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defaultThemeVersion="124226"/>
  <mc:AlternateContent xmlns:mc="http://schemas.openxmlformats.org/markup-compatibility/2006">
    <mc:Choice Requires="x15">
      <x15ac:absPath xmlns:x15ac="http://schemas.microsoft.com/office/spreadsheetml/2010/11/ac" url="D:\Retrospect\2020\MensajeRedes_LPI\Abril\"/>
    </mc:Choice>
  </mc:AlternateContent>
  <xr:revisionPtr revIDLastSave="0" documentId="13_ncr:1_{F546B681-071C-4257-AB24-9C0B300AF936}" xr6:coauthVersionLast="44" xr6:coauthVersionMax="45" xr10:uidLastSave="{00000000-0000-0000-0000-000000000000}"/>
  <bookViews>
    <workbookView xWindow="0" yWindow="0" windowWidth="14385" windowHeight="15600" xr2:uid="{00000000-000D-0000-FFFF-FFFF00000000}"/>
  </bookViews>
  <sheets>
    <sheet name="Contenido" sheetId="22" r:id="rId1"/>
    <sheet name="CA Rural" sheetId="7" r:id="rId2"/>
    <sheet name="CA Urbano" sheetId="9" r:id="rId3"/>
    <sheet name="CNA" sheetId="11" r:id="rId4"/>
    <sheet name="INPC_2018" sheetId="14" state="hidden" r:id="rId5"/>
    <sheet name="aux_def" sheetId="8" state="hidden" r:id="rId6"/>
    <sheet name="precios_aux" sheetId="6" state="hidden" r:id="rId7"/>
    <sheet name="costos_aux" sheetId="10" state="hidden" r:id="rId8"/>
  </sheets>
  <definedNames>
    <definedName name="_xlnm._FilterDatabase" localSheetId="5" hidden="1">aux_def!$B$5:$W$673</definedName>
    <definedName name="_xlnm._FilterDatabase" localSheetId="4" hidden="1">INPC_2018!$B$10:$ME$10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2" i="9" l="1"/>
  <c r="D30" i="6" l="1"/>
  <c r="F31" i="7" l="1"/>
  <c r="F32" i="7"/>
  <c r="F11" i="7"/>
  <c r="F12" i="7"/>
  <c r="F13" i="7"/>
  <c r="F14" i="7"/>
  <c r="F15" i="7"/>
  <c r="F16" i="7"/>
  <c r="F17" i="7"/>
  <c r="F18" i="7"/>
  <c r="F19" i="7"/>
  <c r="F20" i="7"/>
  <c r="F21" i="7"/>
  <c r="F22" i="7"/>
  <c r="F23" i="7"/>
  <c r="F24" i="7"/>
  <c r="F25" i="7"/>
  <c r="F26" i="7"/>
  <c r="F27" i="7"/>
  <c r="F28" i="7"/>
  <c r="F29" i="7"/>
  <c r="F30" i="7"/>
  <c r="F33" i="7"/>
  <c r="F34" i="7"/>
  <c r="F35" i="7"/>
  <c r="F36" i="7"/>
  <c r="F37" i="7"/>
  <c r="F38" i="7"/>
  <c r="F39" i="7"/>
  <c r="F40" i="7"/>
  <c r="F41" i="7"/>
  <c r="F8" i="7" l="1"/>
  <c r="I2" i="8"/>
  <c r="O4" i="8" l="1"/>
  <c r="K6" i="8" s="1"/>
  <c r="I8" i="11"/>
  <c r="F8" i="11"/>
  <c r="G47" i="9"/>
  <c r="G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D8" i="9"/>
  <c r="E30" i="6"/>
  <c r="D8" i="7"/>
  <c r="F8" i="9" l="1"/>
  <c r="L214" i="8"/>
  <c r="L485" i="8"/>
  <c r="L247" i="8"/>
  <c r="L212" i="8"/>
  <c r="L650" i="8"/>
  <c r="L501" i="8"/>
  <c r="L187" i="8"/>
  <c r="L649" i="8"/>
  <c r="M215" i="8"/>
  <c r="L313" i="8"/>
  <c r="L480" i="8"/>
  <c r="L495" i="8"/>
  <c r="L211" i="8"/>
  <c r="L138" i="8"/>
  <c r="L621" i="8"/>
  <c r="M180" i="8"/>
  <c r="L179" i="8"/>
  <c r="M596" i="8"/>
  <c r="L596" i="8"/>
  <c r="L486" i="8"/>
  <c r="L215" i="8"/>
  <c r="K124" i="8"/>
  <c r="O124" i="8" s="1"/>
  <c r="L385" i="8"/>
  <c r="L47" i="8"/>
  <c r="K12" i="8"/>
  <c r="O12" i="8" s="1"/>
  <c r="K13" i="8"/>
  <c r="O13" i="8" s="1"/>
  <c r="K14" i="8"/>
  <c r="O14" i="8" s="1"/>
  <c r="K15" i="8"/>
  <c r="O15" i="8" s="1"/>
  <c r="K16" i="8"/>
  <c r="O16" i="8" s="1"/>
  <c r="K17" i="8"/>
  <c r="O17" i="8" s="1"/>
  <c r="K18" i="8"/>
  <c r="O18" i="8" s="1"/>
  <c r="K19" i="8"/>
  <c r="O19" i="8" s="1"/>
  <c r="K20" i="8"/>
  <c r="O20" i="8" s="1"/>
  <c r="K21" i="8"/>
  <c r="O21" i="8" s="1"/>
  <c r="K22" i="8"/>
  <c r="O22" i="8" s="1"/>
  <c r="K23" i="8"/>
  <c r="O23" i="8" s="1"/>
  <c r="K24" i="8"/>
  <c r="O24" i="8" s="1"/>
  <c r="K25" i="8"/>
  <c r="O25" i="8" s="1"/>
  <c r="K26" i="8"/>
  <c r="O26" i="8" s="1"/>
  <c r="K27" i="8"/>
  <c r="K28" i="8"/>
  <c r="O28" i="8" s="1"/>
  <c r="K29" i="8"/>
  <c r="O29" i="8" s="1"/>
  <c r="K30" i="8"/>
  <c r="O30" i="8" s="1"/>
  <c r="K31" i="8"/>
  <c r="K32" i="8"/>
  <c r="O32" i="8" s="1"/>
  <c r="K33" i="8"/>
  <c r="O33" i="8" s="1"/>
  <c r="K34" i="8"/>
  <c r="O34" i="8" s="1"/>
  <c r="K35" i="8"/>
  <c r="O35" i="8" s="1"/>
  <c r="K36" i="8"/>
  <c r="O36" i="8" s="1"/>
  <c r="K37" i="8"/>
  <c r="O37" i="8" s="1"/>
  <c r="K38" i="8"/>
  <c r="O38" i="8" s="1"/>
  <c r="K39" i="8"/>
  <c r="O39" i="8" s="1"/>
  <c r="K40" i="8"/>
  <c r="O40" i="8" s="1"/>
  <c r="K41" i="8"/>
  <c r="O41" i="8" s="1"/>
  <c r="K42" i="8"/>
  <c r="K43" i="8"/>
  <c r="O43" i="8" s="1"/>
  <c r="K44" i="8"/>
  <c r="O44" i="8" s="1"/>
  <c r="K45" i="8"/>
  <c r="K46" i="8"/>
  <c r="O46" i="8" s="1"/>
  <c r="K47" i="8"/>
  <c r="K48" i="8"/>
  <c r="O48" i="8" s="1"/>
  <c r="K49" i="8"/>
  <c r="O49" i="8" s="1"/>
  <c r="K50" i="8"/>
  <c r="O50" i="8" s="1"/>
  <c r="K51" i="8"/>
  <c r="K52" i="8"/>
  <c r="O52" i="8" s="1"/>
  <c r="K53" i="8"/>
  <c r="O53" i="8" s="1"/>
  <c r="K54" i="8"/>
  <c r="O54" i="8" s="1"/>
  <c r="K55" i="8"/>
  <c r="O55" i="8" s="1"/>
  <c r="K56" i="8"/>
  <c r="O56" i="8" s="1"/>
  <c r="K57" i="8"/>
  <c r="O57" i="8" s="1"/>
  <c r="K58" i="8"/>
  <c r="O58" i="8" s="1"/>
  <c r="K59" i="8"/>
  <c r="O59" i="8" s="1"/>
  <c r="K60" i="8"/>
  <c r="O60" i="8" s="1"/>
  <c r="K61" i="8"/>
  <c r="K62" i="8"/>
  <c r="O62" i="8" s="1"/>
  <c r="K63" i="8"/>
  <c r="O63" i="8" s="1"/>
  <c r="K64" i="8"/>
  <c r="K65" i="8"/>
  <c r="O65" i="8" s="1"/>
  <c r="K66" i="8"/>
  <c r="O66" i="8" s="1"/>
  <c r="K67" i="8"/>
  <c r="M67" i="8"/>
  <c r="K68" i="8"/>
  <c r="O68" i="8" s="1"/>
  <c r="K69" i="8"/>
  <c r="O69" i="8" s="1"/>
  <c r="K70" i="8"/>
  <c r="O70" i="8" s="1"/>
  <c r="K71" i="8"/>
  <c r="K72" i="8"/>
  <c r="K73" i="8"/>
  <c r="O73" i="8" s="1"/>
  <c r="K74" i="8"/>
  <c r="O74" i="8" s="1"/>
  <c r="K75" i="8"/>
  <c r="O75" i="8" s="1"/>
  <c r="K76" i="8"/>
  <c r="O76" i="8" s="1"/>
  <c r="K77" i="8"/>
  <c r="O77" i="8" s="1"/>
  <c r="K78" i="8"/>
  <c r="O78" i="8" s="1"/>
  <c r="K79" i="8"/>
  <c r="K80" i="8"/>
  <c r="O80" i="8" s="1"/>
  <c r="K81" i="8"/>
  <c r="O81" i="8" s="1"/>
  <c r="K82" i="8"/>
  <c r="O82" i="8" s="1"/>
  <c r="K83" i="8"/>
  <c r="O83" i="8" s="1"/>
  <c r="K84" i="8"/>
  <c r="O84" i="8" s="1"/>
  <c r="K85" i="8"/>
  <c r="O85" i="8" s="1"/>
  <c r="K86" i="8"/>
  <c r="K87" i="8"/>
  <c r="O87" i="8" s="1"/>
  <c r="K88" i="8"/>
  <c r="O88" i="8" s="1"/>
  <c r="K89" i="8"/>
  <c r="O89" i="8" s="1"/>
  <c r="K90" i="8"/>
  <c r="O90" i="8" s="1"/>
  <c r="K91" i="8"/>
  <c r="O91" i="8" s="1"/>
  <c r="K92" i="8"/>
  <c r="O92" i="8" s="1"/>
  <c r="K93" i="8"/>
  <c r="O93" i="8" s="1"/>
  <c r="K94" i="8"/>
  <c r="O94" i="8" s="1"/>
  <c r="K95" i="8"/>
  <c r="O95" i="8" s="1"/>
  <c r="K96" i="8"/>
  <c r="O96" i="8" s="1"/>
  <c r="K97" i="8"/>
  <c r="K98" i="8"/>
  <c r="O98" i="8" s="1"/>
  <c r="K99" i="8"/>
  <c r="O99" i="8" s="1"/>
  <c r="K100" i="8"/>
  <c r="O100" i="8" s="1"/>
  <c r="K101" i="8"/>
  <c r="O101" i="8" s="1"/>
  <c r="K102" i="8"/>
  <c r="K103" i="8"/>
  <c r="K104" i="8"/>
  <c r="K105" i="8"/>
  <c r="O105" i="8" s="1"/>
  <c r="K106" i="8"/>
  <c r="O106" i="8" s="1"/>
  <c r="K107" i="8"/>
  <c r="O107" i="8" s="1"/>
  <c r="K108" i="8"/>
  <c r="O108" i="8" s="1"/>
  <c r="K109" i="8"/>
  <c r="O109" i="8" s="1"/>
  <c r="K110" i="8"/>
  <c r="O110" i="8" s="1"/>
  <c r="K111" i="8"/>
  <c r="O111" i="8" s="1"/>
  <c r="K112" i="8"/>
  <c r="O112" i="8" s="1"/>
  <c r="K113" i="8"/>
  <c r="O113" i="8" s="1"/>
  <c r="K114" i="8"/>
  <c r="O114" i="8" s="1"/>
  <c r="K115" i="8"/>
  <c r="O115" i="8" s="1"/>
  <c r="K116" i="8"/>
  <c r="O116" i="8" s="1"/>
  <c r="K117" i="8"/>
  <c r="O117" i="8" s="1"/>
  <c r="K118" i="8"/>
  <c r="O118" i="8" s="1"/>
  <c r="K119" i="8"/>
  <c r="O119" i="8" s="1"/>
  <c r="K120" i="8"/>
  <c r="O120" i="8" s="1"/>
  <c r="K121" i="8"/>
  <c r="O121" i="8" s="1"/>
  <c r="K122" i="8"/>
  <c r="O122" i="8" s="1"/>
  <c r="K123" i="8"/>
  <c r="K125" i="8"/>
  <c r="O125" i="8" s="1"/>
  <c r="K126" i="8"/>
  <c r="O126" i="8" s="1"/>
  <c r="K127" i="8"/>
  <c r="O127" i="8" s="1"/>
  <c r="K128" i="8"/>
  <c r="O128" i="8" s="1"/>
  <c r="K129" i="8"/>
  <c r="O129" i="8" s="1"/>
  <c r="K130" i="8"/>
  <c r="O130" i="8" s="1"/>
  <c r="K131" i="8"/>
  <c r="O131" i="8" s="1"/>
  <c r="K132" i="8"/>
  <c r="O132" i="8" s="1"/>
  <c r="K133" i="8"/>
  <c r="O133" i="8" s="1"/>
  <c r="K134" i="8"/>
  <c r="O134" i="8" s="1"/>
  <c r="K135" i="8"/>
  <c r="O135" i="8" s="1"/>
  <c r="K136" i="8"/>
  <c r="O136" i="8" s="1"/>
  <c r="K137" i="8"/>
  <c r="O137" i="8" s="1"/>
  <c r="K138" i="8"/>
  <c r="K139" i="8"/>
  <c r="O139" i="8" s="1"/>
  <c r="K140" i="8"/>
  <c r="O140" i="8" s="1"/>
  <c r="K141" i="8"/>
  <c r="O141" i="8" s="1"/>
  <c r="K142" i="8"/>
  <c r="O142" i="8" s="1"/>
  <c r="K143" i="8"/>
  <c r="O143" i="8" s="1"/>
  <c r="K144" i="8"/>
  <c r="O144" i="8" s="1"/>
  <c r="K145" i="8"/>
  <c r="O145" i="8" s="1"/>
  <c r="K146" i="8"/>
  <c r="O146" i="8" s="1"/>
  <c r="K147" i="8"/>
  <c r="K148" i="8"/>
  <c r="O148" i="8" s="1"/>
  <c r="K149" i="8"/>
  <c r="O149" i="8" s="1"/>
  <c r="K150" i="8"/>
  <c r="K151" i="8"/>
  <c r="K152" i="8"/>
  <c r="O152" i="8" s="1"/>
  <c r="K153" i="8"/>
  <c r="O153" i="8" s="1"/>
  <c r="K154" i="8"/>
  <c r="K155" i="8"/>
  <c r="O155" i="8" s="1"/>
  <c r="K156" i="8"/>
  <c r="O156" i="8" s="1"/>
  <c r="K157" i="8"/>
  <c r="O157" i="8" s="1"/>
  <c r="K158" i="8"/>
  <c r="K159" i="8"/>
  <c r="O159" i="8" s="1"/>
  <c r="K160" i="8"/>
  <c r="K161" i="8"/>
  <c r="O161" i="8" s="1"/>
  <c r="K162" i="8"/>
  <c r="O162" i="8" s="1"/>
  <c r="K163" i="8"/>
  <c r="K164" i="8"/>
  <c r="O164" i="8" s="1"/>
  <c r="K165" i="8"/>
  <c r="O165" i="8" s="1"/>
  <c r="K166" i="8"/>
  <c r="O166" i="8" s="1"/>
  <c r="K167" i="8"/>
  <c r="O167" i="8" s="1"/>
  <c r="K168" i="8"/>
  <c r="O168" i="8" s="1"/>
  <c r="K169" i="8"/>
  <c r="O169" i="8" s="1"/>
  <c r="K170" i="8"/>
  <c r="O170" i="8" s="1"/>
  <c r="K171" i="8"/>
  <c r="O171" i="8" s="1"/>
  <c r="K172" i="8"/>
  <c r="O172" i="8" s="1"/>
  <c r="K173" i="8"/>
  <c r="O173" i="8" s="1"/>
  <c r="K174" i="8"/>
  <c r="O174" i="8" s="1"/>
  <c r="K175" i="8"/>
  <c r="O175" i="8" s="1"/>
  <c r="K176" i="8"/>
  <c r="O176" i="8" s="1"/>
  <c r="K177" i="8"/>
  <c r="O177" i="8" s="1"/>
  <c r="K178" i="8"/>
  <c r="O178" i="8" s="1"/>
  <c r="K179" i="8"/>
  <c r="K180" i="8"/>
  <c r="K181" i="8"/>
  <c r="O181" i="8" s="1"/>
  <c r="K182" i="8"/>
  <c r="K183" i="8"/>
  <c r="O183" i="8" s="1"/>
  <c r="K184" i="8"/>
  <c r="O184" i="8" s="1"/>
  <c r="K185" i="8"/>
  <c r="O185" i="8" s="1"/>
  <c r="K186" i="8"/>
  <c r="O186" i="8" s="1"/>
  <c r="K187" i="8"/>
  <c r="K188" i="8"/>
  <c r="O188" i="8" s="1"/>
  <c r="K189" i="8"/>
  <c r="O189" i="8" s="1"/>
  <c r="K190" i="8"/>
  <c r="O190" i="8" s="1"/>
  <c r="K191" i="8"/>
  <c r="O191" i="8" s="1"/>
  <c r="K192" i="8"/>
  <c r="O192" i="8" s="1"/>
  <c r="K193" i="8"/>
  <c r="O193" i="8" s="1"/>
  <c r="K194" i="8"/>
  <c r="O194" i="8" s="1"/>
  <c r="K195" i="8"/>
  <c r="O195" i="8" s="1"/>
  <c r="K196" i="8"/>
  <c r="O196" i="8" s="1"/>
  <c r="K197" i="8"/>
  <c r="O197" i="8" s="1"/>
  <c r="K198" i="8"/>
  <c r="O198" i="8" s="1"/>
  <c r="K199" i="8"/>
  <c r="O199" i="8" s="1"/>
  <c r="K200" i="8"/>
  <c r="K201" i="8"/>
  <c r="O201" i="8" s="1"/>
  <c r="K202" i="8"/>
  <c r="O202" i="8" s="1"/>
  <c r="K203" i="8"/>
  <c r="O203" i="8" s="1"/>
  <c r="K204" i="8"/>
  <c r="O204" i="8" s="1"/>
  <c r="K205" i="8"/>
  <c r="O205" i="8" s="1"/>
  <c r="K206" i="8"/>
  <c r="O206" i="8" s="1"/>
  <c r="K207" i="8"/>
  <c r="O207" i="8" s="1"/>
  <c r="K208" i="8"/>
  <c r="O208" i="8" s="1"/>
  <c r="K209" i="8"/>
  <c r="O209" i="8" s="1"/>
  <c r="K210" i="8"/>
  <c r="O210" i="8" s="1"/>
  <c r="K211" i="8"/>
  <c r="K212" i="8"/>
  <c r="K213" i="8"/>
  <c r="O213" i="8" s="1"/>
  <c r="K214" i="8"/>
  <c r="K215" i="8"/>
  <c r="K216" i="8"/>
  <c r="O216" i="8" s="1"/>
  <c r="K217" i="8"/>
  <c r="O217" i="8" s="1"/>
  <c r="K218" i="8"/>
  <c r="O218" i="8" s="1"/>
  <c r="K219" i="8"/>
  <c r="O219" i="8" s="1"/>
  <c r="K220" i="8"/>
  <c r="O220" i="8" s="1"/>
  <c r="K221" i="8"/>
  <c r="O221" i="8" s="1"/>
  <c r="K222" i="8"/>
  <c r="O222" i="8" s="1"/>
  <c r="K223" i="8"/>
  <c r="O223" i="8" s="1"/>
  <c r="K224" i="8"/>
  <c r="O224" i="8" s="1"/>
  <c r="K225" i="8"/>
  <c r="O225" i="8" s="1"/>
  <c r="K226" i="8"/>
  <c r="O226" i="8" s="1"/>
  <c r="K227" i="8"/>
  <c r="O227" i="8" s="1"/>
  <c r="K228" i="8"/>
  <c r="O228" i="8" s="1"/>
  <c r="K229" i="8"/>
  <c r="O229" i="8" s="1"/>
  <c r="K230" i="8"/>
  <c r="O230" i="8" s="1"/>
  <c r="K231" i="8"/>
  <c r="O231" i="8" s="1"/>
  <c r="K232" i="8"/>
  <c r="O232" i="8" s="1"/>
  <c r="K233" i="8"/>
  <c r="O233" i="8" s="1"/>
  <c r="K234" i="8"/>
  <c r="O234" i="8" s="1"/>
  <c r="K235" i="8"/>
  <c r="O235" i="8" s="1"/>
  <c r="K236" i="8"/>
  <c r="O236" i="8" s="1"/>
  <c r="K237" i="8"/>
  <c r="O237" i="8" s="1"/>
  <c r="K238" i="8"/>
  <c r="O238" i="8" s="1"/>
  <c r="K239" i="8"/>
  <c r="O239" i="8" s="1"/>
  <c r="K240" i="8"/>
  <c r="O240" i="8" s="1"/>
  <c r="K241" i="8"/>
  <c r="O241" i="8" s="1"/>
  <c r="K242" i="8"/>
  <c r="O242" i="8" s="1"/>
  <c r="K243" i="8"/>
  <c r="O243" i="8" s="1"/>
  <c r="K244" i="8"/>
  <c r="O244" i="8" s="1"/>
  <c r="K245" i="8"/>
  <c r="O245" i="8" s="1"/>
  <c r="K246" i="8"/>
  <c r="O246" i="8" s="1"/>
  <c r="K247" i="8"/>
  <c r="K248" i="8"/>
  <c r="O248" i="8" s="1"/>
  <c r="K249" i="8"/>
  <c r="O249" i="8" s="1"/>
  <c r="K250" i="8"/>
  <c r="O250" i="8" s="1"/>
  <c r="K251" i="8"/>
  <c r="O251" i="8" s="1"/>
  <c r="K252" i="8"/>
  <c r="O252" i="8" s="1"/>
  <c r="K253" i="8"/>
  <c r="O253" i="8" s="1"/>
  <c r="K254" i="8"/>
  <c r="O254" i="8" s="1"/>
  <c r="K255" i="8"/>
  <c r="O255" i="8" s="1"/>
  <c r="K256" i="8"/>
  <c r="O256" i="8" s="1"/>
  <c r="K257" i="8"/>
  <c r="O257" i="8" s="1"/>
  <c r="K258" i="8"/>
  <c r="O258" i="8" s="1"/>
  <c r="K259" i="8"/>
  <c r="O259" i="8" s="1"/>
  <c r="K260" i="8"/>
  <c r="O260" i="8" s="1"/>
  <c r="K261" i="8"/>
  <c r="O261" i="8" s="1"/>
  <c r="K262" i="8"/>
  <c r="O262" i="8" s="1"/>
  <c r="K263" i="8"/>
  <c r="O263" i="8" s="1"/>
  <c r="K264" i="8"/>
  <c r="O264" i="8" s="1"/>
  <c r="L27" i="8"/>
  <c r="L31" i="8"/>
  <c r="L45" i="8"/>
  <c r="L61" i="8"/>
  <c r="L67" i="8"/>
  <c r="L86" i="8"/>
  <c r="L102" i="8"/>
  <c r="L104" i="8"/>
  <c r="L150" i="8"/>
  <c r="L154" i="8"/>
  <c r="L158" i="8"/>
  <c r="L160" i="8"/>
  <c r="L180" i="8"/>
  <c r="L182" i="8"/>
  <c r="L200" i="8"/>
  <c r="L345" i="8"/>
  <c r="L472" i="8"/>
  <c r="L476" i="8"/>
  <c r="L477" i="8"/>
  <c r="L479" i="8"/>
  <c r="L10" i="8"/>
  <c r="O6" i="8"/>
  <c r="K350" i="8"/>
  <c r="O350" i="8" s="1"/>
  <c r="K379" i="8"/>
  <c r="O379" i="8" s="1"/>
  <c r="K381" i="8"/>
  <c r="O381" i="8" s="1"/>
  <c r="K384" i="8"/>
  <c r="O384" i="8" s="1"/>
  <c r="K386" i="8"/>
  <c r="O386" i="8" s="1"/>
  <c r="K387" i="8"/>
  <c r="O387" i="8" s="1"/>
  <c r="K388" i="8"/>
  <c r="O388" i="8" s="1"/>
  <c r="K390" i="8"/>
  <c r="O390" i="8" s="1"/>
  <c r="K392" i="8"/>
  <c r="O392" i="8" s="1"/>
  <c r="K396" i="8"/>
  <c r="O396" i="8" s="1"/>
  <c r="K399" i="8"/>
  <c r="O399" i="8" s="1"/>
  <c r="K401" i="8"/>
  <c r="O401" i="8" s="1"/>
  <c r="K404" i="8"/>
  <c r="O404" i="8" s="1"/>
  <c r="K410" i="8"/>
  <c r="O410" i="8" s="1"/>
  <c r="K412" i="8"/>
  <c r="O412" i="8" s="1"/>
  <c r="K416" i="8"/>
  <c r="O416" i="8" s="1"/>
  <c r="K420" i="8"/>
  <c r="O420" i="8" s="1"/>
  <c r="K424" i="8"/>
  <c r="O424" i="8" s="1"/>
  <c r="K428" i="8"/>
  <c r="O428" i="8" s="1"/>
  <c r="K431" i="8"/>
  <c r="O431" i="8" s="1"/>
  <c r="K435" i="8"/>
  <c r="O435" i="8" s="1"/>
  <c r="K437" i="8"/>
  <c r="O437" i="8" s="1"/>
  <c r="K439" i="8"/>
  <c r="O439" i="8" s="1"/>
  <c r="K442" i="8"/>
  <c r="O442" i="8" s="1"/>
  <c r="K446" i="8"/>
  <c r="O446" i="8" s="1"/>
  <c r="K448" i="8"/>
  <c r="O448" i="8" s="1"/>
  <c r="K451" i="8"/>
  <c r="O451" i="8" s="1"/>
  <c r="K455" i="8"/>
  <c r="O455" i="8" s="1"/>
  <c r="K458" i="8"/>
  <c r="O458" i="8" s="1"/>
  <c r="K461" i="8"/>
  <c r="O461" i="8" s="1"/>
  <c r="K464" i="8"/>
  <c r="O464" i="8" s="1"/>
  <c r="K467" i="8"/>
  <c r="O467" i="8" s="1"/>
  <c r="K469" i="8"/>
  <c r="O469" i="8" s="1"/>
  <c r="K471" i="8"/>
  <c r="O471" i="8" s="1"/>
  <c r="K473" i="8"/>
  <c r="O473" i="8" s="1"/>
  <c r="K475" i="8"/>
  <c r="O475" i="8" s="1"/>
  <c r="K478" i="8"/>
  <c r="O478" i="8" s="1"/>
  <c r="K480" i="8"/>
  <c r="K483" i="8"/>
  <c r="O483" i="8" s="1"/>
  <c r="K485" i="8"/>
  <c r="K488" i="8"/>
  <c r="O488" i="8" s="1"/>
  <c r="K491" i="8"/>
  <c r="O491" i="8" s="1"/>
  <c r="K494" i="8"/>
  <c r="O494" i="8" s="1"/>
  <c r="K496" i="8"/>
  <c r="O496" i="8" s="1"/>
  <c r="K499" i="8"/>
  <c r="O499" i="8" s="1"/>
  <c r="K503" i="8"/>
  <c r="O503" i="8" s="1"/>
  <c r="K506" i="8"/>
  <c r="O506" i="8" s="1"/>
  <c r="K511" i="8"/>
  <c r="O511" i="8" s="1"/>
  <c r="K513" i="8"/>
  <c r="O513" i="8" s="1"/>
  <c r="K519" i="8"/>
  <c r="O519" i="8" s="1"/>
  <c r="K522" i="8"/>
  <c r="O522" i="8" s="1"/>
  <c r="K525" i="8"/>
  <c r="O525" i="8" s="1"/>
  <c r="K528" i="8"/>
  <c r="O528" i="8" s="1"/>
  <c r="K531" i="8"/>
  <c r="O531" i="8" s="1"/>
  <c r="K535" i="8"/>
  <c r="O535" i="8" s="1"/>
  <c r="K538" i="8"/>
  <c r="O538" i="8" s="1"/>
  <c r="K540" i="8"/>
  <c r="O540" i="8" s="1"/>
  <c r="K543" i="8"/>
  <c r="O543" i="8" s="1"/>
  <c r="K545" i="8"/>
  <c r="O545" i="8" s="1"/>
  <c r="K549" i="8"/>
  <c r="O549" i="8" s="1"/>
  <c r="K554" i="8"/>
  <c r="O554" i="8" s="1"/>
  <c r="K556" i="8"/>
  <c r="O556" i="8" s="1"/>
  <c r="K558" i="8"/>
  <c r="O558" i="8" s="1"/>
  <c r="K560" i="8"/>
  <c r="O560" i="8" s="1"/>
  <c r="K562" i="8"/>
  <c r="O562" i="8" s="1"/>
  <c r="K564" i="8"/>
  <c r="O564" i="8" s="1"/>
  <c r="K567" i="8"/>
  <c r="O567" i="8" s="1"/>
  <c r="K572" i="8"/>
  <c r="O572" i="8" s="1"/>
  <c r="K575" i="8"/>
  <c r="O575" i="8" s="1"/>
  <c r="K577" i="8"/>
  <c r="O577" i="8" s="1"/>
  <c r="K578" i="8"/>
  <c r="O578" i="8" s="1"/>
  <c r="K580" i="8"/>
  <c r="O580" i="8" s="1"/>
  <c r="K582" i="8"/>
  <c r="O582" i="8" s="1"/>
  <c r="K586" i="8"/>
  <c r="O586" i="8" s="1"/>
  <c r="K590" i="8"/>
  <c r="O590" i="8" s="1"/>
  <c r="K592" i="8"/>
  <c r="O592" i="8" s="1"/>
  <c r="K594" i="8"/>
  <c r="K597" i="8"/>
  <c r="O597" i="8" s="1"/>
  <c r="K600" i="8"/>
  <c r="K603" i="8"/>
  <c r="O603" i="8" s="1"/>
  <c r="K610" i="8"/>
  <c r="O610" i="8" s="1"/>
  <c r="K612" i="8"/>
  <c r="O612" i="8" s="1"/>
  <c r="K613" i="8"/>
  <c r="O613" i="8" s="1"/>
  <c r="K615" i="8"/>
  <c r="O615" i="8" s="1"/>
  <c r="K619" i="8"/>
  <c r="O619" i="8" s="1"/>
  <c r="K623" i="8"/>
  <c r="O623" i="8" s="1"/>
  <c r="K625" i="8"/>
  <c r="O625" i="8" s="1"/>
  <c r="K629" i="8"/>
  <c r="O629" i="8" s="1"/>
  <c r="K631" i="8"/>
  <c r="O631" i="8" s="1"/>
  <c r="K633" i="8"/>
  <c r="O633" i="8" s="1"/>
  <c r="K636" i="8"/>
  <c r="O636" i="8" s="1"/>
  <c r="K638" i="8"/>
  <c r="O638" i="8" s="1"/>
  <c r="K641" i="8"/>
  <c r="O641" i="8" s="1"/>
  <c r="K643" i="8"/>
  <c r="O643" i="8" s="1"/>
  <c r="K648" i="8"/>
  <c r="O648" i="8" s="1"/>
  <c r="K650" i="8"/>
  <c r="K652" i="8"/>
  <c r="O652" i="8" s="1"/>
  <c r="K656" i="8"/>
  <c r="O656" i="8" s="1"/>
  <c r="K658" i="8"/>
  <c r="O658" i="8" s="1"/>
  <c r="K662" i="8"/>
  <c r="O662" i="8" s="1"/>
  <c r="K667" i="8"/>
  <c r="O667" i="8" s="1"/>
  <c r="K669" i="8"/>
  <c r="O669" i="8" s="1"/>
  <c r="K671" i="8"/>
  <c r="O671" i="8" s="1"/>
  <c r="K673" i="8"/>
  <c r="O673" i="8" s="1"/>
  <c r="K8" i="8"/>
  <c r="O8" i="8" s="1"/>
  <c r="K10" i="8"/>
  <c r="L64" i="8"/>
  <c r="L79" i="8"/>
  <c r="L97" i="8"/>
  <c r="L103" i="8"/>
  <c r="L123" i="8"/>
  <c r="L147" i="8"/>
  <c r="L151" i="8"/>
  <c r="L163" i="8"/>
  <c r="K265" i="8"/>
  <c r="O265" i="8" s="1"/>
  <c r="K266" i="8"/>
  <c r="O266" i="8" s="1"/>
  <c r="K267" i="8"/>
  <c r="O267" i="8" s="1"/>
  <c r="K268" i="8"/>
  <c r="O268" i="8" s="1"/>
  <c r="K269" i="8"/>
  <c r="O269" i="8" s="1"/>
  <c r="K270" i="8"/>
  <c r="O270" i="8" s="1"/>
  <c r="K271" i="8"/>
  <c r="O271" i="8" s="1"/>
  <c r="K272" i="8"/>
  <c r="O272" i="8" s="1"/>
  <c r="K273" i="8"/>
  <c r="O273" i="8" s="1"/>
  <c r="K274" i="8"/>
  <c r="O274" i="8" s="1"/>
  <c r="K275" i="8"/>
  <c r="O275" i="8" s="1"/>
  <c r="K276" i="8"/>
  <c r="K277" i="8"/>
  <c r="O277" i="8" s="1"/>
  <c r="K278" i="8"/>
  <c r="O278" i="8" s="1"/>
  <c r="K279" i="8"/>
  <c r="O279" i="8" s="1"/>
  <c r="K280" i="8"/>
  <c r="O280" i="8" s="1"/>
  <c r="K281" i="8"/>
  <c r="O281" i="8" s="1"/>
  <c r="K282" i="8"/>
  <c r="O282" i="8" s="1"/>
  <c r="K283" i="8"/>
  <c r="O283" i="8" s="1"/>
  <c r="K284" i="8"/>
  <c r="O284" i="8" s="1"/>
  <c r="K285" i="8"/>
  <c r="O285" i="8" s="1"/>
  <c r="K286" i="8"/>
  <c r="O286" i="8" s="1"/>
  <c r="K287" i="8"/>
  <c r="O287" i="8" s="1"/>
  <c r="K288" i="8"/>
  <c r="O288" i="8" s="1"/>
  <c r="K289" i="8"/>
  <c r="O289" i="8" s="1"/>
  <c r="K290" i="8"/>
  <c r="O290" i="8" s="1"/>
  <c r="K291" i="8"/>
  <c r="O291" i="8" s="1"/>
  <c r="K292" i="8"/>
  <c r="O292" i="8" s="1"/>
  <c r="K293" i="8"/>
  <c r="O293" i="8" s="1"/>
  <c r="K294" i="8"/>
  <c r="O294" i="8" s="1"/>
  <c r="K295" i="8"/>
  <c r="O295" i="8" s="1"/>
  <c r="K296" i="8"/>
  <c r="O296" i="8" s="1"/>
  <c r="K297" i="8"/>
  <c r="O297" i="8" s="1"/>
  <c r="K298" i="8"/>
  <c r="O298" i="8" s="1"/>
  <c r="K299" i="8"/>
  <c r="O299" i="8" s="1"/>
  <c r="K300" i="8"/>
  <c r="O300" i="8" s="1"/>
  <c r="K301" i="8"/>
  <c r="O301" i="8" s="1"/>
  <c r="K302" i="8"/>
  <c r="O302" i="8" s="1"/>
  <c r="K303" i="8"/>
  <c r="O303" i="8" s="1"/>
  <c r="K304" i="8"/>
  <c r="O304" i="8" s="1"/>
  <c r="K305" i="8"/>
  <c r="O305" i="8" s="1"/>
  <c r="K306" i="8"/>
  <c r="O306" i="8" s="1"/>
  <c r="K307" i="8"/>
  <c r="O307" i="8" s="1"/>
  <c r="K308" i="8"/>
  <c r="O308" i="8" s="1"/>
  <c r="K309" i="8"/>
  <c r="O309" i="8" s="1"/>
  <c r="K310" i="8"/>
  <c r="O310" i="8" s="1"/>
  <c r="K311" i="8"/>
  <c r="O311" i="8" s="1"/>
  <c r="K312" i="8"/>
  <c r="O312" i="8" s="1"/>
  <c r="K313" i="8"/>
  <c r="K314" i="8"/>
  <c r="O314" i="8" s="1"/>
  <c r="K315" i="8"/>
  <c r="O315" i="8" s="1"/>
  <c r="K316" i="8"/>
  <c r="O316" i="8" s="1"/>
  <c r="K317" i="8"/>
  <c r="O317" i="8" s="1"/>
  <c r="K318" i="8"/>
  <c r="O318" i="8" s="1"/>
  <c r="K319" i="8"/>
  <c r="O319" i="8" s="1"/>
  <c r="K320" i="8"/>
  <c r="O320" i="8" s="1"/>
  <c r="K321" i="8"/>
  <c r="O321" i="8" s="1"/>
  <c r="K322" i="8"/>
  <c r="O322" i="8" s="1"/>
  <c r="K323" i="8"/>
  <c r="O323" i="8" s="1"/>
  <c r="K324" i="8"/>
  <c r="O324" i="8" s="1"/>
  <c r="K325" i="8"/>
  <c r="K326" i="8"/>
  <c r="O326" i="8" s="1"/>
  <c r="K327" i="8"/>
  <c r="O327" i="8" s="1"/>
  <c r="K328" i="8"/>
  <c r="O328" i="8" s="1"/>
  <c r="K329" i="8"/>
  <c r="O329" i="8" s="1"/>
  <c r="K330" i="8"/>
  <c r="O330" i="8" s="1"/>
  <c r="K331" i="8"/>
  <c r="O331" i="8" s="1"/>
  <c r="K332" i="8"/>
  <c r="O332" i="8" s="1"/>
  <c r="K333" i="8"/>
  <c r="O333" i="8" s="1"/>
  <c r="K334" i="8"/>
  <c r="O334" i="8" s="1"/>
  <c r="K335" i="8"/>
  <c r="O335" i="8" s="1"/>
  <c r="K336" i="8"/>
  <c r="O336" i="8" s="1"/>
  <c r="K337" i="8"/>
  <c r="O337" i="8" s="1"/>
  <c r="K338" i="8"/>
  <c r="O338" i="8" s="1"/>
  <c r="K339" i="8"/>
  <c r="O339" i="8" s="1"/>
  <c r="K340" i="8"/>
  <c r="O340" i="8" s="1"/>
  <c r="K341" i="8"/>
  <c r="O341" i="8" s="1"/>
  <c r="K342" i="8"/>
  <c r="O342" i="8" s="1"/>
  <c r="K344" i="8"/>
  <c r="O344" i="8" s="1"/>
  <c r="K345" i="8"/>
  <c r="K346" i="8"/>
  <c r="O346" i="8" s="1"/>
  <c r="K347" i="8"/>
  <c r="O347" i="8" s="1"/>
  <c r="K348" i="8"/>
  <c r="O348" i="8" s="1"/>
  <c r="K349" i="8"/>
  <c r="O349" i="8" s="1"/>
  <c r="K351" i="8"/>
  <c r="O351" i="8" s="1"/>
  <c r="K352" i="8"/>
  <c r="O352" i="8" s="1"/>
  <c r="K353" i="8"/>
  <c r="O353" i="8" s="1"/>
  <c r="K354" i="8"/>
  <c r="O354" i="8" s="1"/>
  <c r="K355" i="8"/>
  <c r="O355" i="8" s="1"/>
  <c r="K356" i="8"/>
  <c r="O356" i="8" s="1"/>
  <c r="K357" i="8"/>
  <c r="O357" i="8" s="1"/>
  <c r="K358" i="8"/>
  <c r="O358" i="8" s="1"/>
  <c r="K359" i="8"/>
  <c r="O359" i="8" s="1"/>
  <c r="K360" i="8"/>
  <c r="O360" i="8" s="1"/>
  <c r="K361" i="8"/>
  <c r="O361" i="8" s="1"/>
  <c r="K362" i="8"/>
  <c r="O362" i="8" s="1"/>
  <c r="K363" i="8"/>
  <c r="O363" i="8" s="1"/>
  <c r="K364" i="8"/>
  <c r="O364" i="8" s="1"/>
  <c r="K365" i="8"/>
  <c r="O365" i="8" s="1"/>
  <c r="K366" i="8"/>
  <c r="O366" i="8" s="1"/>
  <c r="K367" i="8"/>
  <c r="O367" i="8" s="1"/>
  <c r="K368" i="8"/>
  <c r="O368" i="8" s="1"/>
  <c r="K369" i="8"/>
  <c r="O369" i="8" s="1"/>
  <c r="K370" i="8"/>
  <c r="O370" i="8" s="1"/>
  <c r="K371" i="8"/>
  <c r="O371" i="8" s="1"/>
  <c r="K372" i="8"/>
  <c r="O372" i="8" s="1"/>
  <c r="K373" i="8"/>
  <c r="O373" i="8" s="1"/>
  <c r="K374" i="8"/>
  <c r="O374" i="8" s="1"/>
  <c r="K375" i="8"/>
  <c r="O375" i="8" s="1"/>
  <c r="K376" i="8"/>
  <c r="O376" i="8" s="1"/>
  <c r="K377" i="8"/>
  <c r="O377" i="8" s="1"/>
  <c r="K378" i="8"/>
  <c r="O378" i="8" s="1"/>
  <c r="K380" i="8"/>
  <c r="O380" i="8" s="1"/>
  <c r="K382" i="8"/>
  <c r="O382" i="8" s="1"/>
  <c r="K383" i="8"/>
  <c r="O383" i="8" s="1"/>
  <c r="K385" i="8"/>
  <c r="K389" i="8"/>
  <c r="O389" i="8" s="1"/>
  <c r="K391" i="8"/>
  <c r="O391" i="8" s="1"/>
  <c r="K393" i="8"/>
  <c r="O393" i="8" s="1"/>
  <c r="K394" i="8"/>
  <c r="O394" i="8" s="1"/>
  <c r="K395" i="8"/>
  <c r="O395" i="8" s="1"/>
  <c r="K397" i="8"/>
  <c r="O397" i="8" s="1"/>
  <c r="K398" i="8"/>
  <c r="O398" i="8" s="1"/>
  <c r="K400" i="8"/>
  <c r="O400" i="8" s="1"/>
  <c r="K402" i="8"/>
  <c r="O402" i="8" s="1"/>
  <c r="K403" i="8"/>
  <c r="O403" i="8" s="1"/>
  <c r="K405" i="8"/>
  <c r="O405" i="8" s="1"/>
  <c r="K406" i="8"/>
  <c r="O406" i="8" s="1"/>
  <c r="K407" i="8"/>
  <c r="O407" i="8" s="1"/>
  <c r="K408" i="8"/>
  <c r="O408" i="8" s="1"/>
  <c r="K409" i="8"/>
  <c r="O409" i="8" s="1"/>
  <c r="K411" i="8"/>
  <c r="O411" i="8" s="1"/>
  <c r="K413" i="8"/>
  <c r="K414" i="8"/>
  <c r="O414" i="8" s="1"/>
  <c r="K415" i="8"/>
  <c r="O415" i="8" s="1"/>
  <c r="K417" i="8"/>
  <c r="O417" i="8" s="1"/>
  <c r="K418" i="8"/>
  <c r="O418" i="8" s="1"/>
  <c r="K419" i="8"/>
  <c r="O419" i="8" s="1"/>
  <c r="K421" i="8"/>
  <c r="O421" i="8" s="1"/>
  <c r="K422" i="8"/>
  <c r="O422" i="8" s="1"/>
  <c r="K423" i="8"/>
  <c r="O423" i="8" s="1"/>
  <c r="K425" i="8"/>
  <c r="O425" i="8" s="1"/>
  <c r="K426" i="8"/>
  <c r="O426" i="8" s="1"/>
  <c r="K427" i="8"/>
  <c r="O427" i="8" s="1"/>
  <c r="K429" i="8"/>
  <c r="O429" i="8" s="1"/>
  <c r="K430" i="8"/>
  <c r="O430" i="8" s="1"/>
  <c r="K432" i="8"/>
  <c r="O432" i="8" s="1"/>
  <c r="K433" i="8"/>
  <c r="O433" i="8" s="1"/>
  <c r="K434" i="8"/>
  <c r="O434" i="8" s="1"/>
  <c r="K436" i="8"/>
  <c r="O436" i="8" s="1"/>
  <c r="K438" i="8"/>
  <c r="O438" i="8" s="1"/>
  <c r="K440" i="8"/>
  <c r="O440" i="8" s="1"/>
  <c r="K441" i="8"/>
  <c r="O441" i="8" s="1"/>
  <c r="K443" i="8"/>
  <c r="O443" i="8" s="1"/>
  <c r="K444" i="8"/>
  <c r="O444" i="8" s="1"/>
  <c r="K445" i="8"/>
  <c r="O445" i="8" s="1"/>
  <c r="K447" i="8"/>
  <c r="O447" i="8" s="1"/>
  <c r="K449" i="8"/>
  <c r="O449" i="8" s="1"/>
  <c r="K450" i="8"/>
  <c r="O450" i="8" s="1"/>
  <c r="K452" i="8"/>
  <c r="O452" i="8" s="1"/>
  <c r="K453" i="8"/>
  <c r="O453" i="8" s="1"/>
  <c r="K454" i="8"/>
  <c r="O454" i="8" s="1"/>
  <c r="K456" i="8"/>
  <c r="O456" i="8" s="1"/>
  <c r="K457" i="8"/>
  <c r="O457" i="8" s="1"/>
  <c r="K459" i="8"/>
  <c r="O459" i="8" s="1"/>
  <c r="K460" i="8"/>
  <c r="O460" i="8" s="1"/>
  <c r="K462" i="8"/>
  <c r="O462" i="8" s="1"/>
  <c r="K463" i="8"/>
  <c r="O463" i="8" s="1"/>
  <c r="K465" i="8"/>
  <c r="O465" i="8" s="1"/>
  <c r="K466" i="8"/>
  <c r="O466" i="8" s="1"/>
  <c r="K468" i="8"/>
  <c r="O468" i="8" s="1"/>
  <c r="K470" i="8"/>
  <c r="O470" i="8" s="1"/>
  <c r="K472" i="8"/>
  <c r="K474" i="8"/>
  <c r="O474" i="8" s="1"/>
  <c r="K476" i="8"/>
  <c r="K477" i="8"/>
  <c r="K479" i="8"/>
  <c r="K481" i="8"/>
  <c r="O481" i="8" s="1"/>
  <c r="K482" i="8"/>
  <c r="O482" i="8" s="1"/>
  <c r="K484" i="8"/>
  <c r="O484" i="8" s="1"/>
  <c r="K486" i="8"/>
  <c r="K487" i="8"/>
  <c r="O487" i="8" s="1"/>
  <c r="K489" i="8"/>
  <c r="O489" i="8" s="1"/>
  <c r="K490" i="8"/>
  <c r="O490" i="8" s="1"/>
  <c r="K492" i="8"/>
  <c r="O492" i="8" s="1"/>
  <c r="K493" i="8"/>
  <c r="O493" i="8" s="1"/>
  <c r="K495" i="8"/>
  <c r="K497" i="8"/>
  <c r="O497" i="8" s="1"/>
  <c r="K498" i="8"/>
  <c r="O498" i="8" s="1"/>
  <c r="K500" i="8"/>
  <c r="O500" i="8" s="1"/>
  <c r="K501" i="8"/>
  <c r="K502" i="8"/>
  <c r="O502" i="8" s="1"/>
  <c r="K504" i="8"/>
  <c r="O504" i="8" s="1"/>
  <c r="K505" i="8"/>
  <c r="O505" i="8" s="1"/>
  <c r="K507" i="8"/>
  <c r="O507" i="8" s="1"/>
  <c r="K508" i="8"/>
  <c r="O508" i="8" s="1"/>
  <c r="K509" i="8"/>
  <c r="O509" i="8" s="1"/>
  <c r="K510" i="8"/>
  <c r="O510" i="8" s="1"/>
  <c r="K512" i="8"/>
  <c r="O512" i="8" s="1"/>
  <c r="K514" i="8"/>
  <c r="O514" i="8" s="1"/>
  <c r="K515" i="8"/>
  <c r="O515" i="8" s="1"/>
  <c r="K516" i="8"/>
  <c r="O516" i="8" s="1"/>
  <c r="K517" i="8"/>
  <c r="O517" i="8" s="1"/>
  <c r="K518" i="8"/>
  <c r="O518" i="8" s="1"/>
  <c r="K520" i="8"/>
  <c r="O520" i="8" s="1"/>
  <c r="K521" i="8"/>
  <c r="O521" i="8" s="1"/>
  <c r="K523" i="8"/>
  <c r="O523" i="8" s="1"/>
  <c r="K524" i="8"/>
  <c r="O524" i="8" s="1"/>
  <c r="K526" i="8"/>
  <c r="O526" i="8" s="1"/>
  <c r="K527" i="8"/>
  <c r="O527" i="8" s="1"/>
  <c r="K529" i="8"/>
  <c r="O529" i="8" s="1"/>
  <c r="K530" i="8"/>
  <c r="O530" i="8" s="1"/>
  <c r="K532" i="8"/>
  <c r="O532" i="8" s="1"/>
  <c r="K533" i="8"/>
  <c r="O533" i="8" s="1"/>
  <c r="K534" i="8"/>
  <c r="O534" i="8" s="1"/>
  <c r="K536" i="8"/>
  <c r="O536" i="8" s="1"/>
  <c r="K537" i="8"/>
  <c r="O537" i="8" s="1"/>
  <c r="K539" i="8"/>
  <c r="O539" i="8" s="1"/>
  <c r="K541" i="8"/>
  <c r="O541" i="8" s="1"/>
  <c r="K542" i="8"/>
  <c r="O542" i="8" s="1"/>
  <c r="K544" i="8"/>
  <c r="O544" i="8" s="1"/>
  <c r="K546" i="8"/>
  <c r="O546" i="8" s="1"/>
  <c r="K547" i="8"/>
  <c r="O547" i="8" s="1"/>
  <c r="K548" i="8"/>
  <c r="O548" i="8" s="1"/>
  <c r="K550" i="8"/>
  <c r="O550" i="8" s="1"/>
  <c r="K551" i="8"/>
  <c r="O551" i="8" s="1"/>
  <c r="K552" i="8"/>
  <c r="O552" i="8" s="1"/>
  <c r="K553" i="8"/>
  <c r="O553" i="8" s="1"/>
  <c r="K555" i="8"/>
  <c r="O555" i="8" s="1"/>
  <c r="K557" i="8"/>
  <c r="O557" i="8" s="1"/>
  <c r="K559" i="8"/>
  <c r="O559" i="8" s="1"/>
  <c r="K561" i="8"/>
  <c r="O561" i="8" s="1"/>
  <c r="K563" i="8"/>
  <c r="O563" i="8" s="1"/>
  <c r="K565" i="8"/>
  <c r="O565" i="8" s="1"/>
  <c r="K566" i="8"/>
  <c r="O566" i="8" s="1"/>
  <c r="K568" i="8"/>
  <c r="O568" i="8" s="1"/>
  <c r="K569" i="8"/>
  <c r="O569" i="8" s="1"/>
  <c r="K570" i="8"/>
  <c r="O570" i="8" s="1"/>
  <c r="K571" i="8"/>
  <c r="O571" i="8" s="1"/>
  <c r="K573" i="8"/>
  <c r="O573" i="8" s="1"/>
  <c r="K574" i="8"/>
  <c r="O574" i="8" s="1"/>
  <c r="K576" i="8"/>
  <c r="O576" i="8" s="1"/>
  <c r="K579" i="8"/>
  <c r="O579" i="8" s="1"/>
  <c r="K581" i="8"/>
  <c r="O581" i="8" s="1"/>
  <c r="K583" i="8"/>
  <c r="O583" i="8" s="1"/>
  <c r="K584" i="8"/>
  <c r="O584" i="8" s="1"/>
  <c r="K585" i="8"/>
  <c r="O585" i="8" s="1"/>
  <c r="K587" i="8"/>
  <c r="O587" i="8" s="1"/>
  <c r="K588" i="8"/>
  <c r="O588" i="8" s="1"/>
  <c r="K589" i="8"/>
  <c r="O589" i="8" s="1"/>
  <c r="K591" i="8"/>
  <c r="O591" i="8" s="1"/>
  <c r="K593" i="8"/>
  <c r="O593" i="8" s="1"/>
  <c r="K595" i="8"/>
  <c r="K596" i="8"/>
  <c r="K598" i="8"/>
  <c r="O598" i="8" s="1"/>
  <c r="K599" i="8"/>
  <c r="O599" i="8" s="1"/>
  <c r="K601" i="8"/>
  <c r="K602" i="8"/>
  <c r="O602" i="8" s="1"/>
  <c r="K604" i="8"/>
  <c r="O604" i="8" s="1"/>
  <c r="K605" i="8"/>
  <c r="O605" i="8" s="1"/>
  <c r="K606" i="8"/>
  <c r="O606" i="8" s="1"/>
  <c r="K607" i="8"/>
  <c r="O607" i="8" s="1"/>
  <c r="K608" i="8"/>
  <c r="O608" i="8" s="1"/>
  <c r="K609" i="8"/>
  <c r="O609" i="8" s="1"/>
  <c r="K611" i="8"/>
  <c r="O611" i="8" s="1"/>
  <c r="K614" i="8"/>
  <c r="O614" i="8" s="1"/>
  <c r="K616" i="8"/>
  <c r="O616" i="8" s="1"/>
  <c r="K617" i="8"/>
  <c r="O617" i="8" s="1"/>
  <c r="K618" i="8"/>
  <c r="O618" i="8" s="1"/>
  <c r="K620" i="8"/>
  <c r="O620" i="8" s="1"/>
  <c r="K621" i="8"/>
  <c r="K622" i="8"/>
  <c r="O622" i="8" s="1"/>
  <c r="K624" i="8"/>
  <c r="O624" i="8" s="1"/>
  <c r="K626" i="8"/>
  <c r="K627" i="8"/>
  <c r="O627" i="8" s="1"/>
  <c r="K628" i="8"/>
  <c r="O628" i="8" s="1"/>
  <c r="K630" i="8"/>
  <c r="O630" i="8" s="1"/>
  <c r="K632" i="8"/>
  <c r="O632" i="8" s="1"/>
  <c r="K634" i="8"/>
  <c r="O634" i="8" s="1"/>
  <c r="K635" i="8"/>
  <c r="O635" i="8" s="1"/>
  <c r="K637" i="8"/>
  <c r="O637" i="8" s="1"/>
  <c r="K639" i="8"/>
  <c r="O639" i="8" s="1"/>
  <c r="K640" i="8"/>
  <c r="O640" i="8" s="1"/>
  <c r="K642" i="8"/>
  <c r="O642" i="8" s="1"/>
  <c r="K644" i="8"/>
  <c r="O644" i="8" s="1"/>
  <c r="K645" i="8"/>
  <c r="O645" i="8" s="1"/>
  <c r="K646" i="8"/>
  <c r="O646" i="8" s="1"/>
  <c r="K647" i="8"/>
  <c r="O647" i="8" s="1"/>
  <c r="K649" i="8"/>
  <c r="K651" i="8"/>
  <c r="O651" i="8" s="1"/>
  <c r="K653" i="8"/>
  <c r="O653" i="8" s="1"/>
  <c r="K654" i="8"/>
  <c r="O654" i="8" s="1"/>
  <c r="K655" i="8"/>
  <c r="O655" i="8" s="1"/>
  <c r="K657" i="8"/>
  <c r="O657" i="8" s="1"/>
  <c r="K659" i="8"/>
  <c r="O659" i="8" s="1"/>
  <c r="K660" i="8"/>
  <c r="O660" i="8" s="1"/>
  <c r="K661" i="8"/>
  <c r="O661" i="8" s="1"/>
  <c r="K663" i="8"/>
  <c r="O663" i="8" s="1"/>
  <c r="K664" i="8"/>
  <c r="O664" i="8" s="1"/>
  <c r="K665" i="8"/>
  <c r="O665" i="8" s="1"/>
  <c r="K666" i="8"/>
  <c r="O666" i="8" s="1"/>
  <c r="K668" i="8"/>
  <c r="O668" i="8" s="1"/>
  <c r="K670" i="8"/>
  <c r="O670" i="8" s="1"/>
  <c r="K672" i="8"/>
  <c r="O672" i="8" s="1"/>
  <c r="K7" i="8"/>
  <c r="O7" i="8" s="1"/>
  <c r="K9" i="8"/>
  <c r="O9" i="8" s="1"/>
  <c r="K11" i="8"/>
  <c r="O11" i="8" s="1"/>
  <c r="F1" i="6"/>
  <c r="O480" i="8" l="1"/>
  <c r="O313" i="8"/>
  <c r="O485" i="8"/>
  <c r="O247" i="8"/>
  <c r="O596" i="8"/>
  <c r="O214" i="8"/>
  <c r="O212" i="8"/>
  <c r="O501" i="8"/>
  <c r="O495" i="8"/>
  <c r="O486" i="8"/>
  <c r="O650" i="8"/>
  <c r="O179" i="8"/>
  <c r="O211" i="8"/>
  <c r="O649" i="8"/>
  <c r="O47" i="8"/>
  <c r="O621" i="8"/>
  <c r="O187" i="8"/>
  <c r="O138" i="8"/>
  <c r="O64" i="8"/>
  <c r="O163" i="8"/>
  <c r="O626" i="8"/>
  <c r="O215" i="8"/>
  <c r="O595" i="8"/>
  <c r="O151" i="8"/>
  <c r="O345" i="8"/>
  <c r="O147" i="8"/>
  <c r="O10" i="8"/>
  <c r="O594" i="8"/>
  <c r="O42" i="8"/>
  <c r="O97" i="8"/>
  <c r="E1" i="10"/>
  <c r="K2" i="11" s="1"/>
  <c r="O385" i="8"/>
  <c r="O413" i="8"/>
  <c r="O476" i="8"/>
  <c r="O103" i="8"/>
  <c r="O601" i="8"/>
  <c r="O72" i="8"/>
  <c r="O123" i="8"/>
  <c r="O325" i="8"/>
  <c r="O102" i="8"/>
  <c r="O104" i="8"/>
  <c r="O154" i="8"/>
  <c r="O158" i="8"/>
  <c r="O180" i="8"/>
  <c r="O200" i="8"/>
  <c r="O472" i="8"/>
  <c r="O479" i="8"/>
  <c r="O600" i="8"/>
  <c r="O51" i="8"/>
  <c r="O27" i="8"/>
  <c r="O86" i="8"/>
  <c r="O150" i="8"/>
  <c r="O160" i="8"/>
  <c r="O182" i="8"/>
  <c r="O276" i="8"/>
  <c r="O477" i="8"/>
  <c r="O79" i="8"/>
  <c r="O71" i="8"/>
  <c r="O67" i="8"/>
  <c r="O61" i="8"/>
  <c r="O45" i="8"/>
  <c r="O31" i="8"/>
  <c r="U4" i="8" l="1"/>
  <c r="R313" i="8" s="1"/>
  <c r="K1" i="10"/>
  <c r="S215" i="8" l="1"/>
  <c r="S180" i="8"/>
  <c r="R215" i="8"/>
  <c r="R214" i="8"/>
  <c r="R596" i="8"/>
  <c r="R486" i="8"/>
  <c r="S596" i="8"/>
  <c r="R480" i="8"/>
  <c r="R211" i="8"/>
  <c r="R501" i="8"/>
  <c r="R212" i="8"/>
  <c r="R495" i="8"/>
  <c r="R247" i="8"/>
  <c r="R179" i="8"/>
  <c r="R485" i="8"/>
  <c r="R649" i="8"/>
  <c r="R138" i="8"/>
  <c r="R621" i="8"/>
  <c r="R650" i="8"/>
  <c r="Q7" i="8"/>
  <c r="U7" i="8" s="1"/>
  <c r="W7" i="8" s="1"/>
  <c r="Q8" i="8"/>
  <c r="U8" i="8" s="1"/>
  <c r="W8" i="8" s="1"/>
  <c r="Q13" i="8"/>
  <c r="U13" i="8" s="1"/>
  <c r="W13" i="8" s="1"/>
  <c r="Q9" i="8"/>
  <c r="U9" i="8" s="1"/>
  <c r="W9" i="8" s="1"/>
  <c r="Q12" i="8"/>
  <c r="U12" i="8" s="1"/>
  <c r="W12" i="8" s="1"/>
  <c r="Q10" i="8"/>
  <c r="Q11" i="8"/>
  <c r="U11" i="8" s="1"/>
  <c r="W11" i="8" s="1"/>
  <c r="Q14" i="8"/>
  <c r="U14" i="8" s="1"/>
  <c r="W14" i="8" s="1"/>
  <c r="Q15" i="8"/>
  <c r="U15" i="8" s="1"/>
  <c r="W15" i="8" s="1"/>
  <c r="Q6" i="8"/>
  <c r="U6" i="8" s="1"/>
  <c r="R180" i="8"/>
  <c r="R187" i="8"/>
  <c r="R385" i="8"/>
  <c r="R47" i="8"/>
  <c r="Q72" i="8"/>
  <c r="R10" i="8"/>
  <c r="R27" i="8"/>
  <c r="R31" i="8"/>
  <c r="R45" i="8"/>
  <c r="R61" i="8"/>
  <c r="R64" i="8"/>
  <c r="R67" i="8"/>
  <c r="R79" i="8"/>
  <c r="R86" i="8"/>
  <c r="R97" i="8"/>
  <c r="R102" i="8"/>
  <c r="R103" i="8"/>
  <c r="R104" i="8"/>
  <c r="R123" i="8"/>
  <c r="R147" i="8"/>
  <c r="R150" i="8"/>
  <c r="R151" i="8"/>
  <c r="R154" i="8"/>
  <c r="R158" i="8"/>
  <c r="R160" i="8"/>
  <c r="R163" i="8"/>
  <c r="R182" i="8"/>
  <c r="R200" i="8"/>
  <c r="R345" i="8"/>
  <c r="R472" i="8"/>
  <c r="R476" i="8"/>
  <c r="R477" i="8"/>
  <c r="R479" i="8"/>
  <c r="Q60" i="8"/>
  <c r="U60" i="8" s="1"/>
  <c r="W60" i="8" s="1"/>
  <c r="Q61" i="8"/>
  <c r="S67" i="8"/>
  <c r="Q70" i="8"/>
  <c r="U70" i="8" s="1"/>
  <c r="W70" i="8" s="1"/>
  <c r="Q71" i="8"/>
  <c r="Q73" i="8"/>
  <c r="U73" i="8" s="1"/>
  <c r="W73" i="8" s="1"/>
  <c r="Q74" i="8"/>
  <c r="U74" i="8" s="1"/>
  <c r="W74" i="8" s="1"/>
  <c r="Q75" i="8"/>
  <c r="U75" i="8" s="1"/>
  <c r="W75" i="8" s="1"/>
  <c r="Q76" i="8"/>
  <c r="U76" i="8" s="1"/>
  <c r="W76" i="8" s="1"/>
  <c r="Q77" i="8"/>
  <c r="U77" i="8" s="1"/>
  <c r="W77" i="8" s="1"/>
  <c r="Q78" i="8"/>
  <c r="U78" i="8" s="1"/>
  <c r="W78" i="8" s="1"/>
  <c r="Q79" i="8"/>
  <c r="Q80" i="8"/>
  <c r="U80" i="8" s="1"/>
  <c r="W80" i="8" s="1"/>
  <c r="Q81" i="8"/>
  <c r="U81" i="8" s="1"/>
  <c r="W81" i="8" s="1"/>
  <c r="Q82" i="8"/>
  <c r="U82" i="8" s="1"/>
  <c r="W82" i="8" s="1"/>
  <c r="Q83" i="8"/>
  <c r="U83" i="8" s="1"/>
  <c r="W83" i="8" s="1"/>
  <c r="Q84" i="8"/>
  <c r="U84" i="8" s="1"/>
  <c r="W84" i="8" s="1"/>
  <c r="Q85" i="8"/>
  <c r="U85" i="8" s="1"/>
  <c r="W85" i="8" s="1"/>
  <c r="Q86" i="8"/>
  <c r="Q87" i="8"/>
  <c r="U87" i="8" s="1"/>
  <c r="W87" i="8" s="1"/>
  <c r="Q88" i="8"/>
  <c r="U88" i="8" s="1"/>
  <c r="W88" i="8" s="1"/>
  <c r="Q89" i="8"/>
  <c r="U89" i="8" s="1"/>
  <c r="W89" i="8" s="1"/>
  <c r="Q90" i="8"/>
  <c r="U90" i="8" s="1"/>
  <c r="W90" i="8" s="1"/>
  <c r="Q91" i="8"/>
  <c r="U91" i="8" s="1"/>
  <c r="W91" i="8" s="1"/>
  <c r="Q92" i="8"/>
  <c r="U92" i="8" s="1"/>
  <c r="W92" i="8" s="1"/>
  <c r="Q93" i="8"/>
  <c r="U93" i="8" s="1"/>
  <c r="W93" i="8" s="1"/>
  <c r="Q94" i="8"/>
  <c r="U94" i="8" s="1"/>
  <c r="W94" i="8" s="1"/>
  <c r="Q95" i="8"/>
  <c r="U95" i="8" s="1"/>
  <c r="W95" i="8" s="1"/>
  <c r="Q96" i="8"/>
  <c r="U96" i="8" s="1"/>
  <c r="W96" i="8" s="1"/>
  <c r="Q97" i="8"/>
  <c r="Q98" i="8"/>
  <c r="U98" i="8" s="1"/>
  <c r="W98" i="8" s="1"/>
  <c r="Q99" i="8"/>
  <c r="U99" i="8" s="1"/>
  <c r="W99" i="8" s="1"/>
  <c r="Q100" i="8"/>
  <c r="U100" i="8" s="1"/>
  <c r="W100" i="8" s="1"/>
  <c r="Q101" i="8"/>
  <c r="U101" i="8" s="1"/>
  <c r="W101" i="8" s="1"/>
  <c r="Q102" i="8"/>
  <c r="Q103" i="8"/>
  <c r="Q104" i="8"/>
  <c r="Q105" i="8"/>
  <c r="U105" i="8" s="1"/>
  <c r="W105" i="8" s="1"/>
  <c r="Q106" i="8"/>
  <c r="U106" i="8" s="1"/>
  <c r="W106" i="8" s="1"/>
  <c r="Q107" i="8"/>
  <c r="U107" i="8" s="1"/>
  <c r="W107" i="8" s="1"/>
  <c r="Q108" i="8"/>
  <c r="U108" i="8" s="1"/>
  <c r="W108" i="8" s="1"/>
  <c r="Q109" i="8"/>
  <c r="U109" i="8" s="1"/>
  <c r="W109" i="8" s="1"/>
  <c r="Q110" i="8"/>
  <c r="U110" i="8" s="1"/>
  <c r="W110" i="8" s="1"/>
  <c r="Q111" i="8"/>
  <c r="U111" i="8" s="1"/>
  <c r="W111" i="8" s="1"/>
  <c r="Q112" i="8"/>
  <c r="U112" i="8" s="1"/>
  <c r="W112" i="8" s="1"/>
  <c r="Q113" i="8"/>
  <c r="U113" i="8" s="1"/>
  <c r="W113" i="8" s="1"/>
  <c r="Q114" i="8"/>
  <c r="U114" i="8" s="1"/>
  <c r="W114" i="8" s="1"/>
  <c r="Q115" i="8"/>
  <c r="U115" i="8" s="1"/>
  <c r="W115" i="8" s="1"/>
  <c r="Q116" i="8"/>
  <c r="U116" i="8" s="1"/>
  <c r="W116" i="8" s="1"/>
  <c r="Q122" i="8"/>
  <c r="U122" i="8" s="1"/>
  <c r="W122" i="8" s="1"/>
  <c r="Q123" i="8"/>
  <c r="Q124" i="8"/>
  <c r="U124" i="8" s="1"/>
  <c r="W124" i="8" s="1"/>
  <c r="Q125" i="8"/>
  <c r="U125" i="8" s="1"/>
  <c r="W125" i="8" s="1"/>
  <c r="Q126" i="8"/>
  <c r="U126" i="8" s="1"/>
  <c r="W126" i="8" s="1"/>
  <c r="Q127" i="8"/>
  <c r="U127" i="8" s="1"/>
  <c r="W127" i="8" s="1"/>
  <c r="Q128" i="8"/>
  <c r="U128" i="8" s="1"/>
  <c r="W128" i="8" s="1"/>
  <c r="Q129" i="8"/>
  <c r="U129" i="8" s="1"/>
  <c r="W129" i="8" s="1"/>
  <c r="Q130" i="8"/>
  <c r="U130" i="8" s="1"/>
  <c r="W130" i="8" s="1"/>
  <c r="Q131" i="8"/>
  <c r="U131" i="8" s="1"/>
  <c r="W131" i="8" s="1"/>
  <c r="Q132" i="8"/>
  <c r="U132" i="8" s="1"/>
  <c r="W132" i="8" s="1"/>
  <c r="Q133" i="8"/>
  <c r="U133" i="8" s="1"/>
  <c r="W133" i="8" s="1"/>
  <c r="Q134" i="8"/>
  <c r="U134" i="8" s="1"/>
  <c r="W134" i="8" s="1"/>
  <c r="Q135" i="8"/>
  <c r="U135" i="8" s="1"/>
  <c r="W135" i="8" s="1"/>
  <c r="Q136" i="8"/>
  <c r="U136" i="8" s="1"/>
  <c r="W136" i="8" s="1"/>
  <c r="Q137" i="8"/>
  <c r="U137" i="8" s="1"/>
  <c r="W137" i="8" s="1"/>
  <c r="Q138" i="8"/>
  <c r="Q139" i="8"/>
  <c r="U139" i="8" s="1"/>
  <c r="W139" i="8" s="1"/>
  <c r="Q140" i="8"/>
  <c r="U140" i="8" s="1"/>
  <c r="W140" i="8" s="1"/>
  <c r="Q141" i="8"/>
  <c r="U141" i="8" s="1"/>
  <c r="W141" i="8" s="1"/>
  <c r="Q142" i="8"/>
  <c r="U142" i="8" s="1"/>
  <c r="W142" i="8" s="1"/>
  <c r="Q143" i="8"/>
  <c r="U143" i="8" s="1"/>
  <c r="W143" i="8" s="1"/>
  <c r="Q144" i="8"/>
  <c r="U144" i="8" s="1"/>
  <c r="W144" i="8" s="1"/>
  <c r="Q145" i="8"/>
  <c r="U145" i="8" s="1"/>
  <c r="W145" i="8" s="1"/>
  <c r="Q146" i="8"/>
  <c r="U146" i="8" s="1"/>
  <c r="W146" i="8" s="1"/>
  <c r="Q147" i="8"/>
  <c r="Q149" i="8"/>
  <c r="U149" i="8" s="1"/>
  <c r="W149" i="8" s="1"/>
  <c r="Q151" i="8"/>
  <c r="U151" i="8" s="1"/>
  <c r="Q158" i="8"/>
  <c r="Q159" i="8"/>
  <c r="U159" i="8" s="1"/>
  <c r="W159" i="8" s="1"/>
  <c r="Q160" i="8"/>
  <c r="U160" i="8" s="1"/>
  <c r="W160" i="8" s="1"/>
  <c r="Q161" i="8"/>
  <c r="U161" i="8" s="1"/>
  <c r="W161" i="8" s="1"/>
  <c r="Q162" i="8"/>
  <c r="U162" i="8" s="1"/>
  <c r="W162" i="8" s="1"/>
  <c r="Q163" i="8"/>
  <c r="Q164" i="8"/>
  <c r="U164" i="8" s="1"/>
  <c r="W164" i="8" s="1"/>
  <c r="Q170" i="8"/>
  <c r="U170" i="8" s="1"/>
  <c r="W170" i="8" s="1"/>
  <c r="Q171" i="8"/>
  <c r="U171" i="8" s="1"/>
  <c r="W171" i="8" s="1"/>
  <c r="Q172" i="8"/>
  <c r="U172" i="8" s="1"/>
  <c r="W172" i="8" s="1"/>
  <c r="Q178" i="8"/>
  <c r="U178" i="8" s="1"/>
  <c r="W178" i="8" s="1"/>
  <c r="Q179" i="8"/>
  <c r="Q180" i="8"/>
  <c r="Q182" i="8"/>
  <c r="Q183" i="8"/>
  <c r="U183" i="8" s="1"/>
  <c r="W183" i="8" s="1"/>
  <c r="Q184" i="8"/>
  <c r="U184" i="8" s="1"/>
  <c r="W184" i="8" s="1"/>
  <c r="Q185" i="8"/>
  <c r="U185" i="8" s="1"/>
  <c r="W185" i="8" s="1"/>
  <c r="Q186" i="8"/>
  <c r="U186" i="8" s="1"/>
  <c r="W186" i="8" s="1"/>
  <c r="Q187" i="8"/>
  <c r="Q193" i="8"/>
  <c r="U193" i="8" s="1"/>
  <c r="W193" i="8" s="1"/>
  <c r="Q194" i="8"/>
  <c r="U194" i="8" s="1"/>
  <c r="W194" i="8" s="1"/>
  <c r="Q196" i="8"/>
  <c r="U196" i="8" s="1"/>
  <c r="W196" i="8" s="1"/>
  <c r="Q203" i="8"/>
  <c r="U203" i="8" s="1"/>
  <c r="W203" i="8" s="1"/>
  <c r="Q204" i="8"/>
  <c r="U204" i="8" s="1"/>
  <c r="W204" i="8" s="1"/>
  <c r="Q205" i="8"/>
  <c r="U205" i="8" s="1"/>
  <c r="W205" i="8" s="1"/>
  <c r="Q206" i="8"/>
  <c r="U206" i="8" s="1"/>
  <c r="W206" i="8" s="1"/>
  <c r="Q207" i="8"/>
  <c r="U207" i="8" s="1"/>
  <c r="W207" i="8" s="1"/>
  <c r="Q208" i="8"/>
  <c r="U208" i="8" s="1"/>
  <c r="W208" i="8" s="1"/>
  <c r="Q209" i="8"/>
  <c r="U209" i="8" s="1"/>
  <c r="W209" i="8" s="1"/>
  <c r="Q217" i="8"/>
  <c r="U217" i="8" s="1"/>
  <c r="W217" i="8" s="1"/>
  <c r="Q218" i="8"/>
  <c r="U218" i="8" s="1"/>
  <c r="W218" i="8" s="1"/>
  <c r="Q219" i="8"/>
  <c r="U219" i="8" s="1"/>
  <c r="W219" i="8" s="1"/>
  <c r="Q220" i="8"/>
  <c r="U220" i="8" s="1"/>
  <c r="W220" i="8" s="1"/>
  <c r="Q222" i="8"/>
  <c r="U222" i="8" s="1"/>
  <c r="W222" i="8" s="1"/>
  <c r="Q230" i="8"/>
  <c r="U230" i="8" s="1"/>
  <c r="W230" i="8" s="1"/>
  <c r="Q231" i="8"/>
  <c r="U231" i="8" s="1"/>
  <c r="W231" i="8" s="1"/>
  <c r="Q232" i="8"/>
  <c r="U232" i="8" s="1"/>
  <c r="W232" i="8" s="1"/>
  <c r="Q234" i="8"/>
  <c r="U234" i="8" s="1"/>
  <c r="W234" i="8" s="1"/>
  <c r="Q240" i="8"/>
  <c r="U240" i="8" s="1"/>
  <c r="W240" i="8" s="1"/>
  <c r="Q241" i="8"/>
  <c r="U241" i="8" s="1"/>
  <c r="W241" i="8" s="1"/>
  <c r="Q242" i="8"/>
  <c r="U242" i="8" s="1"/>
  <c r="W242" i="8" s="1"/>
  <c r="Q243" i="8"/>
  <c r="U243" i="8" s="1"/>
  <c r="W243" i="8" s="1"/>
  <c r="Q244" i="8"/>
  <c r="U244" i="8" s="1"/>
  <c r="W244" i="8" s="1"/>
  <c r="Q248" i="8"/>
  <c r="U248" i="8" s="1"/>
  <c r="W248" i="8" s="1"/>
  <c r="Q249" i="8"/>
  <c r="U249" i="8" s="1"/>
  <c r="W249" i="8" s="1"/>
  <c r="Q250" i="8"/>
  <c r="U250" i="8" s="1"/>
  <c r="W250" i="8" s="1"/>
  <c r="Q252" i="8"/>
  <c r="U252" i="8" s="1"/>
  <c r="W252" i="8" s="1"/>
  <c r="Q257" i="8"/>
  <c r="U257" i="8" s="1"/>
  <c r="W257" i="8" s="1"/>
  <c r="Q258" i="8"/>
  <c r="U258" i="8" s="1"/>
  <c r="W258" i="8" s="1"/>
  <c r="Q259" i="8"/>
  <c r="U259" i="8" s="1"/>
  <c r="W259" i="8" s="1"/>
  <c r="Q260" i="8"/>
  <c r="U260" i="8" s="1"/>
  <c r="W260" i="8" s="1"/>
  <c r="Q261" i="8"/>
  <c r="U261" i="8" s="1"/>
  <c r="W261" i="8" s="1"/>
  <c r="Q262" i="8"/>
  <c r="U262" i="8" s="1"/>
  <c r="W262" i="8" s="1"/>
  <c r="Q263" i="8"/>
  <c r="U263" i="8" s="1"/>
  <c r="W263" i="8" s="1"/>
  <c r="Q264" i="8"/>
  <c r="U264" i="8" s="1"/>
  <c r="W264" i="8" s="1"/>
  <c r="Q265" i="8"/>
  <c r="U265" i="8" s="1"/>
  <c r="W265" i="8" s="1"/>
  <c r="Q266" i="8"/>
  <c r="U266" i="8" s="1"/>
  <c r="W266" i="8" s="1"/>
  <c r="Q267" i="8"/>
  <c r="U267" i="8" s="1"/>
  <c r="W267" i="8" s="1"/>
  <c r="Q268" i="8"/>
  <c r="U268" i="8" s="1"/>
  <c r="W268" i="8" s="1"/>
  <c r="Q269" i="8"/>
  <c r="U269" i="8" s="1"/>
  <c r="W269" i="8" s="1"/>
  <c r="Q270" i="8"/>
  <c r="U270" i="8" s="1"/>
  <c r="W270" i="8" s="1"/>
  <c r="Q271" i="8"/>
  <c r="U271" i="8" s="1"/>
  <c r="W271" i="8" s="1"/>
  <c r="Q272" i="8"/>
  <c r="U272" i="8" s="1"/>
  <c r="W272" i="8" s="1"/>
  <c r="Q273" i="8"/>
  <c r="U273" i="8" s="1"/>
  <c r="W273" i="8" s="1"/>
  <c r="Q274" i="8"/>
  <c r="U274" i="8" s="1"/>
  <c r="W274" i="8" s="1"/>
  <c r="Q275" i="8"/>
  <c r="U275" i="8" s="1"/>
  <c r="W275" i="8" s="1"/>
  <c r="Q276" i="8"/>
  <c r="U276" i="8" s="1"/>
  <c r="Q277" i="8"/>
  <c r="U277" i="8" s="1"/>
  <c r="W277" i="8" s="1"/>
  <c r="Q278" i="8"/>
  <c r="U278" i="8" s="1"/>
  <c r="W278" i="8" s="1"/>
  <c r="Q279" i="8"/>
  <c r="U279" i="8" s="1"/>
  <c r="W279" i="8" s="1"/>
  <c r="Q280" i="8"/>
  <c r="U280" i="8" s="1"/>
  <c r="W280" i="8" s="1"/>
  <c r="Q281" i="8"/>
  <c r="U281" i="8" s="1"/>
  <c r="W281" i="8" s="1"/>
  <c r="Q282" i="8"/>
  <c r="U282" i="8" s="1"/>
  <c r="W282" i="8" s="1"/>
  <c r="Q283" i="8"/>
  <c r="U283" i="8" s="1"/>
  <c r="W283" i="8" s="1"/>
  <c r="Q284" i="8"/>
  <c r="U284" i="8" s="1"/>
  <c r="W284" i="8" s="1"/>
  <c r="Q285" i="8"/>
  <c r="U285" i="8" s="1"/>
  <c r="W285" i="8" s="1"/>
  <c r="Q286" i="8"/>
  <c r="U286" i="8" s="1"/>
  <c r="W286" i="8" s="1"/>
  <c r="Q287" i="8"/>
  <c r="U287" i="8" s="1"/>
  <c r="W287" i="8" s="1"/>
  <c r="Q288" i="8"/>
  <c r="U288" i="8" s="1"/>
  <c r="W288" i="8" s="1"/>
  <c r="Q289" i="8"/>
  <c r="U289" i="8" s="1"/>
  <c r="W289" i="8" s="1"/>
  <c r="Q290" i="8"/>
  <c r="U290" i="8" s="1"/>
  <c r="W290" i="8" s="1"/>
  <c r="Q291" i="8"/>
  <c r="U291" i="8" s="1"/>
  <c r="W291" i="8" s="1"/>
  <c r="Q292" i="8"/>
  <c r="U292" i="8" s="1"/>
  <c r="W292" i="8" s="1"/>
  <c r="Q293" i="8"/>
  <c r="U293" i="8" s="1"/>
  <c r="W293" i="8" s="1"/>
  <c r="Q294" i="8"/>
  <c r="U294" i="8" s="1"/>
  <c r="W294" i="8" s="1"/>
  <c r="Q295" i="8"/>
  <c r="U295" i="8" s="1"/>
  <c r="W295" i="8" s="1"/>
  <c r="Q296" i="8"/>
  <c r="U296" i="8" s="1"/>
  <c r="W296" i="8" s="1"/>
  <c r="Q297" i="8"/>
  <c r="U297" i="8" s="1"/>
  <c r="W297" i="8" s="1"/>
  <c r="Q298" i="8"/>
  <c r="U298" i="8" s="1"/>
  <c r="W298" i="8" s="1"/>
  <c r="Q299" i="8"/>
  <c r="U299" i="8" s="1"/>
  <c r="W299" i="8" s="1"/>
  <c r="Q300" i="8"/>
  <c r="U300" i="8" s="1"/>
  <c r="W300" i="8" s="1"/>
  <c r="Q301" i="8"/>
  <c r="U301" i="8" s="1"/>
  <c r="W301" i="8" s="1"/>
  <c r="Q302" i="8"/>
  <c r="U302" i="8" s="1"/>
  <c r="W302" i="8" s="1"/>
  <c r="Q303" i="8"/>
  <c r="U303" i="8" s="1"/>
  <c r="W303" i="8" s="1"/>
  <c r="Q304" i="8"/>
  <c r="U304" i="8" s="1"/>
  <c r="W304" i="8" s="1"/>
  <c r="Q305" i="8"/>
  <c r="U305" i="8" s="1"/>
  <c r="W305" i="8" s="1"/>
  <c r="Q306" i="8"/>
  <c r="U306" i="8" s="1"/>
  <c r="W306" i="8" s="1"/>
  <c r="Q307" i="8"/>
  <c r="U307" i="8" s="1"/>
  <c r="W307" i="8" s="1"/>
  <c r="Q308" i="8"/>
  <c r="U308" i="8" s="1"/>
  <c r="W308" i="8" s="1"/>
  <c r="Q309" i="8"/>
  <c r="U309" i="8" s="1"/>
  <c r="W309" i="8" s="1"/>
  <c r="Q310" i="8"/>
  <c r="U310" i="8" s="1"/>
  <c r="W310" i="8" s="1"/>
  <c r="Q311" i="8"/>
  <c r="U311" i="8" s="1"/>
  <c r="W311" i="8" s="1"/>
  <c r="Q312" i="8"/>
  <c r="U312" i="8" s="1"/>
  <c r="W312" i="8" s="1"/>
  <c r="Q313" i="8"/>
  <c r="U313" i="8" s="1"/>
  <c r="W313" i="8" s="1"/>
  <c r="Q314" i="8"/>
  <c r="U314" i="8" s="1"/>
  <c r="W314" i="8" s="1"/>
  <c r="Q315" i="8"/>
  <c r="U315" i="8" s="1"/>
  <c r="W315" i="8" s="1"/>
  <c r="Q316" i="8"/>
  <c r="U316" i="8" s="1"/>
  <c r="W316" i="8" s="1"/>
  <c r="Q317" i="8"/>
  <c r="U317" i="8" s="1"/>
  <c r="W317" i="8" s="1"/>
  <c r="Q318" i="8"/>
  <c r="U318" i="8" s="1"/>
  <c r="W318" i="8" s="1"/>
  <c r="Q319" i="8"/>
  <c r="U319" i="8" s="1"/>
  <c r="W319" i="8" s="1"/>
  <c r="Q331" i="8"/>
  <c r="U331" i="8" s="1"/>
  <c r="W331" i="8" s="1"/>
  <c r="Q332" i="8"/>
  <c r="U332" i="8" s="1"/>
  <c r="W332" i="8" s="1"/>
  <c r="Q338" i="8"/>
  <c r="U338" i="8" s="1"/>
  <c r="W338" i="8" s="1"/>
  <c r="Q339" i="8"/>
  <c r="U339" i="8" s="1"/>
  <c r="W339" i="8" s="1"/>
  <c r="Q340" i="8"/>
  <c r="U340" i="8" s="1"/>
  <c r="W340" i="8" s="1"/>
  <c r="Q341" i="8"/>
  <c r="U341" i="8" s="1"/>
  <c r="W341" i="8" s="1"/>
  <c r="Q342" i="8"/>
  <c r="U342" i="8" s="1"/>
  <c r="W342" i="8" s="1"/>
  <c r="Q343" i="8"/>
  <c r="U343" i="8" s="1"/>
  <c r="Q357" i="8"/>
  <c r="U357" i="8" s="1"/>
  <c r="W357" i="8" s="1"/>
  <c r="Q358" i="8"/>
  <c r="U358" i="8" s="1"/>
  <c r="W358" i="8" s="1"/>
  <c r="Q359" i="8"/>
  <c r="U359" i="8" s="1"/>
  <c r="W359" i="8" s="1"/>
  <c r="Q364" i="8"/>
  <c r="U364" i="8" s="1"/>
  <c r="W364" i="8" s="1"/>
  <c r="Q365" i="8"/>
  <c r="U365" i="8" s="1"/>
  <c r="W365" i="8" s="1"/>
  <c r="Q366" i="8"/>
  <c r="U366" i="8" s="1"/>
  <c r="W366" i="8" s="1"/>
  <c r="Q368" i="8"/>
  <c r="U368" i="8" s="1"/>
  <c r="W368" i="8" s="1"/>
  <c r="Q373" i="8"/>
  <c r="Q374" i="8"/>
  <c r="U374" i="8" s="1"/>
  <c r="W374" i="8" s="1"/>
  <c r="Q375" i="8"/>
  <c r="U375" i="8" s="1"/>
  <c r="W375" i="8" s="1"/>
  <c r="Q376" i="8"/>
  <c r="U376" i="8" s="1"/>
  <c r="W376" i="8" s="1"/>
  <c r="Q377" i="8"/>
  <c r="U377" i="8" s="1"/>
  <c r="W377" i="8" s="1"/>
  <c r="Q378" i="8"/>
  <c r="U378" i="8" s="1"/>
  <c r="W378" i="8" s="1"/>
  <c r="Q379" i="8"/>
  <c r="U379" i="8" s="1"/>
  <c r="W379" i="8" s="1"/>
  <c r="Q380" i="8"/>
  <c r="U380" i="8" s="1"/>
  <c r="W380" i="8" s="1"/>
  <c r="Q381" i="8"/>
  <c r="U381" i="8" s="1"/>
  <c r="W381" i="8" s="1"/>
  <c r="Q383" i="8"/>
  <c r="U383" i="8" s="1"/>
  <c r="W383" i="8" s="1"/>
  <c r="Q384" i="8"/>
  <c r="U384" i="8" s="1"/>
  <c r="W384" i="8" s="1"/>
  <c r="Q390" i="8"/>
  <c r="U390" i="8" s="1"/>
  <c r="W390" i="8" s="1"/>
  <c r="Q391" i="8"/>
  <c r="U391" i="8" s="1"/>
  <c r="W391" i="8" s="1"/>
  <c r="Q392" i="8"/>
  <c r="U392" i="8" s="1"/>
  <c r="W392" i="8" s="1"/>
  <c r="Q393" i="8"/>
  <c r="U393" i="8" s="1"/>
  <c r="W393" i="8" s="1"/>
  <c r="Q394" i="8"/>
  <c r="U394" i="8" s="1"/>
  <c r="W394" i="8" s="1"/>
  <c r="Q16" i="8"/>
  <c r="U16" i="8" s="1"/>
  <c r="Q17" i="8"/>
  <c r="U17" i="8" s="1"/>
  <c r="W17" i="8" s="1"/>
  <c r="Q18" i="8"/>
  <c r="U18" i="8" s="1"/>
  <c r="W18" i="8" s="1"/>
  <c r="Q19" i="8"/>
  <c r="U19" i="8" s="1"/>
  <c r="W19" i="8" s="1"/>
  <c r="Q20" i="8"/>
  <c r="U20" i="8" s="1"/>
  <c r="W20" i="8" s="1"/>
  <c r="Q21" i="8"/>
  <c r="U21" i="8" s="1"/>
  <c r="W21" i="8" s="1"/>
  <c r="Q22" i="8"/>
  <c r="U22" i="8" s="1"/>
  <c r="W22" i="8" s="1"/>
  <c r="Q23" i="8"/>
  <c r="U23" i="8" s="1"/>
  <c r="W23" i="8" s="1"/>
  <c r="Q24" i="8"/>
  <c r="U24" i="8" s="1"/>
  <c r="W24" i="8" s="1"/>
  <c r="Q25" i="8"/>
  <c r="U25" i="8" s="1"/>
  <c r="W25" i="8" s="1"/>
  <c r="Q26" i="8"/>
  <c r="U26" i="8" s="1"/>
  <c r="W26" i="8" s="1"/>
  <c r="Q27" i="8"/>
  <c r="Q28" i="8"/>
  <c r="U28" i="8" s="1"/>
  <c r="W28" i="8" s="1"/>
  <c r="Q29" i="8"/>
  <c r="U29" i="8" s="1"/>
  <c r="W29" i="8" s="1"/>
  <c r="Q30" i="8"/>
  <c r="U30" i="8" s="1"/>
  <c r="W30" i="8" s="1"/>
  <c r="Q31" i="8"/>
  <c r="Q32" i="8"/>
  <c r="U32" i="8" s="1"/>
  <c r="W32" i="8" s="1"/>
  <c r="Q33" i="8"/>
  <c r="U33" i="8" s="1"/>
  <c r="W33" i="8" s="1"/>
  <c r="Q34" i="8"/>
  <c r="U34" i="8" s="1"/>
  <c r="W34" i="8" s="1"/>
  <c r="Q35" i="8"/>
  <c r="U35" i="8" s="1"/>
  <c r="W35" i="8" s="1"/>
  <c r="Q36" i="8"/>
  <c r="U36" i="8" s="1"/>
  <c r="W36" i="8" s="1"/>
  <c r="Q37" i="8"/>
  <c r="U37" i="8" s="1"/>
  <c r="W37" i="8" s="1"/>
  <c r="Q38" i="8"/>
  <c r="U38" i="8" s="1"/>
  <c r="W38" i="8" s="1"/>
  <c r="Q39" i="8"/>
  <c r="U39" i="8" s="1"/>
  <c r="W39" i="8" s="1"/>
  <c r="Q40" i="8"/>
  <c r="U40" i="8" s="1"/>
  <c r="W40" i="8" s="1"/>
  <c r="Q41" i="8"/>
  <c r="U41" i="8" s="1"/>
  <c r="W41" i="8" s="1"/>
  <c r="Q42" i="8"/>
  <c r="U42" i="8" s="1"/>
  <c r="Q43" i="8"/>
  <c r="U43" i="8" s="1"/>
  <c r="W43" i="8" s="1"/>
  <c r="Q44" i="8"/>
  <c r="U44" i="8" s="1"/>
  <c r="W44" i="8" s="1"/>
  <c r="Q45" i="8"/>
  <c r="Q46" i="8"/>
  <c r="U46" i="8" s="1"/>
  <c r="W46" i="8" s="1"/>
  <c r="Q47" i="8"/>
  <c r="Q48" i="8"/>
  <c r="U48" i="8" s="1"/>
  <c r="W48" i="8" s="1"/>
  <c r="Q49" i="8"/>
  <c r="U49" i="8" s="1"/>
  <c r="W49" i="8" s="1"/>
  <c r="Q50" i="8"/>
  <c r="U50" i="8" s="1"/>
  <c r="W50" i="8" s="1"/>
  <c r="Q51" i="8"/>
  <c r="U51" i="8" s="1"/>
  <c r="Q52" i="8"/>
  <c r="U52" i="8" s="1"/>
  <c r="W52" i="8" s="1"/>
  <c r="Q53" i="8"/>
  <c r="U53" i="8" s="1"/>
  <c r="W53" i="8" s="1"/>
  <c r="Q54" i="8"/>
  <c r="U54" i="8" s="1"/>
  <c r="W54" i="8" s="1"/>
  <c r="Q55" i="8"/>
  <c r="U55" i="8" s="1"/>
  <c r="W55" i="8" s="1"/>
  <c r="Q56" i="8"/>
  <c r="U56" i="8" s="1"/>
  <c r="W56" i="8" s="1"/>
  <c r="Q57" i="8"/>
  <c r="U57" i="8" s="1"/>
  <c r="W57" i="8" s="1"/>
  <c r="Q58" i="8"/>
  <c r="U58" i="8" s="1"/>
  <c r="W58" i="8" s="1"/>
  <c r="Q59" i="8"/>
  <c r="U59" i="8" s="1"/>
  <c r="W59" i="8" s="1"/>
  <c r="Q62" i="8"/>
  <c r="U62" i="8" s="1"/>
  <c r="W62" i="8" s="1"/>
  <c r="Q63" i="8"/>
  <c r="U63" i="8" s="1"/>
  <c r="W63" i="8" s="1"/>
  <c r="Q64" i="8"/>
  <c r="Q65" i="8"/>
  <c r="U65" i="8" s="1"/>
  <c r="W65" i="8" s="1"/>
  <c r="Q66" i="8"/>
  <c r="U66" i="8" s="1"/>
  <c r="W66" i="8" s="1"/>
  <c r="Q67" i="8"/>
  <c r="Q68" i="8"/>
  <c r="U68" i="8" s="1"/>
  <c r="W68" i="8" s="1"/>
  <c r="Q69" i="8"/>
  <c r="U69" i="8" s="1"/>
  <c r="W69" i="8" s="1"/>
  <c r="Q117" i="8"/>
  <c r="U117" i="8" s="1"/>
  <c r="W117" i="8" s="1"/>
  <c r="Q118" i="8"/>
  <c r="U118" i="8" s="1"/>
  <c r="W118" i="8" s="1"/>
  <c r="Q119" i="8"/>
  <c r="U119" i="8" s="1"/>
  <c r="W119" i="8" s="1"/>
  <c r="Q120" i="8"/>
  <c r="U120" i="8" s="1"/>
  <c r="W120" i="8" s="1"/>
  <c r="Q121" i="8"/>
  <c r="U121" i="8" s="1"/>
  <c r="W121" i="8" s="1"/>
  <c r="Q148" i="8"/>
  <c r="U148" i="8" s="1"/>
  <c r="W148" i="8" s="1"/>
  <c r="Q150" i="8"/>
  <c r="Q152" i="8"/>
  <c r="U152" i="8" s="1"/>
  <c r="W152" i="8" s="1"/>
  <c r="Q153" i="8"/>
  <c r="U153" i="8" s="1"/>
  <c r="W153" i="8" s="1"/>
  <c r="Q154" i="8"/>
  <c r="Q155" i="8"/>
  <c r="U155" i="8" s="1"/>
  <c r="W155" i="8" s="1"/>
  <c r="Q156" i="8"/>
  <c r="U156" i="8" s="1"/>
  <c r="W156" i="8" s="1"/>
  <c r="Q157" i="8"/>
  <c r="U157" i="8" s="1"/>
  <c r="W157" i="8" s="1"/>
  <c r="Q165" i="8"/>
  <c r="U165" i="8" s="1"/>
  <c r="W165" i="8" s="1"/>
  <c r="Q166" i="8"/>
  <c r="U166" i="8" s="1"/>
  <c r="W166" i="8" s="1"/>
  <c r="Q167" i="8"/>
  <c r="U167" i="8" s="1"/>
  <c r="W167" i="8" s="1"/>
  <c r="Q168" i="8"/>
  <c r="U168" i="8" s="1"/>
  <c r="W168" i="8" s="1"/>
  <c r="Q169" i="8"/>
  <c r="U169" i="8" s="1"/>
  <c r="W169" i="8" s="1"/>
  <c r="Q173" i="8"/>
  <c r="U173" i="8" s="1"/>
  <c r="W173" i="8" s="1"/>
  <c r="Q174" i="8"/>
  <c r="U174" i="8" s="1"/>
  <c r="W174" i="8" s="1"/>
  <c r="Q175" i="8"/>
  <c r="U175" i="8" s="1"/>
  <c r="W175" i="8" s="1"/>
  <c r="Q176" i="8"/>
  <c r="U176" i="8" s="1"/>
  <c r="W176" i="8" s="1"/>
  <c r="Q177" i="8"/>
  <c r="U177" i="8" s="1"/>
  <c r="W177" i="8" s="1"/>
  <c r="Q181" i="8"/>
  <c r="U181" i="8" s="1"/>
  <c r="W181" i="8" s="1"/>
  <c r="Q188" i="8"/>
  <c r="U188" i="8" s="1"/>
  <c r="W188" i="8" s="1"/>
  <c r="Q189" i="8"/>
  <c r="U189" i="8" s="1"/>
  <c r="W189" i="8" s="1"/>
  <c r="Q190" i="8"/>
  <c r="U190" i="8" s="1"/>
  <c r="W190" i="8" s="1"/>
  <c r="Q191" i="8"/>
  <c r="U191" i="8" s="1"/>
  <c r="W191" i="8" s="1"/>
  <c r="Q192" i="8"/>
  <c r="U192" i="8" s="1"/>
  <c r="W192" i="8" s="1"/>
  <c r="Q195" i="8"/>
  <c r="U195" i="8" s="1"/>
  <c r="W195" i="8" s="1"/>
  <c r="Q197" i="8"/>
  <c r="U197" i="8" s="1"/>
  <c r="W197" i="8" s="1"/>
  <c r="Q198" i="8"/>
  <c r="U198" i="8" s="1"/>
  <c r="W198" i="8" s="1"/>
  <c r="Q199" i="8"/>
  <c r="U199" i="8" s="1"/>
  <c r="W199" i="8" s="1"/>
  <c r="Q200" i="8"/>
  <c r="Q201" i="8"/>
  <c r="U201" i="8" s="1"/>
  <c r="W201" i="8" s="1"/>
  <c r="Q202" i="8"/>
  <c r="U202" i="8" s="1"/>
  <c r="W202" i="8" s="1"/>
  <c r="Q210" i="8"/>
  <c r="U210" i="8" s="1"/>
  <c r="W210" i="8" s="1"/>
  <c r="Q211" i="8"/>
  <c r="Q212" i="8"/>
  <c r="Q213" i="8"/>
  <c r="U213" i="8" s="1"/>
  <c r="W213" i="8" s="1"/>
  <c r="Q214" i="8"/>
  <c r="Q215" i="8"/>
  <c r="Q216" i="8"/>
  <c r="U216" i="8" s="1"/>
  <c r="W216" i="8" s="1"/>
  <c r="Q221" i="8"/>
  <c r="U221" i="8" s="1"/>
  <c r="W221" i="8" s="1"/>
  <c r="Q223" i="8"/>
  <c r="U223" i="8" s="1"/>
  <c r="W223" i="8" s="1"/>
  <c r="Q224" i="8"/>
  <c r="U224" i="8" s="1"/>
  <c r="W224" i="8" s="1"/>
  <c r="Q225" i="8"/>
  <c r="U225" i="8" s="1"/>
  <c r="W225" i="8" s="1"/>
  <c r="Q226" i="8"/>
  <c r="U226" i="8" s="1"/>
  <c r="W226" i="8" s="1"/>
  <c r="Q227" i="8"/>
  <c r="U227" i="8" s="1"/>
  <c r="W227" i="8" s="1"/>
  <c r="Q228" i="8"/>
  <c r="U228" i="8" s="1"/>
  <c r="W228" i="8" s="1"/>
  <c r="Q229" i="8"/>
  <c r="U229" i="8" s="1"/>
  <c r="W229" i="8" s="1"/>
  <c r="Q233" i="8"/>
  <c r="U233" i="8" s="1"/>
  <c r="W233" i="8" s="1"/>
  <c r="Q235" i="8"/>
  <c r="U235" i="8" s="1"/>
  <c r="W235" i="8" s="1"/>
  <c r="Q236" i="8"/>
  <c r="U236" i="8" s="1"/>
  <c r="W236" i="8" s="1"/>
  <c r="Q237" i="8"/>
  <c r="U237" i="8" s="1"/>
  <c r="W237" i="8" s="1"/>
  <c r="Q238" i="8"/>
  <c r="U238" i="8" s="1"/>
  <c r="W238" i="8" s="1"/>
  <c r="Q239" i="8"/>
  <c r="U239" i="8" s="1"/>
  <c r="W239" i="8" s="1"/>
  <c r="Q245" i="8"/>
  <c r="U245" i="8" s="1"/>
  <c r="W245" i="8" s="1"/>
  <c r="Q246" i="8"/>
  <c r="U246" i="8" s="1"/>
  <c r="W246" i="8" s="1"/>
  <c r="Q247" i="8"/>
  <c r="Q251" i="8"/>
  <c r="U251" i="8" s="1"/>
  <c r="W251" i="8" s="1"/>
  <c r="Q253" i="8"/>
  <c r="U253" i="8" s="1"/>
  <c r="W253" i="8" s="1"/>
  <c r="Q254" i="8"/>
  <c r="U254" i="8" s="1"/>
  <c r="W254" i="8" s="1"/>
  <c r="Q255" i="8"/>
  <c r="U255" i="8" s="1"/>
  <c r="W255" i="8" s="1"/>
  <c r="Q256" i="8"/>
  <c r="U256" i="8" s="1"/>
  <c r="W256" i="8" s="1"/>
  <c r="Q320" i="8"/>
  <c r="U320" i="8" s="1"/>
  <c r="W320" i="8" s="1"/>
  <c r="Q321" i="8"/>
  <c r="U321" i="8" s="1"/>
  <c r="W321" i="8" s="1"/>
  <c r="Q322" i="8"/>
  <c r="U322" i="8" s="1"/>
  <c r="W322" i="8" s="1"/>
  <c r="Q323" i="8"/>
  <c r="U323" i="8" s="1"/>
  <c r="W323" i="8" s="1"/>
  <c r="Q324" i="8"/>
  <c r="U324" i="8" s="1"/>
  <c r="W324" i="8" s="1"/>
  <c r="Q325" i="8"/>
  <c r="Q326" i="8"/>
  <c r="U326" i="8" s="1"/>
  <c r="W326" i="8" s="1"/>
  <c r="Q327" i="8"/>
  <c r="U327" i="8" s="1"/>
  <c r="W327" i="8" s="1"/>
  <c r="Q328" i="8"/>
  <c r="U328" i="8" s="1"/>
  <c r="W328" i="8" s="1"/>
  <c r="Q329" i="8"/>
  <c r="U329" i="8" s="1"/>
  <c r="W329" i="8" s="1"/>
  <c r="Q330" i="8"/>
  <c r="U330" i="8" s="1"/>
  <c r="W330" i="8" s="1"/>
  <c r="Q333" i="8"/>
  <c r="U333" i="8" s="1"/>
  <c r="W333" i="8" s="1"/>
  <c r="Q334" i="8"/>
  <c r="U334" i="8" s="1"/>
  <c r="W334" i="8" s="1"/>
  <c r="Q335" i="8"/>
  <c r="U335" i="8" s="1"/>
  <c r="W335" i="8" s="1"/>
  <c r="Q336" i="8"/>
  <c r="U336" i="8" s="1"/>
  <c r="W336" i="8" s="1"/>
  <c r="Q337" i="8"/>
  <c r="U337" i="8" s="1"/>
  <c r="W337" i="8" s="1"/>
  <c r="Q344" i="8"/>
  <c r="U344" i="8" s="1"/>
  <c r="W344" i="8" s="1"/>
  <c r="Q345" i="8"/>
  <c r="Q346" i="8"/>
  <c r="U346" i="8" s="1"/>
  <c r="W346" i="8" s="1"/>
  <c r="Q347" i="8"/>
  <c r="U347" i="8" s="1"/>
  <c r="W347" i="8" s="1"/>
  <c r="Q348" i="8"/>
  <c r="U348" i="8" s="1"/>
  <c r="W348" i="8" s="1"/>
  <c r="Q349" i="8"/>
  <c r="U349" i="8" s="1"/>
  <c r="W349" i="8" s="1"/>
  <c r="Q350" i="8"/>
  <c r="U350" i="8" s="1"/>
  <c r="W350" i="8" s="1"/>
  <c r="Q351" i="8"/>
  <c r="U351" i="8" s="1"/>
  <c r="W351" i="8" s="1"/>
  <c r="Q352" i="8"/>
  <c r="U352" i="8" s="1"/>
  <c r="W352" i="8" s="1"/>
  <c r="Q353" i="8"/>
  <c r="U353" i="8" s="1"/>
  <c r="W353" i="8" s="1"/>
  <c r="Q354" i="8"/>
  <c r="U354" i="8" s="1"/>
  <c r="W354" i="8" s="1"/>
  <c r="Q355" i="8"/>
  <c r="U355" i="8" s="1"/>
  <c r="W355" i="8" s="1"/>
  <c r="Q356" i="8"/>
  <c r="U356" i="8" s="1"/>
  <c r="W356" i="8" s="1"/>
  <c r="Q360" i="8"/>
  <c r="U360" i="8" s="1"/>
  <c r="W360" i="8" s="1"/>
  <c r="Q361" i="8"/>
  <c r="U361" i="8" s="1"/>
  <c r="W361" i="8" s="1"/>
  <c r="Q362" i="8"/>
  <c r="U362" i="8" s="1"/>
  <c r="W362" i="8" s="1"/>
  <c r="Q363" i="8"/>
  <c r="U363" i="8" s="1"/>
  <c r="W363" i="8" s="1"/>
  <c r="Q367" i="8"/>
  <c r="U367" i="8" s="1"/>
  <c r="W367" i="8" s="1"/>
  <c r="Q369" i="8"/>
  <c r="U369" i="8" s="1"/>
  <c r="W369" i="8" s="1"/>
  <c r="Q370" i="8"/>
  <c r="U370" i="8" s="1"/>
  <c r="W370" i="8" s="1"/>
  <c r="Q371" i="8"/>
  <c r="U371" i="8" s="1"/>
  <c r="W371" i="8" s="1"/>
  <c r="Q372" i="8"/>
  <c r="U372" i="8" s="1"/>
  <c r="W372" i="8" s="1"/>
  <c r="Q382" i="8"/>
  <c r="U382" i="8" s="1"/>
  <c r="W382" i="8" s="1"/>
  <c r="Q385" i="8"/>
  <c r="Q386" i="8"/>
  <c r="U386" i="8" s="1"/>
  <c r="W386" i="8" s="1"/>
  <c r="Q387" i="8"/>
  <c r="U387" i="8" s="1"/>
  <c r="W387" i="8" s="1"/>
  <c r="Q388" i="8"/>
  <c r="U388" i="8" s="1"/>
  <c r="W388" i="8" s="1"/>
  <c r="Q389" i="8"/>
  <c r="U389" i="8" s="1"/>
  <c r="W389" i="8" s="1"/>
  <c r="Q395" i="8"/>
  <c r="U395" i="8" s="1"/>
  <c r="W395" i="8" s="1"/>
  <c r="Q396" i="8"/>
  <c r="U396" i="8" s="1"/>
  <c r="W396" i="8" s="1"/>
  <c r="Q397" i="8"/>
  <c r="U397" i="8" s="1"/>
  <c r="W397" i="8" s="1"/>
  <c r="Q398" i="8"/>
  <c r="U398" i="8" s="1"/>
  <c r="W398" i="8" s="1"/>
  <c r="Q399" i="8"/>
  <c r="U399" i="8" s="1"/>
  <c r="W399" i="8" s="1"/>
  <c r="Q400" i="8"/>
  <c r="U400" i="8" s="1"/>
  <c r="W400" i="8" s="1"/>
  <c r="Q401" i="8"/>
  <c r="Q402" i="8"/>
  <c r="U402" i="8" s="1"/>
  <c r="W402" i="8" s="1"/>
  <c r="Q403" i="8"/>
  <c r="U403" i="8" s="1"/>
  <c r="W403" i="8" s="1"/>
  <c r="Q404" i="8"/>
  <c r="U404" i="8" s="1"/>
  <c r="W404" i="8" s="1"/>
  <c r="Q405" i="8"/>
  <c r="U405" i="8" s="1"/>
  <c r="W405" i="8" s="1"/>
  <c r="Q406" i="8"/>
  <c r="U406" i="8" s="1"/>
  <c r="W406" i="8" s="1"/>
  <c r="Q407" i="8"/>
  <c r="U407" i="8" s="1"/>
  <c r="W407" i="8" s="1"/>
  <c r="Q408" i="8"/>
  <c r="U408" i="8" s="1"/>
  <c r="W408" i="8" s="1"/>
  <c r="Q409" i="8"/>
  <c r="U409" i="8" s="1"/>
  <c r="W409" i="8" s="1"/>
  <c r="Q410" i="8"/>
  <c r="U410" i="8" s="1"/>
  <c r="W410" i="8" s="1"/>
  <c r="Q411" i="8"/>
  <c r="U411" i="8" s="1"/>
  <c r="W411" i="8" s="1"/>
  <c r="Q412" i="8"/>
  <c r="U412" i="8" s="1"/>
  <c r="W412" i="8" s="1"/>
  <c r="Q413" i="8"/>
  <c r="U413" i="8" s="1"/>
  <c r="Q414" i="8"/>
  <c r="U414" i="8" s="1"/>
  <c r="W414" i="8" s="1"/>
  <c r="Q415" i="8"/>
  <c r="U415" i="8" s="1"/>
  <c r="W415" i="8" s="1"/>
  <c r="Q416" i="8"/>
  <c r="U416" i="8" s="1"/>
  <c r="W416" i="8" s="1"/>
  <c r="Q417" i="8"/>
  <c r="U417" i="8" s="1"/>
  <c r="W417" i="8" s="1"/>
  <c r="Q418" i="8"/>
  <c r="U418" i="8" s="1"/>
  <c r="W418" i="8" s="1"/>
  <c r="Q419" i="8"/>
  <c r="U419" i="8" s="1"/>
  <c r="W419" i="8" s="1"/>
  <c r="Q420" i="8"/>
  <c r="U420" i="8" s="1"/>
  <c r="W420" i="8" s="1"/>
  <c r="Q421" i="8"/>
  <c r="U421" i="8" s="1"/>
  <c r="W421" i="8" s="1"/>
  <c r="Q422" i="8"/>
  <c r="U422" i="8" s="1"/>
  <c r="W422" i="8" s="1"/>
  <c r="Q423" i="8"/>
  <c r="U423" i="8" s="1"/>
  <c r="W423" i="8" s="1"/>
  <c r="Q424" i="8"/>
  <c r="U424" i="8" s="1"/>
  <c r="W424" i="8" s="1"/>
  <c r="Q425" i="8"/>
  <c r="U425" i="8" s="1"/>
  <c r="W425" i="8" s="1"/>
  <c r="Q426" i="8"/>
  <c r="U426" i="8" s="1"/>
  <c r="W426" i="8" s="1"/>
  <c r="Q427" i="8"/>
  <c r="U427" i="8" s="1"/>
  <c r="W427" i="8" s="1"/>
  <c r="Q428" i="8"/>
  <c r="U428" i="8" s="1"/>
  <c r="W428" i="8" s="1"/>
  <c r="Q429" i="8"/>
  <c r="U429" i="8" s="1"/>
  <c r="W429" i="8" s="1"/>
  <c r="Q430" i="8"/>
  <c r="U430" i="8" s="1"/>
  <c r="W430" i="8" s="1"/>
  <c r="Q431" i="8"/>
  <c r="U431" i="8" s="1"/>
  <c r="W431" i="8" s="1"/>
  <c r="Q432" i="8"/>
  <c r="U432" i="8" s="1"/>
  <c r="W432" i="8" s="1"/>
  <c r="Q433" i="8"/>
  <c r="U433" i="8" s="1"/>
  <c r="W433" i="8" s="1"/>
  <c r="Q434" i="8"/>
  <c r="U434" i="8" s="1"/>
  <c r="W434" i="8" s="1"/>
  <c r="Q435" i="8"/>
  <c r="U435" i="8" s="1"/>
  <c r="W435" i="8" s="1"/>
  <c r="Q436" i="8"/>
  <c r="U436" i="8" s="1"/>
  <c r="W436" i="8" s="1"/>
  <c r="Q437" i="8"/>
  <c r="U437" i="8" s="1"/>
  <c r="W437" i="8" s="1"/>
  <c r="Q438" i="8"/>
  <c r="U438" i="8" s="1"/>
  <c r="W438" i="8" s="1"/>
  <c r="Q439" i="8"/>
  <c r="U439" i="8" s="1"/>
  <c r="W439" i="8" s="1"/>
  <c r="Q440" i="8"/>
  <c r="U440" i="8" s="1"/>
  <c r="W440" i="8" s="1"/>
  <c r="Q441" i="8"/>
  <c r="U441" i="8" s="1"/>
  <c r="W441" i="8" s="1"/>
  <c r="Q442" i="8"/>
  <c r="U442" i="8" s="1"/>
  <c r="W442" i="8" s="1"/>
  <c r="Q443" i="8"/>
  <c r="U443" i="8" s="1"/>
  <c r="W443" i="8" s="1"/>
  <c r="Q444" i="8"/>
  <c r="U444" i="8" s="1"/>
  <c r="W444" i="8" s="1"/>
  <c r="Q445" i="8"/>
  <c r="U445" i="8" s="1"/>
  <c r="W445" i="8" s="1"/>
  <c r="Q446" i="8"/>
  <c r="U446" i="8" s="1"/>
  <c r="W446" i="8" s="1"/>
  <c r="Q447" i="8"/>
  <c r="U447" i="8" s="1"/>
  <c r="W447" i="8" s="1"/>
  <c r="Q448" i="8"/>
  <c r="U448" i="8" s="1"/>
  <c r="W448" i="8" s="1"/>
  <c r="Q449" i="8"/>
  <c r="U449" i="8" s="1"/>
  <c r="W449" i="8" s="1"/>
  <c r="Q450" i="8"/>
  <c r="U450" i="8" s="1"/>
  <c r="W450" i="8" s="1"/>
  <c r="Q451" i="8"/>
  <c r="U451" i="8" s="1"/>
  <c r="W451" i="8" s="1"/>
  <c r="Q452" i="8"/>
  <c r="U452" i="8" s="1"/>
  <c r="W452" i="8" s="1"/>
  <c r="Q453" i="8"/>
  <c r="U453" i="8" s="1"/>
  <c r="W453" i="8" s="1"/>
  <c r="Q454" i="8"/>
  <c r="U454" i="8" s="1"/>
  <c r="W454" i="8" s="1"/>
  <c r="Q455" i="8"/>
  <c r="U455" i="8" s="1"/>
  <c r="W455" i="8" s="1"/>
  <c r="Q456" i="8"/>
  <c r="U456" i="8" s="1"/>
  <c r="W456" i="8" s="1"/>
  <c r="Q457" i="8"/>
  <c r="U457" i="8" s="1"/>
  <c r="W457" i="8" s="1"/>
  <c r="Q458" i="8"/>
  <c r="U458" i="8" s="1"/>
  <c r="W458" i="8" s="1"/>
  <c r="Q459" i="8"/>
  <c r="U459" i="8" s="1"/>
  <c r="W459" i="8" s="1"/>
  <c r="Q460" i="8"/>
  <c r="U460" i="8" s="1"/>
  <c r="W460" i="8" s="1"/>
  <c r="Q461" i="8"/>
  <c r="U461" i="8" s="1"/>
  <c r="W461" i="8" s="1"/>
  <c r="Q462" i="8"/>
  <c r="U462" i="8" s="1"/>
  <c r="W462" i="8" s="1"/>
  <c r="Q463" i="8"/>
  <c r="U463" i="8" s="1"/>
  <c r="W463" i="8" s="1"/>
  <c r="Q464" i="8"/>
  <c r="U464" i="8" s="1"/>
  <c r="W464" i="8" s="1"/>
  <c r="Q465" i="8"/>
  <c r="U465" i="8" s="1"/>
  <c r="W465" i="8" s="1"/>
  <c r="Q466" i="8"/>
  <c r="U466" i="8" s="1"/>
  <c r="W466" i="8" s="1"/>
  <c r="Q467" i="8"/>
  <c r="U467" i="8" s="1"/>
  <c r="W467" i="8" s="1"/>
  <c r="Q468" i="8"/>
  <c r="U468" i="8" s="1"/>
  <c r="W468" i="8" s="1"/>
  <c r="Q469" i="8"/>
  <c r="U469" i="8" s="1"/>
  <c r="W469" i="8" s="1"/>
  <c r="Q470" i="8"/>
  <c r="U470" i="8" s="1"/>
  <c r="W470" i="8" s="1"/>
  <c r="Q471" i="8"/>
  <c r="U471" i="8" s="1"/>
  <c r="W471" i="8" s="1"/>
  <c r="Q472" i="8"/>
  <c r="Q477" i="8"/>
  <c r="Q480" i="8"/>
  <c r="Q481" i="8"/>
  <c r="U481" i="8" s="1"/>
  <c r="W481" i="8" s="1"/>
  <c r="Q482" i="8"/>
  <c r="U482" i="8" s="1"/>
  <c r="W482" i="8" s="1"/>
  <c r="Q483" i="8"/>
  <c r="U483" i="8" s="1"/>
  <c r="W483" i="8" s="1"/>
  <c r="Q484" i="8"/>
  <c r="U484" i="8" s="1"/>
  <c r="W484" i="8" s="1"/>
  <c r="Q485" i="8"/>
  <c r="Q486" i="8"/>
  <c r="Q487" i="8"/>
  <c r="U487" i="8" s="1"/>
  <c r="W487" i="8" s="1"/>
  <c r="Q488" i="8"/>
  <c r="U488" i="8" s="1"/>
  <c r="W488" i="8" s="1"/>
  <c r="Q489" i="8"/>
  <c r="U489" i="8" s="1"/>
  <c r="W489" i="8" s="1"/>
  <c r="Q490" i="8"/>
  <c r="U490" i="8" s="1"/>
  <c r="W490" i="8" s="1"/>
  <c r="Q491" i="8"/>
  <c r="U491" i="8" s="1"/>
  <c r="W491" i="8" s="1"/>
  <c r="Q492" i="8"/>
  <c r="U492" i="8" s="1"/>
  <c r="W492" i="8" s="1"/>
  <c r="Q493" i="8"/>
  <c r="U493" i="8" s="1"/>
  <c r="W493" i="8" s="1"/>
  <c r="Q494" i="8"/>
  <c r="U494" i="8" s="1"/>
  <c r="W494" i="8" s="1"/>
  <c r="Q495" i="8"/>
  <c r="Q496" i="8"/>
  <c r="U496" i="8" s="1"/>
  <c r="W496" i="8" s="1"/>
  <c r="Q497" i="8"/>
  <c r="U497" i="8" s="1"/>
  <c r="W497" i="8" s="1"/>
  <c r="Q498" i="8"/>
  <c r="U498" i="8" s="1"/>
  <c r="W498" i="8" s="1"/>
  <c r="Q499" i="8"/>
  <c r="U499" i="8" s="1"/>
  <c r="W499" i="8" s="1"/>
  <c r="Q500" i="8"/>
  <c r="U500" i="8" s="1"/>
  <c r="W500" i="8" s="1"/>
  <c r="Q501" i="8"/>
  <c r="Q502" i="8"/>
  <c r="U502" i="8" s="1"/>
  <c r="W502" i="8" s="1"/>
  <c r="Q503" i="8"/>
  <c r="U503" i="8" s="1"/>
  <c r="W503" i="8" s="1"/>
  <c r="Q504" i="8"/>
  <c r="U504" i="8" s="1"/>
  <c r="W504" i="8" s="1"/>
  <c r="Q505" i="8"/>
  <c r="U505" i="8" s="1"/>
  <c r="W505" i="8" s="1"/>
  <c r="Q506" i="8"/>
  <c r="U506" i="8" s="1"/>
  <c r="W506" i="8" s="1"/>
  <c r="Q507" i="8"/>
  <c r="U507" i="8" s="1"/>
  <c r="W507" i="8" s="1"/>
  <c r="Q508" i="8"/>
  <c r="U508" i="8" s="1"/>
  <c r="W508" i="8" s="1"/>
  <c r="Q509" i="8"/>
  <c r="U509" i="8" s="1"/>
  <c r="W509" i="8" s="1"/>
  <c r="Q510" i="8"/>
  <c r="U510" i="8" s="1"/>
  <c r="W510" i="8" s="1"/>
  <c r="Q511" i="8"/>
  <c r="U511" i="8" s="1"/>
  <c r="W511" i="8" s="1"/>
  <c r="Q512" i="8"/>
  <c r="U512" i="8" s="1"/>
  <c r="W512" i="8" s="1"/>
  <c r="Q513" i="8"/>
  <c r="U513" i="8" s="1"/>
  <c r="W513" i="8" s="1"/>
  <c r="Q514" i="8"/>
  <c r="U514" i="8" s="1"/>
  <c r="W514" i="8" s="1"/>
  <c r="Q515" i="8"/>
  <c r="U515" i="8" s="1"/>
  <c r="W515" i="8" s="1"/>
  <c r="Q516" i="8"/>
  <c r="U516" i="8" s="1"/>
  <c r="W516" i="8" s="1"/>
  <c r="Q517" i="8"/>
  <c r="U517" i="8" s="1"/>
  <c r="W517" i="8" s="1"/>
  <c r="Q518" i="8"/>
  <c r="U518" i="8" s="1"/>
  <c r="W518" i="8" s="1"/>
  <c r="Q519" i="8"/>
  <c r="U519" i="8" s="1"/>
  <c r="Q520" i="8"/>
  <c r="U520" i="8" s="1"/>
  <c r="W520" i="8" s="1"/>
  <c r="Q521" i="8"/>
  <c r="U521" i="8" s="1"/>
  <c r="W521" i="8" s="1"/>
  <c r="Q522" i="8"/>
  <c r="U522" i="8" s="1"/>
  <c r="W522" i="8" s="1"/>
  <c r="Q523" i="8"/>
  <c r="U523" i="8" s="1"/>
  <c r="W523" i="8" s="1"/>
  <c r="Q524" i="8"/>
  <c r="U524" i="8" s="1"/>
  <c r="W524" i="8" s="1"/>
  <c r="Q525" i="8"/>
  <c r="U525" i="8" s="1"/>
  <c r="W525" i="8" s="1"/>
  <c r="Q526" i="8"/>
  <c r="U526" i="8" s="1"/>
  <c r="W526" i="8" s="1"/>
  <c r="Q527" i="8"/>
  <c r="U527" i="8" s="1"/>
  <c r="W527" i="8" s="1"/>
  <c r="Q528" i="8"/>
  <c r="U528" i="8" s="1"/>
  <c r="W528" i="8" s="1"/>
  <c r="Q529" i="8"/>
  <c r="U529" i="8" s="1"/>
  <c r="W529" i="8" s="1"/>
  <c r="Q530" i="8"/>
  <c r="U530" i="8" s="1"/>
  <c r="W530" i="8" s="1"/>
  <c r="Q531" i="8"/>
  <c r="U531" i="8" s="1"/>
  <c r="W531" i="8" s="1"/>
  <c r="Q532" i="8"/>
  <c r="U532" i="8" s="1"/>
  <c r="W532" i="8" s="1"/>
  <c r="Q533" i="8"/>
  <c r="U533" i="8" s="1"/>
  <c r="W533" i="8" s="1"/>
  <c r="Q534" i="8"/>
  <c r="U534" i="8" s="1"/>
  <c r="W534" i="8" s="1"/>
  <c r="Q535" i="8"/>
  <c r="U535" i="8" s="1"/>
  <c r="W535" i="8" s="1"/>
  <c r="Q536" i="8"/>
  <c r="U536" i="8" s="1"/>
  <c r="W536" i="8" s="1"/>
  <c r="Q537" i="8"/>
  <c r="U537" i="8" s="1"/>
  <c r="W537" i="8" s="1"/>
  <c r="Q538" i="8"/>
  <c r="U538" i="8" s="1"/>
  <c r="W538" i="8" s="1"/>
  <c r="Q539" i="8"/>
  <c r="U539" i="8" s="1"/>
  <c r="W539" i="8" s="1"/>
  <c r="Q540" i="8"/>
  <c r="U540" i="8" s="1"/>
  <c r="W540" i="8" s="1"/>
  <c r="Q541" i="8"/>
  <c r="U541" i="8" s="1"/>
  <c r="W541" i="8" s="1"/>
  <c r="Q542" i="8"/>
  <c r="U542" i="8" s="1"/>
  <c r="W542" i="8" s="1"/>
  <c r="Q543" i="8"/>
  <c r="U543" i="8" s="1"/>
  <c r="W543" i="8" s="1"/>
  <c r="Q544" i="8"/>
  <c r="U544" i="8" s="1"/>
  <c r="W544" i="8" s="1"/>
  <c r="Q545" i="8"/>
  <c r="U545" i="8" s="1"/>
  <c r="W545" i="8" s="1"/>
  <c r="Q546" i="8"/>
  <c r="U546" i="8" s="1"/>
  <c r="W546" i="8" s="1"/>
  <c r="Q547" i="8"/>
  <c r="U547" i="8" s="1"/>
  <c r="W547" i="8" s="1"/>
  <c r="Q548" i="8"/>
  <c r="U548" i="8" s="1"/>
  <c r="W548" i="8" s="1"/>
  <c r="Q549" i="8"/>
  <c r="U549" i="8" s="1"/>
  <c r="W549" i="8" s="1"/>
  <c r="Q550" i="8"/>
  <c r="U550" i="8" s="1"/>
  <c r="W550" i="8" s="1"/>
  <c r="Q551" i="8"/>
  <c r="U551" i="8" s="1"/>
  <c r="W551" i="8" s="1"/>
  <c r="Q552" i="8"/>
  <c r="U552" i="8" s="1"/>
  <c r="W552" i="8" s="1"/>
  <c r="Q553" i="8"/>
  <c r="U553" i="8" s="1"/>
  <c r="W553" i="8" s="1"/>
  <c r="Q554" i="8"/>
  <c r="U554" i="8" s="1"/>
  <c r="W554" i="8" s="1"/>
  <c r="Q555" i="8"/>
  <c r="U555" i="8" s="1"/>
  <c r="W555" i="8" s="1"/>
  <c r="Q556" i="8"/>
  <c r="U556" i="8" s="1"/>
  <c r="W556" i="8" s="1"/>
  <c r="Q557" i="8"/>
  <c r="U557" i="8" s="1"/>
  <c r="W557" i="8" s="1"/>
  <c r="Q558" i="8"/>
  <c r="U558" i="8" s="1"/>
  <c r="W558" i="8" s="1"/>
  <c r="Q559" i="8"/>
  <c r="U559" i="8" s="1"/>
  <c r="W559" i="8" s="1"/>
  <c r="Q560" i="8"/>
  <c r="U560" i="8" s="1"/>
  <c r="W560" i="8" s="1"/>
  <c r="Q561" i="8"/>
  <c r="U561" i="8" s="1"/>
  <c r="W561" i="8" s="1"/>
  <c r="Q562" i="8"/>
  <c r="U562" i="8" s="1"/>
  <c r="W562" i="8" s="1"/>
  <c r="Q563" i="8"/>
  <c r="U563" i="8" s="1"/>
  <c r="W563" i="8" s="1"/>
  <c r="Q564" i="8"/>
  <c r="U564" i="8" s="1"/>
  <c r="W564" i="8" s="1"/>
  <c r="Q565" i="8"/>
  <c r="U565" i="8" s="1"/>
  <c r="W565" i="8" s="1"/>
  <c r="Q566" i="8"/>
  <c r="U566" i="8" s="1"/>
  <c r="W566" i="8" s="1"/>
  <c r="Q567" i="8"/>
  <c r="U567" i="8" s="1"/>
  <c r="W567" i="8" s="1"/>
  <c r="Q568" i="8"/>
  <c r="U568" i="8" s="1"/>
  <c r="W568" i="8" s="1"/>
  <c r="Q569" i="8"/>
  <c r="U569" i="8" s="1"/>
  <c r="W569" i="8" s="1"/>
  <c r="Q570" i="8"/>
  <c r="U570" i="8" s="1"/>
  <c r="W570" i="8" s="1"/>
  <c r="Q571" i="8"/>
  <c r="U571" i="8" s="1"/>
  <c r="W571" i="8" s="1"/>
  <c r="Q572" i="8"/>
  <c r="U572" i="8" s="1"/>
  <c r="W572" i="8" s="1"/>
  <c r="Q573" i="8"/>
  <c r="U573" i="8" s="1"/>
  <c r="W573" i="8" s="1"/>
  <c r="Q574" i="8"/>
  <c r="U574" i="8" s="1"/>
  <c r="W574" i="8" s="1"/>
  <c r="Q575" i="8"/>
  <c r="U575" i="8" s="1"/>
  <c r="W575" i="8" s="1"/>
  <c r="Q576" i="8"/>
  <c r="U576" i="8" s="1"/>
  <c r="W576" i="8" s="1"/>
  <c r="Q577" i="8"/>
  <c r="U577" i="8" s="1"/>
  <c r="W577" i="8" s="1"/>
  <c r="Q578" i="8"/>
  <c r="U578" i="8" s="1"/>
  <c r="W578" i="8" s="1"/>
  <c r="Q579" i="8"/>
  <c r="U579" i="8" s="1"/>
  <c r="W579" i="8" s="1"/>
  <c r="Q580" i="8"/>
  <c r="U580" i="8" s="1"/>
  <c r="W580" i="8" s="1"/>
  <c r="Q581" i="8"/>
  <c r="U581" i="8" s="1"/>
  <c r="W581" i="8" s="1"/>
  <c r="Q582" i="8"/>
  <c r="U582" i="8" s="1"/>
  <c r="W582" i="8" s="1"/>
  <c r="Q583" i="8"/>
  <c r="U583" i="8" s="1"/>
  <c r="W583" i="8" s="1"/>
  <c r="Q584" i="8"/>
  <c r="U584" i="8" s="1"/>
  <c r="W584" i="8" s="1"/>
  <c r="Q585" i="8"/>
  <c r="U585" i="8" s="1"/>
  <c r="W585" i="8" s="1"/>
  <c r="Q586" i="8"/>
  <c r="U586" i="8" s="1"/>
  <c r="W586" i="8" s="1"/>
  <c r="Q587" i="8"/>
  <c r="U587" i="8" s="1"/>
  <c r="W587" i="8" s="1"/>
  <c r="Q588" i="8"/>
  <c r="U588" i="8" s="1"/>
  <c r="W588" i="8" s="1"/>
  <c r="Q589" i="8"/>
  <c r="U589" i="8" s="1"/>
  <c r="W589" i="8" s="1"/>
  <c r="Q590" i="8"/>
  <c r="U590" i="8" s="1"/>
  <c r="W590" i="8" s="1"/>
  <c r="Q591" i="8"/>
  <c r="U591" i="8" s="1"/>
  <c r="W591" i="8" s="1"/>
  <c r="Q592" i="8"/>
  <c r="U592" i="8" s="1"/>
  <c r="W592" i="8" s="1"/>
  <c r="Q593" i="8"/>
  <c r="U593" i="8" s="1"/>
  <c r="W593" i="8" s="1"/>
  <c r="Q594" i="8"/>
  <c r="Q596" i="8"/>
  <c r="Q597" i="8"/>
  <c r="U597" i="8" s="1"/>
  <c r="W597" i="8" s="1"/>
  <c r="Q598" i="8"/>
  <c r="U598" i="8" s="1"/>
  <c r="W598" i="8" s="1"/>
  <c r="Q599" i="8"/>
  <c r="U599" i="8" s="1"/>
  <c r="W599" i="8" s="1"/>
  <c r="Q600" i="8"/>
  <c r="Q601" i="8"/>
  <c r="U601" i="8" s="1"/>
  <c r="Q602" i="8"/>
  <c r="U602" i="8" s="1"/>
  <c r="W602" i="8" s="1"/>
  <c r="Q603" i="8"/>
  <c r="U603" i="8" s="1"/>
  <c r="W603" i="8" s="1"/>
  <c r="Q604" i="8"/>
  <c r="U604" i="8" s="1"/>
  <c r="W604" i="8" s="1"/>
  <c r="Q605" i="8"/>
  <c r="U605" i="8" s="1"/>
  <c r="W605" i="8" s="1"/>
  <c r="Q606" i="8"/>
  <c r="U606" i="8" s="1"/>
  <c r="W606" i="8" s="1"/>
  <c r="Q607" i="8"/>
  <c r="U607" i="8" s="1"/>
  <c r="W607" i="8" s="1"/>
  <c r="Q608" i="8"/>
  <c r="U608" i="8" s="1"/>
  <c r="W608" i="8" s="1"/>
  <c r="Q609" i="8"/>
  <c r="U609" i="8" s="1"/>
  <c r="W609" i="8" s="1"/>
  <c r="Q610" i="8"/>
  <c r="U610" i="8" s="1"/>
  <c r="W610" i="8" s="1"/>
  <c r="Q611" i="8"/>
  <c r="U611" i="8" s="1"/>
  <c r="W611" i="8" s="1"/>
  <c r="Q612" i="8"/>
  <c r="U612" i="8" s="1"/>
  <c r="W612" i="8" s="1"/>
  <c r="Q613" i="8"/>
  <c r="U613" i="8" s="1"/>
  <c r="W613" i="8" s="1"/>
  <c r="Q614" i="8"/>
  <c r="U614" i="8" s="1"/>
  <c r="W614" i="8" s="1"/>
  <c r="Q615" i="8"/>
  <c r="U615" i="8" s="1"/>
  <c r="W615" i="8" s="1"/>
  <c r="Q616" i="8"/>
  <c r="U616" i="8" s="1"/>
  <c r="W616" i="8" s="1"/>
  <c r="Q617" i="8"/>
  <c r="U617" i="8" s="1"/>
  <c r="W617" i="8" s="1"/>
  <c r="Q618" i="8"/>
  <c r="U618" i="8" s="1"/>
  <c r="W618" i="8" s="1"/>
  <c r="Q619" i="8"/>
  <c r="U619" i="8" s="1"/>
  <c r="W619" i="8" s="1"/>
  <c r="Q620" i="8"/>
  <c r="U620" i="8" s="1"/>
  <c r="W620" i="8" s="1"/>
  <c r="Q621" i="8"/>
  <c r="Q622" i="8"/>
  <c r="U622" i="8" s="1"/>
  <c r="W622" i="8" s="1"/>
  <c r="Q623" i="8"/>
  <c r="U623" i="8" s="1"/>
  <c r="W623" i="8" s="1"/>
  <c r="Q624" i="8"/>
  <c r="U624" i="8" s="1"/>
  <c r="W624" i="8" s="1"/>
  <c r="Q625" i="8"/>
  <c r="U625" i="8" s="1"/>
  <c r="W625" i="8" s="1"/>
  <c r="Q626" i="8"/>
  <c r="Q473" i="8"/>
  <c r="U473" i="8" s="1"/>
  <c r="W473" i="8" s="1"/>
  <c r="Q474" i="8"/>
  <c r="U474" i="8" s="1"/>
  <c r="W474" i="8" s="1"/>
  <c r="Q475" i="8"/>
  <c r="U475" i="8" s="1"/>
  <c r="W475" i="8" s="1"/>
  <c r="Q476" i="8"/>
  <c r="Q478" i="8"/>
  <c r="U478" i="8" s="1"/>
  <c r="W478" i="8" s="1"/>
  <c r="Q479" i="8"/>
  <c r="Q595" i="8"/>
  <c r="Q627" i="8"/>
  <c r="U627" i="8" s="1"/>
  <c r="W627" i="8" s="1"/>
  <c r="Q628" i="8"/>
  <c r="U628" i="8" s="1"/>
  <c r="W628" i="8" s="1"/>
  <c r="Q629" i="8"/>
  <c r="U629" i="8" s="1"/>
  <c r="W629" i="8" s="1"/>
  <c r="Q630" i="8"/>
  <c r="U630" i="8" s="1"/>
  <c r="W630" i="8" s="1"/>
  <c r="Q631" i="8"/>
  <c r="U631" i="8" s="1"/>
  <c r="W631" i="8" s="1"/>
  <c r="Q632" i="8"/>
  <c r="U632" i="8" s="1"/>
  <c r="W632" i="8" s="1"/>
  <c r="Q633" i="8"/>
  <c r="U633" i="8" s="1"/>
  <c r="W633" i="8" s="1"/>
  <c r="Q634" i="8"/>
  <c r="U634" i="8" s="1"/>
  <c r="W634" i="8" s="1"/>
  <c r="Q635" i="8"/>
  <c r="U635" i="8" s="1"/>
  <c r="W635" i="8" s="1"/>
  <c r="Q636" i="8"/>
  <c r="U636" i="8" s="1"/>
  <c r="W636" i="8" s="1"/>
  <c r="Q637" i="8"/>
  <c r="U637" i="8" s="1"/>
  <c r="W637" i="8" s="1"/>
  <c r="Q638" i="8"/>
  <c r="U638" i="8" s="1"/>
  <c r="W638" i="8" s="1"/>
  <c r="Q639" i="8"/>
  <c r="U639" i="8" s="1"/>
  <c r="W639" i="8" s="1"/>
  <c r="Q640" i="8"/>
  <c r="U640" i="8" s="1"/>
  <c r="W640" i="8" s="1"/>
  <c r="Q641" i="8"/>
  <c r="U641" i="8" s="1"/>
  <c r="W641" i="8" s="1"/>
  <c r="Q642" i="8"/>
  <c r="U642" i="8" s="1"/>
  <c r="W642" i="8" s="1"/>
  <c r="Q643" i="8"/>
  <c r="U643" i="8" s="1"/>
  <c r="W643" i="8" s="1"/>
  <c r="Q644" i="8"/>
  <c r="U644" i="8" s="1"/>
  <c r="W644" i="8" s="1"/>
  <c r="Q645" i="8"/>
  <c r="U645" i="8" s="1"/>
  <c r="W645" i="8" s="1"/>
  <c r="Q646" i="8"/>
  <c r="U646" i="8" s="1"/>
  <c r="W646" i="8" s="1"/>
  <c r="Q647" i="8"/>
  <c r="U647" i="8" s="1"/>
  <c r="W647" i="8" s="1"/>
  <c r="Q648" i="8"/>
  <c r="U648" i="8" s="1"/>
  <c r="W648" i="8" s="1"/>
  <c r="Q649" i="8"/>
  <c r="Q650" i="8"/>
  <c r="Q651" i="8"/>
  <c r="U651" i="8" s="1"/>
  <c r="W651" i="8" s="1"/>
  <c r="Q652" i="8"/>
  <c r="U652" i="8" s="1"/>
  <c r="W652" i="8" s="1"/>
  <c r="Q653" i="8"/>
  <c r="U653" i="8" s="1"/>
  <c r="W653" i="8" s="1"/>
  <c r="Q654" i="8"/>
  <c r="U654" i="8" s="1"/>
  <c r="W654" i="8" s="1"/>
  <c r="Q655" i="8"/>
  <c r="U655" i="8" s="1"/>
  <c r="W655" i="8" s="1"/>
  <c r="Q656" i="8"/>
  <c r="U656" i="8" s="1"/>
  <c r="W656" i="8" s="1"/>
  <c r="Q657" i="8"/>
  <c r="U657" i="8" s="1"/>
  <c r="W657" i="8" s="1"/>
  <c r="Q659" i="8"/>
  <c r="U659" i="8" s="1"/>
  <c r="W659" i="8" s="1"/>
  <c r="Q660" i="8"/>
  <c r="U660" i="8" s="1"/>
  <c r="W660" i="8" s="1"/>
  <c r="Q662" i="8"/>
  <c r="U662" i="8" s="1"/>
  <c r="W662" i="8" s="1"/>
  <c r="Q663" i="8"/>
  <c r="U663" i="8" s="1"/>
  <c r="W663" i="8" s="1"/>
  <c r="Q664" i="8"/>
  <c r="U664" i="8" s="1"/>
  <c r="W664" i="8" s="1"/>
  <c r="Q665" i="8"/>
  <c r="U665" i="8" s="1"/>
  <c r="W665" i="8" s="1"/>
  <c r="Q666" i="8"/>
  <c r="U666" i="8" s="1"/>
  <c r="W666" i="8" s="1"/>
  <c r="Q667" i="8"/>
  <c r="U667" i="8" s="1"/>
  <c r="Q668" i="8"/>
  <c r="U668" i="8" s="1"/>
  <c r="W668" i="8" s="1"/>
  <c r="Q669" i="8"/>
  <c r="U669" i="8" s="1"/>
  <c r="W669" i="8" s="1"/>
  <c r="Q670" i="8"/>
  <c r="U670" i="8" s="1"/>
  <c r="W670" i="8" s="1"/>
  <c r="Q671" i="8"/>
  <c r="U671" i="8" s="1"/>
  <c r="W671" i="8" s="1"/>
  <c r="Q672" i="8"/>
  <c r="U672" i="8" s="1"/>
  <c r="W672" i="8" s="1"/>
  <c r="Q673" i="8"/>
  <c r="U673" i="8" s="1"/>
  <c r="W673" i="8" s="1"/>
  <c r="U47" i="8" l="1"/>
  <c r="W47" i="8" s="1"/>
  <c r="U495" i="8"/>
  <c r="W495" i="8" s="1"/>
  <c r="E174" i="10" s="1"/>
  <c r="F174" i="10" s="1"/>
  <c r="U214" i="8"/>
  <c r="W214" i="8" s="1"/>
  <c r="U212" i="8"/>
  <c r="W212" i="8" s="1"/>
  <c r="U650" i="8"/>
  <c r="W650" i="8" s="1"/>
  <c r="U247" i="8"/>
  <c r="W247" i="8" s="1"/>
  <c r="U486" i="8"/>
  <c r="W486" i="8" s="1"/>
  <c r="U485" i="8"/>
  <c r="W485" i="8" s="1"/>
  <c r="U480" i="8"/>
  <c r="W480" i="8" s="1"/>
  <c r="E165" i="10" s="1"/>
  <c r="F165" i="10" s="1"/>
  <c r="U649" i="8"/>
  <c r="W649" i="8" s="1"/>
  <c r="U596" i="8"/>
  <c r="W596" i="8" s="1"/>
  <c r="K212" i="10"/>
  <c r="L212" i="10" s="1"/>
  <c r="K160" i="10"/>
  <c r="L160" i="10" s="1"/>
  <c r="K117" i="10"/>
  <c r="L117" i="10" s="1"/>
  <c r="K265" i="10"/>
  <c r="L265" i="10" s="1"/>
  <c r="K251" i="10"/>
  <c r="L251" i="10" s="1"/>
  <c r="E239" i="10"/>
  <c r="F239" i="10" s="1"/>
  <c r="K235" i="10"/>
  <c r="L235" i="10" s="1"/>
  <c r="E223" i="10"/>
  <c r="F223" i="10" s="1"/>
  <c r="E215" i="10"/>
  <c r="F215" i="10" s="1"/>
  <c r="K211" i="10"/>
  <c r="L211" i="10" s="1"/>
  <c r="E200" i="10"/>
  <c r="F200" i="10" s="1"/>
  <c r="K181" i="10"/>
  <c r="L181" i="10" s="1"/>
  <c r="K168" i="10"/>
  <c r="L168" i="10" s="1"/>
  <c r="E154" i="10"/>
  <c r="F154" i="10" s="1"/>
  <c r="K149" i="10"/>
  <c r="L149" i="10" s="1"/>
  <c r="E141" i="10"/>
  <c r="F141" i="10" s="1"/>
  <c r="E134" i="10"/>
  <c r="F134" i="10" s="1"/>
  <c r="K131" i="10"/>
  <c r="L131" i="10" s="1"/>
  <c r="K124" i="10"/>
  <c r="L124" i="10" s="1"/>
  <c r="K116" i="10"/>
  <c r="L116" i="10" s="1"/>
  <c r="K110" i="10"/>
  <c r="L110" i="10" s="1"/>
  <c r="E98" i="10"/>
  <c r="F98" i="10" s="1"/>
  <c r="E67" i="10"/>
  <c r="F67" i="10" s="1"/>
  <c r="K65" i="10"/>
  <c r="L65" i="10" s="1"/>
  <c r="K7" i="10"/>
  <c r="L7" i="10" s="1"/>
  <c r="K99" i="10"/>
  <c r="L99" i="10" s="1"/>
  <c r="E81" i="10"/>
  <c r="F81" i="10" s="1"/>
  <c r="E70" i="10"/>
  <c r="F70" i="10" s="1"/>
  <c r="K48" i="10"/>
  <c r="L48" i="10" s="1"/>
  <c r="E224" i="10"/>
  <c r="F224" i="10" s="1"/>
  <c r="E135" i="10"/>
  <c r="F135" i="10" s="1"/>
  <c r="K87" i="10"/>
  <c r="L87" i="10" s="1"/>
  <c r="K41" i="10"/>
  <c r="L41" i="10" s="1"/>
  <c r="E245" i="10"/>
  <c r="F245" i="10" s="1"/>
  <c r="K242" i="10"/>
  <c r="L242" i="10" s="1"/>
  <c r="E230" i="10"/>
  <c r="F230" i="10" s="1"/>
  <c r="K218" i="10"/>
  <c r="L218" i="10" s="1"/>
  <c r="K187" i="10"/>
  <c r="L187" i="10" s="1"/>
  <c r="K180" i="10"/>
  <c r="L180" i="10" s="1"/>
  <c r="K148" i="10"/>
  <c r="L148" i="10" s="1"/>
  <c r="E140" i="10"/>
  <c r="F140" i="10" s="1"/>
  <c r="K130" i="10"/>
  <c r="L130" i="10" s="1"/>
  <c r="E118" i="10"/>
  <c r="F118" i="10" s="1"/>
  <c r="E104" i="10"/>
  <c r="F104" i="10" s="1"/>
  <c r="E97" i="10"/>
  <c r="F97" i="10" s="1"/>
  <c r="E85" i="10"/>
  <c r="F85" i="10" s="1"/>
  <c r="E66" i="10"/>
  <c r="F66" i="10" s="1"/>
  <c r="K64" i="10"/>
  <c r="L64" i="10" s="1"/>
  <c r="K20" i="10"/>
  <c r="L20" i="10" s="1"/>
  <c r="E91" i="10"/>
  <c r="F91" i="10" s="1"/>
  <c r="E80" i="10"/>
  <c r="F80" i="10" s="1"/>
  <c r="K220" i="10"/>
  <c r="L220" i="10" s="1"/>
  <c r="E58" i="10"/>
  <c r="F58" i="10" s="1"/>
  <c r="E24" i="10"/>
  <c r="F24" i="10" s="1"/>
  <c r="E262" i="10"/>
  <c r="F262" i="10" s="1"/>
  <c r="K254" i="10"/>
  <c r="L254" i="10" s="1"/>
  <c r="E229" i="10"/>
  <c r="F229" i="10" s="1"/>
  <c r="K225" i="10"/>
  <c r="L225" i="10" s="1"/>
  <c r="K217" i="10"/>
  <c r="L217" i="10" s="1"/>
  <c r="K201" i="10"/>
  <c r="L201" i="10" s="1"/>
  <c r="K194" i="10"/>
  <c r="L194" i="10" s="1"/>
  <c r="E185" i="10"/>
  <c r="F185" i="10" s="1"/>
  <c r="E177" i="10"/>
  <c r="F177" i="10" s="1"/>
  <c r="K167" i="10"/>
  <c r="L167" i="10" s="1"/>
  <c r="K154" i="10"/>
  <c r="L154" i="10" s="1"/>
  <c r="E146" i="10"/>
  <c r="F146" i="10" s="1"/>
  <c r="K141" i="10"/>
  <c r="L141" i="10" s="1"/>
  <c r="E133" i="10"/>
  <c r="F133" i="10" s="1"/>
  <c r="K129" i="10"/>
  <c r="L129" i="10" s="1"/>
  <c r="K122" i="10"/>
  <c r="L122" i="10" s="1"/>
  <c r="K81" i="10"/>
  <c r="L81" i="10" s="1"/>
  <c r="E65" i="10"/>
  <c r="F65" i="10" s="1"/>
  <c r="E79" i="10"/>
  <c r="F79" i="10" s="1"/>
  <c r="K73" i="10"/>
  <c r="L73" i="10" s="1"/>
  <c r="E32" i="10"/>
  <c r="F32" i="10" s="1"/>
  <c r="K29" i="10"/>
  <c r="L29" i="10" s="1"/>
  <c r="K22" i="10"/>
  <c r="L22" i="10" s="1"/>
  <c r="E8" i="10"/>
  <c r="F8" i="10" s="1"/>
  <c r="E240" i="10"/>
  <c r="F240" i="10" s="1"/>
  <c r="E142" i="10"/>
  <c r="F142" i="10" s="1"/>
  <c r="E87" i="10"/>
  <c r="F87" i="10" s="1"/>
  <c r="E56" i="10"/>
  <c r="F56" i="10" s="1"/>
  <c r="K57" i="10"/>
  <c r="L57" i="10" s="1"/>
  <c r="E12" i="10"/>
  <c r="F12" i="10" s="1"/>
  <c r="K267" i="10"/>
  <c r="L267" i="10" s="1"/>
  <c r="K258" i="10"/>
  <c r="L258" i="10" s="1"/>
  <c r="E236" i="10"/>
  <c r="F236" i="10" s="1"/>
  <c r="K232" i="10"/>
  <c r="L232" i="10" s="1"/>
  <c r="E205" i="10"/>
  <c r="F205" i="10" s="1"/>
  <c r="K200" i="10"/>
  <c r="L200" i="10" s="1"/>
  <c r="E190" i="10"/>
  <c r="F190" i="10" s="1"/>
  <c r="K172" i="10"/>
  <c r="L172" i="10" s="1"/>
  <c r="E124" i="10"/>
  <c r="F124" i="10" s="1"/>
  <c r="E109" i="10"/>
  <c r="F109" i="10" s="1"/>
  <c r="K108" i="10"/>
  <c r="L108" i="10" s="1"/>
  <c r="E74" i="10"/>
  <c r="F74" i="10" s="1"/>
  <c r="E17" i="10"/>
  <c r="F17" i="10" s="1"/>
  <c r="K91" i="10"/>
  <c r="L91" i="10" s="1"/>
  <c r="E78" i="10"/>
  <c r="F78" i="10" s="1"/>
  <c r="K61" i="10"/>
  <c r="L61" i="10" s="1"/>
  <c r="E26" i="10"/>
  <c r="F26" i="10" s="1"/>
  <c r="K204" i="10"/>
  <c r="L204" i="10" s="1"/>
  <c r="E155" i="10"/>
  <c r="F155" i="10" s="1"/>
  <c r="K125" i="10"/>
  <c r="L125" i="10" s="1"/>
  <c r="K100" i="10"/>
  <c r="L100" i="10" s="1"/>
  <c r="K49" i="10"/>
  <c r="L49" i="10" s="1"/>
  <c r="K239" i="10"/>
  <c r="L239" i="10" s="1"/>
  <c r="K223" i="10"/>
  <c r="L223" i="10" s="1"/>
  <c r="K207" i="10"/>
  <c r="L207" i="10" s="1"/>
  <c r="K199" i="10"/>
  <c r="L199" i="10" s="1"/>
  <c r="E189" i="10"/>
  <c r="F189" i="10" s="1"/>
  <c r="K185" i="10"/>
  <c r="L185" i="10" s="1"/>
  <c r="E175" i="10"/>
  <c r="F175" i="10" s="1"/>
  <c r="K145" i="10"/>
  <c r="L145" i="10" s="1"/>
  <c r="K120" i="10"/>
  <c r="L120" i="10" s="1"/>
  <c r="K107" i="10"/>
  <c r="L107" i="10" s="1"/>
  <c r="K96" i="10"/>
  <c r="L96" i="10" s="1"/>
  <c r="E62" i="10"/>
  <c r="F62" i="10" s="1"/>
  <c r="K83" i="10"/>
  <c r="L83" i="10" s="1"/>
  <c r="K60" i="10"/>
  <c r="L60" i="10" s="1"/>
  <c r="K34" i="10"/>
  <c r="L34" i="10" s="1"/>
  <c r="E16" i="10"/>
  <c r="F16" i="10" s="1"/>
  <c r="K268" i="10"/>
  <c r="L268" i="10" s="1"/>
  <c r="K196" i="10"/>
  <c r="L196" i="10" s="1"/>
  <c r="E106" i="10"/>
  <c r="F106" i="10" s="1"/>
  <c r="K11" i="10"/>
  <c r="L11" i="10" s="1"/>
  <c r="E71" i="10"/>
  <c r="F71" i="10" s="1"/>
  <c r="K37" i="10"/>
  <c r="L37" i="10" s="1"/>
  <c r="K263" i="10"/>
  <c r="L263" i="10" s="1"/>
  <c r="K257" i="10"/>
  <c r="L257" i="10" s="1"/>
  <c r="K246" i="10"/>
  <c r="L246" i="10" s="1"/>
  <c r="K238" i="10"/>
  <c r="L238" i="10" s="1"/>
  <c r="E226" i="10"/>
  <c r="F226" i="10" s="1"/>
  <c r="K222" i="10"/>
  <c r="L222" i="10" s="1"/>
  <c r="E211" i="10"/>
  <c r="F211" i="10" s="1"/>
  <c r="K206" i="10"/>
  <c r="L206" i="10" s="1"/>
  <c r="K191" i="10"/>
  <c r="L191" i="10" s="1"/>
  <c r="K184" i="10"/>
  <c r="L184" i="10" s="1"/>
  <c r="K171" i="10"/>
  <c r="L171" i="10" s="1"/>
  <c r="K158" i="10"/>
  <c r="L158" i="10" s="1"/>
  <c r="E150" i="10"/>
  <c r="F150" i="10" s="1"/>
  <c r="E137" i="10"/>
  <c r="F137" i="10" s="1"/>
  <c r="K133" i="10"/>
  <c r="L133" i="10" s="1"/>
  <c r="E122" i="10"/>
  <c r="F122" i="10" s="1"/>
  <c r="K119" i="10"/>
  <c r="L119" i="10" s="1"/>
  <c r="K95" i="10"/>
  <c r="L95" i="10" s="1"/>
  <c r="E84" i="10"/>
  <c r="F84" i="10" s="1"/>
  <c r="K59" i="10"/>
  <c r="L59" i="10" s="1"/>
  <c r="K51" i="10"/>
  <c r="L51" i="10" s="1"/>
  <c r="E39" i="10"/>
  <c r="F39" i="10" s="1"/>
  <c r="E29" i="10"/>
  <c r="F29" i="10" s="1"/>
  <c r="K27" i="10"/>
  <c r="L27" i="10" s="1"/>
  <c r="K16" i="10"/>
  <c r="L16" i="10" s="1"/>
  <c r="E263" i="10"/>
  <c r="F263" i="10" s="1"/>
  <c r="K236" i="10"/>
  <c r="L236" i="10" s="1"/>
  <c r="E128" i="10"/>
  <c r="F128" i="10" s="1"/>
  <c r="E163" i="10"/>
  <c r="F163" i="10" s="1"/>
  <c r="K266" i="10"/>
  <c r="L266" i="10" s="1"/>
  <c r="K261" i="10"/>
  <c r="L261" i="10" s="1"/>
  <c r="E249" i="10"/>
  <c r="F249" i="10" s="1"/>
  <c r="K253" i="10"/>
  <c r="L253" i="10" s="1"/>
  <c r="E241" i="10"/>
  <c r="F241" i="10" s="1"/>
  <c r="K237" i="10"/>
  <c r="L237" i="10" s="1"/>
  <c r="K229" i="10"/>
  <c r="L229" i="10" s="1"/>
  <c r="K221" i="10"/>
  <c r="L221" i="10" s="1"/>
  <c r="K213" i="10"/>
  <c r="L213" i="10" s="1"/>
  <c r="K205" i="10"/>
  <c r="L205" i="10" s="1"/>
  <c r="K197" i="10"/>
  <c r="L197" i="10" s="1"/>
  <c r="E187" i="10"/>
  <c r="F187" i="10" s="1"/>
  <c r="K183" i="10"/>
  <c r="L183" i="10" s="1"/>
  <c r="K176" i="10"/>
  <c r="L176" i="10" s="1"/>
  <c r="K157" i="10"/>
  <c r="L157" i="10" s="1"/>
  <c r="K144" i="10"/>
  <c r="L144" i="10" s="1"/>
  <c r="E129" i="10"/>
  <c r="F129" i="10" s="1"/>
  <c r="K118" i="10"/>
  <c r="L118" i="10" s="1"/>
  <c r="K112" i="10"/>
  <c r="L112" i="10" s="1"/>
  <c r="E100" i="10"/>
  <c r="F100" i="10" s="1"/>
  <c r="K79" i="10"/>
  <c r="L79" i="10" s="1"/>
  <c r="K67" i="10"/>
  <c r="L67" i="10" s="1"/>
  <c r="K101" i="10"/>
  <c r="L101" i="10" s="1"/>
  <c r="K88" i="10"/>
  <c r="L88" i="10" s="1"/>
  <c r="E73" i="10"/>
  <c r="F73" i="10" s="1"/>
  <c r="K69" i="10"/>
  <c r="L69" i="10" s="1"/>
  <c r="E52" i="10"/>
  <c r="F52" i="10" s="1"/>
  <c r="E44" i="10"/>
  <c r="F44" i="10" s="1"/>
  <c r="E34" i="10"/>
  <c r="F34" i="10" s="1"/>
  <c r="K32" i="10"/>
  <c r="L32" i="10" s="1"/>
  <c r="U621" i="8"/>
  <c r="W621" i="8" s="1"/>
  <c r="F19" i="6"/>
  <c r="H19" i="6" s="1"/>
  <c r="H24" i="9" s="1"/>
  <c r="I24" i="9" s="1"/>
  <c r="J24" i="9" s="1"/>
  <c r="F45" i="6"/>
  <c r="G45" i="6" s="1"/>
  <c r="F31" i="6"/>
  <c r="H31" i="6" s="1"/>
  <c r="F27" i="6"/>
  <c r="G27" i="6" s="1"/>
  <c r="H28" i="7" s="1"/>
  <c r="I28" i="7" s="1"/>
  <c r="J28" i="7" s="1"/>
  <c r="F4" i="6"/>
  <c r="H4" i="6" s="1"/>
  <c r="H11" i="9" s="1"/>
  <c r="I11" i="9" s="1"/>
  <c r="J11" i="9" s="1"/>
  <c r="F29" i="6"/>
  <c r="H29" i="6" s="1"/>
  <c r="F13" i="6"/>
  <c r="G13" i="6" s="1"/>
  <c r="H19" i="7" s="1"/>
  <c r="I19" i="7" s="1"/>
  <c r="J19" i="7" s="1"/>
  <c r="F44" i="6"/>
  <c r="G44" i="6" s="1"/>
  <c r="F28" i="6"/>
  <c r="H28" i="6" s="1"/>
  <c r="F33" i="6"/>
  <c r="G33" i="6" s="1"/>
  <c r="F26" i="6"/>
  <c r="G26" i="6" s="1"/>
  <c r="F24" i="6"/>
  <c r="G24" i="6" s="1"/>
  <c r="E4" i="10"/>
  <c r="F4" i="10" s="1"/>
  <c r="F42" i="6"/>
  <c r="H42" i="6" s="1"/>
  <c r="F11" i="6"/>
  <c r="G11" i="6" s="1"/>
  <c r="F8" i="6"/>
  <c r="H8" i="6" s="1"/>
  <c r="H14" i="9" s="1"/>
  <c r="I14" i="9" s="1"/>
  <c r="J14" i="9" s="1"/>
  <c r="F40" i="6"/>
  <c r="G40" i="6" s="1"/>
  <c r="H40" i="7" s="1"/>
  <c r="I40" i="7" s="1"/>
  <c r="J40" i="7" s="1"/>
  <c r="F38" i="6"/>
  <c r="H38" i="6" s="1"/>
  <c r="F36" i="6"/>
  <c r="H36" i="6" s="1"/>
  <c r="F32" i="6"/>
  <c r="G32" i="6" s="1"/>
  <c r="F6" i="6"/>
  <c r="H6" i="6" s="1"/>
  <c r="F35" i="6"/>
  <c r="G35" i="6" s="1"/>
  <c r="F17" i="6"/>
  <c r="H17" i="6" s="1"/>
  <c r="H22" i="9" s="1"/>
  <c r="I22" i="9" s="1"/>
  <c r="J22" i="9" s="1"/>
  <c r="F7" i="6"/>
  <c r="H7" i="6" s="1"/>
  <c r="F25" i="6"/>
  <c r="H25" i="6" s="1"/>
  <c r="F22" i="6"/>
  <c r="H22" i="6" s="1"/>
  <c r="F5" i="6"/>
  <c r="G5" i="6" s="1"/>
  <c r="H13" i="7" s="1"/>
  <c r="I13" i="7" s="1"/>
  <c r="J13" i="7" s="1"/>
  <c r="F41" i="6"/>
  <c r="H41" i="6" s="1"/>
  <c r="F50" i="6"/>
  <c r="G50" i="6" s="1"/>
  <c r="F10" i="6"/>
  <c r="G10" i="6" s="1"/>
  <c r="F49" i="6"/>
  <c r="H49" i="6" s="1"/>
  <c r="F14" i="6"/>
  <c r="H14" i="6" s="1"/>
  <c r="K3" i="10"/>
  <c r="L3" i="10" s="1"/>
  <c r="F16" i="6"/>
  <c r="H16" i="6" s="1"/>
  <c r="F46" i="6"/>
  <c r="G46" i="6" s="1"/>
  <c r="F23" i="6"/>
  <c r="G23" i="6" s="1"/>
  <c r="U179" i="8"/>
  <c r="W179" i="8" s="1"/>
  <c r="U211" i="8"/>
  <c r="W211" i="8" s="1"/>
  <c r="U138" i="8"/>
  <c r="W138" i="8" s="1"/>
  <c r="U187" i="8"/>
  <c r="W187" i="8" s="1"/>
  <c r="U501" i="8"/>
  <c r="W501" i="8" s="1"/>
  <c r="U64" i="8"/>
  <c r="W64" i="8" s="1"/>
  <c r="U180" i="8"/>
  <c r="W180" i="8" s="1"/>
  <c r="U182" i="8"/>
  <c r="W182" i="8" s="1"/>
  <c r="U97" i="8"/>
  <c r="W97" i="8" s="1"/>
  <c r="U200" i="8"/>
  <c r="W200" i="8" s="1"/>
  <c r="U79" i="8"/>
  <c r="W79" i="8" s="1"/>
  <c r="U147" i="8"/>
  <c r="W147" i="8" s="1"/>
  <c r="U104" i="8"/>
  <c r="W104" i="8" s="1"/>
  <c r="U103" i="8"/>
  <c r="W103" i="8" s="1"/>
  <c r="U477" i="8"/>
  <c r="W477" i="8" s="1"/>
  <c r="U385" i="8"/>
  <c r="W385" i="8" s="1"/>
  <c r="U102" i="8"/>
  <c r="W102" i="8" s="1"/>
  <c r="U595" i="8"/>
  <c r="W595" i="8" s="1"/>
  <c r="U67" i="8"/>
  <c r="W67" i="8" s="1"/>
  <c r="U163" i="8"/>
  <c r="W163" i="8" s="1"/>
  <c r="U158" i="8"/>
  <c r="W158" i="8" s="1"/>
  <c r="U61" i="8"/>
  <c r="W61" i="8" s="1"/>
  <c r="U345" i="8"/>
  <c r="W345" i="8" s="1"/>
  <c r="U479" i="8"/>
  <c r="W479" i="8" s="1"/>
  <c r="U626" i="8"/>
  <c r="W626" i="8" s="1"/>
  <c r="U154" i="8"/>
  <c r="W154" i="8" s="1"/>
  <c r="U594" i="8"/>
  <c r="W594" i="8" s="1"/>
  <c r="U472" i="8"/>
  <c r="W472" i="8" s="1"/>
  <c r="U325" i="8"/>
  <c r="W325" i="8" s="1"/>
  <c r="U150" i="8"/>
  <c r="W150" i="8" s="1"/>
  <c r="U27" i="8"/>
  <c r="W27" i="8" s="1"/>
  <c r="U10" i="8"/>
  <c r="W10" i="8" s="1"/>
  <c r="W6" i="8"/>
  <c r="U123" i="8"/>
  <c r="W123" i="8" s="1"/>
  <c r="U476" i="8"/>
  <c r="W476" i="8" s="1"/>
  <c r="U215" i="8"/>
  <c r="W215" i="8" s="1"/>
  <c r="U72" i="8"/>
  <c r="W72" i="8" s="1"/>
  <c r="K75" i="10"/>
  <c r="L75" i="10" s="1"/>
  <c r="E238" i="10"/>
  <c r="F238" i="10" s="1"/>
  <c r="E82" i="10"/>
  <c r="F82" i="10" s="1"/>
  <c r="E198" i="10"/>
  <c r="F198" i="10" s="1"/>
  <c r="K139" i="10"/>
  <c r="L139" i="10" s="1"/>
  <c r="K250" i="10"/>
  <c r="L250" i="10" s="1"/>
  <c r="K193" i="10"/>
  <c r="L193" i="10" s="1"/>
  <c r="E221" i="10"/>
  <c r="F221" i="10" s="1"/>
  <c r="E167" i="10"/>
  <c r="F167" i="10" s="1"/>
  <c r="K173" i="10"/>
  <c r="L173" i="10" s="1"/>
  <c r="E170" i="10"/>
  <c r="F170" i="10" s="1"/>
  <c r="K104" i="10"/>
  <c r="L104" i="10" s="1"/>
  <c r="K114" i="10"/>
  <c r="L114" i="10" s="1"/>
  <c r="E110" i="10"/>
  <c r="F110" i="10" s="1"/>
  <c r="K153" i="10"/>
  <c r="L153" i="10" s="1"/>
  <c r="E152" i="10"/>
  <c r="F152" i="10" s="1"/>
  <c r="K186" i="10"/>
  <c r="L186" i="10" s="1"/>
  <c r="E184" i="10"/>
  <c r="F184" i="10" s="1"/>
  <c r="K226" i="10"/>
  <c r="L226" i="10" s="1"/>
  <c r="E222" i="10"/>
  <c r="F222" i="10" s="1"/>
  <c r="K249" i="10"/>
  <c r="L249" i="10" s="1"/>
  <c r="E244" i="10"/>
  <c r="F244" i="10" s="1"/>
  <c r="E108" i="10"/>
  <c r="F108" i="10" s="1"/>
  <c r="K113" i="10"/>
  <c r="L113" i="10" s="1"/>
  <c r="E214" i="10"/>
  <c r="F214" i="10" s="1"/>
  <c r="E179" i="10"/>
  <c r="F179" i="10" s="1"/>
  <c r="K164" i="10"/>
  <c r="L164" i="10" s="1"/>
  <c r="K240" i="10"/>
  <c r="L240" i="10" s="1"/>
  <c r="E196" i="10"/>
  <c r="F196" i="10" s="1"/>
  <c r="K234" i="10"/>
  <c r="L234" i="10" s="1"/>
  <c r="E178" i="10"/>
  <c r="F178" i="10" s="1"/>
  <c r="K233" i="10"/>
  <c r="L233" i="10" s="1"/>
  <c r="K151" i="10"/>
  <c r="L151" i="10" s="1"/>
  <c r="K127" i="10"/>
  <c r="L127" i="10" s="1"/>
  <c r="K85" i="10"/>
  <c r="L85" i="10" s="1"/>
  <c r="K55" i="10"/>
  <c r="L55" i="10" s="1"/>
  <c r="E49" i="10"/>
  <c r="F49" i="10" s="1"/>
  <c r="E96" i="10"/>
  <c r="F96" i="10" s="1"/>
  <c r="K103" i="10"/>
  <c r="L103" i="10" s="1"/>
  <c r="K134" i="10"/>
  <c r="L134" i="10" s="1"/>
  <c r="E131" i="10"/>
  <c r="F131" i="10" s="1"/>
  <c r="K159" i="10"/>
  <c r="L159" i="10" s="1"/>
  <c r="E158" i="10"/>
  <c r="F158" i="10" s="1"/>
  <c r="K270" i="10"/>
  <c r="L270" i="10" s="1"/>
  <c r="E261" i="10"/>
  <c r="F261" i="10" s="1"/>
  <c r="E103" i="10"/>
  <c r="F103" i="10" s="1"/>
  <c r="K105" i="10"/>
  <c r="L105" i="10" s="1"/>
  <c r="K208" i="10"/>
  <c r="L208" i="10" s="1"/>
  <c r="E157" i="10"/>
  <c r="F157" i="10" s="1"/>
  <c r="K231" i="10"/>
  <c r="L231" i="10" s="1"/>
  <c r="E227" i="10"/>
  <c r="F227" i="10" s="1"/>
  <c r="E138" i="10"/>
  <c r="F138" i="10" s="1"/>
  <c r="K140" i="10"/>
  <c r="L140" i="10" s="1"/>
  <c r="K152" i="10"/>
  <c r="L152" i="10" s="1"/>
  <c r="E151" i="10"/>
  <c r="F151" i="10" s="1"/>
  <c r="K175" i="10"/>
  <c r="L175" i="10" s="1"/>
  <c r="E172" i="10"/>
  <c r="F172" i="10" s="1"/>
  <c r="K188" i="10"/>
  <c r="L188" i="10" s="1"/>
  <c r="E186" i="10"/>
  <c r="F186" i="10" s="1"/>
  <c r="E220" i="10"/>
  <c r="F220" i="10" s="1"/>
  <c r="K224" i="10"/>
  <c r="L224" i="10" s="1"/>
  <c r="K255" i="10"/>
  <c r="L255" i="10" s="1"/>
  <c r="E248" i="10"/>
  <c r="F248" i="10" s="1"/>
  <c r="K76" i="10"/>
  <c r="L76" i="10" s="1"/>
  <c r="E68" i="10"/>
  <c r="F68" i="10" s="1"/>
  <c r="K102" i="10"/>
  <c r="L102" i="10" s="1"/>
  <c r="E95" i="10"/>
  <c r="F95" i="10" s="1"/>
  <c r="K179" i="10"/>
  <c r="L179" i="10" s="1"/>
  <c r="E176" i="10"/>
  <c r="F176" i="10" s="1"/>
  <c r="K210" i="10"/>
  <c r="L210" i="10" s="1"/>
  <c r="E207" i="10"/>
  <c r="F207" i="10" s="1"/>
  <c r="K215" i="10"/>
  <c r="L215" i="10" s="1"/>
  <c r="E212" i="10"/>
  <c r="F212" i="10" s="1"/>
  <c r="K247" i="10"/>
  <c r="L247" i="10" s="1"/>
  <c r="E242" i="10"/>
  <c r="F242" i="10" s="1"/>
  <c r="K252" i="10"/>
  <c r="L252" i="10" s="1"/>
  <c r="E246" i="10"/>
  <c r="F246" i="10" s="1"/>
  <c r="K97" i="10"/>
  <c r="L97" i="10" s="1"/>
  <c r="E90" i="10"/>
  <c r="F90" i="10" s="1"/>
  <c r="K128" i="10"/>
  <c r="L128" i="10" s="1"/>
  <c r="E123" i="10"/>
  <c r="F123" i="10" s="1"/>
  <c r="E144" i="10"/>
  <c r="F144" i="10" s="1"/>
  <c r="E115" i="10"/>
  <c r="F115" i="10" s="1"/>
  <c r="E255" i="10"/>
  <c r="F255" i="10" s="1"/>
  <c r="K36" i="10"/>
  <c r="L36" i="10" s="1"/>
  <c r="E3" i="10"/>
  <c r="F3" i="10" s="1"/>
  <c r="K4" i="10"/>
  <c r="L4" i="10" s="1"/>
  <c r="K62" i="10"/>
  <c r="L62" i="10" s="1"/>
  <c r="E53" i="10"/>
  <c r="F53" i="10" s="1"/>
  <c r="K241" i="10"/>
  <c r="L241" i="10" s="1"/>
  <c r="E237" i="10"/>
  <c r="F237" i="10" s="1"/>
  <c r="E69" i="10"/>
  <c r="F69" i="10" s="1"/>
  <c r="K77" i="10"/>
  <c r="L77" i="10" s="1"/>
  <c r="E21" i="10"/>
  <c r="F21" i="10" s="1"/>
  <c r="K23" i="10"/>
  <c r="L23" i="10" s="1"/>
  <c r="K47" i="10"/>
  <c r="L47" i="10" s="1"/>
  <c r="E42" i="10"/>
  <c r="F42" i="10" s="1"/>
  <c r="E121" i="10"/>
  <c r="F121" i="10" s="1"/>
  <c r="K126" i="10"/>
  <c r="L126" i="10" s="1"/>
  <c r="E136" i="10"/>
  <c r="F136" i="10" s="1"/>
  <c r="K138" i="10"/>
  <c r="L138" i="10" s="1"/>
  <c r="K150" i="10"/>
  <c r="L150" i="10" s="1"/>
  <c r="E149" i="10"/>
  <c r="F149" i="10" s="1"/>
  <c r="K174" i="10"/>
  <c r="L174" i="10" s="1"/>
  <c r="E171" i="10"/>
  <c r="F171" i="10" s="1"/>
  <c r="K264" i="10"/>
  <c r="L264" i="10" s="1"/>
  <c r="E256" i="10"/>
  <c r="F256" i="10" s="1"/>
  <c r="K195" i="10"/>
  <c r="L195" i="10" s="1"/>
  <c r="E192" i="10"/>
  <c r="F192" i="10" s="1"/>
  <c r="K202" i="10"/>
  <c r="L202" i="10" s="1"/>
  <c r="E199" i="10"/>
  <c r="F199" i="10" s="1"/>
  <c r="K209" i="10"/>
  <c r="L209" i="10" s="1"/>
  <c r="E206" i="10"/>
  <c r="F206" i="10" s="1"/>
  <c r="K216" i="10"/>
  <c r="L216" i="10" s="1"/>
  <c r="E213" i="10"/>
  <c r="F213" i="10" s="1"/>
  <c r="K248" i="10"/>
  <c r="L248" i="10" s="1"/>
  <c r="E243" i="10"/>
  <c r="F243" i="10" s="1"/>
  <c r="K259" i="10"/>
  <c r="L259" i="10" s="1"/>
  <c r="E252" i="10"/>
  <c r="F252" i="10" s="1"/>
  <c r="K94" i="10"/>
  <c r="L94" i="10" s="1"/>
  <c r="E88" i="10"/>
  <c r="F88" i="10" s="1"/>
  <c r="K121" i="10"/>
  <c r="L121" i="10" s="1"/>
  <c r="E116" i="10"/>
  <c r="F116" i="10" s="1"/>
  <c r="K135" i="10"/>
  <c r="L135" i="10" s="1"/>
  <c r="E132" i="10"/>
  <c r="F132" i="10" s="1"/>
  <c r="K146" i="10"/>
  <c r="L146" i="10" s="1"/>
  <c r="E145" i="10"/>
  <c r="F145" i="10" s="1"/>
  <c r="E228" i="10"/>
  <c r="F228" i="10" s="1"/>
  <c r="E197" i="10"/>
  <c r="F197" i="10" s="1"/>
  <c r="E169" i="10"/>
  <c r="F169" i="10" s="1"/>
  <c r="E219" i="10"/>
  <c r="F219" i="10" s="1"/>
  <c r="E57" i="10"/>
  <c r="F57" i="10" s="1"/>
  <c r="E156" i="10"/>
  <c r="F156" i="10" s="1"/>
  <c r="E143" i="10"/>
  <c r="F143" i="10" s="1"/>
  <c r="K132" i="10"/>
  <c r="L132" i="10" s="1"/>
  <c r="E102" i="10"/>
  <c r="F102" i="10" s="1"/>
  <c r="E77" i="10"/>
  <c r="F77" i="10" s="1"/>
  <c r="E43" i="10"/>
  <c r="F43" i="10" s="1"/>
  <c r="E23" i="10"/>
  <c r="F23" i="10" s="1"/>
  <c r="K25" i="10"/>
  <c r="L25" i="10" s="1"/>
  <c r="E235" i="10"/>
  <c r="F235" i="10" s="1"/>
  <c r="E191" i="10"/>
  <c r="F191" i="10" s="1"/>
  <c r="E114" i="10"/>
  <c r="F114" i="10" s="1"/>
  <c r="K74" i="10"/>
  <c r="L74" i="10" s="1"/>
  <c r="E181" i="10"/>
  <c r="F181" i="10" s="1"/>
  <c r="K68" i="10"/>
  <c r="L68" i="10" s="1"/>
  <c r="K147" i="10"/>
  <c r="L147" i="10" s="1"/>
  <c r="K38" i="10"/>
  <c r="L38" i="10" s="1"/>
  <c r="K12" i="10"/>
  <c r="L12" i="10" s="1"/>
  <c r="E11" i="10"/>
  <c r="F11" i="10" s="1"/>
  <c r="K53" i="10"/>
  <c r="L53" i="10" s="1"/>
  <c r="E47" i="10"/>
  <c r="F47" i="10" s="1"/>
  <c r="E204" i="10"/>
  <c r="F204" i="10" s="1"/>
  <c r="E166" i="10"/>
  <c r="F166" i="10" s="1"/>
  <c r="E130" i="10"/>
  <c r="F130" i="10" s="1"/>
  <c r="E93" i="10"/>
  <c r="F93" i="10" s="1"/>
  <c r="K90" i="10"/>
  <c r="L90" i="10" s="1"/>
  <c r="K80" i="10"/>
  <c r="L80" i="10" s="1"/>
  <c r="K66" i="10"/>
  <c r="L66" i="10" s="1"/>
  <c r="K28" i="10"/>
  <c r="L28" i="10" s="1"/>
  <c r="E27" i="10"/>
  <c r="F27" i="10" s="1"/>
  <c r="K30" i="10"/>
  <c r="L30" i="10" s="1"/>
  <c r="K18" i="10"/>
  <c r="L18" i="10" s="1"/>
  <c r="K156" i="10"/>
  <c r="L156" i="10" s="1"/>
  <c r="K227" i="10"/>
  <c r="L227" i="10" s="1"/>
  <c r="E188" i="10"/>
  <c r="F188" i="10" s="1"/>
  <c r="E107" i="10"/>
  <c r="F107" i="10" s="1"/>
  <c r="K33" i="10"/>
  <c r="L33" i="10" s="1"/>
  <c r="K230" i="10"/>
  <c r="L230" i="10" s="1"/>
  <c r="E210" i="10"/>
  <c r="F210" i="10" s="1"/>
  <c r="K214" i="10"/>
  <c r="L214" i="10" s="1"/>
  <c r="K245" i="10"/>
  <c r="L245" i="10" s="1"/>
  <c r="K178" i="10"/>
  <c r="L178" i="10" s="1"/>
  <c r="K93" i="10"/>
  <c r="L93" i="10" s="1"/>
  <c r="E225" i="10"/>
  <c r="F225" i="10" s="1"/>
  <c r="K192" i="10"/>
  <c r="L192" i="10" s="1"/>
  <c r="K143" i="10"/>
  <c r="L143" i="10" s="1"/>
  <c r="K137" i="10"/>
  <c r="L137" i="10" s="1"/>
  <c r="K244" i="10"/>
  <c r="L244" i="10" s="1"/>
  <c r="E61" i="10"/>
  <c r="F61" i="10" s="1"/>
  <c r="K71" i="10"/>
  <c r="L71" i="10" s="1"/>
  <c r="E193" i="10"/>
  <c r="F193" i="10" s="1"/>
  <c r="K271" i="10"/>
  <c r="L271" i="10" s="1"/>
  <c r="E41" i="10"/>
  <c r="F41" i="10" s="1"/>
  <c r="K46" i="10"/>
  <c r="L46" i="10" s="1"/>
  <c r="E258" i="10"/>
  <c r="F258" i="10" s="1"/>
  <c r="K142" i="10"/>
  <c r="L142" i="10" s="1"/>
  <c r="E14" i="10"/>
  <c r="F14" i="10" s="1"/>
  <c r="K10" i="10"/>
  <c r="L10" i="10" s="1"/>
  <c r="E9" i="10"/>
  <c r="F9" i="10" s="1"/>
  <c r="K256" i="10"/>
  <c r="L256" i="10" s="1"/>
  <c r="K228" i="10"/>
  <c r="L228" i="10" s="1"/>
  <c r="E247" i="10"/>
  <c r="F247" i="10" s="1"/>
  <c r="K203" i="10"/>
  <c r="L203" i="10" s="1"/>
  <c r="E28" i="10"/>
  <c r="F28" i="10" s="1"/>
  <c r="K21" i="10"/>
  <c r="L21" i="10" s="1"/>
  <c r="E19" i="10"/>
  <c r="F19" i="10" s="1"/>
  <c r="K111" i="10"/>
  <c r="L111" i="10" s="1"/>
  <c r="E120" i="10"/>
  <c r="F120" i="10" s="1"/>
  <c r="K84" i="10"/>
  <c r="L84" i="10" s="1"/>
  <c r="E64" i="10"/>
  <c r="F64" i="10" s="1"/>
  <c r="K155" i="10"/>
  <c r="L155" i="10" s="1"/>
  <c r="E7" i="10"/>
  <c r="F7" i="10" s="1"/>
  <c r="K8" i="10"/>
  <c r="L8" i="10" s="1"/>
  <c r="K43" i="10"/>
  <c r="L43" i="10" s="1"/>
  <c r="E119" i="10"/>
  <c r="F119" i="10" s="1"/>
  <c r="K78" i="10"/>
  <c r="L78" i="10" s="1"/>
  <c r="K9" i="10"/>
  <c r="L9" i="10" s="1"/>
  <c r="E209" i="10"/>
  <c r="F209" i="10" s="1"/>
  <c r="E231" i="10"/>
  <c r="F231" i="10" s="1"/>
  <c r="K219" i="10"/>
  <c r="L219" i="10" s="1"/>
  <c r="K190" i="10"/>
  <c r="L190" i="10" s="1"/>
  <c r="K109" i="10"/>
  <c r="L109" i="10" s="1"/>
  <c r="E89" i="10"/>
  <c r="F89" i="10" s="1"/>
  <c r="E51" i="10"/>
  <c r="F51" i="10" s="1"/>
  <c r="E153" i="10"/>
  <c r="F153" i="10" s="1"/>
  <c r="E125" i="10"/>
  <c r="F125" i="10" s="1"/>
  <c r="K98" i="10"/>
  <c r="L98" i="10" s="1"/>
  <c r="E35" i="10"/>
  <c r="F35" i="10" s="1"/>
  <c r="K39" i="10"/>
  <c r="L39" i="10" s="1"/>
  <c r="E38" i="10"/>
  <c r="F38" i="10" s="1"/>
  <c r="K42" i="10"/>
  <c r="L42" i="10" s="1"/>
  <c r="E48" i="10"/>
  <c r="F48" i="10" s="1"/>
  <c r="K54" i="10"/>
  <c r="L54" i="10" s="1"/>
  <c r="E173" i="10"/>
  <c r="F173" i="10" s="1"/>
  <c r="E92" i="10"/>
  <c r="F92" i="10" s="1"/>
  <c r="E63" i="10"/>
  <c r="F63" i="10" s="1"/>
  <c r="K72" i="10"/>
  <c r="L72" i="10" s="1"/>
  <c r="E126" i="10"/>
  <c r="F126" i="10" s="1"/>
  <c r="K136" i="10"/>
  <c r="L136" i="10" s="1"/>
  <c r="E117" i="10"/>
  <c r="F117" i="10" s="1"/>
  <c r="K86" i="10"/>
  <c r="L86" i="10" s="1"/>
  <c r="K58" i="10"/>
  <c r="L58" i="10" s="1"/>
  <c r="E10" i="10"/>
  <c r="F10" i="10" s="1"/>
  <c r="K15" i="10"/>
  <c r="L15" i="10" s="1"/>
  <c r="E13" i="10"/>
  <c r="F13" i="10" s="1"/>
  <c r="K6" i="10"/>
  <c r="L6" i="10" s="1"/>
  <c r="E5" i="10"/>
  <c r="F5" i="10" s="1"/>
  <c r="E15" i="10"/>
  <c r="F15" i="10" s="1"/>
  <c r="K17" i="10"/>
  <c r="L17" i="10" s="1"/>
  <c r="E31" i="10"/>
  <c r="F31" i="10" s="1"/>
  <c r="K35" i="10"/>
  <c r="L35" i="10" s="1"/>
  <c r="E36" i="10"/>
  <c r="F36" i="10" s="1"/>
  <c r="K40" i="10"/>
  <c r="L40" i="10" s="1"/>
  <c r="K52" i="10"/>
  <c r="L52" i="10" s="1"/>
  <c r="E46" i="10"/>
  <c r="F46" i="10" s="1"/>
  <c r="E50" i="10"/>
  <c r="F50" i="10" s="1"/>
  <c r="K56" i="10"/>
  <c r="L56" i="10" s="1"/>
  <c r="E22" i="10"/>
  <c r="F22" i="10" s="1"/>
  <c r="K24" i="10"/>
  <c r="L24" i="10" s="1"/>
  <c r="E40" i="10"/>
  <c r="F40" i="10" s="1"/>
  <c r="K45" i="10"/>
  <c r="L45" i="10" s="1"/>
  <c r="K243" i="10"/>
  <c r="L243" i="10" s="1"/>
  <c r="E208" i="10"/>
  <c r="F208" i="10" s="1"/>
  <c r="E147" i="10"/>
  <c r="F147" i="10" s="1"/>
  <c r="K123" i="10"/>
  <c r="L123" i="10" s="1"/>
  <c r="K89" i="10"/>
  <c r="L89" i="10" s="1"/>
  <c r="U31" i="8"/>
  <c r="W31" i="8" s="1"/>
  <c r="U71" i="8"/>
  <c r="W71" i="8" s="1"/>
  <c r="U86" i="8"/>
  <c r="W86" i="8" s="1"/>
  <c r="U373" i="8"/>
  <c r="W373" i="8" s="1"/>
  <c r="U401" i="8"/>
  <c r="W401" i="8" s="1"/>
  <c r="U45" i="8"/>
  <c r="W45" i="8" s="1"/>
  <c r="U600" i="8"/>
  <c r="W600" i="8" s="1"/>
  <c r="E194" i="10"/>
  <c r="F194" i="10" s="1"/>
  <c r="E37" i="10"/>
  <c r="F37" i="10" s="1"/>
  <c r="E139" i="10"/>
  <c r="F139" i="10" s="1"/>
  <c r="E105" i="10"/>
  <c r="F105" i="10" s="1"/>
  <c r="E75" i="10"/>
  <c r="F75" i="10" s="1"/>
  <c r="K19" i="10"/>
  <c r="L19" i="10" s="1"/>
  <c r="K50" i="10"/>
  <c r="L50" i="10" s="1"/>
  <c r="K26" i="10"/>
  <c r="L26" i="10" s="1"/>
  <c r="K5" i="10"/>
  <c r="L5" i="10" s="1"/>
  <c r="K14" i="10"/>
  <c r="L14" i="10" s="1"/>
  <c r="W601" i="8"/>
  <c r="W413" i="8"/>
  <c r="W51" i="8"/>
  <c r="W276" i="8"/>
  <c r="W667" i="8"/>
  <c r="W151" i="8"/>
  <c r="W519" i="8"/>
  <c r="W42" i="8"/>
  <c r="W16" i="8"/>
  <c r="E251" i="10"/>
  <c r="F251" i="10" s="1"/>
  <c r="E259" i="10"/>
  <c r="F259" i="10" s="1"/>
  <c r="E234" i="10"/>
  <c r="F234" i="10" s="1"/>
  <c r="E218" i="10"/>
  <c r="F218" i="10" s="1"/>
  <c r="E203" i="10"/>
  <c r="F203" i="10" s="1"/>
  <c r="E182" i="10"/>
  <c r="F182" i="10" s="1"/>
  <c r="E233" i="10"/>
  <c r="F233" i="10" s="1"/>
  <c r="E217" i="10"/>
  <c r="F217" i="10" s="1"/>
  <c r="E202" i="10"/>
  <c r="F202" i="10" s="1"/>
  <c r="E183" i="10"/>
  <c r="F183" i="10" s="1"/>
  <c r="E159" i="10"/>
  <c r="F159" i="10" s="1"/>
  <c r="E113" i="10"/>
  <c r="F113" i="10" s="1"/>
  <c r="E72" i="10"/>
  <c r="F72" i="10" s="1"/>
  <c r="E45" i="10"/>
  <c r="F45" i="10" s="1"/>
  <c r="E148" i="10"/>
  <c r="F148" i="10" s="1"/>
  <c r="E127" i="10"/>
  <c r="F127" i="10" s="1"/>
  <c r="E112" i="10"/>
  <c r="F112" i="10" s="1"/>
  <c r="E94" i="10"/>
  <c r="F94" i="10" s="1"/>
  <c r="E83" i="10"/>
  <c r="F83" i="10" s="1"/>
  <c r="E59" i="10"/>
  <c r="F59" i="10" s="1"/>
  <c r="E55" i="10"/>
  <c r="F55" i="10" s="1"/>
  <c r="E30" i="10"/>
  <c r="F30" i="10" s="1"/>
  <c r="E25" i="10"/>
  <c r="F25" i="10" s="1"/>
  <c r="E18" i="10"/>
  <c r="F18" i="10" s="1"/>
  <c r="E6" i="10"/>
  <c r="F6" i="10" s="1"/>
  <c r="E33" i="10"/>
  <c r="F33" i="10" s="1"/>
  <c r="E20" i="10"/>
  <c r="F20" i="10" s="1"/>
  <c r="E257" i="10"/>
  <c r="F257" i="10" s="1"/>
  <c r="E253" i="10"/>
  <c r="F253" i="10" s="1"/>
  <c r="E250" i="10"/>
  <c r="F250" i="10" s="1"/>
  <c r="E232" i="10"/>
  <c r="F232" i="10" s="1"/>
  <c r="E216" i="10"/>
  <c r="F216" i="10" s="1"/>
  <c r="E201" i="10"/>
  <c r="F201" i="10" s="1"/>
  <c r="E99" i="10"/>
  <c r="F99" i="10" s="1"/>
  <c r="K44" i="10"/>
  <c r="L44" i="10" s="1"/>
  <c r="F39" i="6"/>
  <c r="H43" i="7" s="1"/>
  <c r="F12" i="6"/>
  <c r="H12" i="6" s="1"/>
  <c r="K189" i="10"/>
  <c r="L189" i="10" s="1"/>
  <c r="F43" i="6"/>
  <c r="G43" i="6" s="1"/>
  <c r="F37" i="6"/>
  <c r="H37" i="6" s="1"/>
  <c r="F51" i="6"/>
  <c r="H51" i="6" s="1"/>
  <c r="F9" i="6"/>
  <c r="G9" i="6" s="1"/>
  <c r="F18" i="6"/>
  <c r="H18" i="6" s="1"/>
  <c r="K177" i="10" l="1"/>
  <c r="L177" i="10" s="1"/>
  <c r="K13" i="10"/>
  <c r="L13" i="10" s="1"/>
  <c r="K15" i="11" s="1"/>
  <c r="K169" i="10"/>
  <c r="L169" i="10" s="1"/>
  <c r="K166" i="10"/>
  <c r="L166" i="10" s="1"/>
  <c r="K170" i="10"/>
  <c r="L170" i="10" s="1"/>
  <c r="E168" i="10"/>
  <c r="F168" i="10" s="1"/>
  <c r="G17" i="6"/>
  <c r="G16" i="6"/>
  <c r="G28" i="6"/>
  <c r="H29" i="7" s="1"/>
  <c r="I29" i="7" s="1"/>
  <c r="J29" i="7" s="1"/>
  <c r="G25" i="6"/>
  <c r="H40" i="6"/>
  <c r="H43" i="9" s="1"/>
  <c r="I43" i="9" s="1"/>
  <c r="J43" i="9" s="1"/>
  <c r="G42" i="6"/>
  <c r="H41" i="7" s="1"/>
  <c r="I41" i="7" s="1"/>
  <c r="J41" i="7" s="1"/>
  <c r="H35" i="6"/>
  <c r="H39" i="9" s="1"/>
  <c r="I39" i="9" s="1"/>
  <c r="J39" i="9" s="1"/>
  <c r="H45" i="6"/>
  <c r="K63" i="10"/>
  <c r="L63" i="10" s="1"/>
  <c r="K18" i="11" s="1"/>
  <c r="E161" i="10"/>
  <c r="F161" i="10" s="1"/>
  <c r="K260" i="10"/>
  <c r="L260" i="10" s="1"/>
  <c r="K198" i="10"/>
  <c r="L198" i="10" s="1"/>
  <c r="K22" i="11" s="1"/>
  <c r="M25" i="11"/>
  <c r="E260" i="10"/>
  <c r="F260" i="10" s="1"/>
  <c r="M24" i="11" s="1"/>
  <c r="K262" i="10"/>
  <c r="L262" i="10" s="1"/>
  <c r="K165" i="10"/>
  <c r="L165" i="10" s="1"/>
  <c r="E86" i="10"/>
  <c r="F86" i="10" s="1"/>
  <c r="K182" i="10"/>
  <c r="L182" i="10" s="1"/>
  <c r="E162" i="10"/>
  <c r="F162" i="10" s="1"/>
  <c r="K161" i="10"/>
  <c r="L161" i="10" s="1"/>
  <c r="K115" i="10"/>
  <c r="L115" i="10" s="1"/>
  <c r="H50" i="6"/>
  <c r="H46" i="6"/>
  <c r="G36" i="6"/>
  <c r="H37" i="7" s="1"/>
  <c r="I37" i="7" s="1"/>
  <c r="J37" i="7" s="1"/>
  <c r="H26" i="6"/>
  <c r="H30" i="9" s="1"/>
  <c r="I30" i="9" s="1"/>
  <c r="J30" i="9" s="1"/>
  <c r="G31" i="6"/>
  <c r="H32" i="7" s="1"/>
  <c r="I32" i="7" s="1"/>
  <c r="J32" i="7" s="1"/>
  <c r="H13" i="6"/>
  <c r="G6" i="6"/>
  <c r="H14" i="7" s="1"/>
  <c r="I14" i="7" s="1"/>
  <c r="J14" i="7" s="1"/>
  <c r="G4" i="6"/>
  <c r="H12" i="7" s="1"/>
  <c r="I12" i="7" s="1"/>
  <c r="J12" i="7" s="1"/>
  <c r="G19" i="6"/>
  <c r="H5" i="6"/>
  <c r="H12" i="9" s="1"/>
  <c r="I12" i="9" s="1"/>
  <c r="J12" i="9" s="1"/>
  <c r="G49" i="6"/>
  <c r="H11" i="6"/>
  <c r="H17" i="9" s="1"/>
  <c r="I17" i="9" s="1"/>
  <c r="J17" i="9" s="1"/>
  <c r="H44" i="6"/>
  <c r="H23" i="6"/>
  <c r="G7" i="6"/>
  <c r="H15" i="7" s="1"/>
  <c r="I15" i="7" s="1"/>
  <c r="J15" i="7" s="1"/>
  <c r="G14" i="6"/>
  <c r="H20" i="7" s="1"/>
  <c r="I20" i="7" s="1"/>
  <c r="J20" i="7" s="1"/>
  <c r="H24" i="6"/>
  <c r="H28" i="9" s="1"/>
  <c r="I28" i="9" s="1"/>
  <c r="J28" i="9" s="1"/>
  <c r="H32" i="6"/>
  <c r="H36" i="9" s="1"/>
  <c r="I36" i="9" s="1"/>
  <c r="J36" i="9" s="1"/>
  <c r="G29" i="6"/>
  <c r="H30" i="7" s="1"/>
  <c r="I30" i="7" s="1"/>
  <c r="J30" i="7" s="1"/>
  <c r="G22" i="6"/>
  <c r="H24" i="7" s="1"/>
  <c r="I24" i="7" s="1"/>
  <c r="J24" i="7" s="1"/>
  <c r="H33" i="6"/>
  <c r="H37" i="9" s="1"/>
  <c r="I37" i="9" s="1"/>
  <c r="J37" i="9" s="1"/>
  <c r="H10" i="6"/>
  <c r="H16" i="9" s="1"/>
  <c r="I16" i="9" s="1"/>
  <c r="J16" i="9" s="1"/>
  <c r="G38" i="6"/>
  <c r="H39" i="7" s="1"/>
  <c r="I39" i="7" s="1"/>
  <c r="J39" i="7" s="1"/>
  <c r="G8" i="6"/>
  <c r="H16" i="7" s="1"/>
  <c r="I16" i="7" s="1"/>
  <c r="J16" i="7" s="1"/>
  <c r="G41" i="6"/>
  <c r="H27" i="6"/>
  <c r="H31" i="9" s="1"/>
  <c r="I31" i="9" s="1"/>
  <c r="J31" i="9" s="1"/>
  <c r="F34" i="6"/>
  <c r="G34" i="6" s="1"/>
  <c r="H35" i="7" s="1"/>
  <c r="I35" i="7" s="1"/>
  <c r="J35" i="7" s="1"/>
  <c r="F52" i="6"/>
  <c r="G52" i="6" s="1"/>
  <c r="F20" i="6"/>
  <c r="G20" i="6" s="1"/>
  <c r="H22" i="7" s="1"/>
  <c r="I22" i="7" s="1"/>
  <c r="J22" i="7" s="1"/>
  <c r="F3" i="6"/>
  <c r="H3" i="6" s="1"/>
  <c r="F15" i="6"/>
  <c r="G15" i="6" s="1"/>
  <c r="F21" i="6"/>
  <c r="H21" i="6" s="1"/>
  <c r="H26" i="9" s="1"/>
  <c r="I26" i="9" s="1"/>
  <c r="J26" i="9" s="1"/>
  <c r="E180" i="10"/>
  <c r="F180" i="10" s="1"/>
  <c r="H41" i="9"/>
  <c r="I41" i="9" s="1"/>
  <c r="J41" i="9" s="1"/>
  <c r="H23" i="9"/>
  <c r="I23" i="9" s="1"/>
  <c r="J23" i="9" s="1"/>
  <c r="H25" i="7"/>
  <c r="I25" i="7" s="1"/>
  <c r="J25" i="7" s="1"/>
  <c r="H36" i="7"/>
  <c r="I36" i="7" s="1"/>
  <c r="J36" i="7" s="1"/>
  <c r="H17" i="7"/>
  <c r="I17" i="7" s="1"/>
  <c r="J17" i="7" s="1"/>
  <c r="H21" i="9"/>
  <c r="I21" i="9" s="1"/>
  <c r="J21" i="9" s="1"/>
  <c r="H45" i="9"/>
  <c r="I45" i="9" s="1"/>
  <c r="J45" i="9" s="1"/>
  <c r="H29" i="9"/>
  <c r="I29" i="9" s="1"/>
  <c r="J29" i="9" s="1"/>
  <c r="H26" i="7"/>
  <c r="I26" i="7" s="1"/>
  <c r="J26" i="7" s="1"/>
  <c r="H18" i="9"/>
  <c r="I18" i="9" s="1"/>
  <c r="J18" i="9" s="1"/>
  <c r="H19" i="9"/>
  <c r="I19" i="9" s="1"/>
  <c r="J19" i="9" s="1"/>
  <c r="H32" i="9"/>
  <c r="I32" i="9" s="1"/>
  <c r="J32" i="9" s="1"/>
  <c r="H42" i="9"/>
  <c r="I42" i="9" s="1"/>
  <c r="J42" i="9" s="1"/>
  <c r="H44" i="9"/>
  <c r="I44" i="9" s="1"/>
  <c r="J44" i="9" s="1"/>
  <c r="H40" i="9"/>
  <c r="I40" i="9" s="1"/>
  <c r="J40" i="9" s="1"/>
  <c r="H35" i="9"/>
  <c r="I35" i="9" s="1"/>
  <c r="J35" i="9" s="1"/>
  <c r="H27" i="7"/>
  <c r="I27" i="7" s="1"/>
  <c r="J27" i="7" s="1"/>
  <c r="H33" i="7"/>
  <c r="H33" i="9"/>
  <c r="I33" i="9" s="1"/>
  <c r="J33" i="9" s="1"/>
  <c r="H27" i="9"/>
  <c r="I27" i="9" s="1"/>
  <c r="J27" i="9" s="1"/>
  <c r="H34" i="7"/>
  <c r="H13" i="9"/>
  <c r="I13" i="9" s="1"/>
  <c r="J13" i="9" s="1"/>
  <c r="K269" i="10"/>
  <c r="L269" i="10" s="1"/>
  <c r="K24" i="11" s="1"/>
  <c r="E160" i="10"/>
  <c r="F160" i="10" s="1"/>
  <c r="E54" i="10"/>
  <c r="F54" i="10" s="1"/>
  <c r="M18" i="11" s="1"/>
  <c r="M14" i="11"/>
  <c r="K25" i="11"/>
  <c r="E195" i="10"/>
  <c r="F195" i="10" s="1"/>
  <c r="M22" i="11" s="1"/>
  <c r="E111" i="10"/>
  <c r="F111" i="10" s="1"/>
  <c r="H9" i="6"/>
  <c r="G37" i="6"/>
  <c r="K14" i="11"/>
  <c r="H39" i="6"/>
  <c r="K17" i="11"/>
  <c r="G12" i="6"/>
  <c r="M17" i="11"/>
  <c r="K82" i="10"/>
  <c r="L82" i="10" s="1"/>
  <c r="E76" i="10"/>
  <c r="F76" i="10" s="1"/>
  <c r="E101" i="10"/>
  <c r="F101" i="10" s="1"/>
  <c r="K106" i="10"/>
  <c r="L106" i="10" s="1"/>
  <c r="M15" i="11"/>
  <c r="H42" i="7"/>
  <c r="I42" i="7" s="1"/>
  <c r="J42" i="7" s="1"/>
  <c r="G18" i="6"/>
  <c r="G51" i="6"/>
  <c r="H43" i="6"/>
  <c r="M16" i="11"/>
  <c r="G39" i="6"/>
  <c r="K31" i="10"/>
  <c r="L31" i="10" s="1"/>
  <c r="K16" i="11" s="1"/>
  <c r="E254" i="10"/>
  <c r="F254" i="10" s="1"/>
  <c r="M23" i="11" s="1"/>
  <c r="E164" i="10"/>
  <c r="F164" i="10" s="1"/>
  <c r="K163" i="10"/>
  <c r="L163" i="10" s="1"/>
  <c r="K162" i="10"/>
  <c r="L162" i="10" s="1"/>
  <c r="K92" i="10"/>
  <c r="L92" i="10" s="1"/>
  <c r="H47" i="9"/>
  <c r="I47" i="9" s="1"/>
  <c r="J47" i="9" s="1"/>
  <c r="I43" i="7"/>
  <c r="J43" i="7" s="1"/>
  <c r="K23" i="11" l="1"/>
  <c r="G21" i="6"/>
  <c r="H23" i="7" s="1"/>
  <c r="I23" i="7" s="1"/>
  <c r="J23" i="7" s="1"/>
  <c r="H52" i="6"/>
  <c r="H30" i="6" s="1"/>
  <c r="H34" i="9" s="1"/>
  <c r="I34" i="9" s="1"/>
  <c r="J34" i="9" s="1"/>
  <c r="G30" i="6"/>
  <c r="H31" i="7" s="1"/>
  <c r="I31" i="7" s="1"/>
  <c r="J31" i="7" s="1"/>
  <c r="M21" i="11"/>
  <c r="H15" i="6"/>
  <c r="H20" i="9" s="1"/>
  <c r="I20" i="9" s="1"/>
  <c r="J20" i="9" s="1"/>
  <c r="H34" i="6"/>
  <c r="H38" i="9" s="1"/>
  <c r="I38" i="9" s="1"/>
  <c r="J38" i="9" s="1"/>
  <c r="H20" i="6"/>
  <c r="H25" i="9" s="1"/>
  <c r="I25" i="9" s="1"/>
  <c r="J25" i="9" s="1"/>
  <c r="G3" i="6"/>
  <c r="H11" i="7" s="1"/>
  <c r="I11" i="7" s="1"/>
  <c r="J11" i="7" s="1"/>
  <c r="H38" i="7"/>
  <c r="I38" i="7" s="1"/>
  <c r="J38" i="7" s="1"/>
  <c r="H15" i="9"/>
  <c r="I15" i="9" s="1"/>
  <c r="J15" i="9" s="1"/>
  <c r="I33" i="7"/>
  <c r="J33" i="7" s="1"/>
  <c r="H21" i="7"/>
  <c r="I21" i="7" s="1"/>
  <c r="J21" i="7" s="1"/>
  <c r="I34" i="7"/>
  <c r="J34" i="7" s="1"/>
  <c r="H18" i="7"/>
  <c r="I18" i="7" s="1"/>
  <c r="J18" i="7" s="1"/>
  <c r="H46" i="9"/>
  <c r="I46" i="9" s="1"/>
  <c r="M20" i="11"/>
  <c r="K20" i="11"/>
  <c r="K21" i="11"/>
  <c r="I8" i="9" l="1"/>
  <c r="I8" i="7"/>
  <c r="J8" i="7"/>
  <c r="M12" i="11" s="1"/>
  <c r="J8" i="9"/>
  <c r="K12" i="11" s="1"/>
  <c r="J46" i="9"/>
  <c r="K343" i="8" l="1"/>
  <c r="O343" i="8" s="1"/>
  <c r="W343" i="8" s="1"/>
  <c r="E60" i="10" l="1"/>
  <c r="F60" i="10" s="1"/>
  <c r="M19" i="11" s="1"/>
  <c r="M13" i="11" s="1"/>
  <c r="M8" i="11" s="1"/>
  <c r="K70" i="10"/>
  <c r="L70" i="10" s="1"/>
  <c r="K19" i="11" s="1"/>
  <c r="K13" i="11" s="1"/>
  <c r="K8" i="11" s="1"/>
  <c r="Q661" i="8" l="1"/>
  <c r="U661" i="8" s="1"/>
  <c r="W661" i="8" s="1"/>
  <c r="Q658" i="8" l="1"/>
  <c r="U658" i="8" s="1"/>
  <c r="W658" i="8" s="1"/>
</calcChain>
</file>

<file path=xl/sharedStrings.xml><?xml version="1.0" encoding="utf-8"?>
<sst xmlns="http://schemas.openxmlformats.org/spreadsheetml/2006/main" count="4411" uniqueCount="2341">
  <si>
    <t>Clave ENIGH</t>
  </si>
  <si>
    <t>Producto</t>
  </si>
  <si>
    <t>A001</t>
  </si>
  <si>
    <t xml:space="preserve">Maíz en grano </t>
  </si>
  <si>
    <t>A002</t>
  </si>
  <si>
    <t xml:space="preserve">Harina de maíz </t>
  </si>
  <si>
    <t>A003</t>
  </si>
  <si>
    <t xml:space="preserve">Masa de maíz </t>
  </si>
  <si>
    <t>A004</t>
  </si>
  <si>
    <t xml:space="preserve">Tortilla de maíz </t>
  </si>
  <si>
    <t>A005</t>
  </si>
  <si>
    <t xml:space="preserve">Tostadas </t>
  </si>
  <si>
    <t>A006</t>
  </si>
  <si>
    <t xml:space="preserve">Otros productos de maíz </t>
  </si>
  <si>
    <t>A007</t>
  </si>
  <si>
    <t xml:space="preserve">Harina de trigo </t>
  </si>
  <si>
    <t>A008</t>
  </si>
  <si>
    <t xml:space="preserve">Tortillas de harina </t>
  </si>
  <si>
    <t>A009</t>
  </si>
  <si>
    <t xml:space="preserve">Pasta para sopa </t>
  </si>
  <si>
    <t>A010</t>
  </si>
  <si>
    <t xml:space="preserve">Galletas dulces </t>
  </si>
  <si>
    <t>A011</t>
  </si>
  <si>
    <t xml:space="preserve">Galletas saladas </t>
  </si>
  <si>
    <t>A012</t>
  </si>
  <si>
    <t xml:space="preserve">Pan blanco: bolillo, telera, baguete, etc. </t>
  </si>
  <si>
    <t>A013</t>
  </si>
  <si>
    <t xml:space="preserve">Pan de dulce: en pieza </t>
  </si>
  <si>
    <t>A014</t>
  </si>
  <si>
    <t xml:space="preserve">Pan de dulce empaquetado </t>
  </si>
  <si>
    <t>A015</t>
  </si>
  <si>
    <t xml:space="preserve">Pan para sándwich, hamburguesas, hot-dog y tostado </t>
  </si>
  <si>
    <t>A016</t>
  </si>
  <si>
    <t xml:space="preserve">Pasteles y pastelillos en pieza o a granel </t>
  </si>
  <si>
    <t>A017</t>
  </si>
  <si>
    <t xml:space="preserve">Pasteles y pastelillos empaquetados </t>
  </si>
  <si>
    <t>A018</t>
  </si>
  <si>
    <t xml:space="preserve">Otros productos de trigo: grano, salvado, etc. </t>
  </si>
  <si>
    <t>A019</t>
  </si>
  <si>
    <t xml:space="preserve">Arroz en grano </t>
  </si>
  <si>
    <t>A020</t>
  </si>
  <si>
    <t xml:space="preserve">Otros productos de arroz: harina </t>
  </si>
  <si>
    <t>A021</t>
  </si>
  <si>
    <t xml:space="preserve">Cereal de maíz, de trigo, de arroz, de avena, granola, etc. </t>
  </si>
  <si>
    <t>A022</t>
  </si>
  <si>
    <t xml:space="preserve">Frituras, palomitas, cheetos, doritos, etc. </t>
  </si>
  <si>
    <t>A023</t>
  </si>
  <si>
    <t xml:space="preserve">Sopas instantáneas </t>
  </si>
  <si>
    <t>A024</t>
  </si>
  <si>
    <t xml:space="preserve">Otros cereales: avena, cebada, centeno, etc. </t>
  </si>
  <si>
    <t>A025</t>
  </si>
  <si>
    <t xml:space="preserve">Bistec: aguayón, cuete, paloma, pierna, etc. </t>
  </si>
  <si>
    <t>A026</t>
  </si>
  <si>
    <t xml:space="preserve">Arrachera, filete </t>
  </si>
  <si>
    <t>A027</t>
  </si>
  <si>
    <t xml:space="preserve">Milanesa </t>
  </si>
  <si>
    <t>A028</t>
  </si>
  <si>
    <t xml:space="preserve">Chamorro de res </t>
  </si>
  <si>
    <t>A029</t>
  </si>
  <si>
    <t xml:space="preserve">Chuleta de costilla </t>
  </si>
  <si>
    <t>A030</t>
  </si>
  <si>
    <t xml:space="preserve">Aldilla, fajilla para asar, diezmillo </t>
  </si>
  <si>
    <t>A031</t>
  </si>
  <si>
    <t xml:space="preserve">Cocido o retazo con hueso </t>
  </si>
  <si>
    <t>A032</t>
  </si>
  <si>
    <t xml:space="preserve">Cortes especiales: t-bone, roast beef, etc. </t>
  </si>
  <si>
    <t>A033</t>
  </si>
  <si>
    <t xml:space="preserve">Hamburguesas para asar </t>
  </si>
  <si>
    <t>A034</t>
  </si>
  <si>
    <t xml:space="preserve">Molida </t>
  </si>
  <si>
    <t>A035</t>
  </si>
  <si>
    <t xml:space="preserve">Pulpa en trozo </t>
  </si>
  <si>
    <t>A036</t>
  </si>
  <si>
    <t xml:space="preserve">Otras partes de la res: cabeza, ubre, etc. </t>
  </si>
  <si>
    <t>A037</t>
  </si>
  <si>
    <t xml:space="preserve">Vísceras: corazón, hígado, médula, panza, etc. </t>
  </si>
  <si>
    <t>A038</t>
  </si>
  <si>
    <t xml:space="preserve">Bistec </t>
  </si>
  <si>
    <t>A039</t>
  </si>
  <si>
    <t xml:space="preserve">Pierna (en trozo) </t>
  </si>
  <si>
    <t>A040</t>
  </si>
  <si>
    <t xml:space="preserve">Pulpa en trozo, (lomo, etc.) </t>
  </si>
  <si>
    <t>A041</t>
  </si>
  <si>
    <t>A042</t>
  </si>
  <si>
    <t xml:space="preserve">Costilla y chuleta </t>
  </si>
  <si>
    <t>A043</t>
  </si>
  <si>
    <t xml:space="preserve">Espaldilla </t>
  </si>
  <si>
    <t>A044</t>
  </si>
  <si>
    <t xml:space="preserve">Codillo </t>
  </si>
  <si>
    <t>A045</t>
  </si>
  <si>
    <t xml:space="preserve">Otras partes del puerco: cabeza, espinazo, panza, pecho, etc. </t>
  </si>
  <si>
    <t>A046</t>
  </si>
  <si>
    <t xml:space="preserve">Vísceras: corazón, hígado, riñones, etc. </t>
  </si>
  <si>
    <t>A047</t>
  </si>
  <si>
    <t xml:space="preserve">Carne enchilada </t>
  </si>
  <si>
    <t>A048</t>
  </si>
  <si>
    <t xml:space="preserve">Chicharrón </t>
  </si>
  <si>
    <t>A049</t>
  </si>
  <si>
    <t xml:space="preserve">Chorizo y longaniza </t>
  </si>
  <si>
    <t>A050</t>
  </si>
  <si>
    <t xml:space="preserve">Chuleta ahumada </t>
  </si>
  <si>
    <t>A051</t>
  </si>
  <si>
    <t xml:space="preserve">Machaca y carnes secas </t>
  </si>
  <si>
    <t>A052</t>
  </si>
  <si>
    <t xml:space="preserve">Jamón </t>
  </si>
  <si>
    <t>A053</t>
  </si>
  <si>
    <t xml:space="preserve">Mortadela, queso de puerco y salami </t>
  </si>
  <si>
    <t>A054</t>
  </si>
  <si>
    <t xml:space="preserve">Lardo o tocino </t>
  </si>
  <si>
    <t>A055</t>
  </si>
  <si>
    <t xml:space="preserve">Salchicha </t>
  </si>
  <si>
    <t>A056</t>
  </si>
  <si>
    <t xml:space="preserve">Otras carnes procesadas de res y puerco: rellena, cecina, etc. </t>
  </si>
  <si>
    <t>A057</t>
  </si>
  <si>
    <t xml:space="preserve">Pierna, muslo y pechuga con hueso </t>
  </si>
  <si>
    <t>A058</t>
  </si>
  <si>
    <t xml:space="preserve">Pierna, muslo y pechuga sin hueso </t>
  </si>
  <si>
    <t>A059</t>
  </si>
  <si>
    <t xml:space="preserve">Pollo entero o en piezas (excepto, pierna, muslo y pechuga) </t>
  </si>
  <si>
    <t>A060</t>
  </si>
  <si>
    <t xml:space="preserve">Vísceras y otras partes del pollo: alas, cabeza, pescuezo, mollejas, hígado, etc. </t>
  </si>
  <si>
    <t>A061</t>
  </si>
  <si>
    <t xml:space="preserve">Otras aves: gallina, pavo, pato, etc. </t>
  </si>
  <si>
    <t>A062</t>
  </si>
  <si>
    <t xml:space="preserve">Chorizo de pollo, jamón y nugget, salchicha, mortadela, etc. </t>
  </si>
  <si>
    <t>A063</t>
  </si>
  <si>
    <t xml:space="preserve">Cordero: borrego y carnero </t>
  </si>
  <si>
    <t>A064</t>
  </si>
  <si>
    <t xml:space="preserve">Chivo y cabrito </t>
  </si>
  <si>
    <t>A065</t>
  </si>
  <si>
    <t xml:space="preserve">Otras carnes: Caballo, iguana, conejo, rana, venado, etc. </t>
  </si>
  <si>
    <t>A066</t>
  </si>
  <si>
    <t xml:space="preserve">Pescado entero limpio y sin limpiar (bagre, carpa, mojarra, etc.) </t>
  </si>
  <si>
    <t>A067</t>
  </si>
  <si>
    <t xml:space="preserve">Filete de pescado </t>
  </si>
  <si>
    <t>A068</t>
  </si>
  <si>
    <t xml:space="preserve">Atún </t>
  </si>
  <si>
    <t>A069</t>
  </si>
  <si>
    <t xml:space="preserve">Salmón y bacalao </t>
  </si>
  <si>
    <t>A070</t>
  </si>
  <si>
    <t xml:space="preserve">Ahumado, seco, nuggets, sardina </t>
  </si>
  <si>
    <t>A071</t>
  </si>
  <si>
    <t xml:space="preserve">Angula, mantarraya, anguilas, hueva, etc. </t>
  </si>
  <si>
    <t>A072</t>
  </si>
  <si>
    <t xml:space="preserve">Fresco: camarón </t>
  </si>
  <si>
    <t>A073</t>
  </si>
  <si>
    <t xml:space="preserve">Otros mariscos frescos: almeja, jaiba, ostión, pulpo, etc. </t>
  </si>
  <si>
    <t>A074</t>
  </si>
  <si>
    <t xml:space="preserve">Procesados: ahumado, envasado, harina, camarón seco </t>
  </si>
  <si>
    <t>A075</t>
  </si>
  <si>
    <t xml:space="preserve">De vaca, líquida pasteruizada, deslactosada, descremada, entera, light, saborizada, semidescremada, etc. </t>
  </si>
  <si>
    <t>A076</t>
  </si>
  <si>
    <t xml:space="preserve">Condensada </t>
  </si>
  <si>
    <t>A077</t>
  </si>
  <si>
    <t xml:space="preserve">Evaporada </t>
  </si>
  <si>
    <t>A078</t>
  </si>
  <si>
    <t xml:space="preserve">En polvo (entera o descremada) </t>
  </si>
  <si>
    <t>A079</t>
  </si>
  <si>
    <t xml:space="preserve">Modificada o maternizada </t>
  </si>
  <si>
    <t>A080</t>
  </si>
  <si>
    <t xml:space="preserve">No pasteurizada (leche bronca) </t>
  </si>
  <si>
    <t>A081</t>
  </si>
  <si>
    <t xml:space="preserve">Otras leches: de burra, de cabra, etc. </t>
  </si>
  <si>
    <t>A082</t>
  </si>
  <si>
    <t xml:space="preserve">Amarillo </t>
  </si>
  <si>
    <t>A083</t>
  </si>
  <si>
    <t xml:space="preserve">Añejo y cotija </t>
  </si>
  <si>
    <t>A084</t>
  </si>
  <si>
    <t xml:space="preserve">Chihuahua </t>
  </si>
  <si>
    <t>A085</t>
  </si>
  <si>
    <t xml:space="preserve">Fresco </t>
  </si>
  <si>
    <t>A086</t>
  </si>
  <si>
    <t xml:space="preserve">Manchego </t>
  </si>
  <si>
    <t>A087</t>
  </si>
  <si>
    <t xml:space="preserve">Oaxaca o asadero </t>
  </si>
  <si>
    <t>A088</t>
  </si>
  <si>
    <t xml:space="preserve">Otros quesos: cottage, doble crema, enchilado, etc. </t>
  </si>
  <si>
    <t>A089</t>
  </si>
  <si>
    <t xml:space="preserve">Crema </t>
  </si>
  <si>
    <t>A090</t>
  </si>
  <si>
    <t xml:space="preserve">Mantequilla </t>
  </si>
  <si>
    <t>A091</t>
  </si>
  <si>
    <t xml:space="preserve">Yogur </t>
  </si>
  <si>
    <t>A092</t>
  </si>
  <si>
    <t xml:space="preserve">Otros: jocoque, requesón, suero, media crema, coffemate, etc. </t>
  </si>
  <si>
    <t>A093</t>
  </si>
  <si>
    <t xml:space="preserve">De gallina: blanco y rojo </t>
  </si>
  <si>
    <t>A094</t>
  </si>
  <si>
    <t xml:space="preserve">Otros: codorniz, pata, pava, tortuga, etc. </t>
  </si>
  <si>
    <t>A095</t>
  </si>
  <si>
    <t xml:space="preserve">Aceite vegetal: cánola, cártamo, girasol, maíz, etc. </t>
  </si>
  <si>
    <t>A096</t>
  </si>
  <si>
    <t xml:space="preserve">Aceite de coco, oliva, soya </t>
  </si>
  <si>
    <t>A097</t>
  </si>
  <si>
    <t xml:space="preserve">Margarina </t>
  </si>
  <si>
    <t>A098</t>
  </si>
  <si>
    <t xml:space="preserve">Manteca de puerco </t>
  </si>
  <si>
    <t>A099</t>
  </si>
  <si>
    <t xml:space="preserve">Manteca vegetal </t>
  </si>
  <si>
    <t>A100</t>
  </si>
  <si>
    <t xml:space="preserve">Otros: aceite de tortuga, bacalao, tiburón, enjundia, etc. </t>
  </si>
  <si>
    <t>A101</t>
  </si>
  <si>
    <t xml:space="preserve">Betabel y camote </t>
  </si>
  <si>
    <t>A102</t>
  </si>
  <si>
    <t xml:space="preserve">Papa </t>
  </si>
  <si>
    <t>A103</t>
  </si>
  <si>
    <t xml:space="preserve">Rábano </t>
  </si>
  <si>
    <t>A104</t>
  </si>
  <si>
    <t xml:space="preserve">Otros tubérculos: jengibre, nabo, yuca, etc. </t>
  </si>
  <si>
    <t>A105</t>
  </si>
  <si>
    <t xml:space="preserve">Harina para puré (papa) </t>
  </si>
  <si>
    <t>A106</t>
  </si>
  <si>
    <t xml:space="preserve">Papas fritas en bolsa o a granel </t>
  </si>
  <si>
    <t>A107</t>
  </si>
  <si>
    <t xml:space="preserve">Acelgas, espinacas y verdolagas </t>
  </si>
  <si>
    <t>A108</t>
  </si>
  <si>
    <t xml:space="preserve">Aguacate </t>
  </si>
  <si>
    <t>A109</t>
  </si>
  <si>
    <t xml:space="preserve">Ajo </t>
  </si>
  <si>
    <t>A110</t>
  </si>
  <si>
    <t xml:space="preserve">Brócoli </t>
  </si>
  <si>
    <t>A111</t>
  </si>
  <si>
    <t xml:space="preserve">Calabaza y calabacita </t>
  </si>
  <si>
    <t>A112</t>
  </si>
  <si>
    <t xml:space="preserve">Cebolla </t>
  </si>
  <si>
    <t>A113</t>
  </si>
  <si>
    <t xml:space="preserve">Chayote </t>
  </si>
  <si>
    <t>A114</t>
  </si>
  <si>
    <t xml:space="preserve">Chícharo </t>
  </si>
  <si>
    <t>A115</t>
  </si>
  <si>
    <t xml:space="preserve">Chile jalapeño </t>
  </si>
  <si>
    <t>A116</t>
  </si>
  <si>
    <t xml:space="preserve">Chile poblano </t>
  </si>
  <si>
    <t>A117</t>
  </si>
  <si>
    <t xml:space="preserve">Chile serrano </t>
  </si>
  <si>
    <t>A118</t>
  </si>
  <si>
    <t xml:space="preserve">Otros chiles: Ancho, árbol, habanero, chipotle, etc. </t>
  </si>
  <si>
    <t>A119</t>
  </si>
  <si>
    <t xml:space="preserve">Cilantro </t>
  </si>
  <si>
    <t>A120</t>
  </si>
  <si>
    <t xml:space="preserve">Col y Repollo </t>
  </si>
  <si>
    <t>A121</t>
  </si>
  <si>
    <t xml:space="preserve">Ejote </t>
  </si>
  <si>
    <t>A122</t>
  </si>
  <si>
    <t xml:space="preserve">Elote </t>
  </si>
  <si>
    <t>A123</t>
  </si>
  <si>
    <t xml:space="preserve">Epazote </t>
  </si>
  <si>
    <t>A124</t>
  </si>
  <si>
    <t xml:space="preserve">Jitomate (bola, guajillo, saladet, etc.) </t>
  </si>
  <si>
    <t>A125</t>
  </si>
  <si>
    <t xml:space="preserve">Lechuga </t>
  </si>
  <si>
    <t>A126</t>
  </si>
  <si>
    <t xml:space="preserve">Nopal </t>
  </si>
  <si>
    <t>A127</t>
  </si>
  <si>
    <t xml:space="preserve">Pepino </t>
  </si>
  <si>
    <t>A128</t>
  </si>
  <si>
    <t xml:space="preserve">Perejil y hierbabuena </t>
  </si>
  <si>
    <t>A129</t>
  </si>
  <si>
    <t xml:space="preserve">Tomate verde </t>
  </si>
  <si>
    <t>A130</t>
  </si>
  <si>
    <t xml:space="preserve">Zanahoria </t>
  </si>
  <si>
    <t>A131</t>
  </si>
  <si>
    <t xml:space="preserve">Otras verduras: aceitunas, apio, alcachofa, berenjena, berro, quelites, flor de calabaza, </t>
  </si>
  <si>
    <t>A132</t>
  </si>
  <si>
    <t xml:space="preserve">Germinados: de maíz, de trigo, de soya, etc. </t>
  </si>
  <si>
    <t>A133</t>
  </si>
  <si>
    <t xml:space="preserve">Chiles envasados: en escabeche (rajas, rodajas y enteros) </t>
  </si>
  <si>
    <t>A134</t>
  </si>
  <si>
    <t xml:space="preserve">Chiles secos o en polvo: guajillo, pasilla, ancho, piquín, puya, de árbol, etc. </t>
  </si>
  <si>
    <t>A135</t>
  </si>
  <si>
    <t xml:space="preserve">Verduras y legumbres envasadas: Aceitunas, alcaparras, champiñones, jitomate, sopa de verduras, etc. </t>
  </si>
  <si>
    <t>A136</t>
  </si>
  <si>
    <t xml:space="preserve">Verduras y legumbres congeladas: verduras mixtas en bolsa, etc. </t>
  </si>
  <si>
    <t>A137</t>
  </si>
  <si>
    <t xml:space="preserve">Frijol: bayo, flor de mayo, negro, etc. </t>
  </si>
  <si>
    <t>A138</t>
  </si>
  <si>
    <t xml:space="preserve">Garbanzo </t>
  </si>
  <si>
    <t>A139</t>
  </si>
  <si>
    <t xml:space="preserve">Haba: amarilla y verde </t>
  </si>
  <si>
    <t>A140</t>
  </si>
  <si>
    <t xml:space="preserve">Lenteja </t>
  </si>
  <si>
    <t>A141</t>
  </si>
  <si>
    <t xml:space="preserve">Otras leguminosas: alubia, alverjón, huajes, etc. </t>
  </si>
  <si>
    <t>A142</t>
  </si>
  <si>
    <t xml:space="preserve">Frijol envasado: en caja, en lata, en bolsa, etc. </t>
  </si>
  <si>
    <t>A143</t>
  </si>
  <si>
    <t xml:space="preserve">Otras leguminosas: Alubias, garbanzo, haba, lenteja, gluten de soya, etc. </t>
  </si>
  <si>
    <t>A144</t>
  </si>
  <si>
    <t xml:space="preserve">A granel: ajonjolí, almendra, nuez, piñón, pistache, cacahuate, etc. </t>
  </si>
  <si>
    <t>A145</t>
  </si>
  <si>
    <t xml:space="preserve">Envasadas: ajonjolí, amaranto, girasol, nuez, piñón, etc. </t>
  </si>
  <si>
    <t>A146</t>
  </si>
  <si>
    <t xml:space="preserve">Procesadas: harina de ajonjolí, castaña asada, calabaza, pepita verde, cacahuate japonés, etc. </t>
  </si>
  <si>
    <t>A147</t>
  </si>
  <si>
    <t xml:space="preserve">Anona, chirimoya y guanábana </t>
  </si>
  <si>
    <t>A148</t>
  </si>
  <si>
    <t xml:space="preserve">Cereza, fresa, frambuesa y zarzamora </t>
  </si>
  <si>
    <t>A149</t>
  </si>
  <si>
    <t xml:space="preserve">Chabacano, durazno y melocotón </t>
  </si>
  <si>
    <t>A150</t>
  </si>
  <si>
    <t xml:space="preserve">Chicozapote y mamey </t>
  </si>
  <si>
    <t>A151</t>
  </si>
  <si>
    <t xml:space="preserve">Ciruela y jobo </t>
  </si>
  <si>
    <t>A152</t>
  </si>
  <si>
    <t xml:space="preserve">Guayaba </t>
  </si>
  <si>
    <t>A153</t>
  </si>
  <si>
    <t xml:space="preserve">Lima </t>
  </si>
  <si>
    <t>A154</t>
  </si>
  <si>
    <t xml:space="preserve">Limón </t>
  </si>
  <si>
    <t>A155</t>
  </si>
  <si>
    <t xml:space="preserve">Mandarina, tangerina </t>
  </si>
  <si>
    <t>A156</t>
  </si>
  <si>
    <t xml:space="preserve">Toronja </t>
  </si>
  <si>
    <t>A157</t>
  </si>
  <si>
    <t xml:space="preserve">Mango </t>
  </si>
  <si>
    <t>A158</t>
  </si>
  <si>
    <t xml:space="preserve">Manzana y perón </t>
  </si>
  <si>
    <t>A159</t>
  </si>
  <si>
    <t xml:space="preserve">Melón </t>
  </si>
  <si>
    <t>A160</t>
  </si>
  <si>
    <t xml:space="preserve">Naranja </t>
  </si>
  <si>
    <t>A161</t>
  </si>
  <si>
    <t xml:space="preserve">Papaya </t>
  </si>
  <si>
    <t>A162</t>
  </si>
  <si>
    <t xml:space="preserve">Pera </t>
  </si>
  <si>
    <t>A163</t>
  </si>
  <si>
    <t xml:space="preserve">Piña </t>
  </si>
  <si>
    <t>A164</t>
  </si>
  <si>
    <t xml:space="preserve">Pitahaya y tuna </t>
  </si>
  <si>
    <t>A165</t>
  </si>
  <si>
    <t xml:space="preserve">Plátano macho y de castilla </t>
  </si>
  <si>
    <t>A166</t>
  </si>
  <si>
    <t xml:space="preserve">Plátano tabasco </t>
  </si>
  <si>
    <t>A167</t>
  </si>
  <si>
    <t xml:space="preserve">Otros plátanos: dominico, morado, roatan, etc. </t>
  </si>
  <si>
    <t>A168</t>
  </si>
  <si>
    <t xml:space="preserve">Sandía </t>
  </si>
  <si>
    <t>A169</t>
  </si>
  <si>
    <t xml:space="preserve">Uva </t>
  </si>
  <si>
    <t>A170</t>
  </si>
  <si>
    <t xml:space="preserve">Otras frutas: caña, coco, granada, higo, jícama, nanche, tamarindo, etc. </t>
  </si>
  <si>
    <t>A171</t>
  </si>
  <si>
    <t xml:space="preserve">Almíbar y conserva (chabacano, durazno, fresa, mango, etc.) </t>
  </si>
  <si>
    <t>A172</t>
  </si>
  <si>
    <t xml:space="preserve">Cristalizadas, secas y enchiladas: acitrón, pasitas, ciruela pasa, dátiles, etc. </t>
  </si>
  <si>
    <t>A173</t>
  </si>
  <si>
    <t xml:space="preserve">Azúcar (blanca y morena) </t>
  </si>
  <si>
    <t>A174</t>
  </si>
  <si>
    <t xml:space="preserve">Miel de abeja </t>
  </si>
  <si>
    <t>A175</t>
  </si>
  <si>
    <t xml:space="preserve">Otros: azúcar glass, dietética, moscabado, miel de caña, piloncillo </t>
  </si>
  <si>
    <t>A176</t>
  </si>
  <si>
    <t xml:space="preserve">Tostado en grano molido </t>
  </si>
  <si>
    <t>A177</t>
  </si>
  <si>
    <t xml:space="preserve">Tostado soluble </t>
  </si>
  <si>
    <t>A178</t>
  </si>
  <si>
    <t xml:space="preserve">Flor y hojas para té: (anis, jamaica, manzanilla, naranja, etc.) </t>
  </si>
  <si>
    <t>A179</t>
  </si>
  <si>
    <t xml:space="preserve">Soluble: (azahar, canela, limón, manzanilla, negro, etc.) </t>
  </si>
  <si>
    <t>A180</t>
  </si>
  <si>
    <t xml:space="preserve">En tableta </t>
  </si>
  <si>
    <t>A181</t>
  </si>
  <si>
    <t xml:space="preserve">En polvo </t>
  </si>
  <si>
    <t>A182</t>
  </si>
  <si>
    <t xml:space="preserve">Otros: cocoa, jarabe de chocolate, etc. </t>
  </si>
  <si>
    <t>A183</t>
  </si>
  <si>
    <t xml:space="preserve">Canela </t>
  </si>
  <si>
    <t>A184</t>
  </si>
  <si>
    <t xml:space="preserve">Clavo </t>
  </si>
  <si>
    <t>A185</t>
  </si>
  <si>
    <t xml:space="preserve">Comino, tomillo y orégano </t>
  </si>
  <si>
    <t>A186</t>
  </si>
  <si>
    <t xml:space="preserve">Concentrado de pollo y tomate </t>
  </si>
  <si>
    <t>A187</t>
  </si>
  <si>
    <t xml:space="preserve">Mayonesa </t>
  </si>
  <si>
    <t>A188</t>
  </si>
  <si>
    <t xml:space="preserve">Mole en polvo o en pasta </t>
  </si>
  <si>
    <t>A189</t>
  </si>
  <si>
    <t xml:space="preserve">Mostaza </t>
  </si>
  <si>
    <t>A190</t>
  </si>
  <si>
    <t xml:space="preserve">Pimienta </t>
  </si>
  <si>
    <t>A191</t>
  </si>
  <si>
    <t xml:space="preserve">Sal </t>
  </si>
  <si>
    <t>A192</t>
  </si>
  <si>
    <t xml:space="preserve">Salsas (dulces y picantes) </t>
  </si>
  <si>
    <t>A193</t>
  </si>
  <si>
    <t xml:space="preserve">Vinagre </t>
  </si>
  <si>
    <t>A194</t>
  </si>
  <si>
    <t xml:space="preserve">Otros: ablandadores de carne, aderezos, polvo para hornear, salsa de soya, etc. </t>
  </si>
  <si>
    <t>A195</t>
  </si>
  <si>
    <t xml:space="preserve">Cereal: arroz, avena, plátano, mixto, etc. </t>
  </si>
  <si>
    <t>A196</t>
  </si>
  <si>
    <t xml:space="preserve">Papilla: ejote con jamón colado; jamón, vegetales, cereal picado, etc. </t>
  </si>
  <si>
    <t>A197</t>
  </si>
  <si>
    <t xml:space="preserve">Jugos de frutas y verduras de cualquier combinación </t>
  </si>
  <si>
    <t>A198</t>
  </si>
  <si>
    <t xml:space="preserve">Pizzas </t>
  </si>
  <si>
    <t>A199</t>
  </si>
  <si>
    <t xml:space="preserve">Carnitas </t>
  </si>
  <si>
    <t>A200</t>
  </si>
  <si>
    <t xml:space="preserve">Pollo rostizado </t>
  </si>
  <si>
    <t>A201</t>
  </si>
  <si>
    <t xml:space="preserve">Barbacoa y birria </t>
  </si>
  <si>
    <t>A202</t>
  </si>
  <si>
    <t xml:space="preserve">Otros alimentos preparados: atole, flautas, guisados, hot dog, emparedados, sopas, tacos, tamales, tortas, sopes, menudo, pozole, arroz con leche, etc. </t>
  </si>
  <si>
    <t>A203</t>
  </si>
  <si>
    <t xml:space="preserve">Hongos: (champiñones, huitlacoche, setas, etc.) </t>
  </si>
  <si>
    <t>A204</t>
  </si>
  <si>
    <t xml:space="preserve">Insectos: chapulín, chinicuil, gusano de maguey, hormiga (chicatana), etc. </t>
  </si>
  <si>
    <t>A205</t>
  </si>
  <si>
    <t xml:space="preserve">Flanes, gelatinas y pudines en polvo </t>
  </si>
  <si>
    <t>A206</t>
  </si>
  <si>
    <t xml:space="preserve">Cajetas, dulces de leche y jamoncillos </t>
  </si>
  <si>
    <t>A207</t>
  </si>
  <si>
    <t xml:space="preserve">Ates, crema de cacahuate, mermeladas y jaleas </t>
  </si>
  <si>
    <t>A208</t>
  </si>
  <si>
    <t xml:space="preserve">Helados, nieves y paletas de hielo </t>
  </si>
  <si>
    <t>A209</t>
  </si>
  <si>
    <t xml:space="preserve">Caramelos, paletas de dulce y otras golosinas </t>
  </si>
  <si>
    <t>A210</t>
  </si>
  <si>
    <t xml:space="preserve">Molienda de nixtamal </t>
  </si>
  <si>
    <t>A211</t>
  </si>
  <si>
    <t xml:space="preserve">Otros gastos relacionados con la preparación de alimentos: hojas de maíz y plátano para tamal, cal para nixtamal, etc. </t>
  </si>
  <si>
    <t>A212</t>
  </si>
  <si>
    <t xml:space="preserve">Alimentos y/o bebidas en paquete: despensa </t>
  </si>
  <si>
    <t>A213</t>
  </si>
  <si>
    <t xml:space="preserve">Alimentos para animales de esparcimiento </t>
  </si>
  <si>
    <t>A214</t>
  </si>
  <si>
    <t xml:space="preserve">Alimentos para animales para uso del hogar </t>
  </si>
  <si>
    <t>A215</t>
  </si>
  <si>
    <t xml:space="preserve">Agua natural embotellada </t>
  </si>
  <si>
    <t>A216</t>
  </si>
  <si>
    <t xml:space="preserve">Agua mineral, quina, desmineralizada con o sin sabor </t>
  </si>
  <si>
    <t>A217</t>
  </si>
  <si>
    <t xml:space="preserve">Agua preparada y jugos naturales </t>
  </si>
  <si>
    <t>A218</t>
  </si>
  <si>
    <t xml:space="preserve">Jugos y néctares envasados </t>
  </si>
  <si>
    <t>A219</t>
  </si>
  <si>
    <t xml:space="preserve">Concentrados y polvo para preparar bebidas </t>
  </si>
  <si>
    <t>A220</t>
  </si>
  <si>
    <t xml:space="preserve">Refrescos de cola y de sabores </t>
  </si>
  <si>
    <t>A221</t>
  </si>
  <si>
    <t xml:space="preserve">Bebidas energéticas: gatorade, enerplex, etc. </t>
  </si>
  <si>
    <t>A222</t>
  </si>
  <si>
    <t xml:space="preserve">Jarabe natural: granadina, sangrita, hielo, etc. </t>
  </si>
  <si>
    <t>A242</t>
  </si>
  <si>
    <t xml:space="preserve">Despensa de alimentos que otorgan organizaciones privadas o de gobierno </t>
  </si>
  <si>
    <t>A243</t>
  </si>
  <si>
    <t xml:space="preserve">Desayuno </t>
  </si>
  <si>
    <t>A244</t>
  </si>
  <si>
    <t xml:space="preserve">Comida </t>
  </si>
  <si>
    <t>A245</t>
  </si>
  <si>
    <t xml:space="preserve">Cena </t>
  </si>
  <si>
    <t>A246</t>
  </si>
  <si>
    <t xml:space="preserve">Entrecomidas y almuerzos </t>
  </si>
  <si>
    <t>A247</t>
  </si>
  <si>
    <t xml:space="preserve">Otros eventos fuera del hogar </t>
  </si>
  <si>
    <t>B001</t>
  </si>
  <si>
    <t xml:space="preserve">Metro </t>
  </si>
  <si>
    <t>B002</t>
  </si>
  <si>
    <t xml:space="preserve">Autobús </t>
  </si>
  <si>
    <t>B003</t>
  </si>
  <si>
    <t xml:space="preserve">Trolebús o tranvía </t>
  </si>
  <si>
    <t>B004</t>
  </si>
  <si>
    <t xml:space="preserve">Colectivo, combi o microbús </t>
  </si>
  <si>
    <t>B005</t>
  </si>
  <si>
    <t xml:space="preserve">Taxi, radio taxi (sitio) </t>
  </si>
  <si>
    <t>B006</t>
  </si>
  <si>
    <t xml:space="preserve">Autobús foráneo </t>
  </si>
  <si>
    <t>B007</t>
  </si>
  <si>
    <t xml:space="preserve">Otros: lancha, panga, peaje </t>
  </si>
  <si>
    <t>C001</t>
  </si>
  <si>
    <t xml:space="preserve">Detergentes (polvo, líquido, pasta, gel) </t>
  </si>
  <si>
    <t>C002</t>
  </si>
  <si>
    <t xml:space="preserve">Jabón de barra </t>
  </si>
  <si>
    <t>C003</t>
  </si>
  <si>
    <t xml:space="preserve">Blanqueadores </t>
  </si>
  <si>
    <t>C004</t>
  </si>
  <si>
    <t xml:space="preserve">Suavizantes de telas </t>
  </si>
  <si>
    <t>C005</t>
  </si>
  <si>
    <t xml:space="preserve">Limpiadores (en polvo o líquido) </t>
  </si>
  <si>
    <t>C006</t>
  </si>
  <si>
    <t xml:space="preserve">Servilletas y papel absorbente </t>
  </si>
  <si>
    <t>C007</t>
  </si>
  <si>
    <t xml:space="preserve">Platos y vasos desechables, papel aluminio y encerado </t>
  </si>
  <si>
    <t>C008</t>
  </si>
  <si>
    <t xml:space="preserve">Escobas, trapeadores, recogedor </t>
  </si>
  <si>
    <t>C009</t>
  </si>
  <si>
    <t xml:space="preserve">Fibras, estropajos, escobetas, pinzas para ropa, lazos </t>
  </si>
  <si>
    <t>C010</t>
  </si>
  <si>
    <t xml:space="preserve">Jergas y trapos de cocina </t>
  </si>
  <si>
    <t>C011</t>
  </si>
  <si>
    <t xml:space="preserve">Cerillos </t>
  </si>
  <si>
    <t>C012</t>
  </si>
  <si>
    <t xml:space="preserve">Pilas </t>
  </si>
  <si>
    <t>C013</t>
  </si>
  <si>
    <t xml:space="preserve"> Focos </t>
  </si>
  <si>
    <t>C014</t>
  </si>
  <si>
    <t xml:space="preserve">Cera y limpia muebles </t>
  </si>
  <si>
    <t>C015</t>
  </si>
  <si>
    <t xml:space="preserve">Insecticidas líquido, en polvo, pastilla, raid eléctrico </t>
  </si>
  <si>
    <t>C016</t>
  </si>
  <si>
    <t xml:space="preserve">Desodorante ambiental y sanitario </t>
  </si>
  <si>
    <t>C017</t>
  </si>
  <si>
    <t xml:space="preserve">Recipientes de lámina (cubetas, tinas, etcétera) </t>
  </si>
  <si>
    <t>C018</t>
  </si>
  <si>
    <t xml:space="preserve">Recipientes de plástico (cubetas, tinas, mangueras, etcétera) </t>
  </si>
  <si>
    <t>C019</t>
  </si>
  <si>
    <t xml:space="preserve">Otros artículos </t>
  </si>
  <si>
    <t>C020</t>
  </si>
  <si>
    <t xml:space="preserve">Servicio doméstico </t>
  </si>
  <si>
    <t>C021</t>
  </si>
  <si>
    <t xml:space="preserve">Lavandería </t>
  </si>
  <si>
    <t>C022</t>
  </si>
  <si>
    <t xml:space="preserve">Tintorería </t>
  </si>
  <si>
    <t>C023</t>
  </si>
  <si>
    <t xml:space="preserve"> Jardinería </t>
  </si>
  <si>
    <t>C024</t>
  </si>
  <si>
    <t xml:space="preserve">Otros servicios: fumigaciones, etcétera </t>
  </si>
  <si>
    <t>D001</t>
  </si>
  <si>
    <t xml:space="preserve">Jabón de tocador </t>
  </si>
  <si>
    <t>D002</t>
  </si>
  <si>
    <t xml:space="preserve">Lociones y perfumes </t>
  </si>
  <si>
    <t>D003</t>
  </si>
  <si>
    <t xml:space="preserve">Pasta dental y enjuague bucal </t>
  </si>
  <si>
    <t>D004</t>
  </si>
  <si>
    <t xml:space="preserve">Hilo y cepillo dental </t>
  </si>
  <si>
    <t>D005</t>
  </si>
  <si>
    <t xml:space="preserve">Champús, enjuagues, tratamiento para el cabello </t>
  </si>
  <si>
    <t>D006</t>
  </si>
  <si>
    <t xml:space="preserve">Tintes y líquidos para permanente </t>
  </si>
  <si>
    <t>D007</t>
  </si>
  <si>
    <t xml:space="preserve">Desodorante y talco </t>
  </si>
  <si>
    <t>D008</t>
  </si>
  <si>
    <t xml:space="preserve">Bronceadores y bloqueadores </t>
  </si>
  <si>
    <t>D009</t>
  </si>
  <si>
    <t xml:space="preserve">Crema para el cuerpo, para la cara y tratamiento facial </t>
  </si>
  <si>
    <t>D010</t>
  </si>
  <si>
    <t xml:space="preserve">Gel, spray, mousse para el cabello </t>
  </si>
  <si>
    <t>D011</t>
  </si>
  <si>
    <t xml:space="preserve">Crema para afeitar y rastillos </t>
  </si>
  <si>
    <t>D012</t>
  </si>
  <si>
    <t xml:space="preserve">Cosméticos, polvo y maquillaje, sombra, lápiz labial, delineador de ojos, etcétera </t>
  </si>
  <si>
    <t>D013</t>
  </si>
  <si>
    <t xml:space="preserve">Esmalte para uñas </t>
  </si>
  <si>
    <t>D014</t>
  </si>
  <si>
    <t xml:space="preserve">Papel sanitario, pañuelos desechables </t>
  </si>
  <si>
    <t>D015</t>
  </si>
  <si>
    <t xml:space="preserve">Toallas sanitarias </t>
  </si>
  <si>
    <t>D016</t>
  </si>
  <si>
    <t xml:space="preserve">Pañales desechables </t>
  </si>
  <si>
    <t>D017</t>
  </si>
  <si>
    <t xml:space="preserve">Artículos de tocador para bebé </t>
  </si>
  <si>
    <t>D018</t>
  </si>
  <si>
    <t xml:space="preserve">Cepillos y peines </t>
  </si>
  <si>
    <t>D019</t>
  </si>
  <si>
    <t xml:space="preserve">Artículos eléctricos: rasuradora, secadora, etcétera </t>
  </si>
  <si>
    <t>D020</t>
  </si>
  <si>
    <t xml:space="preserve">Reparación y/o mantenimiento de los artículos anteriores </t>
  </si>
  <si>
    <t>D021</t>
  </si>
  <si>
    <t xml:space="preserve">Otros: donas y mariposas para el cabello, limas de uñas, pasadores, etcétera </t>
  </si>
  <si>
    <t>D022</t>
  </si>
  <si>
    <t xml:space="preserve">Corte de cabello y peinado </t>
  </si>
  <si>
    <t>D023</t>
  </si>
  <si>
    <t xml:space="preserve">Baños y masajes </t>
  </si>
  <si>
    <t>D024</t>
  </si>
  <si>
    <t xml:space="preserve">Permanentes y tintes </t>
  </si>
  <si>
    <t>D025</t>
  </si>
  <si>
    <t xml:space="preserve"> Manicure </t>
  </si>
  <si>
    <t>D026</t>
  </si>
  <si>
    <t xml:space="preserve">Otros servicios: rasurar, depilar, etcétera </t>
  </si>
  <si>
    <t>E001</t>
  </si>
  <si>
    <t xml:space="preserve">Preprimaria </t>
  </si>
  <si>
    <t>E002</t>
  </si>
  <si>
    <t xml:space="preserve">Primaria </t>
  </si>
  <si>
    <t>E003</t>
  </si>
  <si>
    <t xml:space="preserve">Secundaria </t>
  </si>
  <si>
    <t>E004</t>
  </si>
  <si>
    <t xml:space="preserve">Preparatoria </t>
  </si>
  <si>
    <t>E005</t>
  </si>
  <si>
    <t xml:space="preserve">Profesional </t>
  </si>
  <si>
    <t>E006</t>
  </si>
  <si>
    <t xml:space="preserve">Posgrado </t>
  </si>
  <si>
    <t>E007</t>
  </si>
  <si>
    <t xml:space="preserve">Educación técnica </t>
  </si>
  <si>
    <t>E008</t>
  </si>
  <si>
    <t xml:space="preserve">Estancias infantiles (excepto preprimaria) </t>
  </si>
  <si>
    <t>E009</t>
  </si>
  <si>
    <t xml:space="preserve">Enseñanza adicional </t>
  </si>
  <si>
    <t>E010</t>
  </si>
  <si>
    <t xml:space="preserve">Educación especial para discapacitados </t>
  </si>
  <si>
    <t>E011</t>
  </si>
  <si>
    <t xml:space="preserve">Internados </t>
  </si>
  <si>
    <t>E012</t>
  </si>
  <si>
    <t xml:space="preserve">Cuidado de niños (persona particular) </t>
  </si>
  <si>
    <t>E013</t>
  </si>
  <si>
    <t xml:space="preserve">Transporte escolar </t>
  </si>
  <si>
    <t>E014</t>
  </si>
  <si>
    <t xml:space="preserve">Libros para la escuela </t>
  </si>
  <si>
    <t>E015</t>
  </si>
  <si>
    <t xml:space="preserve">Pago de imprevistos como: derecho a examen extraordinario, cursos de regularización, etcétera </t>
  </si>
  <si>
    <t>E016</t>
  </si>
  <si>
    <t xml:space="preserve">Equipo escolar: máquinas de escribir, calculadora, etcétera </t>
  </si>
  <si>
    <t>E017</t>
  </si>
  <si>
    <t xml:space="preserve">Pago de imprevistos para educación técnica como: derecho a examen, cursos de regularización, etcétera </t>
  </si>
  <si>
    <t>E018</t>
  </si>
  <si>
    <t xml:space="preserve">Material para la educación adicional </t>
  </si>
  <si>
    <t>E019</t>
  </si>
  <si>
    <t xml:space="preserve">Reparación y/o mantenimiento de equipo escolar </t>
  </si>
  <si>
    <t>E020</t>
  </si>
  <si>
    <t xml:space="preserve">Enciclopedia y libros (excluya los de la escuela) </t>
  </si>
  <si>
    <t>E021</t>
  </si>
  <si>
    <t xml:space="preserve">Periódicos </t>
  </si>
  <si>
    <t>E022</t>
  </si>
  <si>
    <t xml:space="preserve">Revistas </t>
  </si>
  <si>
    <t>E023</t>
  </si>
  <si>
    <t xml:space="preserve">Audio cassetes, discos y discos compactos </t>
  </si>
  <si>
    <t>E024</t>
  </si>
  <si>
    <t xml:space="preserve">Otros </t>
  </si>
  <si>
    <t>E025</t>
  </si>
  <si>
    <t xml:space="preserve">Cines </t>
  </si>
  <si>
    <t>E026</t>
  </si>
  <si>
    <t xml:space="preserve">Teatros y conciertos </t>
  </si>
  <si>
    <t>E027</t>
  </si>
  <si>
    <t xml:space="preserve">Centros nocturnos (incluye alimentos, bebidas, tabaco, cover, propinas, etcétera) </t>
  </si>
  <si>
    <t>E028</t>
  </si>
  <si>
    <t xml:space="preserve">Espectáculos deportivos </t>
  </si>
  <si>
    <t>E029</t>
  </si>
  <si>
    <t xml:space="preserve">Lotería y juegos de azar </t>
  </si>
  <si>
    <t>E030</t>
  </si>
  <si>
    <t xml:space="preserve">Cuotas a centros sociales, asociaciones, clubes, etcétera </t>
  </si>
  <si>
    <t>E031</t>
  </si>
  <si>
    <t xml:space="preserve">Servicios de televisión por cable, satélite, pago por evento y paquetes </t>
  </si>
  <si>
    <t>E032</t>
  </si>
  <si>
    <t xml:space="preserve">Renta de cassetes para video juegos, discos compactos y video cassetes </t>
  </si>
  <si>
    <t>E033</t>
  </si>
  <si>
    <t xml:space="preserve">Otros gastos de recreación: museos, ferias, juegos mecánicos, balnearios, etcétera </t>
  </si>
  <si>
    <t>F001</t>
  </si>
  <si>
    <t xml:space="preserve">Instalación de la línea de teléfono particular </t>
  </si>
  <si>
    <t>F002</t>
  </si>
  <si>
    <t xml:space="preserve">Largas distancias de línea particular </t>
  </si>
  <si>
    <t>F003</t>
  </si>
  <si>
    <t xml:space="preserve">Llamadas locales de la línea particular </t>
  </si>
  <si>
    <t>F004</t>
  </si>
  <si>
    <t xml:space="preserve">Teléfonos celulares: pago inicial y equipo </t>
  </si>
  <si>
    <t>F005</t>
  </si>
  <si>
    <t xml:space="preserve">Compra de tarjeta y pago por el servicio de teléfono celular </t>
  </si>
  <si>
    <t>F006</t>
  </si>
  <si>
    <t xml:space="preserve">Teléfono público </t>
  </si>
  <si>
    <t>F007</t>
  </si>
  <si>
    <t xml:space="preserve">Estampillas para correo, paquetería, telégrafo </t>
  </si>
  <si>
    <t>F008</t>
  </si>
  <si>
    <t xml:space="preserve">Internet </t>
  </si>
  <si>
    <t>F009</t>
  </si>
  <si>
    <t xml:space="preserve">Otros servicios: fax público, beeper, etcétera </t>
  </si>
  <si>
    <t>F010</t>
  </si>
  <si>
    <t xml:space="preserve">Gasolina Magna </t>
  </si>
  <si>
    <t>F011</t>
  </si>
  <si>
    <t xml:space="preserve">Gasolina Premium </t>
  </si>
  <si>
    <t>F012</t>
  </si>
  <si>
    <t xml:space="preserve">Diesel y gas </t>
  </si>
  <si>
    <t>F013</t>
  </si>
  <si>
    <t xml:space="preserve">Aceites y lubricantes </t>
  </si>
  <si>
    <t>F014</t>
  </si>
  <si>
    <t xml:space="preserve">Reparación de llantas </t>
  </si>
  <si>
    <t>F015</t>
  </si>
  <si>
    <t xml:space="preserve">Pensión y estacionamiento </t>
  </si>
  <si>
    <t>F016</t>
  </si>
  <si>
    <t xml:space="preserve">Lavado y engrasado </t>
  </si>
  <si>
    <t>F017</t>
  </si>
  <si>
    <t xml:space="preserve">Otros servicios: encerado, inflado de llantas, etcétera </t>
  </si>
  <si>
    <t>G007</t>
  </si>
  <si>
    <t xml:space="preserve">Agua </t>
  </si>
  <si>
    <t>G008</t>
  </si>
  <si>
    <t xml:space="preserve">Energía eléctrica </t>
  </si>
  <si>
    <t>G009</t>
  </si>
  <si>
    <t xml:space="preserve">Gas licuado de petróleo (LP) </t>
  </si>
  <si>
    <t>G010</t>
  </si>
  <si>
    <t xml:space="preserve">Gas natural </t>
  </si>
  <si>
    <t>G011</t>
  </si>
  <si>
    <t xml:space="preserve">Impuesto predial </t>
  </si>
  <si>
    <t>G020</t>
  </si>
  <si>
    <t xml:space="preserve">Recolección de basura </t>
  </si>
  <si>
    <t>G021</t>
  </si>
  <si>
    <t xml:space="preserve">Cuotas de vigilancia </t>
  </si>
  <si>
    <t>G022</t>
  </si>
  <si>
    <t xml:space="preserve">Cuotas de administración </t>
  </si>
  <si>
    <t>G023</t>
  </si>
  <si>
    <t xml:space="preserve">Otros servicios </t>
  </si>
  <si>
    <t>G024</t>
  </si>
  <si>
    <t xml:space="preserve">Petróleo </t>
  </si>
  <si>
    <t>G025</t>
  </si>
  <si>
    <t xml:space="preserve">Diesel </t>
  </si>
  <si>
    <t>G026</t>
  </si>
  <si>
    <t xml:space="preserve">Carbón </t>
  </si>
  <si>
    <t>G027</t>
  </si>
  <si>
    <t xml:space="preserve">Leña </t>
  </si>
  <si>
    <t>G028</t>
  </si>
  <si>
    <t xml:space="preserve">Combustible para calentar </t>
  </si>
  <si>
    <t>G029</t>
  </si>
  <si>
    <t xml:space="preserve">Velas y veladoras </t>
  </si>
  <si>
    <t>G030</t>
  </si>
  <si>
    <t xml:space="preserve">Otros combustibles: cartón, papel, etcétera </t>
  </si>
  <si>
    <t>H001</t>
  </si>
  <si>
    <t xml:space="preserve">Pantalones </t>
  </si>
  <si>
    <t>H002</t>
  </si>
  <si>
    <t xml:space="preserve">Trajes, sacos, conjuntos, abrigos, gabardinas e impermeables </t>
  </si>
  <si>
    <t>H003</t>
  </si>
  <si>
    <t xml:space="preserve"> Vestidos </t>
  </si>
  <si>
    <t>H004</t>
  </si>
  <si>
    <t xml:space="preserve"> Camisas </t>
  </si>
  <si>
    <t>H005</t>
  </si>
  <si>
    <t xml:space="preserve"> Playeras </t>
  </si>
  <si>
    <t>H006</t>
  </si>
  <si>
    <t xml:space="preserve">Camisetas </t>
  </si>
  <si>
    <t>H007</t>
  </si>
  <si>
    <t xml:space="preserve">Suéteres, sudaderas y chambritas </t>
  </si>
  <si>
    <t>H008</t>
  </si>
  <si>
    <t xml:space="preserve"> Blusas </t>
  </si>
  <si>
    <t>H009</t>
  </si>
  <si>
    <t xml:space="preserve">Pants </t>
  </si>
  <si>
    <t>H010</t>
  </si>
  <si>
    <t xml:space="preserve">Truzas y bóxer </t>
  </si>
  <si>
    <t>H011</t>
  </si>
  <si>
    <t xml:space="preserve">Pantaletas </t>
  </si>
  <si>
    <t>H012</t>
  </si>
  <si>
    <t xml:space="preserve">Calcetines, calcetas, tobilleras y tines </t>
  </si>
  <si>
    <t>H013</t>
  </si>
  <si>
    <t xml:space="preserve">Calzones de hule </t>
  </si>
  <si>
    <t>H014</t>
  </si>
  <si>
    <t xml:space="preserve">Pañales de tela </t>
  </si>
  <si>
    <t>H015</t>
  </si>
  <si>
    <t xml:space="preserve">Telas, confecciones y reparaciones </t>
  </si>
  <si>
    <t>H016</t>
  </si>
  <si>
    <t xml:space="preserve">Otras prendas de vestir: baberos, delantales, fajillas, batas, pijamas, etcétera </t>
  </si>
  <si>
    <t>H017</t>
  </si>
  <si>
    <t>H018</t>
  </si>
  <si>
    <t>H019</t>
  </si>
  <si>
    <t>H020</t>
  </si>
  <si>
    <t xml:space="preserve">Trajes, sacos, abrigos, gabardinas e impermeables </t>
  </si>
  <si>
    <t>H021</t>
  </si>
  <si>
    <t xml:space="preserve"> Chamarras </t>
  </si>
  <si>
    <t>H022</t>
  </si>
  <si>
    <t xml:space="preserve">Suéteres y sudaderas </t>
  </si>
  <si>
    <t>H023</t>
  </si>
  <si>
    <t xml:space="preserve"> Truzas y bóxer </t>
  </si>
  <si>
    <t>H024</t>
  </si>
  <si>
    <t>H025</t>
  </si>
  <si>
    <t xml:space="preserve">Calcetines, calcetas y tines </t>
  </si>
  <si>
    <t>H026</t>
  </si>
  <si>
    <t>H027</t>
  </si>
  <si>
    <t>H028</t>
  </si>
  <si>
    <t xml:space="preserve">Otras prendas de vestir para hombre: corbatas, batas, pijamas, etcétera </t>
  </si>
  <si>
    <t>H029</t>
  </si>
  <si>
    <t>H030</t>
  </si>
  <si>
    <t>H031</t>
  </si>
  <si>
    <t>H032</t>
  </si>
  <si>
    <t>H033</t>
  </si>
  <si>
    <t>H034</t>
  </si>
  <si>
    <t xml:space="preserve"> Faldas </t>
  </si>
  <si>
    <t>H035</t>
  </si>
  <si>
    <t>H036</t>
  </si>
  <si>
    <t>H037</t>
  </si>
  <si>
    <t xml:space="preserve">Calcetas, tobilleras, tines y mallas </t>
  </si>
  <si>
    <t>H038</t>
  </si>
  <si>
    <t xml:space="preserve">Pantaletas y fajas </t>
  </si>
  <si>
    <t>H039</t>
  </si>
  <si>
    <t xml:space="preserve"> Brassieres </t>
  </si>
  <si>
    <t>H040</t>
  </si>
  <si>
    <t xml:space="preserve">Fondos y corpiños </t>
  </si>
  <si>
    <t>H041</t>
  </si>
  <si>
    <t xml:space="preserve">Medias, pantimedias y tobimedias </t>
  </si>
  <si>
    <t>H042</t>
  </si>
  <si>
    <t>H043</t>
  </si>
  <si>
    <t>H044</t>
  </si>
  <si>
    <t xml:space="preserve">Otras prendas de vestir para mujer: rebozo, pijamas, camisones, batas, etcétera </t>
  </si>
  <si>
    <t>H045</t>
  </si>
  <si>
    <t>H046</t>
  </si>
  <si>
    <t>H047</t>
  </si>
  <si>
    <t>H048</t>
  </si>
  <si>
    <t>H049</t>
  </si>
  <si>
    <t>H050</t>
  </si>
  <si>
    <t>H051</t>
  </si>
  <si>
    <t>H052</t>
  </si>
  <si>
    <t>H053</t>
  </si>
  <si>
    <t>H054</t>
  </si>
  <si>
    <t>H055</t>
  </si>
  <si>
    <t>H056</t>
  </si>
  <si>
    <t>H057</t>
  </si>
  <si>
    <t>H058</t>
  </si>
  <si>
    <t>H059</t>
  </si>
  <si>
    <t>H060</t>
  </si>
  <si>
    <t>H061</t>
  </si>
  <si>
    <t>H062</t>
  </si>
  <si>
    <t>H063</t>
  </si>
  <si>
    <t>H064</t>
  </si>
  <si>
    <t>H065</t>
  </si>
  <si>
    <t>H066</t>
  </si>
  <si>
    <t>H067</t>
  </si>
  <si>
    <t>H068</t>
  </si>
  <si>
    <t>H069</t>
  </si>
  <si>
    <t>H070</t>
  </si>
  <si>
    <t>H071</t>
  </si>
  <si>
    <t>H072</t>
  </si>
  <si>
    <t>H073</t>
  </si>
  <si>
    <t xml:space="preserve">Uniformes y prendas de vestir para actividades educativas, artísticas y deportivas </t>
  </si>
  <si>
    <t>H074</t>
  </si>
  <si>
    <t xml:space="preserve">Prendas de vestir para eventos especiales derivados de la educación </t>
  </si>
  <si>
    <t>H075</t>
  </si>
  <si>
    <t>H076</t>
  </si>
  <si>
    <t xml:space="preserve">Zapatos y sandalias para vestir </t>
  </si>
  <si>
    <t>H077</t>
  </si>
  <si>
    <t xml:space="preserve">Botas </t>
  </si>
  <si>
    <t>H078</t>
  </si>
  <si>
    <t xml:space="preserve"> Tenis </t>
  </si>
  <si>
    <t>H079</t>
  </si>
  <si>
    <t xml:space="preserve"> Huaraches </t>
  </si>
  <si>
    <t>H080</t>
  </si>
  <si>
    <t xml:space="preserve">Sandalias para baño o descanso </t>
  </si>
  <si>
    <t>H081</t>
  </si>
  <si>
    <t xml:space="preserve">Pantuflas </t>
  </si>
  <si>
    <t>H082</t>
  </si>
  <si>
    <t xml:space="preserve">Zapatos </t>
  </si>
  <si>
    <t>H083</t>
  </si>
  <si>
    <t>H084</t>
  </si>
  <si>
    <t>H085</t>
  </si>
  <si>
    <t>H086</t>
  </si>
  <si>
    <t>H087</t>
  </si>
  <si>
    <t>H088</t>
  </si>
  <si>
    <t>H089</t>
  </si>
  <si>
    <t>H090</t>
  </si>
  <si>
    <t>H091</t>
  </si>
  <si>
    <t>H092</t>
  </si>
  <si>
    <t>H093</t>
  </si>
  <si>
    <t>H094</t>
  </si>
  <si>
    <t>H095</t>
  </si>
  <si>
    <t>H096</t>
  </si>
  <si>
    <t>H097</t>
  </si>
  <si>
    <t>H098</t>
  </si>
  <si>
    <t>H099</t>
  </si>
  <si>
    <t>H100</t>
  </si>
  <si>
    <t>H101</t>
  </si>
  <si>
    <t>H102</t>
  </si>
  <si>
    <t>H103</t>
  </si>
  <si>
    <t>H104</t>
  </si>
  <si>
    <t>H105</t>
  </si>
  <si>
    <t>H106</t>
  </si>
  <si>
    <t xml:space="preserve">Servicio de limpieza y reparación de calzado </t>
  </si>
  <si>
    <t>H107</t>
  </si>
  <si>
    <t xml:space="preserve">Crema para calzado </t>
  </si>
  <si>
    <t>H108</t>
  </si>
  <si>
    <t xml:space="preserve">Otros: agujetas, cepillos, etcétera </t>
  </si>
  <si>
    <t>H109</t>
  </si>
  <si>
    <t xml:space="preserve"> Bolsas </t>
  </si>
  <si>
    <t>H110</t>
  </si>
  <si>
    <t xml:space="preserve">Cinturones, carteras y monederos </t>
  </si>
  <si>
    <t>H111</t>
  </si>
  <si>
    <t xml:space="preserve">Diademas </t>
  </si>
  <si>
    <t>H112</t>
  </si>
  <si>
    <t xml:space="preserve">Encendedores, cigarreras y polveras </t>
  </si>
  <si>
    <t>H113</t>
  </si>
  <si>
    <t xml:space="preserve">Joyería de fantasía </t>
  </si>
  <si>
    <t>H114</t>
  </si>
  <si>
    <t xml:space="preserve">Portafolios </t>
  </si>
  <si>
    <t>H115</t>
  </si>
  <si>
    <t xml:space="preserve">Relojes de pulso </t>
  </si>
  <si>
    <t>H116</t>
  </si>
  <si>
    <t xml:space="preserve">Sombreros, gorros y cachuchas </t>
  </si>
  <si>
    <t>H117</t>
  </si>
  <si>
    <t xml:space="preserve">Otros accesorios: lentes oscuros, etcétera </t>
  </si>
  <si>
    <t>H118</t>
  </si>
  <si>
    <t xml:space="preserve">Artículos y accesorios para el cuidado del bebé </t>
  </si>
  <si>
    <t>H119</t>
  </si>
  <si>
    <t>I001</t>
  </si>
  <si>
    <t xml:space="preserve">Vajilla completa de cristal, barro, plástico, etcétera </t>
  </si>
  <si>
    <t>I002</t>
  </si>
  <si>
    <t xml:space="preserve">Piezas sueltas de vajilla de cristal, barro, plástico, etcétera </t>
  </si>
  <si>
    <t>I003</t>
  </si>
  <si>
    <t xml:space="preserve">Recipientes o cajas de plástico para la cocina </t>
  </si>
  <si>
    <t>I004</t>
  </si>
  <si>
    <t xml:space="preserve">Vasos, copas y jarras de cristal, plástico, cerámica, etcétera </t>
  </si>
  <si>
    <t>I005</t>
  </si>
  <si>
    <t xml:space="preserve">Cubiertos </t>
  </si>
  <si>
    <t>I006</t>
  </si>
  <si>
    <t xml:space="preserve">Objetos ornamentales </t>
  </si>
  <si>
    <t>I007</t>
  </si>
  <si>
    <t xml:space="preserve">Accesorios de hule y plástico: jabonera, tapetes, espejos, etcétera </t>
  </si>
  <si>
    <t>I008</t>
  </si>
  <si>
    <t xml:space="preserve">Reloj de pared o mesa </t>
  </si>
  <si>
    <t>I009</t>
  </si>
  <si>
    <t xml:space="preserve">Batería de cocina y piezas sueltas </t>
  </si>
  <si>
    <t>I010</t>
  </si>
  <si>
    <t xml:space="preserve">Olla Express </t>
  </si>
  <si>
    <t>I011</t>
  </si>
  <si>
    <t xml:space="preserve">Otros utensilios: tijeras, abrelatas, pinzas para hielo, etcétera </t>
  </si>
  <si>
    <t>I012</t>
  </si>
  <si>
    <t xml:space="preserve">Herramientas: martillo, pinzas, taladro, etcétera </t>
  </si>
  <si>
    <t>I013</t>
  </si>
  <si>
    <t>I014</t>
  </si>
  <si>
    <t xml:space="preserve">Colchones </t>
  </si>
  <si>
    <t>I015</t>
  </si>
  <si>
    <t xml:space="preserve">Colchonetas </t>
  </si>
  <si>
    <t>I016</t>
  </si>
  <si>
    <t xml:space="preserve">Cobertores y cobijas </t>
  </si>
  <si>
    <t>I017</t>
  </si>
  <si>
    <t xml:space="preserve">Sábanas </t>
  </si>
  <si>
    <t>I018</t>
  </si>
  <si>
    <t xml:space="preserve">Fundas </t>
  </si>
  <si>
    <t>I019</t>
  </si>
  <si>
    <t xml:space="preserve">Colchas, edredones </t>
  </si>
  <si>
    <t>I020</t>
  </si>
  <si>
    <t xml:space="preserve">Manteles y servilletas </t>
  </si>
  <si>
    <t>I021</t>
  </si>
  <si>
    <t xml:space="preserve">Toallas </t>
  </si>
  <si>
    <t>I022</t>
  </si>
  <si>
    <t xml:space="preserve">Cortinas </t>
  </si>
  <si>
    <t>I023</t>
  </si>
  <si>
    <t xml:space="preserve">Telas, confecciones y reparaciones de artículos anteriores </t>
  </si>
  <si>
    <t>I024</t>
  </si>
  <si>
    <t xml:space="preserve">Hilos, hilazas y estambres </t>
  </si>
  <si>
    <t>I025</t>
  </si>
  <si>
    <t xml:space="preserve">Agujas, cierres, botones y broches </t>
  </si>
  <si>
    <t>I026</t>
  </si>
  <si>
    <t xml:space="preserve">Otros artículos: hamacas, almohadas, cojines, secadores, etcétera </t>
  </si>
  <si>
    <t>J001</t>
  </si>
  <si>
    <t xml:space="preserve">Honorarios por servicios profesionales: cirugía, anestesia, etcétera </t>
  </si>
  <si>
    <t>J002</t>
  </si>
  <si>
    <t xml:space="preserve">Hospitalización </t>
  </si>
  <si>
    <t>J003</t>
  </si>
  <si>
    <t xml:space="preserve">Análisis clínicos y estudios médicos: Rayos X, ultrasonido, etcétera </t>
  </si>
  <si>
    <t>J004</t>
  </si>
  <si>
    <t xml:space="preserve">Medicamentos recetados y material de curación </t>
  </si>
  <si>
    <t>J005</t>
  </si>
  <si>
    <t xml:space="preserve">Servicio de partera </t>
  </si>
  <si>
    <t>J006</t>
  </si>
  <si>
    <t xml:space="preserve">Otros: servicio de ambulancia </t>
  </si>
  <si>
    <t>J007</t>
  </si>
  <si>
    <t xml:space="preserve"> Consultas médicas </t>
  </si>
  <si>
    <t>J008</t>
  </si>
  <si>
    <t xml:space="preserve">Consultas, placas, puentes dentales y otros </t>
  </si>
  <si>
    <t>J009</t>
  </si>
  <si>
    <t xml:space="preserve"> Medicamentos recetados </t>
  </si>
  <si>
    <t>J010</t>
  </si>
  <si>
    <t xml:space="preserve">Vitaminas y complementos alimenticios </t>
  </si>
  <si>
    <t>J011</t>
  </si>
  <si>
    <t>J012</t>
  </si>
  <si>
    <t xml:space="preserve">Hospitalización durante el embarazo (no parto) </t>
  </si>
  <si>
    <t>J013</t>
  </si>
  <si>
    <t xml:space="preserve">Servicios de partera </t>
  </si>
  <si>
    <t>J014</t>
  </si>
  <si>
    <t xml:space="preserve">Hierbas medicinales, remedios caseros, etcétera </t>
  </si>
  <si>
    <t>J015</t>
  </si>
  <si>
    <t xml:space="preserve">Otros servicios: ambulancias, aplicación de inyecciones, vacunas, etcétera </t>
  </si>
  <si>
    <t>J016</t>
  </si>
  <si>
    <t xml:space="preserve">Consulta médico general </t>
  </si>
  <si>
    <t>J017</t>
  </si>
  <si>
    <t xml:space="preserve">Consultas médico especialista (pediatría y ginecología, etcétera) </t>
  </si>
  <si>
    <t>J018</t>
  </si>
  <si>
    <t xml:space="preserve">Consultas dentales (placas dentales o prótesis dentales </t>
  </si>
  <si>
    <t>J019</t>
  </si>
  <si>
    <t xml:space="preserve">Análisis clínicos y estudios médicos: Rayos X </t>
  </si>
  <si>
    <t>J020</t>
  </si>
  <si>
    <t xml:space="preserve"> Diarrea, infecciones y malestar estomacal </t>
  </si>
  <si>
    <t>J021</t>
  </si>
  <si>
    <t xml:space="preserve">Gripe </t>
  </si>
  <si>
    <t>J022</t>
  </si>
  <si>
    <t xml:space="preserve">Piel </t>
  </si>
  <si>
    <t>J023</t>
  </si>
  <si>
    <t xml:space="preserve">Alergias </t>
  </si>
  <si>
    <t>J024</t>
  </si>
  <si>
    <t xml:space="preserve"> Tos </t>
  </si>
  <si>
    <t>J025</t>
  </si>
  <si>
    <t xml:space="preserve">Infecciones de la garganta </t>
  </si>
  <si>
    <t>J026</t>
  </si>
  <si>
    <t xml:space="preserve">Fiebre </t>
  </si>
  <si>
    <t>J027</t>
  </si>
  <si>
    <t xml:space="preserve">Inflamación </t>
  </si>
  <si>
    <t>J028</t>
  </si>
  <si>
    <t xml:space="preserve"> Otras infecciones (antibióticos) </t>
  </si>
  <si>
    <t>J029</t>
  </si>
  <si>
    <t xml:space="preserve">Dolor de cabeza y migraña </t>
  </si>
  <si>
    <t>J030</t>
  </si>
  <si>
    <t xml:space="preserve">Otro tipo de dolores </t>
  </si>
  <si>
    <t>J031</t>
  </si>
  <si>
    <t xml:space="preserve">Presión arterial </t>
  </si>
  <si>
    <t>J032</t>
  </si>
  <si>
    <t xml:space="preserve">Diabetes </t>
  </si>
  <si>
    <t>J033</t>
  </si>
  <si>
    <t xml:space="preserve">Vitaminas </t>
  </si>
  <si>
    <t>J034</t>
  </si>
  <si>
    <t xml:space="preserve">Anticonceptivos </t>
  </si>
  <si>
    <t>J035</t>
  </si>
  <si>
    <t xml:space="preserve">Otros medicamentos </t>
  </si>
  <si>
    <t>J036</t>
  </si>
  <si>
    <t>J037</t>
  </si>
  <si>
    <t xml:space="preserve">Medicamentos y productos para el control de peso </t>
  </si>
  <si>
    <t>J038</t>
  </si>
  <si>
    <t xml:space="preserve">Tratamiento </t>
  </si>
  <si>
    <t>J039</t>
  </si>
  <si>
    <t xml:space="preserve">Honorarios por servicios profesionales: cirujano, anestesista, etcétera </t>
  </si>
  <si>
    <t>J040</t>
  </si>
  <si>
    <t>J041</t>
  </si>
  <si>
    <t xml:space="preserve">Análisis clínicos y estudios médicos (Rayos X, electros, etcétera) </t>
  </si>
  <si>
    <t>J042</t>
  </si>
  <si>
    <t>J043</t>
  </si>
  <si>
    <t xml:space="preserve">Otros: servicios de ambulancia, oxígeno, suero, sondas, bolsas de diálisis y de orina, cómodos, etcétera </t>
  </si>
  <si>
    <t>J044</t>
  </si>
  <si>
    <t>J045</t>
  </si>
  <si>
    <t>J046</t>
  </si>
  <si>
    <t>J047</t>
  </si>
  <si>
    <t>J048</t>
  </si>
  <si>
    <t>J049</t>
  </si>
  <si>
    <t>J050</t>
  </si>
  <si>
    <t>J051</t>
  </si>
  <si>
    <t>J052</t>
  </si>
  <si>
    <t>J053</t>
  </si>
  <si>
    <t>J054</t>
  </si>
  <si>
    <t>J055</t>
  </si>
  <si>
    <t>J056</t>
  </si>
  <si>
    <t>J057</t>
  </si>
  <si>
    <t>J058</t>
  </si>
  <si>
    <t>J059</t>
  </si>
  <si>
    <t>J060</t>
  </si>
  <si>
    <t xml:space="preserve">Algodón, gasas, vendas, etcétera </t>
  </si>
  <si>
    <t>J061</t>
  </si>
  <si>
    <t xml:space="preserve">Alcohol, merthiolate, solución antiséptica, etcétera </t>
  </si>
  <si>
    <t>J062</t>
  </si>
  <si>
    <t xml:space="preserve">Consultas con el curandero, huesero, quiropráctico, etcétera </t>
  </si>
  <si>
    <t>J063</t>
  </si>
  <si>
    <t xml:space="preserve">Medicamento naturista, hierbas medicinales, remedios caseros </t>
  </si>
  <si>
    <t>J064</t>
  </si>
  <si>
    <t xml:space="preserve"> Medicamentos homeopáticos </t>
  </si>
  <si>
    <t>J065</t>
  </si>
  <si>
    <t xml:space="preserve">Anteojos y lentes de contacto </t>
  </si>
  <si>
    <t>J066</t>
  </si>
  <si>
    <t xml:space="preserve">Aparatos para sordera </t>
  </si>
  <si>
    <t>J067</t>
  </si>
  <si>
    <t xml:space="preserve">Aparatos ortopédicos y para terapia, silla de ruedas, andadera, muletas, etcétera </t>
  </si>
  <si>
    <t>J068</t>
  </si>
  <si>
    <t xml:space="preserve">Reparación y mantenimiento de aparatos ortopédicos </t>
  </si>
  <si>
    <t>J069</t>
  </si>
  <si>
    <t xml:space="preserve">Otros: pago de enfermeras y personal al cuidado de enfermos, terapias, etcétera </t>
  </si>
  <si>
    <t>J070</t>
  </si>
  <si>
    <t xml:space="preserve">Cuotas a hospitales o clínicas </t>
  </si>
  <si>
    <t>J071</t>
  </si>
  <si>
    <t xml:space="preserve">Cuotas a compañías de seguros </t>
  </si>
  <si>
    <t>J072</t>
  </si>
  <si>
    <t xml:space="preserve">Cuotas de seguro popular </t>
  </si>
  <si>
    <t>K001</t>
  </si>
  <si>
    <t xml:space="preserve">Ventilador </t>
  </si>
  <si>
    <t>K002</t>
  </si>
  <si>
    <t xml:space="preserve">Aparatos telefónicos </t>
  </si>
  <si>
    <t>K003</t>
  </si>
  <si>
    <t xml:space="preserve">Identificador de llamadas, fax, etcétera </t>
  </si>
  <si>
    <t>K004</t>
  </si>
  <si>
    <t xml:space="preserve">Aparatos de aire acondicionado para casa (incluye refrigeración o clima) </t>
  </si>
  <si>
    <t>K005</t>
  </si>
  <si>
    <t xml:space="preserve">Máquina de coser y accesorios </t>
  </si>
  <si>
    <t>K006</t>
  </si>
  <si>
    <t xml:space="preserve">Cocina integral </t>
  </si>
  <si>
    <t>K007</t>
  </si>
  <si>
    <t xml:space="preserve">Estufa de gas </t>
  </si>
  <si>
    <t>K008</t>
  </si>
  <si>
    <t xml:space="preserve">Estufa de otro combustible: electricidad, petróleo </t>
  </si>
  <si>
    <t>K009</t>
  </si>
  <si>
    <t xml:space="preserve">Refrigerador </t>
  </si>
  <si>
    <t>K010</t>
  </si>
  <si>
    <t xml:space="preserve">Licuadora </t>
  </si>
  <si>
    <t>K011</t>
  </si>
  <si>
    <t xml:space="preserve">Batidora </t>
  </si>
  <si>
    <t>K012</t>
  </si>
  <si>
    <t xml:space="preserve">Plancha </t>
  </si>
  <si>
    <t>K013</t>
  </si>
  <si>
    <t xml:space="preserve">Extractor de jugos </t>
  </si>
  <si>
    <t>K014</t>
  </si>
  <si>
    <t xml:space="preserve">Horno de microondas </t>
  </si>
  <si>
    <t>K015</t>
  </si>
  <si>
    <t xml:space="preserve">Lavadora </t>
  </si>
  <si>
    <t>K016</t>
  </si>
  <si>
    <t xml:space="preserve">Aspiradora </t>
  </si>
  <si>
    <t>K017</t>
  </si>
  <si>
    <t xml:space="preserve">Calentador de gas </t>
  </si>
  <si>
    <t>K018</t>
  </si>
  <si>
    <t xml:space="preserve">Calentador de otro combustible </t>
  </si>
  <si>
    <t>K019</t>
  </si>
  <si>
    <t xml:space="preserve">Lámparas eléctricas (incluye candiles) </t>
  </si>
  <si>
    <t>K020</t>
  </si>
  <si>
    <t xml:space="preserve">Lámparas de otro combustible </t>
  </si>
  <si>
    <t>K021</t>
  </si>
  <si>
    <t xml:space="preserve">Tanque de gas e instalación </t>
  </si>
  <si>
    <t>K022</t>
  </si>
  <si>
    <t xml:space="preserve">Lavadero, tinaco y bomba de agua </t>
  </si>
  <si>
    <t>K023</t>
  </si>
  <si>
    <t xml:space="preserve">Otros aparatos: tostador, calefactor, horno eléctrico, etcétera </t>
  </si>
  <si>
    <t>K024</t>
  </si>
  <si>
    <t>K025</t>
  </si>
  <si>
    <t xml:space="preserve">Juego de recámara </t>
  </si>
  <si>
    <t>K026</t>
  </si>
  <si>
    <t xml:space="preserve">Piezas sueltas de recámara: camas, tocadores, literas, etcétera </t>
  </si>
  <si>
    <t>K027</t>
  </si>
  <si>
    <t xml:space="preserve">Juego de comedor o antecomedor </t>
  </si>
  <si>
    <t>K028</t>
  </si>
  <si>
    <t xml:space="preserve">Piezas sueltas para comedor o antecomedor (mesas, sillas) </t>
  </si>
  <si>
    <t>K029</t>
  </si>
  <si>
    <t xml:space="preserve">Juego de sala </t>
  </si>
  <si>
    <t>K030</t>
  </si>
  <si>
    <t xml:space="preserve">Piezas sueltas para sala (mesa de centro) </t>
  </si>
  <si>
    <t>K031</t>
  </si>
  <si>
    <t xml:space="preserve">Muebles para cocina (gabinete, mesa, etcétera) </t>
  </si>
  <si>
    <t>K032</t>
  </si>
  <si>
    <t xml:space="preserve">Muebles para baño (taza, tina, tina de hidromasaje, etcétera) </t>
  </si>
  <si>
    <t>K033</t>
  </si>
  <si>
    <t xml:space="preserve">Muebles para jardín </t>
  </si>
  <si>
    <t>K034</t>
  </si>
  <si>
    <t xml:space="preserve">Alfombras y tapetes </t>
  </si>
  <si>
    <t>K035</t>
  </si>
  <si>
    <t xml:space="preserve">Otros muebles: libreros, escritorio, mesa para televisión </t>
  </si>
  <si>
    <t>K036</t>
  </si>
  <si>
    <t>K037</t>
  </si>
  <si>
    <t xml:space="preserve">Materiales para reparación y mantenimiento </t>
  </si>
  <si>
    <t>L001</t>
  </si>
  <si>
    <t xml:space="preserve">Radio y radio despertador sin tocacintas </t>
  </si>
  <si>
    <t>L002</t>
  </si>
  <si>
    <t xml:space="preserve">Estéreo y modular </t>
  </si>
  <si>
    <t>L003</t>
  </si>
  <si>
    <t xml:space="preserve">Grabadora con o sin despertador (excepto con reproductor de CD’s) </t>
  </si>
  <si>
    <t>L004</t>
  </si>
  <si>
    <t xml:space="preserve">Televisión blanco y negro (incluye portátil) </t>
  </si>
  <si>
    <t>L005</t>
  </si>
  <si>
    <t xml:space="preserve">Televisión de color (incluye portátil) </t>
  </si>
  <si>
    <t>L006</t>
  </si>
  <si>
    <t xml:space="preserve">Video casetera y DVD </t>
  </si>
  <si>
    <t>L007</t>
  </si>
  <si>
    <t xml:space="preserve">Computadora </t>
  </si>
  <si>
    <t>L008</t>
  </si>
  <si>
    <t xml:space="preserve">Accesorios para computadora (mouse, módem, etcétera) </t>
  </si>
  <si>
    <t>L009</t>
  </si>
  <si>
    <t xml:space="preserve">Antena parabólica, decodificador, control remoto, etcétera </t>
  </si>
  <si>
    <t>L010</t>
  </si>
  <si>
    <t xml:space="preserve">Accesorios: bocinas, audífonos, antena aérea, control remoto, etcétera </t>
  </si>
  <si>
    <t>L011</t>
  </si>
  <si>
    <t xml:space="preserve">Videocassettes, cartuchos y discos para video juegos </t>
  </si>
  <si>
    <t>L012</t>
  </si>
  <si>
    <t xml:space="preserve">Reproductor de discos compactos (incluye discman, grabadora con CD) </t>
  </si>
  <si>
    <t>L013</t>
  </si>
  <si>
    <t xml:space="preserve">Reproductor de discos compactos para vehículos y auto estéreos </t>
  </si>
  <si>
    <t>L014</t>
  </si>
  <si>
    <t xml:space="preserve">Alquiler de televisión, videocaseteras, videocámaras, computadoras y equipo </t>
  </si>
  <si>
    <t>L015</t>
  </si>
  <si>
    <t xml:space="preserve">Otros aparatos: regresadora de video, walkman, etcétera </t>
  </si>
  <si>
    <t>L016</t>
  </si>
  <si>
    <t>L017</t>
  </si>
  <si>
    <t xml:space="preserve">Proyectores </t>
  </si>
  <si>
    <t>L018</t>
  </si>
  <si>
    <t xml:space="preserve">Cámaras fotográficas y de video </t>
  </si>
  <si>
    <t>L019</t>
  </si>
  <si>
    <t xml:space="preserve">Material fotográfico, películas </t>
  </si>
  <si>
    <t>L020</t>
  </si>
  <si>
    <t xml:space="preserve">Servicio fotográfico, revelado e impresión </t>
  </si>
  <si>
    <t>L021</t>
  </si>
  <si>
    <t xml:space="preserve">Otros artículos y servicios: tripie, alquiler del equipo, proyectores, etcétera </t>
  </si>
  <si>
    <t>L022</t>
  </si>
  <si>
    <t xml:space="preserve">Reparación y mantenimiento de los artículos anteriores </t>
  </si>
  <si>
    <t>L023</t>
  </si>
  <si>
    <t xml:space="preserve">Juguetes, juegos de mesa </t>
  </si>
  <si>
    <t>L024</t>
  </si>
  <si>
    <t xml:space="preserve">Juegos electrónicos, video juegos </t>
  </si>
  <si>
    <t>L025</t>
  </si>
  <si>
    <t xml:space="preserve">Instrumentos musicales </t>
  </si>
  <si>
    <t>L026</t>
  </si>
  <si>
    <t xml:space="preserve">Artículos de deporte y cacería (aparatos para ejercicio, etcétera) </t>
  </si>
  <si>
    <t>L027</t>
  </si>
  <si>
    <t xml:space="preserve">Artículos de jardinería: plantas, flores, macetas, tierra, abono, etcétera </t>
  </si>
  <si>
    <t>L028</t>
  </si>
  <si>
    <t xml:space="preserve">Reparación y/o mantenimiento de los artículos anteriores (especifique) </t>
  </si>
  <si>
    <t>L029</t>
  </si>
  <si>
    <t xml:space="preserve">Compra y cuidado de animales domésticos: patos, perros, etcétera </t>
  </si>
  <si>
    <t>M001</t>
  </si>
  <si>
    <t xml:space="preserve">Transporte foráneo </t>
  </si>
  <si>
    <t>M002</t>
  </si>
  <si>
    <t xml:space="preserve">Transporte ferroviario </t>
  </si>
  <si>
    <t>M003</t>
  </si>
  <si>
    <t xml:space="preserve">Transporte aéreo </t>
  </si>
  <si>
    <t>M004</t>
  </si>
  <si>
    <t xml:space="preserve">Servicio de carga y mudanza </t>
  </si>
  <si>
    <t>M005</t>
  </si>
  <si>
    <t xml:space="preserve">Cuotas de autopista </t>
  </si>
  <si>
    <t>M006</t>
  </si>
  <si>
    <t xml:space="preserve">Otros: lancha, barco, carreta, alquiler de vehículos, etcétera </t>
  </si>
  <si>
    <t>M007</t>
  </si>
  <si>
    <t xml:space="preserve">Automóvil y/o Guayin </t>
  </si>
  <si>
    <t>M008</t>
  </si>
  <si>
    <t xml:space="preserve">Camioneta (Pick up) </t>
  </si>
  <si>
    <t>M009</t>
  </si>
  <si>
    <t xml:space="preserve">Motoneta, motocicleta </t>
  </si>
  <si>
    <t>M010</t>
  </si>
  <si>
    <t xml:space="preserve">Bicicleta </t>
  </si>
  <si>
    <t>M011</t>
  </si>
  <si>
    <t xml:space="preserve">Otros: remolque, lancha, triciclo, etcétera </t>
  </si>
  <si>
    <t>M012</t>
  </si>
  <si>
    <t xml:space="preserve">Llantas </t>
  </si>
  <si>
    <t>M013</t>
  </si>
  <si>
    <t xml:space="preserve">Acumulador </t>
  </si>
  <si>
    <t>M014</t>
  </si>
  <si>
    <t xml:space="preserve">Refacciones: bujías, bandas, filtros, etcétera </t>
  </si>
  <si>
    <t>M015</t>
  </si>
  <si>
    <t xml:space="preserve">Partes de vehículos: vidrios, salpicaderas, etcétera </t>
  </si>
  <si>
    <t>M016</t>
  </si>
  <si>
    <t xml:space="preserve">Accesorios: espejos, manijas, antenas, etcétera </t>
  </si>
  <si>
    <t>M017</t>
  </si>
  <si>
    <t xml:space="preserve">Servicios de afinación, alineación y balanceo </t>
  </si>
  <si>
    <t>M018</t>
  </si>
  <si>
    <t xml:space="preserve">Otros servicios: ajuste de motor, de frenos, hojalatería, pintura, etcétera </t>
  </si>
  <si>
    <t>N001</t>
  </si>
  <si>
    <t xml:space="preserve">Servicios profesionales de: abogados, notarios, arquitectos, etcétera (no médicos) </t>
  </si>
  <si>
    <t>N002</t>
  </si>
  <si>
    <t xml:space="preserve">Funerales y cementerios </t>
  </si>
  <si>
    <t>N003</t>
  </si>
  <si>
    <t xml:space="preserve">Paquetes para fiesta (salón, comida, orquesta) </t>
  </si>
  <si>
    <t>N004</t>
  </si>
  <si>
    <t xml:space="preserve">Gastos turísticos: paquetes, hospedajes, alimentos, tours, etcétera </t>
  </si>
  <si>
    <t>N005</t>
  </si>
  <si>
    <t xml:space="preserve">Hospedaje o alojamiento sin fines turísticos (con o sin alimentos) </t>
  </si>
  <si>
    <t>N006</t>
  </si>
  <si>
    <t xml:space="preserve">Gastos en cargos comunales para festividades locales </t>
  </si>
  <si>
    <t>N007</t>
  </si>
  <si>
    <t xml:space="preserve">Contribuciones para obras del servicio público local </t>
  </si>
  <si>
    <t>N008</t>
  </si>
  <si>
    <t xml:space="preserve">Seguro de automóvil </t>
  </si>
  <si>
    <t>N009</t>
  </si>
  <si>
    <t xml:space="preserve">Seguros contra incendio, daños y riesgos para la vivienda, educación y seguro de vida (no capitalizable) </t>
  </si>
  <si>
    <t>N010</t>
  </si>
  <si>
    <t xml:space="preserve">Otros gastos diversos no comprendidos en las categorías anteriores </t>
  </si>
  <si>
    <t>Título</t>
  </si>
  <si>
    <t>Está en precios de :</t>
  </si>
  <si>
    <t>Quiero pasar a :</t>
  </si>
  <si>
    <t>N011</t>
  </si>
  <si>
    <t>Indemnizaciones pagadas a terceros</t>
  </si>
  <si>
    <t>N012</t>
  </si>
  <si>
    <t>Pérdidas y robos en dinero (excluya negocios)</t>
  </si>
  <si>
    <t>N013</t>
  </si>
  <si>
    <t>Ayuda a parientes y personas ajenas al hogar (en dinero)</t>
  </si>
  <si>
    <t>N014</t>
  </si>
  <si>
    <t>Contribuciones a instituciones benéficas en dinero, iglesias, cruz roja, incluye servicios eclesiásticos</t>
  </si>
  <si>
    <t>N015</t>
  </si>
  <si>
    <t>Servicios del sector público: expedición de pasaporte, actas, títulos, etcétera</t>
  </si>
  <si>
    <t>N016</t>
  </si>
  <si>
    <t>Trámites para vehículos: licencias, placas, verificación vehicular, etcétera.</t>
  </si>
  <si>
    <t>clave</t>
  </si>
  <si>
    <t>precio_r</t>
  </si>
  <si>
    <t>precio_u</t>
  </si>
  <si>
    <t>Tortilla de maíz</t>
  </si>
  <si>
    <t>Pasta para sopa</t>
  </si>
  <si>
    <t>Arroz en grano</t>
  </si>
  <si>
    <t>Molida</t>
  </si>
  <si>
    <t>Costilla y chuleta</t>
  </si>
  <si>
    <t>Chorizo y longaniza</t>
  </si>
  <si>
    <t>Jamón</t>
  </si>
  <si>
    <t>Pierna, muslo y pechuga con hueso</t>
  </si>
  <si>
    <t>Pierna, muslo y pechuga sin hueso</t>
  </si>
  <si>
    <t>Fresco</t>
  </si>
  <si>
    <t>Yogur</t>
  </si>
  <si>
    <t>Papa</t>
  </si>
  <si>
    <t>Cebolla</t>
  </si>
  <si>
    <t>Limón</t>
  </si>
  <si>
    <t>Manzana y perón</t>
  </si>
  <si>
    <t>Naranja</t>
  </si>
  <si>
    <t>Plátano tabasco</t>
  </si>
  <si>
    <t>Pollo rostizado</t>
  </si>
  <si>
    <t>Agua embotellada</t>
  </si>
  <si>
    <t>Jugos y néctares envasados</t>
  </si>
  <si>
    <t>Refrescos de cola y de sabores</t>
  </si>
  <si>
    <t>Alimentos y bebidas consumidas fuera del hogar</t>
  </si>
  <si>
    <t>Maíz</t>
  </si>
  <si>
    <t>Maíz en grano</t>
  </si>
  <si>
    <t>Trigo</t>
  </si>
  <si>
    <t>Galletas dulces</t>
  </si>
  <si>
    <t>Arroz</t>
  </si>
  <si>
    <t>Carne de res y ternera</t>
  </si>
  <si>
    <t>Cocido o retazo con hueso</t>
  </si>
  <si>
    <t>Carne de pollo</t>
  </si>
  <si>
    <t>Pescados frescos</t>
  </si>
  <si>
    <t>Leche</t>
  </si>
  <si>
    <t>Quesos</t>
  </si>
  <si>
    <t>Huevos</t>
  </si>
  <si>
    <t>Aceites</t>
  </si>
  <si>
    <t>Tubérculos crudos o frescos</t>
  </si>
  <si>
    <t>Verduras y legumbres frescas</t>
  </si>
  <si>
    <t>Leguminosas</t>
  </si>
  <si>
    <t>Frutas frescas</t>
  </si>
  <si>
    <t>Azúcar y mieles</t>
  </si>
  <si>
    <t>Alimentos preparados para consumir en casa</t>
  </si>
  <si>
    <t>Bebidas no alcohólicas</t>
  </si>
  <si>
    <t>precio_r_ago06</t>
  </si>
  <si>
    <t>precio_u_ago06</t>
  </si>
  <si>
    <t>Grupo</t>
  </si>
  <si>
    <t>Nombre</t>
  </si>
  <si>
    <t>Consumo (grxdía)</t>
  </si>
  <si>
    <t xml:space="preserve">Precio x  kg/L </t>
  </si>
  <si>
    <t>Pan blanco</t>
  </si>
  <si>
    <t>Pan de dulce</t>
  </si>
  <si>
    <t>Bistec: aguayón, cuete, paloma, pierna</t>
  </si>
  <si>
    <t>Pollo entero o en piezas</t>
  </si>
  <si>
    <t>Pescado entero</t>
  </si>
  <si>
    <t>De vaca, pasteurizada, entera, light</t>
  </si>
  <si>
    <t>Leche bronca</t>
  </si>
  <si>
    <t>De gallina</t>
  </si>
  <si>
    <t>Aceite vegetal</t>
  </si>
  <si>
    <t>Chile*</t>
  </si>
  <si>
    <t>Jitomate</t>
  </si>
  <si>
    <t>Frijol</t>
  </si>
  <si>
    <t>Azúcar</t>
  </si>
  <si>
    <t>Otros</t>
  </si>
  <si>
    <t>Otros alimentos preparados</t>
  </si>
  <si>
    <t>*Precio promedio chiles jalapeño, poblano, serrano y otros chiles</t>
  </si>
  <si>
    <t xml:space="preserve">Chiles </t>
  </si>
  <si>
    <t xml:space="preserve">Clave </t>
  </si>
  <si>
    <t xml:space="preserve">def </t>
  </si>
  <si>
    <t>A115-A118</t>
  </si>
  <si>
    <t>Costo 2008</t>
  </si>
  <si>
    <t>Pan para sándwich, hamburguesas,</t>
  </si>
  <si>
    <t>Otros cereales</t>
  </si>
  <si>
    <t>Cereal de maíz, de trigo, de arroz, de avena</t>
  </si>
  <si>
    <t>Carne de cerdo</t>
  </si>
  <si>
    <t>Carnes procesadas</t>
  </si>
  <si>
    <t>Otros derivados de la leche</t>
  </si>
  <si>
    <t>grupo</t>
  </si>
  <si>
    <t>B</t>
  </si>
  <si>
    <t>C</t>
  </si>
  <si>
    <t>D</t>
  </si>
  <si>
    <t>E</t>
  </si>
  <si>
    <t>F</t>
  </si>
  <si>
    <t>G</t>
  </si>
  <si>
    <t>H</t>
  </si>
  <si>
    <t>I</t>
  </si>
  <si>
    <t>J</t>
  </si>
  <si>
    <t>K</t>
  </si>
  <si>
    <t>L</t>
  </si>
  <si>
    <t>N</t>
  </si>
  <si>
    <t>Canasta Urbana</t>
  </si>
  <si>
    <t>Canasta Rural</t>
  </si>
  <si>
    <t>Transporte público</t>
  </si>
  <si>
    <t>Limpieza y cuidados de la casa</t>
  </si>
  <si>
    <t>Cuidados personales</t>
  </si>
  <si>
    <t>Educación, cultura y recreación</t>
  </si>
  <si>
    <t>Comunicaciones y servicios para vehículos</t>
  </si>
  <si>
    <t>Vivienda y servicios de conservación</t>
  </si>
  <si>
    <t>Prendas de vestir, calzado y accesorios</t>
  </si>
  <si>
    <t>Cristalería, blancos y utensilios domésticos</t>
  </si>
  <si>
    <t>Cuidados de la salud</t>
  </si>
  <si>
    <t>Enseres domésticos y mantenimiento de la vivienda</t>
  </si>
  <si>
    <t>Artículos de esparcimiento</t>
  </si>
  <si>
    <t>Otros gastos</t>
  </si>
  <si>
    <t>def</t>
  </si>
  <si>
    <t>costo ago 06 rural</t>
  </si>
  <si>
    <t>costo rural</t>
  </si>
  <si>
    <t>costo ago 06 urbano</t>
  </si>
  <si>
    <t>costo urbano</t>
  </si>
  <si>
    <t>Serie</t>
  </si>
  <si>
    <t>Contenido</t>
  </si>
  <si>
    <t>Costo diario</t>
  </si>
  <si>
    <t>Costo mensual</t>
  </si>
  <si>
    <t>CA Rural</t>
  </si>
  <si>
    <t>CNA</t>
  </si>
  <si>
    <t>583772</t>
  </si>
  <si>
    <t>583773</t>
  </si>
  <si>
    <t>583774</t>
  </si>
  <si>
    <t>583786</t>
  </si>
  <si>
    <t>583788</t>
  </si>
  <si>
    <t>583787</t>
  </si>
  <si>
    <t>583783</t>
  </si>
  <si>
    <t>583777</t>
  </si>
  <si>
    <t>583779</t>
  </si>
  <si>
    <t>583778</t>
  </si>
  <si>
    <t>583871</t>
  </si>
  <si>
    <t>583872</t>
  </si>
  <si>
    <t>583878</t>
  </si>
  <si>
    <t>583790</t>
  </si>
  <si>
    <t>583791</t>
  </si>
  <si>
    <t>583912</t>
  </si>
  <si>
    <t>583806</t>
  </si>
  <si>
    <t>583810</t>
  </si>
  <si>
    <t>583807</t>
  </si>
  <si>
    <t>583805</t>
  </si>
  <si>
    <t>583808</t>
  </si>
  <si>
    <t>583809</t>
  </si>
  <si>
    <t>583811</t>
  </si>
  <si>
    <t>583802</t>
  </si>
  <si>
    <t>583798</t>
  </si>
  <si>
    <t>583801</t>
  </si>
  <si>
    <t>583797</t>
  </si>
  <si>
    <t>583813</t>
  </si>
  <si>
    <t>583814</t>
  </si>
  <si>
    <t>583800</t>
  </si>
  <si>
    <t>583815</t>
  </si>
  <si>
    <t>583817</t>
  </si>
  <si>
    <t>583816</t>
  </si>
  <si>
    <t>583796</t>
  </si>
  <si>
    <t>583795</t>
  </si>
  <si>
    <t>583793</t>
  </si>
  <si>
    <t>583824</t>
  </si>
  <si>
    <t>583820</t>
  </si>
  <si>
    <t>583821</t>
  </si>
  <si>
    <t>583823</t>
  </si>
  <si>
    <t>583829</t>
  </si>
  <si>
    <t>583832</t>
  </si>
  <si>
    <t>583831</t>
  </si>
  <si>
    <t>583830</t>
  </si>
  <si>
    <t>583836</t>
  </si>
  <si>
    <t>583835</t>
  </si>
  <si>
    <t>583837</t>
  </si>
  <si>
    <t>583838</t>
  </si>
  <si>
    <t>583839</t>
  </si>
  <si>
    <t>583834</t>
  </si>
  <si>
    <t>583841</t>
  </si>
  <si>
    <t>583840</t>
  </si>
  <si>
    <t>583833</t>
  </si>
  <si>
    <t>583843</t>
  </si>
  <si>
    <t>583847</t>
  </si>
  <si>
    <t>583877</t>
  </si>
  <si>
    <t>583879</t>
  </si>
  <si>
    <t>583867</t>
  </si>
  <si>
    <t>583850</t>
  </si>
  <si>
    <t>583868</t>
  </si>
  <si>
    <t>583869</t>
  </si>
  <si>
    <t>583870</t>
  </si>
  <si>
    <t>583884</t>
  </si>
  <si>
    <t>583875</t>
  </si>
  <si>
    <t>583873</t>
  </si>
  <si>
    <t>583874</t>
  </si>
  <si>
    <t>583876</t>
  </si>
  <si>
    <t>583880</t>
  </si>
  <si>
    <t>583881</t>
  </si>
  <si>
    <t>583882</t>
  </si>
  <si>
    <t>583889</t>
  </si>
  <si>
    <t>583891</t>
  </si>
  <si>
    <t>583885</t>
  </si>
  <si>
    <t>583849</t>
  </si>
  <si>
    <t>583888</t>
  </si>
  <si>
    <t>583887</t>
  </si>
  <si>
    <t>583859</t>
  </si>
  <si>
    <t>583851</t>
  </si>
  <si>
    <t>583852</t>
  </si>
  <si>
    <t>583853</t>
  </si>
  <si>
    <t>583856</t>
  </si>
  <si>
    <t>583860</t>
  </si>
  <si>
    <t>583858</t>
  </si>
  <si>
    <t>583854</t>
  </si>
  <si>
    <t>583862</t>
  </si>
  <si>
    <t>583855</t>
  </si>
  <si>
    <t>583861</t>
  </si>
  <si>
    <t>583863</t>
  </si>
  <si>
    <t>583864</t>
  </si>
  <si>
    <t>583865</t>
  </si>
  <si>
    <t>583866</t>
  </si>
  <si>
    <t>583898</t>
  </si>
  <si>
    <t>583914</t>
  </si>
  <si>
    <t>583910</t>
  </si>
  <si>
    <t>583901</t>
  </si>
  <si>
    <t>583900</t>
  </si>
  <si>
    <t>583896</t>
  </si>
  <si>
    <t>583908</t>
  </si>
  <si>
    <t>583909</t>
  </si>
  <si>
    <t>583892</t>
  </si>
  <si>
    <t>583895</t>
  </si>
  <si>
    <t>583922</t>
  </si>
  <si>
    <t>583920</t>
  </si>
  <si>
    <t>583923</t>
  </si>
  <si>
    <t>583919</t>
  </si>
  <si>
    <t>583921</t>
  </si>
  <si>
    <t>583915</t>
  </si>
  <si>
    <t>583842</t>
  </si>
  <si>
    <t>583768</t>
  </si>
  <si>
    <t>583904</t>
  </si>
  <si>
    <t>583905</t>
  </si>
  <si>
    <t>583903</t>
  </si>
  <si>
    <t>584143</t>
  </si>
  <si>
    <t>584145</t>
  </si>
  <si>
    <t>584146</t>
  </si>
  <si>
    <t>584150</t>
  </si>
  <si>
    <t>584149</t>
  </si>
  <si>
    <t>584080</t>
  </si>
  <si>
    <t>584081</t>
  </si>
  <si>
    <t>584078</t>
  </si>
  <si>
    <t>584083</t>
  </si>
  <si>
    <t>584133</t>
  </si>
  <si>
    <t>584066</t>
  </si>
  <si>
    <t>584067</t>
  </si>
  <si>
    <t>584058</t>
  </si>
  <si>
    <t>584056</t>
  </si>
  <si>
    <t>584054</t>
  </si>
  <si>
    <t>584082</t>
  </si>
  <si>
    <t>584079</t>
  </si>
  <si>
    <t>584060</t>
  </si>
  <si>
    <t>584065</t>
  </si>
  <si>
    <t>584076</t>
  </si>
  <si>
    <t>584018</t>
  </si>
  <si>
    <t>583990</t>
  </si>
  <si>
    <t>583991</t>
  </si>
  <si>
    <t>584012</t>
  </si>
  <si>
    <t>584128</t>
  </si>
  <si>
    <t>584129</t>
  </si>
  <si>
    <t>584125</t>
  </si>
  <si>
    <t>584130</t>
  </si>
  <si>
    <t>584131</t>
  </si>
  <si>
    <t>584127</t>
  </si>
  <si>
    <t>584126</t>
  </si>
  <si>
    <t>584044</t>
  </si>
  <si>
    <t>584124</t>
  </si>
  <si>
    <t>584135</t>
  </si>
  <si>
    <t>584138</t>
  </si>
  <si>
    <t>584134</t>
  </si>
  <si>
    <t>584123</t>
  </si>
  <si>
    <t>584233</t>
  </si>
  <si>
    <t>584120</t>
  </si>
  <si>
    <t>584121</t>
  </si>
  <si>
    <t>584179</t>
  </si>
  <si>
    <t>584180</t>
  </si>
  <si>
    <t>584182</t>
  </si>
  <si>
    <t>584181</t>
  </si>
  <si>
    <t>584183</t>
  </si>
  <si>
    <t>584184</t>
  </si>
  <si>
    <t>584186</t>
  </si>
  <si>
    <t>584185</t>
  </si>
  <si>
    <t>584142</t>
  </si>
  <si>
    <t>584189</t>
  </si>
  <si>
    <t>584191</t>
  </si>
  <si>
    <t>584187</t>
  </si>
  <si>
    <t>584190</t>
  </si>
  <si>
    <t>584211</t>
  </si>
  <si>
    <t>584212</t>
  </si>
  <si>
    <t>584215</t>
  </si>
  <si>
    <t>584213</t>
  </si>
  <si>
    <t>584205</t>
  </si>
  <si>
    <t>584208</t>
  </si>
  <si>
    <t>584206</t>
  </si>
  <si>
    <t>584204</t>
  </si>
  <si>
    <t>584201</t>
  </si>
  <si>
    <t>584015</t>
  </si>
  <si>
    <t>584014</t>
  </si>
  <si>
    <t>584235</t>
  </si>
  <si>
    <t>584202</t>
  </si>
  <si>
    <t>584162</t>
  </si>
  <si>
    <t>584161</t>
  </si>
  <si>
    <t>584160</t>
  </si>
  <si>
    <t>584165</t>
  </si>
  <si>
    <t>584172</t>
  </si>
  <si>
    <t>584168</t>
  </si>
  <si>
    <t>584169</t>
  </si>
  <si>
    <t>584003</t>
  </si>
  <si>
    <t>584007</t>
  </si>
  <si>
    <t>584009</t>
  </si>
  <si>
    <t>584017</t>
  </si>
  <si>
    <t>583999</t>
  </si>
  <si>
    <t>584001</t>
  </si>
  <si>
    <t>584016</t>
  </si>
  <si>
    <t>584005</t>
  </si>
  <si>
    <t>584059</t>
  </si>
  <si>
    <t>583967</t>
  </si>
  <si>
    <t>583969</t>
  </si>
  <si>
    <t>583968</t>
  </si>
  <si>
    <t>583988</t>
  </si>
  <si>
    <t>583962</t>
  </si>
  <si>
    <t>583961</t>
  </si>
  <si>
    <t>583975</t>
  </si>
  <si>
    <t>583964</t>
  </si>
  <si>
    <t>583960</t>
  </si>
  <si>
    <t>583959</t>
  </si>
  <si>
    <t>583966</t>
  </si>
  <si>
    <t>583965</t>
  </si>
  <si>
    <t>583946</t>
  </si>
  <si>
    <t>583942</t>
  </si>
  <si>
    <t>583944</t>
  </si>
  <si>
    <t>583973</t>
  </si>
  <si>
    <t>583943</t>
  </si>
  <si>
    <t>583941</t>
  </si>
  <si>
    <t>583945</t>
  </si>
  <si>
    <t>583954</t>
  </si>
  <si>
    <t>583950</t>
  </si>
  <si>
    <t>583956</t>
  </si>
  <si>
    <t>583957</t>
  </si>
  <si>
    <t>583951</t>
  </si>
  <si>
    <t>583952</t>
  </si>
  <si>
    <t>583948</t>
  </si>
  <si>
    <t>583976</t>
  </si>
  <si>
    <t>583984</t>
  </si>
  <si>
    <t>583982</t>
  </si>
  <si>
    <t>583985</t>
  </si>
  <si>
    <t>583981</t>
  </si>
  <si>
    <t>583983</t>
  </si>
  <si>
    <t>583989</t>
  </si>
  <si>
    <t>583992</t>
  </si>
  <si>
    <t>583994</t>
  </si>
  <si>
    <t>583993</t>
  </si>
  <si>
    <t>583974</t>
  </si>
  <si>
    <t>584063</t>
  </si>
  <si>
    <t>584052</t>
  </si>
  <si>
    <t>584062</t>
  </si>
  <si>
    <t>584026</t>
  </si>
  <si>
    <t>584072</t>
  </si>
  <si>
    <t>584074</t>
  </si>
  <si>
    <t>584071</t>
  </si>
  <si>
    <t>584069</t>
  </si>
  <si>
    <t>584075</t>
  </si>
  <si>
    <t>584073</t>
  </si>
  <si>
    <t>584113</t>
  </si>
  <si>
    <t>584115</t>
  </si>
  <si>
    <t>584110</t>
  </si>
  <si>
    <t>584087</t>
  </si>
  <si>
    <t>584107</t>
  </si>
  <si>
    <t>584112</t>
  </si>
  <si>
    <t>584109</t>
  </si>
  <si>
    <t>584099</t>
  </si>
  <si>
    <t>584103</t>
  </si>
  <si>
    <t>584101</t>
  </si>
  <si>
    <t>584111</t>
  </si>
  <si>
    <t>584095</t>
  </si>
  <si>
    <t>584090</t>
  </si>
  <si>
    <t>584093</t>
  </si>
  <si>
    <t>584094</t>
  </si>
  <si>
    <t>584088</t>
  </si>
  <si>
    <t>584089</t>
  </si>
  <si>
    <t>584092</t>
  </si>
  <si>
    <t>584102</t>
  </si>
  <si>
    <t>584116</t>
  </si>
  <si>
    <t>584105</t>
  </si>
  <si>
    <t>584104</t>
  </si>
  <si>
    <t>584114</t>
  </si>
  <si>
    <t>584085</t>
  </si>
  <si>
    <t>584039</t>
  </si>
  <si>
    <t>584045</t>
  </si>
  <si>
    <t>584034</t>
  </si>
  <si>
    <t>584024</t>
  </si>
  <si>
    <t>584038</t>
  </si>
  <si>
    <t>584040</t>
  </si>
  <si>
    <t>584032</t>
  </si>
  <si>
    <t>584041</t>
  </si>
  <si>
    <t>584037</t>
  </si>
  <si>
    <t>583997</t>
  </si>
  <si>
    <t>584035</t>
  </si>
  <si>
    <t>584029</t>
  </si>
  <si>
    <t>584027</t>
  </si>
  <si>
    <t>584030</t>
  </si>
  <si>
    <t>584023</t>
  </si>
  <si>
    <t>584028</t>
  </si>
  <si>
    <t>584050</t>
  </si>
  <si>
    <t>584046</t>
  </si>
  <si>
    <t>584048</t>
  </si>
  <si>
    <t>584047</t>
  </si>
  <si>
    <t>584049</t>
  </si>
  <si>
    <t>584163</t>
  </si>
  <si>
    <t>584214</t>
  </si>
  <si>
    <t>584218</t>
  </si>
  <si>
    <t>584216</t>
  </si>
  <si>
    <t>584219</t>
  </si>
  <si>
    <t>584221</t>
  </si>
  <si>
    <t>584148</t>
  </si>
  <si>
    <t>584151</t>
  </si>
  <si>
    <t>584171</t>
  </si>
  <si>
    <t>584154</t>
  </si>
  <si>
    <t>584155</t>
  </si>
  <si>
    <t>584156</t>
  </si>
  <si>
    <t>584164</t>
  </si>
  <si>
    <t>584166</t>
  </si>
  <si>
    <t>584232</t>
  </si>
  <si>
    <t>584236</t>
  </si>
  <si>
    <t>584223</t>
  </si>
  <si>
    <t>584197</t>
  </si>
  <si>
    <t>584199</t>
  </si>
  <si>
    <t>584224</t>
  </si>
  <si>
    <t>584174</t>
  </si>
  <si>
    <t>583766</t>
  </si>
  <si>
    <t>584173</t>
  </si>
  <si>
    <t>583822</t>
  </si>
  <si>
    <t>583825</t>
  </si>
  <si>
    <t>583886</t>
  </si>
  <si>
    <t>583913</t>
  </si>
  <si>
    <t>583916</t>
  </si>
  <si>
    <t>584057</t>
  </si>
  <si>
    <t>584061</t>
  </si>
  <si>
    <t>584053</t>
  </si>
  <si>
    <t>583767</t>
  </si>
  <si>
    <t>583769</t>
  </si>
  <si>
    <t>583770</t>
  </si>
  <si>
    <t>583771</t>
  </si>
  <si>
    <t>583775</t>
  </si>
  <si>
    <t>583776</t>
  </si>
  <si>
    <t>583780</t>
  </si>
  <si>
    <t>583781</t>
  </si>
  <si>
    <t>583782</t>
  </si>
  <si>
    <t>583784</t>
  </si>
  <si>
    <t>583785</t>
  </si>
  <si>
    <t>583789</t>
  </si>
  <si>
    <t>583792</t>
  </si>
  <si>
    <t>583794</t>
  </si>
  <si>
    <t>583799</t>
  </si>
  <si>
    <t>583803</t>
  </si>
  <si>
    <t>583804</t>
  </si>
  <si>
    <t>583812</t>
  </si>
  <si>
    <t>583818</t>
  </si>
  <si>
    <t>583819</t>
  </si>
  <si>
    <t>583826</t>
  </si>
  <si>
    <t>583827</t>
  </si>
  <si>
    <t>583828</t>
  </si>
  <si>
    <t>583844</t>
  </si>
  <si>
    <t>583845</t>
  </si>
  <si>
    <t>583846</t>
  </si>
  <si>
    <t>583848</t>
  </si>
  <si>
    <t>583857</t>
  </si>
  <si>
    <t>583883</t>
  </si>
  <si>
    <t>583890</t>
  </si>
  <si>
    <t>583893</t>
  </si>
  <si>
    <t>583894</t>
  </si>
  <si>
    <t>583897</t>
  </si>
  <si>
    <t>583899</t>
  </si>
  <si>
    <t>583902</t>
  </si>
  <si>
    <t>583906</t>
  </si>
  <si>
    <t>583907</t>
  </si>
  <si>
    <t>583911</t>
  </si>
  <si>
    <t>583917</t>
  </si>
  <si>
    <t>583918</t>
  </si>
  <si>
    <t>583924</t>
  </si>
  <si>
    <t>583925</t>
  </si>
  <si>
    <t>583926</t>
  </si>
  <si>
    <t>583927</t>
  </si>
  <si>
    <t>583928</t>
  </si>
  <si>
    <t>583929</t>
  </si>
  <si>
    <t>583930</t>
  </si>
  <si>
    <t>583931</t>
  </si>
  <si>
    <t>583932</t>
  </si>
  <si>
    <t>583933</t>
  </si>
  <si>
    <t>583934</t>
  </si>
  <si>
    <t>583935</t>
  </si>
  <si>
    <t>583936</t>
  </si>
  <si>
    <t>583937</t>
  </si>
  <si>
    <t>583938</t>
  </si>
  <si>
    <t>583939</t>
  </si>
  <si>
    <t>583940</t>
  </si>
  <si>
    <t>583947</t>
  </si>
  <si>
    <t>583949</t>
  </si>
  <si>
    <t>583953</t>
  </si>
  <si>
    <t>583955</t>
  </si>
  <si>
    <t>583958</t>
  </si>
  <si>
    <t>583963</t>
  </si>
  <si>
    <t>583970</t>
  </si>
  <si>
    <t>583971</t>
  </si>
  <si>
    <t>583972</t>
  </si>
  <si>
    <t>583977</t>
  </si>
  <si>
    <t>583978</t>
  </si>
  <si>
    <t>583979</t>
  </si>
  <si>
    <t>583980</t>
  </si>
  <si>
    <t>583986</t>
  </si>
  <si>
    <t>583987</t>
  </si>
  <si>
    <t>583995</t>
  </si>
  <si>
    <t>583996</t>
  </si>
  <si>
    <t>583998</t>
  </si>
  <si>
    <t>584000</t>
  </si>
  <si>
    <t>584002</t>
  </si>
  <si>
    <t>584004</t>
  </si>
  <si>
    <t>584006</t>
  </si>
  <si>
    <t>584008</t>
  </si>
  <si>
    <t>584010</t>
  </si>
  <si>
    <t>584011</t>
  </si>
  <si>
    <t>584013</t>
  </si>
  <si>
    <t>584019</t>
  </si>
  <si>
    <t>584020</t>
  </si>
  <si>
    <t>584021</t>
  </si>
  <si>
    <t>584022</t>
  </si>
  <si>
    <t>584025</t>
  </si>
  <si>
    <t>584031</t>
  </si>
  <si>
    <t>584033</t>
  </si>
  <si>
    <t>584036</t>
  </si>
  <si>
    <t>584042</t>
  </si>
  <si>
    <t>584043</t>
  </si>
  <si>
    <t>584051</t>
  </si>
  <si>
    <t>584055</t>
  </si>
  <si>
    <t>584064</t>
  </si>
  <si>
    <t>584068</t>
  </si>
  <si>
    <t>584070</t>
  </si>
  <si>
    <t>584077</t>
  </si>
  <si>
    <t>584084</t>
  </si>
  <si>
    <t>584086</t>
  </si>
  <si>
    <t>584091</t>
  </si>
  <si>
    <t>584096</t>
  </si>
  <si>
    <t>584097</t>
  </si>
  <si>
    <t>584098</t>
  </si>
  <si>
    <t>584100</t>
  </si>
  <si>
    <t>584106</t>
  </si>
  <si>
    <t>584108</t>
  </si>
  <si>
    <t>584117</t>
  </si>
  <si>
    <t>584118</t>
  </si>
  <si>
    <t>584119</t>
  </si>
  <si>
    <t>584122</t>
  </si>
  <si>
    <t>584132</t>
  </si>
  <si>
    <t>584136</t>
  </si>
  <si>
    <t>584137</t>
  </si>
  <si>
    <t>584139</t>
  </si>
  <si>
    <t>584140</t>
  </si>
  <si>
    <t>584141</t>
  </si>
  <si>
    <t>584144</t>
  </si>
  <si>
    <t>584147</t>
  </si>
  <si>
    <t>584152</t>
  </si>
  <si>
    <t>584153</t>
  </si>
  <si>
    <t>584157</t>
  </si>
  <si>
    <t>584158</t>
  </si>
  <si>
    <t>584159</t>
  </si>
  <si>
    <t>584167</t>
  </si>
  <si>
    <t>584170</t>
  </si>
  <si>
    <t>584175</t>
  </si>
  <si>
    <t>584176</t>
  </si>
  <si>
    <t>584177</t>
  </si>
  <si>
    <t>584178</t>
  </si>
  <si>
    <t>584188</t>
  </si>
  <si>
    <t>584192</t>
  </si>
  <si>
    <t>584193</t>
  </si>
  <si>
    <t>584194</t>
  </si>
  <si>
    <t>584195</t>
  </si>
  <si>
    <t>584196</t>
  </si>
  <si>
    <t>584198</t>
  </si>
  <si>
    <t>584200</t>
  </si>
  <si>
    <t>584203</t>
  </si>
  <si>
    <t>584207</t>
  </si>
  <si>
    <t>584209</t>
  </si>
  <si>
    <t>584210</t>
  </si>
  <si>
    <t>584217</t>
  </si>
  <si>
    <t>584220</t>
  </si>
  <si>
    <t>584222</t>
  </si>
  <si>
    <t>584225</t>
  </si>
  <si>
    <t>584226</t>
  </si>
  <si>
    <t>584227</t>
  </si>
  <si>
    <t>584228</t>
  </si>
  <si>
    <t>584229</t>
  </si>
  <si>
    <t>584230</t>
  </si>
  <si>
    <t>584231</t>
  </si>
  <si>
    <t>584234</t>
  </si>
  <si>
    <t>Índice nacional de precios al consumidor. Base segunda quincena de Julio 2018 (mensual), Nacional, Por objeto del gasto, Índice general</t>
  </si>
  <si>
    <t>Índice nacional de precios al consumidor. Base segunda quincena de Julio 2018 (mensual), Nacional, Por objeto del gasto, Índice general, 1. Alimentos, bebidas y tabaco</t>
  </si>
  <si>
    <t>Índice nacional de precios al consumidor. Base segunda quincena de Julio 2018 (mensual), Nacional, Por objeto del gasto, Índice general, 1. Alimentos, bebidas y tabaco, 1.1. Alimentos</t>
  </si>
  <si>
    <t>Índice nacional de precios al consumidor. Base segunda quincena de Julio 2018 (mensual), Nacional, Por objeto del gasto, Índice general, 1. Alimentos, bebidas y tabaco, 1.1. Alimentos, 1.1.1. Pan, tortillas y cereales</t>
  </si>
  <si>
    <t>Índice nacional de precios al consumidor. Base segunda quincena de Julio 2018 (mensual), Nacional, Por objeto del gasto, Índice general, 1. Alimentos, bebidas y tabaco, 1.1. Alimentos, 1.1.1. Pan, tortillas y cereales, 01 Tortillas y derivados del maíz</t>
  </si>
  <si>
    <t>Índice nacional de precios al consumidor. Base segunda quincena de Julio 2018 (mensual), Nacional, Por objeto del gasto, Índice general, 1. Alimentos, bebidas y tabaco, 1.1. Alimentos, 1.1.1. Pan, tortillas y cereales, 01 Tortillas y derivados del maíz, 002 Botanas elaboradas con cereales</t>
  </si>
  <si>
    <t>Índice nacional de precios al consumidor. Base segunda quincena de Julio 2018 (mensual), Nacional, Por objeto del gasto, Índice general, 1. Alimentos, bebidas y tabaco, 1.1. Alimentos, 1.1.1. Pan, tortillas y cereales, 01 Tortillas y derivados del maíz, 006 Maíz</t>
  </si>
  <si>
    <t>Índice nacional de precios al consumidor. Base segunda quincena de Julio 2018 (mensual), Nacional, Por objeto del gasto, Índice general, 1. Alimentos, bebidas y tabaco, 1.1. Alimentos, 1.1.1. Pan, tortillas y cereales, 01 Tortillas y derivados del maíz, 007 Masa y harinas de maíz</t>
  </si>
  <si>
    <t>Índice nacional de precios al consumidor. Base segunda quincena de Julio 2018 (mensual), Nacional, Por objeto del gasto, Índice general, 1. Alimentos, bebidas y tabaco, 1.1. Alimentos, 1.1.1. Pan, tortillas y cereales, 01 Tortillas y derivados del maíz, 014 Tortilla de maíz</t>
  </si>
  <si>
    <t>Índice nacional de precios al consumidor. Base segunda quincena de Julio 2018 (mensual), Nacional, Por objeto del gasto, Índice general, 1. Alimentos, bebidas y tabaco, 1.1. Alimentos, 1.1.1. Pan, tortillas y cereales, 01 Tortillas y derivados del maíz, 016 Tostadas</t>
  </si>
  <si>
    <t>Índice nacional de precios al consumidor. Base segunda quincena de Julio 2018 (mensual), Nacional, Por objeto del gasto, Índice general, 1. Alimentos, bebidas y tabaco, 1.1. Alimentos, 1.1.1. Pan, tortillas y cereales, 02 Pan</t>
  </si>
  <si>
    <t>Índice nacional de precios al consumidor. Base segunda quincena de Julio 2018 (mensual), Nacional, Por objeto del gasto, Índice general, 1. Alimentos, bebidas y tabaco, 1.1. Alimentos, 1.1.1. Pan, tortillas y cereales, 02 Pan, 008 Pan blanco</t>
  </si>
  <si>
    <t>Índice nacional de precios al consumidor. Base segunda quincena de Julio 2018 (mensual), Nacional, Por objeto del gasto, Índice general, 1. Alimentos, bebidas y tabaco, 1.1. Alimentos, 1.1.1. Pan, tortillas y cereales, 02 Pan, 009 Pan de caja</t>
  </si>
  <si>
    <t>Índice nacional de precios al consumidor. Base segunda quincena de Julio 2018 (mensual), Nacional, Por objeto del gasto, Índice general, 1. Alimentos, bebidas y tabaco, 1.1. Alimentos, 1.1.1. Pan, tortillas y cereales, 02 Pan, 010 Pan dulce</t>
  </si>
  <si>
    <t>Índice nacional de precios al consumidor. Base segunda quincena de Julio 2018 (mensual), Nacional, Por objeto del gasto, Índice general, 1. Alimentos, bebidas y tabaco, 1.1. Alimentos, 1.1.1. Pan, tortillas y cereales, 02 Pan, 012 Pasteles, pastelillos y pan dulce empaquetado</t>
  </si>
  <si>
    <t>Índice nacional de precios al consumidor. Base segunda quincena de Julio 2018 (mensual), Nacional, Por objeto del gasto, Índice general, 1. Alimentos, bebidas y tabaco, 1.1. Alimentos, 1.1.1. Pan, tortillas y cereales, 02 Pan, 013 Pastelillos y pasteles a granel</t>
  </si>
  <si>
    <t>Índice nacional de precios al consumidor. Base segunda quincena de Julio 2018 (mensual), Nacional, Por objeto del gasto, Índice general, 1. Alimentos, bebidas y tabaco, 1.1. Alimentos, 1.1.1. Pan, tortillas y cereales, 03 Galletas, pastas y harinas de trigo</t>
  </si>
  <si>
    <t>Índice nacional de precios al consumidor. Base segunda quincena de Julio 2018 (mensual), Nacional, Por objeto del gasto, Índice general, 1. Alimentos, bebidas y tabaco, 1.1. Alimentos, 1.1.1. Pan, tortillas y cereales, 03 Galletas, pastas y harinas de trigo, 004 Galletas</t>
  </si>
  <si>
    <t>Índice nacional de precios al consumidor. Base segunda quincena de Julio 2018 (mensual), Nacional, Por objeto del gasto, Índice general, 1. Alimentos, bebidas y tabaco, 1.1. Alimentos, 1.1.1. Pan, tortillas y cereales, 03 Galletas, pastas y harinas de trigo, 004 Galletas, Galletas dulces */</t>
  </si>
  <si>
    <t>Índice nacional de precios al consumidor. Base segunda quincena de Julio 2018 (mensual), Nacional, Por objeto del gasto, Índice general, 1. Alimentos, bebidas y tabaco, 1.1. Alimentos, 1.1.1. Pan, tortillas y cereales, 03 Galletas, pastas y harinas de trigo, 004 Galletas, Galletas saladas */</t>
  </si>
  <si>
    <t>Índice nacional de precios al consumidor. Base segunda quincena de Julio 2018 (mensual), Nacional, Por objeto del gasto, Índice general, 1. Alimentos, bebidas y tabaco, 1.1. Alimentos, 1.1.1. Pan, tortillas y cereales, 03 Galletas, pastas y harinas de trigo, 005 Harinas de trigo</t>
  </si>
  <si>
    <t>Índice nacional de precios al consumidor. Base segunda quincena de Julio 2018 (mensual), Nacional, Por objeto del gasto, Índice general, 1. Alimentos, bebidas y tabaco, 1.1. Alimentos, 1.1.1. Pan, tortillas y cereales, 03 Galletas, pastas y harinas de trigo, 011 Pasta para sopa</t>
  </si>
  <si>
    <t>Índice nacional de precios al consumidor. Base segunda quincena de Julio 2018 (mensual), Nacional, Por objeto del gasto, Índice general, 1. Alimentos, bebidas y tabaco, 1.1. Alimentos, 1.1.1. Pan, tortillas y cereales, 03 Galletas, pastas y harinas de trigo, 015 Tortillas de harina de trigo</t>
  </si>
  <si>
    <t>Índice nacional de precios al consumidor. Base segunda quincena de Julio 2018 (mensual), Nacional, Por objeto del gasto, Índice general, 1. Alimentos, bebidas y tabaco, 1.1. Alimentos, 1.1.1. Pan, tortillas y cereales, 04 Arroz y cereales preparados</t>
  </si>
  <si>
    <t>Índice nacional de precios al consumidor. Base segunda quincena de Julio 2018 (mensual), Nacional, Por objeto del gasto, Índice general, 1. Alimentos, bebidas y tabaco, 1.1. Alimentos, 1.1.1. Pan, tortillas y cereales, 04 Arroz y cereales preparados, 001 Arroz</t>
  </si>
  <si>
    <t>Índice nacional de precios al consumidor. Base segunda quincena de Julio 2018 (mensual), Nacional, Por objeto del gasto, Índice general, 1. Alimentos, bebidas y tabaco, 1.1. Alimentos, 1.1.1. Pan, tortillas y cereales, 04 Arroz y cereales preparados, 003 Cereales en hojuelas</t>
  </si>
  <si>
    <t>Índice nacional de precios al consumidor. Base segunda quincena de Julio 2018 (mensual), Nacional, Por objeto del gasto, Índice general, 1. Alimentos, bebidas y tabaco, 1.1. Alimentos, 1.1.2. Carnes</t>
  </si>
  <si>
    <t>Índice nacional de precios al consumidor. Base segunda quincena de Julio 2018 (mensual), Nacional, Por objeto del gasto, Índice general, 1. Alimentos, bebidas y tabaco, 1.1. Alimentos, 1.1.2. Carnes, 05 Carne de ave</t>
  </si>
  <si>
    <t>Índice nacional de precios al consumidor. Base segunda quincena de Julio 2018 (mensual), Nacional, Por objeto del gasto, Índice general, 1. Alimentos, bebidas y tabaco, 1.1. Alimentos, 1.1.2. Carnes, 05 Carne de ave, 022 Pollo</t>
  </si>
  <si>
    <t>Índice nacional de precios al consumidor. Base segunda quincena de Julio 2018 (mensual), Nacional, Por objeto del gasto, Índice general, 1. Alimentos, bebidas y tabaco, 1.1. Alimentos, 1.1.2. Carnes, 05 Carne de ave, 022 Pollo, Pollo entero */</t>
  </si>
  <si>
    <t>Índice nacional de precios al consumidor. Base segunda quincena de Julio 2018 (mensual), Nacional, Por objeto del gasto, Índice general, 1. Alimentos, bebidas y tabaco, 1.1. Alimentos, 1.1.2. Carnes, 05 Carne de ave, 022 Pollo, Pollo en piezas*/</t>
  </si>
  <si>
    <t>Índice nacional de precios al consumidor. Base segunda quincena de Julio 2018 (mensual), Nacional, Por objeto del gasto, Índice general, 1. Alimentos, bebidas y tabaco, 1.1. Alimentos, 1.1.2. Carnes, 06 Carne y vísceras de cerdo</t>
  </si>
  <si>
    <t>Índice nacional de precios al consumidor. Base segunda quincena de Julio 2018 (mensual), Nacional, Por objeto del gasto, Índice general, 1. Alimentos, bebidas y tabaco, 1.1. Alimentos, 1.1.2. Carnes, 06 Carne y vísceras de cerdo, 017 Carne de cerdo</t>
  </si>
  <si>
    <t>Índice nacional de precios al consumidor. Base segunda quincena de Julio 2018 (mensual), Nacional, Por objeto del gasto, Índice general, 1. Alimentos, bebidas y tabaco, 1.1. Alimentos, 1.1.2. Carnes, 06 Carne y vísceras de cerdo, 017 Carne de cerdo, Pulpa de cerdo */</t>
  </si>
  <si>
    <t>Índice nacional de precios al consumidor. Base segunda quincena de Julio 2018 (mensual), Nacional, Por objeto del gasto, Índice general, 1. Alimentos, bebidas y tabaco, 1.1. Alimentos, 1.1.2. Carnes, 06 Carne y vísceras de cerdo, 017 Carne de cerdo, Chuletas de cerdo */</t>
  </si>
  <si>
    <t>Índice nacional de precios al consumidor. Base segunda quincena de Julio 2018 (mensual), Nacional, Por objeto del gasto, Índice general, 1. Alimentos, bebidas y tabaco, 1.1. Alimentos, 1.1.2. Carnes, 06 Carne y vísceras de cerdo, 017 Carne de cerdo, Lomo */</t>
  </si>
  <si>
    <t>Índice nacional de precios al consumidor. Base segunda quincena de Julio 2018 (mensual), Nacional, Por objeto del gasto, Índice general, 1. Alimentos, bebidas y tabaco, 1.1. Alimentos, 1.1.2. Carnes, 06 Carne y vísceras de cerdo, 017 Carne de cerdo, Pierna */</t>
  </si>
  <si>
    <t>Índice nacional de precios al consumidor. Base segunda quincena de Julio 2018 (mensual), Nacional, Por objeto del gasto, Índice general, 1. Alimentos, bebidas y tabaco, 1.1. Alimentos, 1.1.2. Carnes, 06 Carne y vísceras de cerdo, 044 Manteca de cerdo</t>
  </si>
  <si>
    <t>Índice nacional de precios al consumidor. Base segunda quincena de Julio 2018 (mensual), Nacional, Por objeto del gasto, Índice general, 1. Alimentos, bebidas y tabaco, 1.1. Alimentos, 1.1.2. Carnes, 07 Carne y vísceras de res</t>
  </si>
  <si>
    <t>Índice nacional de precios al consumidor. Base segunda quincena de Julio 2018 (mensual), Nacional, Por objeto del gasto, Índice general, 1. Alimentos, bebidas y tabaco, 1.1. Alimentos, 1.1.2. Carnes, 07 Carne y vísceras de res, 018 Carne de res</t>
  </si>
  <si>
    <t>Índice nacional de precios al consumidor. Base segunda quincena de Julio 2018 (mensual), Nacional, Por objeto del gasto, Índice general, 1. Alimentos, bebidas y tabaco, 1.1. Alimentos, 1.1.2. Carnes, 07 Carne y vísceras de res, 018 Carne de res, Bistec de res */</t>
  </si>
  <si>
    <t>Índice nacional de precios al consumidor. Base segunda quincena de Julio 2018 (mensual), Nacional, Por objeto del gasto, Índice general, 1. Alimentos, bebidas y tabaco, 1.1. Alimentos, 1.1.2. Carnes, 07 Carne y vísceras de res, 018 Carne de res, Carne molida de res */</t>
  </si>
  <si>
    <t>Índice nacional de precios al consumidor. Base segunda quincena de Julio 2018 (mensual), Nacional, Por objeto del gasto, Índice general, 1. Alimentos, bebidas y tabaco, 1.1. Alimentos, 1.1.2. Carnes, 07 Carne y vísceras de res, 018 Carne de res, Chuletas y costillas de res */</t>
  </si>
  <si>
    <t>Índice nacional de precios al consumidor. Base segunda quincena de Julio 2018 (mensual), Nacional, Por objeto del gasto, Índice general, 1. Alimentos, bebidas y tabaco, 1.1. Alimentos, 1.1.2. Carnes, 07 Carne y vísceras de res, 018 Carne de res, Retazo */</t>
  </si>
  <si>
    <t>Índice nacional de precios al consumidor. Base segunda quincena de Julio 2018 (mensual), Nacional, Por objeto del gasto, Índice general, 1. Alimentos, bebidas y tabaco, 1.1. Alimentos, 1.1.2. Carnes, 07 Carne y vísceras de res, 018 Carne de res, Cortes especiales de res */</t>
  </si>
  <si>
    <t>Índice nacional de precios al consumidor. Base segunda quincena de Julio 2018 (mensual), Nacional, Por objeto del gasto, Índice general, 1. Alimentos, bebidas y tabaco, 1.1. Alimentos, 1.1.2. Carnes, 07 Carne y vísceras de res, 025 Vísceras de res</t>
  </si>
  <si>
    <t>Índice nacional de precios al consumidor. Base segunda quincena de Julio 2018 (mensual), Nacional, Por objeto del gasto, Índice general, 1. Alimentos, bebidas y tabaco, 1.1. Alimentos, 1.1.2. Carnes, 08 Carnes frías, secas y embutidos</t>
  </si>
  <si>
    <t>Índice nacional de precios al consumidor. Base segunda quincena de Julio 2018 (mensual), Nacional, Por objeto del gasto, Índice general, 1. Alimentos, bebidas y tabaco, 1.1. Alimentos, 1.1.2. Carnes, 08 Carnes frías, secas y embutidos, 019 Carnes secas, procesadas y otros embutidos</t>
  </si>
  <si>
    <t>Índice nacional de precios al consumidor. Base segunda quincena de Julio 2018 (mensual), Nacional, Por objeto del gasto, Índice general, 1. Alimentos, bebidas y tabaco, 1.1. Alimentos, 1.1.2. Carnes, 08 Carnes frías, secas y embutidos, 020 Chorizo</t>
  </si>
  <si>
    <t>Índice nacional de precios al consumidor. Base segunda quincena de Julio 2018 (mensual), Nacional, Por objeto del gasto, Índice general, 1. Alimentos, bebidas y tabaco, 1.1. Alimentos, 1.1.2. Carnes, 08 Carnes frías, secas y embutidos, 021 Jamón</t>
  </si>
  <si>
    <t>Índice nacional de precios al consumidor. Base segunda quincena de Julio 2018 (mensual), Nacional, Por objeto del gasto, Índice general, 1. Alimentos, bebidas y tabaco, 1.1. Alimentos, 1.1.2. Carnes, 08 Carnes frías, secas y embutidos, 023 Salchichas</t>
  </si>
  <si>
    <t>Índice nacional de precios al consumidor. Base segunda quincena de Julio 2018 (mensual), Nacional, Por objeto del gasto, Índice general, 1. Alimentos, bebidas y tabaco, 1.1. Alimentos, 1.1.2. Carnes, 08 Carnes frías, secas y embutidos, 024 Tocino</t>
  </si>
  <si>
    <t>Índice nacional de precios al consumidor. Base segunda quincena de Julio 2018 (mensual), Nacional, Por objeto del gasto, Índice general, 1. Alimentos, bebidas y tabaco, 1.1. Alimentos, 1.1.3. Pescados y mariscos</t>
  </si>
  <si>
    <t>Índice nacional de precios al consumidor. Base segunda quincena de Julio 2018 (mensual), Nacional, Por objeto del gasto, Índice general, 1. Alimentos, bebidas y tabaco, 1.1. Alimentos, 1.1.3. Pescados y mariscos, 09 Pescados y mariscos</t>
  </si>
  <si>
    <t>Índice nacional de precios al consumidor. Base segunda quincena de Julio 2018 (mensual), Nacional, Por objeto del gasto, Índice general, 1. Alimentos, bebidas y tabaco, 1.1. Alimentos, 1.1.3. Pescados y mariscos, 09 Pescados y mariscos, 027 Camarón</t>
  </si>
  <si>
    <t>Índice nacional de precios al consumidor. Base segunda quincena de Julio 2018 (mensual), Nacional, Por objeto del gasto, Índice general, 1. Alimentos, bebidas y tabaco, 1.1. Alimentos, 1.1.3. Pescados y mariscos, 09 Pescados y mariscos, 028 Otros mariscos</t>
  </si>
  <si>
    <t>Índice nacional de precios al consumidor. Base segunda quincena de Julio 2018 (mensual), Nacional, Por objeto del gasto, Índice general, 1. Alimentos, bebidas y tabaco, 1.1. Alimentos, 1.1.3. Pescados y mariscos, 09 Pescados y mariscos, 030 Pescado</t>
  </si>
  <si>
    <t>Índice nacional de precios al consumidor. Base segunda quincena de Julio 2018 (mensual), Nacional, Por objeto del gasto, Índice general, 1. Alimentos, bebidas y tabaco, 1.1. Alimentos, 1.1.3. Pescados y mariscos, 10 Pescados y mariscos en conserva</t>
  </si>
  <si>
    <t>Índice nacional de precios al consumidor. Base segunda quincena de Julio 2018 (mensual), Nacional, Por objeto del gasto, Índice general, 1. Alimentos, bebidas y tabaco, 1.1. Alimentos, 1.1.3. Pescados y mariscos, 10 Pescados y mariscos en conserva, 026 Atún y sardina en lata</t>
  </si>
  <si>
    <t>Índice nacional de precios al consumidor. Base segunda quincena de Julio 2018 (mensual), Nacional, Por objeto del gasto, Índice general, 1. Alimentos, bebidas y tabaco, 1.1. Alimentos, 1.1.3. Pescados y mariscos, 10 Pescados y mariscos en conserva, 029 Otros pescados y mariscos en conserva</t>
  </si>
  <si>
    <t>Índice nacional de precios al consumidor. Base segunda quincena de Julio 2018 (mensual), Nacional, Por objeto del gasto, Índice general, 1. Alimentos, bebidas y tabaco, 1.1. Alimentos, 1.1.4. Leche, derivados de leche y huevo</t>
  </si>
  <si>
    <t>Índice nacional de precios al consumidor. Base segunda quincena de Julio 2018 (mensual), Nacional, Por objeto del gasto, Índice general, 1. Alimentos, bebidas y tabaco, 1.1. Alimentos, 1.1.4. Leche, derivados de leche y huevo, 11 Leche pasteurizada y fresca</t>
  </si>
  <si>
    <t>Índice nacional de precios al consumidor. Base segunda quincena de Julio 2018 (mensual), Nacional, Por objeto del gasto, Índice general, 1. Alimentos, bebidas y tabaco, 1.1. Alimentos, 1.1.4. Leche, derivados de leche y huevo, 11 Leche pasteurizada y fresca, 033 Leche de soya</t>
  </si>
  <si>
    <t>Índice nacional de precios al consumidor. Base segunda quincena de Julio 2018 (mensual), Nacional, Por objeto del gasto, Índice general, 1. Alimentos, bebidas y tabaco, 1.1. Alimentos, 1.1.4. Leche, derivados de leche y huevo, 11 Leche pasteurizada y fresca, 036 Leche pasteurizada y fresca</t>
  </si>
  <si>
    <t>Índice nacional de precios al consumidor. Base segunda quincena de Julio 2018 (mensual), Nacional, Por objeto del gasto, Índice general, 1. Alimentos, bebidas y tabaco, 1.1. Alimentos, 1.1.4. Leche, derivados de leche y huevo, 12 Leche procesada</t>
  </si>
  <si>
    <t>Índice nacional de precios al consumidor. Base segunda quincena de Julio 2018 (mensual), Nacional, Por objeto del gasto, Índice general, 1. Alimentos, bebidas y tabaco, 1.1. Alimentos, 1.1.4. Leche, derivados de leche y huevo, 12 Leche procesada, 034 Leche en polvo</t>
  </si>
  <si>
    <t>Índice nacional de precios al consumidor. Base segunda quincena de Julio 2018 (mensual), Nacional, Por objeto del gasto, Índice general, 1. Alimentos, bebidas y tabaco, 1.1. Alimentos, 1.1.4. Leche, derivados de leche y huevo, 12 Leche procesada, 035 Leche evaporada, condensada y maternizada</t>
  </si>
  <si>
    <t>Índice nacional de precios al consumidor. Base segunda quincena de Julio 2018 (mensual), Nacional, Por objeto del gasto, Índice general, 1. Alimentos, bebidas y tabaco, 1.1. Alimentos, 1.1.4. Leche, derivados de leche y huevo, 13 Derivados de leche</t>
  </si>
  <si>
    <t>Índice nacional de precios al consumidor. Base segunda quincena de Julio 2018 (mensual), Nacional, Por objeto del gasto, Índice general, 1. Alimentos, bebidas y tabaco, 1.1. Alimentos, 1.1.4. Leche, derivados de leche y huevo, 13 Derivados de leche, 031 Crema y otros productos a base de leche</t>
  </si>
  <si>
    <t>Índice nacional de precios al consumidor. Base segunda quincena de Julio 2018 (mensual), Nacional, Por objeto del gasto, Índice general, 1. Alimentos, bebidas y tabaco, 1.1. Alimentos, 1.1.4. Leche, derivados de leche y huevo, 13 Derivados de leche, 037 Otros quesos</t>
  </si>
  <si>
    <t>Índice nacional de precios al consumidor. Base segunda quincena de Julio 2018 (mensual), Nacional, Por objeto del gasto, Índice general, 1. Alimentos, bebidas y tabaco, 1.1. Alimentos, 1.1.4. Leche, derivados de leche y huevo, 13 Derivados de leche, 038 Queso amarillo</t>
  </si>
  <si>
    <t>Índice nacional de precios al consumidor. Base segunda quincena de Julio 2018 (mensual), Nacional, Por objeto del gasto, Índice general, 1. Alimentos, bebidas y tabaco, 1.1. Alimentos, 1.1.4. Leche, derivados de leche y huevo, 13 Derivados de leche, 039 Queso fresco</t>
  </si>
  <si>
    <t>Índice nacional de precios al consumidor. Base segunda quincena de Julio 2018 (mensual), Nacional, Por objeto del gasto, Índice general, 1. Alimentos, bebidas y tabaco, 1.1. Alimentos, 1.1.4. Leche, derivados de leche y huevo, 13 Derivados de leche, 040 Queso manchego y Chihuahua</t>
  </si>
  <si>
    <t>Índice nacional de precios al consumidor. Base segunda quincena de Julio 2018 (mensual), Nacional, Por objeto del gasto, Índice general, 1. Alimentos, bebidas y tabaco, 1.1. Alimentos, 1.1.4. Leche, derivados de leche y huevo, 13 Derivados de leche, 041 Queso Oaxaca y asadero</t>
  </si>
  <si>
    <t>Índice nacional de precios al consumidor. Base segunda quincena de Julio 2018 (mensual), Nacional, Por objeto del gasto, Índice general, 1. Alimentos, bebidas y tabaco, 1.1. Alimentos, 1.1.4. Leche, derivados de leche y huevo, 13 Derivados de leche, 042 Yogurt</t>
  </si>
  <si>
    <t>Índice nacional de precios al consumidor. Base segunda quincena de Julio 2018 (mensual), Nacional, Por objeto del gasto, Índice general, 1. Alimentos, bebidas y tabaco, 1.1. Alimentos, 1.1.4. Leche, derivados de leche y huevo, 13 Derivados de leche, 045 Mantequilla</t>
  </si>
  <si>
    <t>Índice nacional de precios al consumidor. Base segunda quincena de Julio 2018 (mensual), Nacional, Por objeto del gasto, Índice general, 1. Alimentos, bebidas y tabaco, 1.1. Alimentos, 1.1.4. Leche, derivados de leche y huevo, 13 Derivados de leche, 086 Helados, nieves y paletas de hielo</t>
  </si>
  <si>
    <t>Índice nacional de precios al consumidor. Base segunda quincena de Julio 2018 (mensual), Nacional, Por objeto del gasto, Índice general, 1. Alimentos, bebidas y tabaco, 1.1. Alimentos, 1.1.4. Leche, derivados de leche y huevo, 14 Huevo</t>
  </si>
  <si>
    <t>Índice nacional de precios al consumidor. Base segunda quincena de Julio 2018 (mensual), Nacional, Por objeto del gasto, Índice general, 1. Alimentos, bebidas y tabaco, 1.1. Alimentos, 1.1.4. Leche, derivados de leche y huevo, 14 Huevo, 032 Huevo</t>
  </si>
  <si>
    <t>Índice nacional de precios al consumidor. Base segunda quincena de Julio 2018 (mensual), Nacional, Por objeto del gasto, Índice general, 1. Alimentos, bebidas y tabaco, 1.1. Alimentos, 1.1.5. Aceites y grasas comestibles</t>
  </si>
  <si>
    <t>Índice nacional de precios al consumidor. Base segunda quincena de Julio 2018 (mensual), Nacional, Por objeto del gasto, Índice general, 1. Alimentos, bebidas y tabaco, 1.1. Alimentos, 1.1.5. Aceites y grasas comestibles, 15 Aceites y grasas vegetales comestibles</t>
  </si>
  <si>
    <t>Índice nacional de precios al consumidor. Base segunda quincena de Julio 2018 (mensual), Nacional, Por objeto del gasto, Índice general, 1. Alimentos, bebidas y tabaco, 1.1. Alimentos, 1.1.5. Aceites y grasas comestibles, 15 Aceites y grasas vegetales comestibles, 043 Aceites y grasas vegetales comestibles</t>
  </si>
  <si>
    <t>Índice nacional de precios al consumidor. Base segunda quincena de Julio 2018 (mensual), Nacional, Por objeto del gasto, Índice general, 1. Alimentos, bebidas y tabaco, 1.1. Alimentos, 1.1.6. Frutas y hortalizas</t>
  </si>
  <si>
    <t>Índice nacional de precios al consumidor. Base segunda quincena de Julio 2018 (mensual), Nacional, Por objeto del gasto, Índice general, 1. Alimentos, bebidas y tabaco, 1.1. Alimentos, 1.1.6. Frutas y hortalizas, 16 Frutas frescas</t>
  </si>
  <si>
    <t>Índice nacional de precios al consumidor. Base segunda quincena de Julio 2018 (mensual), Nacional, Por objeto del gasto, Índice general, 1. Alimentos, bebidas y tabaco, 1.1. Alimentos, 1.1.6. Frutas y hortalizas, 16 Frutas frescas, 046 Aguacate</t>
  </si>
  <si>
    <t>Índice nacional de precios al consumidor. Base segunda quincena de Julio 2018 (mensual), Nacional, Por objeto del gasto, Índice general, 1. Alimentos, bebidas y tabaco, 1.1. Alimentos, 1.1.6. Frutas y hortalizas, 16 Frutas frescas, 047 Durazno</t>
  </si>
  <si>
    <t>Índice nacional de precios al consumidor. Base segunda quincena de Julio 2018 (mensual), Nacional, Por objeto del gasto, Índice general, 1. Alimentos, bebidas y tabaco, 1.1. Alimentos, 1.1.6. Frutas y hortalizas, 16 Frutas frescas, 048 Guayaba</t>
  </si>
  <si>
    <t>Índice nacional de precios al consumidor. Base segunda quincena de Julio 2018 (mensual), Nacional, Por objeto del gasto, Índice general, 1. Alimentos, bebidas y tabaco, 1.1. Alimentos, 1.1.6. Frutas y hortalizas, 16 Frutas frescas, 049 Limón</t>
  </si>
  <si>
    <t>Índice nacional de precios al consumidor. Base segunda quincena de Julio 2018 (mensual), Nacional, Por objeto del gasto, Índice general, 1. Alimentos, bebidas y tabaco, 1.1. Alimentos, 1.1.6. Frutas y hortalizas, 16 Frutas frescas, 050 Manzana</t>
  </si>
  <si>
    <t>Índice nacional de precios al consumidor. Base segunda quincena de Julio 2018 (mensual), Nacional, Por objeto del gasto, Índice general, 1. Alimentos, bebidas y tabaco, 1.1. Alimentos, 1.1.6. Frutas y hortalizas, 16 Frutas frescas, 051 Melón</t>
  </si>
  <si>
    <t>Índice nacional de precios al consumidor. Base segunda quincena de Julio 2018 (mensual), Nacional, Por objeto del gasto, Índice general, 1. Alimentos, bebidas y tabaco, 1.1. Alimentos, 1.1.6. Frutas y hortalizas, 16 Frutas frescas, 052 Naranja</t>
  </si>
  <si>
    <t>Índice nacional de precios al consumidor. Base segunda quincena de Julio 2018 (mensual), Nacional, Por objeto del gasto, Índice general, 1. Alimentos, bebidas y tabaco, 1.1. Alimentos, 1.1.6. Frutas y hortalizas, 16 Frutas frescas, 054 Otras frutas</t>
  </si>
  <si>
    <t>Índice nacional de precios al consumidor. Base segunda quincena de Julio 2018 (mensual), Nacional, Por objeto del gasto, Índice general, 1. Alimentos, bebidas y tabaco, 1.1. Alimentos, 1.1.6. Frutas y hortalizas, 16 Frutas frescas, 054 Otras frutas, Mango */</t>
  </si>
  <si>
    <t>Índice nacional de precios al consumidor. Base segunda quincena de Julio 2018 (mensual), Nacional, Por objeto del gasto, Índice general, 1. Alimentos, bebidas y tabaco, 1.1. Alimentos, 1.1.6. Frutas y hortalizas, 16 Frutas frescas, 054 Otras frutas, Otras frutas */</t>
  </si>
  <si>
    <t>Índice nacional de precios al consumidor. Base segunda quincena de Julio 2018 (mensual), Nacional, Por objeto del gasto, Índice general, 1. Alimentos, bebidas y tabaco, 1.1. Alimentos, 1.1.6. Frutas y hortalizas, 16 Frutas frescas, 054 Otras frutas, Toronja */</t>
  </si>
  <si>
    <t>Índice nacional de precios al consumidor. Base segunda quincena de Julio 2018 (mensual), Nacional, Por objeto del gasto, Índice general, 1. Alimentos, bebidas y tabaco, 1.1. Alimentos, 1.1.6. Frutas y hortalizas, 16 Frutas frescas, 055 Papaya</t>
  </si>
  <si>
    <t>Índice nacional de precios al consumidor. Base segunda quincena de Julio 2018 (mensual), Nacional, Por objeto del gasto, Índice general, 1. Alimentos, bebidas y tabaco, 1.1. Alimentos, 1.1.6. Frutas y hortalizas, 16 Frutas frescas, 056 Pera</t>
  </si>
  <si>
    <t>Índice nacional de precios al consumidor. Base segunda quincena de Julio 2018 (mensual), Nacional, Por objeto del gasto, Índice general, 1. Alimentos, bebidas y tabaco, 1.1. Alimentos, 1.1.6. Frutas y hortalizas, 16 Frutas frescas, 057 Piña</t>
  </si>
  <si>
    <t>Índice nacional de precios al consumidor. Base segunda quincena de Julio 2018 (mensual), Nacional, Por objeto del gasto, Índice general, 1. Alimentos, bebidas y tabaco, 1.1. Alimentos, 1.1.6. Frutas y hortalizas, 16 Frutas frescas, 058 Plátanos</t>
  </si>
  <si>
    <t>Índice nacional de precios al consumidor. Base segunda quincena de Julio 2018 (mensual), Nacional, Por objeto del gasto, Índice general, 1. Alimentos, bebidas y tabaco, 1.1. Alimentos, 1.1.6. Frutas y hortalizas, 16 Frutas frescas, 059 Sandía</t>
  </si>
  <si>
    <t>Índice nacional de precios al consumidor. Base segunda quincena de Julio 2018 (mensual), Nacional, Por objeto del gasto, Índice general, 1. Alimentos, bebidas y tabaco, 1.1. Alimentos, 1.1.6. Frutas y hortalizas, 16 Frutas frescas, 060 Uva</t>
  </si>
  <si>
    <t>Índice nacional de precios al consumidor. Base segunda quincena de Julio 2018 (mensual), Nacional, Por objeto del gasto, Índice general, 1. Alimentos, bebidas y tabaco, 1.1. Alimentos, 1.1.6. Frutas y hortalizas, 17 Hortalizas frescas</t>
  </si>
  <si>
    <t>Índice nacional de precios al consumidor. Base segunda quincena de Julio 2018 (mensual), Nacional, Por objeto del gasto, Índice general, 1. Alimentos, bebidas y tabaco, 1.1. Alimentos, 1.1.6. Frutas y hortalizas, 17 Hortalizas frescas, 061 Calabacita</t>
  </si>
  <si>
    <t>Índice nacional de precios al consumidor. Base segunda quincena de Julio 2018 (mensual), Nacional, Por objeto del gasto, Índice general, 1. Alimentos, bebidas y tabaco, 1.1. Alimentos, 1.1.6. Frutas y hortalizas, 17 Hortalizas frescas, 062 Cebolla</t>
  </si>
  <si>
    <t>Índice nacional de precios al consumidor. Base segunda quincena de Julio 2018 (mensual), Nacional, Por objeto del gasto, Índice general, 1. Alimentos, bebidas y tabaco, 1.1. Alimentos, 1.1.6. Frutas y hortalizas, 17 Hortalizas frescas, 063 Chayote</t>
  </si>
  <si>
    <t>Índice nacional de precios al consumidor. Base segunda quincena de Julio 2018 (mensual), Nacional, Por objeto del gasto, Índice general, 1. Alimentos, bebidas y tabaco, 1.1. Alimentos, 1.1.6. Frutas y hortalizas, 17 Hortalizas frescas, 064 Chile poblano</t>
  </si>
  <si>
    <t>Índice nacional de precios al consumidor. Base segunda quincena de Julio 2018 (mensual), Nacional, Por objeto del gasto, Índice general, 1. Alimentos, bebidas y tabaco, 1.1. Alimentos, 1.1.6. Frutas y hortalizas, 17 Hortalizas frescas, 066 Chile serrano</t>
  </si>
  <si>
    <t>Índice nacional de precios al consumidor. Base segunda quincena de Julio 2018 (mensual), Nacional, Por objeto del gasto, Índice general, 1. Alimentos, bebidas y tabaco, 1.1. Alimentos, 1.1.6. Frutas y hortalizas, 17 Hortalizas frescas, 068 Ejotes</t>
  </si>
  <si>
    <t>Índice nacional de precios al consumidor. Base segunda quincena de Julio 2018 (mensual), Nacional, Por objeto del gasto, Índice general, 1. Alimentos, bebidas y tabaco, 1.1. Alimentos, 1.1.6. Frutas y hortalizas, 17 Hortalizas frescas, 071 Jitomate</t>
  </si>
  <si>
    <t>Índice nacional de precios al consumidor. Base segunda quincena de Julio 2018 (mensual), Nacional, Por objeto del gasto, Índice general, 1. Alimentos, bebidas y tabaco, 1.1. Alimentos, 1.1.6. Frutas y hortalizas, 17 Hortalizas frescas, 072 Lechuga y col</t>
  </si>
  <si>
    <t>Índice nacional de precios al consumidor. Base segunda quincena de Julio 2018 (mensual), Nacional, Por objeto del gasto, Índice general, 1. Alimentos, bebidas y tabaco, 1.1. Alimentos, 1.1.6. Frutas y hortalizas, 17 Hortalizas frescas, 073 Nopales</t>
  </si>
  <si>
    <t>Índice nacional de precios al consumidor. Base segunda quincena de Julio 2018 (mensual), Nacional, Por objeto del gasto, Índice general, 1. Alimentos, bebidas y tabaco, 1.1. Alimentos, 1.1.6. Frutas y hortalizas, 17 Hortalizas frescas, 075 Otras verduras y legumbres</t>
  </si>
  <si>
    <t>Índice nacional de precios al consumidor. Base segunda quincena de Julio 2018 (mensual), Nacional, Por objeto del gasto, Índice general, 1. Alimentos, bebidas y tabaco, 1.1. Alimentos, 1.1.6. Frutas y hortalizas, 17 Hortalizas frescas, 076 Otros chiles frescos</t>
  </si>
  <si>
    <t>Índice nacional de precios al consumidor. Base segunda quincena de Julio 2018 (mensual), Nacional, Por objeto del gasto, Índice general, 1. Alimentos, bebidas y tabaco, 1.1. Alimentos, 1.1.6. Frutas y hortalizas, 17 Hortalizas frescas, 077 Papa y otros tubérculos</t>
  </si>
  <si>
    <t>Índice nacional de precios al consumidor. Base segunda quincena de Julio 2018 (mensual), Nacional, Por objeto del gasto, Índice general, 1. Alimentos, bebidas y tabaco, 1.1. Alimentos, 1.1.6. Frutas y hortalizas, 17 Hortalizas frescas, 079 Pepino</t>
  </si>
  <si>
    <t>Índice nacional de precios al consumidor. Base segunda quincena de Julio 2018 (mensual), Nacional, Por objeto del gasto, Índice general, 1. Alimentos, bebidas y tabaco, 1.1. Alimentos, 1.1.6. Frutas y hortalizas, 17 Hortalizas frescas, 080 Tomate verde</t>
  </si>
  <si>
    <t>Índice nacional de precios al consumidor. Base segunda quincena de Julio 2018 (mensual), Nacional, Por objeto del gasto, Índice general, 1. Alimentos, bebidas y tabaco, 1.1. Alimentos, 1.1.6. Frutas y hortalizas, 17 Hortalizas frescas, 082 Zanahoria</t>
  </si>
  <si>
    <t>Índice nacional de precios al consumidor. Base segunda quincena de Julio 2018 (mensual), Nacional, Por objeto del gasto, Índice general, 1. Alimentos, bebidas y tabaco, 1.1. Alimentos, 1.1.6. Frutas y hortalizas, 18 Legumbres secas</t>
  </si>
  <si>
    <t>Índice nacional de precios al consumidor. Base segunda quincena de Julio 2018 (mensual), Nacional, Por objeto del gasto, Índice general, 1. Alimentos, bebidas y tabaco, 1.1. Alimentos, 1.1.6. Frutas y hortalizas, 18 Legumbres secas, 065 Chile seco</t>
  </si>
  <si>
    <t>Índice nacional de precios al consumidor. Base segunda quincena de Julio 2018 (mensual), Nacional, Por objeto del gasto, Índice general, 1. Alimentos, bebidas y tabaco, 1.1. Alimentos, 1.1.6. Frutas y hortalizas, 18 Legumbres secas, 069 Frijol</t>
  </si>
  <si>
    <t>Índice nacional de precios al consumidor. Base segunda quincena de Julio 2018 (mensual), Nacional, Por objeto del gasto, Índice general, 1. Alimentos, bebidas y tabaco, 1.1. Alimentos, 1.1.6. Frutas y hortalizas, 18 Legumbres secas, 074 Otras legumbres secas</t>
  </si>
  <si>
    <t>Índice nacional de precios al consumidor. Base segunda quincena de Julio 2018 (mensual), Nacional, Por objeto del gasto, Índice general, 1. Alimentos, bebidas y tabaco, 1.1. Alimentos, 1.1.6. Frutas y hortalizas, 19 Frutas y legumbres procesadas</t>
  </si>
  <si>
    <t>Índice nacional de precios al consumidor. Base segunda quincena de Julio 2018 (mensual), Nacional, Por objeto del gasto, Índice general, 1. Alimentos, bebidas y tabaco, 1.1. Alimentos, 1.1.6. Frutas y hortalizas, 19 Frutas y legumbres procesadas, 053 Otras conservas de frutas</t>
  </si>
  <si>
    <t>Índice nacional de precios al consumidor. Base segunda quincena de Julio 2018 (mensual), Nacional, Por objeto del gasto, Índice general, 1. Alimentos, bebidas y tabaco, 1.1. Alimentos, 1.1.6. Frutas y hortalizas, 19 Frutas y legumbres procesadas, 067 Chiles envasados</t>
  </si>
  <si>
    <t>Índice nacional de precios al consumidor. Base segunda quincena de Julio 2018 (mensual), Nacional, Por objeto del gasto, Índice general, 1. Alimentos, bebidas y tabaco, 1.1. Alimentos, 1.1.6. Frutas y hortalizas, 19 Frutas y legumbres procesadas, 070 Frijol procesado</t>
  </si>
  <si>
    <t>Índice nacional de precios al consumidor. Base segunda quincena de Julio 2018 (mensual), Nacional, Por objeto del gasto, Índice general, 1. Alimentos, bebidas y tabaco, 1.1. Alimentos, 1.1.6. Frutas y hortalizas, 19 Frutas y legumbres procesadas, 081 Verduras envasadas</t>
  </si>
  <si>
    <t>Índice nacional de precios al consumidor. Base segunda quincena de Julio 2018 (mensual), Nacional, Por objeto del gasto, Índice general, 1. Alimentos, bebidas y tabaco, 1.1. Alimentos, 1.1.6. Frutas y hortalizas, 19 Frutas y legumbres procesadas, 087 Alimentos para bebé</t>
  </si>
  <si>
    <t>Índice nacional de precios al consumidor. Base segunda quincena de Julio 2018 (mensual), Nacional, Por objeto del gasto, Índice general, 1. Alimentos, bebidas y tabaco, 1.1. Alimentos, 1.1.6. Frutas y hortalizas, 19 Frutas y legumbres procesadas, 091 Moles y salsas</t>
  </si>
  <si>
    <t>Índice nacional de precios al consumidor. Base segunda quincena de Julio 2018 (mensual), Nacional, Por objeto del gasto, Índice general, 1. Alimentos, bebidas y tabaco, 1.1. Alimentos, 1.1.6. Frutas y hortalizas, 19 Frutas y legumbres procesadas, 093 Sopas instantáneas y puré de tomate</t>
  </si>
  <si>
    <t>Índice nacional de precios al consumidor. Base segunda quincena de Julio 2018 (mensual), Nacional, Por objeto del gasto, Índice general, 1. Alimentos, bebidas y tabaco, 1.1. Alimentos, 1.1.6. Frutas y hortalizas, 19 Frutas y legumbres procesadas, 100 Jugos o néctares envasados</t>
  </si>
  <si>
    <t>Índice nacional de precios al consumidor. Base segunda quincena de Julio 2018 (mensual), Nacional, Por objeto del gasto, Índice general, 1. Alimentos, bebidas y tabaco, 1.1. Alimentos, 1.1.7. Azúcar, café y refrescos envasados</t>
  </si>
  <si>
    <t>Índice nacional de precios al consumidor. Base segunda quincena de Julio 2018 (mensual), Nacional, Por objeto del gasto, Índice general, 1. Alimentos, bebidas y tabaco, 1.1. Alimentos, 1.1.7. Azúcar, café y refrescos envasados, 20 Azúcar</t>
  </si>
  <si>
    <t>Índice nacional de precios al consumidor. Base segunda quincena de Julio 2018 (mensual), Nacional, Por objeto del gasto, Índice general, 1. Alimentos, bebidas y tabaco, 1.1. Alimentos, 1.1.7. Azúcar, café y refrescos envasados, 20 Azúcar, 083 Azúcar</t>
  </si>
  <si>
    <t>Índice nacional de precios al consumidor. Base segunda quincena de Julio 2018 (mensual), Nacional, Por objeto del gasto, Índice general, 1. Alimentos, bebidas y tabaco, 1.1. Alimentos, 1.1.7. Azúcar, café y refrescos envasados, 21 Café</t>
  </si>
  <si>
    <t>Índice nacional de precios al consumidor. Base segunda quincena de Julio 2018 (mensual), Nacional, Por objeto del gasto, Índice general, 1. Alimentos, bebidas y tabaco, 1.1. Alimentos, 1.1.7. Azúcar, café y refrescos envasados, 21 Café, 094 Café soluble</t>
  </si>
  <si>
    <t>Índice nacional de precios al consumidor. Base segunda quincena de Julio 2018 (mensual), Nacional, Por objeto del gasto, Índice general, 1. Alimentos, bebidas y tabaco, 1.1. Alimentos, 1.1.7. Azúcar, café y refrescos envasados, 21 Café, 095 Café tostado</t>
  </si>
  <si>
    <t>Índice nacional de precios al consumidor. Base segunda quincena de Julio 2018 (mensual), Nacional, Por objeto del gasto, Índice general, 1. Alimentos, bebidas y tabaco, 1.1. Alimentos, 1.1.7. Azúcar, café y refrescos envasados, 21 Café, 097 Té</t>
  </si>
  <si>
    <t>Índice nacional de precios al consumidor. Base segunda quincena de Julio 2018 (mensual), Nacional, Por objeto del gasto, Índice general, 1. Alimentos, bebidas y tabaco, 1.1. Alimentos, 1.1.7. Azúcar, café y refrescos envasados, 22 Refrescos envasados y agua embotellada</t>
  </si>
  <si>
    <t>Índice nacional de precios al consumidor. Base segunda quincena de Julio 2018 (mensual), Nacional, Por objeto del gasto, Índice general, 1. Alimentos, bebidas y tabaco, 1.1. Alimentos, 1.1.7. Azúcar, café y refrescos envasados, 22 Refrescos envasados y agua embotellada, 098 Agua embotellada</t>
  </si>
  <si>
    <t>Índice nacional de precios al consumidor. Base segunda quincena de Julio 2018 (mensual), Nacional, Por objeto del gasto, Índice general, 1. Alimentos, bebidas y tabaco, 1.1. Alimentos, 1.1.7. Azúcar, café y refrescos envasados, 22 Refrescos envasados y agua embotellada, 101 Refrescos envasados</t>
  </si>
  <si>
    <t>Índice nacional de precios al consumidor. Base segunda quincena de Julio 2018 (mensual), Nacional, Por objeto del gasto, Índice general, 1. Alimentos, bebidas y tabaco, 1.1. Alimentos, 1.1.8. Otros alimentos</t>
  </si>
  <si>
    <t>Índice nacional de precios al consumidor. Base segunda quincena de Julio 2018 (mensual), Nacional, Por objeto del gasto, Índice general, 1. Alimentos, bebidas y tabaco, 1.1. Alimentos, 1.1.8. Otros alimentos, 23 Condimentos</t>
  </si>
  <si>
    <t>Índice nacional de precios al consumidor. Base segunda quincena de Julio 2018 (mensual), Nacional, Por objeto del gasto, Índice general, 1. Alimentos, bebidas y tabaco, 1.1. Alimentos, 1.1.8. Otros alimentos, 23 Condimentos, 088 Concentrados de pollo y sal</t>
  </si>
  <si>
    <t>Índice nacional de precios al consumidor. Base segunda quincena de Julio 2018 (mensual), Nacional, Por objeto del gasto, Índice general, 1. Alimentos, bebidas y tabaco, 1.1. Alimentos, 1.1.8. Otros alimentos, 23 Condimentos, 090 Mayonesa y mostaza</t>
  </si>
  <si>
    <t>Índice nacional de precios al consumidor. Base segunda quincena de Julio 2018 (mensual), Nacional, Por objeto del gasto, Índice general, 1. Alimentos, bebidas y tabaco, 1.1. Alimentos, 1.1.8. Otros alimentos, 23 Condimentos, 092 Otros condimentos</t>
  </si>
  <si>
    <t>Índice nacional de precios al consumidor. Base segunda quincena de Julio 2018 (mensual), Nacional, Por objeto del gasto, Índice general, 1. Alimentos, bebidas y tabaco, 1.1. Alimentos, 1.1.8. Otros alimentos, 24 Chocolates y golosinas</t>
  </si>
  <si>
    <t>Índice nacional de precios al consumidor. Base segunda quincena de Julio 2018 (mensual), Nacional, Por objeto del gasto, Índice general, 1. Alimentos, bebidas y tabaco, 1.1. Alimentos, 1.1.8. Otros alimentos, 24 Chocolates y golosinas, 078 Papas fritas</t>
  </si>
  <si>
    <t>Índice nacional de precios al consumidor. Base segunda quincena de Julio 2018 (mensual), Nacional, Por objeto del gasto, Índice general, 1. Alimentos, bebidas y tabaco, 1.1. Alimentos, 1.1.8. Otros alimentos, 24 Chocolates y golosinas, 084 Chocolate y productos de confitería</t>
  </si>
  <si>
    <t>Índice nacional de precios al consumidor. Base segunda quincena de Julio 2018 (mensual), Nacional, Por objeto del gasto, Índice general, 1. Alimentos, bebidas y tabaco, 1.1. Alimentos, 1.1.8. Otros alimentos, 24 Chocolates y golosinas, 085 Gelatina, miel y mermeladas</t>
  </si>
  <si>
    <t>Índice nacional de precios al consumidor. Base segunda quincena de Julio 2018 (mensual), Nacional, Por objeto del gasto, Índice general, 1. Alimentos, bebidas y tabaco, 1.1. Alimentos, 1.1.8. Otros alimentos, 24 Chocolates y golosinas, 089 Gelatina en polvo</t>
  </si>
  <si>
    <t>Índice nacional de precios al consumidor. Base segunda quincena de Julio 2018 (mensual), Nacional, Por objeto del gasto, Índice general, 1. Alimentos, bebidas y tabaco, 1.1. Alimentos, 1.1.8. Otros alimentos, 24 Chocolates y golosinas, 096 Chocolate líquido y para preparar bebida</t>
  </si>
  <si>
    <t>Índice nacional de precios al consumidor. Base segunda quincena de Julio 2018 (mensual), Nacional, Por objeto del gasto, Índice general, 1. Alimentos, bebidas y tabaco, 1.1. Alimentos, 1.1.8. Otros alimentos, 24 Chocolates y golosinas, 099 Concentrados para refrescos</t>
  </si>
  <si>
    <t>Índice nacional de precios al consumidor. Base segunda quincena de Julio 2018 (mensual), Nacional, Por objeto del gasto, Índice general, 1. Alimentos, bebidas y tabaco, 1.1. Alimentos, 1.1.8. Otros alimentos, 25 Alimentos cocinados fuera de casa</t>
  </si>
  <si>
    <t>Índice nacional de precios al consumidor. Base segunda quincena de Julio 2018 (mensual), Nacional, Por objeto del gasto, Índice general, 1. Alimentos, bebidas y tabaco, 1.1. Alimentos, 1.1.8. Otros alimentos, 25 Alimentos cocinados fuera de casa, 269 Barbacoa o birria</t>
  </si>
  <si>
    <t>Índice nacional de precios al consumidor. Base segunda quincena de Julio 2018 (mensual), Nacional, Por objeto del gasto, Índice general, 1. Alimentos, bebidas y tabaco, 1.1. Alimentos, 1.1.8. Otros alimentos, 25 Alimentos cocinados fuera de casa, 270 Carnitas</t>
  </si>
  <si>
    <t>Índice nacional de precios al consumidor. Base segunda quincena de Julio 2018 (mensual), Nacional, Por objeto del gasto, Índice general, 1. Alimentos, bebidas y tabaco, 1.1. Alimentos, 1.1.8. Otros alimentos, 25 Alimentos cocinados fuera de casa, 273 Otros alimentos cocinados</t>
  </si>
  <si>
    <t>Índice nacional de precios al consumidor. Base segunda quincena de Julio 2018 (mensual), Nacional, Por objeto del gasto, Índice general, 1. Alimentos, bebidas y tabaco, 1.1. Alimentos, 1.1.8. Otros alimentos, 25 Alimentos cocinados fuera de casa, 274 Pizzas</t>
  </si>
  <si>
    <t>Índice nacional de precios al consumidor. Base segunda quincena de Julio 2018 (mensual), Nacional, Por objeto del gasto, Índice general, 1. Alimentos, bebidas y tabaco, 1.1. Alimentos, 1.1.8. Otros alimentos, 25 Alimentos cocinados fuera de casa, 275 Pollos rostizados</t>
  </si>
  <si>
    <t>Índice nacional de precios al consumidor. Base segunda quincena de Julio 2018 (mensual), Nacional, Por objeto del gasto, Índice general, 1. Alimentos, bebidas y tabaco, 1.2. Bebidas alcohólicas y tabaco</t>
  </si>
  <si>
    <t>Índice nacional de precios al consumidor. Base segunda quincena de Julio 2018 (mensual), Nacional, Por objeto del gasto, Índice general, 1. Alimentos, bebidas y tabaco, 1.2. Bebidas alcohólicas y tabaco, 1.2.1. Bebidas alcohólicas</t>
  </si>
  <si>
    <t>Índice nacional de precios al consumidor. Base segunda quincena de Julio 2018 (mensual), Nacional, Por objeto del gasto, Índice general, 1. Alimentos, bebidas y tabaco, 1.2. Bebidas alcohólicas y tabaco, 1.2.1. Bebidas alcohólicas, 26 Cerveza</t>
  </si>
  <si>
    <t>Índice nacional de precios al consumidor. Base segunda quincena de Julio 2018 (mensual), Nacional, Por objeto del gasto, Índice general, 1. Alimentos, bebidas y tabaco, 1.2. Bebidas alcohólicas y tabaco, 1.2.1. Bebidas alcohólicas, 26 Cerveza, 107 Cerveza</t>
  </si>
  <si>
    <t>Índice nacional de precios al consumidor. Base segunda quincena de Julio 2018 (mensual), Nacional, Por objeto del gasto, Índice general, 1. Alimentos, bebidas y tabaco, 1.2. Bebidas alcohólicas y tabaco, 1.2.1. Bebidas alcohólicas, 27 Vinos y licores</t>
  </si>
  <si>
    <t>Índice nacional de precios al consumidor. Base segunda quincena de Julio 2018 (mensual), Nacional, Por objeto del gasto, Índice general, 1. Alimentos, bebidas y tabaco, 1.2. Bebidas alcohólicas y tabaco, 1.2.1. Bebidas alcohólicas, 27 Vinos y licores, 102 Brandy</t>
  </si>
  <si>
    <t>Índice nacional de precios al consumidor. Base segunda quincena de Julio 2018 (mensual), Nacional, Por objeto del gasto, Índice general, 1. Alimentos, bebidas y tabaco, 1.2. Bebidas alcohólicas y tabaco, 1.2.1. Bebidas alcohólicas, 27 Vinos y licores, 103 Otros licores</t>
  </si>
  <si>
    <t>Índice nacional de precios al consumidor. Base segunda quincena de Julio 2018 (mensual), Nacional, Por objeto del gasto, Índice general, 1. Alimentos, bebidas y tabaco, 1.2. Bebidas alcohólicas y tabaco, 1.2.1. Bebidas alcohólicas, 27 Vinos y licores, 104 Ron</t>
  </si>
  <si>
    <t>Índice nacional de precios al consumidor. Base segunda quincena de Julio 2018 (mensual), Nacional, Por objeto del gasto, Índice general, 1. Alimentos, bebidas y tabaco, 1.2. Bebidas alcohólicas y tabaco, 1.2.1. Bebidas alcohólicas, 27 Vinos y licores, 105 Tequila</t>
  </si>
  <si>
    <t>Índice nacional de precios al consumidor. Base segunda quincena de Julio 2018 (mensual), Nacional, Por objeto del gasto, Índice general, 1. Alimentos, bebidas y tabaco, 1.2. Bebidas alcohólicas y tabaco, 1.2.1. Bebidas alcohólicas, 27 Vinos y licores, 106 Vino de mesa</t>
  </si>
  <si>
    <t>Índice nacional de precios al consumidor. Base segunda quincena de Julio 2018 (mensual), Nacional, Por objeto del gasto, Índice general, 1. Alimentos, bebidas y tabaco, 1.2. Bebidas alcohólicas y tabaco, 1.2.2. Tabaco</t>
  </si>
  <si>
    <t>Índice nacional de precios al consumidor. Base segunda quincena de Julio 2018 (mensual), Nacional, Por objeto del gasto, Índice general, 1. Alimentos, bebidas y tabaco, 1.2. Bebidas alcohólicas y tabaco, 1.2.2. Tabaco, 28 Cigarrillos</t>
  </si>
  <si>
    <t>Índice nacional de precios al consumidor. Base segunda quincena de Julio 2018 (mensual), Nacional, Por objeto del gasto, Índice general, 1. Alimentos, bebidas y tabaco, 1.2. Bebidas alcohólicas y tabaco, 1.2.2. Tabaco, 28 Cigarrillos, 108 Cigarrillos</t>
  </si>
  <si>
    <t>Índice nacional de precios al consumidor. Base segunda quincena de Julio 2018 (mensual), Nacional, Por objeto del gasto, Índice general, 2. Ropa, calzado y accesorios</t>
  </si>
  <si>
    <t>Índice nacional de precios al consumidor. Base segunda quincena de Julio 2018 (mensual), Nacional, Por objeto del gasto, Índice general, 2. Ropa, calzado y accesorios, 2.1. Ropa</t>
  </si>
  <si>
    <t>Índice nacional de precios al consumidor. Base segunda quincena de Julio 2018 (mensual), Nacional, Por objeto del gasto, Índice general, 2. Ropa, calzado y accesorios, 2.1. Ropa, 2.1.1. Ropa hombre</t>
  </si>
  <si>
    <t>Índice nacional de precios al consumidor. Base segunda quincena de Julio 2018 (mensual), Nacional, Por objeto del gasto, Índice general, 2. Ropa, calzado y accesorios, 2.1. Ropa, 2.1.1. Ropa hombre, 29 Camisas y ropa interior para hombre</t>
  </si>
  <si>
    <t>Índice nacional de precios al consumidor. Base segunda quincena de Julio 2018 (mensual), Nacional, Por objeto del gasto, Índice general, 2. Ropa, calzado y accesorios, 2.1. Ropa, 2.1.1. Ropa hombre, 29 Camisas y ropa interior para hombre, 111 Calcetines y calcetas para hombre</t>
  </si>
  <si>
    <t>Índice nacional de precios al consumidor. Base segunda quincena de Julio 2018 (mensual), Nacional, Por objeto del gasto, Índice general, 2. Ropa, calzado y accesorios, 2.1. Ropa, 2.1.1. Ropa hombre, 29 Camisas y ropa interior para hombre, 113 Camisas y playeras para hombre</t>
  </si>
  <si>
    <t>Índice nacional de precios al consumidor. Base segunda quincena de Julio 2018 (mensual), Nacional, Por objeto del gasto, Índice general, 2. Ropa, calzado y accesorios, 2.1. Ropa, 2.1.1. Ropa hombre, 29 Camisas y ropa interior para hombre, 122 Ropa interior para hombre</t>
  </si>
  <si>
    <t>Índice nacional de precios al consumidor. Base segunda quincena de Julio 2018 (mensual), Nacional, Por objeto del gasto, Índice general, 2. Ropa, calzado y accesorios, 2.1. Ropa, 2.1.1. Ropa hombre, 30 Pantalones, trajes y otras prendas para hombre</t>
  </si>
  <si>
    <t>Índice nacional de precios al consumidor. Base segunda quincena de Julio 2018 (mensual), Nacional, Por objeto del gasto, Índice general, 2. Ropa, calzado y accesorios, 2.1. Ropa, 2.1.1. Ropa hombre, 30 Pantalones, trajes y otras prendas para hombre, 116 Otras prendas de vestir para hombre</t>
  </si>
  <si>
    <t>Índice nacional de precios al consumidor. Base segunda quincena de Julio 2018 (mensual), Nacional, Por objeto del gasto, Índice general, 2. Ropa, calzado y accesorios, 2.1. Ropa, 2.1.1. Ropa hombre, 30 Pantalones, trajes y otras prendas para hombre, 118 Pantalones para hombre</t>
  </si>
  <si>
    <t>Índice nacional de precios al consumidor. Base segunda quincena de Julio 2018 (mensual), Nacional, Por objeto del gasto, Índice general, 2. Ropa, calzado y accesorios, 2.1. Ropa, 2.1.1. Ropa hombre, 30 Pantalones, trajes y otras prendas para hombre, 126 Traje para hombre</t>
  </si>
  <si>
    <t>Índice nacional de precios al consumidor. Base segunda quincena de Julio 2018 (mensual), Nacional, Por objeto del gasto, Índice general, 2. Ropa, calzado y accesorios, 2.1. Ropa, 2.1.2. Ropa mujer</t>
  </si>
  <si>
    <t>Índice nacional de precios al consumidor. Base segunda quincena de Julio 2018 (mensual), Nacional, Por objeto del gasto, Índice general, 2. Ropa, calzado y accesorios, 2.1. Ropa, 2.1.2. Ropa mujer, 31 Blusas y ropa interior para mujer</t>
  </si>
  <si>
    <t>Índice nacional de precios al consumidor. Base segunda quincena de Julio 2018 (mensual), Nacional, Por objeto del gasto, Índice general, 2. Ropa, calzado y accesorios, 2.1. Ropa, 2.1.2. Ropa mujer, 31 Blusas y ropa interior para mujer, 109 Blusas y playeras para mujer</t>
  </si>
  <si>
    <t>Índice nacional de precios al consumidor. Base segunda quincena de Julio 2018 (mensual), Nacional, Por objeto del gasto, Índice general, 2. Ropa, calzado y accesorios, 2.1. Ropa, 2.1.2. Ropa mujer, 31 Blusas y ropa interior para mujer, 110 Calcetas, medias y pantimedias</t>
  </si>
  <si>
    <t>Índice nacional de precios al consumidor. Base segunda quincena de Julio 2018 (mensual), Nacional, Por objeto del gasto, Índice general, 2. Ropa, calzado y accesorios, 2.1. Ropa, 2.1.2. Ropa mujer, 31 Blusas y ropa interior para mujer, 124 Ropa interior para mujer</t>
  </si>
  <si>
    <t>Índice nacional de precios al consumidor. Base segunda quincena de Julio 2018 (mensual), Nacional, Por objeto del gasto, Índice general, 2. Ropa, calzado y accesorios, 2.1. Ropa, 2.1.2. Ropa mujer, 32 Pantalones y otras prendas para mujer</t>
  </si>
  <si>
    <t>Índice nacional de precios al consumidor. Base segunda quincena de Julio 2018 (mensual), Nacional, Por objeto del gasto, Índice general, 2. Ropa, calzado y accesorios, 2.1. Ropa, 2.1.2. Ropa mujer, 32 Pantalones y otras prendas para mujer, 119 Pantalones para mujer</t>
  </si>
  <si>
    <t>Índice nacional de precios al consumidor. Base segunda quincena de Julio 2018 (mensual), Nacional, Por objeto del gasto, Índice general, 2. Ropa, calzado y accesorios, 2.1. Ropa, 2.1.2. Ropa mujer, 33 Vestidos, faldas y conjuntos para mujer</t>
  </si>
  <si>
    <t>Índice nacional de precios al consumidor. Base segunda quincena de Julio 2018 (mensual), Nacional, Por objeto del gasto, Índice general, 2. Ropa, calzado y accesorios, 2.1. Ropa, 2.1.2. Ropa mujer, 33 Vestidos, faldas y conjuntos para mujer, 117 Otras prendas de vestir para mujer</t>
  </si>
  <si>
    <t>Índice nacional de precios al consumidor. Base segunda quincena de Julio 2018 (mensual), Nacional, Por objeto del gasto, Índice general, 2. Ropa, calzado y accesorios, 2.1. Ropa, 2.1.2. Ropa mujer, 33 Vestidos, faldas y conjuntos para mujer, 128 Vestidos y faldas para mujer</t>
  </si>
  <si>
    <t>Índice nacional de precios al consumidor. Base segunda quincena de Julio 2018 (mensual), Nacional, Por objeto del gasto, Índice general, 2. Ropa, calzado y accesorios, 2.1. Ropa, 2.1.3. Ropa para niños y bebés</t>
  </si>
  <si>
    <t>Índice nacional de precios al consumidor. Base segunda quincena de Julio 2018 (mensual), Nacional, Por objeto del gasto, Índice general, 2. Ropa, calzado y accesorios, 2.1. Ropa, 2.1.3. Ropa para niños y bebés, 34 Ropa para niños</t>
  </si>
  <si>
    <t>Índice nacional de precios al consumidor. Base segunda quincena de Julio 2018 (mensual), Nacional, Por objeto del gasto, Índice general, 2. Ropa, calzado y accesorios, 2.1. Ropa, 2.1.3. Ropa para niños y bebés, 34 Ropa para niños, 112 Calcetines y calcetas para niños</t>
  </si>
  <si>
    <t>Índice nacional de precios al consumidor. Base segunda quincena de Julio 2018 (mensual), Nacional, Por objeto del gasto, Índice general, 2. Ropa, calzado y accesorios, 2.1. Ropa, 2.1.3. Ropa para niños y bebés, 34 Ropa para niños, 114 Camisas y playeras para niños</t>
  </si>
  <si>
    <t>Índice nacional de precios al consumidor. Base segunda quincena de Julio 2018 (mensual), Nacional, Por objeto del gasto, Índice general, 2. Ropa, calzado y accesorios, 2.1. Ropa, 2.1.3. Ropa para niños y bebés, 34 Ropa para niños, 120 Pantalones para niño</t>
  </si>
  <si>
    <t>Índice nacional de precios al consumidor. Base segunda quincena de Julio 2018 (mensual), Nacional, Por objeto del gasto, Índice general, 2. Ropa, calzado y accesorios, 2.1. Ropa, 2.1.3. Ropa para niños y bebés, 34 Ropa para niños, 123 Ropa interior para infantes</t>
  </si>
  <si>
    <t>Índice nacional de precios al consumidor. Base segunda quincena de Julio 2018 (mensual), Nacional, Por objeto del gasto, Índice general, 2. Ropa, calzado y accesorios, 2.1. Ropa, 2.1.3. Ropa para niños y bebés, 34 Ropa para niños, 123 Ropa interior para infantes, Ropa interior para niño */</t>
  </si>
  <si>
    <t>Índice nacional de precios al consumidor. Base segunda quincena de Julio 2018 (mensual), Nacional, Por objeto del gasto, Índice general, 2. Ropa, calzado y accesorios, 2.1. Ropa, 2.1.3. Ropa para niños y bebés, 34 Ropa para niños, 123 Ropa interior para infantes, Ropa interior para niña */</t>
  </si>
  <si>
    <t>Índice nacional de precios al consumidor. Base segunda quincena de Julio 2018 (mensual), Nacional, Por objeto del gasto, Índice general, 2. Ropa, calzado y accesorios, 2.1. Ropa, 2.1.3. Ropa para niños y bebés, 34 Ropa para niños, 129 Vestidos, faldas y pantalones para niñas</t>
  </si>
  <si>
    <t>Índice nacional de precios al consumidor. Base segunda quincena de Julio 2018 (mensual), Nacional, Por objeto del gasto, Índice general, 2. Ropa, calzado y accesorios, 2.1. Ropa, 2.1.3. Ropa para niños y bebés, 35 Ropa para bebés</t>
  </si>
  <si>
    <t>Índice nacional de precios al consumidor. Base segunda quincena de Julio 2018 (mensual), Nacional, Por objeto del gasto, Índice general, 2. Ropa, calzado y accesorios, 2.1. Ropa, 2.1.3. Ropa para niños y bebés, 35 Ropa para bebés, 115 Camisetas para bebés</t>
  </si>
  <si>
    <t>Índice nacional de precios al consumidor. Base segunda quincena de Julio 2018 (mensual), Nacional, Por objeto del gasto, Índice general, 2. Ropa, calzado y accesorios, 2.1. Ropa, 2.1.3. Ropa para niños y bebés, 35 Ropa para bebés, 125 Ropa para bebés</t>
  </si>
  <si>
    <t>Índice nacional de precios al consumidor. Base segunda quincena de Julio 2018 (mensual), Nacional, Por objeto del gasto, Índice general, 2. Ropa, calzado y accesorios, 2.1. Ropa, 2.1.4. Ropa de abrigo y uniformes escolares</t>
  </si>
  <si>
    <t>Índice nacional de precios al consumidor. Base segunda quincena de Julio 2018 (mensual), Nacional, Por objeto del gasto, Índice general, 2. Ropa, calzado y accesorios, 2.1. Ropa, 2.1.4. Ropa de abrigo y uniformes escolares, 36 Ropa de abrigo</t>
  </si>
  <si>
    <t>Índice nacional de precios al consumidor. Base segunda quincena de Julio 2018 (mensual), Nacional, Por objeto del gasto, Índice general, 2. Ropa, calzado y accesorios, 2.1. Ropa, 2.1.4. Ropa de abrigo y uniformes escolares, 36 Ropa de abrigo, 121 Ropa de abrigo</t>
  </si>
  <si>
    <t>Índice nacional de precios al consumidor. Base segunda quincena de Julio 2018 (mensual), Nacional, Por objeto del gasto, Índice general, 2. Ropa, calzado y accesorios, 2.1. Ropa, 2.1.4. Ropa de abrigo y uniformes escolares, 36 Ropa de abrigo, 121 Ropa de abrigo, Chamarras y abrigos */</t>
  </si>
  <si>
    <t>Índice nacional de precios al consumidor. Base segunda quincena de Julio 2018 (mensual), Nacional, Por objeto del gasto, Índice general, 2. Ropa, calzado y accesorios, 2.1. Ropa, 2.1.4. Ropa de abrigo y uniformes escolares, 36 Ropa de abrigo, 121 Ropa de abrigo, Sombreros */</t>
  </si>
  <si>
    <t>Índice nacional de precios al consumidor. Base segunda quincena de Julio 2018 (mensual), Nacional, Por objeto del gasto, Índice general, 2. Ropa, calzado y accesorios, 2.1. Ropa, 2.1.4. Ropa de abrigo y uniformes escolares, 36 Ropa de abrigo, 121 Ropa de abrigo, Suéter para niño y niña */</t>
  </si>
  <si>
    <t>Índice nacional de precios al consumidor. Base segunda quincena de Julio 2018 (mensual), Nacional, Por objeto del gasto, Índice general, 2. Ropa, calzado y accesorios, 2.1. Ropa, 2.1.4. Ropa de abrigo y uniformes escolares, 37 Uniformes escolares</t>
  </si>
  <si>
    <t>Índice nacional de precios al consumidor. Base segunda quincena de Julio 2018 (mensual), Nacional, Por objeto del gasto, Índice general, 2. Ropa, calzado y accesorios, 2.1. Ropa, 2.1.4. Ropa de abrigo y uniformes escolares, 37 Uniformes escolares, 127 Uniformes escolares</t>
  </si>
  <si>
    <t>Índice nacional de precios al consumidor. Base segunda quincena de Julio 2018 (mensual), Nacional, Por objeto del gasto, Índice general, 2. Ropa, calzado y accesorios, 2.2. Calzado</t>
  </si>
  <si>
    <t>Índice nacional de precios al consumidor. Base segunda quincena de Julio 2018 (mensual), Nacional, Por objeto del gasto, Índice general, 2. Ropa, calzado y accesorios, 2.2. Calzado, 2.2.1. Calzado</t>
  </si>
  <si>
    <t>Índice nacional de precios al consumidor. Base segunda quincena de Julio 2018 (mensual), Nacional, Por objeto del gasto, Índice general, 2. Ropa, calzado y accesorios, 2.2. Calzado, 2.2.1. Calzado, 38 Calzado</t>
  </si>
  <si>
    <t>Índice nacional de precios al consumidor. Base segunda quincena de Julio 2018 (mensual), Nacional, Por objeto del gasto, Índice general, 2. Ropa, calzado y accesorios, 2.2. Calzado, 2.2.1. Calzado, 38 Calzado, 132 Zapatos de material sintético</t>
  </si>
  <si>
    <t>Índice nacional de precios al consumidor. Base segunda quincena de Julio 2018 (mensual), Nacional, Por objeto del gasto, Índice general, 2. Ropa, calzado y accesorios, 2.2. Calzado, 2.2.1. Calzado, 38 Calzado, 133 Zapatos para hombre</t>
  </si>
  <si>
    <t>Índice nacional de precios al consumidor. Base segunda quincena de Julio 2018 (mensual), Nacional, Por objeto del gasto, Índice general, 2. Ropa, calzado y accesorios, 2.2. Calzado, 2.2.1. Calzado, 38 Calzado, 134 Zapatos para mujer</t>
  </si>
  <si>
    <t>Índice nacional de precios al consumidor. Base segunda quincena de Julio 2018 (mensual), Nacional, Por objeto del gasto, Índice general, 2. Ropa, calzado y accesorios, 2.2. Calzado, 2.2.1. Calzado, 38 Calzado, 135 Zapatos para niños y niñas</t>
  </si>
  <si>
    <t>Índice nacional de precios al consumidor. Base segunda quincena de Julio 2018 (mensual), Nacional, Por objeto del gasto, Índice general, 2. Ropa, calzado y accesorios, 2.2. Calzado, 2.2.1. Calzado, 38 Calzado, 136 Zapatos tenis</t>
  </si>
  <si>
    <t>Índice nacional de precios al consumidor. Base segunda quincena de Julio 2018 (mensual), Nacional, Por objeto del gasto, Índice general, 2. Ropa, calzado y accesorios, 2.2. Calzado, 2.2.1. Calzado, 38 Calzado, 137 Servicios y artículos para el calzado</t>
  </si>
  <si>
    <t>Índice nacional de precios al consumidor. Base segunda quincena de Julio 2018 (mensual), Nacional, Por objeto del gasto, Índice general, 2. Ropa, calzado y accesorios, 2.3. Accesorios y cuidados del vestido</t>
  </si>
  <si>
    <t>Índice nacional de precios al consumidor. Base segunda quincena de Julio 2018 (mensual), Nacional, Por objeto del gasto, Índice general, 2. Ropa, calzado y accesorios, 2.3. Accesorios y cuidados del vestido, 2.3.1. Cuidados del vestido y accesorios</t>
  </si>
  <si>
    <t>Índice nacional de precios al consumidor. Base segunda quincena de Julio 2018 (mensual), Nacional, Por objeto del gasto, Índice general, 2. Ropa, calzado y accesorios, 2.3. Accesorios y cuidados del vestido, 2.3.1. Cuidados del vestido y accesorios, 39 Limpieza vestido y mantenimiento de calzado</t>
  </si>
  <si>
    <t>Índice nacional de precios al consumidor. Base segunda quincena de Julio 2018 (mensual), Nacional, Por objeto del gasto, Índice general, 2. Ropa, calzado y accesorios, 2.3. Accesorios y cuidados del vestido, 2.3.1. Cuidados del vestido y accesorios, 39 Limpieza vestido y mantenimiento de calzado, 130 Servicio de lavandería</t>
  </si>
  <si>
    <t>Índice nacional de precios al consumidor. Base segunda quincena de Julio 2018 (mensual), Nacional, Por objeto del gasto, Índice general, 2. Ropa, calzado y accesorios, 2.3. Accesorios y cuidados del vestido, 2.3.1. Cuidados del vestido y accesorios, 39 Limpieza vestido y mantenimiento de calzado, 131 Servicio de tintorería</t>
  </si>
  <si>
    <t>Índice nacional de precios al consumidor. Base segunda quincena de Julio 2018 (mensual), Nacional, Por objeto del gasto, Índice general, 2. Ropa, calzado y accesorios, 2.3. Accesorios y cuidados del vestido, 2.3.1. Cuidados del vestido y accesorios, 40 Accesorios personales</t>
  </si>
  <si>
    <t>Índice nacional de precios al consumidor. Base segunda quincena de Julio 2018 (mensual), Nacional, Por objeto del gasto, Índice general, 2. Ropa, calzado y accesorios, 2.3. Accesorios y cuidados del vestido, 2.3.1. Cuidados del vestido y accesorios, 40 Accesorios personales, 293 Relojes, joyas y bisutería</t>
  </si>
  <si>
    <t>Índice nacional de precios al consumidor. Base segunda quincena de Julio 2018 (mensual), Nacional, Por objeto del gasto, Índice general, 2. Ropa, calzado y accesorios, 2.3. Accesorios y cuidados del vestido, 2.3.1. Cuidados del vestido y accesorios, 40 Accesorios personales, 294 Bolsas, maletas y cinturones</t>
  </si>
  <si>
    <t>Índice nacional de precios al consumidor. Base segunda quincena de Julio 2018 (mensual), Nacional, Por objeto del gasto, Índice general, 3. Vivienda</t>
  </si>
  <si>
    <t>Índice nacional de precios al consumidor. Base segunda quincena de Julio 2018 (mensual), Nacional, Por objeto del gasto, Índice general, 3. Vivienda, 3.1. Costo de uso de vivienda</t>
  </si>
  <si>
    <t>Índice nacional de precios al consumidor. Base segunda quincena de Julio 2018 (mensual), Nacional, Por objeto del gasto, Índice general, 3. Vivienda, 3.1. Costo de uso de vivienda, 3.1.1. Costo de uso de vivienda</t>
  </si>
  <si>
    <t>Índice nacional de precios al consumidor. Base segunda quincena de Julio 2018 (mensual), Nacional, Por objeto del gasto, Índice general, 3. Vivienda, 3.1. Costo de uso de vivienda, 3.1.1. Costo de uso de vivienda, 41 Vivienda alquilada</t>
  </si>
  <si>
    <t>Índice nacional de precios al consumidor. Base segunda quincena de Julio 2018 (mensual), Nacional, Por objeto del gasto, Índice general, 3. Vivienda, 3.1. Costo de uso de vivienda, 3.1.1. Costo de uso de vivienda, 41 Vivienda alquilada, 138 Renta de vivienda</t>
  </si>
  <si>
    <t>Índice nacional de precios al consumidor. Base segunda quincena de Julio 2018 (mensual), Nacional, Por objeto del gasto, Índice general, 3. Vivienda, 3.1. Costo de uso de vivienda, 3.1.1. Costo de uso de vivienda, 42 Vivienda propia</t>
  </si>
  <si>
    <t>Índice nacional de precios al consumidor. Base segunda quincena de Julio 2018 (mensual), Nacional, Por objeto del gasto, Índice general, 3. Vivienda, 3.1. Costo de uso de vivienda, 3.1.1. Costo de uso de vivienda, 42 Vivienda propia, 139 Vivienda propia</t>
  </si>
  <si>
    <t>Índice nacional de precios al consumidor. Base segunda quincena de Julio 2018 (mensual), Nacional, Por objeto del gasto, Índice general, 3. Vivienda, 3.1. Costo de uso de vivienda, 3.1.1. Costo de uso de vivienda, 42 Vivienda propia, 140 Productos para reparación menor de la vivienda</t>
  </si>
  <si>
    <t>Índice nacional de precios al consumidor. Base segunda quincena de Julio 2018 (mensual), Nacional, Por objeto del gasto, Índice general, 3. Vivienda, 3.1. Costo de uso de vivienda, 3.1.1. Costo de uso de vivienda, 42 Vivienda propia, 141 Derechos por el suministro de agua</t>
  </si>
  <si>
    <t>Índice nacional de precios al consumidor. Base segunda quincena de Julio 2018 (mensual), Nacional, Por objeto del gasto, Índice general, 3. Vivienda, 3.2. Electricidad y combustibles</t>
  </si>
  <si>
    <t>Índice nacional de precios al consumidor. Base segunda quincena de Julio 2018 (mensual), Nacional, Por objeto del gasto, Índice general, 3. Vivienda, 3.2. Electricidad y combustibles, 3.2.1. Electricidad y combustibles</t>
  </si>
  <si>
    <t>Índice nacional de precios al consumidor. Base segunda quincena de Julio 2018 (mensual), Nacional, Por objeto del gasto, Índice general, 3. Vivienda, 3.2. Electricidad y combustibles, 3.2.1. Electricidad y combustibles, 43 Electricidad</t>
  </si>
  <si>
    <t>Índice nacional de precios al consumidor. Base segunda quincena de Julio 2018 (mensual), Nacional, Por objeto del gasto, Índice general, 3. Vivienda, 3.2. Electricidad y combustibles, 3.2.1. Electricidad y combustibles, 43 Electricidad, 143 Electricidad</t>
  </si>
  <si>
    <t>Índice nacional de precios al consumidor. Base segunda quincena de Julio 2018 (mensual), Nacional, Por objeto del gasto, Índice general, 3. Vivienda, 3.2. Electricidad y combustibles, 3.2.1. Electricidad y combustibles, 44 Gas doméstico</t>
  </si>
  <si>
    <t>Índice nacional de precios al consumidor. Base segunda quincena de Julio 2018 (mensual), Nacional, Por objeto del gasto, Índice general, 3. Vivienda, 3.2. Electricidad y combustibles, 3.2.1. Electricidad y combustibles, 44 Gas doméstico, 144 Gas doméstico LP</t>
  </si>
  <si>
    <t>Índice nacional de precios al consumidor. Base segunda quincena de Julio 2018 (mensual), Nacional, Por objeto del gasto, Índice general, 3. Vivienda, 3.2. Electricidad y combustibles, 3.2.1. Electricidad y combustibles, 44 Gas doméstico, 145 Gas doméstico natural</t>
  </si>
  <si>
    <t>Índice nacional de precios al consumidor. Base segunda quincena de Julio 2018 (mensual), Nacional, Por objeto del gasto, Índice general, 3. Vivienda, 3.3. Otros servicios relacionados con la vivienda</t>
  </si>
  <si>
    <t>Índice nacional de precios al consumidor. Base segunda quincena de Julio 2018 (mensual), Nacional, Por objeto del gasto, Índice general, 3. Vivienda, 3.3. Otros servicios relacionados con la vivienda, 3.3.1. Otros servicios relacionados con la vivienda</t>
  </si>
  <si>
    <t>Índice nacional de precios al consumidor. Base segunda quincena de Julio 2018 (mensual), Nacional, Por objeto del gasto, Índice general, 3. Vivienda, 3.3. Otros servicios relacionados con la vivienda, 3.3.1. Otros servicios relacionados con la vivienda, 45 Servicio telefónico</t>
  </si>
  <si>
    <t>Índice nacional de precios al consumidor. Base segunda quincena de Julio 2018 (mensual), Nacional, Por objeto del gasto, Índice general, 3. Vivienda, 3.3. Otros servicios relacionados con la vivienda, 3.3.1. Otros servicios relacionados con la vivienda, 45 Servicio telefónico, 237 Servicio de telefonía móvil</t>
  </si>
  <si>
    <t>Índice nacional de precios al consumidor. Base segunda quincena de Julio 2018 (mensual), Nacional, Por objeto del gasto, Índice general, 3. Vivienda, 3.3. Otros servicios relacionados con la vivienda, 3.3.1. Otros servicios relacionados con la vivienda, 45 Servicio telefónico, 238 Servicios de telefonía fija</t>
  </si>
  <si>
    <t>Índice nacional de precios al consumidor. Base segunda quincena de Julio 2018 (mensual), Nacional, Por objeto del gasto, Índice general, 3. Vivienda, 3.3. Otros servicios relacionados con la vivienda, 3.3.1. Otros servicios relacionados con la vivienda, 46 Servicios de la vivienda</t>
  </si>
  <si>
    <t>Índice nacional de precios al consumidor. Base segunda quincena de Julio 2018 (mensual), Nacional, Por objeto del gasto, Índice general, 3. Vivienda, 3.3. Otros servicios relacionados con la vivienda, 3.3.1. Otros servicios relacionados con la vivienda, 46 Servicios de la vivienda, 142 Otros servicios para el hogar</t>
  </si>
  <si>
    <t>Índice nacional de precios al consumidor. Base segunda quincena de Julio 2018 (mensual), Nacional, Por objeto del gasto, Índice general, 3. Vivienda, 3.3. Otros servicios relacionados con la vivienda, 3.3.1. Otros servicios relacionados con la vivienda, 46 Servicios de la vivienda, 188 Servicio doméstico</t>
  </si>
  <si>
    <t>Índice nacional de precios al consumidor. Base segunda quincena de Julio 2018 (mensual), Nacional, Por objeto del gasto, Índice general, 4. Muebles, aparatos y accesorios domésticos</t>
  </si>
  <si>
    <t>Índice nacional de precios al consumidor. Base segunda quincena de Julio 2018 (mensual), Nacional, Por objeto del gasto, Índice general, 4. Muebles, aparatos y accesorios domésticos, 4.1. Muebles y aparatos domésticos</t>
  </si>
  <si>
    <t>Índice nacional de precios al consumidor. Base segunda quincena de Julio 2018 (mensual), Nacional, Por objeto del gasto, Índice general, 4. Muebles, aparatos y accesorios domésticos, 4.1. Muebles y aparatos domésticos, 4.1.1. Muebles</t>
  </si>
  <si>
    <t>Índice nacional de precios al consumidor. Base segunda quincena de Julio 2018 (mensual), Nacional, Por objeto del gasto, Índice general, 4. Muebles, aparatos y accesorios domésticos, 4.1. Muebles y aparatos domésticos, 4.1.1. Muebles, 47 Muebles de cocina</t>
  </si>
  <si>
    <t>Índice nacional de precios al consumidor. Base segunda quincena de Julio 2018 (mensual), Nacional, Por objeto del gasto, Índice general, 4. Muebles, aparatos y accesorios domésticos, 4.1. Muebles y aparatos domésticos, 4.1.1. Muebles, 47 Muebles de cocina, 150 Muebles para cocina</t>
  </si>
  <si>
    <t>Índice nacional de precios al consumidor. Base segunda quincena de Julio 2018 (mensual), Nacional, Por objeto del gasto, Índice general, 4. Muebles, aparatos y accesorios domésticos, 4.1. Muebles y aparatos domésticos, 4.1.1. Muebles, 47 Muebles de cocina, 161 Estufas</t>
  </si>
  <si>
    <t>Índice nacional de precios al consumidor. Base segunda quincena de Julio 2018 (mensual), Nacional, Por objeto del gasto, Índice general, 4. Muebles, aparatos y accesorios domésticos, 4.1. Muebles y aparatos domésticos, 4.1.1. Muebles, 48 Muebles de madera</t>
  </si>
  <si>
    <t>Índice nacional de precios al consumidor. Base segunda quincena de Julio 2018 (mensual), Nacional, Por objeto del gasto, Índice general, 4. Muebles, aparatos y accesorios domésticos, 4.1. Muebles y aparatos domésticos, 4.1.1. Muebles, 48 Muebles de madera, 146 Colchones</t>
  </si>
  <si>
    <t>Índice nacional de precios al consumidor. Base segunda quincena de Julio 2018 (mensual), Nacional, Por objeto del gasto, Índice general, 4. Muebles, aparatos y accesorios domésticos, 4.1. Muebles y aparatos domésticos, 4.1.1. Muebles, 48 Muebles de madera, 147 Comedores y antecomedores</t>
  </si>
  <si>
    <t>Índice nacional de precios al consumidor. Base segunda quincena de Julio 2018 (mensual), Nacional, Por objeto del gasto, Índice general, 4. Muebles, aparatos y accesorios domésticos, 4.1. Muebles y aparatos domésticos, 4.1.1. Muebles, 48 Muebles de madera, 149 Muebles diversos para el hogar</t>
  </si>
  <si>
    <t>Índice nacional de precios al consumidor. Base segunda quincena de Julio 2018 (mensual), Nacional, Por objeto del gasto, Índice general, 4. Muebles, aparatos y accesorios domésticos, 4.1. Muebles y aparatos domésticos, 4.1.1. Muebles, 48 Muebles de madera, 151 Recámaras</t>
  </si>
  <si>
    <t>Índice nacional de precios al consumidor. Base segunda quincena de Julio 2018 (mensual), Nacional, Por objeto del gasto, Índice general, 4. Muebles, aparatos y accesorios domésticos, 4.1. Muebles y aparatos domésticos, 4.1.1. Muebles, 48 Muebles de madera, 152 Salas</t>
  </si>
  <si>
    <t>Índice nacional de precios al consumidor. Base segunda quincena de Julio 2018 (mensual), Nacional, Por objeto del gasto, Índice general, 4. Muebles, aparatos y accesorios domésticos, 4.1. Muebles y aparatos domésticos, 4.1.2. Aparatos</t>
  </si>
  <si>
    <t>Índice nacional de precios al consumidor. Base segunda quincena de Julio 2018 (mensual), Nacional, Por objeto del gasto, Índice general, 4. Muebles, aparatos y accesorios domésticos, 4.1. Muebles y aparatos domésticos, 4.1.2. Aparatos, 49 Aparatos eléctricos</t>
  </si>
  <si>
    <t>Índice nacional de precios al consumidor. Base segunda quincena de Julio 2018 (mensual), Nacional, Por objeto del gasto, Índice general, 4. Muebles, aparatos y accesorios domésticos, 4.1. Muebles y aparatos domésticos, 4.1.2. Aparatos, 49 Aparatos eléctricos, 148 Lámparas</t>
  </si>
  <si>
    <t>Índice nacional de precios al consumidor. Base segunda quincena de Julio 2018 (mensual), Nacional, Por objeto del gasto, Índice general, 4. Muebles, aparatos y accesorios domésticos, 4.1. Muebles y aparatos domésticos, 4.1.2. Aparatos, 49 Aparatos eléctricos, 159 Aparatos de aire acondicionado</t>
  </si>
  <si>
    <t>Índice nacional de precios al consumidor. Base segunda quincena de Julio 2018 (mensual), Nacional, Por objeto del gasto, Índice general, 4. Muebles, aparatos y accesorios domésticos, 4.1. Muebles y aparatos domésticos, 4.1.2. Aparatos, 49 Aparatos eléctricos, 160 Aspiradoras y otros aparatos para el hogar</t>
  </si>
  <si>
    <t>Índice nacional de precios al consumidor. Base segunda quincena de Julio 2018 (mensual), Nacional, Por objeto del gasto, Índice general, 4. Muebles, aparatos y accesorios domésticos, 4.1. Muebles y aparatos domésticos, 4.1.2. Aparatos, 49 Aparatos eléctricos, 162 Horno de microondas</t>
  </si>
  <si>
    <t>Índice nacional de precios al consumidor. Base segunda quincena de Julio 2018 (mensual), Nacional, Por objeto del gasto, Índice general, 4. Muebles, aparatos y accesorios domésticos, 4.1. Muebles y aparatos domésticos, 4.1.2. Aparatos, 49 Aparatos eléctricos, 163 Lavadoras de ropa</t>
  </si>
  <si>
    <t>Índice nacional de precios al consumidor. Base segunda quincena de Julio 2018 (mensual), Nacional, Por objeto del gasto, Índice general, 4. Muebles, aparatos y accesorios domésticos, 4.1. Muebles y aparatos domésticos, 4.1.2. Aparatos, 49 Aparatos eléctricos, 164 Refrigeradores</t>
  </si>
  <si>
    <t>Índice nacional de precios al consumidor. Base segunda quincena de Julio 2018 (mensual), Nacional, Por objeto del gasto, Índice general, 4. Muebles, aparatos y accesorios domésticos, 4.1. Muebles y aparatos domésticos, 4.1.2. Aparatos, 49 Aparatos eléctricos, 165 Cafeteras, tostadoras, ventiladores y otros electrodomésticos pequeños</t>
  </si>
  <si>
    <t>Índice nacional de precios al consumidor. Base segunda quincena de Julio 2018 (mensual), Nacional, Por objeto del gasto, Índice general, 4. Muebles, aparatos y accesorios domésticos, 4.1. Muebles y aparatos domésticos, 4.1.2. Aparatos, 49 Aparatos eléctricos, 166 Licuadoras</t>
  </si>
  <si>
    <t>Índice nacional de precios al consumidor. Base segunda quincena de Julio 2018 (mensual), Nacional, Por objeto del gasto, Índice general, 4. Muebles, aparatos y accesorios domésticos, 4.1. Muebles y aparatos domésticos, 4.1.2. Aparatos, 49 Aparatos eléctricos, 167 Planchas eléctricas</t>
  </si>
  <si>
    <t>Índice nacional de precios al consumidor. Base segunda quincena de Julio 2018 (mensual), Nacional, Por objeto del gasto, Índice general, 4. Muebles, aparatos y accesorios domésticos, 4.1. Muebles y aparatos domésticos, 4.1.2. Aparatos, 49 Aparatos eléctricos, 234 Equipo terminal de comunicación</t>
  </si>
  <si>
    <t>Índice nacional de precios al consumidor. Base segunda quincena de Julio 2018 (mensual), Nacional, Por objeto del gasto, Índice general, 4. Muebles, aparatos y accesorios domésticos, 4.1. Muebles y aparatos domésticos, 4.1.2. Aparatos, 49 Aparatos eléctricos, 280 Aparatos eléctricos para el cuidado personal</t>
  </si>
  <si>
    <t>Índice nacional de precios al consumidor. Base segunda quincena de Julio 2018 (mensual), Nacional, Por objeto del gasto, Índice general, 4. Muebles, aparatos y accesorios domésticos, 4.1. Muebles y aparatos domésticos, 4.1.2. Aparatos, 49 Aparatos eléctricos, 281 Navajas y máquinas de afeitar</t>
  </si>
  <si>
    <t>Índice nacional de precios al consumidor. Base segunda quincena de Julio 2018 (mensual), Nacional, Por objeto del gasto, Índice general, 4. Muebles, aparatos y accesorios domésticos, 4.1. Muebles y aparatos domésticos, 4.1.2. Aparatos, 50 Aparatos electrónicos</t>
  </si>
  <si>
    <t>Índice nacional de precios al consumidor. Base segunda quincena de Julio 2018 (mensual), Nacional, Por objeto del gasto, Índice general, 4. Muebles, aparatos y accesorios domésticos, 4.1. Muebles y aparatos domésticos, 4.1.2. Aparatos, 50 Aparatos electrónicos, 239 Equipos y reproductores de audio</t>
  </si>
  <si>
    <t>Índice nacional de precios al consumidor. Base segunda quincena de Julio 2018 (mensual), Nacional, Por objeto del gasto, Índice general, 4. Muebles, aparatos y accesorios domésticos, 4.1. Muebles y aparatos domésticos, 4.1.2. Aparatos, 50 Aparatos electrónicos, 240 Reproductores de video</t>
  </si>
  <si>
    <t>Índice nacional de precios al consumidor. Base segunda quincena de Julio 2018 (mensual), Nacional, Por objeto del gasto, Índice general, 4. Muebles, aparatos y accesorios domésticos, 4.1. Muebles y aparatos domésticos, 4.1.2. Aparatos, 50 Aparatos electrónicos, 241 Televisores</t>
  </si>
  <si>
    <t>Índice nacional de precios al consumidor. Base segunda quincena de Julio 2018 (mensual), Nacional, Por objeto del gasto, Índice general, 4. Muebles, aparatos y accesorios domésticos, 4.1. Muebles y aparatos domésticos, 4.1.2. Aparatos, 50 Aparatos electrónicos, 243 Computadoras</t>
  </si>
  <si>
    <t>Índice nacional de precios al consumidor. Base segunda quincena de Julio 2018 (mensual), Nacional, Por objeto del gasto, Índice general, 4. Muebles, aparatos y accesorios domésticos, 4.2. Accesorios y artículos de limpieza para el hogar</t>
  </si>
  <si>
    <t>Índice nacional de precios al consumidor. Base segunda quincena de Julio 2018 (mensual), Nacional, Por objeto del gasto, Índice general, 4. Muebles, aparatos y accesorios domésticos, 4.2. Accesorios y artículos de limpieza para el hogar, 4.2.1. Accesorios y utensilios</t>
  </si>
  <si>
    <t>Índice nacional de precios al consumidor. Base segunda quincena de Julio 2018 (mensual), Nacional, Por objeto del gasto, Índice general, 4. Muebles, aparatos y accesorios domésticos, 4.2. Accesorios y artículos de limpieza para el hogar, 4.2.1. Accesorios y utensilios, 51 Accesorios domésticos</t>
  </si>
  <si>
    <t>Índice nacional de precios al consumidor. Base segunda quincena de Julio 2018 (mensual), Nacional, Por objeto del gasto, Índice general, 4. Muebles, aparatos y accesorios domésticos, 4.2. Accesorios y artículos de limpieza para el hogar, 4.2.1. Accesorios y utensilios, 51 Accesorios domésticos, 173 Herramientas y equipo grande para el hogar</t>
  </si>
  <si>
    <t>Índice nacional de precios al consumidor. Base segunda quincena de Julio 2018 (mensual), Nacional, Por objeto del gasto, Índice general, 4. Muebles, aparatos y accesorios domésticos, 4.2. Accesorios y artículos de limpieza para el hogar, 4.2.1. Accesorios y utensilios, 51 Accesorios domésticos, 174 Focos</t>
  </si>
  <si>
    <t>Índice nacional de precios al consumidor. Base segunda quincena de Julio 2018 (mensual), Nacional, Por objeto del gasto, Índice general, 4. Muebles, aparatos y accesorios domésticos, 4.2. Accesorios y artículos de limpieza para el hogar, 4.2.1. Accesorios y utensilios, 51 Accesorios domésticos, 175 Herramientas pequeñas y accesorios diversos</t>
  </si>
  <si>
    <t>Índice nacional de precios al consumidor. Base segunda quincena de Julio 2018 (mensual), Nacional, Por objeto del gasto, Índice general, 4. Muebles, aparatos y accesorios domésticos, 4.2. Accesorios y artículos de limpieza para el hogar, 4.2.1. Accesorios y utensilios, 51 Accesorios domésticos, 176 Pilas</t>
  </si>
  <si>
    <t>Índice nacional de precios al consumidor. Base segunda quincena de Julio 2018 (mensual), Nacional, Por objeto del gasto, Índice general, 4. Muebles, aparatos y accesorios domésticos, 4.2. Accesorios y artículos de limpieza para el hogar, 4.2.1. Accesorios y utensilios, 51 Accesorios domésticos, 177 Artículos desechables y no duraderos</t>
  </si>
  <si>
    <t>Índice nacional de precios al consumidor. Base segunda quincena de Julio 2018 (mensual), Nacional, Por objeto del gasto, Índice general, 4. Muebles, aparatos y accesorios domésticos, 4.2. Accesorios y artículos de limpieza para el hogar, 4.2.1. Accesorios y utensilios, 51 Accesorios domésticos, 179 Cerillos</t>
  </si>
  <si>
    <t>Índice nacional de precios al consumidor. Base segunda quincena de Julio 2018 (mensual), Nacional, Por objeto del gasto, Índice general, 4. Muebles, aparatos y accesorios domésticos, 4.2. Accesorios y artículos de limpieza para el hogar, 4.2.1. Accesorios y utensilios, 51 Accesorios domésticos, 187 Velas y veladoras</t>
  </si>
  <si>
    <t>Índice nacional de precios al consumidor. Base segunda quincena de Julio 2018 (mensual), Nacional, Por objeto del gasto, Índice general, 4. Muebles, aparatos y accesorios domésticos, 4.2. Accesorios y artículos de limpieza para el hogar, 4.2.1. Accesorios y utensilios, 52 Utensilios domésticos</t>
  </si>
  <si>
    <t>Índice nacional de precios al consumidor. Base segunda quincena de Julio 2018 (mensual), Nacional, Por objeto del gasto, Índice general, 4. Muebles, aparatos y accesorios domésticos, 4.2. Accesorios y artículos de limpieza para el hogar, 4.2.1. Accesorios y utensilios, 52 Utensilios domésticos, 168 Artículos y utensilios para el hogar</t>
  </si>
  <si>
    <t>Índice nacional de precios al consumidor. Base segunda quincena de Julio 2018 (mensual), Nacional, Por objeto del gasto, Índice general, 4. Muebles, aparatos y accesorios domésticos, 4.2. Accesorios y artículos de limpieza para el hogar, 4.2.1. Accesorios y utensilios, 52 Utensilios domésticos, 169 Baterías de cocina</t>
  </si>
  <si>
    <t>Índice nacional de precios al consumidor. Base segunda quincena de Julio 2018 (mensual), Nacional, Por objeto del gasto, Índice general, 4. Muebles, aparatos y accesorios domésticos, 4.2. Accesorios y artículos de limpieza para el hogar, 4.2.1. Accesorios y utensilios, 52 Utensilios domésticos, 170 Loza, cristalería y cubiertos</t>
  </si>
  <si>
    <t>Índice nacional de precios al consumidor. Base segunda quincena de Julio 2018 (mensual), Nacional, Por objeto del gasto, Índice general, 4. Muebles, aparatos y accesorios domésticos, 4.2. Accesorios y artículos de limpieza para el hogar, 4.2.1. Accesorios y utensilios, 52 Utensilios domésticos, 171 Objetos ornamentales y decorativos</t>
  </si>
  <si>
    <t>Índice nacional de precios al consumidor. Base segunda quincena de Julio 2018 (mensual), Nacional, Por objeto del gasto, Índice general, 4. Muebles, aparatos y accesorios domésticos, 4.2. Accesorios y artículos de limpieza para el hogar, 4.2.1. Accesorios y utensilios, 52 Utensilios domésticos, 172 Utensilios de plástico para el hogar</t>
  </si>
  <si>
    <t>Índice nacional de precios al consumidor. Base segunda quincena de Julio 2018 (mensual), Nacional, Por objeto del gasto, Índice general, 4. Muebles, aparatos y accesorios domésticos, 4.2. Accesorios y artículos de limpieza para el hogar, 4.2.1. Accesorios y utensilios, 52 Utensilios domésticos, 182 Escobas, fibras y estropajos</t>
  </si>
  <si>
    <t>Índice nacional de precios al consumidor. Base segunda quincena de Julio 2018 (mensual), Nacional, Por objeto del gasto, Índice general, 4. Muebles, aparatos y accesorios domésticos, 4.2. Accesorios y artículos de limpieza para el hogar, 4.2.1. Accesorios y utensilios, 53 Accesorios textiles de uso en el hogar</t>
  </si>
  <si>
    <t>Índice nacional de precios al consumidor. Base segunda quincena de Julio 2018 (mensual), Nacional, Por objeto del gasto, Índice general, 4. Muebles, aparatos y accesorios domésticos, 4.2. Accesorios y artículos de limpieza para el hogar, 4.2.1. Accesorios y utensilios, 53 Accesorios textiles de uso en el hogar, 153 Alfombras y otros materiales para pisos</t>
  </si>
  <si>
    <t>Índice nacional de precios al consumidor. Base segunda quincena de Julio 2018 (mensual), Nacional, Por objeto del gasto, Índice general, 4. Muebles, aparatos y accesorios domésticos, 4.2. Accesorios y artículos de limpieza para el hogar, 4.2.1. Accesorios y utensilios, 53 Accesorios textiles de uso en el hogar, 154 Blancos y otros textiles para el hogar</t>
  </si>
  <si>
    <t>Índice nacional de precios al consumidor. Base segunda quincena de Julio 2018 (mensual), Nacional, Por objeto del gasto, Índice general, 4. Muebles, aparatos y accesorios domésticos, 4.2. Accesorios y artículos de limpieza para el hogar, 4.2.1. Accesorios y utensilios, 53 Accesorios textiles de uso en el hogar, 155 Colchas y cobijas</t>
  </si>
  <si>
    <t>Índice nacional de precios al consumidor. Base segunda quincena de Julio 2018 (mensual), Nacional, Por objeto del gasto, Índice general, 4. Muebles, aparatos y accesorios domésticos, 4.2. Accesorios y artículos de limpieza para el hogar, 4.2.1. Accesorios y utensilios, 53 Accesorios textiles de uso en el hogar, 155 Colchas y cobijas, Colchas */</t>
  </si>
  <si>
    <t>Índice nacional de precios al consumidor. Base segunda quincena de Julio 2018 (mensual), Nacional, Por objeto del gasto, Índice general, 4. Muebles, aparatos y accesorios domésticos, 4.2. Accesorios y artículos de limpieza para el hogar, 4.2.1. Accesorios y utensilios, 53 Accesorios textiles de uso en el hogar, 155 Colchas y cobijas, Cobijas */</t>
  </si>
  <si>
    <t>Índice nacional de precios al consumidor. Base segunda quincena de Julio 2018 (mensual), Nacional, Por objeto del gasto, Índice general, 4. Muebles, aparatos y accesorios domésticos, 4.2. Accesorios y artículos de limpieza para el hogar, 4.2.1. Accesorios y utensilios, 53 Accesorios textiles de uso en el hogar, 156 Cortinas</t>
  </si>
  <si>
    <t>Índice nacional de precios al consumidor. Base segunda quincena de Julio 2018 (mensual), Nacional, Por objeto del gasto, Índice general, 4. Muebles, aparatos y accesorios domésticos, 4.2. Accesorios y artículos de limpieza para el hogar, 4.2.1. Accesorios y utensilios, 53 Accesorios textiles de uso en el hogar, 157 Sábanas</t>
  </si>
  <si>
    <t>Índice nacional de precios al consumidor. Base segunda quincena de Julio 2018 (mensual), Nacional, Por objeto del gasto, Índice general, 4. Muebles, aparatos y accesorios domésticos, 4.2. Accesorios y artículos de limpieza para el hogar, 4.2.1. Accesorios y utensilios, 53 Accesorios textiles de uso en el hogar, 158 Toallas</t>
  </si>
  <si>
    <t>Índice nacional de precios al consumidor. Base segunda quincena de Julio 2018 (mensual), Nacional, Por objeto del gasto, Índice general, 4. Muebles, aparatos y accesorios domésticos, 4.2. Accesorios y artículos de limpieza para el hogar, 4.2.2. Detergentes y productos similares</t>
  </si>
  <si>
    <t>Índice nacional de precios al consumidor. Base segunda quincena de Julio 2018 (mensual), Nacional, Por objeto del gasto, Índice general, 4. Muebles, aparatos y accesorios domésticos, 4.2. Accesorios y artículos de limpieza para el hogar, 4.2.2. Detergentes y productos similares, 54 Detergentes y productos similares</t>
  </si>
  <si>
    <t>Índice nacional de precios al consumidor. Base segunda quincena de Julio 2018 (mensual), Nacional, Por objeto del gasto, Índice general, 4. Muebles, aparatos y accesorios domésticos, 4.2. Accesorios y artículos de limpieza para el hogar, 4.2.2. Detergentes y productos similares, 54 Detergentes y productos similares, 178 Blanqueadores</t>
  </si>
  <si>
    <t>Índice nacional de precios al consumidor. Base segunda quincena de Julio 2018 (mensual), Nacional, Por objeto del gasto, Índice general, 4. Muebles, aparatos y accesorios domésticos, 4.2. Accesorios y artículos de limpieza para el hogar, 4.2.2. Detergentes y productos similares, 54 Detergentes y productos similares, 180 Desodorantes ambientales</t>
  </si>
  <si>
    <t>Índice nacional de precios al consumidor. Base segunda quincena de Julio 2018 (mensual), Nacional, Por objeto del gasto, Índice general, 4. Muebles, aparatos y accesorios domésticos, 4.2. Accesorios y artículos de limpieza para el hogar, 4.2.2. Detergentes y productos similares, 54 Detergentes y productos similares, 181 Detergentes</t>
  </si>
  <si>
    <t>Índice nacional de precios al consumidor. Base segunda quincena de Julio 2018 (mensual), Nacional, Por objeto del gasto, Índice general, 4. Muebles, aparatos y accesorios domésticos, 4.2. Accesorios y artículos de limpieza para el hogar, 4.2.2. Detergentes y productos similares, 54 Detergentes y productos similares, 183 Jabón para lavar</t>
  </si>
  <si>
    <t>Índice nacional de precios al consumidor. Base segunda quincena de Julio 2018 (mensual), Nacional, Por objeto del gasto, Índice general, 4. Muebles, aparatos y accesorios domésticos, 4.2. Accesorios y artículos de limpieza para el hogar, 4.2.2. Detergentes y productos similares, 54 Detergentes y productos similares, 184 Plaguicidas</t>
  </si>
  <si>
    <t>Índice nacional de precios al consumidor. Base segunda quincena de Julio 2018 (mensual), Nacional, Por objeto del gasto, Índice general, 4. Muebles, aparatos y accesorios domésticos, 4.2. Accesorios y artículos de limpieza para el hogar, 4.2.2. Detergentes y productos similares, 54 Detergentes y productos similares, 186 Suavizantes y limpiadores</t>
  </si>
  <si>
    <t>Índice nacional de precios al consumidor. Base segunda quincena de Julio 2018 (mensual), Nacional, Por objeto del gasto, Índice general, 5. Salud y cuidado personal</t>
  </si>
  <si>
    <t>Índice nacional de precios al consumidor. Base segunda quincena de Julio 2018 (mensual), Nacional, Por objeto del gasto, Índice general, 5. Salud y cuidado personal, 5.1. Salud</t>
  </si>
  <si>
    <t>Índice nacional de precios al consumidor. Base segunda quincena de Julio 2018 (mensual), Nacional, Por objeto del gasto, Índice general, 5. Salud y cuidado personal, 5.1. Salud, 5.1.1. Medicamentos y aparatos</t>
  </si>
  <si>
    <t>Índice nacional de precios al consumidor. Base segunda quincena de Julio 2018 (mensual), Nacional, Por objeto del gasto, Índice general, 5. Salud y cuidado personal, 5.1. Salud, 5.1.1. Medicamentos y aparatos, 55 Medicamentos</t>
  </si>
  <si>
    <t>Índice nacional de precios al consumidor. Base segunda quincena de Julio 2018 (mensual), Nacional, Por objeto del gasto, Índice general, 5. Salud y cuidado personal, 5.1. Salud, 5.1.1. Medicamentos y aparatos, 55 Medicamentos, 189 Analgésicos</t>
  </si>
  <si>
    <t>Índice nacional de precios al consumidor. Base segunda quincena de Julio 2018 (mensual), Nacional, Por objeto del gasto, Índice general, 5. Salud y cuidado personal, 5.1. Salud, 5.1.1. Medicamentos y aparatos, 55 Medicamentos, 190 Antibióticos</t>
  </si>
  <si>
    <t>Índice nacional de precios al consumidor. Base segunda quincena de Julio 2018 (mensual), Nacional, Por objeto del gasto, Índice general, 5. Salud y cuidado personal, 5.1. Salud, 5.1.1. Medicamentos y aparatos, 55 Medicamentos, 191 Antigripales</t>
  </si>
  <si>
    <t>Índice nacional de precios al consumidor. Base segunda quincena de Julio 2018 (mensual), Nacional, Por objeto del gasto, Índice general, 5. Salud y cuidado personal, 5.1. Salud, 5.1.1. Medicamentos y aparatos, 55 Medicamentos, 192 Antiinflamatorios</t>
  </si>
  <si>
    <t>Índice nacional de precios al consumidor. Base segunda quincena de Julio 2018 (mensual), Nacional, Por objeto del gasto, Índice general, 5. Salud y cuidado personal, 5.1. Salud, 5.1.1. Medicamentos y aparatos, 55 Medicamentos, 193 Cardiovasculares</t>
  </si>
  <si>
    <t>Índice nacional de precios al consumidor. Base segunda quincena de Julio 2018 (mensual), Nacional, Por objeto del gasto, Índice general, 5. Salud y cuidado personal, 5.1. Salud, 5.1.1. Medicamentos y aparatos, 55 Medicamentos, 194 Dermatológicos</t>
  </si>
  <si>
    <t>Índice nacional de precios al consumidor. Base segunda quincena de Julio 2018 (mensual), Nacional, Por objeto del gasto, Índice general, 5. Salud y cuidado personal, 5.1. Salud, 5.1.1. Medicamentos y aparatos, 55 Medicamentos, 195 Expectorantes y descongestivos</t>
  </si>
  <si>
    <t>Índice nacional de precios al consumidor. Base segunda quincena de Julio 2018 (mensual), Nacional, Por objeto del gasto, Índice general, 5. Salud y cuidado personal, 5.1. Salud, 5.1.1. Medicamentos y aparatos, 55 Medicamentos, 196 Gastrointestinales</t>
  </si>
  <si>
    <t>Índice nacional de precios al consumidor. Base segunda quincena de Julio 2018 (mensual), Nacional, Por objeto del gasto, Índice general, 5. Salud y cuidado personal, 5.1. Salud, 5.1.1. Medicamentos y aparatos, 55 Medicamentos, 197 Medicamentos para alergias</t>
  </si>
  <si>
    <t>Índice nacional de precios al consumidor. Base segunda quincena de Julio 2018 (mensual), Nacional, Por objeto del gasto, Índice general, 5. Salud y cuidado personal, 5.1. Salud, 5.1.1. Medicamentos y aparatos, 55 Medicamentos, 198 Medicamentos para diabetes</t>
  </si>
  <si>
    <t>Índice nacional de precios al consumidor. Base segunda quincena de Julio 2018 (mensual), Nacional, Por objeto del gasto, Índice general, 5. Salud y cuidado personal, 5.1. Salud, 5.1.1. Medicamentos y aparatos, 55 Medicamentos, 199 Medicinas homeopáticas y naturistas</t>
  </si>
  <si>
    <t>Índice nacional de precios al consumidor. Base segunda quincena de Julio 2018 (mensual), Nacional, Por objeto del gasto, Índice general, 5. Salud y cuidado personal, 5.1. Salud, 5.1.1. Medicamentos y aparatos, 55 Medicamentos, 200 Nutricionales</t>
  </si>
  <si>
    <t>Índice nacional de precios al consumidor. Base segunda quincena de Julio 2018 (mensual), Nacional, Por objeto del gasto, Índice general, 5. Salud y cuidado personal, 5.1. Salud, 5.1.1. Medicamentos y aparatos, 55 Medicamentos, 201 Otros medicamentos</t>
  </si>
  <si>
    <t>Índice nacional de precios al consumidor. Base segunda quincena de Julio 2018 (mensual), Nacional, Por objeto del gasto, Índice general, 5. Salud y cuidado personal, 5.1. Salud, 5.1.1. Medicamentos y aparatos, 55 Medicamentos, 202 Material de curación</t>
  </si>
  <si>
    <t>Índice nacional de precios al consumidor. Base segunda quincena de Julio 2018 (mensual), Nacional, Por objeto del gasto, Índice general, 5. Salud y cuidado personal, 5.1. Salud, 5.1.1. Medicamentos y aparatos, 56 Aparatos médicos</t>
  </si>
  <si>
    <t>Índice nacional de precios al consumidor. Base segunda quincena de Julio 2018 (mensual), Nacional, Por objeto del gasto, Índice general, 5. Salud y cuidado personal, 5.1. Salud, 5.1.1. Medicamentos y aparatos, 56 Aparatos médicos, 203 Lentes, aparatos para sordera y ortopédicos</t>
  </si>
  <si>
    <t>Índice nacional de precios al consumidor. Base segunda quincena de Julio 2018 (mensual), Nacional, Por objeto del gasto, Índice general, 5. Salud y cuidado personal, 5.1. Salud, 5.1.2. Servicios médicos</t>
  </si>
  <si>
    <t>Índice nacional de precios al consumidor. Base segunda quincena de Julio 2018 (mensual), Nacional, Por objeto del gasto, Índice general, 5. Salud y cuidado personal, 5.1. Salud, 5.1.2. Servicios médicos, 57 Servicios médicos</t>
  </si>
  <si>
    <t>Índice nacional de precios al consumidor. Base segunda quincena de Julio 2018 (mensual), Nacional, Por objeto del gasto, Índice general, 5. Salud y cuidado personal, 5.1. Salud, 5.1.2. Servicios médicos, 57 Servicios médicos, 204 Consulta médica</t>
  </si>
  <si>
    <t>Índice nacional de precios al consumidor. Base segunda quincena de Julio 2018 (mensual), Nacional, Por objeto del gasto, Índice general, 5. Salud y cuidado personal, 5.1. Salud, 5.1.2. Servicios médicos, 57 Servicios médicos, 205 Consulta y prótesis dental</t>
  </si>
  <si>
    <t>Índice nacional de precios al consumidor. Base segunda quincena de Julio 2018 (mensual), Nacional, Por objeto del gasto, Índice general, 5. Salud y cuidado personal, 5.1. Salud, 5.1.2. Servicios médicos, 57 Servicios médicos, 206 Análisis clínicos</t>
  </si>
  <si>
    <t>Índice nacional de precios al consumidor. Base segunda quincena de Julio 2018 (mensual), Nacional, Por objeto del gasto, Índice general, 5. Salud y cuidado personal, 5.1. Salud, 5.1.2. Servicios médicos, 57 Servicios médicos, 206 Análisis clínicos, Consulta médica */</t>
  </si>
  <si>
    <t>Índice nacional de precios al consumidor. Base segunda quincena de Julio 2018 (mensual), Nacional, Por objeto del gasto, Índice general, 5. Salud y cuidado personal, 5.1. Salud, 5.1.2. Servicios médicos, 57 Servicios médicos, 206 Análisis clínicos, Consulta médica durante el embarazo */</t>
  </si>
  <si>
    <t>Índice nacional de precios al consumidor. Base segunda quincena de Julio 2018 (mensual), Nacional, Por objeto del gasto, Índice general, 5. Salud y cuidado personal, 5.1. Salud, 5.1.2. Servicios médicos, 57 Servicios médicos, 207 Atención médica durante el parto</t>
  </si>
  <si>
    <t>Índice nacional de precios al consumidor. Base segunda quincena de Julio 2018 (mensual), Nacional, Por objeto del gasto, Índice general, 5. Salud y cuidado personal, 5.1. Salud, 5.1.2. Servicios médicos, 57 Servicios médicos, 208 Hospitalización general</t>
  </si>
  <si>
    <t>Índice nacional de precios al consumidor. Base segunda quincena de Julio 2018 (mensual), Nacional, Por objeto del gasto, Índice general, 5. Salud y cuidado personal, 5.1. Salud, 5.1.2. Servicios médicos, 57 Servicios médicos, 209 Hospitalización parto</t>
  </si>
  <si>
    <t>Índice nacional de precios al consumidor. Base segunda quincena de Julio 2018 (mensual), Nacional, Por objeto del gasto, Índice general, 5. Salud y cuidado personal, 5.1. Salud, 5.1.2. Servicios médicos, 57 Servicios médicos, 210 Operación quirúrgica</t>
  </si>
  <si>
    <t>Índice nacional de precios al consumidor. Base segunda quincena de Julio 2018 (mensual), Nacional, Por objeto del gasto, Índice general, 5. Salud y cuidado personal, 5.2. Cuidado personal</t>
  </si>
  <si>
    <t>Índice nacional de precios al consumidor. Base segunda quincena de Julio 2018 (mensual), Nacional, Por objeto del gasto, Índice general, 5. Salud y cuidado personal, 5.2. Cuidado personal, 5.2.1. Servicios para el cuidado personal</t>
  </si>
  <si>
    <t>Índice nacional de precios al consumidor. Base segunda quincena de Julio 2018 (mensual), Nacional, Por objeto del gasto, Índice general, 5. Salud y cuidado personal, 5.2. Cuidado personal, 5.2.1. Servicios para el cuidado personal, 58 Servicios para el cuidado personal</t>
  </si>
  <si>
    <t>Índice nacional de precios al consumidor. Base segunda quincena de Julio 2018 (mensual), Nacional, Por objeto del gasto, Índice general, 5. Salud y cuidado personal, 5.2. Cuidado personal, 5.2.1. Servicios para el cuidado personal, 58 Servicios para el cuidado personal, 278 Corte de cabello</t>
  </si>
  <si>
    <t>Índice nacional de precios al consumidor. Base segunda quincena de Julio 2018 (mensual), Nacional, Por objeto del gasto, Índice general, 5. Salud y cuidado personal, 5.2. Cuidado personal, 5.2.1. Servicios para el cuidado personal, 58 Servicios para el cuidado personal, 279 Sala de belleza y masajes</t>
  </si>
  <si>
    <t>Índice nacional de precios al consumidor. Base segunda quincena de Julio 2018 (mensual), Nacional, Por objeto del gasto, Índice general, 5. Salud y cuidado personal, 5.2. Cuidado personal, 5.2.2. Artículos para higiene y cuidado personal</t>
  </si>
  <si>
    <t>Índice nacional de precios al consumidor. Base segunda quincena de Julio 2018 (mensual), Nacional, Por objeto del gasto, Índice general, 5. Salud y cuidado personal, 5.2. Cuidado personal, 5.2.2. Artículos para higiene y cuidado personal, 59 Artículos para el cuidado personal</t>
  </si>
  <si>
    <t>Índice nacional de precios al consumidor. Base segunda quincena de Julio 2018 (mensual), Nacional, Por objeto del gasto, Índice general, 5. Salud y cuidado personal, 5.2. Cuidado personal, 5.2.2. Artículos para higiene y cuidado personal, 59 Artículos para el cuidado personal, 282 Artículos de maquillaje</t>
  </si>
  <si>
    <t>Índice nacional de precios al consumidor. Base segunda quincena de Julio 2018 (mensual), Nacional, Por objeto del gasto, Índice general, 5. Salud y cuidado personal, 5.2. Cuidado personal, 5.2.2. Artículos para higiene y cuidado personal, 59 Artículos para el cuidado personal, 283 Crema y productos para higiene dental</t>
  </si>
  <si>
    <t>Índice nacional de precios al consumidor. Base segunda quincena de Julio 2018 (mensual), Nacional, Por objeto del gasto, Índice general, 5. Salud y cuidado personal, 5.2. Cuidado personal, 5.2.2. Artículos para higiene y cuidado personal, 59 Artículos para el cuidado personal, 284 Cremas para la piel</t>
  </si>
  <si>
    <t>Índice nacional de precios al consumidor. Base segunda quincena de Julio 2018 (mensual), Nacional, Por objeto del gasto, Índice general, 5. Salud y cuidado personal, 5.2. Cuidado personal, 5.2.2. Artículos para higiene y cuidado personal, 59 Artículos para el cuidado personal, 285 Desodorantes personales</t>
  </si>
  <si>
    <t>Índice nacional de precios al consumidor. Base segunda quincena de Julio 2018 (mensual), Nacional, Por objeto del gasto, Índice general, 5. Salud y cuidado personal, 5.2. Cuidado personal, 5.2.2. Artículos para higiene y cuidado personal, 59 Artículos para el cuidado personal, 286 Jabón de tocador</t>
  </si>
  <si>
    <t>Índice nacional de precios al consumidor. Base segunda quincena de Julio 2018 (mensual), Nacional, Por objeto del gasto, Índice general, 5. Salud y cuidado personal, 5.2. Cuidado personal, 5.2.2. Artículos para higiene y cuidado personal, 59 Artículos para el cuidado personal, 287 Lociones y perfumes</t>
  </si>
  <si>
    <t>Índice nacional de precios al consumidor. Base segunda quincena de Julio 2018 (mensual), Nacional, Por objeto del gasto, Índice general, 5. Salud y cuidado personal, 5.2. Cuidado personal, 5.2.2. Artículos para higiene y cuidado personal, 59 Artículos para el cuidado personal, 288 Otros artículos de tocador</t>
  </si>
  <si>
    <t>Índice nacional de precios al consumidor. Base segunda quincena de Julio 2018 (mensual), Nacional, Por objeto del gasto, Índice general, 5. Salud y cuidado personal, 5.2. Cuidado personal, 5.2.2. Artículos para higiene y cuidado personal, 59 Artículos para el cuidado personal, 291 Productos para el cabello</t>
  </si>
  <si>
    <t>Índice nacional de precios al consumidor. Base segunda quincena de Julio 2018 (mensual), Nacional, Por objeto del gasto, Índice general, 5. Salud y cuidado personal, 5.2. Cuidado personal, 5.2.2. Artículos para higiene y cuidado personal, 60 Artículos de papel para higiene personal</t>
  </si>
  <si>
    <t>Índice nacional de precios al consumidor. Base segunda quincena de Julio 2018 (mensual), Nacional, Por objeto del gasto, Índice general, 5. Salud y cuidado personal, 5.2. Cuidado personal, 5.2.2. Artículos para higiene y cuidado personal, 60 Artículos de papel para higiene personal, 185 Servilletas de papel</t>
  </si>
  <si>
    <t>Índice nacional de precios al consumidor. Base segunda quincena de Julio 2018 (mensual), Nacional, Por objeto del gasto, Índice general, 5. Salud y cuidado personal, 5.2. Cuidado personal, 5.2.2. Artículos para higiene y cuidado personal, 60 Artículos de papel para higiene personal, 289 Pañales</t>
  </si>
  <si>
    <t>Índice nacional de precios al consumidor. Base segunda quincena de Julio 2018 (mensual), Nacional, Por objeto del gasto, Índice general, 5. Salud y cuidado personal, 5.2. Cuidado personal, 5.2.2. Artículos para higiene y cuidado personal, 60 Artículos de papel para higiene personal, 289 Pañales, Papel higiénico */</t>
  </si>
  <si>
    <t>Índice nacional de precios al consumidor. Base segunda quincena de Julio 2018 (mensual), Nacional, Por objeto del gasto, Índice general, 5. Salud y cuidado personal, 5.2. Cuidado personal, 5.2.2. Artículos para higiene y cuidado personal, 60 Artículos de papel para higiene personal, 289 Pañales, Pañuelos desechables */</t>
  </si>
  <si>
    <t>Índice nacional de precios al consumidor. Base segunda quincena de Julio 2018 (mensual), Nacional, Por objeto del gasto, Índice general, 5. Salud y cuidado personal, 5.2. Cuidado personal, 5.2.2. Artículos para higiene y cuidado personal, 60 Artículos de papel para higiene personal, 290 Papel higiénico y pañuelos desechables</t>
  </si>
  <si>
    <t>Índice nacional de precios al consumidor. Base segunda quincena de Julio 2018 (mensual), Nacional, Por objeto del gasto, Índice general, 5. Salud y cuidado personal, 5.2. Cuidado personal, 5.2.2. Artículos para higiene y cuidado personal, 60 Artículos de papel para higiene personal, 292 Toallas sanitarias</t>
  </si>
  <si>
    <t>Índice nacional de precios al consumidor. Base segunda quincena de Julio 2018 (mensual), Nacional, Por objeto del gasto, Índice general, 6. Transporte</t>
  </si>
  <si>
    <t>Índice nacional de precios al consumidor. Base segunda quincena de Julio 2018 (mensual), Nacional, Por objeto del gasto, Índice general, 6. Transporte, 6.1. Transporte público</t>
  </si>
  <si>
    <t>Índice nacional de precios al consumidor. Base segunda quincena de Julio 2018 (mensual), Nacional, Por objeto del gasto, Índice general, 6. Transporte, 6.1. Transporte público, 6.1.1. Transporte público urbano</t>
  </si>
  <si>
    <t>Índice nacional de precios al consumidor. Base segunda quincena de Julio 2018 (mensual), Nacional, Por objeto del gasto, Índice general, 6. Transporte, 6.1. Transporte público, 6.1.1. Transporte público urbano, 61 Transporte público urbano</t>
  </si>
  <si>
    <t>Índice nacional de precios al consumidor. Base segunda quincena de Julio 2018 (mensual), Nacional, Por objeto del gasto, Índice general, 6. Transporte, 6.1. Transporte público, 6.1.1. Transporte público urbano, 61 Transporte público urbano, 226 Metro o transporte eléctrico</t>
  </si>
  <si>
    <t>Índice nacional de precios al consumidor. Base segunda quincena de Julio 2018 (mensual), Nacional, Por objeto del gasto, Índice general, 6. Transporte, 6.1. Transporte público, 6.1.1. Transporte público urbano, 61 Transporte público urbano, 228 Autobús urbano</t>
  </si>
  <si>
    <t>Índice nacional de precios al consumidor. Base segunda quincena de Julio 2018 (mensual), Nacional, Por objeto del gasto, Índice general, 6. Transporte, 6.1. Transporte público, 6.1.1. Transporte público urbano, 61 Transporte público urbano, 229 Colectivo</t>
  </si>
  <si>
    <t>Índice nacional de precios al consumidor. Base segunda quincena de Julio 2018 (mensual), Nacional, Por objeto del gasto, Índice general, 6. Transporte, 6.1. Transporte público, 6.1.1. Transporte público urbano, 61 Transporte público urbano, 230 Taxi</t>
  </si>
  <si>
    <t>Índice nacional de precios al consumidor. Base segunda quincena de Julio 2018 (mensual), Nacional, Por objeto del gasto, Índice general, 6. Transporte, 6.1. Transporte público, 6.1.1. Transporte público urbano, 61 Transporte público urbano, 231 Transporte escolar</t>
  </si>
  <si>
    <t>Índice nacional de precios al consumidor. Base segunda quincena de Julio 2018 (mensual), Nacional, Por objeto del gasto, Índice general, 6. Transporte, 6.1. Transporte público, 6.1.2. Transporte público foráneo</t>
  </si>
  <si>
    <t>Índice nacional de precios al consumidor. Base segunda quincena de Julio 2018 (mensual), Nacional, Por objeto del gasto, Índice general, 6. Transporte, 6.1. Transporte público, 6.1.2. Transporte público foráneo, 62 Transporte público foráneo</t>
  </si>
  <si>
    <t>Índice nacional de precios al consumidor. Base segunda quincena de Julio 2018 (mensual), Nacional, Por objeto del gasto, Índice general, 6. Transporte, 6.1. Transporte público, 6.1.2. Transporte público foráneo, 62 Transporte público foráneo, 227 Autobús foráneo</t>
  </si>
  <si>
    <t>Índice nacional de precios al consumidor. Base segunda quincena de Julio 2018 (mensual), Nacional, Por objeto del gasto, Índice general, 6. Transporte, 6.1. Transporte público, 6.1.2. Transporte público foráneo, 62 Transporte público foráneo, 232 Transporte aéreo</t>
  </si>
  <si>
    <t>Índice nacional de precios al consumidor. Base segunda quincena de Julio 2018 (mensual), Nacional, Por objeto del gasto, Índice general, 6. Transporte, 6.2. Transporte por cuenta propia</t>
  </si>
  <si>
    <t>Índice nacional de precios al consumidor. Base segunda quincena de Julio 2018 (mensual), Nacional, Por objeto del gasto, Índice general, 6. Transporte, 6.2. Transporte por cuenta propia, 6.2.1. Adquisición de vehículos</t>
  </si>
  <si>
    <t>Índice nacional de precios al consumidor. Base segunda quincena de Julio 2018 (mensual), Nacional, Por objeto del gasto, Índice general, 6. Transporte, 6.2. Transporte por cuenta propia, 6.2.1. Adquisición de vehículos, 63 Vehículos automotores y de pedal</t>
  </si>
  <si>
    <t>Índice nacional de precios al consumidor. Base segunda quincena de Julio 2018 (mensual), Nacional, Por objeto del gasto, Índice general, 6. Transporte, 6.2. Transporte por cuenta propia, 6.2.1. Adquisición de vehículos, 63 Vehículos automotores y de pedal, 211 Automóviles</t>
  </si>
  <si>
    <t>Índice nacional de precios al consumidor. Base segunda quincena de Julio 2018 (mensual), Nacional, Por objeto del gasto, Índice general, 6. Transporte, 6.2. Transporte por cuenta propia, 6.2.1. Adquisición de vehículos, 63 Vehículos automotores y de pedal, 212 Motocicletas</t>
  </si>
  <si>
    <t>Índice nacional de precios al consumidor. Base segunda quincena de Julio 2018 (mensual), Nacional, Por objeto del gasto, Índice general, 6. Transporte, 6.2. Transporte por cuenta propia, 6.2.1. Adquisición de vehículos, 63 Vehículos automotores y de pedal, 213 Bicicletas</t>
  </si>
  <si>
    <t>Índice nacional de precios al consumidor. Base segunda quincena de Julio 2018 (mensual), Nacional, Por objeto del gasto, Índice general, 6. Transporte, 6.2. Transporte por cuenta propia, 6.2.2. Uso de vehículos</t>
  </si>
  <si>
    <t>Índice nacional de precios al consumidor. Base segunda quincena de Julio 2018 (mensual), Nacional, Por objeto del gasto, Índice general, 6. Transporte, 6.2. Transporte por cuenta propia, 6.2.2. Uso de vehículos, 64 Gasolinas y aceites lubricantes</t>
  </si>
  <si>
    <t>Índice nacional de precios al consumidor. Base segunda quincena de Julio 2018 (mensual), Nacional, Por objeto del gasto, Índice general, 6. Transporte, 6.2. Transporte por cuenta propia, 6.2.2. Uso de vehículos, 64 Gasolinas y aceites lubricantes, 217 Aceites lubricantes</t>
  </si>
  <si>
    <t>Índice nacional de precios al consumidor. Base segunda quincena de Julio 2018 (mensual), Nacional, Por objeto del gasto, Índice general, 6. Transporte, 6.2. Transporte por cuenta propia, 6.2.2. Uso de vehículos, 64 Gasolinas y aceites lubricantes, 218 Gasolina de alto octanaje</t>
  </si>
  <si>
    <t>Índice nacional de precios al consumidor. Base segunda quincena de Julio 2018 (mensual), Nacional, Por objeto del gasto, Índice general, 6. Transporte, 6.2. Transporte por cuenta propia, 6.2.2. Uso de vehículos, 64 Gasolinas y aceites lubricantes, 219 Gasolina de bajo octanaje</t>
  </si>
  <si>
    <t>Índice nacional de precios al consumidor. Base segunda quincena de Julio 2018 (mensual), Nacional, Por objeto del gasto, Índice general, 6. Transporte, 6.2. Transporte por cuenta propia, 6.2.2. Uso de vehículos, 65 Refacciones y accesorios automotrices</t>
  </si>
  <si>
    <t>Índice nacional de precios al consumidor. Base segunda quincena de Julio 2018 (mensual), Nacional, Por objeto del gasto, Índice general, 6. Transporte, 6.2. Transporte por cuenta propia, 6.2.2. Uso de vehículos, 65 Refacciones y accesorios automotrices, 214 Acumuladores</t>
  </si>
  <si>
    <t>Índice nacional de precios al consumidor. Base segunda quincena de Julio 2018 (mensual), Nacional, Por objeto del gasto, Índice general, 6. Transporte, 6.2. Transporte por cuenta propia, 6.2.2. Uso de vehículos, 65 Refacciones y accesorios automotrices, 215 Neumáticos</t>
  </si>
  <si>
    <t>Índice nacional de precios al consumidor. Base segunda quincena de Julio 2018 (mensual), Nacional, Por objeto del gasto, Índice general, 6. Transporte, 6.2. Transporte por cuenta propia, 6.2.2. Uso de vehículos, 65 Refacciones y accesorios automotrices, 216 Partes, accesorios y otras refacciones para vehículos</t>
  </si>
  <si>
    <t>Índice nacional de precios al consumidor. Base segunda quincena de Julio 2018 (mensual), Nacional, Por objeto del gasto, Índice general, 6. Transporte, 6.2. Transporte por cuenta propia, 6.2.2. Uso de vehículos, 66 Servicios para el automóvil</t>
  </si>
  <si>
    <t>Índice nacional de precios al consumidor. Base segunda quincena de Julio 2018 (mensual), Nacional, Por objeto del gasto, Índice general, 6. Transporte, 6.2. Transporte por cuenta propia, 6.2.2. Uso de vehículos, 66 Servicios para el automóvil, 220 Lavado y engrasado de automóvil</t>
  </si>
  <si>
    <t>Índice nacional de precios al consumidor. Base segunda quincena de Julio 2018 (mensual), Nacional, Por objeto del gasto, Índice general, 6. Transporte, 6.2. Transporte por cuenta propia, 6.2.2. Uso de vehículos, 66 Servicios para el automóvil, 221 Mantenimiento de automóvil</t>
  </si>
  <si>
    <t>Índice nacional de precios al consumidor. Base segunda quincena de Julio 2018 (mensual), Nacional, Por objeto del gasto, Índice general, 6. Transporte, 6.2. Transporte por cuenta propia, 6.2.2. Uso de vehículos, 66 Servicios para el automóvil, 222 Reparación de automóvil</t>
  </si>
  <si>
    <t>Índice nacional de precios al consumidor. Base segunda quincena de Julio 2018 (mensual), Nacional, Por objeto del gasto, Índice general, 6. Transporte, 6.2. Transporte por cuenta propia, 6.2.2. Uso de vehículos, 66 Servicios para el automóvil, 223 Cuotas de autopistas</t>
  </si>
  <si>
    <t>Índice nacional de precios al consumidor. Base segunda quincena de Julio 2018 (mensual), Nacional, Por objeto del gasto, Índice general, 6. Transporte, 6.2. Transporte por cuenta propia, 6.2.2. Uso de vehículos, 66 Servicios para el automóvil, 224 Estacionamiento</t>
  </si>
  <si>
    <t>Índice nacional de precios al consumidor. Base segunda quincena de Julio 2018 (mensual), Nacional, Por objeto del gasto, Índice general, 6. Transporte, 6.2. Transporte por cuenta propia, 6.2.2. Uso de vehículos, 66 Servicios para el automóvil, 225 Trámites vehiculares</t>
  </si>
  <si>
    <t>Índice nacional de precios al consumidor. Base segunda quincena de Julio 2018 (mensual), Nacional, Por objeto del gasto, Índice general, 6. Transporte, 6.2. Transporte por cuenta propia, 6.2.2. Uso de vehículos, 66 Servicios para el automóvil, 296 Seguro de automóvil</t>
  </si>
  <si>
    <t>Índice nacional de precios al consumidor. Base segunda quincena de Julio 2018 (mensual), Nacional, Por objeto del gasto, Índice general, 7. Educación y esparcimiento</t>
  </si>
  <si>
    <t>Índice nacional de precios al consumidor. Base segunda quincena de Julio 2018 (mensual), Nacional, Por objeto del gasto, Índice general, 7. Educación y esparcimiento, 7.1. Educación</t>
  </si>
  <si>
    <t>Índice nacional de precios al consumidor. Base segunda quincena de Julio 2018 (mensual), Nacional, Por objeto del gasto, Índice general, 7. Educación y esparcimiento, 7.1. Educación, 7.1.1. Educación privada</t>
  </si>
  <si>
    <t>Índice nacional de precios al consumidor. Base segunda quincena de Julio 2018 (mensual), Nacional, Por objeto del gasto, Índice general, 7. Educación y esparcimiento, 7.1. Educación, 7.1.1. Educación privada, 67 Educación privada</t>
  </si>
  <si>
    <t>Índice nacional de precios al consumidor. Base segunda quincena de Julio 2018 (mensual), Nacional, Por objeto del gasto, Índice general, 7. Educación y esparcimiento, 7.1. Educación, 7.1.1. Educación privada, 67 Educación privada, 262 Preescolar</t>
  </si>
  <si>
    <t>Índice nacional de precios al consumidor. Base segunda quincena de Julio 2018 (mensual), Nacional, Por objeto del gasto, Índice general, 7. Educación y esparcimiento, 7.1. Educación, 7.1.1. Educación privada, 67 Educación privada, 263 Primaria</t>
  </si>
  <si>
    <t>Índice nacional de precios al consumidor. Base segunda quincena de Julio 2018 (mensual), Nacional, Por objeto del gasto, Índice general, 7. Educación y esparcimiento, 7.1. Educación, 7.1.1. Educación privada, 67 Educación privada, 264 Secundaria</t>
  </si>
  <si>
    <t>Índice nacional de precios al consumidor. Base segunda quincena de Julio 2018 (mensual), Nacional, Por objeto del gasto, Índice general, 7. Educación y esparcimiento, 7.1. Educación, 7.1.1. Educación privada, 67 Educación privada, 265 Preparatoria</t>
  </si>
  <si>
    <t>Índice nacional de precios al consumidor. Base segunda quincena de Julio 2018 (mensual), Nacional, Por objeto del gasto, Índice general, 7. Educación y esparcimiento, 7.1. Educación, 7.1.1. Educación privada, 67 Educación privada, 266 Universidad</t>
  </si>
  <si>
    <t>Índice nacional de precios al consumidor. Base segunda quincena de Julio 2018 (mensual), Nacional, Por objeto del gasto, Índice general, 7. Educación y esparcimiento, 7.1. Educación, 7.1.1. Educación privada, 67 Educación privada, 267 Carrera corta</t>
  </si>
  <si>
    <t>Índice nacional de precios al consumidor. Base segunda quincena de Julio 2018 (mensual), Nacional, Por objeto del gasto, Índice general, 7. Educación y esparcimiento, 7.1. Educación, 7.1.1. Educación privada, 67 Educación privada, 268 Enseñanza adicional</t>
  </si>
  <si>
    <t>Índice nacional de precios al consumidor. Base segunda quincena de Julio 2018 (mensual), Nacional, Por objeto del gasto, Índice general, 7. Educación y esparcimiento, 7.1. Educación, 7.1.1. Educación privada, 67 Educación privada, 295 Guarderías y estancias infantiles</t>
  </si>
  <si>
    <t>Índice nacional de precios al consumidor. Base segunda quincena de Julio 2018 (mensual), Nacional, Por objeto del gasto, Índice general, 7. Educación y esparcimiento, 7.1. Educación, 7.1.2. Artículos de educación</t>
  </si>
  <si>
    <t>Índice nacional de precios al consumidor. Base segunda quincena de Julio 2018 (mensual), Nacional, Por objeto del gasto, Índice general, 7. Educación y esparcimiento, 7.1. Educación, 7.1.2. Artículos de educación, 68 Libros</t>
  </si>
  <si>
    <t>Índice nacional de precios al consumidor. Base segunda quincena de Julio 2018 (mensual), Nacional, Por objeto del gasto, Índice general, 7. Educación y esparcimiento, 7.1. Educación, 7.1.2. Artículos de educación, 68 Libros, 256 Libros de texto</t>
  </si>
  <si>
    <t>Índice nacional de precios al consumidor. Base segunda quincena de Julio 2018 (mensual), Nacional, Por objeto del gasto, Índice general, 7. Educación y esparcimiento, 7.1. Educación, 7.1.2. Artículos de educación, 68 Libros, 257 Otros libros</t>
  </si>
  <si>
    <t>Índice nacional de precios al consumidor. Base segunda quincena de Julio 2018 (mensual), Nacional, Por objeto del gasto, Índice general, 7. Educación y esparcimiento, 7.1. Educación, 7.1.2. Artículos de educación, 69 Material escolar</t>
  </si>
  <si>
    <t>Índice nacional de precios al consumidor. Base segunda quincena de Julio 2018 (mensual), Nacional, Por objeto del gasto, Índice general, 7. Educación y esparcimiento, 7.1. Educación, 7.1.2. Artículos de educación, 69 Material escolar, 260 Material escolar</t>
  </si>
  <si>
    <t>Índice nacional de precios al consumidor. Base segunda quincena de Julio 2018 (mensual), Nacional, Por objeto del gasto, Índice general, 7. Educación y esparcimiento, 7.1. Educación, 7.1.2. Artículos de educación, 69 Material escolar, 260 Material escolar, Cuadernos y carpetas */</t>
  </si>
  <si>
    <t>Índice nacional de precios al consumidor. Base segunda quincena de Julio 2018 (mensual), Nacional, Por objeto del gasto, Índice general, 7. Educación y esparcimiento, 7.1. Educación, 7.1.2. Artículos de educación, 69 Material escolar, 260 Material escolar, Plumas, lápices y otros */</t>
  </si>
  <si>
    <t>Índice nacional de precios al consumidor. Base segunda quincena de Julio 2018 (mensual), Nacional, Por objeto del gasto, Índice general, 7. Educación y esparcimiento, 7.2. Esparcimiento</t>
  </si>
  <si>
    <t>Índice nacional de precios al consumidor. Base segunda quincena de Julio 2018 (mensual), Nacional, Por objeto del gasto, Índice general, 7. Educación y esparcimiento, 7.2. Esparcimiento, 7.2.1. Servicios de esparcimiento</t>
  </si>
  <si>
    <t>Índice nacional de precios al consumidor. Base segunda quincena de Julio 2018 (mensual), Nacional, Por objeto del gasto, Índice general, 7. Educación y esparcimiento, 7.2. Esparcimiento, 7.2.1. Servicios de esparcimiento, 70 Hoteles y gastos turísticos</t>
  </si>
  <si>
    <t>Índice nacional de precios al consumidor. Base segunda quincena de Julio 2018 (mensual), Nacional, Por objeto del gasto, Índice general, 7. Educación y esparcimiento, 7.2. Esparcimiento, 7.2.1. Servicios de esparcimiento, 70 Hoteles y gastos turísticos, 261 Servicios turísticos en paquete</t>
  </si>
  <si>
    <t>Índice nacional de precios al consumidor. Base segunda quincena de Julio 2018 (mensual), Nacional, Por objeto del gasto, Índice general, 7. Educación y esparcimiento, 7.2. Esparcimiento, 7.2.1. Servicios de esparcimiento, 70 Hoteles y gastos turísticos, 277 Hoteles</t>
  </si>
  <si>
    <t>Índice nacional de precios al consumidor. Base segunda quincena de Julio 2018 (mensual), Nacional, Por objeto del gasto, Índice general, 7. Educación y esparcimiento, 7.2. Esparcimiento, 7.2.1. Servicios de esparcimiento, 71 Otros servicios de esparcimiento</t>
  </si>
  <si>
    <t>Índice nacional de precios al consumidor. Base segunda quincena de Julio 2018 (mensual), Nacional, Por objeto del gasto, Índice general, 7. Educación y esparcimiento, 7.2. Esparcimiento, 7.2.1. Servicios de esparcimiento, 71 Otros servicios de esparcimiento, 235 Paquetes de internet, telefonía y televisión de paga</t>
  </si>
  <si>
    <t>Índice nacional de precios al consumidor. Base segunda quincena de Julio 2018 (mensual), Nacional, Por objeto del gasto, Índice general, 7. Educación y esparcimiento, 7.2. Esparcimiento, 7.2.1. Servicios de esparcimiento, 71 Otros servicios de esparcimiento, 236 Servicio de internet</t>
  </si>
  <si>
    <t>Índice nacional de precios al consumidor. Base segunda quincena de Julio 2018 (mensual), Nacional, Por objeto del gasto, Índice general, 7. Educación y esparcimiento, 7.2. Esparcimiento, 7.2.1. Servicios de esparcimiento, 71 Otros servicios de esparcimiento, 251 Servicios para mascotas</t>
  </si>
  <si>
    <t>Índice nacional de precios al consumidor. Base segunda quincena de Julio 2018 (mensual), Nacional, Por objeto del gasto, Índice general, 7. Educación y esparcimiento, 7.2. Esparcimiento, 7.2.1. Servicios de esparcimiento, 71 Otros servicios de esparcimiento, 252 Club deportivo</t>
  </si>
  <si>
    <t>Índice nacional de precios al consumidor. Base segunda quincena de Julio 2018 (mensual), Nacional, Por objeto del gasto, Índice general, 7. Educación y esparcimiento, 7.2. Esparcimiento, 7.2.1. Servicios de esparcimiento, 71 Otros servicios de esparcimiento, 253 Cine</t>
  </si>
  <si>
    <t>Índice nacional de precios al consumidor. Base segunda quincena de Julio 2018 (mensual), Nacional, Por objeto del gasto, Índice general, 7. Educación y esparcimiento, 7.2. Esparcimiento, 7.2.1. Servicios de esparcimiento, 71 Otros servicios de esparcimiento, 254 Otros servicios culturales, diversiones y espectáculos deportivos</t>
  </si>
  <si>
    <t>Índice nacional de precios al consumidor. Base segunda quincena de Julio 2018 (mensual), Nacional, Por objeto del gasto, Índice general, 7. Educación y esparcimiento, 7.2. Esparcimiento, 7.2.1. Servicios de esparcimiento, 71 Otros servicios de esparcimiento, 255 Servicio de televisión de paga</t>
  </si>
  <si>
    <t>Índice nacional de precios al consumidor. Base segunda quincena de Julio 2018 (mensual), Nacional, Por objeto del gasto, Índice general, 7. Educación y esparcimiento, 7.2. Esparcimiento, 7.2.1. Servicios de esparcimiento, 71 Otros servicios de esparcimiento, 271 Centro nocturno</t>
  </si>
  <si>
    <t>Índice nacional de precios al consumidor. Base segunda quincena de Julio 2018 (mensual), Nacional, Por objeto del gasto, Índice general, 7. Educación y esparcimiento, 7.2. Esparcimiento, 7.2.2. Artículos de esparcimiento</t>
  </si>
  <si>
    <t>Índice nacional de precios al consumidor. Base segunda quincena de Julio 2018 (mensual), Nacional, Por objeto del gasto, Índice general, 7. Educación y esparcimiento, 7.2. Esparcimiento, 7.2.2. Artículos de esparcimiento, 72 Periódicos y revistas</t>
  </si>
  <si>
    <t>Índice nacional de precios al consumidor. Base segunda quincena de Julio 2018 (mensual), Nacional, Por objeto del gasto, Índice general, 7. Educación y esparcimiento, 7.2. Esparcimiento, 7.2.2. Artículos de esparcimiento, 72 Periódicos y revistas, 258 Periódicos</t>
  </si>
  <si>
    <t>Índice nacional de precios al consumidor. Base segunda quincena de Julio 2018 (mensual), Nacional, Por objeto del gasto, Índice general, 7. Educación y esparcimiento, 7.2. Esparcimiento, 7.2.2. Artículos de esparcimiento, 72 Periódicos y revistas, 259 Revistas</t>
  </si>
  <si>
    <t>Índice nacional de precios al consumidor. Base segunda quincena de Julio 2018 (mensual), Nacional, Por objeto del gasto, Índice general, 7. Educación y esparcimiento, 7.2. Esparcimiento, 7.2.2. Artículos de esparcimiento, 73 Otros artículos de esparcimiento</t>
  </si>
  <si>
    <t>Índice nacional de precios al consumidor. Base segunda quincena de Julio 2018 (mensual), Nacional, Por objeto del gasto, Índice general, 7. Educación y esparcimiento, 7.2. Esparcimiento, 7.2.2. Artículos de esparcimiento, 73 Otros artículos de esparcimiento, 242 Material y aparatos fotográficos</t>
  </si>
  <si>
    <t>Índice nacional de precios al consumidor. Base segunda quincena de Julio 2018 (mensual), Nacional, Por objeto del gasto, Índice general, 7. Educación y esparcimiento, 7.2. Esparcimiento, 7.2.2. Artículos de esparcimiento, 73 Otros artículos de esparcimiento, 244 Películas y música</t>
  </si>
  <si>
    <t>Índice nacional de precios al consumidor. Base segunda quincena de Julio 2018 (mensual), Nacional, Por objeto del gasto, Índice general, 7. Educación y esparcimiento, 7.2. Esparcimiento, 7.2.2. Artículos de esparcimiento, 73 Otros artículos de esparcimiento, 245 Instrumentos musicales</t>
  </si>
  <si>
    <t>Índice nacional de precios al consumidor. Base segunda quincena de Julio 2018 (mensual), Nacional, Por objeto del gasto, Índice general, 7. Educación y esparcimiento, 7.2. Esparcimiento, 7.2.2. Artículos de esparcimiento, 73 Otros artículos de esparcimiento, 246 Juegos electrónicos; consola, cartuchos y discos para videojuegos</t>
  </si>
  <si>
    <t>Índice nacional de precios al consumidor. Base segunda quincena de Julio 2018 (mensual), Nacional, Por objeto del gasto, Índice general, 7. Educación y esparcimiento, 7.2. Esparcimiento, 7.2.2. Artículos de esparcimiento, 73 Otros artículos de esparcimiento, 247 Juguetes y juegos de mesa</t>
  </si>
  <si>
    <t>Índice nacional de precios al consumidor. Base segunda quincena de Julio 2018 (mensual), Nacional, Por objeto del gasto, Índice general, 7. Educación y esparcimiento, 7.2. Esparcimiento, 7.2.2. Artículos de esparcimiento, 73 Otros artículos de esparcimiento, 248 Artículos deportivos</t>
  </si>
  <si>
    <t>Índice nacional de precios al consumidor. Base segunda quincena de Julio 2018 (mensual), Nacional, Por objeto del gasto, Índice general, 7. Educación y esparcimiento, 7.2. Esparcimiento, 7.2.2. Artículos de esparcimiento, 73 Otros artículos de esparcimiento, 249 Plantas y flores</t>
  </si>
  <si>
    <t>Índice nacional de precios al consumidor. Base segunda quincena de Julio 2018 (mensual), Nacional, Por objeto del gasto, Índice general, 7. Educación y esparcimiento, 7.2. Esparcimiento, 7.2.2. Artículos de esparcimiento, 73 Otros artículos de esparcimiento, 250 Alimento para mascotas</t>
  </si>
  <si>
    <t>Índice nacional de precios al consumidor. Base segunda quincena de Julio 2018 (mensual), Nacional, Por objeto del gasto, Índice general, 8. Otros servicios</t>
  </si>
  <si>
    <t>Índice nacional de precios al consumidor. Base segunda quincena de Julio 2018 (mensual), Nacional, Por objeto del gasto, Índice general, 8. Otros servicios, 8.1. Otros servicios</t>
  </si>
  <si>
    <t>Índice nacional de precios al consumidor. Base segunda quincena de Julio 2018 (mensual), Nacional, Por objeto del gasto, Índice general, 8. Otros servicios, 8.1. Otros servicios, 8.1.1. Otros servicios</t>
  </si>
  <si>
    <t>Índice nacional de precios al consumidor. Base segunda quincena de Julio 2018 (mensual), Nacional, Por objeto del gasto, Índice general, 8. Otros servicios, 8.1. Otros servicios, 8.1.1. Otros servicios, 74 Restaurantes, bares y similares</t>
  </si>
  <si>
    <t>Índice nacional de precios al consumidor. Base segunda quincena de Julio 2018 (mensual), Nacional, Por objeto del gasto, Índice general, 8. Otros servicios, 8.1. Otros servicios, 8.1.1. Otros servicios, 74 Restaurantes, bares y similares, 272 Loncherías, fondas, torterías y taquerías</t>
  </si>
  <si>
    <t>Índice nacional de precios al consumidor. Base segunda quincena de Julio 2018 (mensual), Nacional, Por objeto del gasto, Índice general, 8. Otros servicios, 8.1. Otros servicios, 8.1.1. Otros servicios, 74 Restaurantes, bares y similares, 276 Restaurantes y similares</t>
  </si>
  <si>
    <t>Índice nacional de precios al consumidor. Base segunda quincena de Julio 2018 (mensual), Nacional, Por objeto del gasto, Índice general, 8. Otros servicios, 8.1. Otros servicios, 8.1.1. Otros servicios, 74 Restaurantes, bares y similares, 276 Restaurantes y similares, Restaurantes */</t>
  </si>
  <si>
    <t>Índice nacional de precios al consumidor. Base segunda quincena de Julio 2018 (mensual), Nacional, Por objeto del gasto, Índice general, 8. Otros servicios, 8.1. Otros servicios, 8.1.1. Otros servicios, 74 Restaurantes, bares y similares, 276 Restaurantes y similares, Cantinas */</t>
  </si>
  <si>
    <t>Índice nacional de precios al consumidor. Base segunda quincena de Julio 2018 (mensual), Nacional, Por objeto del gasto, Índice general, 8. Otros servicios, 8.1. Otros servicios, 8.1.1. Otros servicios, 74 Restaurantes, bares y similares, 276 Restaurantes y similares, Cafeterías */</t>
  </si>
  <si>
    <t>Índice nacional de precios al consumidor. Base segunda quincena de Julio 2018 (mensual), Nacional, Por objeto del gasto, Índice general, 8. Otros servicios, 8.1. Otros servicios, 8.1.1. Otros servicios, 75 Servicios profesionales</t>
  </si>
  <si>
    <t>Índice nacional de precios al consumidor. Base segunda quincena de Julio 2018 (mensual), Nacional, Por objeto del gasto, Índice general, 8. Otros servicios, 8.1. Otros servicios, 8.1.1. Otros servicios, 75 Servicios profesionales, 299 Servicios profesionales</t>
  </si>
  <si>
    <t>Índice nacional de precios al consumidor. Base segunda quincena de Julio 2018 (mensual), Nacional, Por objeto del gasto, Índice general, 8. Otros servicios, 8.1. Otros servicios, 8.1.1. Otros servicios, 76 Servicios diversos</t>
  </si>
  <si>
    <t>Índice nacional de precios al consumidor. Base segunda quincena de Julio 2018 (mensual), Nacional, Por objeto del gasto, Índice general, 8. Otros servicios, 8.1. Otros servicios, 8.1.1. Otros servicios, 76 Servicios diversos, 233 Paquetería</t>
  </si>
  <si>
    <t>Índice nacional de precios al consumidor. Base segunda quincena de Julio 2018 (mensual), Nacional, Por objeto del gasto, Índice general, 8. Otros servicios, 8.1. Otros servicios, 8.1.1. Otros servicios, 76 Servicios diversos, 297 Expedición de documentos del sector público</t>
  </si>
  <si>
    <t>Índice nacional de precios al consumidor. Base segunda quincena de Julio 2018 (mensual), Nacional, Por objeto del gasto, Índice general, 8. Otros servicios, 8.1. Otros servicios, 8.1.1. Otros servicios, 76 Servicios diversos, 298 Servicios funerarios</t>
  </si>
  <si>
    <t/>
  </si>
  <si>
    <t xml:space="preserve">Precio x kg/L </t>
  </si>
  <si>
    <t>Instituto Nacional de Estadística y Geografía</t>
  </si>
  <si>
    <t>Índices de Precios al Consumidor</t>
  </si>
  <si>
    <t>INPC Nacional (mensual)</t>
  </si>
  <si>
    <t>Ago- 08 (INPC base 2q  jul de 2018)</t>
  </si>
  <si>
    <t>Ago-08 (INPC base 2q de julio 2018)</t>
  </si>
  <si>
    <t>Claves INPC (2q jul. de 2018)</t>
  </si>
  <si>
    <t>INPC (2q jul. de 2018)</t>
  </si>
  <si>
    <t>Deflactor 18</t>
  </si>
  <si>
    <t>Contenido y valor de la Línea de Pobreza Extrema por Ingresos (canasta alimentaria) para zonas rurales</t>
  </si>
  <si>
    <t>Contenido y valor de la Línea de Pobreza Extrema por Ingresos (canasta alimentaria) para zonas urbanas</t>
  </si>
  <si>
    <r>
      <t xml:space="preserve">Línea de Pobreza por Ingresos 
</t>
    </r>
    <r>
      <rPr>
        <b/>
        <sz val="10"/>
        <color theme="1"/>
        <rFont val="Arial"/>
        <family val="2"/>
      </rPr>
      <t>(Canasta alimentaria más no alimentaria)</t>
    </r>
  </si>
  <si>
    <r>
      <t xml:space="preserve">Línea de Pobreza Extrema por Ingresos  
</t>
    </r>
    <r>
      <rPr>
        <b/>
        <sz val="10"/>
        <color theme="1"/>
        <rFont val="Arial"/>
        <family val="2"/>
      </rPr>
      <t>(Canasta alimentaria)</t>
    </r>
  </si>
  <si>
    <t>Introducir en el recuadro azul el mes y año para el cual se quieren actualizar las Líneas de Pobreza Extrema por Ingreso (canasta alimentaria)</t>
  </si>
  <si>
    <t>Introducir en el recuadro azul de la hoja CA Rural la fecha (mes y año) para la cual se quiere actualizar el valor de la Línea de Pobreza Extrema por Ingresos (canasta alimentaria).</t>
  </si>
  <si>
    <r>
      <rPr>
        <b/>
        <sz val="11"/>
        <color theme="1"/>
        <rFont val="Arial"/>
        <family val="2"/>
      </rPr>
      <t>Nota</t>
    </r>
    <r>
      <rPr>
        <sz val="11"/>
        <color theme="1"/>
        <rFont val="Arial"/>
        <family val="2"/>
      </rPr>
      <t>: los valores de las Líneas de Pobreza por Ingreso (canasta alimentaria y no alimentaria) que se presentan toman en cuenta el Cambio de Año Base del INPC a la segunda quincena de julio de 2018, por lo que pueden diferir con las publicaciones anteriores.</t>
    </r>
  </si>
  <si>
    <t>Automáticamente se actualiza el valor mensual por persona de la Línea de Pobreza Extrema por Ingresos (canasta alimentaria) que aparece en el cuadro rojo inferior. También se actualiza el precio por kg/lt y el costo de cada uno de los productos contenidos en la canasta.</t>
  </si>
  <si>
    <r>
      <t xml:space="preserve">Instrucciones para obtener el valor de las </t>
    </r>
    <r>
      <rPr>
        <b/>
        <sz val="11"/>
        <color theme="1"/>
        <rFont val="Arial"/>
        <family val="2"/>
      </rPr>
      <t>Líneas de Pobreza por Ingresos (canasta alimentaria más no alimentaria)</t>
    </r>
  </si>
  <si>
    <t>Índice nacional de precios al consumidor. Base segunda quincena de Julio 2018 (mensual), Nacional, Por objeto del gasto, Índice general, 5. Salud y cuidado personal, 5.1. Salud, 5.1.1. Medicamentos y aparatos, 55 Medicamentos, 201 Otros medicamentos, Anticonceptivos y hormonales */</t>
  </si>
  <si>
    <t>CA Urbano</t>
  </si>
  <si>
    <t>Contenido y valor de la Línea de Pobreza por Ingresos (canasta alimentaria más no alimentaria) rural y urbano</t>
  </si>
  <si>
    <t>Al introducir la fecha en la Línea de Pobreza Extrema por Ingresos rural (canasta alimentaria-rural) , automáticamente se actualiza el valor de la Línea de Pobreza Extrema por Ingresos urbano (canasta alimentaria-urbano) en la hoja CA Urbano para la misma fecha.</t>
  </si>
  <si>
    <t>Al introducir la fecha en la Línea de Pobreza Extrema por Ingresos rural (canasta alimentaria-rural), automáticamente se actualiza el valor de la Línea de Pobreza por Ingresos (canasta alimentaria más no alimentaria) en la hoja CNA para la misma fecha.</t>
  </si>
  <si>
    <t xml:space="preserve">Valor mensual por persona de la Línea de Pobreza Extrema por Ingresos rural (canasta alimentaria-rural) </t>
  </si>
  <si>
    <t>Al insertar la fecha en el cuadro de la Línea de Pobreza Extrema por Ingresos rural (canasta alimentaria-rural), automáticamente se actualiza a ese mismo mes para la Línea de Pobreza Extrema por Ingresos urbano (canasta alimentaria-urbano)</t>
  </si>
  <si>
    <t>Valor mensual por persona de la Línea de Pobreza Extrema por Ingresos urbano (canasta alimentaria-urbano)</t>
  </si>
  <si>
    <t>Línea de Pobreza por Ingresos urbano (Canasta alimentaria más no alimentaria-urbano)</t>
  </si>
  <si>
    <t>Línea de Pobreza por Ingresos rural (Canasta alimentaria más no alimentaria-rural)</t>
  </si>
  <si>
    <t>Al insertar la fecha en el cuadro de la Línea de Pobreza Extrema por Ingresos rural (canasta alimentaria-rural), automáticamente se actualiza a ese mismo mes para la Línea de Pobreza por Ingresos (canasta alimentaria más no alimentaria)</t>
  </si>
  <si>
    <t>Canasta no alimentaria</t>
  </si>
  <si>
    <r>
      <t>Línea de Pobreza Extrema por Ingresos rural a precios de</t>
    </r>
    <r>
      <rPr>
        <b/>
        <i/>
        <vertAlign val="superscript"/>
        <sz val="16"/>
        <color theme="1"/>
        <rFont val="Arial"/>
        <family val="2"/>
      </rPr>
      <t>1</t>
    </r>
    <r>
      <rPr>
        <b/>
        <i/>
        <sz val="16"/>
        <color theme="1"/>
        <rFont val="Arial"/>
        <family val="2"/>
      </rPr>
      <t xml:space="preserve">:                </t>
    </r>
    <r>
      <rPr>
        <b/>
        <i/>
        <sz val="12"/>
        <color theme="1"/>
        <rFont val="Arial"/>
        <family val="2"/>
      </rPr>
      <t>(Canasta Alimentaria-Rural)</t>
    </r>
    <r>
      <rPr>
        <b/>
        <i/>
        <sz val="16"/>
        <color theme="1"/>
        <rFont val="Arial"/>
        <family val="2"/>
      </rPr>
      <t xml:space="preserve">
</t>
    </r>
  </si>
  <si>
    <r>
      <t>Valor mensual por persona de la Línea de Pobreza por Ingresos (Canasta alimentaria más no alimentaria)</t>
    </r>
    <r>
      <rPr>
        <b/>
        <i/>
        <vertAlign val="superscript"/>
        <sz val="12"/>
        <color theme="1"/>
        <rFont val="Arial"/>
        <family val="2"/>
      </rPr>
      <t>1</t>
    </r>
  </si>
  <si>
    <r>
      <t>Línea de Pobreza Extrema por Ingresos urbano a precios de</t>
    </r>
    <r>
      <rPr>
        <b/>
        <i/>
        <vertAlign val="superscript"/>
        <sz val="16"/>
        <color theme="1"/>
        <rFont val="Arial"/>
        <family val="2"/>
      </rPr>
      <t>1</t>
    </r>
    <r>
      <rPr>
        <b/>
        <i/>
        <sz val="16"/>
        <color theme="1"/>
        <rFont val="Arial"/>
        <family val="2"/>
      </rPr>
      <t xml:space="preserve">:
</t>
    </r>
    <r>
      <rPr>
        <b/>
        <i/>
        <sz val="12"/>
        <color theme="1"/>
        <rFont val="Arial"/>
        <family val="2"/>
      </rPr>
      <t>(Canasta Alimentaria-Urbano)</t>
    </r>
  </si>
  <si>
    <r>
      <rPr>
        <vertAlign val="superscript"/>
        <sz val="11"/>
        <color rgb="FF000000"/>
        <rFont val="Arial"/>
        <family val="2"/>
      </rPr>
      <t xml:space="preserve">1 </t>
    </r>
    <r>
      <rPr>
        <sz val="11"/>
        <color rgb="FF000000"/>
        <rFont val="Arial"/>
        <family val="2"/>
      </rPr>
      <t>A partir del mes de abril 2020 y mientras dure esta emergencia sanitaria originada por el COVID-19, el INEGI realiza la medición del Índice Nacional de Precios al Consumidor utilizando medios electrónicos. De acuerdo con el boletín de prensa NÚM. 207/20, lo anterior da lugar a un incremento en el número de artículos sin acceso a su precio. La falta de estos se distribuyó entre todos los genéricos y estadísticamente solo afectó a aquellos que representan el 7.2% del ponderador del gasto total de la canasta nacional. Para mayor información consultar el comunicado de prensa núm. 207/20 del INEGI: https://www.inegi.org.mx/contenidos/saladeprensa/boletines/2020/inpc_2q/inpc_2q2020_05.pdf</t>
    </r>
  </si>
  <si>
    <r>
      <rPr>
        <vertAlign val="superscript"/>
        <sz val="9"/>
        <color theme="1"/>
        <rFont val="Arial"/>
        <family val="2"/>
      </rPr>
      <t>1</t>
    </r>
    <r>
      <rPr>
        <sz val="9"/>
        <color theme="1"/>
        <rFont val="Arial"/>
        <family val="2"/>
      </rPr>
      <t xml:space="preserve"> A partir del mes de abril 2020 y mientras dure esta emergencia sanitaria originada por el COVID-19, el INEGI realiza la medición del Índice Nacional de Precios al Consumidor utilizando medios electrónicos. De acuerdo con el boletín de prensa NÚM. 207/20, lo anterior da lugar a un incremento en el número de artículos sin acceso a su precio. La falta de estos se distribuyó entre todos los genéricos y estadísticamente solo afectó a aquellos que representan el 7.2% del ponderador del gasto total de la canasta nacional. Para mayor información consultar el comunicado de prensa núm. 207/20 del INEGI: https://www.inegi.org.mx/contenidos/saladeprensa/boletines/2020/inpc_2q/inpc_2q2020_05.pdf</t>
    </r>
  </si>
  <si>
    <r>
      <rPr>
        <vertAlign val="superscript"/>
        <sz val="9"/>
        <color theme="1"/>
        <rFont val="Arial"/>
        <family val="2"/>
      </rPr>
      <t xml:space="preserve">1 </t>
    </r>
    <r>
      <rPr>
        <sz val="9"/>
        <color theme="1"/>
        <rFont val="Arial"/>
        <family val="2"/>
      </rPr>
      <t>A partir del mes de abril 2020 y mientras dure esta emergencia sanitaria originada por el COVID-19, el INEGI realiza la medición del Índice Nacional de Precios al Consumidor utilizando medios electrónicos. De acuerdo con el boletín de prensa NÚM. 207/20, lo anterior da lugar a un incremento en el número de artículos sin acceso a su precio. La falta de estos se distribuyó entre todos los genéricos y estadísticamente solo afectó a aquellos que representan el 7.2% del ponderador del gasto total de la canasta nacional. Para mayor información consultar el comunicado de prensa núm. 207/20 del INEGI: https://www.inegi.org.mx/contenidos/saladeprensa/boletines/2020/inpc_2q/inpc_2q2020_05.pdf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</si>
</sst>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9">
    <numFmt numFmtId="44" formatCode="_-&quot;$&quot;* #,##0.00_-;\-&quot;$&quot;* #,##0.00_-;_-&quot;$&quot;* &quot;-&quot;??_-;_-@_-"/>
    <numFmt numFmtId="43" formatCode="_-* #,##0.00_-;\-* #,##0.00_-;_-* &quot;-&quot;??_-;_-@_-"/>
    <numFmt numFmtId="164" formatCode="&quot;Ene&quot;\ yyyy"/>
    <numFmt numFmtId="165" formatCode="&quot;Feb&quot;\ yyyy"/>
    <numFmt numFmtId="166" formatCode="&quot;Mar&quot;\ yyyy"/>
    <numFmt numFmtId="167" formatCode="&quot;Abr&quot;\ yyyy"/>
    <numFmt numFmtId="168" formatCode="&quot;May&quot;\ yyyy"/>
    <numFmt numFmtId="169" formatCode="&quot;Jun&quot;\ yyyy"/>
    <numFmt numFmtId="170" formatCode="&quot;Jul&quot;\ yyyy"/>
    <numFmt numFmtId="171" formatCode="&quot;Ago&quot;\ yyyy"/>
    <numFmt numFmtId="172" formatCode="&quot;Sep&quot;\ yyyy"/>
    <numFmt numFmtId="173" formatCode="&quot;Oct&quot;\ yyyy"/>
    <numFmt numFmtId="174" formatCode="&quot;Nov&quot;\ yyyy"/>
    <numFmt numFmtId="175" formatCode="&quot;Dic&quot;\ yyyy"/>
    <numFmt numFmtId="176" formatCode="0.0"/>
    <numFmt numFmtId="177" formatCode="#,##0.0"/>
    <numFmt numFmtId="178" formatCode="_-* #,##0.00\ &quot;€&quot;_-;\-* #,##0.00\ &quot;€&quot;_-;_-* &quot;-&quot;??\ &quot;€&quot;_-;_-@_-"/>
    <numFmt numFmtId="179" formatCode="_-[$$-80A]* #,##0.00_-;\-[$$-80A]* #,##0.00_-;_-[$$-80A]* &quot;-&quot;??_-;_-@_-"/>
    <numFmt numFmtId="180" formatCode="_-* #,##0.000_-;\-* #,##0.000_-;_-* &quot;-&quot;??_-;_-@_-"/>
  </numFmts>
  <fonts count="5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color theme="3"/>
      <name val="Times New Roman"/>
      <family val="1"/>
    </font>
    <font>
      <b/>
      <sz val="10"/>
      <name val="Arial"/>
      <family val="2"/>
    </font>
    <font>
      <sz val="11"/>
      <color theme="3"/>
      <name val="Calibri"/>
      <family val="2"/>
      <scheme val="minor"/>
    </font>
    <font>
      <sz val="11"/>
      <color theme="1"/>
      <name val="Calibri"/>
      <family val="2"/>
      <scheme val="minor"/>
    </font>
    <font>
      <sz val="10"/>
      <name val="Arial"/>
      <family val="2"/>
    </font>
    <font>
      <b/>
      <sz val="11"/>
      <name val="Calibri"/>
      <family val="2"/>
      <scheme val="minor"/>
    </font>
    <font>
      <b/>
      <sz val="12"/>
      <name val="Arial"/>
      <family val="2"/>
    </font>
    <font>
      <sz val="11"/>
      <color theme="1"/>
      <name val="Arial"/>
      <family val="2"/>
    </font>
    <font>
      <sz val="9"/>
      <color theme="1"/>
      <name val="Arial"/>
      <family val="2"/>
    </font>
    <font>
      <b/>
      <i/>
      <sz val="11"/>
      <color theme="1"/>
      <name val="Arial"/>
      <family val="2"/>
    </font>
    <font>
      <b/>
      <i/>
      <sz val="8"/>
      <color theme="1"/>
      <name val="Arial"/>
      <family val="2"/>
    </font>
    <font>
      <b/>
      <sz val="12"/>
      <color theme="0"/>
      <name val="Arial"/>
      <family val="2"/>
    </font>
    <font>
      <b/>
      <sz val="9"/>
      <color theme="1"/>
      <name val="Arial"/>
      <family val="2"/>
    </font>
    <font>
      <b/>
      <sz val="11"/>
      <color theme="1"/>
      <name val="Arial"/>
      <family val="2"/>
    </font>
    <font>
      <b/>
      <sz val="11"/>
      <color rgb="FF002060"/>
      <name val="Arial"/>
      <family val="2"/>
    </font>
    <font>
      <b/>
      <sz val="12"/>
      <color theme="1"/>
      <name val="Arial"/>
      <family val="2"/>
    </font>
    <font>
      <b/>
      <i/>
      <sz val="16"/>
      <color theme="1"/>
      <name val="Arial"/>
      <family val="2"/>
    </font>
    <font>
      <b/>
      <sz val="14"/>
      <color theme="0"/>
      <name val="Arial"/>
      <family val="2"/>
    </font>
    <font>
      <b/>
      <sz val="16"/>
      <color theme="0"/>
      <name val="Arial"/>
      <family val="2"/>
    </font>
    <font>
      <b/>
      <sz val="11"/>
      <color rgb="FFC00000"/>
      <name val="Arial"/>
      <family val="2"/>
    </font>
    <font>
      <sz val="12"/>
      <name val="Arial"/>
      <family val="2"/>
    </font>
    <font>
      <b/>
      <sz val="14"/>
      <name val="Arial"/>
      <family val="2"/>
    </font>
    <font>
      <sz val="14"/>
      <name val="Arial"/>
      <family val="2"/>
    </font>
    <font>
      <i/>
      <sz val="11"/>
      <color theme="1"/>
      <name val="Arial"/>
      <family val="2"/>
    </font>
    <font>
      <sz val="11"/>
      <color rgb="FF000000"/>
      <name val="Arial"/>
      <family val="2"/>
    </font>
    <font>
      <b/>
      <i/>
      <sz val="12"/>
      <color theme="1"/>
      <name val="Arial"/>
      <family val="2"/>
    </font>
    <font>
      <u/>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6"/>
      <name val="Arial"/>
      <family val="2"/>
    </font>
    <font>
      <b/>
      <sz val="10"/>
      <color theme="1"/>
      <name val="Arial"/>
      <family val="2"/>
    </font>
    <font>
      <sz val="10"/>
      <color indexed="8"/>
      <name val="Arial"/>
      <family val="2"/>
    </font>
    <font>
      <sz val="10"/>
      <name val="Arial"/>
      <family val="2"/>
    </font>
    <font>
      <sz val="10"/>
      <color indexed="8"/>
      <name val="Arial"/>
      <family val="2"/>
    </font>
    <font>
      <sz val="10"/>
      <color indexed="8"/>
      <name val="Arial"/>
      <family val="2"/>
    </font>
    <font>
      <b/>
      <i/>
      <vertAlign val="superscript"/>
      <sz val="16"/>
      <color theme="1"/>
      <name val="Arial"/>
      <family val="2"/>
    </font>
    <font>
      <b/>
      <i/>
      <vertAlign val="superscript"/>
      <sz val="12"/>
      <color theme="1"/>
      <name val="Arial"/>
      <family val="2"/>
    </font>
    <font>
      <vertAlign val="superscript"/>
      <sz val="9"/>
      <color theme="1"/>
      <name val="Arial"/>
      <family val="2"/>
    </font>
    <font>
      <vertAlign val="superscript"/>
      <sz val="11"/>
      <color rgb="FF000000"/>
      <name val="Arial"/>
      <family val="2"/>
    </font>
  </fonts>
  <fills count="43">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theme="3"/>
        <bgColor indexed="64"/>
      </patternFill>
    </fill>
    <fill>
      <patternFill patternType="solid">
        <fgColor indexed="22"/>
      </patternFill>
    </fill>
    <fill>
      <patternFill patternType="solid">
        <fgColor indexed="44"/>
      </patternFill>
    </fill>
    <fill>
      <patternFill patternType="solid">
        <fgColor rgb="FFFFC000"/>
        <bgColor indexed="64"/>
      </patternFill>
    </fill>
    <fill>
      <patternFill patternType="solid">
        <fgColor rgb="FFFF0000"/>
        <bgColor indexed="64"/>
      </patternFill>
    </fill>
    <fill>
      <patternFill patternType="solid">
        <fgColor rgb="FF002060"/>
        <bgColor indexed="64"/>
      </patternFill>
    </fill>
    <fill>
      <patternFill patternType="solid">
        <fgColor rgb="FFC000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style="thin">
        <color theme="0"/>
      </right>
      <top/>
      <bottom style="thin">
        <color theme="0"/>
      </bottom>
      <diagonal/>
    </border>
    <border>
      <left/>
      <right/>
      <top/>
      <bottom style="thin">
        <color auto="1"/>
      </bottom>
      <diagonal/>
    </border>
    <border>
      <left/>
      <right/>
      <top/>
      <bottom style="thin">
        <color theme="7" tint="-0.499984740745262"/>
      </bottom>
      <diagonal/>
    </border>
    <border>
      <left/>
      <right/>
      <top/>
      <bottom style="double">
        <color theme="7" tint="-0.499984740745262"/>
      </bottom>
      <diagonal/>
    </border>
    <border>
      <left/>
      <right/>
      <top/>
      <bottom style="double">
        <color rgb="FF002060"/>
      </bottom>
      <diagonal/>
    </border>
    <border>
      <left/>
      <right/>
      <top/>
      <bottom style="thin">
        <color theme="4" tint="-0.249977111117893"/>
      </bottom>
      <diagonal/>
    </border>
    <border>
      <left/>
      <right/>
      <top style="thin">
        <color theme="4" tint="-0.249977111117893"/>
      </top>
      <bottom style="thin">
        <color theme="4" tint="-0.249977111117893"/>
      </bottom>
      <diagonal/>
    </border>
    <border>
      <left/>
      <right/>
      <top style="thin">
        <color theme="4" tint="-0.249977111117893"/>
      </top>
      <bottom/>
      <diagonal/>
    </border>
    <border>
      <left/>
      <right/>
      <top/>
      <bottom style="double">
        <color theme="4" tint="-0.249977111117893"/>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style="thin">
        <color indexed="8"/>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s>
  <cellStyleXfs count="51">
    <xf numFmtId="0" fontId="0" fillId="0" borderId="0"/>
    <xf numFmtId="44" fontId="7" fillId="0" borderId="0" applyFont="0" applyFill="0" applyBorder="0" applyAlignment="0" applyProtection="0"/>
    <xf numFmtId="0" fontId="8" fillId="0" borderId="0"/>
    <xf numFmtId="43" fontId="8" fillId="0" borderId="0" applyFont="0" applyFill="0" applyBorder="0" applyAlignment="0" applyProtection="0"/>
    <xf numFmtId="44" fontId="8" fillId="0" borderId="0" applyFont="0" applyFill="0" applyBorder="0" applyAlignment="0" applyProtection="0"/>
    <xf numFmtId="178" fontId="8" fillId="0" borderId="0" applyFont="0" applyFill="0" applyBorder="0" applyAlignment="0" applyProtection="0"/>
    <xf numFmtId="0" fontId="8" fillId="0" borderId="0"/>
    <xf numFmtId="44" fontId="8" fillId="0" borderId="0" applyFont="0" applyFill="0" applyBorder="0" applyAlignment="0" applyProtection="0"/>
    <xf numFmtId="0" fontId="31" fillId="0" borderId="0" applyNumberFormat="0" applyFill="0" applyBorder="0" applyAlignment="0" applyProtection="0"/>
    <xf numFmtId="0" fontId="32" fillId="0" borderId="17" applyNumberFormat="0" applyFill="0" applyAlignment="0" applyProtection="0"/>
    <xf numFmtId="0" fontId="33" fillId="0" borderId="18" applyNumberFormat="0" applyFill="0" applyAlignment="0" applyProtection="0"/>
    <xf numFmtId="0" fontId="34" fillId="0" borderId="19" applyNumberFormat="0" applyFill="0" applyAlignment="0" applyProtection="0"/>
    <xf numFmtId="0" fontId="34" fillId="0" borderId="0" applyNumberFormat="0" applyFill="0" applyBorder="0" applyAlignment="0" applyProtection="0"/>
    <xf numFmtId="0" fontId="35" fillId="11" borderId="0" applyNumberFormat="0" applyBorder="0" applyAlignment="0" applyProtection="0"/>
    <xf numFmtId="0" fontId="36" fillId="12" borderId="0" applyNumberFormat="0" applyBorder="0" applyAlignment="0" applyProtection="0"/>
    <xf numFmtId="0" fontId="37" fillId="13" borderId="0" applyNumberFormat="0" applyBorder="0" applyAlignment="0" applyProtection="0"/>
    <xf numFmtId="0" fontId="38" fillId="14" borderId="20" applyNumberFormat="0" applyAlignment="0" applyProtection="0"/>
    <xf numFmtId="0" fontId="39" fillId="15" borderId="21" applyNumberFormat="0" applyAlignment="0" applyProtection="0"/>
    <xf numFmtId="0" fontId="40" fillId="15" borderId="20" applyNumberFormat="0" applyAlignment="0" applyProtection="0"/>
    <xf numFmtId="0" fontId="41" fillId="0" borderId="22" applyNumberFormat="0" applyFill="0" applyAlignment="0" applyProtection="0"/>
    <xf numFmtId="0" fontId="1" fillId="16" borderId="23" applyNumberFormat="0" applyAlignment="0" applyProtection="0"/>
    <xf numFmtId="0" fontId="42" fillId="0" borderId="0" applyNumberFormat="0" applyFill="0" applyBorder="0" applyAlignment="0" applyProtection="0"/>
    <xf numFmtId="0" fontId="7" fillId="17" borderId="24" applyNumberFormat="0" applyFont="0" applyAlignment="0" applyProtection="0"/>
    <xf numFmtId="0" fontId="43" fillId="0" borderId="0" applyNumberFormat="0" applyFill="0" applyBorder="0" applyAlignment="0" applyProtection="0"/>
    <xf numFmtId="0" fontId="2" fillId="0" borderId="25" applyNumberFormat="0" applyFill="0" applyAlignment="0" applyProtection="0"/>
    <xf numFmtId="0" fontId="3"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3"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3"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3"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3"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3"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47" fillId="0" borderId="0"/>
    <xf numFmtId="43" fontId="7" fillId="0" borderId="0" applyFont="0" applyFill="0" applyBorder="0" applyAlignment="0" applyProtection="0"/>
  </cellStyleXfs>
  <cellXfs count="197">
    <xf numFmtId="0" fontId="0" fillId="0" borderId="0" xfId="0"/>
    <xf numFmtId="0" fontId="0" fillId="3" borderId="0" xfId="0" applyFill="1"/>
    <xf numFmtId="0" fontId="4" fillId="3" borderId="1" xfId="0" applyFont="1" applyFill="1" applyBorder="1" applyAlignment="1">
      <alignment horizontal="center" vertical="center" wrapText="1"/>
    </xf>
    <xf numFmtId="0" fontId="4" fillId="3" borderId="1" xfId="0" applyFont="1" applyFill="1" applyBorder="1" applyAlignment="1">
      <alignment horizontal="left" wrapText="1"/>
    </xf>
    <xf numFmtId="0" fontId="4" fillId="3" borderId="0" xfId="0" applyFont="1" applyFill="1" applyBorder="1" applyAlignment="1">
      <alignment horizontal="left"/>
    </xf>
    <xf numFmtId="0" fontId="3" fillId="4" borderId="2" xfId="0" applyFont="1" applyFill="1" applyBorder="1" applyAlignment="1">
      <alignment horizontal="center"/>
    </xf>
    <xf numFmtId="0" fontId="3" fillId="3" borderId="0" xfId="0" applyFont="1" applyFill="1"/>
    <xf numFmtId="0" fontId="3" fillId="3" borderId="0" xfId="0" applyFont="1" applyFill="1" applyAlignment="1">
      <alignment horizontal="center"/>
    </xf>
    <xf numFmtId="0" fontId="6" fillId="3" borderId="1" xfId="0" applyFont="1" applyFill="1" applyBorder="1" applyAlignment="1">
      <alignment horizontal="left" wrapText="1"/>
    </xf>
    <xf numFmtId="0" fontId="2" fillId="7" borderId="0" xfId="0" applyFont="1" applyFill="1" applyAlignment="1">
      <alignment horizontal="center"/>
    </xf>
    <xf numFmtId="0" fontId="3" fillId="4" borderId="1" xfId="0" applyFont="1" applyFill="1" applyBorder="1" applyAlignment="1">
      <alignment horizontal="left" wrapText="1"/>
    </xf>
    <xf numFmtId="0" fontId="2" fillId="0" borderId="1" xfId="0" applyFont="1" applyBorder="1"/>
    <xf numFmtId="17" fontId="1" fillId="8" borderId="0" xfId="0" applyNumberFormat="1" applyFont="1" applyFill="1" applyAlignment="1">
      <alignment horizontal="center" vertical="center"/>
    </xf>
    <xf numFmtId="0" fontId="1" fillId="2" borderId="0" xfId="0" applyFont="1" applyFill="1" applyAlignment="1">
      <alignment horizontal="center" vertical="center" wrapText="1"/>
    </xf>
    <xf numFmtId="17" fontId="1" fillId="8" borderId="0" xfId="0" applyNumberFormat="1" applyFont="1" applyFill="1" applyAlignment="1">
      <alignment vertical="center"/>
    </xf>
    <xf numFmtId="0" fontId="1" fillId="2" borderId="1"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6" fillId="3" borderId="3" xfId="0" applyFont="1" applyFill="1" applyBorder="1" applyAlignment="1">
      <alignment horizontal="left" wrapText="1"/>
    </xf>
    <xf numFmtId="0" fontId="3" fillId="4" borderId="4" xfId="0" applyFont="1" applyFill="1" applyBorder="1" applyAlignment="1">
      <alignment horizontal="center"/>
    </xf>
    <xf numFmtId="0" fontId="10" fillId="0" borderId="0" xfId="0" applyFont="1"/>
    <xf numFmtId="0" fontId="0" fillId="3" borderId="0" xfId="0" applyFont="1" applyFill="1"/>
    <xf numFmtId="0" fontId="16" fillId="3" borderId="0" xfId="0" applyFont="1" applyFill="1" applyBorder="1" applyAlignment="1">
      <alignment vertical="center" wrapText="1"/>
    </xf>
    <xf numFmtId="176" fontId="12" fillId="3" borderId="0" xfId="0" applyNumberFormat="1" applyFont="1" applyFill="1" applyBorder="1" applyAlignment="1">
      <alignment horizontal="center"/>
    </xf>
    <xf numFmtId="0" fontId="12" fillId="3" borderId="0" xfId="0" applyFont="1" applyFill="1"/>
    <xf numFmtId="0" fontId="16" fillId="3" borderId="0" xfId="0" applyFont="1" applyFill="1" applyBorder="1" applyAlignment="1">
      <alignment horizontal="center" vertical="center" wrapText="1"/>
    </xf>
    <xf numFmtId="0" fontId="16" fillId="3" borderId="0" xfId="0" applyFont="1" applyFill="1" applyBorder="1" applyAlignment="1">
      <alignment vertical="center"/>
    </xf>
    <xf numFmtId="0" fontId="12" fillId="3" borderId="0" xfId="0" applyFont="1" applyFill="1" applyBorder="1"/>
    <xf numFmtId="0" fontId="13" fillId="3" borderId="0" xfId="0" applyFont="1" applyFill="1" applyBorder="1" applyAlignment="1">
      <alignment horizontal="center" vertical="center"/>
    </xf>
    <xf numFmtId="0" fontId="14" fillId="3" borderId="0" xfId="0" applyFont="1" applyFill="1" applyBorder="1" applyAlignment="1">
      <alignment horizontal="center" wrapText="1"/>
    </xf>
    <xf numFmtId="0" fontId="16" fillId="3" borderId="6" xfId="0" applyFont="1" applyFill="1" applyBorder="1" applyAlignment="1">
      <alignment vertical="center"/>
    </xf>
    <xf numFmtId="0" fontId="16" fillId="3" borderId="6" xfId="0" applyFont="1" applyFill="1" applyBorder="1" applyAlignment="1">
      <alignment vertical="center" wrapText="1"/>
    </xf>
    <xf numFmtId="0" fontId="11" fillId="3" borderId="0" xfId="0" applyFont="1" applyFill="1" applyBorder="1" applyAlignment="1">
      <alignment horizontal="left" indent="1"/>
    </xf>
    <xf numFmtId="0" fontId="17" fillId="3" borderId="0" xfId="0" applyFont="1" applyFill="1" applyBorder="1" applyAlignment="1">
      <alignment horizontal="center" vertical="center"/>
    </xf>
    <xf numFmtId="17" fontId="15" fillId="3" borderId="0" xfId="0" applyNumberFormat="1" applyFont="1" applyFill="1" applyBorder="1" applyAlignment="1">
      <alignment horizontal="center" vertical="center"/>
    </xf>
    <xf numFmtId="0" fontId="12" fillId="3" borderId="7" xfId="0" applyFont="1" applyFill="1" applyBorder="1"/>
    <xf numFmtId="0" fontId="13" fillId="3" borderId="7" xfId="0" applyFont="1" applyFill="1" applyBorder="1" applyAlignment="1">
      <alignment horizontal="center" vertical="center"/>
    </xf>
    <xf numFmtId="0" fontId="14" fillId="3" borderId="7" xfId="0" applyFont="1" applyFill="1" applyBorder="1" applyAlignment="1">
      <alignment horizontal="center" wrapText="1"/>
    </xf>
    <xf numFmtId="17" fontId="15" fillId="3" borderId="7" xfId="0" applyNumberFormat="1" applyFont="1" applyFill="1" applyBorder="1" applyAlignment="1">
      <alignment horizontal="center" vertical="center"/>
    </xf>
    <xf numFmtId="44" fontId="15" fillId="3" borderId="0" xfId="1" applyFont="1" applyFill="1" applyBorder="1" applyAlignment="1">
      <alignment horizontal="center" vertical="center" wrapText="1"/>
    </xf>
    <xf numFmtId="0" fontId="11" fillId="3" borderId="0" xfId="0" applyFont="1" applyFill="1"/>
    <xf numFmtId="176" fontId="12" fillId="3" borderId="0" xfId="0" applyNumberFormat="1" applyFont="1" applyFill="1"/>
    <xf numFmtId="0" fontId="11" fillId="3" borderId="8" xfId="0" applyFont="1" applyFill="1" applyBorder="1"/>
    <xf numFmtId="0" fontId="12" fillId="3" borderId="9" xfId="0" applyFont="1" applyFill="1" applyBorder="1"/>
    <xf numFmtId="176" fontId="12" fillId="3" borderId="9" xfId="0" applyNumberFormat="1" applyFont="1" applyFill="1" applyBorder="1" applyAlignment="1">
      <alignment horizontal="center"/>
    </xf>
    <xf numFmtId="0" fontId="12" fillId="3" borderId="11" xfId="0" applyFont="1" applyFill="1" applyBorder="1"/>
    <xf numFmtId="176" fontId="12" fillId="3" borderId="11" xfId="0" applyNumberFormat="1" applyFont="1" applyFill="1" applyBorder="1" applyAlignment="1">
      <alignment horizontal="center"/>
    </xf>
    <xf numFmtId="0" fontId="11" fillId="3" borderId="9" xfId="0" applyFont="1" applyFill="1" applyBorder="1" applyAlignment="1">
      <alignment horizontal="left" indent="1"/>
    </xf>
    <xf numFmtId="0" fontId="11" fillId="3" borderId="10" xfId="0" applyFont="1" applyFill="1" applyBorder="1" applyAlignment="1">
      <alignment horizontal="left" indent="1"/>
    </xf>
    <xf numFmtId="0" fontId="12" fillId="3" borderId="10" xfId="0" applyFont="1" applyFill="1" applyBorder="1"/>
    <xf numFmtId="176" fontId="12" fillId="3" borderId="10" xfId="0" applyNumberFormat="1" applyFont="1" applyFill="1" applyBorder="1" applyAlignment="1">
      <alignment horizontal="center"/>
    </xf>
    <xf numFmtId="0" fontId="11" fillId="3" borderId="0" xfId="0" applyFont="1" applyFill="1" applyBorder="1" applyAlignment="1">
      <alignment vertical="center"/>
    </xf>
    <xf numFmtId="0" fontId="11" fillId="3" borderId="0" xfId="0" applyFont="1" applyFill="1" applyAlignment="1">
      <alignment vertical="center"/>
    </xf>
    <xf numFmtId="44" fontId="21" fillId="10" borderId="0" xfId="1" applyFont="1" applyFill="1" applyBorder="1" applyAlignment="1">
      <alignment horizontal="center" vertical="center" wrapText="1"/>
    </xf>
    <xf numFmtId="0" fontId="10" fillId="3" borderId="0" xfId="0" applyFont="1" applyFill="1" applyBorder="1" applyAlignment="1">
      <alignment vertical="center"/>
    </xf>
    <xf numFmtId="0" fontId="24" fillId="3" borderId="0" xfId="0" applyFont="1" applyFill="1" applyBorder="1"/>
    <xf numFmtId="0" fontId="26" fillId="3" borderId="0" xfId="0" applyFont="1" applyFill="1" applyBorder="1"/>
    <xf numFmtId="44" fontId="25" fillId="3" borderId="0" xfId="1" applyFont="1" applyFill="1" applyBorder="1" applyAlignment="1">
      <alignment horizontal="center" vertical="center" wrapText="1"/>
    </xf>
    <xf numFmtId="44" fontId="12" fillId="3" borderId="0" xfId="1" applyFont="1" applyFill="1" applyBorder="1" applyAlignment="1">
      <alignment horizontal="center"/>
    </xf>
    <xf numFmtId="44" fontId="12" fillId="3" borderId="9" xfId="1" applyFont="1" applyFill="1" applyBorder="1" applyAlignment="1">
      <alignment horizontal="center"/>
    </xf>
    <xf numFmtId="44" fontId="12" fillId="3" borderId="11" xfId="1" applyFont="1" applyFill="1" applyBorder="1" applyAlignment="1">
      <alignment horizontal="center"/>
    </xf>
    <xf numFmtId="44" fontId="12" fillId="3" borderId="10" xfId="1" applyFont="1" applyFill="1" applyBorder="1" applyAlignment="1">
      <alignment horizontal="center"/>
    </xf>
    <xf numFmtId="177" fontId="25" fillId="3" borderId="0" xfId="0" applyNumberFormat="1" applyFont="1" applyFill="1" applyBorder="1" applyAlignment="1">
      <alignment horizontal="center" vertical="center" wrapText="1"/>
    </xf>
    <xf numFmtId="0" fontId="12" fillId="3" borderId="0" xfId="0" applyFont="1" applyFill="1" applyAlignment="1">
      <alignment vertical="center"/>
    </xf>
    <xf numFmtId="0" fontId="11" fillId="3" borderId="10" xfId="0" applyFont="1" applyFill="1" applyBorder="1" applyAlignment="1">
      <alignment horizontal="left" vertical="center" wrapText="1"/>
    </xf>
    <xf numFmtId="0" fontId="12" fillId="3" borderId="0" xfId="0" applyFont="1" applyFill="1" applyBorder="1" applyAlignment="1">
      <alignment vertical="center"/>
    </xf>
    <xf numFmtId="176" fontId="12" fillId="3" borderId="0" xfId="0" applyNumberFormat="1" applyFont="1" applyFill="1" applyBorder="1" applyAlignment="1">
      <alignment horizontal="center" vertical="center"/>
    </xf>
    <xf numFmtId="44" fontId="12" fillId="3" borderId="0" xfId="1" applyFont="1" applyFill="1" applyBorder="1" applyAlignment="1">
      <alignment horizontal="center" vertical="center"/>
    </xf>
    <xf numFmtId="0" fontId="11" fillId="3" borderId="0" xfId="0" applyFont="1" applyFill="1" applyBorder="1"/>
    <xf numFmtId="0" fontId="16" fillId="3" borderId="9" xfId="0" applyFont="1" applyFill="1" applyBorder="1" applyAlignment="1">
      <alignment vertical="center"/>
    </xf>
    <xf numFmtId="0" fontId="16" fillId="3" borderId="9" xfId="0" applyFont="1" applyFill="1" applyBorder="1" applyAlignment="1">
      <alignment vertical="center" wrapText="1"/>
    </xf>
    <xf numFmtId="179" fontId="12" fillId="3" borderId="9" xfId="1" applyNumberFormat="1" applyFont="1" applyFill="1" applyBorder="1" applyAlignment="1">
      <alignment horizontal="right"/>
    </xf>
    <xf numFmtId="0" fontId="13" fillId="3" borderId="0" xfId="0" applyFont="1" applyFill="1" applyBorder="1" applyAlignment="1">
      <alignment vertical="top"/>
    </xf>
    <xf numFmtId="0" fontId="13" fillId="3" borderId="0" xfId="0" applyFont="1" applyFill="1" applyBorder="1" applyAlignment="1"/>
    <xf numFmtId="0" fontId="11" fillId="3" borderId="12" xfId="0" applyFont="1" applyFill="1" applyBorder="1"/>
    <xf numFmtId="0" fontId="13" fillId="3" borderId="12" xfId="0" applyFont="1" applyFill="1" applyBorder="1" applyAlignment="1">
      <alignment vertical="top"/>
    </xf>
    <xf numFmtId="0" fontId="13" fillId="3" borderId="12" xfId="0" applyFont="1" applyFill="1" applyBorder="1" applyAlignment="1"/>
    <xf numFmtId="0" fontId="13" fillId="3" borderId="12" xfId="0" applyFont="1" applyFill="1" applyBorder="1" applyAlignment="1">
      <alignment horizontal="center"/>
    </xf>
    <xf numFmtId="17" fontId="15" fillId="3" borderId="12" xfId="0" applyNumberFormat="1" applyFont="1" applyFill="1" applyBorder="1" applyAlignment="1">
      <alignment horizontal="center" vertical="center"/>
    </xf>
    <xf numFmtId="0" fontId="13" fillId="3" borderId="0" xfId="0" applyFont="1" applyFill="1" applyBorder="1" applyAlignment="1">
      <alignment horizontal="center"/>
    </xf>
    <xf numFmtId="0" fontId="17" fillId="3" borderId="9" xfId="0" applyFont="1" applyFill="1" applyBorder="1" applyAlignment="1">
      <alignment vertical="center"/>
    </xf>
    <xf numFmtId="0" fontId="17" fillId="3" borderId="9" xfId="0" applyFont="1" applyFill="1" applyBorder="1"/>
    <xf numFmtId="0" fontId="17" fillId="3" borderId="9" xfId="0" applyFont="1" applyFill="1" applyBorder="1" applyAlignment="1">
      <alignment vertical="center" wrapText="1"/>
    </xf>
    <xf numFmtId="0" fontId="11" fillId="3" borderId="9" xfId="0" applyFont="1" applyFill="1" applyBorder="1"/>
    <xf numFmtId="0" fontId="17" fillId="3" borderId="0" xfId="0" applyFont="1" applyFill="1" applyBorder="1" applyAlignment="1">
      <alignment vertical="center"/>
    </xf>
    <xf numFmtId="0" fontId="17" fillId="3" borderId="0" xfId="0" applyFont="1" applyFill="1" applyBorder="1"/>
    <xf numFmtId="0" fontId="17" fillId="3" borderId="0" xfId="0" applyFont="1" applyFill="1" applyBorder="1" applyAlignment="1">
      <alignment vertical="center" wrapText="1"/>
    </xf>
    <xf numFmtId="44" fontId="11" fillId="3" borderId="0" xfId="1" applyFont="1" applyFill="1" applyBorder="1" applyAlignment="1">
      <alignment horizontal="center"/>
    </xf>
    <xf numFmtId="0" fontId="11" fillId="3" borderId="0" xfId="0" applyFont="1" applyFill="1" applyBorder="1" applyAlignment="1">
      <alignment horizontal="center"/>
    </xf>
    <xf numFmtId="0" fontId="27" fillId="3" borderId="0" xfId="0" applyFont="1" applyFill="1" applyBorder="1"/>
    <xf numFmtId="0" fontId="11" fillId="3" borderId="10" xfId="0" applyFont="1" applyFill="1" applyBorder="1"/>
    <xf numFmtId="44" fontId="17" fillId="3" borderId="0" xfId="1" applyFont="1" applyFill="1" applyBorder="1" applyAlignment="1">
      <alignment horizontal="center" vertical="center"/>
    </xf>
    <xf numFmtId="44" fontId="21" fillId="10" borderId="0" xfId="1" applyFont="1" applyFill="1" applyBorder="1" applyAlignment="1">
      <alignment horizontal="center" vertical="center"/>
    </xf>
    <xf numFmtId="0" fontId="11" fillId="3" borderId="0" xfId="0" applyFont="1" applyFill="1" applyAlignment="1">
      <alignment vertical="top" wrapText="1"/>
    </xf>
    <xf numFmtId="0" fontId="29" fillId="3" borderId="0" xfId="0" applyFont="1" applyFill="1" applyBorder="1" applyAlignment="1">
      <alignment vertical="center" wrapText="1"/>
    </xf>
    <xf numFmtId="44" fontId="17" fillId="3" borderId="0" xfId="0" applyNumberFormat="1" applyFont="1" applyFill="1" applyBorder="1" applyAlignment="1">
      <alignment vertical="center" wrapText="1"/>
    </xf>
    <xf numFmtId="0" fontId="0" fillId="0" borderId="0" xfId="0" applyFill="1"/>
    <xf numFmtId="0" fontId="0" fillId="3" borderId="0" xfId="0" applyFill="1" applyAlignment="1">
      <alignment wrapText="1"/>
    </xf>
    <xf numFmtId="17" fontId="1" fillId="3" borderId="0" xfId="0" applyNumberFormat="1" applyFont="1" applyFill="1" applyAlignment="1">
      <alignment horizontal="center" vertical="center"/>
    </xf>
    <xf numFmtId="0" fontId="6" fillId="3" borderId="0" xfId="0" quotePrefix="1" applyFont="1" applyFill="1" applyBorder="1" applyAlignment="1">
      <alignment horizontal="left"/>
    </xf>
    <xf numFmtId="0" fontId="0" fillId="0" borderId="1" xfId="0" applyBorder="1"/>
    <xf numFmtId="0" fontId="0" fillId="0" borderId="0" xfId="0" applyFill="1" applyAlignment="1">
      <alignment wrapText="1"/>
    </xf>
    <xf numFmtId="0" fontId="30" fillId="0" borderId="0" xfId="0" applyFont="1" applyFill="1" applyAlignment="1">
      <alignment wrapText="1"/>
    </xf>
    <xf numFmtId="0" fontId="0" fillId="0" borderId="0" xfId="0"/>
    <xf numFmtId="0" fontId="8" fillId="6" borderId="15"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6" borderId="1" xfId="0" applyFont="1" applyFill="1" applyBorder="1" applyAlignment="1">
      <alignment horizontal="center" vertical="center" wrapText="1"/>
    </xf>
    <xf numFmtId="0" fontId="8" fillId="6" borderId="26" xfId="0" applyFont="1" applyFill="1" applyBorder="1" applyAlignment="1">
      <alignment horizontal="center" vertical="center" wrapText="1"/>
    </xf>
    <xf numFmtId="0" fontId="5" fillId="6" borderId="27" xfId="0" applyFont="1" applyFill="1" applyBorder="1" applyAlignment="1">
      <alignment horizontal="center" vertical="center" wrapText="1"/>
    </xf>
    <xf numFmtId="170" fontId="5" fillId="0" borderId="14" xfId="0" applyNumberFormat="1" applyFont="1" applyFill="1" applyBorder="1" applyAlignment="1">
      <alignment horizontal="right" vertical="center"/>
    </xf>
    <xf numFmtId="164" fontId="5" fillId="0" borderId="14" xfId="0" applyNumberFormat="1" applyFont="1" applyFill="1" applyBorder="1" applyAlignment="1">
      <alignment horizontal="right" vertical="center"/>
    </xf>
    <xf numFmtId="0" fontId="0" fillId="0" borderId="3" xfId="0" applyBorder="1"/>
    <xf numFmtId="164" fontId="5" fillId="0" borderId="16" xfId="0" applyNumberFormat="1" applyFont="1" applyFill="1" applyBorder="1" applyAlignment="1">
      <alignment horizontal="right" vertical="center"/>
    </xf>
    <xf numFmtId="165" fontId="5" fillId="0" borderId="14" xfId="0" applyNumberFormat="1" applyFont="1" applyFill="1" applyBorder="1" applyAlignment="1">
      <alignment horizontal="right" vertical="center"/>
    </xf>
    <xf numFmtId="166" fontId="5" fillId="0" borderId="14" xfId="0" applyNumberFormat="1" applyFont="1" applyFill="1" applyBorder="1" applyAlignment="1">
      <alignment horizontal="right" vertical="center"/>
    </xf>
    <xf numFmtId="167" fontId="5" fillId="0" borderId="14" xfId="0" applyNumberFormat="1" applyFont="1" applyFill="1" applyBorder="1" applyAlignment="1">
      <alignment horizontal="right" vertical="center"/>
    </xf>
    <xf numFmtId="168" fontId="5" fillId="0" borderId="14" xfId="0" applyNumberFormat="1" applyFont="1" applyFill="1" applyBorder="1" applyAlignment="1">
      <alignment horizontal="right" vertical="center"/>
    </xf>
    <xf numFmtId="169" fontId="5" fillId="0" borderId="14" xfId="0" applyNumberFormat="1" applyFont="1" applyFill="1" applyBorder="1" applyAlignment="1">
      <alignment horizontal="right" vertical="center"/>
    </xf>
    <xf numFmtId="171" fontId="5" fillId="0" borderId="14" xfId="0" applyNumberFormat="1" applyFont="1" applyFill="1" applyBorder="1" applyAlignment="1">
      <alignment horizontal="right" vertical="center"/>
    </xf>
    <xf numFmtId="172" fontId="5" fillId="0" borderId="14" xfId="0" applyNumberFormat="1" applyFont="1" applyFill="1" applyBorder="1" applyAlignment="1">
      <alignment horizontal="right" vertical="center"/>
    </xf>
    <xf numFmtId="173" fontId="5" fillId="0" borderId="14" xfId="0" applyNumberFormat="1" applyFont="1" applyFill="1" applyBorder="1" applyAlignment="1">
      <alignment horizontal="right" vertical="center"/>
    </xf>
    <xf numFmtId="174" fontId="5" fillId="0" borderId="14" xfId="0" applyNumberFormat="1" applyFont="1" applyFill="1" applyBorder="1" applyAlignment="1">
      <alignment horizontal="right" vertical="center"/>
    </xf>
    <xf numFmtId="175" fontId="5" fillId="0" borderId="14" xfId="0" applyNumberFormat="1" applyFont="1" applyFill="1" applyBorder="1" applyAlignment="1">
      <alignment horizontal="right" vertical="center"/>
    </xf>
    <xf numFmtId="165" fontId="5" fillId="0" borderId="15" xfId="0" applyNumberFormat="1" applyFont="1" applyFill="1" applyBorder="1" applyAlignment="1">
      <alignment horizontal="right" vertical="center"/>
    </xf>
    <xf numFmtId="166" fontId="2" fillId="0" borderId="27" xfId="0" applyNumberFormat="1" applyFont="1" applyFill="1" applyBorder="1"/>
    <xf numFmtId="167" fontId="2" fillId="0" borderId="27" xfId="0" applyNumberFormat="1" applyFont="1" applyFill="1" applyBorder="1"/>
    <xf numFmtId="168" fontId="2" fillId="0" borderId="27" xfId="0" applyNumberFormat="1" applyFont="1" applyFill="1" applyBorder="1"/>
    <xf numFmtId="169" fontId="2" fillId="0" borderId="27" xfId="0" applyNumberFormat="1" applyFont="1" applyFill="1" applyBorder="1"/>
    <xf numFmtId="170" fontId="2" fillId="0" borderId="27" xfId="0" applyNumberFormat="1" applyFont="1" applyFill="1" applyBorder="1"/>
    <xf numFmtId="171" fontId="2" fillId="0" borderId="27" xfId="0" applyNumberFormat="1" applyFont="1" applyFill="1" applyBorder="1"/>
    <xf numFmtId="172" fontId="2" fillId="0" borderId="27" xfId="0" applyNumberFormat="1" applyFont="1" applyFill="1" applyBorder="1"/>
    <xf numFmtId="173" fontId="2" fillId="0" borderId="27" xfId="0" applyNumberFormat="1" applyFont="1" applyFill="1" applyBorder="1"/>
    <xf numFmtId="174" fontId="2" fillId="0" borderId="27" xfId="0" applyNumberFormat="1" applyFont="1" applyFill="1" applyBorder="1"/>
    <xf numFmtId="175" fontId="2" fillId="0" borderId="27" xfId="0" applyNumberFormat="1" applyFont="1" applyFill="1" applyBorder="1"/>
    <xf numFmtId="164" fontId="2" fillId="0" borderId="27" xfId="0" applyNumberFormat="1" applyFont="1" applyFill="1" applyBorder="1"/>
    <xf numFmtId="165" fontId="2" fillId="0" borderId="27" xfId="0" applyNumberFormat="1" applyFont="1" applyFill="1" applyBorder="1"/>
    <xf numFmtId="167" fontId="0" fillId="0" borderId="27" xfId="0" applyNumberFormat="1" applyFill="1" applyBorder="1"/>
    <xf numFmtId="168" fontId="0" fillId="0" borderId="27" xfId="0" applyNumberFormat="1" applyFill="1" applyBorder="1"/>
    <xf numFmtId="169" fontId="0" fillId="0" borderId="27" xfId="0" applyNumberFormat="1" applyFill="1" applyBorder="1"/>
    <xf numFmtId="170" fontId="0" fillId="0" borderId="27" xfId="0" applyNumberFormat="1" applyFill="1" applyBorder="1"/>
    <xf numFmtId="175" fontId="2" fillId="0" borderId="27" xfId="0" applyNumberFormat="1" applyFont="1" applyFill="1" applyBorder="1" applyAlignment="1">
      <alignment horizontal="center"/>
    </xf>
    <xf numFmtId="164" fontId="2" fillId="0" borderId="27" xfId="0" applyNumberFormat="1" applyFont="1" applyFill="1" applyBorder="1" applyAlignment="1">
      <alignment horizontal="center"/>
    </xf>
    <xf numFmtId="165" fontId="2" fillId="0" borderId="27" xfId="0" applyNumberFormat="1" applyFont="1" applyFill="1" applyBorder="1" applyAlignment="1">
      <alignment horizontal="center"/>
    </xf>
    <xf numFmtId="166" fontId="2" fillId="0" borderId="27" xfId="0" applyNumberFormat="1" applyFont="1" applyFill="1" applyBorder="1" applyAlignment="1">
      <alignment horizontal="center"/>
    </xf>
    <xf numFmtId="167" fontId="2" fillId="0" borderId="27" xfId="0" applyNumberFormat="1" applyFont="1" applyFill="1" applyBorder="1" applyAlignment="1">
      <alignment horizontal="center"/>
    </xf>
    <xf numFmtId="168" fontId="2" fillId="0" borderId="27" xfId="0" applyNumberFormat="1" applyFont="1" applyFill="1" applyBorder="1" applyAlignment="1">
      <alignment horizontal="center"/>
    </xf>
    <xf numFmtId="169" fontId="2" fillId="0" borderId="27" xfId="0" applyNumberFormat="1" applyFont="1" applyFill="1" applyBorder="1" applyAlignment="1">
      <alignment horizontal="center"/>
    </xf>
    <xf numFmtId="170" fontId="2" fillId="0" borderId="27" xfId="0" applyNumberFormat="1" applyFont="1" applyFill="1" applyBorder="1" applyAlignment="1">
      <alignment horizontal="center"/>
    </xf>
    <xf numFmtId="171" fontId="2" fillId="0" borderId="27" xfId="0" applyNumberFormat="1" applyFont="1" applyFill="1" applyBorder="1" applyAlignment="1">
      <alignment horizontal="center"/>
    </xf>
    <xf numFmtId="172" fontId="2" fillId="0" borderId="27" xfId="0" applyNumberFormat="1" applyFont="1" applyFill="1" applyBorder="1" applyAlignment="1">
      <alignment horizontal="center"/>
    </xf>
    <xf numFmtId="173" fontId="2" fillId="0" borderId="27" xfId="0" applyNumberFormat="1" applyFont="1" applyFill="1" applyBorder="1" applyAlignment="1">
      <alignment horizontal="center"/>
    </xf>
    <xf numFmtId="174" fontId="2" fillId="0" borderId="27" xfId="0" applyNumberFormat="1" applyFont="1" applyFill="1" applyBorder="1" applyAlignment="1">
      <alignment horizontal="center"/>
    </xf>
    <xf numFmtId="0" fontId="44" fillId="0" borderId="0" xfId="0" applyFont="1"/>
    <xf numFmtId="0" fontId="25" fillId="0" borderId="0" xfId="0" applyFont="1"/>
    <xf numFmtId="0" fontId="24" fillId="0" borderId="0" xfId="0" applyFont="1"/>
    <xf numFmtId="176" fontId="0" fillId="3" borderId="0" xfId="0" applyNumberFormat="1" applyFill="1"/>
    <xf numFmtId="17" fontId="1" fillId="3" borderId="0" xfId="0" applyNumberFormat="1" applyFont="1" applyFill="1" applyAlignment="1">
      <alignment vertical="center"/>
    </xf>
    <xf numFmtId="0" fontId="11" fillId="3" borderId="0" xfId="0" applyFont="1" applyFill="1" applyAlignment="1">
      <alignment horizontal="left" wrapText="1"/>
    </xf>
    <xf numFmtId="0" fontId="11" fillId="3" borderId="0" xfId="0" applyFont="1" applyFill="1" applyAlignment="1">
      <alignment horizontal="center" vertical="center"/>
    </xf>
    <xf numFmtId="0" fontId="17" fillId="3" borderId="0" xfId="0" applyFont="1" applyFill="1" applyBorder="1" applyAlignment="1">
      <alignment wrapText="1"/>
    </xf>
    <xf numFmtId="0" fontId="46" fillId="42" borderId="28" xfId="0" applyFont="1" applyFill="1" applyBorder="1" applyAlignment="1">
      <alignment wrapText="1"/>
    </xf>
    <xf numFmtId="0" fontId="4" fillId="3" borderId="1" xfId="0" applyFont="1" applyFill="1" applyBorder="1" applyAlignment="1">
      <alignment horizontal="left"/>
    </xf>
    <xf numFmtId="44" fontId="11" fillId="3" borderId="0" xfId="0" applyNumberFormat="1" applyFont="1" applyFill="1" applyBorder="1"/>
    <xf numFmtId="0" fontId="17" fillId="3" borderId="0" xfId="0" applyFont="1" applyFill="1" applyBorder="1" applyAlignment="1">
      <alignment horizontal="center" wrapText="1"/>
    </xf>
    <xf numFmtId="0" fontId="11" fillId="3" borderId="0" xfId="0" applyFont="1" applyFill="1" applyBorder="1" applyAlignment="1"/>
    <xf numFmtId="0" fontId="48" fillId="42" borderId="28" xfId="49" applyFont="1" applyFill="1" applyBorder="1" applyAlignment="1">
      <alignment wrapText="1"/>
    </xf>
    <xf numFmtId="0" fontId="49" fillId="42" borderId="28" xfId="0" applyFont="1" applyFill="1" applyBorder="1" applyAlignment="1">
      <alignment wrapText="1"/>
    </xf>
    <xf numFmtId="0" fontId="45" fillId="3" borderId="0" xfId="0" applyFont="1" applyFill="1" applyBorder="1" applyAlignment="1">
      <alignment wrapText="1"/>
    </xf>
    <xf numFmtId="17" fontId="0" fillId="0" borderId="0" xfId="0" applyNumberFormat="1"/>
    <xf numFmtId="180" fontId="0" fillId="0" borderId="0" xfId="50" applyNumberFormat="1" applyFont="1"/>
    <xf numFmtId="0" fontId="28" fillId="3" borderId="0" xfId="0" applyFont="1" applyFill="1" applyAlignment="1">
      <alignment vertical="top" wrapText="1"/>
    </xf>
    <xf numFmtId="0" fontId="19" fillId="3" borderId="0" xfId="0" applyFont="1" applyFill="1" applyAlignment="1">
      <alignment horizontal="center" vertical="center"/>
    </xf>
    <xf numFmtId="0" fontId="19" fillId="3" borderId="0" xfId="0" applyFont="1" applyFill="1" applyAlignment="1">
      <alignment horizontal="center" wrapText="1"/>
    </xf>
    <xf numFmtId="0" fontId="11" fillId="3" borderId="0" xfId="0" applyFont="1" applyFill="1" applyAlignment="1">
      <alignment horizontal="left" wrapText="1"/>
    </xf>
    <xf numFmtId="0" fontId="11" fillId="3" borderId="0" xfId="0" applyFont="1" applyFill="1" applyAlignment="1">
      <alignment horizontal="center" vertical="center"/>
    </xf>
    <xf numFmtId="0" fontId="11" fillId="3" borderId="0" xfId="0" applyFont="1" applyFill="1" applyAlignment="1">
      <alignment horizontal="left" vertical="top" wrapText="1"/>
    </xf>
    <xf numFmtId="0" fontId="28" fillId="3" borderId="0" xfId="0" applyFont="1" applyFill="1" applyAlignment="1">
      <alignment horizontal="left" vertical="top" wrapText="1"/>
    </xf>
    <xf numFmtId="0" fontId="12" fillId="3" borderId="0" xfId="0" applyFont="1" applyFill="1" applyAlignment="1">
      <alignment horizontal="left" vertical="center" wrapText="1"/>
    </xf>
    <xf numFmtId="0" fontId="11" fillId="3" borderId="0" xfId="0" applyFont="1" applyFill="1" applyBorder="1" applyAlignment="1">
      <alignment horizontal="left" vertical="center" indent="1"/>
    </xf>
    <xf numFmtId="0" fontId="23" fillId="3" borderId="0" xfId="0" applyFont="1" applyFill="1" applyAlignment="1">
      <alignment horizontal="left" wrapText="1"/>
    </xf>
    <xf numFmtId="17" fontId="22" fillId="9" borderId="0" xfId="0" applyNumberFormat="1" applyFont="1" applyFill="1" applyBorder="1" applyAlignment="1">
      <alignment horizontal="center" vertical="center"/>
    </xf>
    <xf numFmtId="0" fontId="11" fillId="3" borderId="9" xfId="0" applyFont="1" applyFill="1" applyBorder="1" applyAlignment="1">
      <alignment horizontal="left" vertical="center" indent="1"/>
    </xf>
    <xf numFmtId="0" fontId="14" fillId="3" borderId="0" xfId="0" applyFont="1" applyFill="1" applyBorder="1" applyAlignment="1">
      <alignment horizontal="center" wrapText="1"/>
    </xf>
    <xf numFmtId="0" fontId="20" fillId="3" borderId="0" xfId="0" applyFont="1" applyFill="1" applyBorder="1" applyAlignment="1">
      <alignment horizontal="center" vertical="top" wrapText="1"/>
    </xf>
    <xf numFmtId="0" fontId="18" fillId="3" borderId="0" xfId="0" applyFont="1" applyFill="1" applyBorder="1" applyAlignment="1">
      <alignment horizontal="left" vertical="top" wrapText="1"/>
    </xf>
    <xf numFmtId="0" fontId="11" fillId="3" borderId="11" xfId="0" applyFont="1" applyFill="1" applyBorder="1" applyAlignment="1">
      <alignment horizontal="left" vertical="center" indent="1"/>
    </xf>
    <xf numFmtId="0" fontId="11" fillId="3" borderId="0" xfId="0" applyFont="1" applyFill="1" applyBorder="1" applyAlignment="1">
      <alignment horizontal="left" vertical="center"/>
    </xf>
    <xf numFmtId="0" fontId="11" fillId="3" borderId="11" xfId="0" applyFont="1" applyFill="1" applyBorder="1" applyAlignment="1">
      <alignment horizontal="left" vertical="center"/>
    </xf>
    <xf numFmtId="0" fontId="11" fillId="3" borderId="9" xfId="0" applyFont="1" applyFill="1" applyBorder="1" applyAlignment="1">
      <alignment horizontal="left" vertical="center"/>
    </xf>
    <xf numFmtId="0" fontId="20" fillId="3" borderId="0" xfId="0" applyFont="1" applyFill="1" applyBorder="1" applyAlignment="1">
      <alignment horizontal="center" vertical="center" wrapText="1"/>
    </xf>
    <xf numFmtId="0" fontId="17" fillId="3" borderId="0" xfId="0" applyFont="1" applyFill="1" applyBorder="1" applyAlignment="1">
      <alignment horizontal="center"/>
    </xf>
    <xf numFmtId="17" fontId="21" fillId="9" borderId="0" xfId="0" applyNumberFormat="1" applyFont="1" applyFill="1" applyBorder="1" applyAlignment="1">
      <alignment horizontal="center" vertical="center"/>
    </xf>
    <xf numFmtId="0" fontId="13" fillId="3" borderId="0" xfId="0" applyFont="1" applyFill="1" applyBorder="1" applyAlignment="1">
      <alignment horizontal="center"/>
    </xf>
    <xf numFmtId="0" fontId="18" fillId="3" borderId="0" xfId="0" applyFont="1" applyFill="1" applyBorder="1" applyAlignment="1">
      <alignment horizontal="left" wrapText="1"/>
    </xf>
    <xf numFmtId="0" fontId="0" fillId="3" borderId="0" xfId="0" applyFill="1" applyAlignment="1">
      <alignment horizontal="center"/>
    </xf>
    <xf numFmtId="0" fontId="1" fillId="2" borderId="0" xfId="0" applyFont="1" applyFill="1" applyAlignment="1">
      <alignment horizontal="center" vertical="center" wrapText="1"/>
    </xf>
    <xf numFmtId="0" fontId="9" fillId="0" borderId="1" xfId="0" applyFont="1" applyBorder="1" applyAlignment="1">
      <alignment horizontal="center"/>
    </xf>
    <xf numFmtId="17" fontId="1" fillId="8" borderId="5" xfId="0" applyNumberFormat="1" applyFont="1" applyFill="1" applyBorder="1" applyAlignment="1">
      <alignment horizontal="center" vertical="center"/>
    </xf>
  </cellXfs>
  <cellStyles count="51">
    <cellStyle name="20% - Énfasis1" xfId="26" builtinId="30" customBuiltin="1"/>
    <cellStyle name="20% - Énfasis2" xfId="30" builtinId="34" customBuiltin="1"/>
    <cellStyle name="20% - Énfasis3" xfId="34" builtinId="38" customBuiltin="1"/>
    <cellStyle name="20% - Énfasis4" xfId="38" builtinId="42" customBuiltin="1"/>
    <cellStyle name="20% - Énfasis5" xfId="42" builtinId="46" customBuiltin="1"/>
    <cellStyle name="20% - Énfasis6" xfId="46" builtinId="50" customBuiltin="1"/>
    <cellStyle name="40% - Énfasis1" xfId="27" builtinId="31" customBuiltin="1"/>
    <cellStyle name="40% - Énfasis2" xfId="31" builtinId="35" customBuiltin="1"/>
    <cellStyle name="40% - Énfasis3" xfId="35" builtinId="39" customBuiltin="1"/>
    <cellStyle name="40% - Énfasis4" xfId="39" builtinId="43" customBuiltin="1"/>
    <cellStyle name="40% - Énfasis5" xfId="43" builtinId="47" customBuiltin="1"/>
    <cellStyle name="40% - Énfasis6" xfId="47" builtinId="51" customBuiltin="1"/>
    <cellStyle name="60% - Énfasis1" xfId="28" builtinId="32" customBuiltin="1"/>
    <cellStyle name="60% - Énfasis2" xfId="32" builtinId="36" customBuiltin="1"/>
    <cellStyle name="60% - Énfasis3" xfId="36" builtinId="40" customBuiltin="1"/>
    <cellStyle name="60% - Énfasis4" xfId="40" builtinId="44" customBuiltin="1"/>
    <cellStyle name="60% - Énfasis5" xfId="44" builtinId="48" customBuiltin="1"/>
    <cellStyle name="60% - Énfasis6" xfId="48" builtinId="52" customBuiltin="1"/>
    <cellStyle name="Bueno" xfId="13" builtinId="26" customBuiltin="1"/>
    <cellStyle name="Cálculo" xfId="18" builtinId="22" customBuiltin="1"/>
    <cellStyle name="Celda de comprobación" xfId="20" builtinId="23" customBuiltin="1"/>
    <cellStyle name="Celda vinculada" xfId="19" builtinId="24" customBuiltin="1"/>
    <cellStyle name="Encabezado 1" xfId="9" builtinId="16" customBuiltin="1"/>
    <cellStyle name="Encabezado 4" xfId="12" builtinId="19" customBuiltin="1"/>
    <cellStyle name="Énfasis1" xfId="25" builtinId="29" customBuiltin="1"/>
    <cellStyle name="Énfasis2" xfId="29" builtinId="33" customBuiltin="1"/>
    <cellStyle name="Énfasis3" xfId="33" builtinId="37" customBuiltin="1"/>
    <cellStyle name="Énfasis4" xfId="37" builtinId="41" customBuiltin="1"/>
    <cellStyle name="Énfasis5" xfId="41" builtinId="45" customBuiltin="1"/>
    <cellStyle name="Énfasis6" xfId="45" builtinId="49" customBuiltin="1"/>
    <cellStyle name="Entrada" xfId="16" builtinId="20" customBuiltin="1"/>
    <cellStyle name="Euro" xfId="5" xr:uid="{00000000-0005-0000-0000-00001F000000}"/>
    <cellStyle name="Incorrecto" xfId="14" builtinId="27" customBuiltin="1"/>
    <cellStyle name="Millares" xfId="50" builtinId="3"/>
    <cellStyle name="Millares 2" xfId="3" xr:uid="{00000000-0005-0000-0000-000021000000}"/>
    <cellStyle name="Moneda" xfId="1" builtinId="4"/>
    <cellStyle name="Moneda 2" xfId="4" xr:uid="{00000000-0005-0000-0000-000023000000}"/>
    <cellStyle name="Moneda 2 5" xfId="7" xr:uid="{00000000-0005-0000-0000-000024000000}"/>
    <cellStyle name="Neutral" xfId="15" builtinId="28" customBuiltin="1"/>
    <cellStyle name="Normal" xfId="0" builtinId="0"/>
    <cellStyle name="Normal 2" xfId="2" xr:uid="{00000000-0005-0000-0000-000027000000}"/>
    <cellStyle name="Normal 2 5" xfId="6" xr:uid="{00000000-0005-0000-0000-000028000000}"/>
    <cellStyle name="Normal 3" xfId="49" xr:uid="{00000000-0005-0000-0000-000029000000}"/>
    <cellStyle name="Notas" xfId="22" builtinId="10" customBuiltin="1"/>
    <cellStyle name="Salida" xfId="17" builtinId="21" customBuiltin="1"/>
    <cellStyle name="Texto de advertencia" xfId="21" builtinId="11" customBuiltin="1"/>
    <cellStyle name="Texto explicativo" xfId="23" builtinId="53" customBuiltin="1"/>
    <cellStyle name="Título" xfId="8" builtinId="15" customBuiltin="1"/>
    <cellStyle name="Título 2" xfId="10" builtinId="17" customBuiltin="1"/>
    <cellStyle name="Título 3" xfId="11" builtinId="18" customBuiltin="1"/>
    <cellStyle name="Total" xfId="24" builtinId="25" customBuiltin="1"/>
  </cellStyles>
  <dxfs count="0"/>
  <tableStyles count="0" defaultTableStyle="TableStyleMedium9" defaultPivotStyle="PivotStyleLight16"/>
  <colors>
    <mruColors>
      <color rgb="FFF4FB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10</xdr:col>
      <xdr:colOff>28575</xdr:colOff>
      <xdr:row>0</xdr:row>
      <xdr:rowOff>85726</xdr:rowOff>
    </xdr:from>
    <xdr:to>
      <xdr:col>11</xdr:col>
      <xdr:colOff>628650</xdr:colOff>
      <xdr:row>3</xdr:row>
      <xdr:rowOff>47626</xdr:rowOff>
    </xdr:to>
    <xdr:sp macro="" textlink="">
      <xdr:nvSpPr>
        <xdr:cNvPr id="2" name="1 Flecha izquierda">
          <a:extLst>
            <a:ext uri="{FF2B5EF4-FFF2-40B4-BE49-F238E27FC236}">
              <a16:creationId xmlns:a16="http://schemas.microsoft.com/office/drawing/2014/main" id="{00000000-0008-0000-0100-000002000000}"/>
            </a:ext>
          </a:extLst>
        </xdr:cNvPr>
        <xdr:cNvSpPr/>
      </xdr:nvSpPr>
      <xdr:spPr>
        <a:xfrm>
          <a:off x="8258175" y="85726"/>
          <a:ext cx="714375" cy="552450"/>
        </a:xfrm>
        <a:prstGeom prst="leftArrow">
          <a:avLst/>
        </a:prstGeom>
        <a:solidFill>
          <a:srgbClr val="002060"/>
        </a:solidFill>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es-MX" sz="1100"/>
        </a:p>
      </xdr:txBody>
    </xdr:sp>
    <xdr:clientData/>
  </xdr:twoCellAnchor>
  <xdr:twoCellAnchor>
    <xdr:from>
      <xdr:col>10</xdr:col>
      <xdr:colOff>19050</xdr:colOff>
      <xdr:row>5</xdr:row>
      <xdr:rowOff>19051</xdr:rowOff>
    </xdr:from>
    <xdr:to>
      <xdr:col>11</xdr:col>
      <xdr:colOff>619125</xdr:colOff>
      <xdr:row>9</xdr:row>
      <xdr:rowOff>19051</xdr:rowOff>
    </xdr:to>
    <xdr:sp macro="" textlink="">
      <xdr:nvSpPr>
        <xdr:cNvPr id="3" name="2 Flecha izquierda">
          <a:extLst>
            <a:ext uri="{FF2B5EF4-FFF2-40B4-BE49-F238E27FC236}">
              <a16:creationId xmlns:a16="http://schemas.microsoft.com/office/drawing/2014/main" id="{00000000-0008-0000-0100-000003000000}"/>
            </a:ext>
          </a:extLst>
        </xdr:cNvPr>
        <xdr:cNvSpPr/>
      </xdr:nvSpPr>
      <xdr:spPr>
        <a:xfrm>
          <a:off x="8181975" y="895351"/>
          <a:ext cx="714375" cy="571500"/>
        </a:xfrm>
        <a:prstGeom prst="leftArrow">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xdr:colOff>
      <xdr:row>5</xdr:row>
      <xdr:rowOff>19051</xdr:rowOff>
    </xdr:from>
    <xdr:to>
      <xdr:col>11</xdr:col>
      <xdr:colOff>619125</xdr:colOff>
      <xdr:row>8</xdr:row>
      <xdr:rowOff>38101</xdr:rowOff>
    </xdr:to>
    <xdr:sp macro="" textlink="">
      <xdr:nvSpPr>
        <xdr:cNvPr id="2" name="1 Flecha izquierda">
          <a:extLst>
            <a:ext uri="{FF2B5EF4-FFF2-40B4-BE49-F238E27FC236}">
              <a16:creationId xmlns:a16="http://schemas.microsoft.com/office/drawing/2014/main" id="{00000000-0008-0000-0200-000002000000}"/>
            </a:ext>
          </a:extLst>
        </xdr:cNvPr>
        <xdr:cNvSpPr/>
      </xdr:nvSpPr>
      <xdr:spPr>
        <a:xfrm>
          <a:off x="8867775" y="971551"/>
          <a:ext cx="714375" cy="514350"/>
        </a:xfrm>
        <a:prstGeom prst="leftArrow">
          <a:avLst/>
        </a:prstGeom>
      </xdr:spPr>
      <xdr:style>
        <a:lnRef idx="0">
          <a:schemeClr val="accent2"/>
        </a:lnRef>
        <a:fillRef idx="3">
          <a:schemeClr val="accent2"/>
        </a:fillRef>
        <a:effectRef idx="3">
          <a:schemeClr val="accent2"/>
        </a:effectRef>
        <a:fontRef idx="minor">
          <a:schemeClr val="lt1"/>
        </a:fontRef>
      </xdr:style>
      <xdr:txBody>
        <a:bodyPr vertOverflow="clip" rtlCol="0" anchor="ctr"/>
        <a:lstStyle/>
        <a:p>
          <a:pPr algn="ctr"/>
          <a:endParaRPr lang="es-MX" sz="1100"/>
        </a:p>
      </xdr:txBody>
    </xdr:sp>
    <xdr:clientData/>
  </xdr:twoCellAnchor>
  <xdr:twoCellAnchor>
    <xdr:from>
      <xdr:col>10</xdr:col>
      <xdr:colOff>28575</xdr:colOff>
      <xdr:row>0</xdr:row>
      <xdr:rowOff>66675</xdr:rowOff>
    </xdr:from>
    <xdr:to>
      <xdr:col>11</xdr:col>
      <xdr:colOff>628650</xdr:colOff>
      <xdr:row>3</xdr:row>
      <xdr:rowOff>28575</xdr:rowOff>
    </xdr:to>
    <xdr:sp macro="" textlink="">
      <xdr:nvSpPr>
        <xdr:cNvPr id="3" name="2 Flecha izquierda">
          <a:extLst>
            <a:ext uri="{FF2B5EF4-FFF2-40B4-BE49-F238E27FC236}">
              <a16:creationId xmlns:a16="http://schemas.microsoft.com/office/drawing/2014/main" id="{00000000-0008-0000-0200-000003000000}"/>
            </a:ext>
          </a:extLst>
        </xdr:cNvPr>
        <xdr:cNvSpPr/>
      </xdr:nvSpPr>
      <xdr:spPr>
        <a:xfrm>
          <a:off x="8877300" y="66675"/>
          <a:ext cx="714375" cy="552450"/>
        </a:xfrm>
        <a:prstGeom prst="leftArrow">
          <a:avLst/>
        </a:prstGeom>
        <a:solidFill>
          <a:srgbClr val="002060"/>
        </a:solidFill>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es-MX"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13</xdr:col>
      <xdr:colOff>47625</xdr:colOff>
      <xdr:row>0</xdr:row>
      <xdr:rowOff>123824</xdr:rowOff>
    </xdr:from>
    <xdr:to>
      <xdr:col>14</xdr:col>
      <xdr:colOff>647700</xdr:colOff>
      <xdr:row>3</xdr:row>
      <xdr:rowOff>28574</xdr:rowOff>
    </xdr:to>
    <xdr:sp macro="" textlink="">
      <xdr:nvSpPr>
        <xdr:cNvPr id="3" name="2 Flecha izquierda">
          <a:extLst>
            <a:ext uri="{FF2B5EF4-FFF2-40B4-BE49-F238E27FC236}">
              <a16:creationId xmlns:a16="http://schemas.microsoft.com/office/drawing/2014/main" id="{00000000-0008-0000-0300-000003000000}"/>
            </a:ext>
          </a:extLst>
        </xdr:cNvPr>
        <xdr:cNvSpPr/>
      </xdr:nvSpPr>
      <xdr:spPr>
        <a:xfrm>
          <a:off x="6762750" y="123824"/>
          <a:ext cx="714375" cy="523875"/>
        </a:xfrm>
        <a:prstGeom prst="leftArrow">
          <a:avLst/>
        </a:prstGeom>
        <a:solidFill>
          <a:srgbClr val="002060"/>
        </a:solidFill>
      </xdr:spPr>
      <xdr:style>
        <a:lnRef idx="0">
          <a:schemeClr val="accent1"/>
        </a:lnRef>
        <a:fillRef idx="3">
          <a:schemeClr val="accent1"/>
        </a:fillRef>
        <a:effectRef idx="3">
          <a:schemeClr val="accent1"/>
        </a:effectRef>
        <a:fontRef idx="minor">
          <a:schemeClr val="lt1"/>
        </a:fontRef>
      </xdr:style>
      <xdr:txBody>
        <a:bodyPr vertOverflow="clip" rtlCol="0" anchor="ctr"/>
        <a:lstStyle/>
        <a:p>
          <a:pPr algn="ctr"/>
          <a:endParaRPr lang="es-MX"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4"/>
  <dimension ref="A2:D33"/>
  <sheetViews>
    <sheetView tabSelected="1" zoomScaleNormal="100" workbookViewId="0"/>
  </sheetViews>
  <sheetFormatPr baseColWidth="10" defaultRowHeight="14.25" x14ac:dyDescent="0.2"/>
  <cols>
    <col min="1" max="1" width="1.7109375" style="39" customWidth="1"/>
    <col min="2" max="2" width="12.5703125" style="39" bestFit="1" customWidth="1"/>
    <col min="3" max="3" width="68.28515625" style="39" customWidth="1"/>
    <col min="4" max="4" width="1.7109375" style="39" customWidth="1"/>
    <col min="5" max="16384" width="11.42578125" style="39"/>
  </cols>
  <sheetData>
    <row r="2" spans="1:4" ht="19.5" customHeight="1" x14ac:dyDescent="0.2">
      <c r="A2" s="170" t="s">
        <v>1359</v>
      </c>
      <c r="B2" s="170"/>
      <c r="C2" s="170"/>
      <c r="D2" s="170"/>
    </row>
    <row r="3" spans="1:4" ht="4.5" customHeight="1" thickBot="1" x14ac:dyDescent="0.25">
      <c r="A3" s="41"/>
      <c r="B3" s="41"/>
      <c r="C3" s="41"/>
      <c r="D3" s="41"/>
    </row>
    <row r="4" spans="1:4" ht="4.5" customHeight="1" thickTop="1" x14ac:dyDescent="0.2"/>
    <row r="5" spans="1:4" ht="16.5" customHeight="1" x14ac:dyDescent="0.2">
      <c r="B5" s="39" t="s">
        <v>1362</v>
      </c>
      <c r="C5" s="39" t="s">
        <v>2314</v>
      </c>
    </row>
    <row r="6" spans="1:4" ht="16.5" customHeight="1" x14ac:dyDescent="0.2">
      <c r="B6" s="39" t="s">
        <v>2324</v>
      </c>
      <c r="C6" s="39" t="s">
        <v>2315</v>
      </c>
    </row>
    <row r="7" spans="1:4" ht="16.5" customHeight="1" x14ac:dyDescent="0.2">
      <c r="B7" s="39" t="s">
        <v>1363</v>
      </c>
      <c r="C7" s="39" t="s">
        <v>2325</v>
      </c>
    </row>
    <row r="11" spans="1:4" ht="38.25" customHeight="1" x14ac:dyDescent="0.25">
      <c r="A11" s="171" t="s">
        <v>2322</v>
      </c>
      <c r="B11" s="171"/>
      <c r="C11" s="171"/>
      <c r="D11" s="171"/>
    </row>
    <row r="12" spans="1:4" ht="4.5" customHeight="1" thickBot="1" x14ac:dyDescent="0.25">
      <c r="A12" s="41"/>
      <c r="B12" s="41"/>
      <c r="C12" s="41"/>
      <c r="D12" s="41"/>
    </row>
    <row r="13" spans="1:4" ht="4.5" customHeight="1" thickTop="1" x14ac:dyDescent="0.2"/>
    <row r="14" spans="1:4" ht="20.25" customHeight="1" x14ac:dyDescent="0.2">
      <c r="B14" s="173">
        <v>1</v>
      </c>
      <c r="C14" s="172" t="s">
        <v>2319</v>
      </c>
    </row>
    <row r="15" spans="1:4" ht="20.25" customHeight="1" x14ac:dyDescent="0.2">
      <c r="B15" s="173"/>
      <c r="C15" s="172"/>
    </row>
    <row r="16" spans="1:4" ht="4.5" customHeight="1" x14ac:dyDescent="0.2">
      <c r="B16" s="157"/>
      <c r="C16" s="156"/>
    </row>
    <row r="17" spans="2:3" ht="14.25" customHeight="1" x14ac:dyDescent="0.2">
      <c r="B17" s="173">
        <v>2</v>
      </c>
      <c r="C17" s="172" t="s">
        <v>2321</v>
      </c>
    </row>
    <row r="18" spans="2:3" x14ac:dyDescent="0.2">
      <c r="B18" s="173"/>
      <c r="C18" s="172"/>
    </row>
    <row r="19" spans="2:3" x14ac:dyDescent="0.2">
      <c r="B19" s="173"/>
      <c r="C19" s="172"/>
    </row>
    <row r="20" spans="2:3" x14ac:dyDescent="0.2">
      <c r="B20" s="173"/>
      <c r="C20" s="172"/>
    </row>
    <row r="21" spans="2:3" ht="4.5" customHeight="1" x14ac:dyDescent="0.2">
      <c r="B21" s="157"/>
      <c r="C21" s="156"/>
    </row>
    <row r="22" spans="2:3" ht="28.5" customHeight="1" x14ac:dyDescent="0.2">
      <c r="B22" s="173">
        <v>3</v>
      </c>
      <c r="C22" s="172" t="s">
        <v>2326</v>
      </c>
    </row>
    <row r="23" spans="2:3" ht="28.5" customHeight="1" x14ac:dyDescent="0.2">
      <c r="B23" s="173"/>
      <c r="C23" s="172"/>
    </row>
    <row r="24" spans="2:3" ht="4.5" customHeight="1" x14ac:dyDescent="0.2">
      <c r="B24" s="157"/>
      <c r="C24" s="156"/>
    </row>
    <row r="25" spans="2:3" ht="27.75" customHeight="1" x14ac:dyDescent="0.2">
      <c r="B25" s="173">
        <v>4</v>
      </c>
      <c r="C25" s="172" t="s">
        <v>2327</v>
      </c>
    </row>
    <row r="26" spans="2:3" ht="27.75" customHeight="1" x14ac:dyDescent="0.2">
      <c r="B26" s="173"/>
      <c r="C26" s="172"/>
    </row>
    <row r="27" spans="2:3" ht="4.5" customHeight="1" x14ac:dyDescent="0.2">
      <c r="B27" s="157"/>
      <c r="C27" s="156"/>
    </row>
    <row r="28" spans="2:3" ht="63.75" customHeight="1" x14ac:dyDescent="0.2">
      <c r="B28" s="174" t="s">
        <v>2320</v>
      </c>
      <c r="C28" s="174"/>
    </row>
    <row r="29" spans="2:3" ht="153" customHeight="1" x14ac:dyDescent="0.2">
      <c r="B29" s="175" t="s">
        <v>2338</v>
      </c>
      <c r="C29" s="175"/>
    </row>
    <row r="30" spans="2:3" ht="26.25" customHeight="1" x14ac:dyDescent="0.2">
      <c r="B30" s="169"/>
      <c r="C30" s="169"/>
    </row>
    <row r="31" spans="2:3" ht="26.25" customHeight="1" x14ac:dyDescent="0.2">
      <c r="B31" s="169"/>
      <c r="C31" s="169"/>
    </row>
    <row r="32" spans="2:3" x14ac:dyDescent="0.2">
      <c r="B32" s="92"/>
      <c r="C32" s="92"/>
    </row>
    <row r="33" spans="2:3" x14ac:dyDescent="0.2">
      <c r="B33" s="92"/>
      <c r="C33" s="92"/>
    </row>
  </sheetData>
  <mergeCells count="12">
    <mergeCell ref="B29:C29"/>
    <mergeCell ref="C22:C23"/>
    <mergeCell ref="B22:B23"/>
    <mergeCell ref="C25:C26"/>
    <mergeCell ref="B25:B26"/>
    <mergeCell ref="B28:C28"/>
    <mergeCell ref="A2:D2"/>
    <mergeCell ref="A11:D11"/>
    <mergeCell ref="C14:C15"/>
    <mergeCell ref="B14:B15"/>
    <mergeCell ref="C17:C20"/>
    <mergeCell ref="B17:B2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A1:R48"/>
  <sheetViews>
    <sheetView zoomScaleNormal="100" workbookViewId="0">
      <pane ySplit="9" topLeftCell="A10" activePane="bottomLeft" state="frozen"/>
      <selection activeCell="K2" sqref="K2:M2"/>
      <selection pane="bottomLeft" activeCell="G2" sqref="G2:J2"/>
    </sheetView>
  </sheetViews>
  <sheetFormatPr baseColWidth="10" defaultRowHeight="12" x14ac:dyDescent="0.2"/>
  <cols>
    <col min="1" max="1" width="1.7109375" style="23" customWidth="1"/>
    <col min="2" max="2" width="45" style="23" customWidth="1"/>
    <col min="3" max="3" width="40" style="23" bestFit="1" customWidth="1"/>
    <col min="4" max="4" width="10.7109375" style="23" customWidth="1"/>
    <col min="5" max="5" width="8.7109375" style="23" hidden="1" customWidth="1"/>
    <col min="6" max="6" width="12.85546875" style="23" hidden="1" customWidth="1"/>
    <col min="7" max="7" width="11.7109375" style="23" hidden="1" customWidth="1"/>
    <col min="8" max="10" width="15.7109375" style="23" customWidth="1"/>
    <col min="11" max="11" width="1.7109375" style="23" customWidth="1"/>
    <col min="12" max="12" width="10.28515625" style="23" customWidth="1"/>
    <col min="13" max="16384" width="11.42578125" style="23"/>
  </cols>
  <sheetData>
    <row r="1" spans="1:15" ht="15" customHeight="1" x14ac:dyDescent="0.2"/>
    <row r="2" spans="1:15" ht="43.5" customHeight="1" x14ac:dyDescent="0.2">
      <c r="B2" s="182" t="s">
        <v>2335</v>
      </c>
      <c r="C2" s="182"/>
      <c r="D2" s="182"/>
      <c r="E2" s="181" t="s">
        <v>2310</v>
      </c>
      <c r="F2" s="181"/>
      <c r="G2" s="179">
        <v>43922</v>
      </c>
      <c r="H2" s="179"/>
      <c r="I2" s="179"/>
      <c r="J2" s="179"/>
      <c r="K2" s="33"/>
      <c r="M2" s="183" t="s">
        <v>2318</v>
      </c>
      <c r="N2" s="183"/>
      <c r="O2" s="183"/>
    </row>
    <row r="3" spans="1:15" ht="4.5" customHeight="1" thickBot="1" x14ac:dyDescent="0.25">
      <c r="A3" s="34"/>
      <c r="B3" s="35"/>
      <c r="C3" s="35"/>
      <c r="D3" s="35"/>
      <c r="E3" s="36"/>
      <c r="F3" s="36"/>
      <c r="G3" s="37"/>
      <c r="H3" s="37"/>
      <c r="I3" s="37"/>
      <c r="J3" s="37"/>
      <c r="K3" s="37"/>
      <c r="M3" s="183"/>
      <c r="N3" s="183"/>
      <c r="O3" s="183"/>
    </row>
    <row r="4" spans="1:15" ht="4.5" customHeight="1" thickTop="1" x14ac:dyDescent="0.2">
      <c r="B4" s="27"/>
      <c r="C4" s="27"/>
      <c r="D4" s="27"/>
      <c r="E4" s="28"/>
      <c r="F4" s="28"/>
      <c r="G4" s="33"/>
      <c r="H4" s="33"/>
      <c r="I4" s="33"/>
      <c r="J4" s="33"/>
      <c r="K4" s="33"/>
      <c r="M4" s="183"/>
      <c r="N4" s="183"/>
      <c r="O4" s="183"/>
    </row>
    <row r="5" spans="1:15" ht="27.75" customHeight="1" x14ac:dyDescent="0.2">
      <c r="B5" s="32" t="s">
        <v>1295</v>
      </c>
      <c r="C5" s="32" t="s">
        <v>1296</v>
      </c>
      <c r="D5" s="24" t="s">
        <v>1297</v>
      </c>
      <c r="E5" s="24" t="s">
        <v>1298</v>
      </c>
      <c r="F5" s="24" t="s">
        <v>1319</v>
      </c>
      <c r="G5" s="24" t="s">
        <v>0</v>
      </c>
      <c r="H5" s="24" t="s">
        <v>2305</v>
      </c>
      <c r="I5" s="24" t="s">
        <v>1360</v>
      </c>
      <c r="J5" s="24" t="s">
        <v>1361</v>
      </c>
      <c r="K5" s="24"/>
      <c r="M5" s="183"/>
      <c r="N5" s="183"/>
      <c r="O5" s="183"/>
    </row>
    <row r="6" spans="1:15" ht="5.25" customHeight="1" x14ac:dyDescent="0.2">
      <c r="B6" s="29"/>
      <c r="C6" s="30"/>
      <c r="D6" s="30"/>
      <c r="E6" s="30"/>
      <c r="F6" s="30"/>
      <c r="G6" s="30"/>
      <c r="H6" s="30"/>
      <c r="I6" s="30"/>
      <c r="J6" s="30"/>
      <c r="K6" s="21"/>
    </row>
    <row r="7" spans="1:15" ht="5.25" customHeight="1" x14ac:dyDescent="0.2">
      <c r="B7" s="25"/>
      <c r="C7" s="21"/>
      <c r="D7" s="21"/>
      <c r="E7" s="21"/>
      <c r="F7" s="21"/>
      <c r="G7" s="21"/>
      <c r="H7" s="21"/>
      <c r="I7" s="21"/>
      <c r="J7" s="21"/>
      <c r="K7" s="21"/>
    </row>
    <row r="8" spans="1:15" ht="57.75" customHeight="1" x14ac:dyDescent="0.25">
      <c r="B8" s="53"/>
      <c r="C8" s="54"/>
      <c r="D8" s="61">
        <f>SUM(D11:D41)</f>
        <v>1354.2552129999999</v>
      </c>
      <c r="E8" s="55"/>
      <c r="F8" s="56">
        <f>SUM(F11:F43)*30</f>
        <v>613.89831643808657</v>
      </c>
      <c r="G8" s="56"/>
      <c r="H8" s="55"/>
      <c r="I8" s="56">
        <f>SUM(I11:I43)</f>
        <v>38.853176982664699</v>
      </c>
      <c r="J8" s="52">
        <f>SUM(I11:I43)*30</f>
        <v>1165.5953094799411</v>
      </c>
      <c r="K8" s="38"/>
      <c r="M8" s="178" t="s">
        <v>2328</v>
      </c>
      <c r="N8" s="178"/>
      <c r="O8" s="178"/>
    </row>
    <row r="9" spans="1:15" ht="5.25" customHeight="1" x14ac:dyDescent="0.2">
      <c r="B9" s="29"/>
      <c r="C9" s="30"/>
      <c r="D9" s="30"/>
      <c r="E9" s="30"/>
      <c r="F9" s="30"/>
      <c r="G9" s="30"/>
      <c r="H9" s="30"/>
      <c r="I9" s="30"/>
      <c r="J9" s="21"/>
      <c r="K9" s="21"/>
    </row>
    <row r="10" spans="1:15" ht="5.25" customHeight="1" x14ac:dyDescent="0.2">
      <c r="B10" s="25"/>
      <c r="C10" s="21"/>
      <c r="D10" s="21"/>
      <c r="E10" s="21"/>
      <c r="F10" s="21"/>
      <c r="G10" s="21"/>
      <c r="H10" s="21"/>
      <c r="I10" s="21"/>
      <c r="J10" s="21"/>
      <c r="K10" s="21"/>
    </row>
    <row r="11" spans="1:15" ht="14.25" x14ac:dyDescent="0.2">
      <c r="B11" s="177" t="s">
        <v>1273</v>
      </c>
      <c r="C11" s="26" t="s">
        <v>1274</v>
      </c>
      <c r="D11" s="22">
        <v>70.183930000000004</v>
      </c>
      <c r="E11" s="22">
        <v>3.4768468589141648</v>
      </c>
      <c r="F11" s="22">
        <f>(D11*E11)/1000</f>
        <v>0.24401877656675164</v>
      </c>
      <c r="G11" s="22" t="s">
        <v>2</v>
      </c>
      <c r="H11" s="22">
        <f>+VLOOKUP(G11,precios_aux!$B$2:$H$46,6,FALSE)</f>
        <v>7.1077910406678342</v>
      </c>
      <c r="I11" s="57">
        <f t="shared" ref="I11:I41" si="0">(D11*H11)/1000</f>
        <v>0.49885270885285843</v>
      </c>
      <c r="J11" s="57">
        <f>I11*30</f>
        <v>14.965581265585753</v>
      </c>
      <c r="K11" s="22"/>
      <c r="M11" s="39"/>
      <c r="O11" s="39"/>
    </row>
    <row r="12" spans="1:15" ht="14.25" x14ac:dyDescent="0.2">
      <c r="B12" s="180"/>
      <c r="C12" s="42" t="s">
        <v>1251</v>
      </c>
      <c r="D12" s="43">
        <v>217.86600000000001</v>
      </c>
      <c r="E12" s="43">
        <v>9.1580875331192058</v>
      </c>
      <c r="F12" s="43">
        <f t="shared" ref="F12:F41" si="1">(D12*E12)/1000</f>
        <v>1.9952358984905492</v>
      </c>
      <c r="G12" s="43" t="s">
        <v>8</v>
      </c>
      <c r="H12" s="43">
        <f>+VLOOKUP(G12,precios_aux!$B$2:$H$46,6,FALSE)</f>
        <v>16.745970588124173</v>
      </c>
      <c r="I12" s="58">
        <f t="shared" si="0"/>
        <v>3.6483776281522613</v>
      </c>
      <c r="J12" s="58">
        <f t="shared" ref="J12:J43" si="2">I12*30</f>
        <v>109.45132884456784</v>
      </c>
      <c r="K12" s="22"/>
      <c r="M12" s="39"/>
    </row>
    <row r="13" spans="1:15" ht="14.25" x14ac:dyDescent="0.2">
      <c r="B13" s="184" t="s">
        <v>1275</v>
      </c>
      <c r="C13" s="44" t="s">
        <v>1252</v>
      </c>
      <c r="D13" s="45">
        <v>7.8254299999999999</v>
      </c>
      <c r="E13" s="45">
        <v>21.316013215817847</v>
      </c>
      <c r="F13" s="45">
        <f t="shared" si="1"/>
        <v>0.16680696929945746</v>
      </c>
      <c r="G13" s="45" t="s">
        <v>18</v>
      </c>
      <c r="H13" s="45">
        <f>+VLOOKUP(G13,precios_aux!$B$2:$H$46,6,FALSE)</f>
        <v>35.830931091272426</v>
      </c>
      <c r="I13" s="59">
        <f t="shared" si="0"/>
        <v>0.280392443089576</v>
      </c>
      <c r="J13" s="59">
        <f t="shared" si="2"/>
        <v>8.4117732926872808</v>
      </c>
      <c r="K13" s="22"/>
      <c r="M13" s="39"/>
    </row>
    <row r="14" spans="1:15" ht="14.25" x14ac:dyDescent="0.2">
      <c r="B14" s="177"/>
      <c r="C14" s="26" t="s">
        <v>1276</v>
      </c>
      <c r="D14" s="22">
        <v>3.0900780000000001</v>
      </c>
      <c r="E14" s="22">
        <v>33.630250892308908</v>
      </c>
      <c r="F14" s="22">
        <f t="shared" si="1"/>
        <v>0.10392009841680412</v>
      </c>
      <c r="G14" s="22" t="s">
        <v>20</v>
      </c>
      <c r="H14" s="22">
        <f>+VLOOKUP(G14,precios_aux!$B$2:$H$46,6,FALSE)</f>
        <v>62.067178609552585</v>
      </c>
      <c r="I14" s="57">
        <f t="shared" si="0"/>
        <v>0.19179242314344905</v>
      </c>
      <c r="J14" s="57">
        <f t="shared" si="2"/>
        <v>5.7537726943034713</v>
      </c>
      <c r="K14" s="22"/>
      <c r="M14" s="39"/>
    </row>
    <row r="15" spans="1:15" ht="14.25" x14ac:dyDescent="0.2">
      <c r="B15" s="177"/>
      <c r="C15" s="26" t="s">
        <v>1299</v>
      </c>
      <c r="D15" s="22">
        <v>11.21364</v>
      </c>
      <c r="E15" s="22">
        <v>21.482116060323538</v>
      </c>
      <c r="F15" s="22">
        <f t="shared" si="1"/>
        <v>0.24089271593868641</v>
      </c>
      <c r="G15" s="22" t="s">
        <v>24</v>
      </c>
      <c r="H15" s="22">
        <f>+VLOOKUP(G15,precios_aux!$B$2:$H$46,6,FALSE)</f>
        <v>31.447513665286408</v>
      </c>
      <c r="I15" s="57">
        <f t="shared" si="0"/>
        <v>0.35264109713760228</v>
      </c>
      <c r="J15" s="57">
        <f t="shared" si="2"/>
        <v>10.579232914128069</v>
      </c>
      <c r="K15" s="22"/>
      <c r="M15" s="39"/>
    </row>
    <row r="16" spans="1:15" ht="14.25" x14ac:dyDescent="0.2">
      <c r="B16" s="180"/>
      <c r="C16" s="42" t="s">
        <v>1300</v>
      </c>
      <c r="D16" s="43">
        <v>18.02514</v>
      </c>
      <c r="E16" s="43">
        <v>27.713476481737732</v>
      </c>
      <c r="F16" s="43">
        <f t="shared" si="1"/>
        <v>0.49953929347003007</v>
      </c>
      <c r="G16" s="43" t="s">
        <v>26</v>
      </c>
      <c r="H16" s="43">
        <f>+VLOOKUP(G16,precios_aux!$B$2:$H$46,6,FALSE)</f>
        <v>52.847805414153463</v>
      </c>
      <c r="I16" s="58">
        <f t="shared" si="0"/>
        <v>0.95258909128287417</v>
      </c>
      <c r="J16" s="58">
        <f t="shared" si="2"/>
        <v>28.577672738486225</v>
      </c>
      <c r="K16" s="22"/>
      <c r="M16" s="39"/>
    </row>
    <row r="17" spans="2:18" ht="14.25" x14ac:dyDescent="0.2">
      <c r="B17" s="46" t="s">
        <v>1277</v>
      </c>
      <c r="C17" s="42" t="s">
        <v>1253</v>
      </c>
      <c r="D17" s="43">
        <v>13.96809</v>
      </c>
      <c r="E17" s="43">
        <v>14.609682352186541</v>
      </c>
      <c r="F17" s="43">
        <f t="shared" si="1"/>
        <v>0.2040693579667533</v>
      </c>
      <c r="G17" s="43" t="s">
        <v>38</v>
      </c>
      <c r="H17" s="43">
        <f>+VLOOKUP(G17,precios_aux!$B$2:$H$46,6,FALSE)</f>
        <v>22.181183045677137</v>
      </c>
      <c r="I17" s="58">
        <f t="shared" si="0"/>
        <v>0.30982876108849233</v>
      </c>
      <c r="J17" s="58">
        <f t="shared" si="2"/>
        <v>9.2948628326547702</v>
      </c>
      <c r="K17" s="22"/>
      <c r="M17" s="39"/>
      <c r="O17" s="39"/>
    </row>
    <row r="18" spans="2:18" ht="14.25" x14ac:dyDescent="0.2">
      <c r="B18" s="177" t="s">
        <v>1278</v>
      </c>
      <c r="C18" s="26" t="s">
        <v>1301</v>
      </c>
      <c r="D18" s="22">
        <v>18.518609999999999</v>
      </c>
      <c r="E18" s="22">
        <v>61.380113671944301</v>
      </c>
      <c r="F18" s="22">
        <f t="shared" si="1"/>
        <v>1.1366743868464044</v>
      </c>
      <c r="G18" s="22" t="s">
        <v>50</v>
      </c>
      <c r="H18" s="22">
        <f>+VLOOKUP(G18,precios_aux!$B$2:$H$46,6,FALSE)</f>
        <v>131.47709263606183</v>
      </c>
      <c r="I18" s="57">
        <f t="shared" si="0"/>
        <v>2.4347730024611005</v>
      </c>
      <c r="J18" s="57">
        <f t="shared" si="2"/>
        <v>73.043190073833017</v>
      </c>
      <c r="K18" s="22"/>
      <c r="M18" s="39"/>
      <c r="O18" s="39"/>
    </row>
    <row r="19" spans="2:18" ht="14.25" x14ac:dyDescent="0.2">
      <c r="B19" s="177"/>
      <c r="C19" s="26" t="s">
        <v>1279</v>
      </c>
      <c r="D19" s="22">
        <v>14.81489</v>
      </c>
      <c r="E19" s="22">
        <v>42.475434204630751</v>
      </c>
      <c r="F19" s="22">
        <f t="shared" si="1"/>
        <v>0.62926888544384207</v>
      </c>
      <c r="G19" s="22" t="s">
        <v>62</v>
      </c>
      <c r="H19" s="22">
        <f>+VLOOKUP(G19,precios_aux!$B$2:$H$46,6,FALSE)</f>
        <v>95.040352877651884</v>
      </c>
      <c r="I19" s="57">
        <f t="shared" si="0"/>
        <v>1.4080123734435961</v>
      </c>
      <c r="J19" s="57">
        <f t="shared" si="2"/>
        <v>42.24037120330788</v>
      </c>
      <c r="K19" s="22"/>
      <c r="M19" s="39"/>
      <c r="N19" s="39"/>
      <c r="O19" s="39"/>
      <c r="R19" s="40"/>
    </row>
    <row r="20" spans="2:18" ht="15.75" customHeight="1" x14ac:dyDescent="0.2">
      <c r="B20" s="180"/>
      <c r="C20" s="42" t="s">
        <v>1254</v>
      </c>
      <c r="D20" s="43">
        <v>13.616630000000001</v>
      </c>
      <c r="E20" s="43">
        <v>53.917143669911567</v>
      </c>
      <c r="F20" s="43">
        <f t="shared" si="1"/>
        <v>0.73416979601002796</v>
      </c>
      <c r="G20" s="43" t="s">
        <v>68</v>
      </c>
      <c r="H20" s="43">
        <f>+VLOOKUP(G20,precios_aux!$B$2:$H$46,6,FALSE)</f>
        <v>110.25342081250412</v>
      </c>
      <c r="I20" s="58">
        <f t="shared" si="0"/>
        <v>1.5012800374381678</v>
      </c>
      <c r="J20" s="58">
        <f t="shared" si="2"/>
        <v>45.038401123145036</v>
      </c>
      <c r="K20" s="22"/>
      <c r="M20" s="39"/>
      <c r="N20" s="39"/>
      <c r="O20" s="39"/>
    </row>
    <row r="21" spans="2:18" ht="14.25" x14ac:dyDescent="0.2">
      <c r="B21" s="177" t="s">
        <v>1280</v>
      </c>
      <c r="C21" s="26" t="s">
        <v>1258</v>
      </c>
      <c r="D21" s="22">
        <v>27.886849999999999</v>
      </c>
      <c r="E21" s="22">
        <v>35.381926097898905</v>
      </c>
      <c r="F21" s="22">
        <f t="shared" si="1"/>
        <v>0.98669046580319208</v>
      </c>
      <c r="G21" s="22" t="s">
        <v>113</v>
      </c>
      <c r="H21" s="22">
        <f>+VLOOKUP(G21,precios_aux!$B$2:$H$46,6,FALSE)</f>
        <v>59.125040598426267</v>
      </c>
      <c r="I21" s="57">
        <f t="shared" si="0"/>
        <v>1.6488111384122235</v>
      </c>
      <c r="J21" s="57">
        <f t="shared" si="2"/>
        <v>49.464334152366703</v>
      </c>
      <c r="K21" s="22"/>
      <c r="M21" s="39"/>
      <c r="N21" s="39"/>
      <c r="O21" s="39"/>
    </row>
    <row r="22" spans="2:18" ht="14.25" x14ac:dyDescent="0.2">
      <c r="B22" s="180" t="s">
        <v>1280</v>
      </c>
      <c r="C22" s="42" t="s">
        <v>1302</v>
      </c>
      <c r="D22" s="43">
        <v>32.462040000000002</v>
      </c>
      <c r="E22" s="43">
        <v>34.016251660704761</v>
      </c>
      <c r="F22" s="43">
        <f t="shared" si="1"/>
        <v>1.1042369220598645</v>
      </c>
      <c r="G22" s="43" t="s">
        <v>117</v>
      </c>
      <c r="H22" s="43">
        <f>+VLOOKUP(G22,precios_aux!$B$2:$H$46,6,FALSE)</f>
        <v>58.561095595803167</v>
      </c>
      <c r="I22" s="58">
        <f t="shared" si="0"/>
        <v>1.9010126276747863</v>
      </c>
      <c r="J22" s="58">
        <f t="shared" si="2"/>
        <v>57.030378830243592</v>
      </c>
      <c r="K22" s="22"/>
      <c r="M22" s="39"/>
      <c r="N22" s="39"/>
      <c r="O22" s="39"/>
    </row>
    <row r="23" spans="2:18" ht="14.25" x14ac:dyDescent="0.2">
      <c r="B23" s="46" t="s">
        <v>1281</v>
      </c>
      <c r="C23" s="42" t="s">
        <v>1303</v>
      </c>
      <c r="D23" s="43">
        <v>6.2810370000000004</v>
      </c>
      <c r="E23" s="43">
        <v>29.455614764512372</v>
      </c>
      <c r="F23" s="43">
        <f t="shared" si="1"/>
        <v>0.18501180619364851</v>
      </c>
      <c r="G23" s="43" t="s">
        <v>131</v>
      </c>
      <c r="H23" s="43">
        <f>+VLOOKUP(G23,precios_aux!$B$2:$H$46,6,FALSE)</f>
        <v>59.480709516457047</v>
      </c>
      <c r="I23" s="58">
        <f t="shared" si="0"/>
        <v>0.37360053725911885</v>
      </c>
      <c r="J23" s="58">
        <f t="shared" si="2"/>
        <v>11.208016117773566</v>
      </c>
      <c r="K23" s="22"/>
      <c r="M23" s="39"/>
      <c r="N23" s="39"/>
      <c r="O23" s="39"/>
    </row>
    <row r="24" spans="2:18" ht="14.25" x14ac:dyDescent="0.2">
      <c r="B24" s="177" t="s">
        <v>1282</v>
      </c>
      <c r="C24" s="26" t="s">
        <v>1304</v>
      </c>
      <c r="D24" s="22">
        <v>118.95489999999999</v>
      </c>
      <c r="E24" s="22">
        <v>11.076381845593477</v>
      </c>
      <c r="F24" s="22">
        <f t="shared" si="1"/>
        <v>1.3175898948043876</v>
      </c>
      <c r="G24" s="22" t="s">
        <v>149</v>
      </c>
      <c r="H24" s="22">
        <f>+VLOOKUP(G24,precios_aux!$B$2:$H$46,6,FALSE)</f>
        <v>18.198504049483503</v>
      </c>
      <c r="I24" s="57">
        <f t="shared" si="0"/>
        <v>2.1648012293559051</v>
      </c>
      <c r="J24" s="57">
        <f t="shared" si="2"/>
        <v>64.94403688067716</v>
      </c>
      <c r="K24" s="22"/>
      <c r="M24" s="39"/>
      <c r="N24" s="39"/>
      <c r="O24" s="39"/>
    </row>
    <row r="25" spans="2:18" ht="14.25" x14ac:dyDescent="0.2">
      <c r="B25" s="180" t="s">
        <v>1282</v>
      </c>
      <c r="C25" s="42" t="s">
        <v>1305</v>
      </c>
      <c r="D25" s="43">
        <v>36.994010000000003</v>
      </c>
      <c r="E25" s="43">
        <v>5.9582231544067241</v>
      </c>
      <c r="F25" s="43">
        <f t="shared" si="1"/>
        <v>0.22041856695635392</v>
      </c>
      <c r="G25" s="43" t="s">
        <v>159</v>
      </c>
      <c r="H25" s="43">
        <f>+VLOOKUP(G25,precios_aux!$B$2:$H$46,6,FALSE)</f>
        <v>9.7893653103277778</v>
      </c>
      <c r="I25" s="58">
        <f t="shared" si="0"/>
        <v>0.36214787818391891</v>
      </c>
      <c r="J25" s="58">
        <f t="shared" si="2"/>
        <v>10.864436345517568</v>
      </c>
      <c r="K25" s="22"/>
      <c r="M25" s="39"/>
      <c r="N25" s="39"/>
      <c r="O25" s="39"/>
    </row>
    <row r="26" spans="2:18" ht="14.25" x14ac:dyDescent="0.2">
      <c r="B26" s="46" t="s">
        <v>1283</v>
      </c>
      <c r="C26" s="42" t="s">
        <v>1260</v>
      </c>
      <c r="D26" s="43">
        <v>4.9744710000000003</v>
      </c>
      <c r="E26" s="43">
        <v>50.682818304583293</v>
      </c>
      <c r="F26" s="43">
        <f t="shared" si="1"/>
        <v>0.25212020985441874</v>
      </c>
      <c r="G26" s="43" t="s">
        <v>169</v>
      </c>
      <c r="H26" s="43">
        <f>+VLOOKUP(G26,precios_aux!$B$2:$H$46,6,FALSE)</f>
        <v>86.931886346186033</v>
      </c>
      <c r="I26" s="58">
        <f t="shared" si="0"/>
        <v>0.43244014760439842</v>
      </c>
      <c r="J26" s="58">
        <f t="shared" si="2"/>
        <v>12.973204428131952</v>
      </c>
      <c r="K26" s="22"/>
      <c r="M26" s="39"/>
      <c r="N26" s="39"/>
      <c r="O26" s="39"/>
    </row>
    <row r="27" spans="2:18" ht="14.25" x14ac:dyDescent="0.2">
      <c r="B27" s="46" t="s">
        <v>1284</v>
      </c>
      <c r="C27" s="42" t="s">
        <v>1306</v>
      </c>
      <c r="D27" s="43">
        <v>29.600739999999998</v>
      </c>
      <c r="E27" s="43">
        <v>22.1510116961412</v>
      </c>
      <c r="F27" s="43">
        <f>(D27*E27)/1000</f>
        <v>0.65568633795443465</v>
      </c>
      <c r="G27" s="43" t="s">
        <v>185</v>
      </c>
      <c r="H27" s="43">
        <f>+VLOOKUP(G27,precios_aux!$B$2:$H$46,6,FALSE)</f>
        <v>47.878333395359242</v>
      </c>
      <c r="I27" s="58">
        <f t="shared" si="0"/>
        <v>1.4172340984693461</v>
      </c>
      <c r="J27" s="58">
        <f t="shared" si="2"/>
        <v>42.517022954080382</v>
      </c>
      <c r="K27" s="22"/>
      <c r="M27" s="39"/>
      <c r="N27" s="39"/>
      <c r="O27" s="39"/>
    </row>
    <row r="28" spans="2:18" ht="14.25" x14ac:dyDescent="0.2">
      <c r="B28" s="46" t="s">
        <v>1285</v>
      </c>
      <c r="C28" s="42" t="s">
        <v>1307</v>
      </c>
      <c r="D28" s="43">
        <v>17.564219999999999</v>
      </c>
      <c r="E28" s="43">
        <v>21.767387120180398</v>
      </c>
      <c r="F28" s="43">
        <f t="shared" si="1"/>
        <v>0.38232717620401491</v>
      </c>
      <c r="G28" s="43" t="s">
        <v>189</v>
      </c>
      <c r="H28" s="43">
        <f>+VLOOKUP(G28,precios_aux!$B$2:$H$46,6,FALSE)</f>
        <v>28.312568769886553</v>
      </c>
      <c r="I28" s="58">
        <f t="shared" si="0"/>
        <v>0.49728818663941676</v>
      </c>
      <c r="J28" s="58">
        <f t="shared" si="2"/>
        <v>14.918645599182502</v>
      </c>
      <c r="K28" s="22"/>
      <c r="M28" s="39"/>
      <c r="N28" s="39"/>
      <c r="O28" s="39"/>
    </row>
    <row r="29" spans="2:18" ht="14.25" x14ac:dyDescent="0.2">
      <c r="B29" s="47" t="s">
        <v>1286</v>
      </c>
      <c r="C29" s="48" t="s">
        <v>1262</v>
      </c>
      <c r="D29" s="49">
        <v>32.67991</v>
      </c>
      <c r="E29" s="49">
        <v>9.2990241839306069</v>
      </c>
      <c r="F29" s="49">
        <f t="shared" si="1"/>
        <v>0.30389127341867567</v>
      </c>
      <c r="G29" s="49" t="s">
        <v>203</v>
      </c>
      <c r="H29" s="49">
        <f>+VLOOKUP(G29,precios_aux!$B$2:$H$46,6,FALSE)</f>
        <v>19.319766806546905</v>
      </c>
      <c r="I29" s="60">
        <f t="shared" si="0"/>
        <v>0.63136824045894024</v>
      </c>
      <c r="J29" s="60">
        <f t="shared" si="2"/>
        <v>18.941047213768208</v>
      </c>
      <c r="K29" s="22"/>
      <c r="M29" s="39"/>
      <c r="N29" s="39"/>
      <c r="O29" s="39"/>
    </row>
    <row r="30" spans="2:18" ht="14.25" x14ac:dyDescent="0.2">
      <c r="B30" s="177" t="s">
        <v>1287</v>
      </c>
      <c r="C30" s="26" t="s">
        <v>1263</v>
      </c>
      <c r="D30" s="22">
        <v>39.433750000000003</v>
      </c>
      <c r="E30" s="22">
        <v>14.652885810544717</v>
      </c>
      <c r="F30" s="22">
        <f t="shared" si="1"/>
        <v>0.57781823583156777</v>
      </c>
      <c r="G30" s="22" t="s">
        <v>223</v>
      </c>
      <c r="H30" s="22">
        <f>+VLOOKUP(G30,precios_aux!$B$2:$H$46,6,FALSE)</f>
        <v>25.080394508629769</v>
      </c>
      <c r="I30" s="57">
        <f t="shared" si="0"/>
        <v>0.98901400695467934</v>
      </c>
      <c r="J30" s="57">
        <f t="shared" si="2"/>
        <v>29.67042020864038</v>
      </c>
      <c r="K30" s="22"/>
      <c r="M30" s="39"/>
      <c r="N30" s="39"/>
      <c r="O30" s="39"/>
    </row>
    <row r="31" spans="2:18" ht="14.25" x14ac:dyDescent="0.2">
      <c r="B31" s="177"/>
      <c r="C31" s="26" t="s">
        <v>1308</v>
      </c>
      <c r="D31" s="22">
        <v>10.50704</v>
      </c>
      <c r="E31" s="22">
        <v>23.968629534067283</v>
      </c>
      <c r="F31" s="22">
        <f>(D31*E31)/1000</f>
        <v>0.25183934925962631</v>
      </c>
      <c r="G31" s="22" t="s">
        <v>1318</v>
      </c>
      <c r="H31" s="22">
        <f>+VLOOKUP(G31,precios_aux!$B$2:$H$46,6,FALSE)</f>
        <v>52.262959279973728</v>
      </c>
      <c r="I31" s="57">
        <f t="shared" si="0"/>
        <v>0.54912900367305517</v>
      </c>
      <c r="J31" s="57">
        <f t="shared" si="2"/>
        <v>16.473870110191655</v>
      </c>
      <c r="K31" s="22"/>
      <c r="M31" s="39"/>
      <c r="N31" s="39"/>
      <c r="O31" s="39"/>
    </row>
    <row r="32" spans="2:18" ht="14.25" x14ac:dyDescent="0.2">
      <c r="B32" s="180"/>
      <c r="C32" s="42" t="s">
        <v>1309</v>
      </c>
      <c r="D32" s="43">
        <v>67.102739999999997</v>
      </c>
      <c r="E32" s="43">
        <v>14.726018031562772</v>
      </c>
      <c r="F32" s="43">
        <f t="shared" si="1"/>
        <v>0.9881561592072684</v>
      </c>
      <c r="G32" s="43" t="s">
        <v>247</v>
      </c>
      <c r="H32" s="43">
        <f>+VLOOKUP(G32,precios_aux!$B$2:$H$46,6,FALSE)</f>
        <v>26.295296729845173</v>
      </c>
      <c r="I32" s="58">
        <f t="shared" si="0"/>
        <v>1.7644864596856507</v>
      </c>
      <c r="J32" s="58">
        <f t="shared" si="2"/>
        <v>52.934593790569522</v>
      </c>
      <c r="K32" s="22"/>
      <c r="M32" s="39"/>
      <c r="N32" s="39"/>
      <c r="O32" s="39"/>
    </row>
    <row r="33" spans="1:15" ht="14.25" x14ac:dyDescent="0.2">
      <c r="B33" s="46" t="s">
        <v>1288</v>
      </c>
      <c r="C33" s="42" t="s">
        <v>1310</v>
      </c>
      <c r="D33" s="43">
        <v>63.725819999999999</v>
      </c>
      <c r="E33" s="43">
        <v>14.783301213507306</v>
      </c>
      <c r="F33" s="43">
        <f t="shared" si="1"/>
        <v>0.94207799213774812</v>
      </c>
      <c r="G33" s="43" t="s">
        <v>273</v>
      </c>
      <c r="H33" s="43">
        <f>+VLOOKUP(G33,precios_aux!$B$2:$H$46,6,FALSE)</f>
        <v>28.595869318503947</v>
      </c>
      <c r="I33" s="58">
        <f t="shared" si="0"/>
        <v>1.8222952209345051</v>
      </c>
      <c r="J33" s="58">
        <f t="shared" si="2"/>
        <v>54.668856628035151</v>
      </c>
      <c r="K33" s="22"/>
      <c r="M33" s="39"/>
      <c r="N33" s="39"/>
      <c r="O33" s="39"/>
    </row>
    <row r="34" spans="1:15" ht="14.25" x14ac:dyDescent="0.2">
      <c r="B34" s="177" t="s">
        <v>1289</v>
      </c>
      <c r="C34" s="26" t="s">
        <v>1264</v>
      </c>
      <c r="D34" s="22">
        <v>22.440200000000001</v>
      </c>
      <c r="E34" s="22">
        <v>7.7171018439888588</v>
      </c>
      <c r="F34" s="22">
        <f t="shared" si="1"/>
        <v>0.17317330879947881</v>
      </c>
      <c r="G34" s="22" t="s">
        <v>307</v>
      </c>
      <c r="H34" s="22">
        <f>+VLOOKUP(G34,precios_aux!$B$2:$H$46,6,FALSE)</f>
        <v>37.123998573257488</v>
      </c>
      <c r="I34" s="57">
        <f t="shared" si="0"/>
        <v>0.83306995278361273</v>
      </c>
      <c r="J34" s="57">
        <f t="shared" si="2"/>
        <v>24.992098583508383</v>
      </c>
      <c r="K34" s="22"/>
      <c r="M34" s="39"/>
      <c r="N34" s="39"/>
      <c r="O34" s="39"/>
    </row>
    <row r="35" spans="1:15" ht="14.25" x14ac:dyDescent="0.2">
      <c r="B35" s="177"/>
      <c r="C35" s="26" t="s">
        <v>1265</v>
      </c>
      <c r="D35" s="22">
        <v>25.817129999999999</v>
      </c>
      <c r="E35" s="22">
        <v>15.898243603571837</v>
      </c>
      <c r="F35" s="22">
        <f t="shared" si="1"/>
        <v>0.41044702188508259</v>
      </c>
      <c r="G35" s="22" t="s">
        <v>315</v>
      </c>
      <c r="H35" s="22">
        <f>+VLOOKUP(G35,precios_aux!$B$2:$H$46,6,FALSE)</f>
        <v>25.067931528390982</v>
      </c>
      <c r="I35" s="57">
        <f t="shared" si="0"/>
        <v>0.64718204709956861</v>
      </c>
      <c r="J35" s="57">
        <f t="shared" si="2"/>
        <v>19.415461412987057</v>
      </c>
      <c r="K35" s="22"/>
      <c r="M35" s="39"/>
      <c r="N35" s="39"/>
      <c r="O35" s="39"/>
    </row>
    <row r="36" spans="1:15" ht="14.25" x14ac:dyDescent="0.2">
      <c r="B36" s="177"/>
      <c r="C36" s="26" t="s">
        <v>1266</v>
      </c>
      <c r="D36" s="22">
        <v>24.836729999999999</v>
      </c>
      <c r="E36" s="22">
        <v>4.1743290329147911</v>
      </c>
      <c r="F36" s="22">
        <f t="shared" si="1"/>
        <v>0.10367668312166578</v>
      </c>
      <c r="G36" s="22" t="s">
        <v>319</v>
      </c>
      <c r="H36" s="22">
        <f>+VLOOKUP(G36,precios_aux!$B$2:$H$46,6,FALSE)</f>
        <v>11.881099825172678</v>
      </c>
      <c r="I36" s="57">
        <f t="shared" si="0"/>
        <v>0.29508766846086099</v>
      </c>
      <c r="J36" s="57">
        <f t="shared" si="2"/>
        <v>8.8526300538258305</v>
      </c>
      <c r="K36" s="22"/>
      <c r="M36" s="39"/>
      <c r="N36" s="39"/>
      <c r="O36" s="39"/>
    </row>
    <row r="37" spans="1:15" ht="14.25" x14ac:dyDescent="0.2">
      <c r="B37" s="180"/>
      <c r="C37" s="42" t="s">
        <v>1267</v>
      </c>
      <c r="D37" s="43">
        <v>32.462040000000002</v>
      </c>
      <c r="E37" s="43">
        <v>7.1901235446340568</v>
      </c>
      <c r="F37" s="43">
        <f t="shared" si="1"/>
        <v>0.23340607811085254</v>
      </c>
      <c r="G37" s="43" t="s">
        <v>331</v>
      </c>
      <c r="H37" s="43">
        <f>+VLOOKUP(G37,precios_aux!$B$2:$H$46,6,FALSE)</f>
        <v>17.970317150840231</v>
      </c>
      <c r="I37" s="58">
        <f t="shared" si="0"/>
        <v>0.58335315416326161</v>
      </c>
      <c r="J37" s="58">
        <f t="shared" si="2"/>
        <v>17.500594624897847</v>
      </c>
      <c r="K37" s="22"/>
      <c r="M37" s="39"/>
      <c r="N37" s="39"/>
      <c r="O37" s="39"/>
    </row>
    <row r="38" spans="1:15" ht="14.25" x14ac:dyDescent="0.2">
      <c r="B38" s="47" t="s">
        <v>1290</v>
      </c>
      <c r="C38" s="48" t="s">
        <v>1311</v>
      </c>
      <c r="D38" s="49">
        <v>19.967420000000001</v>
      </c>
      <c r="E38" s="49">
        <v>10.148176686525851</v>
      </c>
      <c r="F38" s="49">
        <f t="shared" si="1"/>
        <v>0.20263290613407001</v>
      </c>
      <c r="G38" s="49" t="s">
        <v>345</v>
      </c>
      <c r="H38" s="49">
        <f>+VLOOKUP(G38,precios_aux!$B$2:$H$46,6,FALSE)</f>
        <v>27.952445813942859</v>
      </c>
      <c r="I38" s="60">
        <f t="shared" si="0"/>
        <v>0.55813822559423898</v>
      </c>
      <c r="J38" s="60">
        <f t="shared" si="2"/>
        <v>16.744146767827168</v>
      </c>
      <c r="K38" s="22"/>
      <c r="M38" s="39"/>
      <c r="N38" s="39"/>
      <c r="O38" s="39"/>
    </row>
    <row r="39" spans="1:15" s="62" customFormat="1" ht="14.25" x14ac:dyDescent="0.25">
      <c r="B39" s="63" t="s">
        <v>1291</v>
      </c>
      <c r="C39" s="64" t="s">
        <v>1268</v>
      </c>
      <c r="D39" s="65">
        <v>3.464127</v>
      </c>
      <c r="E39" s="65">
        <v>48.377299066891588</v>
      </c>
      <c r="F39" s="65">
        <f>(D39*E39)/1000</f>
        <v>0.16758510788469394</v>
      </c>
      <c r="G39" s="65" t="s">
        <v>399</v>
      </c>
      <c r="H39" s="65">
        <f>+VLOOKUP(G39,precios_aux!$B$2:$H$46,6,FALSE)</f>
        <v>84.263037193475512</v>
      </c>
      <c r="I39" s="66">
        <f>(D39*H39)/1000</f>
        <v>0.29189786224392278</v>
      </c>
      <c r="J39" s="66">
        <f t="shared" si="2"/>
        <v>8.7569358673176829</v>
      </c>
      <c r="K39" s="65"/>
      <c r="M39" s="51"/>
      <c r="N39" s="51"/>
      <c r="O39" s="51"/>
    </row>
    <row r="40" spans="1:15" ht="14.25" x14ac:dyDescent="0.2">
      <c r="B40" s="184" t="s">
        <v>1292</v>
      </c>
      <c r="C40" s="44" t="s">
        <v>1269</v>
      </c>
      <c r="D40" s="45">
        <v>241.821</v>
      </c>
      <c r="E40" s="45">
        <v>0.92501968261193057</v>
      </c>
      <c r="F40" s="45">
        <f t="shared" si="1"/>
        <v>0.22368918466889964</v>
      </c>
      <c r="G40" s="45" t="s">
        <v>429</v>
      </c>
      <c r="H40" s="45">
        <f>+VLOOKUP(G40,precios_aux!$B$2:$H$46,6,FALSE)</f>
        <v>1.3936999338289922</v>
      </c>
      <c r="I40" s="59">
        <f t="shared" si="0"/>
        <v>0.33702591169846075</v>
      </c>
      <c r="J40" s="59">
        <f t="shared" si="2"/>
        <v>10.110777350953823</v>
      </c>
      <c r="K40" s="22"/>
      <c r="M40" s="39"/>
      <c r="N40" s="39"/>
      <c r="O40" s="39"/>
    </row>
    <row r="41" spans="1:15" ht="14.25" x14ac:dyDescent="0.2">
      <c r="B41" s="180" t="s">
        <v>1292</v>
      </c>
      <c r="C41" s="42" t="s">
        <v>1271</v>
      </c>
      <c r="D41" s="43">
        <v>106.1566</v>
      </c>
      <c r="E41" s="43">
        <v>8.2925522846779156</v>
      </c>
      <c r="F41" s="43">
        <f t="shared" si="1"/>
        <v>0.88030915586363956</v>
      </c>
      <c r="G41" s="43" t="s">
        <v>439</v>
      </c>
      <c r="H41" s="43">
        <f>+VLOOKUP(G41,precios_aux!$B$2:$H$46,6,FALSE)</f>
        <v>15.978311330006388</v>
      </c>
      <c r="I41" s="58">
        <f t="shared" si="0"/>
        <v>1.696203204534956</v>
      </c>
      <c r="J41" s="58">
        <f t="shared" si="2"/>
        <v>50.886096136048678</v>
      </c>
      <c r="K41" s="22"/>
      <c r="M41" s="39"/>
      <c r="N41" s="39"/>
      <c r="O41" s="39"/>
    </row>
    <row r="42" spans="1:15" ht="14.25" x14ac:dyDescent="0.2">
      <c r="B42" s="177" t="s">
        <v>1312</v>
      </c>
      <c r="C42" s="44" t="s">
        <v>1272</v>
      </c>
      <c r="D42" s="45"/>
      <c r="E42" s="45"/>
      <c r="F42" s="45">
        <v>3.2922609</v>
      </c>
      <c r="G42" s="45" t="s">
        <v>447</v>
      </c>
      <c r="H42" s="45">
        <f>+precios_aux!F43/1.14176098994787</f>
        <v>1.8953992553809791</v>
      </c>
      <c r="I42" s="59">
        <f>+F42*H42</f>
        <v>6.2401488583799125</v>
      </c>
      <c r="J42" s="59">
        <f t="shared" si="2"/>
        <v>187.20446575139738</v>
      </c>
      <c r="K42" s="22"/>
      <c r="M42" s="39"/>
      <c r="N42" s="39"/>
      <c r="O42" s="39"/>
    </row>
    <row r="43" spans="1:15" ht="14.25" x14ac:dyDescent="0.2">
      <c r="B43" s="177"/>
      <c r="C43" s="26" t="s">
        <v>1313</v>
      </c>
      <c r="D43" s="22"/>
      <c r="E43" s="22"/>
      <c r="F43" s="22">
        <v>0.65363629999999995</v>
      </c>
      <c r="G43" s="22" t="s">
        <v>403</v>
      </c>
      <c r="H43" s="22">
        <f>+precios_aux!F39/1.14176098994787</f>
        <v>1.8953992553809791</v>
      </c>
      <c r="I43" s="57">
        <f>+F43*H43</f>
        <v>1.2389017563099782</v>
      </c>
      <c r="J43" s="57">
        <f t="shared" si="2"/>
        <v>37.167052689299346</v>
      </c>
      <c r="K43" s="22"/>
      <c r="M43" s="39"/>
      <c r="N43" s="39"/>
      <c r="O43" s="39"/>
    </row>
    <row r="44" spans="1:15" ht="4.5" customHeight="1" thickBot="1" x14ac:dyDescent="0.25">
      <c r="A44" s="34"/>
      <c r="B44" s="35"/>
      <c r="C44" s="35"/>
      <c r="D44" s="35"/>
      <c r="E44" s="36"/>
      <c r="F44" s="36"/>
      <c r="G44" s="37"/>
      <c r="H44" s="37"/>
      <c r="I44" s="37"/>
      <c r="J44" s="37"/>
      <c r="K44" s="37"/>
    </row>
    <row r="45" spans="1:15" ht="4.5" customHeight="1" thickTop="1" x14ac:dyDescent="0.2">
      <c r="B45" s="27"/>
      <c r="C45" s="27"/>
      <c r="D45" s="27"/>
      <c r="E45" s="28"/>
      <c r="F45" s="28"/>
      <c r="G45" s="33"/>
      <c r="H45" s="33"/>
      <c r="I45" s="33"/>
      <c r="J45" s="33"/>
      <c r="K45" s="33"/>
    </row>
    <row r="46" spans="1:15" ht="14.25" x14ac:dyDescent="0.2">
      <c r="B46" s="23" t="s">
        <v>1314</v>
      </c>
      <c r="M46" s="39"/>
      <c r="N46" s="39"/>
      <c r="O46" s="39"/>
    </row>
    <row r="47" spans="1:15" ht="63.75" customHeight="1" x14ac:dyDescent="0.2">
      <c r="B47" s="176" t="s">
        <v>2339</v>
      </c>
      <c r="C47" s="176"/>
      <c r="D47" s="176"/>
      <c r="E47" s="176"/>
      <c r="F47" s="176"/>
      <c r="G47" s="176"/>
      <c r="H47" s="176"/>
      <c r="I47" s="176"/>
      <c r="J47" s="176"/>
      <c r="M47" s="39"/>
      <c r="N47" s="39"/>
      <c r="O47" s="39"/>
    </row>
    <row r="48" spans="1:15" ht="14.25" x14ac:dyDescent="0.2">
      <c r="M48" s="39"/>
      <c r="N48" s="39"/>
      <c r="O48" s="39"/>
    </row>
  </sheetData>
  <mergeCells count="15">
    <mergeCell ref="B47:J47"/>
    <mergeCell ref="B42:B43"/>
    <mergeCell ref="M8:O8"/>
    <mergeCell ref="G2:J2"/>
    <mergeCell ref="B11:B12"/>
    <mergeCell ref="E2:F2"/>
    <mergeCell ref="B2:D2"/>
    <mergeCell ref="M2:O5"/>
    <mergeCell ref="B30:B32"/>
    <mergeCell ref="B34:B37"/>
    <mergeCell ref="B40:B41"/>
    <mergeCell ref="B13:B16"/>
    <mergeCell ref="B18:B20"/>
    <mergeCell ref="B21:B22"/>
    <mergeCell ref="B24:B25"/>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P51"/>
  <sheetViews>
    <sheetView zoomScaleNormal="100" workbookViewId="0">
      <pane ySplit="9" topLeftCell="A10" activePane="bottomLeft" state="frozen"/>
      <selection activeCell="K2" sqref="K2:M2"/>
      <selection pane="bottomLeft" activeCell="G2" sqref="G2:J2"/>
    </sheetView>
  </sheetViews>
  <sheetFormatPr baseColWidth="10" defaultRowHeight="12" x14ac:dyDescent="0.2"/>
  <cols>
    <col min="1" max="1" width="1.7109375" style="26" customWidth="1"/>
    <col min="2" max="2" width="45" style="26" customWidth="1"/>
    <col min="3" max="3" width="40" style="26" bestFit="1" customWidth="1"/>
    <col min="4" max="4" width="10.5703125" style="26" customWidth="1"/>
    <col min="5" max="5" width="7.7109375" style="26" hidden="1" customWidth="1"/>
    <col min="6" max="6" width="12.85546875" style="26" hidden="1" customWidth="1"/>
    <col min="7" max="7" width="8.85546875" style="26" hidden="1" customWidth="1"/>
    <col min="8" max="10" width="15.7109375" style="26" customWidth="1"/>
    <col min="11" max="11" width="1.7109375" style="26" customWidth="1"/>
    <col min="12" max="12" width="10" style="26" customWidth="1"/>
    <col min="13" max="13" width="11.42578125" style="26" customWidth="1"/>
    <col min="14" max="16384" width="11.42578125" style="26"/>
  </cols>
  <sheetData>
    <row r="1" spans="1:16" ht="15" customHeight="1" x14ac:dyDescent="0.2"/>
    <row r="2" spans="1:16" ht="38.25" customHeight="1" x14ac:dyDescent="0.2">
      <c r="B2" s="188" t="s">
        <v>2337</v>
      </c>
      <c r="C2" s="188"/>
      <c r="D2" s="188"/>
      <c r="E2" s="181" t="s">
        <v>2310</v>
      </c>
      <c r="F2" s="181"/>
      <c r="G2" s="179">
        <f>'CA Rural'!G2:I2</f>
        <v>43922</v>
      </c>
      <c r="H2" s="179"/>
      <c r="I2" s="179"/>
      <c r="J2" s="179"/>
      <c r="M2" s="183" t="s">
        <v>2329</v>
      </c>
      <c r="N2" s="183"/>
      <c r="O2" s="183"/>
      <c r="P2" s="183"/>
    </row>
    <row r="3" spans="1:16" s="23" customFormat="1" ht="4.5" customHeight="1" thickBot="1" x14ac:dyDescent="0.25">
      <c r="A3" s="37"/>
      <c r="B3" s="35"/>
      <c r="C3" s="35"/>
      <c r="D3" s="35"/>
      <c r="E3" s="36"/>
      <c r="F3" s="36"/>
      <c r="G3" s="37"/>
      <c r="H3" s="37"/>
      <c r="I3" s="37"/>
      <c r="J3" s="37"/>
      <c r="K3" s="37"/>
      <c r="L3" s="26"/>
      <c r="M3" s="183"/>
      <c r="N3" s="183"/>
      <c r="O3" s="183"/>
      <c r="P3" s="183"/>
    </row>
    <row r="4" spans="1:16" s="23" customFormat="1" ht="4.5" customHeight="1" thickTop="1" x14ac:dyDescent="0.2">
      <c r="A4" s="33"/>
      <c r="B4" s="27"/>
      <c r="C4" s="27"/>
      <c r="D4" s="27"/>
      <c r="E4" s="28"/>
      <c r="F4" s="28"/>
      <c r="G4" s="33"/>
      <c r="H4" s="33"/>
      <c r="I4" s="33"/>
      <c r="J4" s="33"/>
      <c r="K4" s="33"/>
      <c r="L4" s="26"/>
      <c r="M4" s="183"/>
      <c r="N4" s="183"/>
      <c r="O4" s="183"/>
      <c r="P4" s="183"/>
    </row>
    <row r="5" spans="1:16" ht="54" customHeight="1" x14ac:dyDescent="0.2">
      <c r="B5" s="32" t="s">
        <v>1295</v>
      </c>
      <c r="C5" s="32" t="s">
        <v>1296</v>
      </c>
      <c r="D5" s="24" t="s">
        <v>1297</v>
      </c>
      <c r="E5" s="24" t="s">
        <v>1298</v>
      </c>
      <c r="F5" s="24" t="s">
        <v>1319</v>
      </c>
      <c r="G5" s="24" t="s">
        <v>1316</v>
      </c>
      <c r="H5" s="24" t="s">
        <v>2305</v>
      </c>
      <c r="I5" s="24" t="s">
        <v>1360</v>
      </c>
      <c r="J5" s="24" t="s">
        <v>1361</v>
      </c>
      <c r="M5" s="183"/>
      <c r="N5" s="183"/>
      <c r="O5" s="183"/>
      <c r="P5" s="183"/>
    </row>
    <row r="6" spans="1:16" ht="4.5" customHeight="1" x14ac:dyDescent="0.2">
      <c r="B6" s="29"/>
      <c r="C6" s="30"/>
      <c r="D6" s="30"/>
      <c r="E6" s="30"/>
      <c r="F6" s="30"/>
      <c r="G6" s="30"/>
      <c r="H6" s="30"/>
      <c r="I6" s="30"/>
      <c r="J6" s="30"/>
    </row>
    <row r="7" spans="1:16" ht="4.5" customHeight="1" x14ac:dyDescent="0.2">
      <c r="B7" s="25"/>
      <c r="C7" s="21"/>
      <c r="D7" s="21"/>
      <c r="E7" s="21"/>
      <c r="F7" s="21"/>
      <c r="G7" s="21"/>
      <c r="H7" s="21"/>
      <c r="I7" s="21"/>
      <c r="J7" s="21"/>
    </row>
    <row r="8" spans="1:16" ht="60.75" customHeight="1" x14ac:dyDescent="0.25">
      <c r="B8" s="53"/>
      <c r="C8" s="54"/>
      <c r="D8" s="61">
        <f>SUM(D11:D45)</f>
        <v>1592.5024450000001</v>
      </c>
      <c r="E8" s="55"/>
      <c r="F8" s="56">
        <f>SUM(F11:F47)*30</f>
        <v>874.71519934000548</v>
      </c>
      <c r="G8" s="56"/>
      <c r="H8" s="55"/>
      <c r="I8" s="56">
        <f>SUM(I11:I47)</f>
        <v>54.41709617995734</v>
      </c>
      <c r="J8" s="52">
        <f>SUM(I11:I47)*30</f>
        <v>1632.5128853987203</v>
      </c>
      <c r="L8" s="67"/>
      <c r="M8" s="178" t="s">
        <v>2330</v>
      </c>
      <c r="N8" s="178"/>
      <c r="O8" s="178"/>
    </row>
    <row r="9" spans="1:16" ht="4.5" customHeight="1" x14ac:dyDescent="0.2">
      <c r="B9" s="68"/>
      <c r="C9" s="69"/>
      <c r="D9" s="69"/>
      <c r="E9" s="69"/>
      <c r="F9" s="69"/>
      <c r="G9" s="69"/>
      <c r="H9" s="69"/>
      <c r="I9" s="69"/>
      <c r="J9" s="69"/>
    </row>
    <row r="10" spans="1:16" ht="4.5" customHeight="1" x14ac:dyDescent="0.2">
      <c r="B10" s="25"/>
      <c r="C10" s="21"/>
      <c r="D10" s="21"/>
      <c r="E10" s="21"/>
      <c r="F10" s="21"/>
      <c r="G10" s="21"/>
      <c r="H10" s="21"/>
      <c r="I10" s="21"/>
      <c r="J10" s="21"/>
    </row>
    <row r="11" spans="1:16" ht="14.25" x14ac:dyDescent="0.2">
      <c r="B11" s="82" t="s">
        <v>1273</v>
      </c>
      <c r="C11" s="42" t="s">
        <v>1251</v>
      </c>
      <c r="D11" s="43">
        <v>155.40170000000001</v>
      </c>
      <c r="E11" s="43">
        <v>9.2965760737572083</v>
      </c>
      <c r="F11" s="43">
        <f t="shared" ref="F11:F45" si="0">(D11*E11)/1000</f>
        <v>1.4447037260411955</v>
      </c>
      <c r="G11" s="43" t="s">
        <v>8</v>
      </c>
      <c r="H11" s="43">
        <f>+VLOOKUP(G11,precios_aux!$B$2:$H$46,7,FALSE)</f>
        <v>16.999203047404496</v>
      </c>
      <c r="I11" s="70">
        <f t="shared" ref="I11:I45" si="1">(D11*H11)/1000</f>
        <v>2.6417050522118393</v>
      </c>
      <c r="J11" s="58">
        <f>I11*30</f>
        <v>79.251151566355176</v>
      </c>
      <c r="L11" s="67"/>
      <c r="M11" s="67"/>
      <c r="N11" s="67"/>
    </row>
    <row r="12" spans="1:16" ht="14.25" x14ac:dyDescent="0.2">
      <c r="B12" s="186" t="s">
        <v>1275</v>
      </c>
      <c r="C12" s="44" t="s">
        <v>1252</v>
      </c>
      <c r="D12" s="45">
        <v>5.6473370000000003</v>
      </c>
      <c r="E12" s="45">
        <v>21.373805356426722</v>
      </c>
      <c r="F12" s="45">
        <f t="shared" si="0"/>
        <v>0.12070508182014682</v>
      </c>
      <c r="G12" s="45" t="s">
        <v>18</v>
      </c>
      <c r="H12" s="45">
        <f>+VLOOKUP(G12,precios_aux!$B$2:$H$46,7,FALSE)</f>
        <v>35.928076189973957</v>
      </c>
      <c r="I12" s="59">
        <f t="shared" si="1"/>
        <v>0.20289795400645896</v>
      </c>
      <c r="J12" s="59">
        <f t="shared" ref="J12:J47" si="2">I12*30</f>
        <v>6.0869386201937692</v>
      </c>
      <c r="L12" s="67"/>
      <c r="M12" s="67"/>
      <c r="N12" s="67"/>
    </row>
    <row r="13" spans="1:16" ht="14.25" x14ac:dyDescent="0.2">
      <c r="B13" s="185"/>
      <c r="C13" s="26" t="s">
        <v>1299</v>
      </c>
      <c r="D13" s="22">
        <v>25.99052</v>
      </c>
      <c r="E13" s="22">
        <v>22.89336117037821</v>
      </c>
      <c r="F13" s="22">
        <f t="shared" si="0"/>
        <v>0.59501036136593821</v>
      </c>
      <c r="G13" s="22" t="s">
        <v>24</v>
      </c>
      <c r="H13" s="22">
        <f>+VLOOKUP(G13,precios_aux!$B$2:$H$46,7,FALSE)</f>
        <v>33.513425131311905</v>
      </c>
      <c r="I13" s="57">
        <f t="shared" si="1"/>
        <v>0.87103134614386468</v>
      </c>
      <c r="J13" s="57">
        <f t="shared" si="2"/>
        <v>26.130940384315942</v>
      </c>
      <c r="L13" s="67"/>
      <c r="M13" s="67"/>
      <c r="N13" s="67"/>
    </row>
    <row r="14" spans="1:16" ht="14.25" x14ac:dyDescent="0.2">
      <c r="B14" s="185"/>
      <c r="C14" s="26" t="s">
        <v>1300</v>
      </c>
      <c r="D14" s="22">
        <v>34.144410000000001</v>
      </c>
      <c r="E14" s="22">
        <v>34.972075091817196</v>
      </c>
      <c r="F14" s="22">
        <f t="shared" si="0"/>
        <v>1.1941008704857941</v>
      </c>
      <c r="G14" s="22" t="s">
        <v>26</v>
      </c>
      <c r="H14" s="22">
        <f>+VLOOKUP(G14,precios_aux!$B$2:$H$46,7,FALSE)</f>
        <v>66.689483024600662</v>
      </c>
      <c r="I14" s="57">
        <f t="shared" si="1"/>
        <v>2.2770730510800048</v>
      </c>
      <c r="J14" s="57">
        <f t="shared" si="2"/>
        <v>68.312191532400149</v>
      </c>
      <c r="L14" s="67"/>
      <c r="M14" s="67"/>
      <c r="N14" s="67"/>
    </row>
    <row r="15" spans="1:16" ht="14.25" x14ac:dyDescent="0.2">
      <c r="B15" s="187"/>
      <c r="C15" s="42" t="s">
        <v>1320</v>
      </c>
      <c r="D15" s="43">
        <v>5.5724530000000003</v>
      </c>
      <c r="E15" s="43">
        <v>34.586166701003201</v>
      </c>
      <c r="F15" s="43">
        <f t="shared" si="0"/>
        <v>0.1927297883915054</v>
      </c>
      <c r="G15" s="43" t="s">
        <v>30</v>
      </c>
      <c r="H15" s="43">
        <f>+VLOOKUP(G15,precios_aux!$B$2:$H$46,7,FALSE)</f>
        <v>61.612189856532559</v>
      </c>
      <c r="I15" s="58">
        <f t="shared" si="1"/>
        <v>0.34333103220260441</v>
      </c>
      <c r="J15" s="58">
        <f t="shared" si="2"/>
        <v>10.299930966078133</v>
      </c>
      <c r="M15" s="67"/>
      <c r="N15" s="67"/>
    </row>
    <row r="16" spans="1:16" ht="14.25" x14ac:dyDescent="0.2">
      <c r="B16" s="89" t="s">
        <v>1277</v>
      </c>
      <c r="C16" s="48" t="s">
        <v>1253</v>
      </c>
      <c r="D16" s="49">
        <v>9.232799</v>
      </c>
      <c r="E16" s="49">
        <v>16.389842531741397</v>
      </c>
      <c r="F16" s="49">
        <f t="shared" si="0"/>
        <v>0.15132412173721943</v>
      </c>
      <c r="G16" s="49" t="s">
        <v>38</v>
      </c>
      <c r="H16" s="49">
        <f>+VLOOKUP(G16,precios_aux!$B$2:$H$46,7,FALSE)</f>
        <v>24.88391523666294</v>
      </c>
      <c r="I16" s="60">
        <f t="shared" si="1"/>
        <v>0.22974818771314637</v>
      </c>
      <c r="J16" s="60">
        <f t="shared" si="2"/>
        <v>6.8924456313943914</v>
      </c>
      <c r="L16" s="67"/>
      <c r="M16" s="67"/>
      <c r="N16" s="67"/>
    </row>
    <row r="17" spans="2:14" ht="14.25" x14ac:dyDescent="0.2">
      <c r="B17" s="89" t="s">
        <v>1321</v>
      </c>
      <c r="C17" s="48" t="s">
        <v>1322</v>
      </c>
      <c r="D17" s="49">
        <v>3.6255419999999998</v>
      </c>
      <c r="E17" s="49">
        <v>42.570349460780022</v>
      </c>
      <c r="F17" s="49">
        <f t="shared" si="0"/>
        <v>0.15434058992473532</v>
      </c>
      <c r="G17" s="49" t="s">
        <v>42</v>
      </c>
      <c r="H17" s="49">
        <f>+VLOOKUP(G17,precios_aux!$B$2:$H$46,7,FALSE)</f>
        <v>74.520860142929465</v>
      </c>
      <c r="I17" s="60">
        <f t="shared" si="1"/>
        <v>0.27017850832431672</v>
      </c>
      <c r="J17" s="60">
        <f t="shared" si="2"/>
        <v>8.1053552497295023</v>
      </c>
      <c r="L17" s="67"/>
      <c r="M17" s="67"/>
      <c r="N17" s="67"/>
    </row>
    <row r="18" spans="2:14" ht="14.25" x14ac:dyDescent="0.2">
      <c r="B18" s="186" t="s">
        <v>1278</v>
      </c>
      <c r="C18" s="44" t="s">
        <v>1301</v>
      </c>
      <c r="D18" s="45">
        <v>21.076409999999999</v>
      </c>
      <c r="E18" s="45">
        <v>64.88119346967909</v>
      </c>
      <c r="F18" s="45">
        <f t="shared" si="0"/>
        <v>1.3674626348562791</v>
      </c>
      <c r="G18" s="45" t="s">
        <v>50</v>
      </c>
      <c r="H18" s="45">
        <f>+VLOOKUP(G18,precios_aux!$B$2:$H$46,7,FALSE)</f>
        <v>138.97645627936217</v>
      </c>
      <c r="I18" s="59">
        <f t="shared" si="1"/>
        <v>2.9291247728909116</v>
      </c>
      <c r="J18" s="59">
        <f t="shared" si="2"/>
        <v>87.873743186727353</v>
      </c>
      <c r="L18" s="67"/>
      <c r="M18" s="67"/>
      <c r="N18" s="67"/>
    </row>
    <row r="19" spans="2:14" ht="14.25" x14ac:dyDescent="0.2">
      <c r="B19" s="187" t="s">
        <v>1278</v>
      </c>
      <c r="C19" s="42" t="s">
        <v>1254</v>
      </c>
      <c r="D19" s="43">
        <v>13.89697</v>
      </c>
      <c r="E19" s="43">
        <v>56.90909518217552</v>
      </c>
      <c r="F19" s="43">
        <f t="shared" si="0"/>
        <v>0.79086398847383765</v>
      </c>
      <c r="G19" s="43" t="s">
        <v>68</v>
      </c>
      <c r="H19" s="43">
        <f>+VLOOKUP(G19,precios_aux!$B$2:$H$46,7,FALSE)</f>
        <v>116.37156555607167</v>
      </c>
      <c r="I19" s="58">
        <f t="shared" si="1"/>
        <v>1.6172121553857612</v>
      </c>
      <c r="J19" s="58">
        <f t="shared" si="2"/>
        <v>48.516364661572837</v>
      </c>
      <c r="L19" s="67"/>
      <c r="M19" s="67"/>
      <c r="N19" s="67"/>
    </row>
    <row r="20" spans="2:14" ht="14.25" x14ac:dyDescent="0.2">
      <c r="B20" s="89" t="s">
        <v>1323</v>
      </c>
      <c r="C20" s="48" t="s">
        <v>1255</v>
      </c>
      <c r="D20" s="49">
        <v>20.282800000000002</v>
      </c>
      <c r="E20" s="49">
        <v>52.617344176404096</v>
      </c>
      <c r="F20" s="49">
        <f t="shared" si="0"/>
        <v>1.0672270684611689</v>
      </c>
      <c r="G20" s="49" t="s">
        <v>83</v>
      </c>
      <c r="H20" s="49">
        <f>+VLOOKUP(G20,precios_aux!$B$2:$H$46,7,FALSE)</f>
        <v>84.639379587420535</v>
      </c>
      <c r="I20" s="60">
        <f t="shared" si="1"/>
        <v>1.7167236082957333</v>
      </c>
      <c r="J20" s="60">
        <f t="shared" si="2"/>
        <v>51.501708248871999</v>
      </c>
      <c r="L20" s="67"/>
      <c r="M20" s="67"/>
      <c r="N20" s="67"/>
    </row>
    <row r="21" spans="2:14" ht="14.25" x14ac:dyDescent="0.2">
      <c r="B21" s="186" t="s">
        <v>1324</v>
      </c>
      <c r="C21" s="44" t="s">
        <v>1256</v>
      </c>
      <c r="D21" s="45">
        <v>3.1285599999999998</v>
      </c>
      <c r="E21" s="45">
        <v>52.321517550085112</v>
      </c>
      <c r="F21" s="45">
        <f t="shared" si="0"/>
        <v>0.16369100694649427</v>
      </c>
      <c r="G21" s="45" t="s">
        <v>97</v>
      </c>
      <c r="H21" s="45">
        <f>+VLOOKUP(G21,precios_aux!$B$2:$H$46,7,FALSE)</f>
        <v>103.11237074168638</v>
      </c>
      <c r="I21" s="59">
        <f t="shared" si="1"/>
        <v>0.3225932386076103</v>
      </c>
      <c r="J21" s="59">
        <f t="shared" si="2"/>
        <v>9.6777971582283087</v>
      </c>
      <c r="L21" s="67"/>
      <c r="M21" s="67"/>
      <c r="N21" s="67"/>
    </row>
    <row r="22" spans="2:14" ht="14.25" x14ac:dyDescent="0.2">
      <c r="B22" s="187" t="s">
        <v>1324</v>
      </c>
      <c r="C22" s="42" t="s">
        <v>1257</v>
      </c>
      <c r="D22" s="43">
        <v>4.1015329999999999</v>
      </c>
      <c r="E22" s="43">
        <v>51.997909975128771</v>
      </c>
      <c r="F22" s="43">
        <f t="shared" si="0"/>
        <v>0.21327114369401984</v>
      </c>
      <c r="G22" s="43" t="s">
        <v>103</v>
      </c>
      <c r="H22" s="43">
        <f>+VLOOKUP(G22,precios_aux!$B$2:$H$46,7,FALSE)</f>
        <v>107.21133862720362</v>
      </c>
      <c r="I22" s="58">
        <f t="shared" si="1"/>
        <v>0.43973084335365031</v>
      </c>
      <c r="J22" s="58">
        <f t="shared" si="2"/>
        <v>13.19192530060951</v>
      </c>
      <c r="L22" s="67"/>
      <c r="M22" s="67"/>
      <c r="N22" s="67"/>
    </row>
    <row r="23" spans="2:14" ht="14.25" x14ac:dyDescent="0.2">
      <c r="B23" s="186" t="s">
        <v>1280</v>
      </c>
      <c r="C23" s="44" t="s">
        <v>1258</v>
      </c>
      <c r="D23" s="45">
        <v>15.756019999999999</v>
      </c>
      <c r="E23" s="45">
        <v>36.879940616704239</v>
      </c>
      <c r="F23" s="45">
        <f t="shared" si="0"/>
        <v>0.58108108195560426</v>
      </c>
      <c r="G23" s="45" t="s">
        <v>113</v>
      </c>
      <c r="H23" s="45">
        <f>+VLOOKUP(G23,precios_aux!$B$2:$H$46,7,FALSE)</f>
        <v>61.628300850463731</v>
      </c>
      <c r="I23" s="59">
        <f t="shared" si="1"/>
        <v>0.97101674076592348</v>
      </c>
      <c r="J23" s="59">
        <f t="shared" si="2"/>
        <v>29.130502222977704</v>
      </c>
      <c r="L23" s="67"/>
      <c r="M23" s="67"/>
      <c r="N23" s="67"/>
    </row>
    <row r="24" spans="2:14" ht="14.25" x14ac:dyDescent="0.2">
      <c r="B24" s="185" t="s">
        <v>1280</v>
      </c>
      <c r="C24" s="26" t="s">
        <v>1259</v>
      </c>
      <c r="D24" s="22">
        <v>4.5397509999999999</v>
      </c>
      <c r="E24" s="22">
        <v>51.054762025720002</v>
      </c>
      <c r="F24" s="22">
        <f t="shared" si="0"/>
        <v>0.2317759069610244</v>
      </c>
      <c r="G24" s="22" t="s">
        <v>115</v>
      </c>
      <c r="H24" s="22">
        <f>+VLOOKUP(G24,precios_aux!$B$2:$H$46,7,FALSE)</f>
        <v>85.315165408503347</v>
      </c>
      <c r="I24" s="57">
        <f t="shared" si="1"/>
        <v>0.38730960747841847</v>
      </c>
      <c r="J24" s="57">
        <f t="shared" si="2"/>
        <v>11.619288224352553</v>
      </c>
      <c r="L24" s="67"/>
      <c r="M24" s="67"/>
      <c r="N24" s="67"/>
    </row>
    <row r="25" spans="2:14" ht="14.25" x14ac:dyDescent="0.2">
      <c r="B25" s="187" t="s">
        <v>1280</v>
      </c>
      <c r="C25" s="42" t="s">
        <v>1302</v>
      </c>
      <c r="D25" s="43">
        <v>17.069210000000002</v>
      </c>
      <c r="E25" s="43">
        <v>33.311826190502671</v>
      </c>
      <c r="F25" s="43">
        <f t="shared" si="0"/>
        <v>0.56860655672919014</v>
      </c>
      <c r="G25" s="43" t="s">
        <v>117</v>
      </c>
      <c r="H25" s="43">
        <f>+VLOOKUP(G25,precios_aux!$B$2:$H$46,7,FALSE)</f>
        <v>57.348383280757695</v>
      </c>
      <c r="I25" s="58">
        <f t="shared" si="1"/>
        <v>0.97889159737974218</v>
      </c>
      <c r="J25" s="58">
        <f t="shared" si="2"/>
        <v>29.366747921392264</v>
      </c>
      <c r="L25" s="67"/>
      <c r="M25" s="67"/>
      <c r="N25" s="67"/>
    </row>
    <row r="26" spans="2:14" ht="14.25" x14ac:dyDescent="0.2">
      <c r="B26" s="89" t="s">
        <v>1281</v>
      </c>
      <c r="C26" s="48" t="s">
        <v>1303</v>
      </c>
      <c r="D26" s="49">
        <v>3.4148839999999998</v>
      </c>
      <c r="E26" s="49">
        <v>38.214057408817986</v>
      </c>
      <c r="F26" s="49">
        <f t="shared" si="0"/>
        <v>0.13049657322045399</v>
      </c>
      <c r="G26" s="49" t="s">
        <v>131</v>
      </c>
      <c r="H26" s="49">
        <f>+VLOOKUP(G26,precios_aux!$B$2:$H$46,7,FALSE)</f>
        <v>77.166926114120258</v>
      </c>
      <c r="I26" s="60">
        <f t="shared" si="1"/>
        <v>0.26351610131629144</v>
      </c>
      <c r="J26" s="60">
        <f t="shared" si="2"/>
        <v>7.9054830394887432</v>
      </c>
      <c r="L26" s="67"/>
      <c r="M26" s="67"/>
      <c r="N26" s="67"/>
    </row>
    <row r="27" spans="2:14" ht="14.25" x14ac:dyDescent="0.2">
      <c r="B27" s="89" t="s">
        <v>1282</v>
      </c>
      <c r="C27" s="48" t="s">
        <v>1304</v>
      </c>
      <c r="D27" s="49">
        <v>203.84719999999999</v>
      </c>
      <c r="E27" s="49">
        <v>10.814024872142854</v>
      </c>
      <c r="F27" s="49">
        <f t="shared" si="0"/>
        <v>2.2044086909166785</v>
      </c>
      <c r="G27" s="49" t="s">
        <v>149</v>
      </c>
      <c r="H27" s="49">
        <f>+VLOOKUP(G27,precios_aux!$B$2:$H$46,7,FALSE)</f>
        <v>17.767451336575196</v>
      </c>
      <c r="I27" s="60">
        <f t="shared" si="1"/>
        <v>3.6218452060971109</v>
      </c>
      <c r="J27" s="60">
        <f t="shared" si="2"/>
        <v>108.65535618291332</v>
      </c>
      <c r="L27" s="67"/>
      <c r="M27" s="67"/>
      <c r="N27" s="67"/>
    </row>
    <row r="28" spans="2:14" ht="14.25" x14ac:dyDescent="0.2">
      <c r="B28" s="89" t="s">
        <v>1283</v>
      </c>
      <c r="C28" s="48" t="s">
        <v>1260</v>
      </c>
      <c r="D28" s="49">
        <v>4.8426489999999998</v>
      </c>
      <c r="E28" s="49">
        <v>50.672170897196899</v>
      </c>
      <c r="F28" s="49">
        <f t="shared" si="0"/>
        <v>0.24538753772313965</v>
      </c>
      <c r="G28" s="49" t="s">
        <v>169</v>
      </c>
      <c r="H28" s="49">
        <f>+VLOOKUP(G28,precios_aux!$B$2:$H$46,7,FALSE)</f>
        <v>86.913623762538208</v>
      </c>
      <c r="I28" s="60">
        <f t="shared" si="1"/>
        <v>0.42089217320003192</v>
      </c>
      <c r="J28" s="60">
        <f t="shared" si="2"/>
        <v>12.626765196000957</v>
      </c>
      <c r="L28" s="67"/>
      <c r="M28" s="67"/>
      <c r="N28" s="67"/>
    </row>
    <row r="29" spans="2:14" ht="14.25" x14ac:dyDescent="0.2">
      <c r="B29" s="89" t="s">
        <v>1325</v>
      </c>
      <c r="C29" s="48" t="s">
        <v>1261</v>
      </c>
      <c r="D29" s="49">
        <v>6.6704169999999996</v>
      </c>
      <c r="E29" s="49">
        <v>26.281376806063474</v>
      </c>
      <c r="F29" s="49">
        <f t="shared" si="0"/>
        <v>0.17530774263057147</v>
      </c>
      <c r="G29" s="49" t="s">
        <v>181</v>
      </c>
      <c r="H29" s="49">
        <f>+VLOOKUP(G29,precios_aux!$B$2:$H$46,7,FALSE)</f>
        <v>41.029162947361883</v>
      </c>
      <c r="I29" s="60">
        <f t="shared" si="1"/>
        <v>0.2736816260198528</v>
      </c>
      <c r="J29" s="60">
        <f t="shared" si="2"/>
        <v>8.2104487805955841</v>
      </c>
      <c r="L29" s="67"/>
      <c r="M29" s="67"/>
      <c r="N29" s="67"/>
    </row>
    <row r="30" spans="2:14" ht="14.25" x14ac:dyDescent="0.2">
      <c r="B30" s="89" t="s">
        <v>1284</v>
      </c>
      <c r="C30" s="48" t="s">
        <v>1306</v>
      </c>
      <c r="D30" s="49">
        <v>33.357379999999999</v>
      </c>
      <c r="E30" s="49">
        <v>20.533982492267739</v>
      </c>
      <c r="F30" s="49">
        <f t="shared" si="0"/>
        <v>0.68495985690792205</v>
      </c>
      <c r="G30" s="49" t="s">
        <v>185</v>
      </c>
      <c r="H30" s="49">
        <f>+VLOOKUP(G30,precios_aux!$B$2:$H$46,7,FALSE)</f>
        <v>44.383203493614253</v>
      </c>
      <c r="I30" s="60">
        <f t="shared" si="1"/>
        <v>1.4805073845538181</v>
      </c>
      <c r="J30" s="60">
        <f t="shared" si="2"/>
        <v>44.415221536614546</v>
      </c>
      <c r="L30" s="67"/>
      <c r="M30" s="67"/>
      <c r="N30" s="67"/>
    </row>
    <row r="31" spans="2:14" ht="14.25" x14ac:dyDescent="0.2">
      <c r="B31" s="89" t="s">
        <v>1285</v>
      </c>
      <c r="C31" s="48" t="s">
        <v>1307</v>
      </c>
      <c r="D31" s="49">
        <v>10.88579</v>
      </c>
      <c r="E31" s="49">
        <v>21.883724561853953</v>
      </c>
      <c r="F31" s="49">
        <f t="shared" si="0"/>
        <v>0.23822162999818414</v>
      </c>
      <c r="G31" s="49" t="s">
        <v>189</v>
      </c>
      <c r="H31" s="49">
        <f>+VLOOKUP(G31,precios_aux!$B$2:$H$46,7,FALSE)</f>
        <v>28.46388742837825</v>
      </c>
      <c r="I31" s="60">
        <f t="shared" si="1"/>
        <v>0.30985190112896566</v>
      </c>
      <c r="J31" s="60">
        <f t="shared" si="2"/>
        <v>9.2955570338689704</v>
      </c>
      <c r="L31" s="67"/>
      <c r="M31" s="67"/>
      <c r="N31" s="67"/>
    </row>
    <row r="32" spans="2:14" ht="14.25" x14ac:dyDescent="0.2">
      <c r="B32" s="89" t="s">
        <v>1286</v>
      </c>
      <c r="C32" s="48" t="s">
        <v>1262</v>
      </c>
      <c r="D32" s="49">
        <v>44.642539999999997</v>
      </c>
      <c r="E32" s="49">
        <v>9.088576129833406</v>
      </c>
      <c r="F32" s="49">
        <f t="shared" si="0"/>
        <v>0.40573712341913304</v>
      </c>
      <c r="G32" s="49" t="s">
        <v>203</v>
      </c>
      <c r="H32" s="49">
        <f>+VLOOKUP(G32,precios_aux!$B$2:$H$46,7,FALSE)</f>
        <v>18.882537345731489</v>
      </c>
      <c r="I32" s="60">
        <f t="shared" si="1"/>
        <v>0.84296442875831179</v>
      </c>
      <c r="J32" s="60">
        <f t="shared" si="2"/>
        <v>25.288932862749355</v>
      </c>
      <c r="L32" s="67"/>
      <c r="M32" s="67"/>
      <c r="N32" s="67"/>
    </row>
    <row r="33" spans="1:16" ht="14.25" x14ac:dyDescent="0.2">
      <c r="B33" s="186" t="s">
        <v>1287</v>
      </c>
      <c r="C33" s="44" t="s">
        <v>1263</v>
      </c>
      <c r="D33" s="45">
        <v>42.298299999999998</v>
      </c>
      <c r="E33" s="45">
        <v>14.204421170095991</v>
      </c>
      <c r="F33" s="45">
        <f t="shared" si="0"/>
        <v>0.60082286797907125</v>
      </c>
      <c r="G33" s="45" t="s">
        <v>223</v>
      </c>
      <c r="H33" s="45">
        <f>+VLOOKUP(G33,precios_aux!$B$2:$H$46,7,FALSE)</f>
        <v>24.312786663250218</v>
      </c>
      <c r="I33" s="59">
        <f t="shared" si="1"/>
        <v>1.0283895441181568</v>
      </c>
      <c r="J33" s="59">
        <f t="shared" si="2"/>
        <v>30.851686323544701</v>
      </c>
      <c r="L33" s="67"/>
      <c r="M33" s="67"/>
      <c r="N33" s="67"/>
    </row>
    <row r="34" spans="1:16" ht="14.25" x14ac:dyDescent="0.2">
      <c r="B34" s="185" t="s">
        <v>1287</v>
      </c>
      <c r="C34" s="26" t="s">
        <v>1308</v>
      </c>
      <c r="D34" s="22">
        <v>10.171200000000001</v>
      </c>
      <c r="E34" s="22">
        <v>23.676253877244353</v>
      </c>
      <c r="F34" s="22">
        <f t="shared" si="0"/>
        <v>0.2408159134362278</v>
      </c>
      <c r="G34" s="22" t="s">
        <v>1318</v>
      </c>
      <c r="H34" s="22">
        <f>+VLOOKUP(G34,precios_aux!$B$2:$H$46,7,FALSE)</f>
        <v>51.91152260676877</v>
      </c>
      <c r="I34" s="57">
        <f t="shared" si="1"/>
        <v>0.52800247873796646</v>
      </c>
      <c r="J34" s="57">
        <f t="shared" si="2"/>
        <v>15.840074362138994</v>
      </c>
      <c r="L34" s="67"/>
      <c r="M34" s="67"/>
      <c r="N34" s="67"/>
    </row>
    <row r="35" spans="1:16" ht="14.25" x14ac:dyDescent="0.2">
      <c r="B35" s="187" t="s">
        <v>1287</v>
      </c>
      <c r="C35" s="42" t="s">
        <v>1309</v>
      </c>
      <c r="D35" s="43">
        <v>62.988790000000002</v>
      </c>
      <c r="E35" s="43">
        <v>14.663015963144204</v>
      </c>
      <c r="F35" s="43">
        <f t="shared" si="0"/>
        <v>0.92360563326913803</v>
      </c>
      <c r="G35" s="43" t="s">
        <v>247</v>
      </c>
      <c r="H35" s="43">
        <f>+VLOOKUP(G35,precios_aux!$B$2:$H$46,7,FALSE)</f>
        <v>26.182798016336235</v>
      </c>
      <c r="I35" s="58">
        <f t="shared" si="1"/>
        <v>1.6492227658634198</v>
      </c>
      <c r="J35" s="58">
        <f t="shared" si="2"/>
        <v>49.476682975902591</v>
      </c>
      <c r="L35" s="67"/>
      <c r="M35" s="67"/>
      <c r="N35" s="67"/>
    </row>
    <row r="36" spans="1:16" ht="14.25" x14ac:dyDescent="0.2">
      <c r="B36" s="89" t="s">
        <v>1288</v>
      </c>
      <c r="C36" s="48" t="s">
        <v>1310</v>
      </c>
      <c r="D36" s="49">
        <v>50.554110000000001</v>
      </c>
      <c r="E36" s="49">
        <v>16.55488824242947</v>
      </c>
      <c r="F36" s="49">
        <f t="shared" si="0"/>
        <v>0.83691764124548618</v>
      </c>
      <c r="G36" s="49" t="s">
        <v>273</v>
      </c>
      <c r="H36" s="49">
        <f>+VLOOKUP(G36,precios_aux!$B$2:$H$46,7,FALSE)</f>
        <v>32.022713595959878</v>
      </c>
      <c r="I36" s="60">
        <f t="shared" si="1"/>
        <v>1.6188797856286512</v>
      </c>
      <c r="J36" s="60">
        <f t="shared" si="2"/>
        <v>48.566393568859539</v>
      </c>
      <c r="L36" s="67"/>
      <c r="M36" s="67"/>
      <c r="N36" s="67"/>
    </row>
    <row r="37" spans="1:16" ht="14.25" x14ac:dyDescent="0.2">
      <c r="B37" s="186" t="s">
        <v>1289</v>
      </c>
      <c r="C37" s="44" t="s">
        <v>1264</v>
      </c>
      <c r="D37" s="45">
        <v>25.99052</v>
      </c>
      <c r="E37" s="45">
        <v>7.0427089083192485</v>
      </c>
      <c r="F37" s="45">
        <f t="shared" si="0"/>
        <v>0.1830436667358496</v>
      </c>
      <c r="G37" s="45" t="s">
        <v>307</v>
      </c>
      <c r="H37" s="45">
        <f>+VLOOKUP(G37,precios_aux!$B$2:$H$46,7,FALSE)</f>
        <v>33.879754440194098</v>
      </c>
      <c r="I37" s="59">
        <f t="shared" si="1"/>
        <v>0.88055243537295347</v>
      </c>
      <c r="J37" s="59">
        <f t="shared" si="2"/>
        <v>26.416573061188604</v>
      </c>
      <c r="L37" s="67"/>
      <c r="M37" s="67"/>
      <c r="N37" s="67"/>
    </row>
    <row r="38" spans="1:16" ht="14.25" x14ac:dyDescent="0.2">
      <c r="B38" s="185" t="s">
        <v>1289</v>
      </c>
      <c r="C38" s="26" t="s">
        <v>1265</v>
      </c>
      <c r="D38" s="22">
        <v>29.863620000000001</v>
      </c>
      <c r="E38" s="22">
        <v>18.251637744940691</v>
      </c>
      <c r="F38" s="22">
        <f t="shared" si="0"/>
        <v>0.54505997399256567</v>
      </c>
      <c r="G38" s="22" t="s">
        <v>315</v>
      </c>
      <c r="H38" s="22">
        <f>+VLOOKUP(G38,precios_aux!$B$2:$H$46,7,FALSE)</f>
        <v>28.778701388647537</v>
      </c>
      <c r="I38" s="57">
        <f t="shared" si="1"/>
        <v>0.85943620236404239</v>
      </c>
      <c r="J38" s="57">
        <f t="shared" si="2"/>
        <v>25.783086070921271</v>
      </c>
      <c r="L38" s="67"/>
      <c r="M38" s="67"/>
      <c r="N38" s="67"/>
    </row>
    <row r="39" spans="1:16" ht="14.25" x14ac:dyDescent="0.2">
      <c r="B39" s="185" t="s">
        <v>1289</v>
      </c>
      <c r="C39" s="26" t="s">
        <v>1266</v>
      </c>
      <c r="D39" s="22">
        <v>28.640540000000001</v>
      </c>
      <c r="E39" s="22">
        <v>4.1196303675429613</v>
      </c>
      <c r="F39" s="22">
        <f t="shared" si="0"/>
        <v>0.11798843832682888</v>
      </c>
      <c r="G39" s="22" t="s">
        <v>319</v>
      </c>
      <c r="H39" s="22">
        <f>+VLOOKUP(G39,precios_aux!$B$2:$H$46,7,FALSE)</f>
        <v>11.72541485198008</v>
      </c>
      <c r="I39" s="66">
        <f t="shared" si="1"/>
        <v>0.33582221308472959</v>
      </c>
      <c r="J39" s="66">
        <f t="shared" si="2"/>
        <v>10.074666392541888</v>
      </c>
      <c r="L39" s="67"/>
      <c r="M39" s="67"/>
      <c r="N39" s="67"/>
    </row>
    <row r="40" spans="1:16" ht="14.25" x14ac:dyDescent="0.2">
      <c r="B40" s="187" t="s">
        <v>1289</v>
      </c>
      <c r="C40" s="42" t="s">
        <v>1267</v>
      </c>
      <c r="D40" s="43">
        <v>34.654029999999999</v>
      </c>
      <c r="E40" s="43">
        <v>7.4314781920555513</v>
      </c>
      <c r="F40" s="43">
        <f t="shared" si="0"/>
        <v>0.25753066821183884</v>
      </c>
      <c r="G40" s="43" t="s">
        <v>331</v>
      </c>
      <c r="H40" s="43">
        <f>+VLOOKUP(G40,precios_aux!$B$2:$H$46,7,FALSE)</f>
        <v>18.573536210021807</v>
      </c>
      <c r="I40" s="58">
        <f t="shared" si="1"/>
        <v>0.64364788102818193</v>
      </c>
      <c r="J40" s="58">
        <f t="shared" si="2"/>
        <v>19.309436430845459</v>
      </c>
      <c r="L40" s="67"/>
      <c r="M40" s="67"/>
      <c r="N40" s="67"/>
    </row>
    <row r="41" spans="1:16" ht="14.25" x14ac:dyDescent="0.2">
      <c r="B41" s="89" t="s">
        <v>1290</v>
      </c>
      <c r="C41" s="48" t="s">
        <v>1311</v>
      </c>
      <c r="D41" s="49">
        <v>15.050789999999999</v>
      </c>
      <c r="E41" s="49">
        <v>10.405047068220227</v>
      </c>
      <c r="F41" s="49">
        <f t="shared" si="0"/>
        <v>0.15660417836389831</v>
      </c>
      <c r="G41" s="49" t="s">
        <v>345</v>
      </c>
      <c r="H41" s="49">
        <f>+VLOOKUP(G41,precios_aux!$B$2:$H$46,7,FALSE)</f>
        <v>28.659977388068114</v>
      </c>
      <c r="I41" s="60">
        <f t="shared" si="1"/>
        <v>0.43135530107256165</v>
      </c>
      <c r="J41" s="60">
        <f t="shared" si="2"/>
        <v>12.94065903217685</v>
      </c>
      <c r="L41" s="67"/>
      <c r="M41" s="67"/>
      <c r="N41" s="67"/>
    </row>
    <row r="42" spans="1:16" ht="14.25" x14ac:dyDescent="0.2">
      <c r="B42" s="89" t="s">
        <v>1291</v>
      </c>
      <c r="C42" s="48" t="s">
        <v>1268</v>
      </c>
      <c r="D42" s="49">
        <v>8.6581799999999998</v>
      </c>
      <c r="E42" s="49">
        <v>54.765397020961217</v>
      </c>
      <c r="F42" s="49">
        <f t="shared" si="0"/>
        <v>0.47416866517894596</v>
      </c>
      <c r="G42" s="49" t="s">
        <v>399</v>
      </c>
      <c r="H42" s="49">
        <f>+VLOOKUP(G42,precios_aux!$B$2:$H$46,7,FALSE)</f>
        <v>95.38975459774916</v>
      </c>
      <c r="I42" s="60">
        <f t="shared" si="1"/>
        <v>0.82590166546313981</v>
      </c>
      <c r="J42" s="60">
        <f t="shared" si="2"/>
        <v>24.777049963894193</v>
      </c>
      <c r="L42" s="67"/>
      <c r="M42" s="67"/>
      <c r="N42" s="67"/>
    </row>
    <row r="43" spans="1:16" ht="14.25" x14ac:dyDescent="0.2">
      <c r="B43" s="186" t="s">
        <v>1292</v>
      </c>
      <c r="C43" s="44" t="s">
        <v>1269</v>
      </c>
      <c r="D43" s="45">
        <v>411.4572</v>
      </c>
      <c r="E43" s="45">
        <v>1.0898225589935322</v>
      </c>
      <c r="F43" s="45">
        <f t="shared" si="0"/>
        <v>0.44841533862031357</v>
      </c>
      <c r="G43" s="45" t="s">
        <v>429</v>
      </c>
      <c r="H43" s="45">
        <f>+VLOOKUP(G43,precios_aux!$B$2:$H$46,7,FALSE)</f>
        <v>1.6420035777680204</v>
      </c>
      <c r="I43" s="59">
        <f t="shared" si="1"/>
        <v>0.67561419449841198</v>
      </c>
      <c r="J43" s="59">
        <f t="shared" si="2"/>
        <v>20.26842583495236</v>
      </c>
      <c r="L43" s="67"/>
      <c r="M43" s="67"/>
      <c r="N43" s="67"/>
    </row>
    <row r="44" spans="1:16" ht="14.25" x14ac:dyDescent="0.2">
      <c r="B44" s="185" t="s">
        <v>1292</v>
      </c>
      <c r="C44" s="26" t="s">
        <v>1270</v>
      </c>
      <c r="D44" s="22">
        <v>56.057989999999997</v>
      </c>
      <c r="E44" s="22">
        <v>12.68768433188343</v>
      </c>
      <c r="F44" s="22">
        <f t="shared" si="0"/>
        <v>0.71124608139987799</v>
      </c>
      <c r="G44" s="22" t="s">
        <v>435</v>
      </c>
      <c r="H44" s="22">
        <f>+VLOOKUP(G44,precios_aux!$B$2:$H$46,7,FALSE)</f>
        <v>20.188247068945408</v>
      </c>
      <c r="I44" s="57">
        <f t="shared" si="1"/>
        <v>1.131712552308471</v>
      </c>
      <c r="J44" s="57">
        <f t="shared" si="2"/>
        <v>33.95137656925413</v>
      </c>
      <c r="L44" s="67"/>
      <c r="M44" s="67"/>
      <c r="N44" s="67"/>
    </row>
    <row r="45" spans="1:16" ht="14.25" x14ac:dyDescent="0.2">
      <c r="B45" s="187" t="s">
        <v>1292</v>
      </c>
      <c r="C45" s="42" t="s">
        <v>1271</v>
      </c>
      <c r="D45" s="43">
        <v>168.99029999999999</v>
      </c>
      <c r="E45" s="43">
        <v>7.7226152146793794</v>
      </c>
      <c r="F45" s="43">
        <f t="shared" si="0"/>
        <v>1.3050470619132326</v>
      </c>
      <c r="G45" s="43" t="s">
        <v>439</v>
      </c>
      <c r="H45" s="43">
        <f>+VLOOKUP(G45,precios_aux!$B$2:$H$46,7,FALSE)</f>
        <v>14.88014135406611</v>
      </c>
      <c r="I45" s="58">
        <f t="shared" si="1"/>
        <v>2.5145995514660382</v>
      </c>
      <c r="J45" s="58">
        <f t="shared" si="2"/>
        <v>75.43798654398114</v>
      </c>
      <c r="L45" s="67"/>
      <c r="M45" s="67"/>
      <c r="N45" s="67"/>
    </row>
    <row r="46" spans="1:16" ht="14.25" x14ac:dyDescent="0.2">
      <c r="B46" s="185" t="s">
        <v>1312</v>
      </c>
      <c r="C46" s="26" t="s">
        <v>1272</v>
      </c>
      <c r="D46" s="22"/>
      <c r="E46" s="22"/>
      <c r="F46" s="22">
        <v>7.9214200999999997</v>
      </c>
      <c r="G46" s="22" t="str">
        <f>+'CA Rural'!G42</f>
        <v>A243</v>
      </c>
      <c r="H46" s="22">
        <f>+'CA Rural'!H42</f>
        <v>1.8953992553809791</v>
      </c>
      <c r="I46" s="57">
        <f>+F46*H46</f>
        <v>15.014253759099921</v>
      </c>
      <c r="J46" s="57">
        <f t="shared" si="2"/>
        <v>450.42761277299763</v>
      </c>
      <c r="L46" s="67"/>
      <c r="M46" s="67"/>
      <c r="N46" s="67"/>
    </row>
    <row r="47" spans="1:16" ht="14.25" x14ac:dyDescent="0.2">
      <c r="B47" s="185" t="s">
        <v>1291</v>
      </c>
      <c r="C47" s="26" t="s">
        <v>1313</v>
      </c>
      <c r="D47" s="22"/>
      <c r="E47" s="22"/>
      <c r="F47" s="22">
        <v>1.513074</v>
      </c>
      <c r="G47" s="22" t="str">
        <f>+'CA Rural'!G43</f>
        <v>A202</v>
      </c>
      <c r="H47" s="22">
        <f>+'CA Rural'!H43</f>
        <v>1.8953992553809791</v>
      </c>
      <c r="I47" s="57">
        <f>+F47*H47</f>
        <v>2.8678793329363197</v>
      </c>
      <c r="J47" s="57">
        <f t="shared" si="2"/>
        <v>86.036379988089593</v>
      </c>
      <c r="L47" s="67"/>
      <c r="M47" s="67"/>
      <c r="N47" s="67"/>
    </row>
    <row r="48" spans="1:16" s="23" customFormat="1" ht="4.5" customHeight="1" thickBot="1" x14ac:dyDescent="0.25">
      <c r="A48" s="37"/>
      <c r="B48" s="35"/>
      <c r="C48" s="35"/>
      <c r="D48" s="35"/>
      <c r="E48" s="36"/>
      <c r="F48" s="36"/>
      <c r="G48" s="37"/>
      <c r="H48" s="37"/>
      <c r="I48" s="37"/>
      <c r="J48" s="37"/>
      <c r="K48" s="37"/>
      <c r="L48" s="26"/>
      <c r="M48" s="26"/>
      <c r="N48" s="26"/>
      <c r="O48" s="26"/>
      <c r="P48" s="26"/>
    </row>
    <row r="49" spans="1:16" s="23" customFormat="1" ht="4.5" customHeight="1" thickTop="1" x14ac:dyDescent="0.2">
      <c r="A49" s="33"/>
      <c r="B49" s="27"/>
      <c r="C49" s="27"/>
      <c r="D49" s="27"/>
      <c r="E49" s="28"/>
      <c r="F49" s="28"/>
      <c r="G49" s="33"/>
      <c r="H49" s="33"/>
      <c r="I49" s="33"/>
      <c r="J49" s="33"/>
      <c r="K49" s="33"/>
      <c r="L49" s="26"/>
      <c r="M49" s="26"/>
      <c r="N49" s="26"/>
      <c r="O49" s="26"/>
      <c r="P49" s="26"/>
    </row>
    <row r="50" spans="1:16" ht="14.25" x14ac:dyDescent="0.2">
      <c r="B50" s="26" t="s">
        <v>1314</v>
      </c>
      <c r="L50" s="67"/>
      <c r="M50" s="67"/>
      <c r="N50" s="67"/>
    </row>
    <row r="51" spans="1:16" ht="61.5" customHeight="1" x14ac:dyDescent="0.2">
      <c r="B51" s="176" t="s">
        <v>2339</v>
      </c>
      <c r="C51" s="176"/>
      <c r="D51" s="176"/>
      <c r="E51" s="176"/>
      <c r="F51" s="176"/>
      <c r="G51" s="176"/>
      <c r="H51" s="176"/>
      <c r="I51" s="176"/>
      <c r="J51" s="176"/>
    </row>
  </sheetData>
  <mergeCells count="14">
    <mergeCell ref="B51:J51"/>
    <mergeCell ref="M8:O8"/>
    <mergeCell ref="M2:P5"/>
    <mergeCell ref="B46:B47"/>
    <mergeCell ref="B12:B15"/>
    <mergeCell ref="B18:B19"/>
    <mergeCell ref="B21:B22"/>
    <mergeCell ref="B23:B25"/>
    <mergeCell ref="B33:B35"/>
    <mergeCell ref="E2:F2"/>
    <mergeCell ref="B2:D2"/>
    <mergeCell ref="B37:B40"/>
    <mergeCell ref="B43:B45"/>
    <mergeCell ref="G2:J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V28"/>
  <sheetViews>
    <sheetView workbookViewId="0">
      <selection activeCell="K2" sqref="K2:M2"/>
    </sheetView>
  </sheetViews>
  <sheetFormatPr baseColWidth="10" defaultRowHeight="14.25" x14ac:dyDescent="0.2"/>
  <cols>
    <col min="1" max="1" width="1.7109375" style="67" customWidth="1"/>
    <col min="2" max="2" width="3.42578125" style="67" hidden="1" customWidth="1"/>
    <col min="3" max="3" width="63.5703125" style="67" customWidth="1"/>
    <col min="4" max="4" width="0.85546875" style="67" customWidth="1"/>
    <col min="5" max="6" width="11.42578125" style="67" hidden="1" customWidth="1"/>
    <col min="7" max="7" width="0.85546875" style="67" hidden="1" customWidth="1"/>
    <col min="8" max="9" width="11.42578125" style="67" hidden="1" customWidth="1"/>
    <col min="10" max="10" width="0.85546875" style="67" customWidth="1"/>
    <col min="11" max="11" width="19.28515625" style="67" customWidth="1"/>
    <col min="12" max="12" width="0.85546875" style="67" customWidth="1"/>
    <col min="13" max="13" width="19.28515625" style="67" customWidth="1"/>
    <col min="14" max="14" width="1.7109375" style="67" customWidth="1"/>
    <col min="15" max="15" width="11.42578125" style="67" customWidth="1"/>
    <col min="16" max="16384" width="11.42578125" style="67"/>
  </cols>
  <sheetData>
    <row r="1" spans="1:22" ht="15" customHeight="1" x14ac:dyDescent="0.2">
      <c r="P1" s="192" t="s">
        <v>2333</v>
      </c>
      <c r="Q1" s="192"/>
      <c r="R1" s="192"/>
      <c r="S1" s="192"/>
    </row>
    <row r="2" spans="1:22" ht="38.25" customHeight="1" x14ac:dyDescent="0.2">
      <c r="C2" s="93" t="s">
        <v>2336</v>
      </c>
      <c r="D2" s="72"/>
      <c r="E2" s="191" t="s">
        <v>2309</v>
      </c>
      <c r="F2" s="191"/>
      <c r="G2" s="191"/>
      <c r="H2" s="191"/>
      <c r="I2" s="191"/>
      <c r="K2" s="190">
        <f>+costos_aux!E1</f>
        <v>43922</v>
      </c>
      <c r="L2" s="190"/>
      <c r="M2" s="190"/>
      <c r="P2" s="192"/>
      <c r="Q2" s="192"/>
      <c r="R2" s="192"/>
      <c r="S2" s="192"/>
    </row>
    <row r="3" spans="1:22" ht="4.5" customHeight="1" thickBot="1" x14ac:dyDescent="0.25">
      <c r="A3" s="73"/>
      <c r="B3" s="73"/>
      <c r="C3" s="74"/>
      <c r="D3" s="75"/>
      <c r="E3" s="76"/>
      <c r="F3" s="76"/>
      <c r="G3" s="76"/>
      <c r="H3" s="76"/>
      <c r="I3" s="76"/>
      <c r="J3" s="73"/>
      <c r="K3" s="77"/>
      <c r="L3" s="77"/>
      <c r="M3" s="77"/>
      <c r="N3" s="73"/>
      <c r="P3" s="192"/>
      <c r="Q3" s="192"/>
      <c r="R3" s="192"/>
      <c r="S3" s="192"/>
    </row>
    <row r="4" spans="1:22" ht="4.5" customHeight="1" thickTop="1" x14ac:dyDescent="0.2">
      <c r="C4" s="71"/>
      <c r="D4" s="72"/>
      <c r="E4" s="78"/>
      <c r="F4" s="78"/>
      <c r="G4" s="78"/>
      <c r="H4" s="78"/>
      <c r="I4" s="78"/>
      <c r="K4" s="33"/>
      <c r="L4" s="33"/>
      <c r="M4" s="33"/>
      <c r="P4" s="192"/>
      <c r="Q4" s="192"/>
      <c r="R4" s="192"/>
      <c r="S4" s="192"/>
    </row>
    <row r="5" spans="1:22" ht="90" x14ac:dyDescent="0.25">
      <c r="C5" s="163"/>
      <c r="E5" s="189" t="s">
        <v>1339</v>
      </c>
      <c r="F5" s="189"/>
      <c r="H5" s="189" t="s">
        <v>1340</v>
      </c>
      <c r="I5" s="189"/>
      <c r="K5" s="162" t="s">
        <v>2331</v>
      </c>
      <c r="M5" s="162" t="s">
        <v>2332</v>
      </c>
      <c r="P5" s="192"/>
      <c r="Q5" s="192"/>
      <c r="R5" s="192"/>
      <c r="S5" s="192"/>
    </row>
    <row r="6" spans="1:22" ht="4.5" customHeight="1" x14ac:dyDescent="0.25">
      <c r="C6" s="79"/>
      <c r="D6" s="80"/>
      <c r="E6" s="81"/>
      <c r="F6" s="81"/>
      <c r="G6" s="81"/>
      <c r="H6" s="81"/>
      <c r="I6" s="81"/>
      <c r="J6" s="82"/>
      <c r="K6" s="81"/>
      <c r="L6" s="81"/>
      <c r="M6" s="81"/>
    </row>
    <row r="7" spans="1:22" ht="4.5" customHeight="1" x14ac:dyDescent="0.25">
      <c r="C7" s="83"/>
      <c r="D7" s="84"/>
      <c r="E7" s="85"/>
      <c r="F7" s="85"/>
      <c r="G7" s="85"/>
      <c r="H7" s="85"/>
      <c r="I7" s="85"/>
      <c r="K7" s="85"/>
      <c r="L7" s="85"/>
      <c r="M7" s="85"/>
    </row>
    <row r="8" spans="1:22" s="50" customFormat="1" ht="30" customHeight="1" x14ac:dyDescent="0.25">
      <c r="C8" s="85" t="s">
        <v>2316</v>
      </c>
      <c r="D8" s="83"/>
      <c r="E8" s="90">
        <v>1923.9663447760868</v>
      </c>
      <c r="F8" s="32">
        <f>SUM(F14:F25)</f>
        <v>269</v>
      </c>
      <c r="G8" s="32"/>
      <c r="H8" s="90">
        <v>1203.5091224586615</v>
      </c>
      <c r="I8" s="32">
        <f>SUM(I14:I25)</f>
        <v>261</v>
      </c>
      <c r="J8" s="83"/>
      <c r="K8" s="91">
        <f>+SUM(K12:K13)</f>
        <v>3208.3554970818527</v>
      </c>
      <c r="L8" s="32"/>
      <c r="M8" s="91">
        <f>+SUM(M12:M13)</f>
        <v>2086.6668260222918</v>
      </c>
      <c r="P8" s="178"/>
      <c r="Q8" s="178"/>
      <c r="R8" s="178"/>
    </row>
    <row r="9" spans="1:22" ht="4.5" customHeight="1" x14ac:dyDescent="0.25">
      <c r="C9" s="79"/>
      <c r="D9" s="80"/>
      <c r="E9" s="81"/>
      <c r="F9" s="81"/>
      <c r="G9" s="81"/>
      <c r="H9" s="81"/>
      <c r="I9" s="81"/>
      <c r="J9" s="82"/>
      <c r="K9" s="81"/>
      <c r="L9" s="81"/>
      <c r="M9" s="81"/>
    </row>
    <row r="10" spans="1:22" ht="4.5" customHeight="1" x14ac:dyDescent="0.25">
      <c r="C10" s="83"/>
      <c r="D10" s="84"/>
      <c r="E10" s="85"/>
      <c r="F10" s="85"/>
      <c r="G10" s="85"/>
      <c r="H10" s="85"/>
      <c r="I10" s="85"/>
      <c r="K10" s="85"/>
      <c r="L10" s="85"/>
      <c r="M10" s="85"/>
    </row>
    <row r="11" spans="1:22" ht="15" x14ac:dyDescent="0.25">
      <c r="C11" s="83" t="s">
        <v>1295</v>
      </c>
      <c r="D11" s="84"/>
      <c r="E11" s="85"/>
      <c r="F11" s="85"/>
      <c r="G11" s="85"/>
      <c r="H11" s="85"/>
      <c r="I11" s="85"/>
      <c r="K11" s="85"/>
      <c r="L11" s="85"/>
      <c r="M11" s="85"/>
    </row>
    <row r="12" spans="1:22" ht="28.5" x14ac:dyDescent="0.25">
      <c r="B12" s="67" t="s">
        <v>1327</v>
      </c>
      <c r="C12" s="158" t="s">
        <v>2317</v>
      </c>
      <c r="D12" s="84"/>
      <c r="E12" s="85"/>
      <c r="F12" s="85"/>
      <c r="G12" s="85"/>
      <c r="H12" s="85"/>
      <c r="I12" s="85"/>
      <c r="K12" s="94">
        <f>'CA Urbano'!J8</f>
        <v>1632.5128853987203</v>
      </c>
      <c r="L12" s="85"/>
      <c r="M12" s="94">
        <f>'CA Rural'!J8</f>
        <v>1165.5953094799411</v>
      </c>
      <c r="T12" s="161"/>
      <c r="U12" s="161"/>
      <c r="V12" s="161"/>
    </row>
    <row r="13" spans="1:22" ht="15" x14ac:dyDescent="0.25">
      <c r="B13" s="67" t="s">
        <v>1328</v>
      </c>
      <c r="C13" s="166" t="s">
        <v>2334</v>
      </c>
      <c r="D13" s="84"/>
      <c r="E13" s="85"/>
      <c r="F13" s="85"/>
      <c r="G13" s="85"/>
      <c r="H13" s="85"/>
      <c r="I13" s="85"/>
      <c r="K13" s="94">
        <f>SUM(K14:K25)</f>
        <v>1575.8426116831324</v>
      </c>
      <c r="L13" s="85"/>
      <c r="M13" s="94">
        <f>SUM(M14:M25)</f>
        <v>921.07151654235065</v>
      </c>
      <c r="T13" s="161"/>
      <c r="U13" s="161"/>
      <c r="V13" s="161"/>
    </row>
    <row r="14" spans="1:22" x14ac:dyDescent="0.2">
      <c r="B14" s="67" t="s">
        <v>1329</v>
      </c>
      <c r="C14" s="31" t="s">
        <v>1341</v>
      </c>
      <c r="E14" s="86">
        <v>140.08572923404461</v>
      </c>
      <c r="F14" s="87">
        <v>5</v>
      </c>
      <c r="G14" s="87"/>
      <c r="H14" s="86">
        <v>85.64986068396793</v>
      </c>
      <c r="I14" s="87">
        <v>4</v>
      </c>
      <c r="K14" s="86">
        <f>+SUMIF(costos_aux!$I$3:$I$271,CNA!B12,costos_aux!$L$3:$L$271)</f>
        <v>257.73534604102412</v>
      </c>
      <c r="L14" s="87"/>
      <c r="M14" s="86">
        <f>+SUMIF(costos_aux!$C$3:$C$263,CNA!B12,costos_aux!$F$3:$F$263)</f>
        <v>159.48603052167869</v>
      </c>
      <c r="T14" s="161"/>
      <c r="U14" s="161"/>
      <c r="V14" s="161"/>
    </row>
    <row r="15" spans="1:22" x14ac:dyDescent="0.2">
      <c r="B15" s="67" t="s">
        <v>1330</v>
      </c>
      <c r="C15" s="31" t="s">
        <v>1342</v>
      </c>
      <c r="E15" s="86">
        <v>50.706927259559286</v>
      </c>
      <c r="F15" s="87">
        <v>15</v>
      </c>
      <c r="G15" s="87"/>
      <c r="H15" s="86">
        <v>46.102076359365491</v>
      </c>
      <c r="I15" s="87">
        <v>14</v>
      </c>
      <c r="K15" s="86">
        <f>+SUMIF(costos_aux!$I$3:$I$271,CNA!B13,costos_aux!$L$3:$L$271)</f>
        <v>87.923574889000236</v>
      </c>
      <c r="L15" s="87"/>
      <c r="M15" s="86">
        <f>+SUMIF(costos_aux!$C$3:$C$263,CNA!B13,costos_aux!$F$3:$F$263)</f>
        <v>80.485678132314931</v>
      </c>
      <c r="T15" s="161"/>
      <c r="U15" s="161"/>
      <c r="V15" s="161"/>
    </row>
    <row r="16" spans="1:22" x14ac:dyDescent="0.2">
      <c r="B16" s="67" t="s">
        <v>1331</v>
      </c>
      <c r="C16" s="31" t="s">
        <v>1343</v>
      </c>
      <c r="E16" s="86">
        <v>101.29149835871526</v>
      </c>
      <c r="F16" s="87">
        <v>16</v>
      </c>
      <c r="G16" s="87"/>
      <c r="H16" s="86">
        <v>64.181501443631831</v>
      </c>
      <c r="I16" s="87">
        <v>14</v>
      </c>
      <c r="K16" s="86">
        <f>+SUMIF(costos_aux!$I$3:$I$271,CNA!B14,costos_aux!$L$3:$L$271)</f>
        <v>154.40977598799438</v>
      </c>
      <c r="L16" s="87"/>
      <c r="M16" s="86">
        <f>+SUMIF(costos_aux!$C$3:$C$263,CNA!B14,costos_aux!$F$3:$F$263)</f>
        <v>98.308583263260303</v>
      </c>
      <c r="T16" s="161"/>
      <c r="U16" s="161"/>
      <c r="V16" s="161"/>
    </row>
    <row r="17" spans="1:22" x14ac:dyDescent="0.2">
      <c r="B17" s="67" t="s">
        <v>1332</v>
      </c>
      <c r="C17" s="31" t="s">
        <v>1344</v>
      </c>
      <c r="E17" s="86">
        <v>195.87919582778417</v>
      </c>
      <c r="F17" s="87">
        <v>23</v>
      </c>
      <c r="G17" s="87"/>
      <c r="H17" s="86">
        <v>73.395834760263398</v>
      </c>
      <c r="I17" s="87">
        <v>18</v>
      </c>
      <c r="K17" s="86">
        <f>+SUMIF(costos_aux!$I$3:$I$271,CNA!B15,costos_aux!$L$3:$L$271)</f>
        <v>318.85303752339479</v>
      </c>
      <c r="L17" s="87"/>
      <c r="M17" s="86">
        <f>+SUMIF(costos_aux!$C$3:$C$263,CNA!B15,costos_aux!$F$3:$F$263)</f>
        <v>121.33566280346466</v>
      </c>
      <c r="T17" s="161"/>
      <c r="U17" s="161"/>
      <c r="V17" s="161"/>
    </row>
    <row r="18" spans="1:22" x14ac:dyDescent="0.2">
      <c r="B18" s="67" t="s">
        <v>1333</v>
      </c>
      <c r="C18" s="31" t="s">
        <v>1345</v>
      </c>
      <c r="E18" s="86">
        <v>94.594445920880858</v>
      </c>
      <c r="F18" s="87">
        <v>6</v>
      </c>
      <c r="G18" s="87"/>
      <c r="H18" s="86">
        <v>25.986575154735867</v>
      </c>
      <c r="I18" s="87">
        <v>5</v>
      </c>
      <c r="K18" s="86">
        <f>+SUMIF(costos_aux!$I$3:$I$271,CNA!B16,costos_aux!$L$3:$L$271)</f>
        <v>47.656691237484175</v>
      </c>
      <c r="L18" s="87"/>
      <c r="M18" s="86">
        <f>+SUMIF(costos_aux!$C$3:$C$263,CNA!B16,costos_aux!$F$3:$F$263)</f>
        <v>12.789067078067085</v>
      </c>
      <c r="T18" s="161"/>
      <c r="U18" s="161"/>
      <c r="V18" s="161"/>
    </row>
    <row r="19" spans="1:22" x14ac:dyDescent="0.2">
      <c r="B19" s="67" t="s">
        <v>1334</v>
      </c>
      <c r="C19" s="31" t="s">
        <v>1346</v>
      </c>
      <c r="E19" s="86">
        <v>141.52185772463079</v>
      </c>
      <c r="F19" s="87">
        <v>4</v>
      </c>
      <c r="G19" s="87"/>
      <c r="H19" s="86">
        <v>80.389456726446568</v>
      </c>
      <c r="I19" s="87">
        <v>5</v>
      </c>
      <c r="K19" s="86">
        <f>+SUMIF(costos_aux!$I$3:$I$271,CNA!B17,costos_aux!$L$3:$L$271)</f>
        <v>227.4892772342794</v>
      </c>
      <c r="L19" s="87"/>
      <c r="M19" s="86">
        <f>+SUMIF(costos_aux!$C$3:$C$263,CNA!B17,costos_aux!$F$3:$F$263)</f>
        <v>129.4520952834259</v>
      </c>
      <c r="T19" s="161"/>
      <c r="U19" s="161"/>
      <c r="V19" s="161"/>
    </row>
    <row r="20" spans="1:22" x14ac:dyDescent="0.2">
      <c r="B20" s="67" t="s">
        <v>1335</v>
      </c>
      <c r="C20" s="31" t="s">
        <v>1347</v>
      </c>
      <c r="E20" s="86">
        <v>139.2715654239438</v>
      </c>
      <c r="F20" s="87">
        <v>90</v>
      </c>
      <c r="G20" s="87"/>
      <c r="H20" s="86">
        <v>91.054846392660806</v>
      </c>
      <c r="I20" s="87">
        <v>98</v>
      </c>
      <c r="K20" s="86">
        <f>+SUMIF(costos_aux!$I$3:$I$271,CNA!B18,costos_aux!$L$3:$L$271)</f>
        <v>188.67823539102241</v>
      </c>
      <c r="L20" s="87"/>
      <c r="M20" s="86">
        <f>+SUMIF(costos_aux!$C$3:$C$263,CNA!B18,costos_aux!$F$3:$F$263)</f>
        <v>123.0711070999433</v>
      </c>
      <c r="T20" s="161"/>
      <c r="U20" s="161"/>
      <c r="V20" s="161"/>
    </row>
    <row r="21" spans="1:22" x14ac:dyDescent="0.2">
      <c r="B21" s="67" t="s">
        <v>1336</v>
      </c>
      <c r="C21" s="31" t="s">
        <v>1348</v>
      </c>
      <c r="E21" s="86">
        <v>14.540480665829779</v>
      </c>
      <c r="F21" s="87">
        <v>21</v>
      </c>
      <c r="G21" s="87"/>
      <c r="H21" s="86">
        <v>11.421232867623033</v>
      </c>
      <c r="I21" s="87">
        <v>20</v>
      </c>
      <c r="K21" s="86">
        <f>+SUMIF(costos_aux!$I$3:$I$271,CNA!B19,costos_aux!$L$3:$L$271)</f>
        <v>21.916785936344326</v>
      </c>
      <c r="L21" s="87"/>
      <c r="M21" s="86">
        <f>+SUMIF(costos_aux!$C$3:$C$263,CNA!B19,costos_aux!$F$3:$F$263)</f>
        <v>16.849504888901965</v>
      </c>
      <c r="T21" s="161"/>
      <c r="U21" s="161"/>
      <c r="V21" s="161"/>
    </row>
    <row r="22" spans="1:22" x14ac:dyDescent="0.2">
      <c r="B22" s="67" t="s">
        <v>1337</v>
      </c>
      <c r="C22" s="31" t="s">
        <v>1349</v>
      </c>
      <c r="E22" s="86">
        <v>129.49952618434878</v>
      </c>
      <c r="F22" s="87">
        <v>70</v>
      </c>
      <c r="G22" s="87"/>
      <c r="H22" s="86">
        <v>87.972923619491169</v>
      </c>
      <c r="I22" s="87">
        <v>66</v>
      </c>
      <c r="K22" s="86">
        <f>+SUMIF(costos_aux!$I$3:$I$271,CNA!B20,costos_aux!$L$3:$L$271)</f>
        <v>213.00762032986387</v>
      </c>
      <c r="L22" s="87"/>
      <c r="M22" s="86">
        <f>+SUMIF(costos_aux!$C$3:$C$263,CNA!B20,costos_aux!$F$3:$F$263)</f>
        <v>146.55628047423667</v>
      </c>
      <c r="T22" s="161"/>
      <c r="U22" s="161"/>
      <c r="V22" s="161"/>
    </row>
    <row r="23" spans="1:22" x14ac:dyDescent="0.2">
      <c r="B23" s="67" t="s">
        <v>1338</v>
      </c>
      <c r="C23" s="31" t="s">
        <v>1350</v>
      </c>
      <c r="E23" s="86">
        <v>18.610562129507215</v>
      </c>
      <c r="F23" s="87">
        <v>11</v>
      </c>
      <c r="G23" s="87"/>
      <c r="H23" s="86">
        <v>11.096790053670258</v>
      </c>
      <c r="I23" s="87">
        <v>9</v>
      </c>
      <c r="K23" s="86">
        <f>+SUMIF(costos_aux!$I$3:$I$271,CNA!B21,costos_aux!$L$3:$L$271)</f>
        <v>24.252170450805732</v>
      </c>
      <c r="L23" s="87"/>
      <c r="M23" s="86">
        <f>+SUMIF(costos_aux!$C$3:$C$263,CNA!B21,costos_aux!$F$3:$F$263)</f>
        <v>14.388174629458227</v>
      </c>
      <c r="T23" s="161"/>
      <c r="U23" s="161"/>
      <c r="V23" s="161"/>
    </row>
    <row r="24" spans="1:22" x14ac:dyDescent="0.2">
      <c r="C24" s="31" t="s">
        <v>1351</v>
      </c>
      <c r="E24" s="86">
        <v>6.3135874662792988</v>
      </c>
      <c r="F24" s="87">
        <v>6</v>
      </c>
      <c r="G24" s="87"/>
      <c r="H24" s="86">
        <v>2.2160532612391219</v>
      </c>
      <c r="I24" s="87">
        <v>5</v>
      </c>
      <c r="K24" s="86">
        <f>+SUMIF(costos_aux!$I$3:$I$271,CNA!B22,costos_aux!$L$3:$L$271)</f>
        <v>4.7455753054437571</v>
      </c>
      <c r="L24" s="87"/>
      <c r="M24" s="86">
        <f>+SUMIF(costos_aux!$C$3:$C$263,CNA!B22,costos_aux!$F$3:$F$263)</f>
        <v>1.627212406222565</v>
      </c>
      <c r="T24" s="161"/>
      <c r="U24" s="161"/>
      <c r="V24" s="161"/>
    </row>
    <row r="25" spans="1:22" ht="14.25" customHeight="1" thickBot="1" x14ac:dyDescent="0.25">
      <c r="B25" s="73"/>
      <c r="C25" s="31" t="s">
        <v>1352</v>
      </c>
      <c r="E25" s="86">
        <v>16.935769240561424</v>
      </c>
      <c r="F25" s="87">
        <v>2</v>
      </c>
      <c r="G25" s="87"/>
      <c r="H25" s="86">
        <v>10.143654697480915</v>
      </c>
      <c r="I25" s="87">
        <v>3</v>
      </c>
      <c r="K25" s="86">
        <f>+SUMIF(costos_aux!$I$3:$I$271,CNA!B23,costos_aux!$L$3:$L$271)</f>
        <v>29.174521356475431</v>
      </c>
      <c r="L25" s="87"/>
      <c r="M25" s="86">
        <f>+SUMIF(costos_aux!$C$3:$C$263,CNA!B23,costos_aux!$F$3:$F$263)</f>
        <v>16.72211996137619</v>
      </c>
      <c r="T25" s="161"/>
      <c r="U25" s="161"/>
      <c r="V25" s="161"/>
    </row>
    <row r="26" spans="1:22" ht="5.0999999999999996" customHeight="1" thickTop="1" thickBot="1" x14ac:dyDescent="0.25">
      <c r="A26" s="73"/>
      <c r="C26" s="74"/>
      <c r="D26" s="75"/>
      <c r="E26" s="76"/>
      <c r="F26" s="76"/>
      <c r="G26" s="76"/>
      <c r="H26" s="76"/>
      <c r="I26" s="76"/>
      <c r="J26" s="73"/>
      <c r="K26" s="77"/>
      <c r="L26" s="77"/>
      <c r="M26" s="77"/>
      <c r="N26" s="73"/>
    </row>
    <row r="27" spans="1:22" ht="16.5" thickTop="1" x14ac:dyDescent="0.2">
      <c r="C27" s="71"/>
      <c r="D27" s="72"/>
      <c r="E27" s="78"/>
      <c r="F27" s="78"/>
      <c r="G27" s="78"/>
      <c r="H27" s="78"/>
      <c r="I27" s="78"/>
      <c r="K27" s="33"/>
      <c r="L27" s="33"/>
      <c r="M27" s="33"/>
      <c r="O27" s="88"/>
    </row>
    <row r="28" spans="1:22" ht="74.25" customHeight="1" x14ac:dyDescent="0.2">
      <c r="C28" s="176" t="s">
        <v>2340</v>
      </c>
      <c r="D28" s="176"/>
      <c r="E28" s="176"/>
      <c r="F28" s="176"/>
      <c r="G28" s="176"/>
      <c r="H28" s="176"/>
      <c r="I28" s="176"/>
      <c r="J28" s="176"/>
      <c r="K28" s="176"/>
      <c r="L28" s="176"/>
      <c r="M28" s="176"/>
    </row>
  </sheetData>
  <mergeCells count="7">
    <mergeCell ref="P8:R8"/>
    <mergeCell ref="P1:S5"/>
    <mergeCell ref="C28:M28"/>
    <mergeCell ref="E5:F5"/>
    <mergeCell ref="H5:I5"/>
    <mergeCell ref="K2:M2"/>
    <mergeCell ref="E2:I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10"/>
  <dimension ref="A1:ADW594"/>
  <sheetViews>
    <sheetView showGridLines="0" topLeftCell="LE1" zoomScaleNormal="100" workbookViewId="0">
      <selection activeCell="MD10" sqref="MD10"/>
    </sheetView>
  </sheetViews>
  <sheetFormatPr baseColWidth="10" defaultColWidth="10.7109375" defaultRowHeight="15" x14ac:dyDescent="0.25"/>
  <cols>
    <col min="1" max="1" width="55.5703125" customWidth="1"/>
    <col min="2" max="2" width="7.7109375" bestFit="1" customWidth="1"/>
    <col min="3" max="3" width="9.140625" customWidth="1"/>
    <col min="4" max="326" width="9.7109375" customWidth="1"/>
    <col min="327" max="327" width="9.7109375" style="102" customWidth="1"/>
    <col min="328" max="328" width="8.7109375" bestFit="1" customWidth="1"/>
    <col min="329" max="329" width="11.85546875" bestFit="1" customWidth="1"/>
    <col min="330" max="340" width="10.7109375" customWidth="1"/>
    <col min="341" max="342" width="10.7109375" style="102" customWidth="1"/>
    <col min="343" max="362" width="10.7109375" customWidth="1"/>
  </cols>
  <sheetData>
    <row r="1" spans="1:803" ht="20.25" x14ac:dyDescent="0.3">
      <c r="A1" s="151" t="s">
        <v>2306</v>
      </c>
      <c r="B1" s="19"/>
    </row>
    <row r="2" spans="1:803" x14ac:dyDescent="0.25">
      <c r="A2" s="102"/>
      <c r="B2" s="102"/>
      <c r="C2" s="102"/>
      <c r="D2" s="102"/>
    </row>
    <row r="3" spans="1:803" ht="18" x14ac:dyDescent="0.25">
      <c r="A3" s="152" t="s">
        <v>2307</v>
      </c>
      <c r="B3" s="102"/>
      <c r="C3" s="102"/>
      <c r="D3" s="102"/>
    </row>
    <row r="4" spans="1:803" ht="15.75" x14ac:dyDescent="0.25">
      <c r="A4" s="153" t="s">
        <v>2308</v>
      </c>
      <c r="B4" s="102"/>
      <c r="C4" s="102"/>
      <c r="D4" s="102"/>
    </row>
    <row r="5" spans="1:803" x14ac:dyDescent="0.25">
      <c r="A5" s="95"/>
      <c r="B5" s="102"/>
      <c r="C5" s="102"/>
      <c r="D5" s="102"/>
    </row>
    <row r="6" spans="1:803" x14ac:dyDescent="0.25">
      <c r="A6" s="95"/>
      <c r="B6" s="102"/>
      <c r="C6" s="102"/>
      <c r="D6" s="102"/>
    </row>
    <row r="9" spans="1:803" x14ac:dyDescent="0.25">
      <c r="A9" s="104" t="s">
        <v>1233</v>
      </c>
      <c r="B9" s="107" t="s">
        <v>1358</v>
      </c>
      <c r="C9" s="111">
        <v>33604</v>
      </c>
      <c r="D9" s="112">
        <v>33635</v>
      </c>
      <c r="E9" s="113">
        <v>33664</v>
      </c>
      <c r="F9" s="114">
        <v>33695</v>
      </c>
      <c r="G9" s="115">
        <v>33725</v>
      </c>
      <c r="H9" s="116">
        <v>33756</v>
      </c>
      <c r="I9" s="108">
        <v>33786</v>
      </c>
      <c r="J9" s="117">
        <v>33817</v>
      </c>
      <c r="K9" s="118">
        <v>33848</v>
      </c>
      <c r="L9" s="119">
        <v>33878</v>
      </c>
      <c r="M9" s="120">
        <v>33909</v>
      </c>
      <c r="N9" s="121">
        <v>33939</v>
      </c>
      <c r="O9" s="109">
        <v>33970</v>
      </c>
      <c r="P9" s="112">
        <v>34001</v>
      </c>
      <c r="Q9" s="113">
        <v>34029</v>
      </c>
      <c r="R9" s="114">
        <v>34060</v>
      </c>
      <c r="S9" s="115">
        <v>34090</v>
      </c>
      <c r="T9" s="116">
        <v>34121</v>
      </c>
      <c r="U9" s="108">
        <v>34151</v>
      </c>
      <c r="V9" s="117">
        <v>34182</v>
      </c>
      <c r="W9" s="118">
        <v>34213</v>
      </c>
      <c r="X9" s="119">
        <v>34243</v>
      </c>
      <c r="Y9" s="120">
        <v>34274</v>
      </c>
      <c r="Z9" s="121">
        <v>34304</v>
      </c>
      <c r="AA9" s="109">
        <v>34335</v>
      </c>
      <c r="AB9" s="112">
        <v>34366</v>
      </c>
      <c r="AC9" s="113">
        <v>34394</v>
      </c>
      <c r="AD9" s="114">
        <v>34425</v>
      </c>
      <c r="AE9" s="115">
        <v>34455</v>
      </c>
      <c r="AF9" s="116">
        <v>34486</v>
      </c>
      <c r="AG9" s="108">
        <v>34516</v>
      </c>
      <c r="AH9" s="117">
        <v>34547</v>
      </c>
      <c r="AI9" s="118">
        <v>34578</v>
      </c>
      <c r="AJ9" s="119">
        <v>34608</v>
      </c>
      <c r="AK9" s="120">
        <v>34639</v>
      </c>
      <c r="AL9" s="121">
        <v>34669</v>
      </c>
      <c r="AM9" s="109">
        <v>34700</v>
      </c>
      <c r="AN9" s="112">
        <v>34731</v>
      </c>
      <c r="AO9" s="113">
        <v>34759</v>
      </c>
      <c r="AP9" s="114">
        <v>34790</v>
      </c>
      <c r="AQ9" s="115">
        <v>34820</v>
      </c>
      <c r="AR9" s="116">
        <v>34851</v>
      </c>
      <c r="AS9" s="108">
        <v>34881</v>
      </c>
      <c r="AT9" s="117">
        <v>34912</v>
      </c>
      <c r="AU9" s="118">
        <v>34943</v>
      </c>
      <c r="AV9" s="119">
        <v>34973</v>
      </c>
      <c r="AW9" s="120">
        <v>35004</v>
      </c>
      <c r="AX9" s="121">
        <v>35034</v>
      </c>
      <c r="AY9" s="109">
        <v>35065</v>
      </c>
      <c r="AZ9" s="112">
        <v>35096</v>
      </c>
      <c r="BA9" s="113">
        <v>35125</v>
      </c>
      <c r="BB9" s="114">
        <v>35156</v>
      </c>
      <c r="BC9" s="115">
        <v>35186</v>
      </c>
      <c r="BD9" s="116">
        <v>35217</v>
      </c>
      <c r="BE9" s="108">
        <v>35247</v>
      </c>
      <c r="BF9" s="117">
        <v>35278</v>
      </c>
      <c r="BG9" s="118">
        <v>35309</v>
      </c>
      <c r="BH9" s="119">
        <v>35339</v>
      </c>
      <c r="BI9" s="120">
        <v>35370</v>
      </c>
      <c r="BJ9" s="121">
        <v>35400</v>
      </c>
      <c r="BK9" s="109">
        <v>35431</v>
      </c>
      <c r="BL9" s="112">
        <v>35462</v>
      </c>
      <c r="BM9" s="113">
        <v>35490</v>
      </c>
      <c r="BN9" s="114">
        <v>35521</v>
      </c>
      <c r="BO9" s="115">
        <v>35551</v>
      </c>
      <c r="BP9" s="116">
        <v>35582</v>
      </c>
      <c r="BQ9" s="108">
        <v>35612</v>
      </c>
      <c r="BR9" s="117">
        <v>35643</v>
      </c>
      <c r="BS9" s="118">
        <v>35674</v>
      </c>
      <c r="BT9" s="119">
        <v>35704</v>
      </c>
      <c r="BU9" s="120">
        <v>35735</v>
      </c>
      <c r="BV9" s="121">
        <v>35765</v>
      </c>
      <c r="BW9" s="109">
        <v>35796</v>
      </c>
      <c r="BX9" s="112">
        <v>35827</v>
      </c>
      <c r="BY9" s="113">
        <v>35855</v>
      </c>
      <c r="BZ9" s="114">
        <v>35886</v>
      </c>
      <c r="CA9" s="115">
        <v>35916</v>
      </c>
      <c r="CB9" s="116">
        <v>35947</v>
      </c>
      <c r="CC9" s="108">
        <v>35977</v>
      </c>
      <c r="CD9" s="117">
        <v>36008</v>
      </c>
      <c r="CE9" s="118">
        <v>36039</v>
      </c>
      <c r="CF9" s="119">
        <v>36069</v>
      </c>
      <c r="CG9" s="120">
        <v>36100</v>
      </c>
      <c r="CH9" s="121">
        <v>36130</v>
      </c>
      <c r="CI9" s="109">
        <v>36161</v>
      </c>
      <c r="CJ9" s="112">
        <v>36192</v>
      </c>
      <c r="CK9" s="113">
        <v>36220</v>
      </c>
      <c r="CL9" s="114">
        <v>36251</v>
      </c>
      <c r="CM9" s="115">
        <v>36281</v>
      </c>
      <c r="CN9" s="116">
        <v>36312</v>
      </c>
      <c r="CO9" s="108">
        <v>36342</v>
      </c>
      <c r="CP9" s="117">
        <v>36373</v>
      </c>
      <c r="CQ9" s="118">
        <v>36404</v>
      </c>
      <c r="CR9" s="119">
        <v>36434</v>
      </c>
      <c r="CS9" s="120">
        <v>36465</v>
      </c>
      <c r="CT9" s="121">
        <v>36495</v>
      </c>
      <c r="CU9" s="109">
        <v>36526</v>
      </c>
      <c r="CV9" s="112">
        <v>36557</v>
      </c>
      <c r="CW9" s="113">
        <v>36586</v>
      </c>
      <c r="CX9" s="114">
        <v>36617</v>
      </c>
      <c r="CY9" s="115">
        <v>36647</v>
      </c>
      <c r="CZ9" s="116">
        <v>36678</v>
      </c>
      <c r="DA9" s="108">
        <v>36708</v>
      </c>
      <c r="DB9" s="117">
        <v>36739</v>
      </c>
      <c r="DC9" s="118">
        <v>36770</v>
      </c>
      <c r="DD9" s="119">
        <v>36800</v>
      </c>
      <c r="DE9" s="120">
        <v>36831</v>
      </c>
      <c r="DF9" s="121">
        <v>36861</v>
      </c>
      <c r="DG9" s="109">
        <v>36892</v>
      </c>
      <c r="DH9" s="112">
        <v>36923</v>
      </c>
      <c r="DI9" s="113">
        <v>36951</v>
      </c>
      <c r="DJ9" s="114">
        <v>36982</v>
      </c>
      <c r="DK9" s="115">
        <v>37012</v>
      </c>
      <c r="DL9" s="116">
        <v>37043</v>
      </c>
      <c r="DM9" s="108">
        <v>37073</v>
      </c>
      <c r="DN9" s="117">
        <v>37104</v>
      </c>
      <c r="DO9" s="118">
        <v>37135</v>
      </c>
      <c r="DP9" s="119">
        <v>37165</v>
      </c>
      <c r="DQ9" s="120">
        <v>37196</v>
      </c>
      <c r="DR9" s="121">
        <v>37226</v>
      </c>
      <c r="DS9" s="109">
        <v>37257</v>
      </c>
      <c r="DT9" s="112">
        <v>37288</v>
      </c>
      <c r="DU9" s="113">
        <v>37316</v>
      </c>
      <c r="DV9" s="114">
        <v>37347</v>
      </c>
      <c r="DW9" s="115">
        <v>37377</v>
      </c>
      <c r="DX9" s="116">
        <v>37408</v>
      </c>
      <c r="DY9" s="108">
        <v>37438</v>
      </c>
      <c r="DZ9" s="117">
        <v>37469</v>
      </c>
      <c r="EA9" s="118">
        <v>37500</v>
      </c>
      <c r="EB9" s="119">
        <v>37530</v>
      </c>
      <c r="EC9" s="120">
        <v>37561</v>
      </c>
      <c r="ED9" s="121">
        <v>37591</v>
      </c>
      <c r="EE9" s="109">
        <v>37622</v>
      </c>
      <c r="EF9" s="112">
        <v>37653</v>
      </c>
      <c r="EG9" s="113">
        <v>37681</v>
      </c>
      <c r="EH9" s="114">
        <v>37712</v>
      </c>
      <c r="EI9" s="115">
        <v>37742</v>
      </c>
      <c r="EJ9" s="116">
        <v>37773</v>
      </c>
      <c r="EK9" s="108">
        <v>37803</v>
      </c>
      <c r="EL9" s="117">
        <v>37834</v>
      </c>
      <c r="EM9" s="118">
        <v>37865</v>
      </c>
      <c r="EN9" s="119">
        <v>37895</v>
      </c>
      <c r="EO9" s="120">
        <v>37926</v>
      </c>
      <c r="EP9" s="121">
        <v>37956</v>
      </c>
      <c r="EQ9" s="109">
        <v>37987</v>
      </c>
      <c r="ER9" s="112">
        <v>38018</v>
      </c>
      <c r="ES9" s="113">
        <v>38047</v>
      </c>
      <c r="ET9" s="114">
        <v>38078</v>
      </c>
      <c r="EU9" s="115">
        <v>38108</v>
      </c>
      <c r="EV9" s="116">
        <v>38139</v>
      </c>
      <c r="EW9" s="108">
        <v>38169</v>
      </c>
      <c r="EX9" s="117">
        <v>38200</v>
      </c>
      <c r="EY9" s="118">
        <v>38231</v>
      </c>
      <c r="EZ9" s="119">
        <v>38261</v>
      </c>
      <c r="FA9" s="120">
        <v>38292</v>
      </c>
      <c r="FB9" s="121">
        <v>38322</v>
      </c>
      <c r="FC9" s="109">
        <v>38353</v>
      </c>
      <c r="FD9" s="112">
        <v>38384</v>
      </c>
      <c r="FE9" s="113">
        <v>38412</v>
      </c>
      <c r="FF9" s="114">
        <v>38443</v>
      </c>
      <c r="FG9" s="115">
        <v>38473</v>
      </c>
      <c r="FH9" s="116">
        <v>38504</v>
      </c>
      <c r="FI9" s="108">
        <v>38534</v>
      </c>
      <c r="FJ9" s="117">
        <v>38565</v>
      </c>
      <c r="FK9" s="118">
        <v>38596</v>
      </c>
      <c r="FL9" s="119">
        <v>38626</v>
      </c>
      <c r="FM9" s="120">
        <v>38657</v>
      </c>
      <c r="FN9" s="121">
        <v>38687</v>
      </c>
      <c r="FO9" s="109">
        <v>38718</v>
      </c>
      <c r="FP9" s="112">
        <v>38749</v>
      </c>
      <c r="FQ9" s="113">
        <v>38777</v>
      </c>
      <c r="FR9" s="114">
        <v>38808</v>
      </c>
      <c r="FS9" s="115">
        <v>38838</v>
      </c>
      <c r="FT9" s="116">
        <v>38869</v>
      </c>
      <c r="FU9" s="108">
        <v>38899</v>
      </c>
      <c r="FV9" s="117">
        <v>38930</v>
      </c>
      <c r="FW9" s="118">
        <v>38961</v>
      </c>
      <c r="FX9" s="119">
        <v>38991</v>
      </c>
      <c r="FY9" s="120">
        <v>39022</v>
      </c>
      <c r="FZ9" s="121">
        <v>39052</v>
      </c>
      <c r="GA9" s="109">
        <v>39083</v>
      </c>
      <c r="GB9" s="112">
        <v>39114</v>
      </c>
      <c r="GC9" s="113">
        <v>39142</v>
      </c>
      <c r="GD9" s="114">
        <v>39173</v>
      </c>
      <c r="GE9" s="115">
        <v>39203</v>
      </c>
      <c r="GF9" s="116">
        <v>39234</v>
      </c>
      <c r="GG9" s="108">
        <v>39264</v>
      </c>
      <c r="GH9" s="117">
        <v>39295</v>
      </c>
      <c r="GI9" s="118">
        <v>39326</v>
      </c>
      <c r="GJ9" s="119">
        <v>39356</v>
      </c>
      <c r="GK9" s="120">
        <v>39387</v>
      </c>
      <c r="GL9" s="121">
        <v>39417</v>
      </c>
      <c r="GM9" s="109">
        <v>39448</v>
      </c>
      <c r="GN9" s="112">
        <v>39479</v>
      </c>
      <c r="GO9" s="113">
        <v>39508</v>
      </c>
      <c r="GP9" s="114">
        <v>39539</v>
      </c>
      <c r="GQ9" s="115">
        <v>39569</v>
      </c>
      <c r="GR9" s="116">
        <v>39600</v>
      </c>
      <c r="GS9" s="108">
        <v>39630</v>
      </c>
      <c r="GT9" s="117">
        <v>39661</v>
      </c>
      <c r="GU9" s="118">
        <v>39692</v>
      </c>
      <c r="GV9" s="119">
        <v>39722</v>
      </c>
      <c r="GW9" s="120">
        <v>39753</v>
      </c>
      <c r="GX9" s="121">
        <v>39783</v>
      </c>
      <c r="GY9" s="109">
        <v>39814</v>
      </c>
      <c r="GZ9" s="112">
        <v>39845</v>
      </c>
      <c r="HA9" s="113">
        <v>39873</v>
      </c>
      <c r="HB9" s="114">
        <v>39904</v>
      </c>
      <c r="HC9" s="115">
        <v>39934</v>
      </c>
      <c r="HD9" s="116">
        <v>39965</v>
      </c>
      <c r="HE9" s="108">
        <v>39995</v>
      </c>
      <c r="HF9" s="117">
        <v>40026</v>
      </c>
      <c r="HG9" s="118">
        <v>40057</v>
      </c>
      <c r="HH9" s="119">
        <v>40087</v>
      </c>
      <c r="HI9" s="120">
        <v>40118</v>
      </c>
      <c r="HJ9" s="121">
        <v>40148</v>
      </c>
      <c r="HK9" s="109">
        <v>40179</v>
      </c>
      <c r="HL9" s="112">
        <v>40210</v>
      </c>
      <c r="HM9" s="113">
        <v>40238</v>
      </c>
      <c r="HN9" s="114">
        <v>40269</v>
      </c>
      <c r="HO9" s="115">
        <v>40299</v>
      </c>
      <c r="HP9" s="116">
        <v>40330</v>
      </c>
      <c r="HQ9" s="108">
        <v>40360</v>
      </c>
      <c r="HR9" s="117">
        <v>40391</v>
      </c>
      <c r="HS9" s="118">
        <v>40422</v>
      </c>
      <c r="HT9" s="119">
        <v>40452</v>
      </c>
      <c r="HU9" s="120">
        <v>40483</v>
      </c>
      <c r="HV9" s="121">
        <v>40513</v>
      </c>
      <c r="HW9" s="109">
        <v>40544</v>
      </c>
      <c r="HX9" s="112">
        <v>40575</v>
      </c>
      <c r="HY9" s="113">
        <v>40603</v>
      </c>
      <c r="HZ9" s="114">
        <v>40634</v>
      </c>
      <c r="IA9" s="115">
        <v>40664</v>
      </c>
      <c r="IB9" s="116">
        <v>40695</v>
      </c>
      <c r="IC9" s="108">
        <v>40725</v>
      </c>
      <c r="ID9" s="117">
        <v>40756</v>
      </c>
      <c r="IE9" s="118">
        <v>40787</v>
      </c>
      <c r="IF9" s="119">
        <v>40817</v>
      </c>
      <c r="IG9" s="120">
        <v>40848</v>
      </c>
      <c r="IH9" s="121">
        <v>40878</v>
      </c>
      <c r="II9" s="109">
        <v>40909</v>
      </c>
      <c r="IJ9" s="122">
        <v>40940</v>
      </c>
      <c r="IK9" s="123">
        <v>40969</v>
      </c>
      <c r="IL9" s="124">
        <v>41000</v>
      </c>
      <c r="IM9" s="125">
        <v>41030</v>
      </c>
      <c r="IN9" s="126">
        <v>41061</v>
      </c>
      <c r="IO9" s="127">
        <v>41091</v>
      </c>
      <c r="IP9" s="128">
        <v>41122</v>
      </c>
      <c r="IQ9" s="129">
        <v>41153</v>
      </c>
      <c r="IR9" s="130">
        <v>41183</v>
      </c>
      <c r="IS9" s="131">
        <v>41214</v>
      </c>
      <c r="IT9" s="132">
        <v>41244</v>
      </c>
      <c r="IU9" s="133">
        <v>41275</v>
      </c>
      <c r="IV9" s="134">
        <v>41306</v>
      </c>
      <c r="IW9" s="123">
        <v>41334</v>
      </c>
      <c r="IX9" s="135">
        <v>41365</v>
      </c>
      <c r="IY9" s="136">
        <v>41395</v>
      </c>
      <c r="IZ9" s="137">
        <v>41426</v>
      </c>
      <c r="JA9" s="138">
        <v>41456</v>
      </c>
      <c r="JB9" s="128">
        <v>41487</v>
      </c>
      <c r="JC9" s="129">
        <v>41518</v>
      </c>
      <c r="JD9" s="130">
        <v>41548</v>
      </c>
      <c r="JE9" s="131">
        <v>41579</v>
      </c>
      <c r="JF9" s="132">
        <v>41609</v>
      </c>
      <c r="JG9" s="133">
        <v>41640</v>
      </c>
      <c r="JH9" s="134">
        <v>41671</v>
      </c>
      <c r="JI9" s="123">
        <v>41699</v>
      </c>
      <c r="JJ9" s="124">
        <v>41730</v>
      </c>
      <c r="JK9" s="125">
        <v>41760</v>
      </c>
      <c r="JL9" s="126">
        <v>41791</v>
      </c>
      <c r="JM9" s="127">
        <v>41821</v>
      </c>
      <c r="JN9" s="128">
        <v>41852</v>
      </c>
      <c r="JO9" s="129">
        <v>41883</v>
      </c>
      <c r="JP9" s="130">
        <v>41913</v>
      </c>
      <c r="JQ9" s="131">
        <v>41944</v>
      </c>
      <c r="JR9" s="132">
        <v>41974</v>
      </c>
      <c r="JS9" s="133">
        <v>42005</v>
      </c>
      <c r="JT9" s="134">
        <v>42036</v>
      </c>
      <c r="JU9" s="123">
        <v>42064</v>
      </c>
      <c r="JV9" s="124">
        <v>42095</v>
      </c>
      <c r="JW9" s="125">
        <v>42125</v>
      </c>
      <c r="JX9" s="126">
        <v>42156</v>
      </c>
      <c r="JY9" s="127">
        <v>42186</v>
      </c>
      <c r="JZ9" s="128">
        <v>42217</v>
      </c>
      <c r="KA9" s="129">
        <v>42248</v>
      </c>
      <c r="KB9" s="130">
        <v>42278</v>
      </c>
      <c r="KC9" s="131">
        <v>42309</v>
      </c>
      <c r="KD9" s="132">
        <v>42339</v>
      </c>
      <c r="KE9" s="133">
        <v>42370</v>
      </c>
      <c r="KF9" s="134">
        <v>42401</v>
      </c>
      <c r="KG9" s="123">
        <v>42430</v>
      </c>
      <c r="KH9" s="124">
        <v>42461</v>
      </c>
      <c r="KI9" s="125">
        <v>42491</v>
      </c>
      <c r="KJ9" s="126">
        <v>42522</v>
      </c>
      <c r="KK9" s="127">
        <v>42552</v>
      </c>
      <c r="KL9" s="128">
        <v>42583</v>
      </c>
      <c r="KM9" s="129">
        <v>42614</v>
      </c>
      <c r="KN9" s="130">
        <v>42644</v>
      </c>
      <c r="KO9" s="131">
        <v>42675</v>
      </c>
      <c r="KP9" s="139">
        <v>42705</v>
      </c>
      <c r="KQ9" s="140">
        <v>42736</v>
      </c>
      <c r="KR9" s="141">
        <v>42767</v>
      </c>
      <c r="KS9" s="142">
        <v>42795</v>
      </c>
      <c r="KT9" s="143">
        <v>42826</v>
      </c>
      <c r="KU9" s="144">
        <v>42856</v>
      </c>
      <c r="KV9" s="145">
        <v>42887</v>
      </c>
      <c r="KW9" s="146">
        <v>42917</v>
      </c>
      <c r="KX9" s="147">
        <v>42948</v>
      </c>
      <c r="KY9" s="148">
        <v>42979</v>
      </c>
      <c r="KZ9" s="149">
        <v>43009</v>
      </c>
      <c r="LA9" s="150">
        <v>43040</v>
      </c>
      <c r="LB9" s="139">
        <v>43070</v>
      </c>
      <c r="LC9" s="140">
        <v>43101</v>
      </c>
      <c r="LD9" s="141">
        <v>43132</v>
      </c>
      <c r="LE9" s="142">
        <v>43160</v>
      </c>
      <c r="LF9" s="143">
        <v>43191</v>
      </c>
      <c r="LG9" s="144">
        <v>43221</v>
      </c>
      <c r="LH9" s="145">
        <v>43252</v>
      </c>
      <c r="LI9" s="146">
        <v>43282</v>
      </c>
      <c r="LJ9" s="147">
        <v>43313</v>
      </c>
      <c r="LK9" s="148">
        <v>43344</v>
      </c>
      <c r="LL9" s="149">
        <v>43374</v>
      </c>
      <c r="LM9" s="150">
        <v>43405</v>
      </c>
      <c r="LN9" s="139">
        <v>43435</v>
      </c>
      <c r="LO9" s="140">
        <v>43466</v>
      </c>
      <c r="LP9" s="141">
        <v>43497</v>
      </c>
      <c r="LQ9" s="142">
        <v>43525</v>
      </c>
      <c r="LR9" s="143">
        <v>43556</v>
      </c>
      <c r="LS9" s="144">
        <v>43586</v>
      </c>
      <c r="LT9" s="145">
        <v>43617</v>
      </c>
      <c r="LU9" s="146">
        <v>43647</v>
      </c>
      <c r="LV9" s="147">
        <v>43678</v>
      </c>
      <c r="LW9" s="148">
        <v>43709</v>
      </c>
      <c r="LX9" s="149">
        <v>43739</v>
      </c>
      <c r="LY9" s="150">
        <v>43770</v>
      </c>
      <c r="LZ9" s="139">
        <v>43800</v>
      </c>
      <c r="MA9" s="140">
        <v>43831</v>
      </c>
      <c r="MB9" s="141">
        <v>43862</v>
      </c>
      <c r="MC9" s="142">
        <v>43891</v>
      </c>
      <c r="MD9" s="143">
        <v>43922</v>
      </c>
    </row>
    <row r="10" spans="1:803" x14ac:dyDescent="0.25">
      <c r="A10" s="104"/>
      <c r="B10" s="105">
        <v>1</v>
      </c>
      <c r="C10" s="105">
        <v>2</v>
      </c>
      <c r="D10" s="105">
        <v>3</v>
      </c>
      <c r="E10" s="105">
        <v>4</v>
      </c>
      <c r="F10" s="105">
        <v>5</v>
      </c>
      <c r="G10" s="105">
        <v>6</v>
      </c>
      <c r="H10" s="105">
        <v>7</v>
      </c>
      <c r="I10" s="105">
        <v>8</v>
      </c>
      <c r="J10" s="105">
        <v>9</v>
      </c>
      <c r="K10" s="105">
        <v>10</v>
      </c>
      <c r="L10" s="105">
        <v>11</v>
      </c>
      <c r="M10" s="105">
        <v>12</v>
      </c>
      <c r="N10" s="105">
        <v>13</v>
      </c>
      <c r="O10" s="105">
        <v>14</v>
      </c>
      <c r="P10" s="105">
        <v>15</v>
      </c>
      <c r="Q10" s="105">
        <v>16</v>
      </c>
      <c r="R10" s="105">
        <v>17</v>
      </c>
      <c r="S10" s="105">
        <v>18</v>
      </c>
      <c r="T10" s="105">
        <v>19</v>
      </c>
      <c r="U10" s="105">
        <v>20</v>
      </c>
      <c r="V10" s="105">
        <v>21</v>
      </c>
      <c r="W10" s="105">
        <v>22</v>
      </c>
      <c r="X10" s="105">
        <v>23</v>
      </c>
      <c r="Y10" s="105">
        <v>24</v>
      </c>
      <c r="Z10" s="105">
        <v>25</v>
      </c>
      <c r="AA10" s="105">
        <v>26</v>
      </c>
      <c r="AB10" s="105">
        <v>27</v>
      </c>
      <c r="AC10" s="105">
        <v>28</v>
      </c>
      <c r="AD10" s="105">
        <v>29</v>
      </c>
      <c r="AE10" s="105">
        <v>30</v>
      </c>
      <c r="AF10" s="105">
        <v>31</v>
      </c>
      <c r="AG10" s="105">
        <v>32</v>
      </c>
      <c r="AH10" s="105">
        <v>33</v>
      </c>
      <c r="AI10" s="105">
        <v>34</v>
      </c>
      <c r="AJ10" s="105">
        <v>35</v>
      </c>
      <c r="AK10" s="105">
        <v>36</v>
      </c>
      <c r="AL10" s="105">
        <v>37</v>
      </c>
      <c r="AM10" s="105">
        <v>38</v>
      </c>
      <c r="AN10" s="105">
        <v>39</v>
      </c>
      <c r="AO10" s="105">
        <v>40</v>
      </c>
      <c r="AP10" s="105">
        <v>41</v>
      </c>
      <c r="AQ10" s="105">
        <v>42</v>
      </c>
      <c r="AR10" s="105">
        <v>43</v>
      </c>
      <c r="AS10" s="105">
        <v>44</v>
      </c>
      <c r="AT10" s="105">
        <v>45</v>
      </c>
      <c r="AU10" s="105">
        <v>46</v>
      </c>
      <c r="AV10" s="105">
        <v>47</v>
      </c>
      <c r="AW10" s="105">
        <v>48</v>
      </c>
      <c r="AX10" s="105">
        <v>49</v>
      </c>
      <c r="AY10" s="105">
        <v>50</v>
      </c>
      <c r="AZ10" s="105">
        <v>51</v>
      </c>
      <c r="BA10" s="105">
        <v>52</v>
      </c>
      <c r="BB10" s="105">
        <v>53</v>
      </c>
      <c r="BC10" s="105">
        <v>54</v>
      </c>
      <c r="BD10" s="105">
        <v>55</v>
      </c>
      <c r="BE10" s="105">
        <v>56</v>
      </c>
      <c r="BF10" s="105">
        <v>57</v>
      </c>
      <c r="BG10" s="105">
        <v>58</v>
      </c>
      <c r="BH10" s="105">
        <v>59</v>
      </c>
      <c r="BI10" s="105">
        <v>60</v>
      </c>
      <c r="BJ10" s="105">
        <v>61</v>
      </c>
      <c r="BK10" s="105">
        <v>62</v>
      </c>
      <c r="BL10" s="105">
        <v>63</v>
      </c>
      <c r="BM10" s="105">
        <v>64</v>
      </c>
      <c r="BN10" s="105">
        <v>65</v>
      </c>
      <c r="BO10" s="105">
        <v>66</v>
      </c>
      <c r="BP10" s="105">
        <v>67</v>
      </c>
      <c r="BQ10" s="105">
        <v>68</v>
      </c>
      <c r="BR10" s="105">
        <v>69</v>
      </c>
      <c r="BS10" s="105">
        <v>70</v>
      </c>
      <c r="BT10" s="105">
        <v>71</v>
      </c>
      <c r="BU10" s="105">
        <v>72</v>
      </c>
      <c r="BV10" s="105">
        <v>73</v>
      </c>
      <c r="BW10" s="105">
        <v>74</v>
      </c>
      <c r="BX10" s="105">
        <v>75</v>
      </c>
      <c r="BY10" s="105">
        <v>76</v>
      </c>
      <c r="BZ10" s="105">
        <v>77</v>
      </c>
      <c r="CA10" s="105">
        <v>78</v>
      </c>
      <c r="CB10" s="105">
        <v>79</v>
      </c>
      <c r="CC10" s="105">
        <v>80</v>
      </c>
      <c r="CD10" s="105">
        <v>81</v>
      </c>
      <c r="CE10" s="105">
        <v>82</v>
      </c>
      <c r="CF10" s="105">
        <v>83</v>
      </c>
      <c r="CG10" s="105">
        <v>84</v>
      </c>
      <c r="CH10" s="105">
        <v>85</v>
      </c>
      <c r="CI10" s="105">
        <v>86</v>
      </c>
      <c r="CJ10" s="105">
        <v>87</v>
      </c>
      <c r="CK10" s="105">
        <v>88</v>
      </c>
      <c r="CL10" s="105">
        <v>89</v>
      </c>
      <c r="CM10" s="105">
        <v>90</v>
      </c>
      <c r="CN10" s="105">
        <v>91</v>
      </c>
      <c r="CO10" s="105">
        <v>92</v>
      </c>
      <c r="CP10" s="105">
        <v>93</v>
      </c>
      <c r="CQ10" s="105">
        <v>94</v>
      </c>
      <c r="CR10" s="105">
        <v>95</v>
      </c>
      <c r="CS10" s="105">
        <v>96</v>
      </c>
      <c r="CT10" s="105">
        <v>97</v>
      </c>
      <c r="CU10" s="105">
        <v>98</v>
      </c>
      <c r="CV10" s="105">
        <v>99</v>
      </c>
      <c r="CW10" s="105">
        <v>100</v>
      </c>
      <c r="CX10" s="105">
        <v>101</v>
      </c>
      <c r="CY10" s="105">
        <v>102</v>
      </c>
      <c r="CZ10" s="105">
        <v>103</v>
      </c>
      <c r="DA10" s="105">
        <v>104</v>
      </c>
      <c r="DB10" s="105">
        <v>105</v>
      </c>
      <c r="DC10" s="105">
        <v>106</v>
      </c>
      <c r="DD10" s="105">
        <v>107</v>
      </c>
      <c r="DE10" s="105">
        <v>108</v>
      </c>
      <c r="DF10" s="105">
        <v>109</v>
      </c>
      <c r="DG10" s="105">
        <v>110</v>
      </c>
      <c r="DH10" s="105">
        <v>111</v>
      </c>
      <c r="DI10" s="105">
        <v>112</v>
      </c>
      <c r="DJ10" s="105">
        <v>113</v>
      </c>
      <c r="DK10" s="105">
        <v>114</v>
      </c>
      <c r="DL10" s="105">
        <v>115</v>
      </c>
      <c r="DM10" s="105">
        <v>116</v>
      </c>
      <c r="DN10" s="105">
        <v>117</v>
      </c>
      <c r="DO10" s="105">
        <v>118</v>
      </c>
      <c r="DP10" s="105">
        <v>119</v>
      </c>
      <c r="DQ10" s="105">
        <v>120</v>
      </c>
      <c r="DR10" s="105">
        <v>121</v>
      </c>
      <c r="DS10" s="105">
        <v>122</v>
      </c>
      <c r="DT10" s="105">
        <v>123</v>
      </c>
      <c r="DU10" s="105">
        <v>124</v>
      </c>
      <c r="DV10" s="105">
        <v>125</v>
      </c>
      <c r="DW10" s="105">
        <v>126</v>
      </c>
      <c r="DX10" s="105">
        <v>127</v>
      </c>
      <c r="DY10" s="105">
        <v>128</v>
      </c>
      <c r="DZ10" s="105">
        <v>129</v>
      </c>
      <c r="EA10" s="105">
        <v>130</v>
      </c>
      <c r="EB10" s="105">
        <v>131</v>
      </c>
      <c r="EC10" s="105">
        <v>132</v>
      </c>
      <c r="ED10" s="105">
        <v>133</v>
      </c>
      <c r="EE10" s="105">
        <v>134</v>
      </c>
      <c r="EF10" s="105">
        <v>135</v>
      </c>
      <c r="EG10" s="105">
        <v>136</v>
      </c>
      <c r="EH10" s="105">
        <v>137</v>
      </c>
      <c r="EI10" s="105">
        <v>138</v>
      </c>
      <c r="EJ10" s="105">
        <v>139</v>
      </c>
      <c r="EK10" s="105">
        <v>140</v>
      </c>
      <c r="EL10" s="105">
        <v>141</v>
      </c>
      <c r="EM10" s="105">
        <v>142</v>
      </c>
      <c r="EN10" s="105">
        <v>143</v>
      </c>
      <c r="EO10" s="105">
        <v>144</v>
      </c>
      <c r="EP10" s="105">
        <v>145</v>
      </c>
      <c r="EQ10" s="105">
        <v>146</v>
      </c>
      <c r="ER10" s="105">
        <v>147</v>
      </c>
      <c r="ES10" s="105">
        <v>148</v>
      </c>
      <c r="ET10" s="105">
        <v>149</v>
      </c>
      <c r="EU10" s="105">
        <v>150</v>
      </c>
      <c r="EV10" s="105">
        <v>151</v>
      </c>
      <c r="EW10" s="105">
        <v>152</v>
      </c>
      <c r="EX10" s="105">
        <v>153</v>
      </c>
      <c r="EY10" s="105">
        <v>154</v>
      </c>
      <c r="EZ10" s="105">
        <v>155</v>
      </c>
      <c r="FA10" s="105">
        <v>156</v>
      </c>
      <c r="FB10" s="105">
        <v>157</v>
      </c>
      <c r="FC10" s="105">
        <v>158</v>
      </c>
      <c r="FD10" s="105">
        <v>159</v>
      </c>
      <c r="FE10" s="105">
        <v>160</v>
      </c>
      <c r="FF10" s="105">
        <v>161</v>
      </c>
      <c r="FG10" s="105">
        <v>162</v>
      </c>
      <c r="FH10" s="105">
        <v>163</v>
      </c>
      <c r="FI10" s="105">
        <v>164</v>
      </c>
      <c r="FJ10" s="105">
        <v>165</v>
      </c>
      <c r="FK10" s="105">
        <v>166</v>
      </c>
      <c r="FL10" s="105">
        <v>167</v>
      </c>
      <c r="FM10" s="105">
        <v>168</v>
      </c>
      <c r="FN10" s="105">
        <v>169</v>
      </c>
      <c r="FO10" s="105">
        <v>170</v>
      </c>
      <c r="FP10" s="105">
        <v>171</v>
      </c>
      <c r="FQ10" s="105">
        <v>172</v>
      </c>
      <c r="FR10" s="105">
        <v>173</v>
      </c>
      <c r="FS10" s="105">
        <v>174</v>
      </c>
      <c r="FT10" s="105">
        <v>175</v>
      </c>
      <c r="FU10" s="105">
        <v>176</v>
      </c>
      <c r="FV10" s="105">
        <v>177</v>
      </c>
      <c r="FW10" s="105">
        <v>178</v>
      </c>
      <c r="FX10" s="105">
        <v>179</v>
      </c>
      <c r="FY10" s="105">
        <v>180</v>
      </c>
      <c r="FZ10" s="105">
        <v>181</v>
      </c>
      <c r="GA10" s="105">
        <v>182</v>
      </c>
      <c r="GB10" s="105">
        <v>183</v>
      </c>
      <c r="GC10" s="105">
        <v>184</v>
      </c>
      <c r="GD10" s="105">
        <v>185</v>
      </c>
      <c r="GE10" s="105">
        <v>186</v>
      </c>
      <c r="GF10" s="105">
        <v>187</v>
      </c>
      <c r="GG10" s="105">
        <v>188</v>
      </c>
      <c r="GH10" s="105">
        <v>189</v>
      </c>
      <c r="GI10" s="105">
        <v>190</v>
      </c>
      <c r="GJ10" s="105">
        <v>191</v>
      </c>
      <c r="GK10" s="105">
        <v>192</v>
      </c>
      <c r="GL10" s="105">
        <v>193</v>
      </c>
      <c r="GM10" s="105">
        <v>194</v>
      </c>
      <c r="GN10" s="105">
        <v>195</v>
      </c>
      <c r="GO10" s="105">
        <v>196</v>
      </c>
      <c r="GP10" s="105">
        <v>197</v>
      </c>
      <c r="GQ10" s="105">
        <v>198</v>
      </c>
      <c r="GR10" s="105">
        <v>199</v>
      </c>
      <c r="GS10" s="105">
        <v>200</v>
      </c>
      <c r="GT10" s="105">
        <v>201</v>
      </c>
      <c r="GU10" s="105">
        <v>202</v>
      </c>
      <c r="GV10" s="105">
        <v>203</v>
      </c>
      <c r="GW10" s="105">
        <v>204</v>
      </c>
      <c r="GX10" s="105">
        <v>205</v>
      </c>
      <c r="GY10" s="105">
        <v>206</v>
      </c>
      <c r="GZ10" s="105">
        <v>207</v>
      </c>
      <c r="HA10" s="105">
        <v>208</v>
      </c>
      <c r="HB10" s="105">
        <v>209</v>
      </c>
      <c r="HC10" s="105">
        <v>210</v>
      </c>
      <c r="HD10" s="105">
        <v>211</v>
      </c>
      <c r="HE10" s="105">
        <v>212</v>
      </c>
      <c r="HF10" s="105">
        <v>213</v>
      </c>
      <c r="HG10" s="105">
        <v>214</v>
      </c>
      <c r="HH10" s="105">
        <v>215</v>
      </c>
      <c r="HI10" s="105">
        <v>216</v>
      </c>
      <c r="HJ10" s="105">
        <v>217</v>
      </c>
      <c r="HK10" s="105">
        <v>218</v>
      </c>
      <c r="HL10" s="105">
        <v>219</v>
      </c>
      <c r="HM10" s="105">
        <v>220</v>
      </c>
      <c r="HN10" s="105">
        <v>221</v>
      </c>
      <c r="HO10" s="105">
        <v>222</v>
      </c>
      <c r="HP10" s="105">
        <v>223</v>
      </c>
      <c r="HQ10" s="105">
        <v>224</v>
      </c>
      <c r="HR10" s="105">
        <v>225</v>
      </c>
      <c r="HS10" s="105">
        <v>226</v>
      </c>
      <c r="HT10" s="105">
        <v>227</v>
      </c>
      <c r="HU10" s="105">
        <v>228</v>
      </c>
      <c r="HV10" s="105">
        <v>229</v>
      </c>
      <c r="HW10" s="105">
        <v>230</v>
      </c>
      <c r="HX10" s="105">
        <v>231</v>
      </c>
      <c r="HY10" s="105">
        <v>232</v>
      </c>
      <c r="HZ10" s="105">
        <v>233</v>
      </c>
      <c r="IA10" s="105">
        <v>234</v>
      </c>
      <c r="IB10" s="105">
        <v>235</v>
      </c>
      <c r="IC10" s="105">
        <v>236</v>
      </c>
      <c r="ID10" s="105">
        <v>237</v>
      </c>
      <c r="IE10" s="105">
        <v>238</v>
      </c>
      <c r="IF10" s="105">
        <v>239</v>
      </c>
      <c r="IG10" s="105">
        <v>240</v>
      </c>
      <c r="IH10" s="105">
        <v>241</v>
      </c>
      <c r="II10" s="105">
        <v>242</v>
      </c>
      <c r="IJ10" s="105">
        <v>243</v>
      </c>
      <c r="IK10" s="105">
        <v>244</v>
      </c>
      <c r="IL10" s="105">
        <v>245</v>
      </c>
      <c r="IM10" s="105">
        <v>246</v>
      </c>
      <c r="IN10" s="105">
        <v>247</v>
      </c>
      <c r="IO10" s="105">
        <v>248</v>
      </c>
      <c r="IP10" s="105">
        <v>249</v>
      </c>
      <c r="IQ10" s="105">
        <v>250</v>
      </c>
      <c r="IR10" s="105">
        <v>251</v>
      </c>
      <c r="IS10" s="105">
        <v>252</v>
      </c>
      <c r="IT10" s="105">
        <v>253</v>
      </c>
      <c r="IU10" s="105">
        <v>254</v>
      </c>
      <c r="IV10" s="105">
        <v>255</v>
      </c>
      <c r="IW10" s="105">
        <v>256</v>
      </c>
      <c r="IX10" s="105">
        <v>257</v>
      </c>
      <c r="IY10" s="105">
        <v>258</v>
      </c>
      <c r="IZ10" s="105">
        <v>259</v>
      </c>
      <c r="JA10" s="105">
        <v>260</v>
      </c>
      <c r="JB10" s="105">
        <v>261</v>
      </c>
      <c r="JC10" s="105">
        <v>262</v>
      </c>
      <c r="JD10" s="105">
        <v>263</v>
      </c>
      <c r="JE10" s="105">
        <v>264</v>
      </c>
      <c r="JF10" s="105">
        <v>265</v>
      </c>
      <c r="JG10" s="105">
        <v>266</v>
      </c>
      <c r="JH10" s="105">
        <v>267</v>
      </c>
      <c r="JI10" s="105">
        <v>268</v>
      </c>
      <c r="JJ10" s="105">
        <v>269</v>
      </c>
      <c r="JK10" s="105">
        <v>270</v>
      </c>
      <c r="JL10" s="105">
        <v>271</v>
      </c>
      <c r="JM10" s="105">
        <v>272</v>
      </c>
      <c r="JN10" s="105">
        <v>273</v>
      </c>
      <c r="JO10" s="105">
        <v>274</v>
      </c>
      <c r="JP10" s="105">
        <v>275</v>
      </c>
      <c r="JQ10" s="105">
        <v>276</v>
      </c>
      <c r="JR10" s="105">
        <v>277</v>
      </c>
      <c r="JS10" s="105">
        <v>278</v>
      </c>
      <c r="JT10" s="105">
        <v>279</v>
      </c>
      <c r="JU10" s="105">
        <v>280</v>
      </c>
      <c r="JV10" s="105">
        <v>281</v>
      </c>
      <c r="JW10" s="105">
        <v>282</v>
      </c>
      <c r="JX10" s="105">
        <v>283</v>
      </c>
      <c r="JY10" s="105">
        <v>284</v>
      </c>
      <c r="JZ10" s="105">
        <v>285</v>
      </c>
      <c r="KA10" s="105">
        <v>286</v>
      </c>
      <c r="KB10" s="105">
        <v>287</v>
      </c>
      <c r="KC10" s="105">
        <v>288</v>
      </c>
      <c r="KD10" s="105">
        <v>289</v>
      </c>
      <c r="KE10" s="105">
        <v>290</v>
      </c>
      <c r="KF10" s="105">
        <v>291</v>
      </c>
      <c r="KG10" s="105">
        <v>292</v>
      </c>
      <c r="KH10" s="105">
        <v>293</v>
      </c>
      <c r="KI10" s="105">
        <v>294</v>
      </c>
      <c r="KJ10" s="105">
        <v>295</v>
      </c>
      <c r="KK10" s="105">
        <v>296</v>
      </c>
      <c r="KL10" s="105">
        <v>297</v>
      </c>
      <c r="KM10" s="105">
        <v>298</v>
      </c>
      <c r="KN10" s="105">
        <v>299</v>
      </c>
      <c r="KO10" s="105">
        <v>300</v>
      </c>
      <c r="KP10" s="105">
        <v>301</v>
      </c>
      <c r="KQ10" s="105">
        <v>302</v>
      </c>
      <c r="KR10" s="105">
        <v>303</v>
      </c>
      <c r="KS10" s="105">
        <v>304</v>
      </c>
      <c r="KT10" s="105">
        <v>305</v>
      </c>
      <c r="KU10" s="105">
        <v>306</v>
      </c>
      <c r="KV10" s="105">
        <v>307</v>
      </c>
      <c r="KW10" s="105">
        <v>308</v>
      </c>
      <c r="KX10" s="105">
        <v>309</v>
      </c>
      <c r="KY10" s="105">
        <v>310</v>
      </c>
      <c r="KZ10" s="105">
        <v>311</v>
      </c>
      <c r="LA10" s="105">
        <v>312</v>
      </c>
      <c r="LB10" s="105">
        <v>313</v>
      </c>
      <c r="LC10" s="105">
        <v>314</v>
      </c>
      <c r="LD10" s="105">
        <v>315</v>
      </c>
      <c r="LE10" s="105">
        <v>316</v>
      </c>
      <c r="LF10" s="105">
        <v>317</v>
      </c>
      <c r="LG10" s="105">
        <v>318</v>
      </c>
      <c r="LH10" s="105">
        <v>319</v>
      </c>
      <c r="LI10" s="105">
        <v>320</v>
      </c>
      <c r="LJ10" s="105">
        <v>321</v>
      </c>
      <c r="LK10" s="105">
        <v>322</v>
      </c>
      <c r="LL10" s="105">
        <v>323</v>
      </c>
      <c r="LM10" s="105">
        <v>324</v>
      </c>
      <c r="LN10" s="105">
        <v>325</v>
      </c>
      <c r="LO10" s="105">
        <v>326</v>
      </c>
      <c r="LP10" s="105">
        <v>327</v>
      </c>
      <c r="LQ10" s="105">
        <v>328</v>
      </c>
      <c r="LR10" s="105">
        <v>329</v>
      </c>
      <c r="LS10" s="105">
        <v>330</v>
      </c>
      <c r="LT10" s="105">
        <v>331</v>
      </c>
      <c r="LU10" s="105">
        <v>332</v>
      </c>
      <c r="LV10" s="105">
        <v>333</v>
      </c>
      <c r="LW10" s="105">
        <v>334</v>
      </c>
      <c r="LX10" s="105">
        <v>335</v>
      </c>
      <c r="LY10" s="105">
        <v>336</v>
      </c>
      <c r="LZ10" s="105">
        <v>337</v>
      </c>
      <c r="MA10" s="105">
        <v>338</v>
      </c>
      <c r="MB10" s="105">
        <v>339</v>
      </c>
      <c r="MC10" s="105">
        <v>340</v>
      </c>
      <c r="MD10" s="105">
        <v>341</v>
      </c>
      <c r="MF10" s="167"/>
    </row>
    <row r="11" spans="1:803" ht="45" customHeight="1" x14ac:dyDescent="0.25">
      <c r="A11" s="100" t="s">
        <v>1835</v>
      </c>
      <c r="B11" s="106" t="s">
        <v>1671</v>
      </c>
      <c r="C11" s="110">
        <v>11.657778465389001</v>
      </c>
      <c r="D11" s="110">
        <v>11.795900435066001</v>
      </c>
      <c r="E11" s="110">
        <v>11.915947720289999</v>
      </c>
      <c r="F11" s="110">
        <v>12.022171319641</v>
      </c>
      <c r="G11" s="110">
        <v>12.101437891771999</v>
      </c>
      <c r="H11" s="110">
        <v>12.183345192186</v>
      </c>
      <c r="I11" s="110">
        <v>12.260272414519999</v>
      </c>
      <c r="J11" s="110">
        <v>12.335592231401</v>
      </c>
      <c r="K11" s="110">
        <v>12.442896524527001</v>
      </c>
      <c r="L11" s="110">
        <v>12.532493537791</v>
      </c>
      <c r="M11" s="110">
        <v>12.636620340687999</v>
      </c>
      <c r="N11" s="110">
        <v>12.816553481441</v>
      </c>
      <c r="O11" s="110">
        <v>12.977319763866999</v>
      </c>
      <c r="P11" s="110">
        <v>13.083345310799</v>
      </c>
      <c r="Q11" s="110">
        <v>13.159593689428</v>
      </c>
      <c r="R11" s="110">
        <v>13.235480403514</v>
      </c>
      <c r="S11" s="110">
        <v>13.311137489729999</v>
      </c>
      <c r="T11" s="110">
        <v>13.385797123244</v>
      </c>
      <c r="U11" s="110">
        <v>13.450123440421001</v>
      </c>
      <c r="V11" s="110">
        <v>13.522112194855</v>
      </c>
      <c r="W11" s="110">
        <v>13.622260672231</v>
      </c>
      <c r="X11" s="110">
        <v>13.677973025024</v>
      </c>
      <c r="Y11" s="110">
        <v>13.738302356338</v>
      </c>
      <c r="Z11" s="110">
        <v>13.843054897126001</v>
      </c>
      <c r="AA11" s="110">
        <v>13.950374980567</v>
      </c>
      <c r="AB11" s="110">
        <v>14.022124062044</v>
      </c>
      <c r="AC11" s="110">
        <v>14.094224762979</v>
      </c>
      <c r="AD11" s="110">
        <v>14.163251304932</v>
      </c>
      <c r="AE11" s="110">
        <v>14.231682244252999</v>
      </c>
      <c r="AF11" s="110">
        <v>14.302894568964</v>
      </c>
      <c r="AG11" s="110">
        <v>14.366326769866999</v>
      </c>
      <c r="AH11" s="110">
        <v>14.433286645443999</v>
      </c>
      <c r="AI11" s="110">
        <v>14.535936644548</v>
      </c>
      <c r="AJ11" s="110">
        <v>14.612245304055</v>
      </c>
      <c r="AK11" s="110">
        <v>14.690360856448001</v>
      </c>
      <c r="AL11" s="110">
        <v>14.819204368158999</v>
      </c>
      <c r="AM11" s="110">
        <v>15.376990944299999</v>
      </c>
      <c r="AN11" s="110">
        <v>16.028707348708998</v>
      </c>
      <c r="AO11" s="110">
        <v>16.973617202949999</v>
      </c>
      <c r="AP11" s="110">
        <v>18.326133255310999</v>
      </c>
      <c r="AQ11" s="110">
        <v>19.092090190992</v>
      </c>
      <c r="AR11" s="110">
        <v>19.698024268685</v>
      </c>
      <c r="AS11" s="110">
        <v>20.099588355293999</v>
      </c>
      <c r="AT11" s="110">
        <v>20.432981265710001</v>
      </c>
      <c r="AU11" s="110">
        <v>20.855642530130002</v>
      </c>
      <c r="AV11" s="110">
        <v>21.284762116614999</v>
      </c>
      <c r="AW11" s="110">
        <v>21.809608384348</v>
      </c>
      <c r="AX11" s="110">
        <v>22.520167271192001</v>
      </c>
      <c r="AY11" s="110">
        <v>23.329753761292999</v>
      </c>
      <c r="AZ11" s="110">
        <v>23.874262028762001</v>
      </c>
      <c r="BA11" s="110">
        <v>24.399825880352999</v>
      </c>
      <c r="BB11" s="110">
        <v>25.093449617204001</v>
      </c>
      <c r="BC11" s="110">
        <v>25.550842302962</v>
      </c>
      <c r="BD11" s="110">
        <v>25.966901728547001</v>
      </c>
      <c r="BE11" s="110">
        <v>26.336030688063001</v>
      </c>
      <c r="BF11" s="110">
        <v>26.686071714930002</v>
      </c>
      <c r="BG11" s="110">
        <v>27.112751490396999</v>
      </c>
      <c r="BH11" s="110">
        <v>27.451167539621</v>
      </c>
      <c r="BI11" s="110">
        <v>27.867083448433998</v>
      </c>
      <c r="BJ11" s="110">
        <v>28.759336453704002</v>
      </c>
      <c r="BK11" s="110">
        <v>29.498886028859999</v>
      </c>
      <c r="BL11" s="110">
        <v>29.994598091509001</v>
      </c>
      <c r="BM11" s="110">
        <v>30.367889073663001</v>
      </c>
      <c r="BN11" s="110">
        <v>30.695971811728</v>
      </c>
      <c r="BO11" s="110">
        <v>30.976119445603</v>
      </c>
      <c r="BP11" s="110">
        <v>31.250956912307998</v>
      </c>
      <c r="BQ11" s="110">
        <v>31.523211040861</v>
      </c>
      <c r="BR11" s="110">
        <v>31.803502196688001</v>
      </c>
      <c r="BS11" s="110">
        <v>32.199612588994</v>
      </c>
      <c r="BT11" s="110">
        <v>32.456940823078</v>
      </c>
      <c r="BU11" s="110">
        <v>32.820042010843999</v>
      </c>
      <c r="BV11" s="110">
        <v>33.279874507621003</v>
      </c>
      <c r="BW11" s="110">
        <v>34.003924110859998</v>
      </c>
      <c r="BX11" s="110">
        <v>34.599237843852997</v>
      </c>
      <c r="BY11" s="110">
        <v>35.004533397604</v>
      </c>
      <c r="BZ11" s="110">
        <v>35.332042063402</v>
      </c>
      <c r="CA11" s="110">
        <v>35.613481363761998</v>
      </c>
      <c r="CB11" s="110">
        <v>36.034420411382001</v>
      </c>
      <c r="CC11" s="110">
        <v>36.381878110460001</v>
      </c>
      <c r="CD11" s="110">
        <v>36.731632103784001</v>
      </c>
      <c r="CE11" s="110">
        <v>37.327376387091</v>
      </c>
      <c r="CF11" s="110">
        <v>37.862268927258</v>
      </c>
      <c r="CG11" s="110">
        <v>38.532786225593</v>
      </c>
      <c r="CH11" s="110">
        <v>39.472974324692998</v>
      </c>
      <c r="CI11" s="110">
        <v>40.469770280539997</v>
      </c>
      <c r="CJ11" s="110">
        <v>41.013642812363997</v>
      </c>
      <c r="CK11" s="110">
        <v>41.394683783067002</v>
      </c>
      <c r="CL11" s="110">
        <v>41.774576609237002</v>
      </c>
      <c r="CM11" s="110">
        <v>42.02587707675</v>
      </c>
      <c r="CN11" s="110">
        <v>42.302006204759003</v>
      </c>
      <c r="CO11" s="110">
        <v>42.581579771548</v>
      </c>
      <c r="CP11" s="110">
        <v>42.821255256237997</v>
      </c>
      <c r="CQ11" s="110">
        <v>43.235018392755997</v>
      </c>
      <c r="CR11" s="110">
        <v>43.508851226518999</v>
      </c>
      <c r="CS11" s="110">
        <v>43.895776447019998</v>
      </c>
      <c r="CT11" s="110">
        <v>44.335516388565999</v>
      </c>
      <c r="CU11" s="110">
        <v>44.930830116377997</v>
      </c>
      <c r="CV11" s="110">
        <v>45.329380314521998</v>
      </c>
      <c r="CW11" s="110">
        <v>45.580680782035003</v>
      </c>
      <c r="CX11" s="110">
        <v>45.840018271642002</v>
      </c>
      <c r="CY11" s="110">
        <v>46.011379073729003</v>
      </c>
      <c r="CZ11" s="110">
        <v>46.283920241006001</v>
      </c>
      <c r="DA11" s="110">
        <v>46.464466209717997</v>
      </c>
      <c r="DB11" s="110">
        <v>46.719785188278003</v>
      </c>
      <c r="DC11" s="110">
        <v>47.061071604014998</v>
      </c>
      <c r="DD11" s="110">
        <v>47.385135825852998</v>
      </c>
      <c r="DE11" s="110">
        <v>47.790287862832997</v>
      </c>
      <c r="DF11" s="110">
        <v>48.307671180741004</v>
      </c>
      <c r="DG11" s="110">
        <v>48.575476247933999</v>
      </c>
      <c r="DH11" s="110">
        <v>48.543328159565</v>
      </c>
      <c r="DI11" s="110">
        <v>48.850887781723998</v>
      </c>
      <c r="DJ11" s="110">
        <v>49.097308632382997</v>
      </c>
      <c r="DK11" s="110">
        <v>49.209970463624998</v>
      </c>
      <c r="DL11" s="110">
        <v>49.326363767191999</v>
      </c>
      <c r="DM11" s="110">
        <v>49.198201964029998</v>
      </c>
      <c r="DN11" s="110">
        <v>49.489687547186001</v>
      </c>
      <c r="DO11" s="110">
        <v>49.950381149771999</v>
      </c>
      <c r="DP11" s="110">
        <v>50.176135367752998</v>
      </c>
      <c r="DQ11" s="110">
        <v>50.365148908872001</v>
      </c>
      <c r="DR11" s="110">
        <v>50.434898785092997</v>
      </c>
      <c r="DS11" s="110">
        <v>50.900472009715998</v>
      </c>
      <c r="DT11" s="110">
        <v>50.867749849079999</v>
      </c>
      <c r="DU11" s="110">
        <v>51.127948444495999</v>
      </c>
      <c r="DV11" s="110">
        <v>51.407234972561</v>
      </c>
      <c r="DW11" s="110">
        <v>51.511429231397997</v>
      </c>
      <c r="DX11" s="110">
        <v>51.762586176958997</v>
      </c>
      <c r="DY11" s="110">
        <v>51.911181353361997</v>
      </c>
      <c r="DZ11" s="110">
        <v>52.108560301263999</v>
      </c>
      <c r="EA11" s="110">
        <v>52.421983564994001</v>
      </c>
      <c r="EB11" s="110">
        <v>52.653036086686001</v>
      </c>
      <c r="EC11" s="110">
        <v>53.078877281373998</v>
      </c>
      <c r="ED11" s="110">
        <v>53.309929803065003</v>
      </c>
      <c r="EE11" s="110">
        <v>53.525440675315998</v>
      </c>
      <c r="EF11" s="110">
        <v>53.674122454969002</v>
      </c>
      <c r="EG11" s="110">
        <v>54.012930412785998</v>
      </c>
      <c r="EH11" s="110">
        <v>54.105144199469997</v>
      </c>
      <c r="EI11" s="110">
        <v>53.930559670748998</v>
      </c>
      <c r="EJ11" s="110">
        <v>53.975112399147001</v>
      </c>
      <c r="EK11" s="110">
        <v>54.053338701332997</v>
      </c>
      <c r="EL11" s="110">
        <v>54.215489910502001</v>
      </c>
      <c r="EM11" s="110">
        <v>54.538238163896999</v>
      </c>
      <c r="EN11" s="110">
        <v>54.738207386707003</v>
      </c>
      <c r="EO11" s="110">
        <v>55.192541605370003</v>
      </c>
      <c r="EP11" s="110">
        <v>55.429810786837997</v>
      </c>
      <c r="EQ11" s="110">
        <v>55.774317349450001</v>
      </c>
      <c r="ER11" s="110">
        <v>56.107944757452998</v>
      </c>
      <c r="ES11" s="110">
        <v>56.298070935616998</v>
      </c>
      <c r="ET11" s="110">
        <v>56.383031952562</v>
      </c>
      <c r="EU11" s="110">
        <v>56.241602942646999</v>
      </c>
      <c r="EV11" s="110">
        <v>56.331744509406001</v>
      </c>
      <c r="EW11" s="110">
        <v>56.479390179097003</v>
      </c>
      <c r="EX11" s="110">
        <v>56.828041181560003</v>
      </c>
      <c r="EY11" s="110">
        <v>57.297917049664001</v>
      </c>
      <c r="EZ11" s="110">
        <v>57.694747165395</v>
      </c>
      <c r="FA11" s="110">
        <v>58.186899397696997</v>
      </c>
      <c r="FB11" s="110">
        <v>58.307088153376</v>
      </c>
      <c r="FC11" s="110">
        <v>58.309160373300998</v>
      </c>
      <c r="FD11" s="110">
        <v>58.503430991316002</v>
      </c>
      <c r="FE11" s="110">
        <v>58.767120976834001</v>
      </c>
      <c r="FF11" s="110">
        <v>58.976415189308</v>
      </c>
      <c r="FG11" s="110">
        <v>58.828251464635997</v>
      </c>
      <c r="FH11" s="110">
        <v>58.771783471665998</v>
      </c>
      <c r="FI11" s="110">
        <v>59.001799883395002</v>
      </c>
      <c r="FJ11" s="110">
        <v>59.072255360862002</v>
      </c>
      <c r="FK11" s="110">
        <v>59.309006487348</v>
      </c>
      <c r="FL11" s="110">
        <v>59.454579937113998</v>
      </c>
      <c r="FM11" s="110">
        <v>59.882493351727</v>
      </c>
      <c r="FN11" s="110">
        <v>60.250312388501001</v>
      </c>
      <c r="FO11" s="110">
        <v>60.603625885795999</v>
      </c>
      <c r="FP11" s="110">
        <v>60.696357727462001</v>
      </c>
      <c r="FQ11" s="110">
        <v>60.772511809722999</v>
      </c>
      <c r="FR11" s="110">
        <v>60.861617266518998</v>
      </c>
      <c r="FS11" s="110">
        <v>60.590674511262002</v>
      </c>
      <c r="FT11" s="110">
        <v>60.642998064380002</v>
      </c>
      <c r="FU11" s="110">
        <v>60.809293713400997</v>
      </c>
      <c r="FV11" s="110">
        <v>61.119608647242003</v>
      </c>
      <c r="FW11" s="110">
        <v>61.736612130056002</v>
      </c>
      <c r="FX11" s="110">
        <v>62.006518775350997</v>
      </c>
      <c r="FY11" s="110">
        <v>62.331857303652001</v>
      </c>
      <c r="FZ11" s="110">
        <v>62.692423570686003</v>
      </c>
      <c r="GA11" s="110">
        <v>63.016207934043997</v>
      </c>
      <c r="GB11" s="110">
        <v>63.192346627710002</v>
      </c>
      <c r="GC11" s="110">
        <v>63.329113142792998</v>
      </c>
      <c r="GD11" s="110">
        <v>63.291295129151997</v>
      </c>
      <c r="GE11" s="110">
        <v>62.982534360255002</v>
      </c>
      <c r="GF11" s="110">
        <v>63.058170387535</v>
      </c>
      <c r="GG11" s="110">
        <v>63.326004812904003</v>
      </c>
      <c r="GH11" s="110">
        <v>63.583996193627002</v>
      </c>
      <c r="GI11" s="110">
        <v>64.077702590875006</v>
      </c>
      <c r="GJ11" s="110">
        <v>64.327405091895997</v>
      </c>
      <c r="GK11" s="110">
        <v>64.781221255576995</v>
      </c>
      <c r="GL11" s="110">
        <v>65.049055680945997</v>
      </c>
      <c r="GM11" s="110">
        <v>65.350563680104003</v>
      </c>
      <c r="GN11" s="110">
        <v>65.544834298119</v>
      </c>
      <c r="GO11" s="110">
        <v>66.019890716036002</v>
      </c>
      <c r="GP11" s="110">
        <v>66.170126660633997</v>
      </c>
      <c r="GQ11" s="110">
        <v>66.098635073205003</v>
      </c>
      <c r="GR11" s="110">
        <v>66.372168103369006</v>
      </c>
      <c r="GS11" s="110">
        <v>66.742059360067998</v>
      </c>
      <c r="GT11" s="110">
        <v>67.127492266209003</v>
      </c>
      <c r="GU11" s="110">
        <v>67.584934814760004</v>
      </c>
      <c r="GV11" s="110">
        <v>68.045485693200007</v>
      </c>
      <c r="GW11" s="110">
        <v>68.818941780386993</v>
      </c>
      <c r="GX11" s="110">
        <v>69.295552363249001</v>
      </c>
      <c r="GY11" s="110">
        <v>69.456149407474001</v>
      </c>
      <c r="GZ11" s="110">
        <v>69.609493681960004</v>
      </c>
      <c r="HA11" s="110">
        <v>70.009950182560999</v>
      </c>
      <c r="HB11" s="110">
        <v>70.254990188749005</v>
      </c>
      <c r="HC11" s="110">
        <v>70.050358471107998</v>
      </c>
      <c r="HD11" s="110">
        <v>70.179354161469007</v>
      </c>
      <c r="HE11" s="110">
        <v>70.370516449595002</v>
      </c>
      <c r="HF11" s="110">
        <v>70.538884318540994</v>
      </c>
      <c r="HG11" s="110">
        <v>70.892715870817995</v>
      </c>
      <c r="HH11" s="110">
        <v>71.107190633106001</v>
      </c>
      <c r="HI11" s="110">
        <v>71.476045779843005</v>
      </c>
      <c r="HJ11" s="110">
        <v>71.771855174205001</v>
      </c>
      <c r="HK11" s="110">
        <v>72.552045976151007</v>
      </c>
      <c r="HL11" s="110">
        <v>72.971670511062001</v>
      </c>
      <c r="HM11" s="110">
        <v>73.489725492434005</v>
      </c>
      <c r="HN11" s="110">
        <v>73.255564640854004</v>
      </c>
      <c r="HO11" s="110">
        <v>72.793977652452</v>
      </c>
      <c r="HP11" s="110">
        <v>72.771183233271003</v>
      </c>
      <c r="HQ11" s="110">
        <v>72.929190002590005</v>
      </c>
      <c r="HR11" s="110">
        <v>73.131749500306</v>
      </c>
      <c r="HS11" s="110">
        <v>73.515110186520999</v>
      </c>
      <c r="HT11" s="110">
        <v>73.968926350203006</v>
      </c>
      <c r="HU11" s="110">
        <v>74.561581248891997</v>
      </c>
      <c r="HV11" s="110">
        <v>74.930954450610002</v>
      </c>
      <c r="HW11" s="110">
        <v>75.295991345633993</v>
      </c>
      <c r="HX11" s="110">
        <v>75.578460244005001</v>
      </c>
      <c r="HY11" s="110">
        <v>75.723450928540998</v>
      </c>
      <c r="HZ11" s="110">
        <v>75.717440951979995</v>
      </c>
      <c r="IA11" s="110">
        <v>75.159264378868997</v>
      </c>
      <c r="IB11" s="110">
        <v>75.155508143518006</v>
      </c>
      <c r="IC11" s="110">
        <v>75.516106737184003</v>
      </c>
      <c r="ID11" s="110">
        <v>75.635555021334994</v>
      </c>
      <c r="IE11" s="110">
        <v>75.821113047658997</v>
      </c>
      <c r="IF11" s="110">
        <v>76.332712302421996</v>
      </c>
      <c r="IG11" s="110">
        <v>77.158332832501998</v>
      </c>
      <c r="IH11" s="110">
        <v>77.792385359696993</v>
      </c>
      <c r="II11" s="110">
        <v>78.343049462107004</v>
      </c>
      <c r="IJ11" s="110">
        <v>78.502313840976001</v>
      </c>
      <c r="IK11" s="110">
        <v>78.547388665184002</v>
      </c>
      <c r="IL11" s="110">
        <v>78.300979626179</v>
      </c>
      <c r="IM11" s="110">
        <v>78.053819340104994</v>
      </c>
      <c r="IN11" s="110">
        <v>78.413666686699997</v>
      </c>
      <c r="IO11" s="110">
        <v>78.853897469800003</v>
      </c>
      <c r="IP11" s="110">
        <v>79.090540296892996</v>
      </c>
      <c r="IQ11" s="110">
        <v>79.439118937436007</v>
      </c>
      <c r="IR11" s="110">
        <v>79.841036119959</v>
      </c>
      <c r="IS11" s="110">
        <v>80.383436504597995</v>
      </c>
      <c r="IT11" s="110">
        <v>80.568243283851004</v>
      </c>
      <c r="IU11" s="110">
        <v>80.892782018150001</v>
      </c>
      <c r="IV11" s="110">
        <v>81.290942965322003</v>
      </c>
      <c r="IW11" s="110">
        <v>81.887433139010994</v>
      </c>
      <c r="IX11" s="110">
        <v>81.941522928061005</v>
      </c>
      <c r="IY11" s="110">
        <v>81.668820241600997</v>
      </c>
      <c r="IZ11" s="110">
        <v>81.619237934972006</v>
      </c>
      <c r="JA11" s="110">
        <v>81.592193040447</v>
      </c>
      <c r="JB11" s="110">
        <v>81.824328385119003</v>
      </c>
      <c r="JC11" s="110">
        <v>82.132339683875003</v>
      </c>
      <c r="JD11" s="110">
        <v>82.522988160346003</v>
      </c>
      <c r="JE11" s="110">
        <v>83.292265160165996</v>
      </c>
      <c r="JF11" s="110">
        <v>83.770058296773001</v>
      </c>
      <c r="JG11" s="110">
        <v>84.519051625699007</v>
      </c>
      <c r="JH11" s="110">
        <v>84.733157040687999</v>
      </c>
      <c r="JI11" s="110">
        <v>84.965292385360002</v>
      </c>
      <c r="JJ11" s="110">
        <v>84.806779253561004</v>
      </c>
      <c r="JK11" s="110">
        <v>84.535579061242004</v>
      </c>
      <c r="JL11" s="110">
        <v>84.682072239918</v>
      </c>
      <c r="JM11" s="110">
        <v>84.914958831660996</v>
      </c>
      <c r="JN11" s="110">
        <v>85.219965142136004</v>
      </c>
      <c r="JO11" s="110">
        <v>85.596339924274005</v>
      </c>
      <c r="JP11" s="110">
        <v>86.069625578460005</v>
      </c>
      <c r="JQ11" s="110">
        <v>86.763777871266001</v>
      </c>
      <c r="JR11" s="110">
        <v>87.188983712964003</v>
      </c>
      <c r="JS11" s="110">
        <v>87.110102770598999</v>
      </c>
      <c r="JT11" s="110">
        <v>87.275377126028999</v>
      </c>
      <c r="JU11" s="110">
        <v>87.630716990203993</v>
      </c>
      <c r="JV11" s="110">
        <v>87.403840375022995</v>
      </c>
      <c r="JW11" s="110">
        <v>86.967365827272999</v>
      </c>
      <c r="JX11" s="110">
        <v>87.113107758880005</v>
      </c>
      <c r="JY11" s="110">
        <v>87.240819760803006</v>
      </c>
      <c r="JZ11" s="110">
        <v>87.424875292986002</v>
      </c>
      <c r="KA11" s="110">
        <v>87.752419015566005</v>
      </c>
      <c r="KB11" s="110">
        <v>88.203918504718004</v>
      </c>
      <c r="KC11" s="110">
        <v>88.685467876675006</v>
      </c>
      <c r="KD11" s="110">
        <v>89.046817717411002</v>
      </c>
      <c r="KE11" s="110">
        <v>89.386381393112998</v>
      </c>
      <c r="KF11" s="110">
        <v>89.777781116653998</v>
      </c>
      <c r="KG11" s="110">
        <v>89.910000600998004</v>
      </c>
      <c r="KH11" s="110">
        <v>89.625277961416003</v>
      </c>
      <c r="KI11" s="110">
        <v>89.225614520102994</v>
      </c>
      <c r="KJ11" s="110">
        <v>89.324027886291006</v>
      </c>
      <c r="KK11" s="110">
        <v>89.556914478034003</v>
      </c>
      <c r="KL11" s="110">
        <v>89.809333493598999</v>
      </c>
      <c r="KM11" s="110">
        <v>90.357743854798997</v>
      </c>
      <c r="KN11" s="110">
        <v>90.906154215998995</v>
      </c>
      <c r="KO11" s="110">
        <v>91.616833944348002</v>
      </c>
      <c r="KP11" s="110">
        <v>92.039034797764003</v>
      </c>
      <c r="KQ11" s="110">
        <v>93.603882444858002</v>
      </c>
      <c r="KR11" s="110">
        <v>94.144780335356998</v>
      </c>
      <c r="KS11" s="110">
        <v>94.722489332292</v>
      </c>
      <c r="KT11" s="110">
        <v>94.838932628162993</v>
      </c>
      <c r="KU11" s="110">
        <v>94.725494320571997</v>
      </c>
      <c r="KV11" s="110">
        <v>94.963639641805003</v>
      </c>
      <c r="KW11" s="110">
        <v>95.322735741331002</v>
      </c>
      <c r="KX11" s="110">
        <v>95.793767654305995</v>
      </c>
      <c r="KY11" s="110">
        <v>96.093515235290994</v>
      </c>
      <c r="KZ11" s="110">
        <v>96.698269126750006</v>
      </c>
      <c r="LA11" s="110">
        <v>97.695173988820997</v>
      </c>
      <c r="LB11" s="110">
        <v>98.272882985755999</v>
      </c>
      <c r="LC11" s="110">
        <v>98.794999699501005</v>
      </c>
      <c r="LD11" s="110">
        <v>99.171374481640001</v>
      </c>
      <c r="LE11" s="110">
        <v>99.492156980588007</v>
      </c>
      <c r="LF11" s="110">
        <v>99.154847046097004</v>
      </c>
      <c r="LG11" s="110">
        <v>98.994080173086999</v>
      </c>
      <c r="LH11" s="110">
        <v>99.376464931786998</v>
      </c>
      <c r="LI11" s="110">
        <v>99.909099104513999</v>
      </c>
      <c r="LJ11" s="110">
        <v>100.492</v>
      </c>
      <c r="LK11" s="159">
        <v>100.917</v>
      </c>
      <c r="LL11" s="159">
        <v>101.44</v>
      </c>
      <c r="LM11" s="159">
        <v>102.303</v>
      </c>
      <c r="LN11" s="159">
        <v>103.02</v>
      </c>
      <c r="LO11" s="159">
        <v>103.108</v>
      </c>
      <c r="LP11" s="164">
        <v>103.07899999999999</v>
      </c>
      <c r="LQ11" s="165">
        <v>103.476</v>
      </c>
      <c r="LR11" s="165">
        <v>103.53100000000001</v>
      </c>
      <c r="LS11" s="165">
        <v>103.233</v>
      </c>
      <c r="LT11" s="165">
        <v>103.29900000000001</v>
      </c>
      <c r="LU11" s="165">
        <v>103.687</v>
      </c>
      <c r="LV11" s="165">
        <v>103.67</v>
      </c>
      <c r="LW11" s="165">
        <v>103.94199999999999</v>
      </c>
      <c r="LX11" s="165">
        <v>104.503</v>
      </c>
      <c r="LY11" s="165">
        <v>105.346</v>
      </c>
      <c r="LZ11" s="165">
        <v>105.934</v>
      </c>
      <c r="MA11" s="165">
        <v>106.447</v>
      </c>
      <c r="MB11" s="159">
        <v>106.889</v>
      </c>
      <c r="MC11" s="159">
        <v>106.83799999999999</v>
      </c>
      <c r="MD11" s="159">
        <v>105.755</v>
      </c>
      <c r="MF11" s="102"/>
      <c r="MG11" s="168"/>
    </row>
    <row r="12" spans="1:803" ht="45" customHeight="1" x14ac:dyDescent="0.25">
      <c r="A12" s="100" t="s">
        <v>1836</v>
      </c>
      <c r="B12" s="103" t="s">
        <v>1681</v>
      </c>
      <c r="C12" s="99">
        <v>9.812389343105</v>
      </c>
      <c r="D12" s="99">
        <v>9.9000477187529992</v>
      </c>
      <c r="E12" s="99">
        <v>9.9935264154999999</v>
      </c>
      <c r="F12" s="99">
        <v>10.066554665111999</v>
      </c>
      <c r="G12" s="99">
        <v>10.053959837949</v>
      </c>
      <c r="H12" s="99">
        <v>10.070749919707</v>
      </c>
      <c r="I12" s="99">
        <v>10.096105032742001</v>
      </c>
      <c r="J12" s="99">
        <v>10.105312604788001</v>
      </c>
      <c r="K12" s="99">
        <v>10.13968717272</v>
      </c>
      <c r="L12" s="99">
        <v>10.199790820053</v>
      </c>
      <c r="M12" s="99">
        <v>10.267532507988999</v>
      </c>
      <c r="N12" s="99">
        <v>10.487795824942999</v>
      </c>
      <c r="O12" s="99">
        <v>10.597171610856</v>
      </c>
      <c r="P12" s="99">
        <v>10.619566698102</v>
      </c>
      <c r="Q12" s="99">
        <v>10.587727190388</v>
      </c>
      <c r="R12" s="99">
        <v>10.630948963231999</v>
      </c>
      <c r="S12" s="99">
        <v>10.719580792901001</v>
      </c>
      <c r="T12" s="99">
        <v>10.777407761248</v>
      </c>
      <c r="U12" s="99">
        <v>10.824558473874999</v>
      </c>
      <c r="V12" s="99">
        <v>10.84768337127</v>
      </c>
      <c r="W12" s="99">
        <v>10.879868517090999</v>
      </c>
      <c r="X12" s="99">
        <v>10.848754279502</v>
      </c>
      <c r="Y12" s="99">
        <v>10.854019312534</v>
      </c>
      <c r="Z12" s="99">
        <v>10.984845068269999</v>
      </c>
      <c r="AA12" s="99">
        <v>11.104312355446</v>
      </c>
      <c r="AB12" s="99">
        <v>11.073073465181</v>
      </c>
      <c r="AC12" s="99">
        <v>11.096472602632</v>
      </c>
      <c r="AD12" s="99">
        <v>11.144992272625</v>
      </c>
      <c r="AE12" s="99">
        <v>11.202887232961</v>
      </c>
      <c r="AF12" s="99">
        <v>11.25223303752</v>
      </c>
      <c r="AG12" s="99">
        <v>11.328668936927</v>
      </c>
      <c r="AH12" s="99">
        <v>11.384345017097999</v>
      </c>
      <c r="AI12" s="99">
        <v>11.481943042871</v>
      </c>
      <c r="AJ12" s="99">
        <v>11.548225114677001</v>
      </c>
      <c r="AK12" s="99">
        <v>11.624863864426001</v>
      </c>
      <c r="AL12" s="99">
        <v>11.746781218707</v>
      </c>
      <c r="AM12" s="99">
        <v>12.257859974792</v>
      </c>
      <c r="AN12" s="99">
        <v>12.885674911275</v>
      </c>
      <c r="AO12" s="99">
        <v>13.521955148556</v>
      </c>
      <c r="AP12" s="99">
        <v>14.440774771111</v>
      </c>
      <c r="AQ12" s="99">
        <v>15.262022436562001</v>
      </c>
      <c r="AR12" s="99">
        <v>15.948539203066</v>
      </c>
      <c r="AS12" s="99">
        <v>16.406368145344999</v>
      </c>
      <c r="AT12" s="99">
        <v>16.714269439100999</v>
      </c>
      <c r="AU12" s="99">
        <v>17.068520249789</v>
      </c>
      <c r="AV12" s="99">
        <v>17.563746112126999</v>
      </c>
      <c r="AW12" s="99">
        <v>18.254795837753999</v>
      </c>
      <c r="AX12" s="99">
        <v>18.998427897544001</v>
      </c>
      <c r="AY12" s="99">
        <v>19.715088845341999</v>
      </c>
      <c r="AZ12" s="99">
        <v>20.226746686064001</v>
      </c>
      <c r="BA12" s="99">
        <v>20.713586570897</v>
      </c>
      <c r="BB12" s="99">
        <v>21.558303633718001</v>
      </c>
      <c r="BC12" s="99">
        <v>22.12175053815</v>
      </c>
      <c r="BD12" s="99">
        <v>22.500819304726999</v>
      </c>
      <c r="BE12" s="99">
        <v>22.786509096696001</v>
      </c>
      <c r="BF12" s="99">
        <v>23.054180377716001</v>
      </c>
      <c r="BG12" s="99">
        <v>23.329897655446</v>
      </c>
      <c r="BH12" s="99">
        <v>23.583743408015</v>
      </c>
      <c r="BI12" s="99">
        <v>23.978790854978001</v>
      </c>
      <c r="BJ12" s="99">
        <v>24.530565391231999</v>
      </c>
      <c r="BK12" s="99">
        <v>25.421178672987999</v>
      </c>
      <c r="BL12" s="99">
        <v>25.764437056239998</v>
      </c>
      <c r="BM12" s="99">
        <v>25.941789106413001</v>
      </c>
      <c r="BN12" s="99">
        <v>26.154611571625001</v>
      </c>
      <c r="BO12" s="99">
        <v>26.314398404677</v>
      </c>
      <c r="BP12" s="99">
        <v>26.436788321838002</v>
      </c>
      <c r="BQ12" s="99">
        <v>26.615726908746002</v>
      </c>
      <c r="BR12" s="99">
        <v>26.855067187953001</v>
      </c>
      <c r="BS12" s="99">
        <v>27.150956141076001</v>
      </c>
      <c r="BT12" s="99">
        <v>27.210564562921</v>
      </c>
      <c r="BU12" s="99">
        <v>27.442765428903002</v>
      </c>
      <c r="BV12" s="99">
        <v>27.793503197835001</v>
      </c>
      <c r="BW12" s="99">
        <v>28.519456714960999</v>
      </c>
      <c r="BX12" s="99">
        <v>29.096842469216998</v>
      </c>
      <c r="BY12" s="99">
        <v>29.438967613730998</v>
      </c>
      <c r="BZ12" s="99">
        <v>29.689753614202001</v>
      </c>
      <c r="CA12" s="99">
        <v>30.054656879869999</v>
      </c>
      <c r="CB12" s="99">
        <v>30.650401125870001</v>
      </c>
      <c r="CC12" s="99">
        <v>31.034002851568999</v>
      </c>
      <c r="CD12" s="99">
        <v>31.297707788665999</v>
      </c>
      <c r="CE12" s="99">
        <v>31.830670543518</v>
      </c>
      <c r="CF12" s="99">
        <v>32.449079585131997</v>
      </c>
      <c r="CG12" s="99">
        <v>32.989975015322003</v>
      </c>
      <c r="CH12" s="99">
        <v>33.914585496752998</v>
      </c>
      <c r="CI12" s="99">
        <v>35.348360690344997</v>
      </c>
      <c r="CJ12" s="99">
        <v>35.454431950495</v>
      </c>
      <c r="CK12" s="99">
        <v>35.236963200620998</v>
      </c>
      <c r="CL12" s="99">
        <v>35.393010345001002</v>
      </c>
      <c r="CM12" s="99">
        <v>35.638356794524</v>
      </c>
      <c r="CN12" s="99">
        <v>35.776498745159003</v>
      </c>
      <c r="CO12" s="99">
        <v>35.940365243504999</v>
      </c>
      <c r="CP12" s="99">
        <v>35.986488109353999</v>
      </c>
      <c r="CQ12" s="99">
        <v>36.017538882472998</v>
      </c>
      <c r="CR12" s="99">
        <v>36.087573112385002</v>
      </c>
      <c r="CS12" s="99">
        <v>36.199310574565999</v>
      </c>
      <c r="CT12" s="99">
        <v>36.576566153323</v>
      </c>
      <c r="CU12" s="99">
        <v>37.075078410503998</v>
      </c>
      <c r="CV12" s="99">
        <v>37.163357802448999</v>
      </c>
      <c r="CW12" s="99">
        <v>37.237245050742999</v>
      </c>
      <c r="CX12" s="99">
        <v>37.473638903393002</v>
      </c>
      <c r="CY12" s="99">
        <v>37.773607521811002</v>
      </c>
      <c r="CZ12" s="99">
        <v>38.114032804048001</v>
      </c>
      <c r="DA12" s="99">
        <v>38.190866470560003</v>
      </c>
      <c r="DB12" s="99">
        <v>38.343287247642003</v>
      </c>
      <c r="DC12" s="99">
        <v>38.430546722221997</v>
      </c>
      <c r="DD12" s="99">
        <v>38.635436507925</v>
      </c>
      <c r="DE12" s="99">
        <v>38.754540026074999</v>
      </c>
      <c r="DF12" s="99">
        <v>39.524916550942997</v>
      </c>
      <c r="DG12" s="99">
        <v>39.582938436052999</v>
      </c>
      <c r="DH12" s="99">
        <v>38.772331894280001</v>
      </c>
      <c r="DI12" s="99">
        <v>39.146527729277999</v>
      </c>
      <c r="DJ12" s="99">
        <v>39.628268031451</v>
      </c>
      <c r="DK12" s="99">
        <v>39.921210562185998</v>
      </c>
      <c r="DL12" s="99">
        <v>39.953167927129002</v>
      </c>
      <c r="DM12" s="99">
        <v>39.819558935617003</v>
      </c>
      <c r="DN12" s="99">
        <v>40.454286638410998</v>
      </c>
      <c r="DO12" s="99">
        <v>40.806950912364002</v>
      </c>
      <c r="DP12" s="99">
        <v>41.102159920576</v>
      </c>
      <c r="DQ12" s="99">
        <v>41.023853038700999</v>
      </c>
      <c r="DR12" s="99">
        <v>41.007987679686998</v>
      </c>
      <c r="DS12" s="99">
        <v>41.609171476633001</v>
      </c>
      <c r="DT12" s="99">
        <v>40.496329838965003</v>
      </c>
      <c r="DU12" s="99">
        <v>40.651923685348997</v>
      </c>
      <c r="DV12" s="99">
        <v>40.970024140257998</v>
      </c>
      <c r="DW12" s="99">
        <v>41.171854178033001</v>
      </c>
      <c r="DX12" s="99">
        <v>41.588886479868002</v>
      </c>
      <c r="DY12" s="99">
        <v>41.918735482833</v>
      </c>
      <c r="DZ12" s="99">
        <v>42.057562710511</v>
      </c>
      <c r="EA12" s="99">
        <v>42.005450387808999</v>
      </c>
      <c r="EB12" s="99">
        <v>42.176378806271003</v>
      </c>
      <c r="EC12" s="99">
        <v>42.638719333282999</v>
      </c>
      <c r="ED12" s="99">
        <v>43.241554682298002</v>
      </c>
      <c r="EE12" s="99">
        <v>43.167763633352997</v>
      </c>
      <c r="EF12" s="99">
        <v>43.036857478724997</v>
      </c>
      <c r="EG12" s="99">
        <v>43.643028016393998</v>
      </c>
      <c r="EH12" s="99">
        <v>43.587580505039</v>
      </c>
      <c r="EI12" s="99">
        <v>43.591749490855001</v>
      </c>
      <c r="EJ12" s="99">
        <v>43.590081896529</v>
      </c>
      <c r="EK12" s="99">
        <v>43.653450480933998</v>
      </c>
      <c r="EL12" s="99">
        <v>43.616763405752003</v>
      </c>
      <c r="EM12" s="99">
        <v>43.919848674586</v>
      </c>
      <c r="EN12" s="99">
        <v>44.199170724269003</v>
      </c>
      <c r="EO12" s="99">
        <v>44.581466723609999</v>
      </c>
      <c r="EP12" s="99">
        <v>45.105508240699997</v>
      </c>
      <c r="EQ12" s="99">
        <v>45.644558106729001</v>
      </c>
      <c r="ER12" s="99">
        <v>46.041862455008001</v>
      </c>
      <c r="ES12" s="99">
        <v>46.089388893311998</v>
      </c>
      <c r="ET12" s="99">
        <v>45.893446559952999</v>
      </c>
      <c r="EU12" s="99">
        <v>45.879272008177999</v>
      </c>
      <c r="EV12" s="99">
        <v>45.727520924469999</v>
      </c>
      <c r="EW12" s="99">
        <v>45.941389896838999</v>
      </c>
      <c r="EX12" s="99">
        <v>46.700562213959998</v>
      </c>
      <c r="EY12" s="99">
        <v>47.463486618315997</v>
      </c>
      <c r="EZ12" s="99">
        <v>48.311458333322001</v>
      </c>
      <c r="FA12" s="99">
        <v>48.752953931252001</v>
      </c>
      <c r="FB12" s="99">
        <v>48.789224107853002</v>
      </c>
      <c r="FC12" s="99">
        <v>48.132191943226999</v>
      </c>
      <c r="FD12" s="99">
        <v>48.358150974461999</v>
      </c>
      <c r="FE12" s="99">
        <v>48.781303034802001</v>
      </c>
      <c r="FF12" s="99">
        <v>49.430414126377002</v>
      </c>
      <c r="FG12" s="99">
        <v>49.833138156217998</v>
      </c>
      <c r="FH12" s="99">
        <v>49.227801415712001</v>
      </c>
      <c r="FI12" s="99">
        <v>49.622604372502003</v>
      </c>
      <c r="FJ12" s="99">
        <v>49.575077934197999</v>
      </c>
      <c r="FK12" s="99">
        <v>49.613432603706002</v>
      </c>
      <c r="FL12" s="99">
        <v>49.385389079562998</v>
      </c>
      <c r="FM12" s="99">
        <v>49.16776801996</v>
      </c>
      <c r="FN12" s="99">
        <v>49.884416681756001</v>
      </c>
      <c r="FO12" s="99">
        <v>50.531443280422998</v>
      </c>
      <c r="FP12" s="99">
        <v>50.579803515891001</v>
      </c>
      <c r="FQ12" s="99">
        <v>50.161654238529998</v>
      </c>
      <c r="FR12" s="99">
        <v>50.054511303055001</v>
      </c>
      <c r="FS12" s="99">
        <v>50.225856620099002</v>
      </c>
      <c r="FT12" s="99">
        <v>49.941114888855999</v>
      </c>
      <c r="FU12" s="99">
        <v>50.062015477524</v>
      </c>
      <c r="FV12" s="99">
        <v>50.792421792513998</v>
      </c>
      <c r="FW12" s="99">
        <v>52.269910365759003</v>
      </c>
      <c r="FX12" s="99">
        <v>52.725163616882</v>
      </c>
      <c r="FY12" s="99">
        <v>52.303679150869002</v>
      </c>
      <c r="FZ12" s="99">
        <v>53.010739145289001</v>
      </c>
      <c r="GA12" s="99">
        <v>53.532696169471002</v>
      </c>
      <c r="GB12" s="99">
        <v>53.597732348203003</v>
      </c>
      <c r="GC12" s="99">
        <v>53.626915248915999</v>
      </c>
      <c r="GD12" s="99">
        <v>53.764074882267998</v>
      </c>
      <c r="GE12" s="99">
        <v>53.313407515542004</v>
      </c>
      <c r="GF12" s="99">
        <v>53.179166172260999</v>
      </c>
      <c r="GG12" s="99">
        <v>53.705709080840997</v>
      </c>
      <c r="GH12" s="99">
        <v>54.208488770270002</v>
      </c>
      <c r="GI12" s="99">
        <v>55.255738007287</v>
      </c>
      <c r="GJ12" s="99">
        <v>55.307016532825003</v>
      </c>
      <c r="GK12" s="99">
        <v>55.761852885368</v>
      </c>
      <c r="GL12" s="99">
        <v>56.190424627268001</v>
      </c>
      <c r="GM12" s="99">
        <v>56.538534942917003</v>
      </c>
      <c r="GN12" s="99">
        <v>56.361769944312002</v>
      </c>
      <c r="GO12" s="99">
        <v>57.085505881997001</v>
      </c>
      <c r="GP12" s="99">
        <v>57.783394107619998</v>
      </c>
      <c r="GQ12" s="99">
        <v>57.948069047357997</v>
      </c>
      <c r="GR12" s="99">
        <v>58.146929670789</v>
      </c>
      <c r="GS12" s="99">
        <v>58.633450315533999</v>
      </c>
      <c r="GT12" s="99">
        <v>59.053267187220001</v>
      </c>
      <c r="GU12" s="99">
        <v>59.479337537631999</v>
      </c>
      <c r="GV12" s="99">
        <v>59.813690200087002</v>
      </c>
      <c r="GW12" s="99">
        <v>60.790066678229998</v>
      </c>
      <c r="GX12" s="99">
        <v>61.945709546467</v>
      </c>
      <c r="GY12" s="99">
        <v>62.222113306078001</v>
      </c>
      <c r="GZ12" s="99">
        <v>62.031590654280002</v>
      </c>
      <c r="HA12" s="99">
        <v>62.705298762170003</v>
      </c>
      <c r="HB12" s="99">
        <v>63.626644627540003</v>
      </c>
      <c r="HC12" s="99">
        <v>63.847600875795997</v>
      </c>
      <c r="HD12" s="99">
        <v>63.891792125446997</v>
      </c>
      <c r="HE12" s="99">
        <v>64.036455933268002</v>
      </c>
      <c r="HF12" s="99">
        <v>64.190708408465994</v>
      </c>
      <c r="HG12" s="99">
        <v>64.864833414936996</v>
      </c>
      <c r="HH12" s="99">
        <v>64.510052721982007</v>
      </c>
      <c r="HI12" s="99">
        <v>64.320780765929001</v>
      </c>
      <c r="HJ12" s="99">
        <v>64.569252320572005</v>
      </c>
      <c r="HK12" s="99">
        <v>65.679870141994996</v>
      </c>
      <c r="HL12" s="99">
        <v>66.067168924315993</v>
      </c>
      <c r="HM12" s="99">
        <v>66.982678209542996</v>
      </c>
      <c r="HN12" s="99">
        <v>66.485735100257003</v>
      </c>
      <c r="HO12" s="99">
        <v>65.760331568246997</v>
      </c>
      <c r="HP12" s="99">
        <v>65.173338365332995</v>
      </c>
      <c r="HQ12" s="99">
        <v>65.203771961789997</v>
      </c>
      <c r="HR12" s="99">
        <v>65.553132973184006</v>
      </c>
      <c r="HS12" s="99">
        <v>66.054661966867002</v>
      </c>
      <c r="HT12" s="99">
        <v>66.619142646374002</v>
      </c>
      <c r="HU12" s="99">
        <v>67.178620542901996</v>
      </c>
      <c r="HV12" s="99">
        <v>67.983234805419002</v>
      </c>
      <c r="HW12" s="99">
        <v>68.530188226419995</v>
      </c>
      <c r="HX12" s="99">
        <v>68.824356293071006</v>
      </c>
      <c r="HY12" s="99">
        <v>68.914869544347994</v>
      </c>
      <c r="HZ12" s="99">
        <v>69.915315253540001</v>
      </c>
      <c r="IA12" s="99">
        <v>69.179552233688995</v>
      </c>
      <c r="IB12" s="99">
        <v>68.718071793465</v>
      </c>
      <c r="IC12" s="99">
        <v>69.562176432268998</v>
      </c>
      <c r="ID12" s="99">
        <v>69.608118764357002</v>
      </c>
      <c r="IE12" s="99">
        <v>69.665032399629993</v>
      </c>
      <c r="IF12" s="99">
        <v>69.998285733876997</v>
      </c>
      <c r="IG12" s="99">
        <v>70.574279151094998</v>
      </c>
      <c r="IH12" s="99">
        <v>72.078719100352998</v>
      </c>
      <c r="II12" s="99">
        <v>73.498131449926007</v>
      </c>
      <c r="IJ12" s="99">
        <v>73.393218363219006</v>
      </c>
      <c r="IK12" s="99">
        <v>73.104535948160006</v>
      </c>
      <c r="IL12" s="99">
        <v>73.013336990433999</v>
      </c>
      <c r="IM12" s="99">
        <v>73.378132821338994</v>
      </c>
      <c r="IN12" s="99">
        <v>74.269551205129005</v>
      </c>
      <c r="IO12" s="99">
        <v>75.278225391709995</v>
      </c>
      <c r="IP12" s="99">
        <v>75.539479548805005</v>
      </c>
      <c r="IQ12" s="99">
        <v>76.666095244626007</v>
      </c>
      <c r="IR12" s="99">
        <v>76.824493434361003</v>
      </c>
      <c r="IS12" s="99">
        <v>76.833407618199004</v>
      </c>
      <c r="IT12" s="99">
        <v>77.266774094010003</v>
      </c>
      <c r="IU12" s="99">
        <v>77.412829567662001</v>
      </c>
      <c r="IV12" s="99">
        <v>77.509514176981</v>
      </c>
      <c r="IW12" s="99">
        <v>78.921383755614002</v>
      </c>
      <c r="IX12" s="99">
        <v>79.498062879280994</v>
      </c>
      <c r="IY12" s="99">
        <v>79.356121644324006</v>
      </c>
      <c r="IZ12" s="99">
        <v>78.501045702335006</v>
      </c>
      <c r="JA12" s="99">
        <v>78.097850310281999</v>
      </c>
      <c r="JB12" s="99">
        <v>78.608015908390001</v>
      </c>
      <c r="JC12" s="99">
        <v>78.946069187781006</v>
      </c>
      <c r="JD12" s="99">
        <v>78.885041313814</v>
      </c>
      <c r="JE12" s="99">
        <v>79.745602907394996</v>
      </c>
      <c r="JF12" s="99">
        <v>80.442280659649995</v>
      </c>
      <c r="JG12" s="99">
        <v>81.429697946309005</v>
      </c>
      <c r="JH12" s="99">
        <v>81.362498714300003</v>
      </c>
      <c r="JI12" s="99">
        <v>81.630609935886</v>
      </c>
      <c r="JJ12" s="99">
        <v>81.454383378475995</v>
      </c>
      <c r="JK12" s="99">
        <v>81.933006479925993</v>
      </c>
      <c r="JL12" s="99">
        <v>81.992662940995004</v>
      </c>
      <c r="JM12" s="99">
        <v>82.322487742996998</v>
      </c>
      <c r="JN12" s="99">
        <v>83.092536085302001</v>
      </c>
      <c r="JO12" s="99">
        <v>83.811842150375</v>
      </c>
      <c r="JP12" s="99">
        <v>83.985325881989993</v>
      </c>
      <c r="JQ12" s="99">
        <v>84.533891041244999</v>
      </c>
      <c r="JR12" s="99">
        <v>85.699592004663003</v>
      </c>
      <c r="JS12" s="99">
        <v>85.695477765967993</v>
      </c>
      <c r="JT12" s="99">
        <v>85.419823773442999</v>
      </c>
      <c r="JU12" s="99">
        <v>85.656392498371005</v>
      </c>
      <c r="JV12" s="99">
        <v>85.851133129906998</v>
      </c>
      <c r="JW12" s="99">
        <v>85.433537902424007</v>
      </c>
      <c r="JX12" s="99">
        <v>85.484280179655002</v>
      </c>
      <c r="JY12" s="99">
        <v>85.575479137380995</v>
      </c>
      <c r="JZ12" s="99">
        <v>85.751705694791994</v>
      </c>
      <c r="KA12" s="99">
        <v>86.229643089793001</v>
      </c>
      <c r="KB12" s="99">
        <v>86.459354750231</v>
      </c>
      <c r="KC12" s="99">
        <v>86.748722871739005</v>
      </c>
      <c r="KD12" s="99">
        <v>87.686769294065002</v>
      </c>
      <c r="KE12" s="99">
        <v>88.775671135186997</v>
      </c>
      <c r="KF12" s="99">
        <v>89.526519696918001</v>
      </c>
      <c r="KG12" s="99">
        <v>89.364692974937</v>
      </c>
      <c r="KH12" s="99">
        <v>89.097267459799994</v>
      </c>
      <c r="KI12" s="99">
        <v>89.086981863063997</v>
      </c>
      <c r="KJ12" s="99">
        <v>88.809956457639998</v>
      </c>
      <c r="KK12" s="99">
        <v>88.599444577775998</v>
      </c>
      <c r="KL12" s="99">
        <v>88.754414235265997</v>
      </c>
      <c r="KM12" s="99">
        <v>90.142284088181995</v>
      </c>
      <c r="KN12" s="99">
        <v>90.411081016216997</v>
      </c>
      <c r="KO12" s="99">
        <v>90.830733363047003</v>
      </c>
      <c r="KP12" s="99">
        <v>91.466383241334</v>
      </c>
      <c r="KQ12" s="99">
        <v>91.850378852812995</v>
      </c>
      <c r="KR12" s="99">
        <v>92.108890184111999</v>
      </c>
      <c r="KS12" s="99">
        <v>93.296533753899993</v>
      </c>
      <c r="KT12" s="99">
        <v>94.319607775910995</v>
      </c>
      <c r="KU12" s="99">
        <v>95.012856995920004</v>
      </c>
      <c r="KV12" s="99">
        <v>95.441423526587997</v>
      </c>
      <c r="KW12" s="99">
        <v>96.570096341755999</v>
      </c>
      <c r="KX12" s="99">
        <v>97.547913738128997</v>
      </c>
      <c r="KY12" s="99">
        <v>97.628827099118993</v>
      </c>
      <c r="KZ12" s="99">
        <v>97.052833681901006</v>
      </c>
      <c r="LA12" s="99">
        <v>97.724140295539001</v>
      </c>
      <c r="LB12" s="99">
        <v>98.710871875750001</v>
      </c>
      <c r="LC12" s="99">
        <v>99.271094044639</v>
      </c>
      <c r="LD12" s="99">
        <v>98.861041588096001</v>
      </c>
      <c r="LE12" s="99">
        <v>99.112695854904999</v>
      </c>
      <c r="LF12" s="99">
        <v>99.059210751877004</v>
      </c>
      <c r="LG12" s="99">
        <v>98.846641752666002</v>
      </c>
      <c r="LH12" s="99">
        <v>98.877498542873994</v>
      </c>
      <c r="LI12" s="99">
        <v>99.836801865121998</v>
      </c>
      <c r="LJ12" s="99">
        <v>100.759</v>
      </c>
      <c r="LK12" s="159">
        <v>100.95699999999999</v>
      </c>
      <c r="LL12" s="159">
        <v>100.887</v>
      </c>
      <c r="LM12" s="159">
        <v>102.30500000000001</v>
      </c>
      <c r="LN12" s="159">
        <v>104.03</v>
      </c>
      <c r="LO12" s="159">
        <v>104.48399999999999</v>
      </c>
      <c r="LP12" s="164">
        <v>103.282</v>
      </c>
      <c r="LQ12" s="165">
        <v>103.309</v>
      </c>
      <c r="LR12" s="165">
        <v>103.76600000000001</v>
      </c>
      <c r="LS12" s="165">
        <v>104.113</v>
      </c>
      <c r="LT12" s="165">
        <v>104.298</v>
      </c>
      <c r="LU12" s="165">
        <v>105.199</v>
      </c>
      <c r="LV12" s="165">
        <v>104.791</v>
      </c>
      <c r="LW12" s="165">
        <v>105.05200000000001</v>
      </c>
      <c r="LX12" s="165">
        <v>105.31100000000001</v>
      </c>
      <c r="LY12" s="165">
        <v>106.133</v>
      </c>
      <c r="LZ12" s="165">
        <v>107.018</v>
      </c>
      <c r="MA12" s="165">
        <v>108.468</v>
      </c>
      <c r="MB12" s="159">
        <v>109.429</v>
      </c>
      <c r="MC12" s="159">
        <v>110.24</v>
      </c>
      <c r="MD12" s="159">
        <v>110.72499999999999</v>
      </c>
      <c r="ME12" s="102"/>
      <c r="MF12" s="102"/>
      <c r="MG12" s="168"/>
      <c r="MH12" s="102"/>
      <c r="MI12" s="102"/>
      <c r="MJ12" s="102"/>
      <c r="MK12" s="102"/>
      <c r="ML12" s="102"/>
      <c r="MM12" s="102"/>
      <c r="MN12" s="102"/>
      <c r="MO12" s="102"/>
      <c r="MP12" s="102"/>
      <c r="MQ12" s="102"/>
      <c r="MR12" s="102"/>
      <c r="MS12" s="102"/>
      <c r="MT12" s="102"/>
      <c r="MU12" s="102"/>
      <c r="MV12" s="102"/>
      <c r="MW12" s="102"/>
      <c r="MX12" s="102"/>
      <c r="MY12" s="102"/>
      <c r="MZ12" s="102"/>
      <c r="NA12" s="102"/>
      <c r="NB12" s="102"/>
      <c r="NC12" s="102"/>
      <c r="ND12" s="102"/>
      <c r="NE12" s="102"/>
      <c r="NF12" s="102"/>
      <c r="NG12" s="102"/>
      <c r="NH12" s="102"/>
      <c r="NI12" s="102"/>
      <c r="NJ12" s="102"/>
      <c r="NK12" s="102"/>
      <c r="NL12" s="102"/>
      <c r="NM12" s="102"/>
      <c r="NN12" s="102"/>
      <c r="NO12" s="102"/>
      <c r="NP12" s="102"/>
      <c r="NQ12" s="102"/>
      <c r="NR12" s="102"/>
      <c r="NS12" s="102"/>
      <c r="NT12" s="102"/>
      <c r="NU12" s="102"/>
      <c r="NV12" s="102"/>
      <c r="NW12" s="102"/>
      <c r="NX12" s="102"/>
      <c r="NY12" s="102"/>
      <c r="NZ12" s="102"/>
      <c r="OA12" s="102"/>
      <c r="OB12" s="102"/>
      <c r="OC12" s="102"/>
      <c r="OD12" s="102"/>
      <c r="OE12" s="102"/>
      <c r="OF12" s="102"/>
      <c r="OG12" s="102"/>
      <c r="OH12" s="102"/>
      <c r="OI12" s="102"/>
      <c r="OJ12" s="102"/>
      <c r="OK12" s="102"/>
      <c r="OL12" s="102"/>
      <c r="OM12" s="102"/>
      <c r="ON12" s="102"/>
      <c r="OO12" s="102"/>
      <c r="OP12" s="102"/>
      <c r="OQ12" s="102"/>
      <c r="OR12" s="102"/>
      <c r="OS12" s="102"/>
      <c r="OT12" s="102"/>
      <c r="OU12" s="102"/>
      <c r="OV12" s="102"/>
      <c r="OW12" s="102"/>
      <c r="OX12" s="102"/>
      <c r="OY12" s="102"/>
      <c r="OZ12" s="102"/>
      <c r="PA12" s="102"/>
      <c r="PB12" s="102"/>
      <c r="PC12" s="102"/>
      <c r="PD12" s="102"/>
      <c r="PE12" s="102"/>
      <c r="PF12" s="102"/>
      <c r="PG12" s="102"/>
      <c r="PH12" s="102"/>
      <c r="PI12" s="102"/>
      <c r="PJ12" s="102"/>
      <c r="PK12" s="102"/>
      <c r="PL12" s="102"/>
      <c r="PM12" s="102"/>
      <c r="PN12" s="102"/>
      <c r="PO12" s="102"/>
      <c r="PP12" s="102"/>
      <c r="PQ12" s="102"/>
      <c r="PR12" s="102"/>
      <c r="PS12" s="102"/>
      <c r="PT12" s="102"/>
      <c r="PU12" s="102"/>
      <c r="PV12" s="102"/>
      <c r="PW12" s="102"/>
      <c r="PX12" s="102"/>
      <c r="PY12" s="102"/>
      <c r="PZ12" s="102"/>
      <c r="QA12" s="102"/>
      <c r="QB12" s="102"/>
      <c r="QC12" s="102"/>
      <c r="QD12" s="102"/>
      <c r="QE12" s="102"/>
      <c r="QF12" s="102"/>
      <c r="QG12" s="102"/>
      <c r="QH12" s="102"/>
      <c r="QI12" s="102"/>
      <c r="QJ12" s="102"/>
      <c r="QK12" s="102"/>
      <c r="QL12" s="102"/>
      <c r="QM12" s="102"/>
      <c r="QN12" s="102"/>
      <c r="QO12" s="102"/>
      <c r="QP12" s="102"/>
      <c r="QQ12" s="102"/>
      <c r="QR12" s="102"/>
      <c r="QS12" s="102"/>
      <c r="QT12" s="102"/>
      <c r="QU12" s="102"/>
      <c r="QV12" s="102"/>
      <c r="QW12" s="102"/>
      <c r="QX12" s="102"/>
      <c r="QY12" s="102"/>
      <c r="QZ12" s="102"/>
      <c r="RA12" s="102"/>
      <c r="RB12" s="102"/>
      <c r="RC12" s="102"/>
      <c r="RD12" s="102"/>
      <c r="RE12" s="102"/>
      <c r="RF12" s="102"/>
      <c r="RG12" s="102"/>
      <c r="RH12" s="102"/>
      <c r="RI12" s="102"/>
      <c r="RJ12" s="102"/>
      <c r="RK12" s="102"/>
      <c r="RL12" s="102"/>
      <c r="RM12" s="102"/>
      <c r="RN12" s="102"/>
      <c r="RO12" s="102"/>
      <c r="RP12" s="102"/>
      <c r="RQ12" s="102"/>
      <c r="RR12" s="102"/>
      <c r="RS12" s="102"/>
      <c r="RT12" s="102"/>
      <c r="RU12" s="102"/>
      <c r="RV12" s="102"/>
      <c r="RW12" s="102"/>
      <c r="RX12" s="102"/>
      <c r="RY12" s="102"/>
      <c r="RZ12" s="102"/>
      <c r="SA12" s="102"/>
      <c r="SB12" s="102"/>
      <c r="SC12" s="102"/>
      <c r="SD12" s="102"/>
      <c r="SE12" s="102"/>
      <c r="SF12" s="102"/>
      <c r="SG12" s="102"/>
      <c r="SH12" s="102"/>
      <c r="SI12" s="102"/>
      <c r="SJ12" s="102"/>
      <c r="SK12" s="102"/>
      <c r="SL12" s="102"/>
      <c r="SM12" s="102"/>
      <c r="SN12" s="102"/>
      <c r="SO12" s="102"/>
      <c r="SP12" s="102"/>
      <c r="SQ12" s="102"/>
      <c r="SR12" s="102"/>
      <c r="SS12" s="102"/>
      <c r="ST12" s="102"/>
      <c r="SU12" s="102"/>
      <c r="SV12" s="102"/>
      <c r="SW12" s="102"/>
      <c r="SX12" s="102"/>
      <c r="SY12" s="102"/>
      <c r="SZ12" s="102"/>
      <c r="TA12" s="102"/>
      <c r="TB12" s="102"/>
      <c r="TC12" s="102"/>
      <c r="TD12" s="102"/>
      <c r="TE12" s="102"/>
      <c r="TF12" s="102"/>
      <c r="TG12" s="102"/>
      <c r="TH12" s="102"/>
      <c r="TI12" s="102"/>
      <c r="TJ12" s="102"/>
      <c r="TK12" s="102"/>
      <c r="TL12" s="102"/>
      <c r="TM12" s="102"/>
      <c r="TN12" s="102"/>
      <c r="TO12" s="102"/>
      <c r="TP12" s="102"/>
      <c r="TQ12" s="102"/>
      <c r="TR12" s="102"/>
      <c r="TS12" s="102"/>
      <c r="TT12" s="102"/>
      <c r="TU12" s="102"/>
      <c r="TV12" s="102"/>
      <c r="TW12" s="102"/>
      <c r="TX12" s="102"/>
      <c r="TY12" s="102"/>
      <c r="TZ12" s="102"/>
      <c r="UA12" s="102"/>
      <c r="UB12" s="102"/>
      <c r="UC12" s="102"/>
      <c r="UD12" s="102"/>
      <c r="UE12" s="102"/>
      <c r="UF12" s="102"/>
      <c r="UG12" s="102"/>
      <c r="UH12" s="102"/>
      <c r="UI12" s="102"/>
      <c r="UJ12" s="102"/>
      <c r="UK12" s="102"/>
      <c r="UL12" s="102"/>
      <c r="UM12" s="102"/>
      <c r="UN12" s="102"/>
      <c r="UO12" s="102"/>
      <c r="UP12" s="102"/>
      <c r="UQ12" s="102"/>
      <c r="UR12" s="102"/>
      <c r="US12" s="102"/>
      <c r="UT12" s="102"/>
      <c r="UU12" s="102"/>
      <c r="UV12" s="102"/>
      <c r="UW12" s="102"/>
      <c r="UX12" s="102"/>
      <c r="UY12" s="102"/>
      <c r="UZ12" s="102"/>
      <c r="VA12" s="102"/>
      <c r="VB12" s="102"/>
      <c r="VC12" s="102"/>
      <c r="VD12" s="102"/>
      <c r="VE12" s="102"/>
      <c r="VF12" s="102"/>
      <c r="VG12" s="102"/>
      <c r="VH12" s="102"/>
      <c r="VI12" s="102"/>
      <c r="VJ12" s="102"/>
      <c r="VK12" s="102"/>
      <c r="VL12" s="102"/>
      <c r="VM12" s="102"/>
      <c r="VN12" s="102"/>
      <c r="VO12" s="102"/>
      <c r="VP12" s="102"/>
      <c r="VQ12" s="102"/>
      <c r="VR12" s="102"/>
      <c r="VS12" s="102"/>
      <c r="VT12" s="102"/>
      <c r="VU12" s="102"/>
      <c r="VV12" s="102"/>
      <c r="VW12" s="102"/>
      <c r="VX12" s="102"/>
      <c r="VY12" s="102"/>
      <c r="VZ12" s="102"/>
      <c r="WA12" s="102"/>
      <c r="WB12" s="102"/>
      <c r="WC12" s="102"/>
      <c r="WD12" s="102"/>
      <c r="WE12" s="102"/>
      <c r="WF12" s="102"/>
      <c r="WG12" s="102"/>
      <c r="WH12" s="102"/>
      <c r="WI12" s="102"/>
      <c r="WJ12" s="102"/>
      <c r="WK12" s="102"/>
      <c r="WL12" s="102"/>
      <c r="WM12" s="102"/>
      <c r="WN12" s="102"/>
      <c r="WO12" s="102"/>
      <c r="WP12" s="102"/>
      <c r="WQ12" s="102"/>
      <c r="WR12" s="102"/>
      <c r="WS12" s="102"/>
      <c r="WT12" s="102"/>
      <c r="WU12" s="102"/>
      <c r="WV12" s="102"/>
      <c r="WW12" s="102"/>
      <c r="WX12" s="102"/>
      <c r="WY12" s="102"/>
      <c r="WZ12" s="102"/>
      <c r="XA12" s="102"/>
      <c r="XB12" s="102"/>
      <c r="XC12" s="102"/>
      <c r="XD12" s="102"/>
      <c r="XE12" s="102"/>
      <c r="XF12" s="102"/>
      <c r="XG12" s="102"/>
      <c r="XH12" s="102"/>
      <c r="XI12" s="102"/>
      <c r="XJ12" s="102"/>
      <c r="XK12" s="102"/>
      <c r="XL12" s="102"/>
      <c r="XM12" s="102"/>
      <c r="XN12" s="102"/>
      <c r="XO12" s="102"/>
      <c r="XP12" s="102"/>
      <c r="XQ12" s="102"/>
      <c r="XR12" s="102"/>
      <c r="XS12" s="102"/>
      <c r="XT12" s="102"/>
      <c r="XU12" s="102"/>
      <c r="XV12" s="102"/>
      <c r="XW12" s="102"/>
      <c r="XX12" s="102"/>
      <c r="XY12" s="102"/>
      <c r="XZ12" s="102"/>
      <c r="YA12" s="102"/>
      <c r="YB12" s="102"/>
      <c r="YC12" s="102"/>
      <c r="YD12" s="102"/>
      <c r="YE12" s="102"/>
      <c r="YF12" s="102"/>
      <c r="YG12" s="102"/>
      <c r="YH12" s="102"/>
      <c r="YI12" s="102"/>
      <c r="YJ12" s="102"/>
      <c r="YK12" s="102"/>
      <c r="YL12" s="102"/>
      <c r="YM12" s="102"/>
      <c r="YN12" s="102"/>
      <c r="YO12" s="102"/>
      <c r="YP12" s="102"/>
      <c r="YQ12" s="102"/>
      <c r="YR12" s="102"/>
      <c r="YS12" s="102"/>
      <c r="YT12" s="102"/>
      <c r="YU12" s="102"/>
      <c r="YV12" s="102"/>
      <c r="YW12" s="102"/>
      <c r="YX12" s="102"/>
      <c r="YY12" s="102"/>
      <c r="YZ12" s="102"/>
      <c r="ZA12" s="102"/>
      <c r="ZB12" s="102"/>
      <c r="ZC12" s="102"/>
      <c r="ZD12" s="102"/>
      <c r="ZE12" s="102"/>
      <c r="ZF12" s="102"/>
      <c r="ZG12" s="102"/>
      <c r="ZH12" s="102"/>
      <c r="ZI12" s="102"/>
      <c r="ZJ12" s="102"/>
      <c r="ZK12" s="102"/>
      <c r="ZL12" s="102"/>
      <c r="ZM12" s="102"/>
      <c r="ZN12" s="102"/>
      <c r="ZO12" s="102"/>
      <c r="ZP12" s="102"/>
      <c r="ZQ12" s="102"/>
      <c r="ZR12" s="102"/>
      <c r="ZS12" s="102"/>
      <c r="ZT12" s="102"/>
      <c r="ZU12" s="102"/>
      <c r="ZV12" s="102"/>
      <c r="ZW12" s="102"/>
      <c r="ZX12" s="102"/>
      <c r="ZY12" s="102"/>
      <c r="ZZ12" s="102"/>
      <c r="AAA12" s="102"/>
      <c r="AAB12" s="102"/>
      <c r="AAC12" s="102"/>
      <c r="AAD12" s="102"/>
      <c r="AAE12" s="102"/>
      <c r="AAF12" s="102"/>
      <c r="AAG12" s="102"/>
      <c r="AAH12" s="102"/>
      <c r="AAI12" s="102"/>
      <c r="AAJ12" s="102"/>
      <c r="AAK12" s="102"/>
      <c r="AAL12" s="102"/>
      <c r="AAM12" s="102"/>
      <c r="AAN12" s="102"/>
      <c r="AAO12" s="102"/>
      <c r="AAP12" s="102"/>
      <c r="AAQ12" s="102"/>
      <c r="AAR12" s="102"/>
      <c r="AAS12" s="102"/>
      <c r="AAT12" s="102"/>
      <c r="AAU12" s="102"/>
      <c r="AAV12" s="102"/>
      <c r="AAW12" s="102"/>
      <c r="AAX12" s="102"/>
      <c r="AAY12" s="102"/>
      <c r="AAZ12" s="102"/>
      <c r="ABA12" s="102"/>
      <c r="ABB12" s="102"/>
      <c r="ABC12" s="102"/>
      <c r="ABD12" s="102"/>
      <c r="ABE12" s="102"/>
      <c r="ABF12" s="102"/>
      <c r="ABG12" s="102"/>
      <c r="ABH12" s="102"/>
      <c r="ABI12" s="102"/>
      <c r="ABJ12" s="102"/>
      <c r="ABK12" s="102"/>
      <c r="ABL12" s="102"/>
      <c r="ABM12" s="102"/>
      <c r="ABN12" s="102"/>
      <c r="ABO12" s="102"/>
      <c r="ABP12" s="102"/>
      <c r="ABQ12" s="102"/>
      <c r="ABR12" s="102"/>
      <c r="ABS12" s="102"/>
      <c r="ABT12" s="102"/>
      <c r="ABU12" s="102"/>
      <c r="ABV12" s="102"/>
      <c r="ABW12" s="102"/>
      <c r="ABX12" s="102"/>
      <c r="ABY12" s="102"/>
      <c r="ABZ12" s="102"/>
      <c r="ACA12" s="102"/>
      <c r="ACB12" s="102"/>
      <c r="ACC12" s="102"/>
      <c r="ACD12" s="102"/>
      <c r="ACE12" s="102"/>
      <c r="ACF12" s="102"/>
      <c r="ACG12" s="102"/>
      <c r="ACH12" s="102"/>
      <c r="ACI12" s="102"/>
      <c r="ACJ12" s="102"/>
      <c r="ACK12" s="102"/>
      <c r="ACL12" s="102"/>
      <c r="ACM12" s="102"/>
      <c r="ACN12" s="102"/>
      <c r="ACO12" s="102"/>
      <c r="ACP12" s="102"/>
      <c r="ACQ12" s="102"/>
      <c r="ACR12" s="102"/>
      <c r="ACS12" s="102"/>
      <c r="ACT12" s="102"/>
      <c r="ACU12" s="102"/>
      <c r="ACV12" s="102"/>
      <c r="ACW12" s="102"/>
      <c r="ACX12" s="102"/>
      <c r="ACY12" s="102"/>
      <c r="ACZ12" s="102"/>
      <c r="ADA12" s="102"/>
      <c r="ADB12" s="102"/>
      <c r="ADC12" s="102"/>
      <c r="ADD12" s="102"/>
      <c r="ADE12" s="102"/>
      <c r="ADF12" s="102"/>
      <c r="ADG12" s="102"/>
      <c r="ADH12" s="102"/>
      <c r="ADI12" s="102"/>
      <c r="ADJ12" s="102"/>
      <c r="ADK12" s="102"/>
      <c r="ADL12" s="102"/>
      <c r="ADM12" s="102"/>
      <c r="ADN12" s="102"/>
      <c r="ADO12" s="102"/>
      <c r="ADP12" s="102"/>
      <c r="ADQ12" s="102"/>
      <c r="ADR12" s="102"/>
      <c r="ADS12" s="102"/>
      <c r="ADT12" s="102"/>
      <c r="ADU12" s="102"/>
      <c r="ADV12" s="102"/>
      <c r="ADW12" s="102"/>
    </row>
    <row r="13" spans="1:803" ht="45" customHeight="1" x14ac:dyDescent="0.25">
      <c r="A13" s="100" t="s">
        <v>1837</v>
      </c>
      <c r="B13" s="103" t="s">
        <v>1472</v>
      </c>
      <c r="C13" s="99">
        <v>9.9839945283240006</v>
      </c>
      <c r="D13" s="99">
        <v>10.076125917658</v>
      </c>
      <c r="E13" s="99">
        <v>10.178161385980999</v>
      </c>
      <c r="F13" s="99">
        <v>10.255272802107999</v>
      </c>
      <c r="G13" s="99">
        <v>10.228882639389999</v>
      </c>
      <c r="H13" s="99">
        <v>10.237631792964001</v>
      </c>
      <c r="I13" s="99">
        <v>10.250540636684001</v>
      </c>
      <c r="J13" s="99">
        <v>10.240110584996</v>
      </c>
      <c r="K13" s="99">
        <v>10.257657218835</v>
      </c>
      <c r="L13" s="99">
        <v>10.305200796175001</v>
      </c>
      <c r="M13" s="99">
        <v>10.375238517511001</v>
      </c>
      <c r="N13" s="99">
        <v>10.615937183054999</v>
      </c>
      <c r="O13" s="99">
        <v>10.727263621046999</v>
      </c>
      <c r="P13" s="99">
        <v>10.72557163792</v>
      </c>
      <c r="Q13" s="99">
        <v>10.66234643676</v>
      </c>
      <c r="R13" s="99">
        <v>10.686189799285</v>
      </c>
      <c r="S13" s="99">
        <v>10.767108062924001</v>
      </c>
      <c r="T13" s="99">
        <v>10.816238047520001</v>
      </c>
      <c r="U13" s="99">
        <v>10.862888670564001</v>
      </c>
      <c r="V13" s="99">
        <v>10.873877850942</v>
      </c>
      <c r="W13" s="99">
        <v>10.897377994902</v>
      </c>
      <c r="X13" s="99">
        <v>10.859632578140999</v>
      </c>
      <c r="Y13" s="99">
        <v>10.864799733321</v>
      </c>
      <c r="Z13" s="99">
        <v>11.009974665549001</v>
      </c>
      <c r="AA13" s="99">
        <v>11.134333970641</v>
      </c>
      <c r="AB13" s="99">
        <v>11.086914078269</v>
      </c>
      <c r="AC13" s="99">
        <v>11.093384964633</v>
      </c>
      <c r="AD13" s="99">
        <v>11.126339827751</v>
      </c>
      <c r="AE13" s="99">
        <v>11.177436659212001</v>
      </c>
      <c r="AF13" s="99">
        <v>11.23334792703</v>
      </c>
      <c r="AG13" s="99">
        <v>11.316253643443</v>
      </c>
      <c r="AH13" s="99">
        <v>11.370458104096</v>
      </c>
      <c r="AI13" s="99">
        <v>11.446176167992</v>
      </c>
      <c r="AJ13" s="99">
        <v>11.507966148921</v>
      </c>
      <c r="AK13" s="99">
        <v>11.585543337793</v>
      </c>
      <c r="AL13" s="99">
        <v>11.715051470239001</v>
      </c>
      <c r="AM13" s="99">
        <v>12.261108091931</v>
      </c>
      <c r="AN13" s="99">
        <v>12.922986809258999</v>
      </c>
      <c r="AO13" s="99">
        <v>13.541751187609</v>
      </c>
      <c r="AP13" s="99">
        <v>14.435044162675</v>
      </c>
      <c r="AQ13" s="99">
        <v>15.253311391891</v>
      </c>
      <c r="AR13" s="99">
        <v>15.974146998665001</v>
      </c>
      <c r="AS13" s="99">
        <v>16.442973042409999</v>
      </c>
      <c r="AT13" s="99">
        <v>16.709580370082001</v>
      </c>
      <c r="AU13" s="99">
        <v>17.064000641075001</v>
      </c>
      <c r="AV13" s="99">
        <v>17.582051721540999</v>
      </c>
      <c r="AW13" s="99">
        <v>18.315221876768</v>
      </c>
      <c r="AX13" s="99">
        <v>19.104180407222</v>
      </c>
      <c r="AY13" s="99">
        <v>19.833389923801001</v>
      </c>
      <c r="AZ13" s="99">
        <v>20.345217149427999</v>
      </c>
      <c r="BA13" s="99">
        <v>20.820380213359002</v>
      </c>
      <c r="BB13" s="99">
        <v>21.683232877441</v>
      </c>
      <c r="BC13" s="99">
        <v>22.265559412413001</v>
      </c>
      <c r="BD13" s="99">
        <v>22.65460694723</v>
      </c>
      <c r="BE13" s="99">
        <v>22.941583257750001</v>
      </c>
      <c r="BF13" s="99">
        <v>23.180126655976999</v>
      </c>
      <c r="BG13" s="99">
        <v>23.447073467317001</v>
      </c>
      <c r="BH13" s="99">
        <v>23.712096542006002</v>
      </c>
      <c r="BI13" s="99">
        <v>24.134866059122999</v>
      </c>
      <c r="BJ13" s="99">
        <v>24.699426315231001</v>
      </c>
      <c r="BK13" s="99">
        <v>25.631759837657999</v>
      </c>
      <c r="BL13" s="99">
        <v>25.985727463762998</v>
      </c>
      <c r="BM13" s="99">
        <v>26.153997879216</v>
      </c>
      <c r="BN13" s="99">
        <v>26.327247376064999</v>
      </c>
      <c r="BO13" s="99">
        <v>26.476280420893001</v>
      </c>
      <c r="BP13" s="99">
        <v>26.588083493788002</v>
      </c>
      <c r="BQ13" s="99">
        <v>26.761785635525001</v>
      </c>
      <c r="BR13" s="99">
        <v>27.010626688460999</v>
      </c>
      <c r="BS13" s="99">
        <v>27.320914165348999</v>
      </c>
      <c r="BT13" s="99">
        <v>27.363010057455</v>
      </c>
      <c r="BU13" s="99">
        <v>27.613888008263</v>
      </c>
      <c r="BV13" s="99">
        <v>28.035525913158999</v>
      </c>
      <c r="BW13" s="99">
        <v>28.671490764261002</v>
      </c>
      <c r="BX13" s="99">
        <v>29.199500015769001</v>
      </c>
      <c r="BY13" s="99">
        <v>29.532872336583001</v>
      </c>
      <c r="BZ13" s="99">
        <v>29.788276723896001</v>
      </c>
      <c r="CA13" s="99">
        <v>30.163179134831001</v>
      </c>
      <c r="CB13" s="99">
        <v>30.789072657797</v>
      </c>
      <c r="CC13" s="99">
        <v>31.192378477717</v>
      </c>
      <c r="CD13" s="99">
        <v>31.439522116448</v>
      </c>
      <c r="CE13" s="99">
        <v>31.967191884289001</v>
      </c>
      <c r="CF13" s="99">
        <v>32.620470365240003</v>
      </c>
      <c r="CG13" s="99">
        <v>33.194083502612997</v>
      </c>
      <c r="CH13" s="99">
        <v>34.193182018182</v>
      </c>
      <c r="CI13" s="99">
        <v>35.635079550046001</v>
      </c>
      <c r="CJ13" s="99">
        <v>35.689849474272002</v>
      </c>
      <c r="CK13" s="99">
        <v>35.419960479411003</v>
      </c>
      <c r="CL13" s="99">
        <v>35.552698337136</v>
      </c>
      <c r="CM13" s="99">
        <v>35.792373347584999</v>
      </c>
      <c r="CN13" s="99">
        <v>35.922847984994</v>
      </c>
      <c r="CO13" s="99">
        <v>36.073012642043999</v>
      </c>
      <c r="CP13" s="99">
        <v>36.076067986788999</v>
      </c>
      <c r="CQ13" s="99">
        <v>36.072673158378002</v>
      </c>
      <c r="CR13" s="99">
        <v>36.098134383841</v>
      </c>
      <c r="CS13" s="99">
        <v>36.189228994350003</v>
      </c>
      <c r="CT13" s="99">
        <v>36.592308491826998</v>
      </c>
      <c r="CU13" s="99">
        <v>37.022772959668998</v>
      </c>
      <c r="CV13" s="99">
        <v>37.062152986569998</v>
      </c>
      <c r="CW13" s="99">
        <v>37.095422323980998</v>
      </c>
      <c r="CX13" s="99">
        <v>37.302846448018997</v>
      </c>
      <c r="CY13" s="99">
        <v>37.587899017761004</v>
      </c>
      <c r="CZ13" s="99">
        <v>37.928060999522998</v>
      </c>
      <c r="DA13" s="99">
        <v>37.995957604885</v>
      </c>
      <c r="DB13" s="99">
        <v>38.125074311756002</v>
      </c>
      <c r="DC13" s="99">
        <v>38.162530602007003</v>
      </c>
      <c r="DD13" s="99">
        <v>38.358072822478</v>
      </c>
      <c r="DE13" s="99">
        <v>38.489226427220999</v>
      </c>
      <c r="DF13" s="99">
        <v>39.338612930627001</v>
      </c>
      <c r="DG13" s="99">
        <v>39.372787557815997</v>
      </c>
      <c r="DH13" s="99">
        <v>38.490697518982003</v>
      </c>
      <c r="DI13" s="99">
        <v>38.860620844396003</v>
      </c>
      <c r="DJ13" s="99">
        <v>39.321751941540001</v>
      </c>
      <c r="DK13" s="99">
        <v>39.589830365102003</v>
      </c>
      <c r="DL13" s="99">
        <v>39.614725784454002</v>
      </c>
      <c r="DM13" s="99">
        <v>39.458903082802998</v>
      </c>
      <c r="DN13" s="99">
        <v>40.135945375013002</v>
      </c>
      <c r="DO13" s="99">
        <v>40.504737092332</v>
      </c>
      <c r="DP13" s="99">
        <v>40.761838897978002</v>
      </c>
      <c r="DQ13" s="99">
        <v>40.680249813623</v>
      </c>
      <c r="DR13" s="99">
        <v>40.687718437778003</v>
      </c>
      <c r="DS13" s="99">
        <v>41.294714069657999</v>
      </c>
      <c r="DT13" s="99">
        <v>40.061032790383997</v>
      </c>
      <c r="DU13" s="99">
        <v>40.168196261425003</v>
      </c>
      <c r="DV13" s="99">
        <v>40.492176221432999</v>
      </c>
      <c r="DW13" s="99">
        <v>40.700166147453999</v>
      </c>
      <c r="DX13" s="99">
        <v>41.162542018042998</v>
      </c>
      <c r="DY13" s="99">
        <v>41.515559098135</v>
      </c>
      <c r="DZ13" s="99">
        <v>41.657939191666003</v>
      </c>
      <c r="EA13" s="99">
        <v>41.597685586867001</v>
      </c>
      <c r="EB13" s="99">
        <v>41.735113329318999</v>
      </c>
      <c r="EC13" s="99">
        <v>42.257999064113001</v>
      </c>
      <c r="ED13" s="99">
        <v>42.964534484765998</v>
      </c>
      <c r="EE13" s="99">
        <v>42.862598591717003</v>
      </c>
      <c r="EF13" s="99">
        <v>42.698758310175002</v>
      </c>
      <c r="EG13" s="99">
        <v>43.383008150971001</v>
      </c>
      <c r="EH13" s="99">
        <v>43.335960815717002</v>
      </c>
      <c r="EI13" s="99">
        <v>43.338024295333</v>
      </c>
      <c r="EJ13" s="99">
        <v>43.346278213799003</v>
      </c>
      <c r="EK13" s="99">
        <v>43.419325392219001</v>
      </c>
      <c r="EL13" s="99">
        <v>43.374341536582001</v>
      </c>
      <c r="EM13" s="99">
        <v>43.753609090075003</v>
      </c>
      <c r="EN13" s="99">
        <v>44.058178681454997</v>
      </c>
      <c r="EO13" s="99">
        <v>44.498112535670003</v>
      </c>
      <c r="EP13" s="99">
        <v>45.121696075743003</v>
      </c>
      <c r="EQ13" s="99">
        <v>45.656962688236</v>
      </c>
      <c r="ER13" s="99">
        <v>45.996198737170999</v>
      </c>
      <c r="ES13" s="99">
        <v>46.030865194725997</v>
      </c>
      <c r="ET13" s="99">
        <v>45.815025226850999</v>
      </c>
      <c r="EU13" s="99">
        <v>45.770454067137997</v>
      </c>
      <c r="EV13" s="99">
        <v>45.600836042669997</v>
      </c>
      <c r="EW13" s="99">
        <v>45.793152342917999</v>
      </c>
      <c r="EX13" s="99">
        <v>46.630512371249999</v>
      </c>
      <c r="EY13" s="99">
        <v>47.512443559296997</v>
      </c>
      <c r="EZ13" s="99">
        <v>48.459580703221</v>
      </c>
      <c r="FA13" s="99">
        <v>48.966783992929997</v>
      </c>
      <c r="FB13" s="99">
        <v>48.938720670146999</v>
      </c>
      <c r="FC13" s="99">
        <v>48.176471299851997</v>
      </c>
      <c r="FD13" s="99">
        <v>48.431517380438002</v>
      </c>
      <c r="FE13" s="99">
        <v>48.900339949281999</v>
      </c>
      <c r="FF13" s="99">
        <v>49.617192768016999</v>
      </c>
      <c r="FG13" s="99">
        <v>50.02534903614</v>
      </c>
      <c r="FH13" s="99">
        <v>49.251544179992997</v>
      </c>
      <c r="FI13" s="99">
        <v>49.698081168980003</v>
      </c>
      <c r="FJ13" s="99">
        <v>49.627922862021997</v>
      </c>
      <c r="FK13" s="99">
        <v>49.664652799194002</v>
      </c>
      <c r="FL13" s="99">
        <v>49.407955934915002</v>
      </c>
      <c r="FM13" s="99">
        <v>49.129798882625003</v>
      </c>
      <c r="FN13" s="99">
        <v>49.878016591528997</v>
      </c>
      <c r="FO13" s="99">
        <v>50.588678971415</v>
      </c>
      <c r="FP13" s="99">
        <v>50.626646996357003</v>
      </c>
      <c r="FQ13" s="99">
        <v>50.139253110965001</v>
      </c>
      <c r="FR13" s="99">
        <v>50.010079286979</v>
      </c>
      <c r="FS13" s="99">
        <v>50.183411574756001</v>
      </c>
      <c r="FT13" s="99">
        <v>49.844175525821001</v>
      </c>
      <c r="FU13" s="99">
        <v>49.964682735418002</v>
      </c>
      <c r="FV13" s="99">
        <v>50.753344644803001</v>
      </c>
      <c r="FW13" s="99">
        <v>52.427239309621001</v>
      </c>
      <c r="FX13" s="99">
        <v>52.942283821872998</v>
      </c>
      <c r="FY13" s="99">
        <v>52.463556550870003</v>
      </c>
      <c r="FZ13" s="99">
        <v>53.250980372485003</v>
      </c>
      <c r="GA13" s="99">
        <v>53.709898239171999</v>
      </c>
      <c r="GB13" s="99">
        <v>53.722279116869998</v>
      </c>
      <c r="GC13" s="99">
        <v>53.759834445888004</v>
      </c>
      <c r="GD13" s="99">
        <v>53.910881153807999</v>
      </c>
      <c r="GE13" s="99">
        <v>53.390471594554</v>
      </c>
      <c r="GF13" s="99">
        <v>53.239012190711001</v>
      </c>
      <c r="GG13" s="99">
        <v>53.807294477065</v>
      </c>
      <c r="GH13" s="99">
        <v>54.355354663179</v>
      </c>
      <c r="GI13" s="99">
        <v>55.522871430134998</v>
      </c>
      <c r="GJ13" s="99">
        <v>55.488617668502002</v>
      </c>
      <c r="GK13" s="99">
        <v>55.902138983626998</v>
      </c>
      <c r="GL13" s="99">
        <v>56.357755282927002</v>
      </c>
      <c r="GM13" s="99">
        <v>56.652007476225002</v>
      </c>
      <c r="GN13" s="99">
        <v>56.381691646477002</v>
      </c>
      <c r="GO13" s="99">
        <v>57.155083806701001</v>
      </c>
      <c r="GP13" s="99">
        <v>57.912793521841003</v>
      </c>
      <c r="GQ13" s="99">
        <v>58.086951201463997</v>
      </c>
      <c r="GR13" s="99">
        <v>58.304029257109001</v>
      </c>
      <c r="GS13" s="99">
        <v>58.848787875836997</v>
      </c>
      <c r="GT13" s="99">
        <v>59.272626589043</v>
      </c>
      <c r="GU13" s="99">
        <v>59.719988969878003</v>
      </c>
      <c r="GV13" s="99">
        <v>60.084399470133</v>
      </c>
      <c r="GW13" s="99">
        <v>61.166488180968997</v>
      </c>
      <c r="GX13" s="99">
        <v>62.277052910511998</v>
      </c>
      <c r="GY13" s="99">
        <v>62.528384727789003</v>
      </c>
      <c r="GZ13" s="99">
        <v>62.312957455837001</v>
      </c>
      <c r="HA13" s="99">
        <v>63.068190995437</v>
      </c>
      <c r="HB13" s="99">
        <v>64.010788484204994</v>
      </c>
      <c r="HC13" s="99">
        <v>64.142438483730999</v>
      </c>
      <c r="HD13" s="99">
        <v>64.160597104355006</v>
      </c>
      <c r="HE13" s="99">
        <v>64.296786759037005</v>
      </c>
      <c r="HF13" s="99">
        <v>64.456087385423004</v>
      </c>
      <c r="HG13" s="99">
        <v>65.212146316868996</v>
      </c>
      <c r="HH13" s="99">
        <v>64.798625001744995</v>
      </c>
      <c r="HI13" s="99">
        <v>64.584023121640001</v>
      </c>
      <c r="HJ13" s="99">
        <v>64.681832055455999</v>
      </c>
      <c r="HK13" s="99">
        <v>65.706143337034007</v>
      </c>
      <c r="HL13" s="99">
        <v>66.071379229135005</v>
      </c>
      <c r="HM13" s="99">
        <v>67.093214335173002</v>
      </c>
      <c r="HN13" s="99">
        <v>66.519979697739004</v>
      </c>
      <c r="HO13" s="99">
        <v>65.682619669407003</v>
      </c>
      <c r="HP13" s="99">
        <v>65.016941145158995</v>
      </c>
      <c r="HQ13" s="99">
        <v>65.051194906790997</v>
      </c>
      <c r="HR13" s="99">
        <v>65.436240203210005</v>
      </c>
      <c r="HS13" s="99">
        <v>65.995030483329003</v>
      </c>
      <c r="HT13" s="99">
        <v>66.606233145703996</v>
      </c>
      <c r="HU13" s="99">
        <v>67.214959632540001</v>
      </c>
      <c r="HV13" s="99">
        <v>67.868257279090997</v>
      </c>
      <c r="HW13" s="99">
        <v>68.096368075168996</v>
      </c>
      <c r="HX13" s="99">
        <v>68.383584875983999</v>
      </c>
      <c r="HY13" s="99">
        <v>68.413674255117002</v>
      </c>
      <c r="HZ13" s="99">
        <v>69.432610048485003</v>
      </c>
      <c r="IA13" s="99">
        <v>68.575746592719995</v>
      </c>
      <c r="IB13" s="99">
        <v>68.039608564530994</v>
      </c>
      <c r="IC13" s="99">
        <v>68.964856972871999</v>
      </c>
      <c r="ID13" s="99">
        <v>69.018197235879995</v>
      </c>
      <c r="IE13" s="99">
        <v>69.085214489403995</v>
      </c>
      <c r="IF13" s="99">
        <v>69.459964029515007</v>
      </c>
      <c r="IG13" s="99">
        <v>70.103466433245998</v>
      </c>
      <c r="IH13" s="99">
        <v>71.783684718014996</v>
      </c>
      <c r="II13" s="99">
        <v>73.340810088148004</v>
      </c>
      <c r="IJ13" s="99">
        <v>73.119926691331003</v>
      </c>
      <c r="IK13" s="99">
        <v>72.758854141735</v>
      </c>
      <c r="IL13" s="99">
        <v>72.559853929740996</v>
      </c>
      <c r="IM13" s="99">
        <v>72.868953915380004</v>
      </c>
      <c r="IN13" s="99">
        <v>73.850961834358003</v>
      </c>
      <c r="IO13" s="99">
        <v>74.954694968919</v>
      </c>
      <c r="IP13" s="99">
        <v>75.233021725898993</v>
      </c>
      <c r="IQ13" s="99">
        <v>76.494724100908996</v>
      </c>
      <c r="IR13" s="99">
        <v>76.660899535666005</v>
      </c>
      <c r="IS13" s="99">
        <v>76.666370331872002</v>
      </c>
      <c r="IT13" s="99">
        <v>77.150535796103</v>
      </c>
      <c r="IU13" s="99">
        <v>77.292092647933998</v>
      </c>
      <c r="IV13" s="99">
        <v>77.309872735602994</v>
      </c>
      <c r="IW13" s="99">
        <v>78.869049654313997</v>
      </c>
      <c r="IX13" s="99">
        <v>79.418864673016998</v>
      </c>
      <c r="IY13" s="99">
        <v>79.153531057026001</v>
      </c>
      <c r="IZ13" s="99">
        <v>78.148956103699007</v>
      </c>
      <c r="JA13" s="99">
        <v>77.691460770972</v>
      </c>
      <c r="JB13" s="99">
        <v>78.228282648686005</v>
      </c>
      <c r="JC13" s="99">
        <v>78.558581969623006</v>
      </c>
      <c r="JD13" s="99">
        <v>78.475152327481993</v>
      </c>
      <c r="JE13" s="99">
        <v>79.442799406418999</v>
      </c>
      <c r="JF13" s="99">
        <v>80.216917069567998</v>
      </c>
      <c r="JG13" s="99">
        <v>81.068309729126995</v>
      </c>
      <c r="JH13" s="99">
        <v>80.922649780141995</v>
      </c>
      <c r="JI13" s="99">
        <v>81.207815032379997</v>
      </c>
      <c r="JJ13" s="99">
        <v>81.019756412798998</v>
      </c>
      <c r="JK13" s="99">
        <v>81.473832497897007</v>
      </c>
      <c r="JL13" s="99">
        <v>81.445794667341005</v>
      </c>
      <c r="JM13" s="99">
        <v>81.776093988279001</v>
      </c>
      <c r="JN13" s="99">
        <v>82.591242622972999</v>
      </c>
      <c r="JO13" s="99">
        <v>83.380404975689004</v>
      </c>
      <c r="JP13" s="99">
        <v>83.560941250487005</v>
      </c>
      <c r="JQ13" s="99">
        <v>84.184612017972</v>
      </c>
      <c r="JR13" s="99">
        <v>85.508544699824</v>
      </c>
      <c r="JS13" s="99">
        <v>85.409386518589997</v>
      </c>
      <c r="JT13" s="99">
        <v>85.048997818519993</v>
      </c>
      <c r="JU13" s="99">
        <v>85.289712851584</v>
      </c>
      <c r="JV13" s="99">
        <v>85.506493151247</v>
      </c>
      <c r="JW13" s="99">
        <v>85.053100915675003</v>
      </c>
      <c r="JX13" s="99">
        <v>85.037372376581999</v>
      </c>
      <c r="JY13" s="99">
        <v>85.105757329157001</v>
      </c>
      <c r="JZ13" s="99">
        <v>85.297235196366998</v>
      </c>
      <c r="KA13" s="99">
        <v>85.797129199691</v>
      </c>
      <c r="KB13" s="99">
        <v>86.043315028961004</v>
      </c>
      <c r="KC13" s="99">
        <v>86.366775854641006</v>
      </c>
      <c r="KD13" s="99">
        <v>87.414433328089999</v>
      </c>
      <c r="KE13" s="99">
        <v>88.598860706690004</v>
      </c>
      <c r="KF13" s="99">
        <v>89.442047171940004</v>
      </c>
      <c r="KG13" s="99">
        <v>89.249201605679005</v>
      </c>
      <c r="KH13" s="99">
        <v>88.943520867667999</v>
      </c>
      <c r="KI13" s="99">
        <v>88.914799187586993</v>
      </c>
      <c r="KJ13" s="99">
        <v>88.555094337041993</v>
      </c>
      <c r="KK13" s="99">
        <v>88.278135279113002</v>
      </c>
      <c r="KL13" s="99">
        <v>88.406698989953995</v>
      </c>
      <c r="KM13" s="99">
        <v>89.891336310358</v>
      </c>
      <c r="KN13" s="99">
        <v>90.169663067339002</v>
      </c>
      <c r="KO13" s="99">
        <v>90.626474550539996</v>
      </c>
      <c r="KP13" s="99">
        <v>91.334942659217006</v>
      </c>
      <c r="KQ13" s="99">
        <v>91.648145742010996</v>
      </c>
      <c r="KR13" s="99">
        <v>91.892963872229998</v>
      </c>
      <c r="KS13" s="99">
        <v>93.192277971154994</v>
      </c>
      <c r="KT13" s="99">
        <v>94.335674378210001</v>
      </c>
      <c r="KU13" s="99">
        <v>95.100901997524005</v>
      </c>
      <c r="KV13" s="99">
        <v>95.531043349220994</v>
      </c>
      <c r="KW13" s="99">
        <v>96.697006790626006</v>
      </c>
      <c r="KX13" s="99">
        <v>97.730987273560004</v>
      </c>
      <c r="KY13" s="99">
        <v>97.797320677558005</v>
      </c>
      <c r="KZ13" s="99">
        <v>97.116890399436997</v>
      </c>
      <c r="LA13" s="99">
        <v>97.829461605267994</v>
      </c>
      <c r="LB13" s="99">
        <v>98.914046953107999</v>
      </c>
      <c r="LC13" s="99">
        <v>99.440611087936006</v>
      </c>
      <c r="LD13" s="99">
        <v>98.897634564490005</v>
      </c>
      <c r="LE13" s="99">
        <v>99.154078136647001</v>
      </c>
      <c r="LF13" s="99">
        <v>99.105524820319005</v>
      </c>
      <c r="LG13" s="99">
        <v>98.815572621399994</v>
      </c>
      <c r="LH13" s="99">
        <v>98.805998728039995</v>
      </c>
      <c r="LI13" s="99">
        <v>99.824934521407997</v>
      </c>
      <c r="LJ13" s="99">
        <v>100.77</v>
      </c>
      <c r="LK13" s="159">
        <v>100.985</v>
      </c>
      <c r="LL13" s="159">
        <v>100.867</v>
      </c>
      <c r="LM13" s="159">
        <v>102.40600000000001</v>
      </c>
      <c r="LN13" s="159">
        <v>104.27800000000001</v>
      </c>
      <c r="LO13" s="159">
        <v>104.68899999999999</v>
      </c>
      <c r="LP13" s="164">
        <v>103.298</v>
      </c>
      <c r="LQ13" s="165">
        <v>103.277</v>
      </c>
      <c r="LR13" s="165">
        <v>103.744</v>
      </c>
      <c r="LS13" s="165">
        <v>104.075</v>
      </c>
      <c r="LT13" s="165">
        <v>104.25</v>
      </c>
      <c r="LU13" s="165">
        <v>105.166</v>
      </c>
      <c r="LV13" s="165">
        <v>104.64400000000001</v>
      </c>
      <c r="LW13" s="165">
        <v>104.873</v>
      </c>
      <c r="LX13" s="165">
        <v>105.11499999999999</v>
      </c>
      <c r="LY13" s="165">
        <v>106.042</v>
      </c>
      <c r="LZ13" s="165">
        <v>107.008</v>
      </c>
      <c r="MA13" s="165">
        <v>108.245</v>
      </c>
      <c r="MB13" s="159">
        <v>109.242</v>
      </c>
      <c r="MC13" s="159">
        <v>110.09699999999999</v>
      </c>
      <c r="MD13" s="159">
        <v>110.473</v>
      </c>
      <c r="ME13" s="102"/>
      <c r="MF13" s="102"/>
      <c r="MG13" s="168"/>
    </row>
    <row r="14" spans="1:803" ht="45" customHeight="1" x14ac:dyDescent="0.25">
      <c r="A14" s="100" t="s">
        <v>1838</v>
      </c>
      <c r="B14" s="103" t="s">
        <v>1682</v>
      </c>
      <c r="C14" s="99">
        <v>7.1405219828300002</v>
      </c>
      <c r="D14" s="99">
        <v>7.1378282244909999</v>
      </c>
      <c r="E14" s="99">
        <v>7.1674365294670004</v>
      </c>
      <c r="F14" s="99">
        <v>7.1864192867360002</v>
      </c>
      <c r="G14" s="99">
        <v>7.2732466380399998</v>
      </c>
      <c r="H14" s="99">
        <v>7.372873165163</v>
      </c>
      <c r="I14" s="99">
        <v>7.4286379320379998</v>
      </c>
      <c r="J14" s="99">
        <v>7.4703138162089999</v>
      </c>
      <c r="K14" s="99">
        <v>7.513279739923</v>
      </c>
      <c r="L14" s="99">
        <v>7.5304010296220003</v>
      </c>
      <c r="M14" s="99">
        <v>7.5559164277670003</v>
      </c>
      <c r="N14" s="99">
        <v>7.5975996418170002</v>
      </c>
      <c r="O14" s="99">
        <v>7.6728281518410002</v>
      </c>
      <c r="P14" s="99">
        <v>7.7501440098750001</v>
      </c>
      <c r="Q14" s="99">
        <v>7.802659074228</v>
      </c>
      <c r="R14" s="99">
        <v>7.820985862273</v>
      </c>
      <c r="S14" s="99">
        <v>7.8328817885150004</v>
      </c>
      <c r="T14" s="99">
        <v>7.8307996874740002</v>
      </c>
      <c r="U14" s="99">
        <v>7.8563377405720001</v>
      </c>
      <c r="V14" s="99">
        <v>7.8749848544700001</v>
      </c>
      <c r="W14" s="99">
        <v>7.8794896142289996</v>
      </c>
      <c r="X14" s="99">
        <v>7.8997993061429996</v>
      </c>
      <c r="Y14" s="99">
        <v>7.9038939594439999</v>
      </c>
      <c r="Z14" s="99">
        <v>7.9324956556290003</v>
      </c>
      <c r="AA14" s="99">
        <v>7.9883645302010002</v>
      </c>
      <c r="AB14" s="99">
        <v>8.0689759828189995</v>
      </c>
      <c r="AC14" s="99">
        <v>8.2502930346959999</v>
      </c>
      <c r="AD14" s="99">
        <v>8.2590986671870006</v>
      </c>
      <c r="AE14" s="99">
        <v>8.3126682283609998</v>
      </c>
      <c r="AF14" s="99">
        <v>8.3741994767880001</v>
      </c>
      <c r="AG14" s="99">
        <v>8.385837296079</v>
      </c>
      <c r="AH14" s="99">
        <v>8.4004742903129994</v>
      </c>
      <c r="AI14" s="99">
        <v>8.4238051468019997</v>
      </c>
      <c r="AJ14" s="99">
        <v>8.4628910476720005</v>
      </c>
      <c r="AK14" s="99">
        <v>8.48536396071</v>
      </c>
      <c r="AL14" s="99">
        <v>8.5327967473170006</v>
      </c>
      <c r="AM14" s="99">
        <v>8.6773713535379997</v>
      </c>
      <c r="AN14" s="99">
        <v>9.1514427041390007</v>
      </c>
      <c r="AO14" s="99">
        <v>9.6088565924309997</v>
      </c>
      <c r="AP14" s="99">
        <v>10.561580096617</v>
      </c>
      <c r="AQ14" s="99">
        <v>11.458417817236001</v>
      </c>
      <c r="AR14" s="99">
        <v>12.198175676719</v>
      </c>
      <c r="AS14" s="99">
        <v>12.766361683123</v>
      </c>
      <c r="AT14" s="99">
        <v>13.096679143191</v>
      </c>
      <c r="AU14" s="99">
        <v>13.571999805071</v>
      </c>
      <c r="AV14" s="99">
        <v>14.135105283978</v>
      </c>
      <c r="AW14" s="99">
        <v>14.641242247915001</v>
      </c>
      <c r="AX14" s="99">
        <v>15.269061967946</v>
      </c>
      <c r="AY14" s="99">
        <v>15.917203790404001</v>
      </c>
      <c r="AZ14" s="99">
        <v>16.431669483606001</v>
      </c>
      <c r="BA14" s="99">
        <v>16.809210845780999</v>
      </c>
      <c r="BB14" s="99">
        <v>17.599857251273999</v>
      </c>
      <c r="BC14" s="99">
        <v>17.969236456503999</v>
      </c>
      <c r="BD14" s="99">
        <v>18.357855028978999</v>
      </c>
      <c r="BE14" s="99">
        <v>18.72290329726</v>
      </c>
      <c r="BF14" s="99">
        <v>18.91279835472</v>
      </c>
      <c r="BG14" s="99">
        <v>19.139589694537001</v>
      </c>
      <c r="BH14" s="99">
        <v>19.274348555197001</v>
      </c>
      <c r="BI14" s="99">
        <v>19.438341262000002</v>
      </c>
      <c r="BJ14" s="99">
        <v>19.792229030043</v>
      </c>
      <c r="BK14" s="99">
        <v>20.799255858102999</v>
      </c>
      <c r="BL14" s="99">
        <v>21.037374266695</v>
      </c>
      <c r="BM14" s="99">
        <v>21.114165163361999</v>
      </c>
      <c r="BN14" s="99">
        <v>21.152310749438001</v>
      </c>
      <c r="BO14" s="99">
        <v>21.289568232657999</v>
      </c>
      <c r="BP14" s="99">
        <v>21.384349189070001</v>
      </c>
      <c r="BQ14" s="99">
        <v>21.329712713001999</v>
      </c>
      <c r="BR14" s="99">
        <v>21.367358578348</v>
      </c>
      <c r="BS14" s="99">
        <v>21.756976599847</v>
      </c>
      <c r="BT14" s="99">
        <v>21.958865030472001</v>
      </c>
      <c r="BU14" s="99">
        <v>22.106450137222001</v>
      </c>
      <c r="BV14" s="99">
        <v>22.210725848020001</v>
      </c>
      <c r="BW14" s="99">
        <v>22.339654598195001</v>
      </c>
      <c r="BX14" s="99">
        <v>23.474527441247002</v>
      </c>
      <c r="BY14" s="99">
        <v>23.726055106600999</v>
      </c>
      <c r="BZ14" s="99">
        <v>23.887049470112</v>
      </c>
      <c r="CA14" s="99">
        <v>23.986910954022001</v>
      </c>
      <c r="CB14" s="99">
        <v>25.238469311829999</v>
      </c>
      <c r="CC14" s="99">
        <v>25.350740603477998</v>
      </c>
      <c r="CD14" s="99">
        <v>25.444855259280999</v>
      </c>
      <c r="CE14" s="99">
        <v>26.10890495728</v>
      </c>
      <c r="CF14" s="99">
        <v>27.057713955311002</v>
      </c>
      <c r="CG14" s="99">
        <v>27.318569802732</v>
      </c>
      <c r="CH14" s="99">
        <v>27.621569024765002</v>
      </c>
      <c r="CI14" s="99">
        <v>29.911053802628999</v>
      </c>
      <c r="CJ14" s="99">
        <v>30.371632610309</v>
      </c>
      <c r="CK14" s="99">
        <v>30.630905994256</v>
      </c>
      <c r="CL14" s="99">
        <v>30.854532414685</v>
      </c>
      <c r="CM14" s="99">
        <v>31.013944318503</v>
      </c>
      <c r="CN14" s="99">
        <v>31.258975576543001</v>
      </c>
      <c r="CO14" s="99">
        <v>31.388653913485999</v>
      </c>
      <c r="CP14" s="99">
        <v>31.451619118818002</v>
      </c>
      <c r="CQ14" s="99">
        <v>31.558476730772998</v>
      </c>
      <c r="CR14" s="99">
        <v>31.663585314498</v>
      </c>
      <c r="CS14" s="99">
        <v>31.774190856512</v>
      </c>
      <c r="CT14" s="99">
        <v>32.031132197776998</v>
      </c>
      <c r="CU14" s="99">
        <v>32.548429661951999</v>
      </c>
      <c r="CV14" s="99">
        <v>33.068558893320002</v>
      </c>
      <c r="CW14" s="99">
        <v>33.398959639546</v>
      </c>
      <c r="CX14" s="99">
        <v>33.557288808182001</v>
      </c>
      <c r="CY14" s="99">
        <v>33.623918653634</v>
      </c>
      <c r="CZ14" s="99">
        <v>33.594518235174</v>
      </c>
      <c r="DA14" s="99">
        <v>33.574112846586999</v>
      </c>
      <c r="DB14" s="99">
        <v>33.635412302285999</v>
      </c>
      <c r="DC14" s="99">
        <v>33.739354860889001</v>
      </c>
      <c r="DD14" s="99">
        <v>33.744102239972001</v>
      </c>
      <c r="DE14" s="99">
        <v>33.796823104151002</v>
      </c>
      <c r="DF14" s="99">
        <v>33.858289135946997</v>
      </c>
      <c r="DG14" s="99">
        <v>34.481278190737001</v>
      </c>
      <c r="DH14" s="99">
        <v>35.174395158781998</v>
      </c>
      <c r="DI14" s="99">
        <v>35.580004345760003</v>
      </c>
      <c r="DJ14" s="99">
        <v>35.973287007380002</v>
      </c>
      <c r="DK14" s="99">
        <v>36.244054043759</v>
      </c>
      <c r="DL14" s="99">
        <v>36.372316493325002</v>
      </c>
      <c r="DM14" s="99">
        <v>36.361739007537999</v>
      </c>
      <c r="DN14" s="99">
        <v>36.359073812661002</v>
      </c>
      <c r="DO14" s="99">
        <v>36.404465396600003</v>
      </c>
      <c r="DP14" s="99">
        <v>36.502661130877001</v>
      </c>
      <c r="DQ14" s="99">
        <v>36.661490024023998</v>
      </c>
      <c r="DR14" s="99">
        <v>36.750940590684003</v>
      </c>
      <c r="DS14" s="99">
        <v>37.026371716207002</v>
      </c>
      <c r="DT14" s="99">
        <v>37.344612516951997</v>
      </c>
      <c r="DU14" s="99">
        <v>37.541337133920003</v>
      </c>
      <c r="DV14" s="99">
        <v>37.665601794951002</v>
      </c>
      <c r="DW14" s="99">
        <v>37.769044629043002</v>
      </c>
      <c r="DX14" s="99">
        <v>37.798278475186002</v>
      </c>
      <c r="DY14" s="99">
        <v>37.801225482873001</v>
      </c>
      <c r="DZ14" s="99">
        <v>37.809542001974002</v>
      </c>
      <c r="EA14" s="99">
        <v>38.054879315477997</v>
      </c>
      <c r="EB14" s="99">
        <v>38.531189045852997</v>
      </c>
      <c r="EC14" s="99">
        <v>38.829071639135996</v>
      </c>
      <c r="ED14" s="99">
        <v>39.049459395333997</v>
      </c>
      <c r="EE14" s="99">
        <v>39.565461603240998</v>
      </c>
      <c r="EF14" s="99">
        <v>40.090536377442</v>
      </c>
      <c r="EG14" s="99">
        <v>40.487461152755003</v>
      </c>
      <c r="EH14" s="99">
        <v>40.716543451650999</v>
      </c>
      <c r="EI14" s="99">
        <v>40.897238730317</v>
      </c>
      <c r="EJ14" s="99">
        <v>41.012913950551003</v>
      </c>
      <c r="EK14" s="99">
        <v>41.061678994376003</v>
      </c>
      <c r="EL14" s="99">
        <v>41.204193889892998</v>
      </c>
      <c r="EM14" s="99">
        <v>41.403790348336003</v>
      </c>
      <c r="EN14" s="99">
        <v>41.644213355097001</v>
      </c>
      <c r="EO14" s="99">
        <v>42.137534147272</v>
      </c>
      <c r="EP14" s="99">
        <v>42.651646237202002</v>
      </c>
      <c r="EQ14" s="99">
        <v>43.197134285562001</v>
      </c>
      <c r="ER14" s="99">
        <v>43.390682366476</v>
      </c>
      <c r="ES14" s="99">
        <v>43.767949914821997</v>
      </c>
      <c r="ET14" s="99">
        <v>43.988337671019003</v>
      </c>
      <c r="EU14" s="99">
        <v>44.190958318226997</v>
      </c>
      <c r="EV14" s="99">
        <v>44.494511265443997</v>
      </c>
      <c r="EW14" s="99">
        <v>44.698265983436997</v>
      </c>
      <c r="EX14" s="99">
        <v>44.931884565479002</v>
      </c>
      <c r="EY14" s="99">
        <v>45.296299311576</v>
      </c>
      <c r="EZ14" s="99">
        <v>45.499676005974997</v>
      </c>
      <c r="FA14" s="99">
        <v>45.573390607104997</v>
      </c>
      <c r="FB14" s="99">
        <v>45.905673347581001</v>
      </c>
      <c r="FC14" s="99">
        <v>46.285965084691</v>
      </c>
      <c r="FD14" s="99">
        <v>46.612199447639</v>
      </c>
      <c r="FE14" s="99">
        <v>46.707083370119001</v>
      </c>
      <c r="FF14" s="99">
        <v>46.852244430805001</v>
      </c>
      <c r="FG14" s="99">
        <v>46.966407556657003</v>
      </c>
      <c r="FH14" s="99">
        <v>46.934275551036002</v>
      </c>
      <c r="FI14" s="99">
        <v>47.052974960035002</v>
      </c>
      <c r="FJ14" s="99">
        <v>47.116104900488999</v>
      </c>
      <c r="FK14" s="99">
        <v>47.097581744308002</v>
      </c>
      <c r="FL14" s="99">
        <v>47.130091773524001</v>
      </c>
      <c r="FM14" s="99">
        <v>47.188307407236998</v>
      </c>
      <c r="FN14" s="99">
        <v>47.443473334224002</v>
      </c>
      <c r="FO14" s="99">
        <v>47.916380852240003</v>
      </c>
      <c r="FP14" s="99">
        <v>48.362070671378</v>
      </c>
      <c r="FQ14" s="99">
        <v>48.707584237699002</v>
      </c>
      <c r="FR14" s="99">
        <v>48.807760490516003</v>
      </c>
      <c r="FS14" s="99">
        <v>48.985809604012999</v>
      </c>
      <c r="FT14" s="99">
        <v>49.200148982682997</v>
      </c>
      <c r="FU14" s="99">
        <v>49.439059895062002</v>
      </c>
      <c r="FV14" s="99">
        <v>49.767184375987</v>
      </c>
      <c r="FW14" s="99">
        <v>50.718291742357998</v>
      </c>
      <c r="FX14" s="99">
        <v>51.016552359236002</v>
      </c>
      <c r="FY14" s="99">
        <v>51.225221383971999</v>
      </c>
      <c r="FZ14" s="99">
        <v>52.169524325622</v>
      </c>
      <c r="GA14" s="99">
        <v>53.783307054967999</v>
      </c>
      <c r="GB14" s="99">
        <v>53.768564134742</v>
      </c>
      <c r="GC14" s="99">
        <v>53.894067968461002</v>
      </c>
      <c r="GD14" s="99">
        <v>53.985549678581002</v>
      </c>
      <c r="GE14" s="99">
        <v>54.126930503311002</v>
      </c>
      <c r="GF14" s="99">
        <v>54.121638172974002</v>
      </c>
      <c r="GG14" s="99">
        <v>54.210095694328999</v>
      </c>
      <c r="GH14" s="99">
        <v>54.587363242675004</v>
      </c>
      <c r="GI14" s="99">
        <v>55.056868548331003</v>
      </c>
      <c r="GJ14" s="99">
        <v>55.481767069714003</v>
      </c>
      <c r="GK14" s="99">
        <v>55.846559839407</v>
      </c>
      <c r="GL14" s="99">
        <v>56.593534464187002</v>
      </c>
      <c r="GM14" s="99">
        <v>57.064173840629998</v>
      </c>
      <c r="GN14" s="99">
        <v>57.123901568725003</v>
      </c>
      <c r="GO14" s="99">
        <v>57.470171182237003</v>
      </c>
      <c r="GP14" s="99">
        <v>58.598949638508998</v>
      </c>
      <c r="GQ14" s="99">
        <v>60.084960392562998</v>
      </c>
      <c r="GR14" s="99">
        <v>60.746879708347997</v>
      </c>
      <c r="GS14" s="99">
        <v>61.278758907267999</v>
      </c>
      <c r="GT14" s="99">
        <v>61.752044448878998</v>
      </c>
      <c r="GU14" s="99">
        <v>62.051061112949</v>
      </c>
      <c r="GV14" s="99">
        <v>62.042744593846997</v>
      </c>
      <c r="GW14" s="99">
        <v>62.302446803980999</v>
      </c>
      <c r="GX14" s="99">
        <v>63.225580424280999</v>
      </c>
      <c r="GY14" s="99">
        <v>63.843649002983</v>
      </c>
      <c r="GZ14" s="99">
        <v>63.939288972653998</v>
      </c>
      <c r="HA14" s="99">
        <v>64.352090738979996</v>
      </c>
      <c r="HB14" s="99">
        <v>65.017790290720001</v>
      </c>
      <c r="HC14" s="99">
        <v>65.382583060412998</v>
      </c>
      <c r="HD14" s="99">
        <v>65.541352970538</v>
      </c>
      <c r="HE14" s="99">
        <v>65.486161525590006</v>
      </c>
      <c r="HF14" s="99">
        <v>65.349316984005995</v>
      </c>
      <c r="HG14" s="99">
        <v>65.381448989625994</v>
      </c>
      <c r="HH14" s="99">
        <v>65.709573470552002</v>
      </c>
      <c r="HI14" s="99">
        <v>65.882708277307998</v>
      </c>
      <c r="HJ14" s="99">
        <v>66.128423614406003</v>
      </c>
      <c r="HK14" s="99">
        <v>66.692812842543006</v>
      </c>
      <c r="HL14" s="99">
        <v>66.925297353797006</v>
      </c>
      <c r="HM14" s="99">
        <v>66.873130097613995</v>
      </c>
      <c r="HN14" s="99">
        <v>67.058739683021997</v>
      </c>
      <c r="HO14" s="99">
        <v>67.149465345951</v>
      </c>
      <c r="HP14" s="99">
        <v>66.947978769529996</v>
      </c>
      <c r="HQ14" s="99">
        <v>66.899591749300996</v>
      </c>
      <c r="HR14" s="99">
        <v>66.825121100980994</v>
      </c>
      <c r="HS14" s="99">
        <v>66.800549567271005</v>
      </c>
      <c r="HT14" s="99">
        <v>67.068190272910996</v>
      </c>
      <c r="HU14" s="99">
        <v>67.610654132505999</v>
      </c>
      <c r="HV14" s="99">
        <v>68.743590848329006</v>
      </c>
      <c r="HW14" s="99">
        <v>69.394573177886997</v>
      </c>
      <c r="HX14" s="99">
        <v>70.161451754295001</v>
      </c>
      <c r="HY14" s="99">
        <v>71.521953711181993</v>
      </c>
      <c r="HZ14" s="99">
        <v>72.349575145127005</v>
      </c>
      <c r="IA14" s="99">
        <v>73.015675798803002</v>
      </c>
      <c r="IB14" s="99">
        <v>73.53199008787</v>
      </c>
      <c r="IC14" s="99">
        <v>73.992393337612995</v>
      </c>
      <c r="ID14" s="99">
        <v>74.281612170659997</v>
      </c>
      <c r="IE14" s="99">
        <v>74.615697887115005</v>
      </c>
      <c r="IF14" s="99">
        <v>74.934597889185994</v>
      </c>
      <c r="IG14" s="99">
        <v>75.276966722577995</v>
      </c>
      <c r="IH14" s="99">
        <v>76.037632961282995</v>
      </c>
      <c r="II14" s="99">
        <v>78.115314792956994</v>
      </c>
      <c r="IJ14" s="99">
        <v>78.998847266225994</v>
      </c>
      <c r="IK14" s="99">
        <v>79.290136878506999</v>
      </c>
      <c r="IL14" s="99">
        <v>79.473055710864003</v>
      </c>
      <c r="IM14" s="99">
        <v>79.592470646704001</v>
      </c>
      <c r="IN14" s="99">
        <v>80.119829091686995</v>
      </c>
      <c r="IO14" s="99">
        <v>80.608532990965003</v>
      </c>
      <c r="IP14" s="99">
        <v>81.034423253469996</v>
      </c>
      <c r="IQ14" s="99">
        <v>81.779903777792001</v>
      </c>
      <c r="IR14" s="99">
        <v>81.825460920945005</v>
      </c>
      <c r="IS14" s="99">
        <v>82.140909624291993</v>
      </c>
      <c r="IT14" s="99">
        <v>82.565419367307996</v>
      </c>
      <c r="IU14" s="99">
        <v>83.058955084798001</v>
      </c>
      <c r="IV14" s="99">
        <v>83.190104436298995</v>
      </c>
      <c r="IW14" s="99">
        <v>83.305377813671001</v>
      </c>
      <c r="IX14" s="99">
        <v>83.240493397666</v>
      </c>
      <c r="IY14" s="99">
        <v>83.233590800217996</v>
      </c>
      <c r="IZ14" s="99">
        <v>83.147998591870007</v>
      </c>
      <c r="JA14" s="99">
        <v>83.289501839541998</v>
      </c>
      <c r="JB14" s="99">
        <v>83.320563528055999</v>
      </c>
      <c r="JC14" s="99">
        <v>83.411677814361994</v>
      </c>
      <c r="JD14" s="99">
        <v>83.497960282454002</v>
      </c>
      <c r="JE14" s="99">
        <v>83.558012880247006</v>
      </c>
      <c r="JF14" s="99">
        <v>83.776134959584994</v>
      </c>
      <c r="JG14" s="99">
        <v>85.273998605675004</v>
      </c>
      <c r="JH14" s="99">
        <v>85.403077177941995</v>
      </c>
      <c r="JI14" s="99">
        <v>85.414121333858006</v>
      </c>
      <c r="JJ14" s="99">
        <v>85.601181724683002</v>
      </c>
      <c r="JK14" s="99">
        <v>85.759941465973995</v>
      </c>
      <c r="JL14" s="99">
        <v>85.862099908195006</v>
      </c>
      <c r="JM14" s="99">
        <v>86.033284324891</v>
      </c>
      <c r="JN14" s="99">
        <v>86.260379780912004</v>
      </c>
      <c r="JO14" s="99">
        <v>86.243123287293002</v>
      </c>
      <c r="JP14" s="99">
        <v>86.271423936827006</v>
      </c>
      <c r="JQ14" s="99">
        <v>86.204468741586993</v>
      </c>
      <c r="JR14" s="99">
        <v>86.298344066872005</v>
      </c>
      <c r="JS14" s="99">
        <v>86.360467443898997</v>
      </c>
      <c r="JT14" s="99">
        <v>85.869002505642996</v>
      </c>
      <c r="JU14" s="99">
        <v>85.904896012368994</v>
      </c>
      <c r="JV14" s="99">
        <v>86.154770039965996</v>
      </c>
      <c r="JW14" s="99">
        <v>86.243123287293002</v>
      </c>
      <c r="JX14" s="99">
        <v>86.620695367666997</v>
      </c>
      <c r="JY14" s="99">
        <v>86.622075887156001</v>
      </c>
      <c r="JZ14" s="99">
        <v>86.750464199678007</v>
      </c>
      <c r="KA14" s="99">
        <v>86.796711602575996</v>
      </c>
      <c r="KB14" s="99">
        <v>87.043134331448996</v>
      </c>
      <c r="KC14" s="99">
        <v>86.997577188296006</v>
      </c>
      <c r="KD14" s="99">
        <v>87.408971996161995</v>
      </c>
      <c r="KE14" s="99">
        <v>87.787924596024993</v>
      </c>
      <c r="KF14" s="99">
        <v>88.115107715033005</v>
      </c>
      <c r="KG14" s="99">
        <v>88.588625899926001</v>
      </c>
      <c r="KH14" s="99">
        <v>88.986905772642004</v>
      </c>
      <c r="KI14" s="99">
        <v>89.229186943046997</v>
      </c>
      <c r="KJ14" s="99">
        <v>89.448689541874998</v>
      </c>
      <c r="KK14" s="99">
        <v>89.414866814381995</v>
      </c>
      <c r="KL14" s="99">
        <v>89.421769411829999</v>
      </c>
      <c r="KM14" s="99">
        <v>90.051286299034004</v>
      </c>
      <c r="KN14" s="99">
        <v>90.364664223147003</v>
      </c>
      <c r="KO14" s="99">
        <v>90.524114224182995</v>
      </c>
      <c r="KP14" s="99">
        <v>90.972783058264994</v>
      </c>
      <c r="KQ14" s="99">
        <v>92.187640209010993</v>
      </c>
      <c r="KR14" s="99">
        <v>93.586106451858001</v>
      </c>
      <c r="KS14" s="99">
        <v>94.303976586388998</v>
      </c>
      <c r="KT14" s="99">
        <v>94.925900616402004</v>
      </c>
      <c r="KU14" s="99">
        <v>95.366976593291994</v>
      </c>
      <c r="KV14" s="99">
        <v>95.744548673666003</v>
      </c>
      <c r="KW14" s="99">
        <v>95.672071400467999</v>
      </c>
      <c r="KX14" s="99">
        <v>95.774229842690005</v>
      </c>
      <c r="KY14" s="99">
        <v>96.163536338724001</v>
      </c>
      <c r="KZ14" s="99">
        <v>96.529374003437994</v>
      </c>
      <c r="LA14" s="99">
        <v>96.833088291124</v>
      </c>
      <c r="LB14" s="99">
        <v>97.234819462564005</v>
      </c>
      <c r="LC14" s="99">
        <v>97.902300635729006</v>
      </c>
      <c r="LD14" s="99">
        <v>98.361323365982997</v>
      </c>
      <c r="LE14" s="99">
        <v>98.702311679885</v>
      </c>
      <c r="LF14" s="99">
        <v>99.224148046910003</v>
      </c>
      <c r="LG14" s="99">
        <v>99.376005190753006</v>
      </c>
      <c r="LH14" s="99">
        <v>99.701117530527</v>
      </c>
      <c r="LI14" s="99">
        <v>99.981362986891995</v>
      </c>
      <c r="LJ14" s="99">
        <v>100.321</v>
      </c>
      <c r="LK14" s="159">
        <v>100.80500000000001</v>
      </c>
      <c r="LL14" s="159">
        <v>101.14400000000001</v>
      </c>
      <c r="LM14" s="159">
        <v>101.589</v>
      </c>
      <c r="LN14" s="159">
        <v>102.08199999999999</v>
      </c>
      <c r="LO14" s="159">
        <v>102.556</v>
      </c>
      <c r="LP14" s="164">
        <v>102.962</v>
      </c>
      <c r="LQ14" s="165">
        <v>103.194</v>
      </c>
      <c r="LR14" s="165">
        <v>103.55500000000001</v>
      </c>
      <c r="LS14" s="165">
        <v>103.886</v>
      </c>
      <c r="LT14" s="165">
        <v>104.20399999999999</v>
      </c>
      <c r="LU14" s="165">
        <v>104.39700000000001</v>
      </c>
      <c r="LV14" s="165">
        <v>104.571</v>
      </c>
      <c r="LW14" s="165">
        <v>104.852</v>
      </c>
      <c r="LX14" s="165">
        <v>105.208</v>
      </c>
      <c r="LY14" s="165">
        <v>105.56399999999999</v>
      </c>
      <c r="LZ14" s="165">
        <v>105.96</v>
      </c>
      <c r="MA14" s="165">
        <v>106.84</v>
      </c>
      <c r="MB14" s="159">
        <v>107.197</v>
      </c>
      <c r="MC14" s="159">
        <v>107.744</v>
      </c>
      <c r="MD14" s="159">
        <v>109.203</v>
      </c>
      <c r="ME14" s="102"/>
      <c r="MF14" s="102"/>
      <c r="MG14" s="168"/>
    </row>
    <row r="15" spans="1:803" ht="45" customHeight="1" x14ac:dyDescent="0.25">
      <c r="A15" s="100" t="s">
        <v>1839</v>
      </c>
      <c r="B15" s="103" t="s">
        <v>1683</v>
      </c>
      <c r="C15" s="99">
        <v>6.2380039856360003</v>
      </c>
      <c r="D15" s="99">
        <v>6.1023998638789996</v>
      </c>
      <c r="E15" s="99">
        <v>6.1030576664989997</v>
      </c>
      <c r="F15" s="99">
        <v>6.1086485977949998</v>
      </c>
      <c r="G15" s="99">
        <v>6.1448492942590001</v>
      </c>
      <c r="H15" s="99">
        <v>6.1908581709490003</v>
      </c>
      <c r="I15" s="99">
        <v>6.2221200200329996</v>
      </c>
      <c r="J15" s="99">
        <v>6.2418138442759998</v>
      </c>
      <c r="K15" s="99">
        <v>6.2637350020940001</v>
      </c>
      <c r="L15" s="99">
        <v>6.2828260667200002</v>
      </c>
      <c r="M15" s="99">
        <v>6.3035375865379999</v>
      </c>
      <c r="N15" s="99">
        <v>6.3330998194030004</v>
      </c>
      <c r="O15" s="99">
        <v>6.3674821256790004</v>
      </c>
      <c r="P15" s="99">
        <v>6.4032133224459997</v>
      </c>
      <c r="Q15" s="99">
        <v>6.4301552489310003</v>
      </c>
      <c r="R15" s="99">
        <v>6.4309954267659997</v>
      </c>
      <c r="S15" s="99">
        <v>6.4397137519339998</v>
      </c>
      <c r="T15" s="99">
        <v>6.4588942150450004</v>
      </c>
      <c r="U15" s="99">
        <v>6.4904948011089996</v>
      </c>
      <c r="V15" s="99">
        <v>6.5246369325130003</v>
      </c>
      <c r="W15" s="99">
        <v>6.5232602880949999</v>
      </c>
      <c r="X15" s="99">
        <v>6.5382357684879997</v>
      </c>
      <c r="Y15" s="99">
        <v>6.5662335909299996</v>
      </c>
      <c r="Z15" s="99">
        <v>6.6005833578719999</v>
      </c>
      <c r="AA15" s="99">
        <v>6.6278938724829999</v>
      </c>
      <c r="AB15" s="99">
        <v>6.6845872752620004</v>
      </c>
      <c r="AC15" s="99">
        <v>6.6983669982189999</v>
      </c>
      <c r="AD15" s="99">
        <v>6.6917192304600004</v>
      </c>
      <c r="AE15" s="99">
        <v>6.7089500650089997</v>
      </c>
      <c r="AF15" s="99">
        <v>6.7311751971340001</v>
      </c>
      <c r="AG15" s="99">
        <v>6.7389579498080003</v>
      </c>
      <c r="AH15" s="99">
        <v>6.7518584225050002</v>
      </c>
      <c r="AI15" s="99">
        <v>6.7804140728990001</v>
      </c>
      <c r="AJ15" s="99">
        <v>6.7908674544099998</v>
      </c>
      <c r="AK15" s="99">
        <v>6.8058547217529997</v>
      </c>
      <c r="AL15" s="99">
        <v>6.8337366710160001</v>
      </c>
      <c r="AM15" s="99">
        <v>6.8899624551100001</v>
      </c>
      <c r="AN15" s="99">
        <v>6.9839440491379996</v>
      </c>
      <c r="AO15" s="99">
        <v>7.092612373913</v>
      </c>
      <c r="AP15" s="99">
        <v>8.0369421250989994</v>
      </c>
      <c r="AQ15" s="99">
        <v>8.6684714895030002</v>
      </c>
      <c r="AR15" s="99">
        <v>8.8682918556350003</v>
      </c>
      <c r="AS15" s="99">
        <v>9.1310360960750003</v>
      </c>
      <c r="AT15" s="99">
        <v>9.3033693703640008</v>
      </c>
      <c r="AU15" s="99">
        <v>9.5752759735519994</v>
      </c>
      <c r="AV15" s="99">
        <v>10.105749862249001</v>
      </c>
      <c r="AW15" s="99">
        <v>10.222435251723001</v>
      </c>
      <c r="AX15" s="99">
        <v>10.399012858622999</v>
      </c>
      <c r="AY15" s="99">
        <v>10.563665913371</v>
      </c>
      <c r="AZ15" s="99">
        <v>10.800270471435001</v>
      </c>
      <c r="BA15" s="99">
        <v>11.043679432887</v>
      </c>
      <c r="BB15" s="99">
        <v>11.815136949600999</v>
      </c>
      <c r="BC15" s="99">
        <v>11.967595977512</v>
      </c>
      <c r="BD15" s="99">
        <v>12.147474730396</v>
      </c>
      <c r="BE15" s="99">
        <v>12.313609935556</v>
      </c>
      <c r="BF15" s="99">
        <v>12.407928378348</v>
      </c>
      <c r="BG15" s="99">
        <v>12.576960506653</v>
      </c>
      <c r="BH15" s="99">
        <v>12.722413026963</v>
      </c>
      <c r="BI15" s="99">
        <v>12.807434366061001</v>
      </c>
      <c r="BJ15" s="99">
        <v>13.005839955858001</v>
      </c>
      <c r="BK15" s="99">
        <v>14.297665808293001</v>
      </c>
      <c r="BL15" s="99">
        <v>14.492770252105</v>
      </c>
      <c r="BM15" s="99">
        <v>14.551988761194</v>
      </c>
      <c r="BN15" s="99">
        <v>14.604537607840999</v>
      </c>
      <c r="BO15" s="99">
        <v>14.655200088441999</v>
      </c>
      <c r="BP15" s="99">
        <v>14.691916913504</v>
      </c>
      <c r="BQ15" s="99">
        <v>14.689289468649999</v>
      </c>
      <c r="BR15" s="99">
        <v>14.882911765653001</v>
      </c>
      <c r="BS15" s="99">
        <v>15.576623932763001</v>
      </c>
      <c r="BT15" s="99">
        <v>15.810668416445001</v>
      </c>
      <c r="BU15" s="99">
        <v>15.868472152801001</v>
      </c>
      <c r="BV15" s="99">
        <v>15.917921964883</v>
      </c>
      <c r="BW15" s="99">
        <v>16.019246922482999</v>
      </c>
      <c r="BX15" s="99">
        <v>17.689963448255</v>
      </c>
      <c r="BY15" s="99">
        <v>17.865463127580998</v>
      </c>
      <c r="BZ15" s="99">
        <v>17.944286401155001</v>
      </c>
      <c r="CA15" s="99">
        <v>17.96335219825</v>
      </c>
      <c r="CB15" s="99">
        <v>20.033170488896001</v>
      </c>
      <c r="CC15" s="99">
        <v>20.267619199022</v>
      </c>
      <c r="CD15" s="99">
        <v>20.340783363650001</v>
      </c>
      <c r="CE15" s="99">
        <v>21.198070665142001</v>
      </c>
      <c r="CF15" s="99">
        <v>22.657513869547</v>
      </c>
      <c r="CG15" s="99">
        <v>22.800002092635999</v>
      </c>
      <c r="CH15" s="99">
        <v>23.008445857727001</v>
      </c>
      <c r="CI15" s="99">
        <v>26.642670312332999</v>
      </c>
      <c r="CJ15" s="99">
        <v>26.978376605981001</v>
      </c>
      <c r="CK15" s="99">
        <v>27.079903678604001</v>
      </c>
      <c r="CL15" s="99">
        <v>27.235259629659001</v>
      </c>
      <c r="CM15" s="99">
        <v>27.374244598947001</v>
      </c>
      <c r="CN15" s="99">
        <v>27.545095726427</v>
      </c>
      <c r="CO15" s="99">
        <v>27.617181967086001</v>
      </c>
      <c r="CP15" s="99">
        <v>27.657873639262</v>
      </c>
      <c r="CQ15" s="99">
        <v>27.733665245141001</v>
      </c>
      <c r="CR15" s="99">
        <v>27.759265967335001</v>
      </c>
      <c r="CS15" s="99">
        <v>27.787359389833998</v>
      </c>
      <c r="CT15" s="99">
        <v>27.877298766275</v>
      </c>
      <c r="CU15" s="99">
        <v>28.626187224885999</v>
      </c>
      <c r="CV15" s="99">
        <v>29.314105545707999</v>
      </c>
      <c r="CW15" s="99">
        <v>29.772088967302999</v>
      </c>
      <c r="CX15" s="99">
        <v>30.034294247561</v>
      </c>
      <c r="CY15" s="99">
        <v>30.14545527264</v>
      </c>
      <c r="CZ15" s="99">
        <v>30.266250253778999</v>
      </c>
      <c r="DA15" s="99">
        <v>30.309030407022998</v>
      </c>
      <c r="DB15" s="99">
        <v>30.409412177996</v>
      </c>
      <c r="DC15" s="99">
        <v>30.671886940147001</v>
      </c>
      <c r="DD15" s="99">
        <v>30.787494405652001</v>
      </c>
      <c r="DE15" s="99">
        <v>30.940155548587001</v>
      </c>
      <c r="DF15" s="99">
        <v>31.116463669988999</v>
      </c>
      <c r="DG15" s="99">
        <v>32.049677321910998</v>
      </c>
      <c r="DH15" s="99">
        <v>33.133665743515003</v>
      </c>
      <c r="DI15" s="99">
        <v>33.667508145067004</v>
      </c>
      <c r="DJ15" s="99">
        <v>34.204516951655002</v>
      </c>
      <c r="DK15" s="99">
        <v>34.547701353424998</v>
      </c>
      <c r="DL15" s="99">
        <v>34.628949956829999</v>
      </c>
      <c r="DM15" s="99">
        <v>34.577883256992003</v>
      </c>
      <c r="DN15" s="99">
        <v>34.586169807189002</v>
      </c>
      <c r="DO15" s="99">
        <v>34.560299603102003</v>
      </c>
      <c r="DP15" s="99">
        <v>34.580914921083</v>
      </c>
      <c r="DQ15" s="99">
        <v>34.603147126819003</v>
      </c>
      <c r="DR15" s="99">
        <v>34.577344293206004</v>
      </c>
      <c r="DS15" s="99">
        <v>34.943097753078</v>
      </c>
      <c r="DT15" s="99">
        <v>35.302585769746003</v>
      </c>
      <c r="DU15" s="99">
        <v>35.549026395288003</v>
      </c>
      <c r="DV15" s="99">
        <v>35.817833963910999</v>
      </c>
      <c r="DW15" s="99">
        <v>35.983362838414997</v>
      </c>
      <c r="DX15" s="99">
        <v>36.027288286101999</v>
      </c>
      <c r="DY15" s="99">
        <v>36.061725044410998</v>
      </c>
      <c r="DZ15" s="99">
        <v>36.122984032745997</v>
      </c>
      <c r="EA15" s="99">
        <v>36.157937690795002</v>
      </c>
      <c r="EB15" s="99">
        <v>36.423873769563997</v>
      </c>
      <c r="EC15" s="99">
        <v>36.630712941939997</v>
      </c>
      <c r="ED15" s="99">
        <v>36.710349626773997</v>
      </c>
      <c r="EE15" s="99">
        <v>37.298796261772999</v>
      </c>
      <c r="EF15" s="99">
        <v>38.229212190473</v>
      </c>
      <c r="EG15" s="99">
        <v>38.700546053655998</v>
      </c>
      <c r="EH15" s="99">
        <v>39.175483386742002</v>
      </c>
      <c r="EI15" s="99">
        <v>39.485021451324997</v>
      </c>
      <c r="EJ15" s="99">
        <v>39.640331004102002</v>
      </c>
      <c r="EK15" s="99">
        <v>39.709877973211</v>
      </c>
      <c r="EL15" s="99">
        <v>39.849332258418997</v>
      </c>
      <c r="EM15" s="99">
        <v>39.990588278578002</v>
      </c>
      <c r="EN15" s="99">
        <v>40.133285686698002</v>
      </c>
      <c r="EO15" s="99">
        <v>40.684976928696003</v>
      </c>
      <c r="EP15" s="99">
        <v>41.257207949136003</v>
      </c>
      <c r="EQ15" s="99">
        <v>41.873761649370003</v>
      </c>
      <c r="ER15" s="99">
        <v>41.974298459636998</v>
      </c>
      <c r="ES15" s="99">
        <v>42.106906152031002</v>
      </c>
      <c r="ET15" s="99">
        <v>42.414642481663002</v>
      </c>
      <c r="EU15" s="99">
        <v>42.660399128980998</v>
      </c>
      <c r="EV15" s="99">
        <v>42.769944614002</v>
      </c>
      <c r="EW15" s="99">
        <v>42.838050195149997</v>
      </c>
      <c r="EX15" s="99">
        <v>42.980387256279002</v>
      </c>
      <c r="EY15" s="99">
        <v>43.226864597576999</v>
      </c>
      <c r="EZ15" s="99">
        <v>43.358751595991002</v>
      </c>
      <c r="FA15" s="99">
        <v>43.515502536729002</v>
      </c>
      <c r="FB15" s="99">
        <v>44.207368757916001</v>
      </c>
      <c r="FC15" s="99">
        <v>44.868965831925003</v>
      </c>
      <c r="FD15" s="99">
        <v>45.222826576303</v>
      </c>
      <c r="FE15" s="99">
        <v>45.406243194315003</v>
      </c>
      <c r="FF15" s="99">
        <v>45.562633788063003</v>
      </c>
      <c r="FG15" s="99">
        <v>45.732357220448002</v>
      </c>
      <c r="FH15" s="99">
        <v>45.636144574063998</v>
      </c>
      <c r="FI15" s="99">
        <v>45.841182011489003</v>
      </c>
      <c r="FJ15" s="99">
        <v>45.906404816715003</v>
      </c>
      <c r="FK15" s="99">
        <v>45.936673963891998</v>
      </c>
      <c r="FL15" s="99">
        <v>46.117207805983</v>
      </c>
      <c r="FM15" s="99">
        <v>46.203330736642002</v>
      </c>
      <c r="FN15" s="99">
        <v>46.513589495204997</v>
      </c>
      <c r="FO15" s="99">
        <v>47.066361778173999</v>
      </c>
      <c r="FP15" s="99">
        <v>47.824531845556997</v>
      </c>
      <c r="FQ15" s="99">
        <v>48.299829525633001</v>
      </c>
      <c r="FR15" s="99">
        <v>48.510632514900998</v>
      </c>
      <c r="FS15" s="99">
        <v>48.722516545139001</v>
      </c>
      <c r="FT15" s="99">
        <v>48.706661277571001</v>
      </c>
      <c r="FU15" s="99">
        <v>48.904131428200998</v>
      </c>
      <c r="FV15" s="99">
        <v>49.230245454333001</v>
      </c>
      <c r="FW15" s="99">
        <v>50.957028231378999</v>
      </c>
      <c r="FX15" s="99">
        <v>51.415749949904999</v>
      </c>
      <c r="FY15" s="99">
        <v>51.511962596289003</v>
      </c>
      <c r="FZ15" s="99">
        <v>52.858939645663</v>
      </c>
      <c r="GA15" s="99">
        <v>55.958644455375001</v>
      </c>
      <c r="GB15" s="99">
        <v>55.217050349540997</v>
      </c>
      <c r="GC15" s="99">
        <v>55.208762368766003</v>
      </c>
      <c r="GD15" s="99">
        <v>55.248040190697999</v>
      </c>
      <c r="GE15" s="99">
        <v>55.255607477491999</v>
      </c>
      <c r="GF15" s="99">
        <v>55.334163121355999</v>
      </c>
      <c r="GG15" s="99">
        <v>55.363351227561999</v>
      </c>
      <c r="GH15" s="99">
        <v>55.576316298771999</v>
      </c>
      <c r="GI15" s="99">
        <v>55.524065985192003</v>
      </c>
      <c r="GJ15" s="99">
        <v>55.451275893171001</v>
      </c>
      <c r="GK15" s="99">
        <v>55.630728694292003</v>
      </c>
      <c r="GL15" s="99">
        <v>55.950356474601001</v>
      </c>
      <c r="GM15" s="99">
        <v>56.282596399566003</v>
      </c>
      <c r="GN15" s="99">
        <v>56.278992929664</v>
      </c>
      <c r="GO15" s="99">
        <v>56.320072486546998</v>
      </c>
      <c r="GP15" s="99">
        <v>56.795009819633002</v>
      </c>
      <c r="GQ15" s="99">
        <v>57.41552733676</v>
      </c>
      <c r="GR15" s="99">
        <v>57.647951145439002</v>
      </c>
      <c r="GS15" s="99">
        <v>58.130455765318999</v>
      </c>
      <c r="GT15" s="99">
        <v>58.654400289072001</v>
      </c>
      <c r="GU15" s="99">
        <v>58.933669206478001</v>
      </c>
      <c r="GV15" s="99">
        <v>59.038169833636999</v>
      </c>
      <c r="GW15" s="99">
        <v>59.265548784453998</v>
      </c>
      <c r="GX15" s="99">
        <v>60.330374140499003</v>
      </c>
      <c r="GY15" s="99">
        <v>60.953774433547999</v>
      </c>
      <c r="GZ15" s="99">
        <v>61.020798973725</v>
      </c>
      <c r="HA15" s="99">
        <v>61.647442389684997</v>
      </c>
      <c r="HB15" s="99">
        <v>62.841271968222998</v>
      </c>
      <c r="HC15" s="99">
        <v>63.195853406581001</v>
      </c>
      <c r="HD15" s="99">
        <v>63.313686872376998</v>
      </c>
      <c r="HE15" s="99">
        <v>63.484491345732998</v>
      </c>
      <c r="HF15" s="99">
        <v>63.557281437752998</v>
      </c>
      <c r="HG15" s="99">
        <v>63.483410304762003</v>
      </c>
      <c r="HH15" s="99">
        <v>63.893845526602</v>
      </c>
      <c r="HI15" s="99">
        <v>64.421753867247006</v>
      </c>
      <c r="HJ15" s="99">
        <v>64.667150167573993</v>
      </c>
      <c r="HK15" s="99">
        <v>65.311090239064001</v>
      </c>
      <c r="HL15" s="99">
        <v>65.615943792774999</v>
      </c>
      <c r="HM15" s="99">
        <v>65.708192622265997</v>
      </c>
      <c r="HN15" s="99">
        <v>66.139888316527006</v>
      </c>
      <c r="HO15" s="99">
        <v>66.475011017414005</v>
      </c>
      <c r="HP15" s="99">
        <v>66.399698496461994</v>
      </c>
      <c r="HQ15" s="99">
        <v>66.529783759924996</v>
      </c>
      <c r="HR15" s="99">
        <v>66.501676694690005</v>
      </c>
      <c r="HS15" s="99">
        <v>66.391410515687994</v>
      </c>
      <c r="HT15" s="99">
        <v>66.480416222268005</v>
      </c>
      <c r="HU15" s="99">
        <v>67.065259387365003</v>
      </c>
      <c r="HV15" s="99">
        <v>68.350617101412993</v>
      </c>
      <c r="HW15" s="99">
        <v>69.152968318708005</v>
      </c>
      <c r="HX15" s="99">
        <v>70.495337755256003</v>
      </c>
      <c r="HY15" s="99">
        <v>73.032450322030996</v>
      </c>
      <c r="HZ15" s="99">
        <v>74.337054889520999</v>
      </c>
      <c r="IA15" s="99">
        <v>75.060767107486001</v>
      </c>
      <c r="IB15" s="99">
        <v>75.673931254205996</v>
      </c>
      <c r="IC15" s="99">
        <v>76.349579093368007</v>
      </c>
      <c r="ID15" s="99">
        <v>76.659937653634003</v>
      </c>
      <c r="IE15" s="99">
        <v>77.133028467844994</v>
      </c>
      <c r="IF15" s="99">
        <v>77.596506406295006</v>
      </c>
      <c r="IG15" s="99">
        <v>77.981021436712993</v>
      </c>
      <c r="IH15" s="99">
        <v>78.813908457956998</v>
      </c>
      <c r="II15" s="99">
        <v>81.592716186710007</v>
      </c>
      <c r="IJ15" s="99">
        <v>82.928219283429002</v>
      </c>
      <c r="IK15" s="99">
        <v>83.199439706670006</v>
      </c>
      <c r="IL15" s="99">
        <v>83.492632417364007</v>
      </c>
      <c r="IM15" s="99">
        <v>83.818096925253002</v>
      </c>
      <c r="IN15" s="99">
        <v>84.768398357571996</v>
      </c>
      <c r="IO15" s="99">
        <v>85.051978192505004</v>
      </c>
      <c r="IP15" s="99">
        <v>85.181065381287993</v>
      </c>
      <c r="IQ15" s="99">
        <v>85.277194138892</v>
      </c>
      <c r="IR15" s="99">
        <v>85.101415839273002</v>
      </c>
      <c r="IS15" s="99">
        <v>85.106222277152995</v>
      </c>
      <c r="IT15" s="99">
        <v>85.358216948872993</v>
      </c>
      <c r="IU15" s="99">
        <v>86.174624754527997</v>
      </c>
      <c r="IV15" s="99">
        <v>86.436918935991997</v>
      </c>
      <c r="IW15" s="99">
        <v>86.513821942076007</v>
      </c>
      <c r="IX15" s="99">
        <v>86.332550570593</v>
      </c>
      <c r="IY15" s="99">
        <v>86.240541616886006</v>
      </c>
      <c r="IZ15" s="99">
        <v>86.040044493881993</v>
      </c>
      <c r="JA15" s="99">
        <v>86.281739655858999</v>
      </c>
      <c r="JB15" s="99">
        <v>86.134113349537998</v>
      </c>
      <c r="JC15" s="99">
        <v>86.036611323968003</v>
      </c>
      <c r="JD15" s="99">
        <v>86.093601944547004</v>
      </c>
      <c r="JE15" s="99">
        <v>86.110767794119994</v>
      </c>
      <c r="JF15" s="99">
        <v>86.107334624204995</v>
      </c>
      <c r="JG15" s="99">
        <v>86.272813414081</v>
      </c>
      <c r="JH15" s="99">
        <v>86.321564426866999</v>
      </c>
      <c r="JI15" s="99">
        <v>86.228182205194003</v>
      </c>
      <c r="JJ15" s="99">
        <v>86.18698416622</v>
      </c>
      <c r="JK15" s="99">
        <v>86.186297532237006</v>
      </c>
      <c r="JL15" s="99">
        <v>86.195910407997999</v>
      </c>
      <c r="JM15" s="99">
        <v>86.272126780099001</v>
      </c>
      <c r="JN15" s="99">
        <v>86.386794655241005</v>
      </c>
      <c r="JO15" s="99">
        <v>86.192477238083001</v>
      </c>
      <c r="JP15" s="99">
        <v>86.219255963416003</v>
      </c>
      <c r="JQ15" s="99">
        <v>86.195910407997999</v>
      </c>
      <c r="JR15" s="99">
        <v>86.230242107142004</v>
      </c>
      <c r="JS15" s="99">
        <v>86.339416910422003</v>
      </c>
      <c r="JT15" s="99">
        <v>86.364822367789003</v>
      </c>
      <c r="JU15" s="99">
        <v>86.486356582759996</v>
      </c>
      <c r="JV15" s="99">
        <v>86.541287301390994</v>
      </c>
      <c r="JW15" s="99">
        <v>86.592098216124995</v>
      </c>
      <c r="JX15" s="99">
        <v>86.710885895165006</v>
      </c>
      <c r="JY15" s="99">
        <v>86.719812136941997</v>
      </c>
      <c r="JZ15" s="99">
        <v>86.748650764223996</v>
      </c>
      <c r="KA15" s="99">
        <v>86.681360633899999</v>
      </c>
      <c r="KB15" s="99">
        <v>86.758263639983994</v>
      </c>
      <c r="KC15" s="99">
        <v>86.781609195401998</v>
      </c>
      <c r="KD15" s="99">
        <v>86.876364685040997</v>
      </c>
      <c r="KE15" s="99">
        <v>87.107073703292002</v>
      </c>
      <c r="KF15" s="99">
        <v>87.587717491313995</v>
      </c>
      <c r="KG15" s="99">
        <v>88.406185198917996</v>
      </c>
      <c r="KH15" s="99">
        <v>88.731649706807005</v>
      </c>
      <c r="KI15" s="99">
        <v>88.939013169640006</v>
      </c>
      <c r="KJ15" s="99">
        <v>89.119597907140005</v>
      </c>
      <c r="KK15" s="99">
        <v>89.577582773727002</v>
      </c>
      <c r="KL15" s="99">
        <v>89.699116988697995</v>
      </c>
      <c r="KM15" s="99">
        <v>89.992996333375004</v>
      </c>
      <c r="KN15" s="99">
        <v>90.321207377196004</v>
      </c>
      <c r="KO15" s="99">
        <v>90.466773781567994</v>
      </c>
      <c r="KP15" s="99">
        <v>90.766146198108004</v>
      </c>
      <c r="KQ15" s="99">
        <v>92.811628833133994</v>
      </c>
      <c r="KR15" s="99">
        <v>94.628462351859</v>
      </c>
      <c r="KS15" s="99">
        <v>95.354921105754997</v>
      </c>
      <c r="KT15" s="99">
        <v>95.736689600242002</v>
      </c>
      <c r="KU15" s="99">
        <v>96.031942212884005</v>
      </c>
      <c r="KV15" s="99">
        <v>96.250978453426001</v>
      </c>
      <c r="KW15" s="99">
        <v>96.406157733558999</v>
      </c>
      <c r="KX15" s="99">
        <v>96.450788942445996</v>
      </c>
      <c r="KY15" s="99">
        <v>96.427443387028006</v>
      </c>
      <c r="KZ15" s="99">
        <v>96.430876556943005</v>
      </c>
      <c r="LA15" s="99">
        <v>96.55378403988</v>
      </c>
      <c r="LB15" s="99">
        <v>96.752221260935002</v>
      </c>
      <c r="LC15" s="99">
        <v>97.742347464261002</v>
      </c>
      <c r="LD15" s="99">
        <v>98.385723506228004</v>
      </c>
      <c r="LE15" s="99">
        <v>98.767492000714</v>
      </c>
      <c r="LF15" s="99">
        <v>99.322292258887998</v>
      </c>
      <c r="LG15" s="99">
        <v>99.430093794201994</v>
      </c>
      <c r="LH15" s="99">
        <v>99.654623106607005</v>
      </c>
      <c r="LI15" s="99">
        <v>99.945755915351995</v>
      </c>
      <c r="LJ15" s="99">
        <v>100.27200000000001</v>
      </c>
      <c r="LK15" s="159">
        <v>100.854</v>
      </c>
      <c r="LL15" s="159">
        <v>101.119</v>
      </c>
      <c r="LM15" s="159">
        <v>101.416</v>
      </c>
      <c r="LN15" s="159">
        <v>101.66</v>
      </c>
      <c r="LO15" s="159">
        <v>102.239</v>
      </c>
      <c r="LP15" s="164">
        <v>102.901</v>
      </c>
      <c r="LQ15" s="165">
        <v>103.224</v>
      </c>
      <c r="LR15" s="165">
        <v>103.71599999999999</v>
      </c>
      <c r="LS15" s="165">
        <v>103.956</v>
      </c>
      <c r="LT15" s="165">
        <v>104.351</v>
      </c>
      <c r="LU15" s="165">
        <v>104.598</v>
      </c>
      <c r="LV15" s="165">
        <v>104.8</v>
      </c>
      <c r="LW15" s="165">
        <v>105.011</v>
      </c>
      <c r="LX15" s="165">
        <v>105.264</v>
      </c>
      <c r="LY15" s="165">
        <v>105.286</v>
      </c>
      <c r="LZ15" s="165">
        <v>105.49299999999999</v>
      </c>
      <c r="MA15" s="165">
        <v>106.64700000000001</v>
      </c>
      <c r="MB15" s="159">
        <v>107.113</v>
      </c>
      <c r="MC15" s="159">
        <v>107.636</v>
      </c>
      <c r="MD15" s="159">
        <v>108.833</v>
      </c>
      <c r="ME15" s="102"/>
      <c r="MF15" s="102"/>
      <c r="MG15" s="168"/>
    </row>
    <row r="16" spans="1:803" ht="45" customHeight="1" x14ac:dyDescent="0.25">
      <c r="A16" s="100" t="s">
        <v>1840</v>
      </c>
      <c r="B16" s="103" t="s">
        <v>1684</v>
      </c>
      <c r="C16" s="99">
        <v>6.2413895702777138</v>
      </c>
      <c r="D16" s="99">
        <v>6.1057118513840276</v>
      </c>
      <c r="E16" s="99">
        <v>6.1063700110166961</v>
      </c>
      <c r="F16" s="99">
        <v>6.1119639767081813</v>
      </c>
      <c r="G16" s="99">
        <v>6.1481843205661635</v>
      </c>
      <c r="H16" s="99">
        <v>6.1942181678952757</v>
      </c>
      <c r="I16" s="99">
        <v>6.225496983886698</v>
      </c>
      <c r="J16" s="99">
        <v>6.245201496662288</v>
      </c>
      <c r="K16" s="99">
        <v>6.2671345518653183</v>
      </c>
      <c r="L16" s="99">
        <v>6.286235977885017</v>
      </c>
      <c r="M16" s="99">
        <v>6.3069587385748669</v>
      </c>
      <c r="N16" s="99">
        <v>6.3365370159056598</v>
      </c>
      <c r="O16" s="99">
        <v>6.370937982671192</v>
      </c>
      <c r="P16" s="99">
        <v>6.4066885720181386</v>
      </c>
      <c r="Q16" s="99">
        <v>6.4336451208362986</v>
      </c>
      <c r="R16" s="99">
        <v>6.4344857546654239</v>
      </c>
      <c r="S16" s="99">
        <v>6.4432088115757988</v>
      </c>
      <c r="T16" s="99">
        <v>6.4623996846002081</v>
      </c>
      <c r="U16" s="99">
        <v>6.4940174214161299</v>
      </c>
      <c r="V16" s="99">
        <v>6.528178082958294</v>
      </c>
      <c r="W16" s="99">
        <v>6.5268006913868435</v>
      </c>
      <c r="X16" s="99">
        <v>6.5417842995009119</v>
      </c>
      <c r="Y16" s="99">
        <v>6.5697973173480255</v>
      </c>
      <c r="Z16" s="99">
        <v>6.604165727119315</v>
      </c>
      <c r="AA16" s="99">
        <v>6.6314910641092428</v>
      </c>
      <c r="AB16" s="99">
        <v>6.6882152363962746</v>
      </c>
      <c r="AC16" s="99">
        <v>6.7020024380946337</v>
      </c>
      <c r="AD16" s="99">
        <v>6.6953510623577488</v>
      </c>
      <c r="AE16" s="99">
        <v>6.7125912486880148</v>
      </c>
      <c r="AF16" s="99">
        <v>6.7348284431756165</v>
      </c>
      <c r="AG16" s="99">
        <v>6.7426154198238217</v>
      </c>
      <c r="AH16" s="99">
        <v>6.7555228940620733</v>
      </c>
      <c r="AI16" s="99">
        <v>6.7840940426140781</v>
      </c>
      <c r="AJ16" s="99">
        <v>6.7945530975436874</v>
      </c>
      <c r="AK16" s="99">
        <v>6.8095484990049497</v>
      </c>
      <c r="AL16" s="99">
        <v>6.8374455807846051</v>
      </c>
      <c r="AM16" s="99">
        <v>6.8937018805934933</v>
      </c>
      <c r="AN16" s="99">
        <v>6.9877344817452585</v>
      </c>
      <c r="AO16" s="99">
        <v>7.0964617846504829</v>
      </c>
      <c r="AP16" s="99">
        <v>8.0413040568784204</v>
      </c>
      <c r="AQ16" s="99">
        <v>8.6731761745287859</v>
      </c>
      <c r="AR16" s="99">
        <v>8.8731049902168042</v>
      </c>
      <c r="AS16" s="99">
        <v>9.1359918312173658</v>
      </c>
      <c r="AT16" s="99">
        <v>9.3084186368487689</v>
      </c>
      <c r="AU16" s="99">
        <v>9.5804728133345485</v>
      </c>
      <c r="AV16" s="99">
        <v>10.11123460890922</v>
      </c>
      <c r="AW16" s="99">
        <v>10.227983327657043</v>
      </c>
      <c r="AX16" s="99">
        <v>10.404656769448358</v>
      </c>
      <c r="AY16" s="99">
        <v>10.569399187212904</v>
      </c>
      <c r="AZ16" s="99">
        <v>10.806132158910462</v>
      </c>
      <c r="BA16" s="99">
        <v>11.049673226985579</v>
      </c>
      <c r="BB16" s="99">
        <v>11.821549440886425</v>
      </c>
      <c r="BC16" s="99">
        <v>11.974091213685787</v>
      </c>
      <c r="BD16" s="99">
        <v>12.154067593109389</v>
      </c>
      <c r="BE16" s="99">
        <v>12.320292965701205</v>
      </c>
      <c r="BF16" s="99">
        <v>12.414662598436667</v>
      </c>
      <c r="BG16" s="99">
        <v>12.583786466435784</v>
      </c>
      <c r="BH16" s="99">
        <v>12.729317928955505</v>
      </c>
      <c r="BI16" s="99">
        <v>12.814385412131088</v>
      </c>
      <c r="BJ16" s="99">
        <v>13.01289868363512</v>
      </c>
      <c r="BK16" s="99">
        <v>14.305425655494835</v>
      </c>
      <c r="BL16" s="99">
        <v>14.500635989365581</v>
      </c>
      <c r="BM16" s="99">
        <v>14.559886638426811</v>
      </c>
      <c r="BN16" s="99">
        <v>14.612464005185139</v>
      </c>
      <c r="BO16" s="99">
        <v>14.663153982100125</v>
      </c>
      <c r="BP16" s="99">
        <v>14.699890734677291</v>
      </c>
      <c r="BQ16" s="99">
        <v>14.697261863816355</v>
      </c>
      <c r="BR16" s="99">
        <v>14.890989246464787</v>
      </c>
      <c r="BS16" s="99">
        <v>15.585077915620017</v>
      </c>
      <c r="BT16" s="99">
        <v>15.81924942349297</v>
      </c>
      <c r="BU16" s="99">
        <v>15.877084531974171</v>
      </c>
      <c r="BV16" s="99">
        <v>15.926561182212208</v>
      </c>
      <c r="BW16" s="99">
        <v>16.027941132438222</v>
      </c>
      <c r="BX16" s="99">
        <v>17.699564414958591</v>
      </c>
      <c r="BY16" s="99">
        <v>17.875159344146613</v>
      </c>
      <c r="BZ16" s="99">
        <v>17.954025397889566</v>
      </c>
      <c r="CA16" s="99">
        <v>17.973101542664683</v>
      </c>
      <c r="CB16" s="99">
        <v>20.044043196654489</v>
      </c>
      <c r="CC16" s="99">
        <v>20.278619150359379</v>
      </c>
      <c r="CD16" s="99">
        <v>20.351823023758431</v>
      </c>
      <c r="CE16" s="99">
        <v>21.209575605286826</v>
      </c>
      <c r="CF16" s="99">
        <v>22.669810900961668</v>
      </c>
      <c r="CG16" s="99">
        <v>22.8123764574318</v>
      </c>
      <c r="CH16" s="99">
        <v>23.020933352301395</v>
      </c>
      <c r="CI16" s="99">
        <v>26.657130228618954</v>
      </c>
      <c r="CJ16" s="99">
        <v>26.993018721905578</v>
      </c>
      <c r="CK16" s="99">
        <v>27.094600896849542</v>
      </c>
      <c r="CL16" s="99">
        <v>27.250041165055205</v>
      </c>
      <c r="CM16" s="99">
        <v>27.389101566385012</v>
      </c>
      <c r="CN16" s="99">
        <v>27.560045420794097</v>
      </c>
      <c r="CO16" s="99">
        <v>27.632170785196816</v>
      </c>
      <c r="CP16" s="99">
        <v>27.672884542177616</v>
      </c>
      <c r="CQ16" s="99">
        <v>27.748717282832651</v>
      </c>
      <c r="CR16" s="99">
        <v>27.774331899440966</v>
      </c>
      <c r="CS16" s="99">
        <v>27.802440569230598</v>
      </c>
      <c r="CT16" s="99">
        <v>27.892428758941399</v>
      </c>
      <c r="CU16" s="99">
        <v>28.641723665715894</v>
      </c>
      <c r="CV16" s="99">
        <v>29.33001534405852</v>
      </c>
      <c r="CW16" s="99">
        <v>29.788247329399535</v>
      </c>
      <c r="CX16" s="99">
        <v>30.050594917705411</v>
      </c>
      <c r="CY16" s="99">
        <v>30.161816273790951</v>
      </c>
      <c r="CZ16" s="99">
        <v>30.282676814624025</v>
      </c>
      <c r="DA16" s="99">
        <v>30.325480186165112</v>
      </c>
      <c r="DB16" s="99">
        <v>30.425916437863503</v>
      </c>
      <c r="DC16" s="99">
        <v>30.688533654319698</v>
      </c>
      <c r="DD16" s="99">
        <v>30.804203864071187</v>
      </c>
      <c r="DE16" s="99">
        <v>30.956947861589494</v>
      </c>
      <c r="DF16" s="99">
        <v>31.133351671623529</v>
      </c>
      <c r="DG16" s="99">
        <v>32.067071811488574</v>
      </c>
      <c r="DH16" s="99">
        <v>33.151648551817672</v>
      </c>
      <c r="DI16" s="99">
        <v>33.685780688458003</v>
      </c>
      <c r="DJ16" s="99">
        <v>34.223080948653958</v>
      </c>
      <c r="DK16" s="99">
        <v>34.566451608695445</v>
      </c>
      <c r="DL16" s="99">
        <v>34.647744308581387</v>
      </c>
      <c r="DM16" s="99">
        <v>34.596649893045374</v>
      </c>
      <c r="DN16" s="99">
        <v>34.60494094064525</v>
      </c>
      <c r="DO16" s="99">
        <v>34.579056695886607</v>
      </c>
      <c r="DP16" s="99">
        <v>34.599683202527324</v>
      </c>
      <c r="DQ16" s="99">
        <v>34.621927474465025</v>
      </c>
      <c r="DR16" s="99">
        <v>34.596110636744719</v>
      </c>
      <c r="DS16" s="99">
        <v>34.962062603911555</v>
      </c>
      <c r="DT16" s="99">
        <v>35.321745727397527</v>
      </c>
      <c r="DU16" s="99">
        <v>35.568320104953607</v>
      </c>
      <c r="DV16" s="99">
        <v>35.837273564919094</v>
      </c>
      <c r="DW16" s="99">
        <v>36.002892277777889</v>
      </c>
      <c r="DX16" s="99">
        <v>36.046841565353645</v>
      </c>
      <c r="DY16" s="99">
        <v>36.081297013705218</v>
      </c>
      <c r="DZ16" s="99">
        <v>36.142589249452456</v>
      </c>
      <c r="EA16" s="99">
        <v>36.177561878083743</v>
      </c>
      <c r="EB16" s="99">
        <v>36.443642289736466</v>
      </c>
      <c r="EC16" s="99">
        <v>36.650593721022034</v>
      </c>
      <c r="ED16" s="99">
        <v>36.730273627491947</v>
      </c>
      <c r="EE16" s="99">
        <v>37.319039633221479</v>
      </c>
      <c r="EF16" s="99">
        <v>38.249960531441516</v>
      </c>
      <c r="EG16" s="99">
        <v>38.721550204125755</v>
      </c>
      <c r="EH16" s="99">
        <v>39.196745302443134</v>
      </c>
      <c r="EI16" s="99">
        <v>39.506451364244448</v>
      </c>
      <c r="EJ16" s="99">
        <v>39.661845208990137</v>
      </c>
      <c r="EK16" s="99">
        <v>39.731429923690676</v>
      </c>
      <c r="EL16" s="99">
        <v>39.870959895654771</v>
      </c>
      <c r="EM16" s="99">
        <v>40.012292580434945</v>
      </c>
      <c r="EN16" s="99">
        <v>40.155067435468162</v>
      </c>
      <c r="EO16" s="99">
        <v>40.707058099749347</v>
      </c>
      <c r="EP16" s="99">
        <v>41.279599690134276</v>
      </c>
      <c r="EQ16" s="99">
        <v>41.896488015793828</v>
      </c>
      <c r="ER16" s="99">
        <v>41.997079390931496</v>
      </c>
      <c r="ES16" s="99">
        <v>42.129759054194352</v>
      </c>
      <c r="ET16" s="99">
        <v>42.437662403179608</v>
      </c>
      <c r="EU16" s="99">
        <v>42.683552431292597</v>
      </c>
      <c r="EV16" s="99">
        <v>42.793157370509611</v>
      </c>
      <c r="EW16" s="99">
        <v>42.861299914957101</v>
      </c>
      <c r="EX16" s="99">
        <v>43.003714227426315</v>
      </c>
      <c r="EY16" s="99">
        <v>43.250325340665327</v>
      </c>
      <c r="EZ16" s="99">
        <v>43.382283918802159</v>
      </c>
      <c r="FA16" s="99">
        <v>43.53911993380089</v>
      </c>
      <c r="FB16" s="99">
        <v>44.231361655173203</v>
      </c>
      <c r="FC16" s="99">
        <v>44.893317801234403</v>
      </c>
      <c r="FD16" s="99">
        <v>45.247370598311342</v>
      </c>
      <c r="FE16" s="99">
        <v>45.430886762987051</v>
      </c>
      <c r="FF16" s="99">
        <v>45.587362235422773</v>
      </c>
      <c r="FG16" s="99">
        <v>45.757177782696985</v>
      </c>
      <c r="FH16" s="99">
        <v>45.660912918318466</v>
      </c>
      <c r="FI16" s="99">
        <v>45.866061636787968</v>
      </c>
      <c r="FJ16" s="99">
        <v>45.931319840729351</v>
      </c>
      <c r="FK16" s="99">
        <v>45.961605416039454</v>
      </c>
      <c r="FL16" s="99">
        <v>46.142237240210058</v>
      </c>
      <c r="FM16" s="99">
        <v>46.22840691281921</v>
      </c>
      <c r="FN16" s="99">
        <v>46.538834059746556</v>
      </c>
      <c r="FO16" s="99">
        <v>47.091906351717775</v>
      </c>
      <c r="FP16" s="99">
        <v>47.850487904720509</v>
      </c>
      <c r="FQ16" s="99">
        <v>48.326043545600896</v>
      </c>
      <c r="FR16" s="99">
        <v>48.53696094508161</v>
      </c>
      <c r="FS16" s="99">
        <v>48.748959972251363</v>
      </c>
      <c r="FT16" s="99">
        <v>48.733096099470785</v>
      </c>
      <c r="FU16" s="99">
        <v>48.930673424112001</v>
      </c>
      <c r="FV16" s="99">
        <v>49.256964443820934</v>
      </c>
      <c r="FW16" s="99">
        <v>50.984684406746098</v>
      </c>
      <c r="FX16" s="99">
        <v>51.443655089717879</v>
      </c>
      <c r="FY16" s="99">
        <v>51.539919954096405</v>
      </c>
      <c r="FZ16" s="99">
        <v>52.887628055393684</v>
      </c>
      <c r="GA16" s="99">
        <v>55.989015184165076</v>
      </c>
      <c r="GB16" s="99">
        <v>55.247018589069945</v>
      </c>
      <c r="GC16" s="99">
        <v>55.23872611011565</v>
      </c>
      <c r="GD16" s="99">
        <v>55.278025249506079</v>
      </c>
      <c r="GE16" s="99">
        <v>55.285596643333356</v>
      </c>
      <c r="GF16" s="99">
        <v>55.36419492211423</v>
      </c>
      <c r="GG16" s="99">
        <v>55.393398869734298</v>
      </c>
      <c r="GH16" s="99">
        <v>55.606479524595088</v>
      </c>
      <c r="GI16" s="99">
        <v>55.554200852928183</v>
      </c>
      <c r="GJ16" s="99">
        <v>55.481371255158514</v>
      </c>
      <c r="GK16" s="99">
        <v>55.660921451640078</v>
      </c>
      <c r="GL16" s="99">
        <v>55.980722705211768</v>
      </c>
      <c r="GM16" s="99">
        <v>56.313142948494928</v>
      </c>
      <c r="GN16" s="99">
        <v>56.309537522862797</v>
      </c>
      <c r="GO16" s="99">
        <v>56.350639375069299</v>
      </c>
      <c r="GP16" s="99">
        <v>56.825834473386678</v>
      </c>
      <c r="GQ16" s="99">
        <v>57.446688767242378</v>
      </c>
      <c r="GR16" s="99">
        <v>57.679238720514881</v>
      </c>
      <c r="GS16" s="99">
        <v>58.16200521265953</v>
      </c>
      <c r="GT16" s="99">
        <v>58.686234099573696</v>
      </c>
      <c r="GU16" s="99">
        <v>58.965654586064908</v>
      </c>
      <c r="GV16" s="99">
        <v>59.070211929397729</v>
      </c>
      <c r="GW16" s="99">
        <v>59.297714286786047</v>
      </c>
      <c r="GX16" s="99">
        <v>60.363117561085005</v>
      </c>
      <c r="GY16" s="99">
        <v>60.986856195446805</v>
      </c>
      <c r="GZ16" s="99">
        <v>61.053917112204253</v>
      </c>
      <c r="HA16" s="99">
        <v>61.680900629634174</v>
      </c>
      <c r="HB16" s="99">
        <v>62.875378141564845</v>
      </c>
      <c r="HC16" s="99">
        <v>63.230152023767822</v>
      </c>
      <c r="HD16" s="99">
        <v>63.348049441939132</v>
      </c>
      <c r="HE16" s="99">
        <v>63.518946616903378</v>
      </c>
      <c r="HF16" s="99">
        <v>63.591776214672038</v>
      </c>
      <c r="HG16" s="99">
        <v>63.517864989213336</v>
      </c>
      <c r="HH16" s="99">
        <v>63.928522968715349</v>
      </c>
      <c r="HI16" s="99">
        <v>64.456717823824661</v>
      </c>
      <c r="HJ16" s="99">
        <v>64.702247309373632</v>
      </c>
      <c r="HK16" s="99">
        <v>65.346536869838189</v>
      </c>
      <c r="HL16" s="99">
        <v>65.651555878318348</v>
      </c>
      <c r="HM16" s="99">
        <v>65.743854774500718</v>
      </c>
      <c r="HN16" s="99">
        <v>66.175784765231526</v>
      </c>
      <c r="HO16" s="99">
        <v>66.511089349020779</v>
      </c>
      <c r="HP16" s="99">
        <v>66.435735953309006</v>
      </c>
      <c r="HQ16" s="99">
        <v>66.565891818629765</v>
      </c>
      <c r="HR16" s="99">
        <v>66.537769498699745</v>
      </c>
      <c r="HS16" s="99">
        <v>66.427443474355698</v>
      </c>
      <c r="HT16" s="99">
        <v>66.516497487469962</v>
      </c>
      <c r="HU16" s="99">
        <v>67.101658067567357</v>
      </c>
      <c r="HV16" s="99">
        <v>68.387713390553373</v>
      </c>
      <c r="HW16" s="99">
        <v>69.190500072135478</v>
      </c>
      <c r="HX16" s="99">
        <v>70.533598059892867</v>
      </c>
      <c r="HY16" s="99">
        <v>73.07208760708663</v>
      </c>
      <c r="HZ16" s="99">
        <v>74.377400229460434</v>
      </c>
      <c r="IA16" s="99">
        <v>75.10150523155572</v>
      </c>
      <c r="IB16" s="99">
        <v>75.715002164071109</v>
      </c>
      <c r="IC16" s="99">
        <v>76.391016701130837</v>
      </c>
      <c r="ID16" s="99">
        <v>76.701543703927086</v>
      </c>
      <c r="IE16" s="99">
        <v>77.174891281198569</v>
      </c>
      <c r="IF16" s="99">
        <v>77.638620765462562</v>
      </c>
      <c r="IG16" s="99">
        <v>78.023344485741035</v>
      </c>
      <c r="IH16" s="99">
        <v>78.856683544129268</v>
      </c>
      <c r="II16" s="99">
        <v>81.636999429784765</v>
      </c>
      <c r="IJ16" s="99">
        <v>82.973227351108491</v>
      </c>
      <c r="IK16" s="99">
        <v>83.244594975233227</v>
      </c>
      <c r="IL16" s="99">
        <v>83.537946811945858</v>
      </c>
      <c r="IM16" s="99">
        <v>83.863587960895345</v>
      </c>
      <c r="IN16" s="99">
        <v>84.814405155298118</v>
      </c>
      <c r="IO16" s="99">
        <v>85.098138899003231</v>
      </c>
      <c r="IP16" s="99">
        <v>85.22729614795368</v>
      </c>
      <c r="IQ16" s="99">
        <v>85.323477078022805</v>
      </c>
      <c r="IR16" s="99">
        <v>85.147603377324714</v>
      </c>
      <c r="IS16" s="99">
        <v>85.152412423827954</v>
      </c>
      <c r="IT16" s="99">
        <v>85.404543861938663</v>
      </c>
      <c r="IU16" s="99">
        <v>86.221394760886739</v>
      </c>
      <c r="IV16" s="99">
        <v>86.483831298648425</v>
      </c>
      <c r="IW16" s="99">
        <v>86.560776042704532</v>
      </c>
      <c r="IX16" s="99">
        <v>86.379406288858718</v>
      </c>
      <c r="IY16" s="99">
        <v>86.287347398649388</v>
      </c>
      <c r="IZ16" s="99">
        <v>86.086741458789547</v>
      </c>
      <c r="JA16" s="99">
        <v>86.328567797250287</v>
      </c>
      <c r="JB16" s="99">
        <v>86.180861368929286</v>
      </c>
      <c r="JC16" s="99">
        <v>86.083306425573241</v>
      </c>
      <c r="JD16" s="99">
        <v>86.140327976970852</v>
      </c>
      <c r="JE16" s="99">
        <v>86.157503143055479</v>
      </c>
      <c r="JF16" s="99">
        <v>86.154068109838164</v>
      </c>
      <c r="JG16" s="99">
        <v>86.319636710886272</v>
      </c>
      <c r="JH16" s="99">
        <v>86.368414182565303</v>
      </c>
      <c r="JI16" s="99">
        <v>86.274981279069053</v>
      </c>
      <c r="JJ16" s="99">
        <v>86.233760880467145</v>
      </c>
      <c r="JK16" s="99">
        <v>86.233073873823685</v>
      </c>
      <c r="JL16" s="99">
        <v>86.242691966831188</v>
      </c>
      <c r="JM16" s="99">
        <v>86.318949704243821</v>
      </c>
      <c r="JN16" s="99">
        <v>86.433679813683497</v>
      </c>
      <c r="JO16" s="99">
        <v>86.239256933613845</v>
      </c>
      <c r="JP16" s="99">
        <v>86.266050192704995</v>
      </c>
      <c r="JQ16" s="99">
        <v>86.242691966831174</v>
      </c>
      <c r="JR16" s="99">
        <v>86.277042298998438</v>
      </c>
      <c r="JS16" s="99">
        <v>86.386276355292395</v>
      </c>
      <c r="JT16" s="99">
        <v>86.411695601096611</v>
      </c>
      <c r="JU16" s="99">
        <v>86.533295776969936</v>
      </c>
      <c r="JV16" s="99">
        <v>86.588256308438147</v>
      </c>
      <c r="JW16" s="99">
        <v>86.639094800046564</v>
      </c>
      <c r="JX16" s="99">
        <v>86.757946949347044</v>
      </c>
      <c r="JY16" s="99">
        <v>86.766878035710079</v>
      </c>
      <c r="JZ16" s="99">
        <v>86.795732314731609</v>
      </c>
      <c r="KA16" s="99">
        <v>86.72840566368204</v>
      </c>
      <c r="KB16" s="99">
        <v>86.805350407738132</v>
      </c>
      <c r="KC16" s="99">
        <v>86.828708633611953</v>
      </c>
      <c r="KD16" s="99">
        <v>86.923515550395138</v>
      </c>
      <c r="KE16" s="99">
        <v>87.154349782562434</v>
      </c>
      <c r="KF16" s="99">
        <v>87.635254432910031</v>
      </c>
      <c r="KG16" s="99">
        <v>88.454166351788501</v>
      </c>
      <c r="KH16" s="99">
        <v>88.779807500738002</v>
      </c>
      <c r="KI16" s="99">
        <v>88.987283507031478</v>
      </c>
      <c r="KJ16" s="99">
        <v>89.167966254233818</v>
      </c>
      <c r="KK16" s="99">
        <v>89.626199685351082</v>
      </c>
      <c r="KL16" s="99">
        <v>89.747799861224408</v>
      </c>
      <c r="KM16" s="99">
        <v>90.041838704580513</v>
      </c>
      <c r="KN16" s="99">
        <v>90.370227880103855</v>
      </c>
      <c r="KO16" s="99">
        <v>90.515873288494461</v>
      </c>
      <c r="KP16" s="99">
        <v>90.815408184997281</v>
      </c>
      <c r="KQ16" s="99">
        <v>92.86200097554898</v>
      </c>
      <c r="KR16" s="99">
        <v>94.679820553864786</v>
      </c>
      <c r="KS16" s="99">
        <v>95.406673582532918</v>
      </c>
      <c r="KT16" s="99">
        <v>95.788649276238544</v>
      </c>
      <c r="KU16" s="99">
        <v>96.084062132880561</v>
      </c>
      <c r="KV16" s="99">
        <v>96.303217252110954</v>
      </c>
      <c r="KW16" s="99">
        <v>96.458480753509079</v>
      </c>
      <c r="KX16" s="99">
        <v>96.503136185326312</v>
      </c>
      <c r="KY16" s="99">
        <v>96.479777959452505</v>
      </c>
      <c r="KZ16" s="99">
        <v>96.483212992669834</v>
      </c>
      <c r="LA16" s="99">
        <v>96.606187181830094</v>
      </c>
      <c r="LB16" s="99">
        <v>96.804732101759527</v>
      </c>
      <c r="LC16" s="99">
        <v>97.795395681476293</v>
      </c>
      <c r="LD16" s="99">
        <v>98.439120906299152</v>
      </c>
      <c r="LE16" s="99">
        <v>98.821096600003784</v>
      </c>
      <c r="LF16" s="99">
        <v>99.376197967833633</v>
      </c>
      <c r="LG16" s="99">
        <v>99.484058010840656</v>
      </c>
      <c r="LH16" s="99">
        <v>99.708709183217778</v>
      </c>
      <c r="LI16" s="99">
        <v>100</v>
      </c>
      <c r="LJ16" s="99">
        <v>100.07</v>
      </c>
      <c r="LK16" s="159">
        <v>100.489</v>
      </c>
      <c r="LL16" s="159">
        <v>100.88500000000001</v>
      </c>
      <c r="LM16" s="159">
        <v>101.64400000000001</v>
      </c>
      <c r="LN16" s="159">
        <v>101.88500000000001</v>
      </c>
      <c r="LO16" s="159">
        <v>103.298</v>
      </c>
      <c r="LP16" s="164">
        <v>104.205</v>
      </c>
      <c r="LQ16" s="165">
        <v>104.803</v>
      </c>
      <c r="LR16" s="165">
        <v>105.383</v>
      </c>
      <c r="LS16" s="165">
        <v>106.04300000000001</v>
      </c>
      <c r="LT16" s="165">
        <v>106.637</v>
      </c>
      <c r="LU16" s="165">
        <v>106.73099999999999</v>
      </c>
      <c r="LV16" s="165">
        <v>107.126</v>
      </c>
      <c r="LW16" s="165">
        <v>107.755</v>
      </c>
      <c r="LX16" s="165">
        <v>108.57599999999999</v>
      </c>
      <c r="LY16" s="165">
        <v>108.52800000000001</v>
      </c>
      <c r="LZ16" s="165">
        <v>108.593</v>
      </c>
      <c r="MA16" s="165">
        <v>109.38</v>
      </c>
      <c r="MB16" s="159">
        <v>109.949</v>
      </c>
      <c r="MC16" s="159">
        <v>110.429</v>
      </c>
      <c r="MD16" s="159">
        <v>111.75700000000001</v>
      </c>
      <c r="ME16" s="102"/>
      <c r="MF16" s="102"/>
      <c r="MG16" s="168"/>
    </row>
    <row r="17" spans="1:345" ht="45" customHeight="1" x14ac:dyDescent="0.25">
      <c r="A17" s="100" t="s">
        <v>1841</v>
      </c>
      <c r="B17" s="103" t="s">
        <v>1364</v>
      </c>
      <c r="C17" s="99">
        <v>10.438068389436999</v>
      </c>
      <c r="D17" s="99">
        <v>10.422009006531001</v>
      </c>
      <c r="E17" s="99">
        <v>10.434804632480001</v>
      </c>
      <c r="F17" s="99">
        <v>10.482151898951001</v>
      </c>
      <c r="G17" s="99">
        <v>10.641761744128999</v>
      </c>
      <c r="H17" s="99">
        <v>10.869261308683001</v>
      </c>
      <c r="I17" s="99">
        <v>10.967813159269999</v>
      </c>
      <c r="J17" s="99">
        <v>11.070868910828001</v>
      </c>
      <c r="K17" s="99">
        <v>11.18752908662</v>
      </c>
      <c r="L17" s="99">
        <v>11.291349592378999</v>
      </c>
      <c r="M17" s="99">
        <v>11.329867480614</v>
      </c>
      <c r="N17" s="99">
        <v>11.480116027458999</v>
      </c>
      <c r="O17" s="99">
        <v>11.684990883280999</v>
      </c>
      <c r="P17" s="99">
        <v>11.758892168465</v>
      </c>
      <c r="Q17" s="99">
        <v>11.938819744102</v>
      </c>
      <c r="R17" s="99">
        <v>11.885831618625</v>
      </c>
      <c r="S17" s="99">
        <v>11.801990823558</v>
      </c>
      <c r="T17" s="99">
        <v>11.813477675107</v>
      </c>
      <c r="U17" s="99">
        <v>11.946272722858</v>
      </c>
      <c r="V17" s="99">
        <v>12.078094269597999</v>
      </c>
      <c r="W17" s="99">
        <v>12.076067414904999</v>
      </c>
      <c r="X17" s="99">
        <v>12.140509952582001</v>
      </c>
      <c r="Y17" s="99">
        <v>12.185612751909</v>
      </c>
      <c r="Z17" s="99">
        <v>12.287972008126999</v>
      </c>
      <c r="AA17" s="99">
        <v>12.216466543363</v>
      </c>
      <c r="AB17" s="99">
        <v>12.460988880492</v>
      </c>
      <c r="AC17" s="99">
        <v>12.486699039032001</v>
      </c>
      <c r="AD17" s="99">
        <v>12.335905845492</v>
      </c>
      <c r="AE17" s="99">
        <v>12.27163050924</v>
      </c>
      <c r="AF17" s="99">
        <v>12.300893031502</v>
      </c>
      <c r="AG17" s="99">
        <v>12.348654181964999</v>
      </c>
      <c r="AH17" s="99">
        <v>12.529764253112001</v>
      </c>
      <c r="AI17" s="99">
        <v>12.676866958906</v>
      </c>
      <c r="AJ17" s="99">
        <v>12.677154815332001</v>
      </c>
      <c r="AK17" s="99">
        <v>12.696244749565</v>
      </c>
      <c r="AL17" s="99">
        <v>12.729585571157999</v>
      </c>
      <c r="AM17" s="99">
        <v>12.934000754188</v>
      </c>
      <c r="AN17" s="99">
        <v>13.181805315318</v>
      </c>
      <c r="AO17" s="99">
        <v>13.923846474757999</v>
      </c>
      <c r="AP17" s="99">
        <v>14.318886380229999</v>
      </c>
      <c r="AQ17" s="99">
        <v>15.216647627854</v>
      </c>
      <c r="AR17" s="99">
        <v>15.611937082472</v>
      </c>
      <c r="AS17" s="99">
        <v>15.949455385085001</v>
      </c>
      <c r="AT17" s="99">
        <v>16.587433599613998</v>
      </c>
      <c r="AU17" s="99">
        <v>17.570042333004999</v>
      </c>
      <c r="AV17" s="99">
        <v>18.547036155954999</v>
      </c>
      <c r="AW17" s="99">
        <v>19.61024999955</v>
      </c>
      <c r="AX17" s="99">
        <v>20.791626438695999</v>
      </c>
      <c r="AY17" s="99">
        <v>21.346379255123999</v>
      </c>
      <c r="AZ17" s="99">
        <v>22.241270662062</v>
      </c>
      <c r="BA17" s="99">
        <v>23.296498856467</v>
      </c>
      <c r="BB17" s="99">
        <v>23.88568976841</v>
      </c>
      <c r="BC17" s="99">
        <v>24.799297532556</v>
      </c>
      <c r="BD17" s="99">
        <v>25.535973334345002</v>
      </c>
      <c r="BE17" s="99">
        <v>26.491880064979998</v>
      </c>
      <c r="BF17" s="99">
        <v>27.212958906678001</v>
      </c>
      <c r="BG17" s="99">
        <v>27.890865348946999</v>
      </c>
      <c r="BH17" s="99">
        <v>28.571891184689999</v>
      </c>
      <c r="BI17" s="99">
        <v>29.368958433667</v>
      </c>
      <c r="BJ17" s="99">
        <v>29.578581629298</v>
      </c>
      <c r="BK17" s="99">
        <v>30.205704357594001</v>
      </c>
      <c r="BL17" s="99">
        <v>30.871008455030999</v>
      </c>
      <c r="BM17" s="99">
        <v>31.739197855570001</v>
      </c>
      <c r="BN17" s="99">
        <v>31.865470878528001</v>
      </c>
      <c r="BO17" s="99">
        <v>32.488725558622001</v>
      </c>
      <c r="BP17" s="99">
        <v>32.751253657829999</v>
      </c>
      <c r="BQ17" s="99">
        <v>32.473378147679</v>
      </c>
      <c r="BR17" s="99">
        <v>32.520169038878002</v>
      </c>
      <c r="BS17" s="99">
        <v>32.382167100388003</v>
      </c>
      <c r="BT17" s="99">
        <v>33.070429926953999</v>
      </c>
      <c r="BU17" s="99">
        <v>33.143174169825997</v>
      </c>
      <c r="BV17" s="99">
        <v>33.102871614724002</v>
      </c>
      <c r="BW17" s="99">
        <v>33.138058364964003</v>
      </c>
      <c r="BX17" s="99">
        <v>33.223404952667003</v>
      </c>
      <c r="BY17" s="99">
        <v>33.064690245583002</v>
      </c>
      <c r="BZ17" s="99">
        <v>33.629300340729998</v>
      </c>
      <c r="CA17" s="99">
        <v>33.800243068926001</v>
      </c>
      <c r="CB17" s="99">
        <v>34.136887938596999</v>
      </c>
      <c r="CC17" s="99">
        <v>34.379202371144999</v>
      </c>
      <c r="CD17" s="99">
        <v>34.495618111741003</v>
      </c>
      <c r="CE17" s="99">
        <v>34.757148003433002</v>
      </c>
      <c r="CF17" s="99">
        <v>35.078944564097</v>
      </c>
      <c r="CG17" s="99">
        <v>35.540614700063998</v>
      </c>
      <c r="CH17" s="99">
        <v>35.966598980213</v>
      </c>
      <c r="CI17" s="99">
        <v>36.967674518022001</v>
      </c>
      <c r="CJ17" s="99">
        <v>37.632229957090999</v>
      </c>
      <c r="CK17" s="99">
        <v>37.714457151319003</v>
      </c>
      <c r="CL17" s="99">
        <v>38.026770760627002</v>
      </c>
      <c r="CM17" s="99">
        <v>38.148926182594003</v>
      </c>
      <c r="CN17" s="99">
        <v>38.104755579291997</v>
      </c>
      <c r="CO17" s="99">
        <v>38.406588026085998</v>
      </c>
      <c r="CP17" s="99">
        <v>39.095349958230997</v>
      </c>
      <c r="CQ17" s="99">
        <v>39.747677379831003</v>
      </c>
      <c r="CR17" s="99">
        <v>40.346351246772997</v>
      </c>
      <c r="CS17" s="99">
        <v>40.266370013078998</v>
      </c>
      <c r="CT17" s="99">
        <v>40.804028556322997</v>
      </c>
      <c r="CU17" s="99">
        <v>42.124779468836003</v>
      </c>
      <c r="CV17" s="99">
        <v>42.863701234802001</v>
      </c>
      <c r="CW17" s="99">
        <v>42.666929936791</v>
      </c>
      <c r="CX17" s="99">
        <v>42.755395917969999</v>
      </c>
      <c r="CY17" s="99">
        <v>42.541530346774998</v>
      </c>
      <c r="CZ17" s="99">
        <v>41.960824182316003</v>
      </c>
      <c r="DA17" s="99">
        <v>41.612575171685997</v>
      </c>
      <c r="DB17" s="99">
        <v>41.850896781460001</v>
      </c>
      <c r="DC17" s="99">
        <v>42.193406110719003</v>
      </c>
      <c r="DD17" s="99">
        <v>43.257493383612001</v>
      </c>
      <c r="DE17" s="99">
        <v>43.387135345548998</v>
      </c>
      <c r="DF17" s="99">
        <v>43.657524315730001</v>
      </c>
      <c r="DG17" s="99">
        <v>44.084007697814002</v>
      </c>
      <c r="DH17" s="99">
        <v>44.504252296590998</v>
      </c>
      <c r="DI17" s="99">
        <v>43.734011824943998</v>
      </c>
      <c r="DJ17" s="99">
        <v>42.561744013434001</v>
      </c>
      <c r="DK17" s="99">
        <v>42.508839109858997</v>
      </c>
      <c r="DL17" s="99">
        <v>42.388430546488998</v>
      </c>
      <c r="DM17" s="99">
        <v>41.890700234626003</v>
      </c>
      <c r="DN17" s="99">
        <v>41.376873849808</v>
      </c>
      <c r="DO17" s="99">
        <v>40.716685557234001</v>
      </c>
      <c r="DP17" s="99">
        <v>40.258134818384001</v>
      </c>
      <c r="DQ17" s="99">
        <v>39.914876834399003</v>
      </c>
      <c r="DR17" s="99">
        <v>39.165848233283</v>
      </c>
      <c r="DS17" s="99">
        <v>38.362292648210001</v>
      </c>
      <c r="DT17" s="99">
        <v>37.763119679332</v>
      </c>
      <c r="DU17" s="99">
        <v>37.350486402382998</v>
      </c>
      <c r="DV17" s="99">
        <v>36.803968780649001</v>
      </c>
      <c r="DW17" s="99">
        <v>36.627660702086999</v>
      </c>
      <c r="DX17" s="99">
        <v>36.476432538612997</v>
      </c>
      <c r="DY17" s="99">
        <v>36.732299837008</v>
      </c>
      <c r="DZ17" s="99">
        <v>37.210548946402</v>
      </c>
      <c r="EA17" s="99">
        <v>37.609757647008998</v>
      </c>
      <c r="EB17" s="99">
        <v>38.360459409736997</v>
      </c>
      <c r="EC17" s="99">
        <v>39.062352809434003</v>
      </c>
      <c r="ED17" s="99">
        <v>39.646231958222998</v>
      </c>
      <c r="EE17" s="99">
        <v>39.751497756101998</v>
      </c>
      <c r="EF17" s="99">
        <v>39.625470191859002</v>
      </c>
      <c r="EG17" s="99">
        <v>39.587224832768001</v>
      </c>
      <c r="EH17" s="99">
        <v>40.050540040042002</v>
      </c>
      <c r="EI17" s="99">
        <v>40.365608950648003</v>
      </c>
      <c r="EJ17" s="99">
        <v>40.720015944891003</v>
      </c>
      <c r="EK17" s="99">
        <v>41.050747240649002</v>
      </c>
      <c r="EL17" s="99">
        <v>41.251444315496997</v>
      </c>
      <c r="EM17" s="99">
        <v>42.445428002165002</v>
      </c>
      <c r="EN17" s="99">
        <v>43.022386562165998</v>
      </c>
      <c r="EO17" s="99">
        <v>42.955366123377999</v>
      </c>
      <c r="EP17" s="99">
        <v>43.489344184590998</v>
      </c>
      <c r="EQ17" s="99">
        <v>43.9919974755</v>
      </c>
      <c r="ER17" s="99">
        <v>43.181195862772</v>
      </c>
      <c r="ES17" s="99">
        <v>42.554700456710997</v>
      </c>
      <c r="ET17" s="99">
        <v>42.240724270649999</v>
      </c>
      <c r="EU17" s="99">
        <v>42.496786055801998</v>
      </c>
      <c r="EV17" s="99">
        <v>42.571455566407998</v>
      </c>
      <c r="EW17" s="99">
        <v>42.517912063681003</v>
      </c>
      <c r="EX17" s="99">
        <v>42.845729427317004</v>
      </c>
      <c r="EY17" s="99">
        <v>43.139672330045002</v>
      </c>
      <c r="EZ17" s="99">
        <v>44.038984630954999</v>
      </c>
      <c r="FA17" s="99">
        <v>44.244781087016001</v>
      </c>
      <c r="FB17" s="99">
        <v>44.382100138227997</v>
      </c>
      <c r="FC17" s="99">
        <v>44.378821964591999</v>
      </c>
      <c r="FD17" s="99">
        <v>44.324185737318999</v>
      </c>
      <c r="FE17" s="99">
        <v>44.044448253681999</v>
      </c>
      <c r="FF17" s="99">
        <v>43.925341278227997</v>
      </c>
      <c r="FG17" s="99">
        <v>44.042262804590997</v>
      </c>
      <c r="FH17" s="99">
        <v>44.203257554289003</v>
      </c>
      <c r="FI17" s="99">
        <v>44.645446753682997</v>
      </c>
      <c r="FJ17" s="99">
        <v>44.708096294289</v>
      </c>
      <c r="FK17" s="99">
        <v>44.545280337016003</v>
      </c>
      <c r="FL17" s="99">
        <v>44.801706363683003</v>
      </c>
      <c r="FM17" s="99">
        <v>44.888760085804002</v>
      </c>
      <c r="FN17" s="99">
        <v>44.922998788228</v>
      </c>
      <c r="FO17" s="99">
        <v>45.011509476411</v>
      </c>
      <c r="FP17" s="99">
        <v>45.594295900653997</v>
      </c>
      <c r="FQ17" s="99">
        <v>46.264500288533</v>
      </c>
      <c r="FR17" s="99">
        <v>46.279434190654001</v>
      </c>
      <c r="FS17" s="99">
        <v>46.704868280352002</v>
      </c>
      <c r="FT17" s="99">
        <v>47.154706551564999</v>
      </c>
      <c r="FU17" s="99">
        <v>47.461033665807001</v>
      </c>
      <c r="FV17" s="99">
        <v>48.440479100051</v>
      </c>
      <c r="FW17" s="99">
        <v>49.262207958232999</v>
      </c>
      <c r="FX17" s="99">
        <v>49.194823277929999</v>
      </c>
      <c r="FY17" s="99">
        <v>48.933297870051</v>
      </c>
      <c r="FZ17" s="99">
        <v>49.274227928233003</v>
      </c>
      <c r="GA17" s="99">
        <v>50.287183581870998</v>
      </c>
      <c r="GB17" s="99">
        <v>50.977421253083001</v>
      </c>
      <c r="GC17" s="99">
        <v>51.042984725811003</v>
      </c>
      <c r="GD17" s="99">
        <v>50.916228678537998</v>
      </c>
      <c r="GE17" s="99">
        <v>51.482624234599001</v>
      </c>
      <c r="GF17" s="99">
        <v>51.989648423691001</v>
      </c>
      <c r="GG17" s="99">
        <v>52.902437660661001</v>
      </c>
      <c r="GH17" s="99">
        <v>53.706682926116002</v>
      </c>
      <c r="GI17" s="99">
        <v>53.959466537631997</v>
      </c>
      <c r="GJ17" s="99">
        <v>54.468676175813997</v>
      </c>
      <c r="GK17" s="99">
        <v>55.059840154905999</v>
      </c>
      <c r="GL17" s="99">
        <v>55.225570044299999</v>
      </c>
      <c r="GM17" s="99">
        <v>55.568685551572997</v>
      </c>
      <c r="GN17" s="99">
        <v>55.546466819148002</v>
      </c>
      <c r="GO17" s="99">
        <v>55.708554293391003</v>
      </c>
      <c r="GP17" s="99">
        <v>55.888853843390997</v>
      </c>
      <c r="GQ17" s="99">
        <v>56.660681613999003</v>
      </c>
      <c r="GR17" s="99">
        <v>56.909458568847</v>
      </c>
      <c r="GS17" s="99">
        <v>57.680922097939003</v>
      </c>
      <c r="GT17" s="99">
        <v>57.973772276120997</v>
      </c>
      <c r="GU17" s="99">
        <v>58.334371376120998</v>
      </c>
      <c r="GV17" s="99">
        <v>59.566236180365003</v>
      </c>
      <c r="GW17" s="99">
        <v>59.994948443699002</v>
      </c>
      <c r="GX17" s="99">
        <v>61.569200272186002</v>
      </c>
      <c r="GY17" s="99">
        <v>63.056762620066003</v>
      </c>
      <c r="GZ17" s="99">
        <v>64.026373533400005</v>
      </c>
      <c r="HA17" s="99">
        <v>66.749443100676004</v>
      </c>
      <c r="HB17" s="99">
        <v>67.279050263705997</v>
      </c>
      <c r="HC17" s="99">
        <v>68.237369690071006</v>
      </c>
      <c r="HD17" s="99">
        <v>68.531312592798997</v>
      </c>
      <c r="HE17" s="99">
        <v>69.095522699769006</v>
      </c>
      <c r="HF17" s="99">
        <v>69.188040044618006</v>
      </c>
      <c r="HG17" s="99">
        <v>69.072211242799</v>
      </c>
      <c r="HH17" s="99">
        <v>69.584699054618</v>
      </c>
      <c r="HI17" s="99">
        <v>69.803608205223995</v>
      </c>
      <c r="HJ17" s="99">
        <v>70.224671396740007</v>
      </c>
      <c r="HK17" s="99">
        <v>69.948940569768993</v>
      </c>
      <c r="HL17" s="99">
        <v>69.762813155526999</v>
      </c>
      <c r="HM17" s="99">
        <v>69.479433256739</v>
      </c>
      <c r="HN17" s="99">
        <v>69.839668115224001</v>
      </c>
      <c r="HO17" s="99">
        <v>70.194075109466993</v>
      </c>
      <c r="HP17" s="99">
        <v>69.737316249466005</v>
      </c>
      <c r="HQ17" s="99">
        <v>69.538076140678001</v>
      </c>
      <c r="HR17" s="99">
        <v>69.377081390981004</v>
      </c>
      <c r="HS17" s="99">
        <v>69.641884972496996</v>
      </c>
      <c r="HT17" s="99">
        <v>69.893940100981993</v>
      </c>
      <c r="HU17" s="99">
        <v>70.405335188254995</v>
      </c>
      <c r="HV17" s="99">
        <v>69.485625362495995</v>
      </c>
      <c r="HW17" s="99">
        <v>71.401869158878995</v>
      </c>
      <c r="HX17" s="99">
        <v>70.330910349601993</v>
      </c>
      <c r="HY17" s="99">
        <v>70.139148494289003</v>
      </c>
      <c r="HZ17" s="99">
        <v>71.426098996191996</v>
      </c>
      <c r="IA17" s="99">
        <v>71.140879196954003</v>
      </c>
      <c r="IB17" s="99">
        <v>71.276566285911997</v>
      </c>
      <c r="IC17" s="99">
        <v>73.861543786777005</v>
      </c>
      <c r="ID17" s="99">
        <v>74.927656628590995</v>
      </c>
      <c r="IE17" s="99">
        <v>74.643821391485005</v>
      </c>
      <c r="IF17" s="99">
        <v>75.332641052266993</v>
      </c>
      <c r="IG17" s="99">
        <v>77.277950848044</v>
      </c>
      <c r="IH17" s="99">
        <v>79.489096573208997</v>
      </c>
      <c r="II17" s="99">
        <v>80.905503634476005</v>
      </c>
      <c r="IJ17" s="99">
        <v>82.631360332295003</v>
      </c>
      <c r="IK17" s="99">
        <v>82.347525095188004</v>
      </c>
      <c r="IL17" s="99">
        <v>82.124610591899994</v>
      </c>
      <c r="IM17" s="99">
        <v>83.352717203184994</v>
      </c>
      <c r="IN17" s="99">
        <v>84.518518518519002</v>
      </c>
      <c r="IO17" s="99">
        <v>86.132225683627993</v>
      </c>
      <c r="IP17" s="99">
        <v>86.735202492211997</v>
      </c>
      <c r="IQ17" s="99">
        <v>87.376254759432001</v>
      </c>
      <c r="IR17" s="99">
        <v>87.730702665281996</v>
      </c>
      <c r="IS17" s="99">
        <v>87.378331602630993</v>
      </c>
      <c r="IT17" s="99">
        <v>86.701280719972004</v>
      </c>
      <c r="IU17" s="99">
        <v>85.941848390447007</v>
      </c>
      <c r="IV17" s="99">
        <v>86.480443059882006</v>
      </c>
      <c r="IW17" s="99">
        <v>86.807892004153999</v>
      </c>
      <c r="IX17" s="99">
        <v>86.497750086535007</v>
      </c>
      <c r="IY17" s="99">
        <v>85.965385946693999</v>
      </c>
      <c r="IZ17" s="99">
        <v>87.805469020421995</v>
      </c>
      <c r="JA17" s="99">
        <v>88.025614399445999</v>
      </c>
      <c r="JB17" s="99">
        <v>87.369331948771006</v>
      </c>
      <c r="JC17" s="99">
        <v>85.937002422983994</v>
      </c>
      <c r="JD17" s="99">
        <v>85.990308065074004</v>
      </c>
      <c r="JE17" s="99">
        <v>86.373831775701007</v>
      </c>
      <c r="JF17" s="99">
        <v>84.951194184838997</v>
      </c>
      <c r="JG17" s="99">
        <v>84.661128418138006</v>
      </c>
      <c r="JH17" s="99">
        <v>85.268258913118999</v>
      </c>
      <c r="JI17" s="99">
        <v>85.525787469712995</v>
      </c>
      <c r="JJ17" s="99">
        <v>86.650744202146001</v>
      </c>
      <c r="JK17" s="99">
        <v>86.339217722395006</v>
      </c>
      <c r="JL17" s="99">
        <v>86.543440636899007</v>
      </c>
      <c r="JM17" s="99">
        <v>86.696434752510001</v>
      </c>
      <c r="JN17" s="99">
        <v>86.713049498095998</v>
      </c>
      <c r="JO17" s="99">
        <v>85.070266528209999</v>
      </c>
      <c r="JP17" s="99">
        <v>85.914157147802001</v>
      </c>
      <c r="JQ17" s="99">
        <v>85.983385254412994</v>
      </c>
      <c r="JR17" s="99">
        <v>85.734856351678999</v>
      </c>
      <c r="JS17" s="99">
        <v>86.634129456558995</v>
      </c>
      <c r="JT17" s="99">
        <v>85.410868812738002</v>
      </c>
      <c r="JU17" s="99">
        <v>85.473866389753994</v>
      </c>
      <c r="JV17" s="99">
        <v>88.360678435444996</v>
      </c>
      <c r="JW17" s="99">
        <v>89.107649705781</v>
      </c>
      <c r="JX17" s="99">
        <v>89.432329525786997</v>
      </c>
      <c r="JY17" s="99">
        <v>90.510211145724995</v>
      </c>
      <c r="JZ17" s="99">
        <v>90.833506403599998</v>
      </c>
      <c r="KA17" s="99">
        <v>90.222914503287996</v>
      </c>
      <c r="KB17" s="99">
        <v>90.535133264104999</v>
      </c>
      <c r="KC17" s="99">
        <v>91.068881966077996</v>
      </c>
      <c r="KD17" s="99">
        <v>91.377639321564999</v>
      </c>
      <c r="KE17" s="99">
        <v>91.620629975770001</v>
      </c>
      <c r="KF17" s="99">
        <v>91.781931464173994</v>
      </c>
      <c r="KG17" s="99">
        <v>91.742471443406004</v>
      </c>
      <c r="KH17" s="99">
        <v>91.602630668051006</v>
      </c>
      <c r="KI17" s="99">
        <v>91.545171339564007</v>
      </c>
      <c r="KJ17" s="99">
        <v>91.844236760125</v>
      </c>
      <c r="KK17" s="99">
        <v>92.578054690203999</v>
      </c>
      <c r="KL17" s="99">
        <v>93.390100380755001</v>
      </c>
      <c r="KM17" s="99">
        <v>93.200415368639995</v>
      </c>
      <c r="KN17" s="99">
        <v>93.930079612322999</v>
      </c>
      <c r="KO17" s="99">
        <v>94.562824506750005</v>
      </c>
      <c r="KP17" s="99">
        <v>95.153340256144006</v>
      </c>
      <c r="KQ17" s="99">
        <v>95.513326410523007</v>
      </c>
      <c r="KR17" s="99">
        <v>95.683627552786007</v>
      </c>
      <c r="KS17" s="99">
        <v>96.590515749394001</v>
      </c>
      <c r="KT17" s="99">
        <v>96.709588092765998</v>
      </c>
      <c r="KU17" s="99">
        <v>96.947732779508001</v>
      </c>
      <c r="KV17" s="99">
        <v>96.897888542748007</v>
      </c>
      <c r="KW17" s="99">
        <v>97.308411214952997</v>
      </c>
      <c r="KX17" s="99">
        <v>97.432329525786997</v>
      </c>
      <c r="KY17" s="99">
        <v>96.795430944963996</v>
      </c>
      <c r="KZ17" s="99">
        <v>97.225337487019999</v>
      </c>
      <c r="LA17" s="99">
        <v>97.014884042920997</v>
      </c>
      <c r="LB17" s="99">
        <v>97.457251644167997</v>
      </c>
      <c r="LC17" s="99">
        <v>98.276220145379</v>
      </c>
      <c r="LD17" s="99">
        <v>97.779162339910002</v>
      </c>
      <c r="LE17" s="99">
        <v>98.222222222222001</v>
      </c>
      <c r="LF17" s="99">
        <v>98.737971616476003</v>
      </c>
      <c r="LG17" s="99">
        <v>98.797507788161994</v>
      </c>
      <c r="LH17" s="99">
        <v>98.957424714433998</v>
      </c>
      <c r="LI17" s="99">
        <v>99.677397023191006</v>
      </c>
      <c r="LJ17" s="99">
        <v>100.917</v>
      </c>
      <c r="LK17" s="159">
        <v>102.593</v>
      </c>
      <c r="LL17" s="159">
        <v>102.98699999999999</v>
      </c>
      <c r="LM17" s="159">
        <v>103.39</v>
      </c>
      <c r="LN17" s="159">
        <v>103.687</v>
      </c>
      <c r="LO17" s="159">
        <v>104.242</v>
      </c>
      <c r="LP17" s="164">
        <v>105.46</v>
      </c>
      <c r="LQ17" s="165">
        <v>106.336</v>
      </c>
      <c r="LR17" s="165">
        <v>107.14700000000001</v>
      </c>
      <c r="LS17" s="165">
        <v>107.235</v>
      </c>
      <c r="LT17" s="165">
        <v>107.879</v>
      </c>
      <c r="LU17" s="165">
        <v>108.37</v>
      </c>
      <c r="LV17" s="165">
        <v>109.23</v>
      </c>
      <c r="LW17" s="165">
        <v>110.452</v>
      </c>
      <c r="LX17" s="165">
        <v>111.70099999999999</v>
      </c>
      <c r="LY17" s="165">
        <v>111.727</v>
      </c>
      <c r="LZ17" s="165">
        <v>111.646</v>
      </c>
      <c r="MA17" s="165">
        <v>112.59399999999999</v>
      </c>
      <c r="MB17" s="159">
        <v>112.504</v>
      </c>
      <c r="MC17" s="159">
        <v>113.771</v>
      </c>
      <c r="MD17" s="159">
        <v>118.517</v>
      </c>
      <c r="ME17" s="102"/>
      <c r="MF17" s="102"/>
      <c r="MG17" s="168"/>
    </row>
    <row r="18" spans="1:345" ht="45" customHeight="1" x14ac:dyDescent="0.25">
      <c r="A18" s="100" t="s">
        <v>1842</v>
      </c>
      <c r="B18" s="103" t="s">
        <v>1365</v>
      </c>
      <c r="C18" s="99">
        <v>7.5851368408780004</v>
      </c>
      <c r="D18" s="99">
        <v>7.5483777313639999</v>
      </c>
      <c r="E18" s="99">
        <v>7.5427691814140001</v>
      </c>
      <c r="F18" s="99">
        <v>7.5740960944409998</v>
      </c>
      <c r="G18" s="99">
        <v>7.6024461328769997</v>
      </c>
      <c r="H18" s="99">
        <v>7.6045970763310002</v>
      </c>
      <c r="I18" s="99">
        <v>7.6153760886199997</v>
      </c>
      <c r="J18" s="99">
        <v>7.6401572129090001</v>
      </c>
      <c r="K18" s="99">
        <v>7.6478990459169998</v>
      </c>
      <c r="L18" s="99">
        <v>7.6424048096429997</v>
      </c>
      <c r="M18" s="99">
        <v>7.6300449413709996</v>
      </c>
      <c r="N18" s="99">
        <v>7.6227767377979996</v>
      </c>
      <c r="O18" s="99">
        <v>7.6575270858889999</v>
      </c>
      <c r="P18" s="99">
        <v>7.7095245388390001</v>
      </c>
      <c r="Q18" s="99">
        <v>7.7210498741759999</v>
      </c>
      <c r="R18" s="99">
        <v>7.7169974062930002</v>
      </c>
      <c r="S18" s="99">
        <v>7.7130482594630001</v>
      </c>
      <c r="T18" s="99">
        <v>7.7269062775119997</v>
      </c>
      <c r="U18" s="99">
        <v>7.7538098432779998</v>
      </c>
      <c r="V18" s="99">
        <v>7.8342889808729996</v>
      </c>
      <c r="W18" s="99">
        <v>7.8265007460399998</v>
      </c>
      <c r="X18" s="99">
        <v>7.8438664967860001</v>
      </c>
      <c r="Y18" s="99">
        <v>7.8900664585950002</v>
      </c>
      <c r="Z18" s="99">
        <v>7.9906550482989998</v>
      </c>
      <c r="AA18" s="99">
        <v>8.1309146904960006</v>
      </c>
      <c r="AB18" s="99">
        <v>8.2569009269400002</v>
      </c>
      <c r="AC18" s="99">
        <v>8.2711825034800004</v>
      </c>
      <c r="AD18" s="99">
        <v>8.3232471167730004</v>
      </c>
      <c r="AE18" s="99">
        <v>8.3477990942879998</v>
      </c>
      <c r="AF18" s="99">
        <v>8.3571454778290004</v>
      </c>
      <c r="AG18" s="99">
        <v>8.3488098333309999</v>
      </c>
      <c r="AH18" s="99">
        <v>8.3474982081379991</v>
      </c>
      <c r="AI18" s="99">
        <v>8.3508655602089998</v>
      </c>
      <c r="AJ18" s="99">
        <v>8.3492385307970007</v>
      </c>
      <c r="AK18" s="99">
        <v>8.3790115168129997</v>
      </c>
      <c r="AL18" s="99">
        <v>8.4326484358649996</v>
      </c>
      <c r="AM18" s="99">
        <v>8.4737417654739993</v>
      </c>
      <c r="AN18" s="99">
        <v>8.7305330105230006</v>
      </c>
      <c r="AO18" s="99">
        <v>9.0226957272460009</v>
      </c>
      <c r="AP18" s="99">
        <v>9.7311929442830003</v>
      </c>
      <c r="AQ18" s="99">
        <v>10.239727515446001</v>
      </c>
      <c r="AR18" s="99">
        <v>10.560589039490001</v>
      </c>
      <c r="AS18" s="99">
        <v>11.114032893663</v>
      </c>
      <c r="AT18" s="99">
        <v>11.386755020927</v>
      </c>
      <c r="AU18" s="99">
        <v>11.710157188614</v>
      </c>
      <c r="AV18" s="99">
        <v>12.277275011801001</v>
      </c>
      <c r="AW18" s="99">
        <v>12.560311002151</v>
      </c>
      <c r="AX18" s="99">
        <v>13.223308915374</v>
      </c>
      <c r="AY18" s="99">
        <v>13.878860219654999</v>
      </c>
      <c r="AZ18" s="99">
        <v>14.255955470432999</v>
      </c>
      <c r="BA18" s="99">
        <v>14.495437942904999</v>
      </c>
      <c r="BB18" s="99">
        <v>15.052904481002001</v>
      </c>
      <c r="BC18" s="99">
        <v>15.256934985902999</v>
      </c>
      <c r="BD18" s="99">
        <v>15.618765918389</v>
      </c>
      <c r="BE18" s="99">
        <v>15.956720790591</v>
      </c>
      <c r="BF18" s="99">
        <v>16.309676463951</v>
      </c>
      <c r="BG18" s="99">
        <v>16.816749392331001</v>
      </c>
      <c r="BH18" s="99">
        <v>16.946331980267999</v>
      </c>
      <c r="BI18" s="99">
        <v>17.010621625407001</v>
      </c>
      <c r="BJ18" s="99">
        <v>17.31937060409</v>
      </c>
      <c r="BK18" s="99">
        <v>18.413988945404999</v>
      </c>
      <c r="BL18" s="99">
        <v>18.468437119118999</v>
      </c>
      <c r="BM18" s="99">
        <v>18.482311769769002</v>
      </c>
      <c r="BN18" s="99">
        <v>18.516143744091</v>
      </c>
      <c r="BO18" s="99">
        <v>18.607153454856</v>
      </c>
      <c r="BP18" s="99">
        <v>18.637376784663999</v>
      </c>
      <c r="BQ18" s="99">
        <v>18.634408511873001</v>
      </c>
      <c r="BR18" s="99">
        <v>18.819895501040001</v>
      </c>
      <c r="BS18" s="99">
        <v>19.399119293910999</v>
      </c>
      <c r="BT18" s="99">
        <v>19.698230894051999</v>
      </c>
      <c r="BU18" s="99">
        <v>19.867672116329</v>
      </c>
      <c r="BV18" s="99">
        <v>19.889599601998999</v>
      </c>
      <c r="BW18" s="99">
        <v>20.033785827418001</v>
      </c>
      <c r="BX18" s="99">
        <v>21.251059298548999</v>
      </c>
      <c r="BY18" s="99">
        <v>21.696634777406999</v>
      </c>
      <c r="BZ18" s="99">
        <v>21.842247958438001</v>
      </c>
      <c r="CA18" s="99">
        <v>21.881446379819</v>
      </c>
      <c r="CB18" s="99">
        <v>23.447555240355001</v>
      </c>
      <c r="CC18" s="99">
        <v>23.795803950212001</v>
      </c>
      <c r="CD18" s="99">
        <v>23.935999301786001</v>
      </c>
      <c r="CE18" s="99">
        <v>24.736620823846</v>
      </c>
      <c r="CF18" s="99">
        <v>25.923489012248002</v>
      </c>
      <c r="CG18" s="99">
        <v>26.090730314230999</v>
      </c>
      <c r="CH18" s="99">
        <v>26.518719983636</v>
      </c>
      <c r="CI18" s="99">
        <v>29.672560215151002</v>
      </c>
      <c r="CJ18" s="99">
        <v>30.279279292847001</v>
      </c>
      <c r="CK18" s="99">
        <v>30.396059474804002</v>
      </c>
      <c r="CL18" s="99">
        <v>30.583148586844999</v>
      </c>
      <c r="CM18" s="99">
        <v>30.721569599052</v>
      </c>
      <c r="CN18" s="99">
        <v>31.042915461494999</v>
      </c>
      <c r="CO18" s="99">
        <v>31.130440651527</v>
      </c>
      <c r="CP18" s="99">
        <v>31.274052494100999</v>
      </c>
      <c r="CQ18" s="99">
        <v>31.36585923985</v>
      </c>
      <c r="CR18" s="99">
        <v>31.384701158816</v>
      </c>
      <c r="CS18" s="99">
        <v>31.407245903707999</v>
      </c>
      <c r="CT18" s="99">
        <v>31.504311638493999</v>
      </c>
      <c r="CU18" s="99">
        <v>32.066581097124001</v>
      </c>
      <c r="CV18" s="99">
        <v>32.637359426122998</v>
      </c>
      <c r="CW18" s="99">
        <v>32.736884266124001</v>
      </c>
      <c r="CX18" s="99">
        <v>32.835074921009998</v>
      </c>
      <c r="CY18" s="99">
        <v>32.879767866004997</v>
      </c>
      <c r="CZ18" s="99">
        <v>32.937035735306999</v>
      </c>
      <c r="DA18" s="99">
        <v>32.992072378922003</v>
      </c>
      <c r="DB18" s="99">
        <v>33.049653762623997</v>
      </c>
      <c r="DC18" s="99">
        <v>33.108091369794998</v>
      </c>
      <c r="DD18" s="99">
        <v>33.203410478846997</v>
      </c>
      <c r="DE18" s="99">
        <v>33.397822510745002</v>
      </c>
      <c r="DF18" s="99">
        <v>33.389639735140001</v>
      </c>
      <c r="DG18" s="99">
        <v>33.914568101622002</v>
      </c>
      <c r="DH18" s="99">
        <v>34.736686470494</v>
      </c>
      <c r="DI18" s="99">
        <v>34.950567973266999</v>
      </c>
      <c r="DJ18" s="99">
        <v>34.970602694713001</v>
      </c>
      <c r="DK18" s="99">
        <v>35.021816411392003</v>
      </c>
      <c r="DL18" s="99">
        <v>35.170018023018997</v>
      </c>
      <c r="DM18" s="99">
        <v>35.305257301509997</v>
      </c>
      <c r="DN18" s="99">
        <v>35.471258441387</v>
      </c>
      <c r="DO18" s="99">
        <v>35.550426697928003</v>
      </c>
      <c r="DP18" s="99">
        <v>35.669252594047997</v>
      </c>
      <c r="DQ18" s="99">
        <v>35.899580287596997</v>
      </c>
      <c r="DR18" s="99">
        <v>36.033316516786002</v>
      </c>
      <c r="DS18" s="99">
        <v>36.163156429297999</v>
      </c>
      <c r="DT18" s="99">
        <v>36.221661929899</v>
      </c>
      <c r="DU18" s="99">
        <v>36.370291745357001</v>
      </c>
      <c r="DV18" s="99">
        <v>37.107311644652</v>
      </c>
      <c r="DW18" s="99">
        <v>36.916575067643997</v>
      </c>
      <c r="DX18" s="99">
        <v>36.829090418427</v>
      </c>
      <c r="DY18" s="99">
        <v>36.959371188806998</v>
      </c>
      <c r="DZ18" s="99">
        <v>36.825278900386003</v>
      </c>
      <c r="EA18" s="99">
        <v>36.747917964758997</v>
      </c>
      <c r="EB18" s="99">
        <v>36.928058429148997</v>
      </c>
      <c r="EC18" s="99">
        <v>37.206557797408003</v>
      </c>
      <c r="ED18" s="99">
        <v>37.264025921017002</v>
      </c>
      <c r="EE18" s="99">
        <v>37.420958104718999</v>
      </c>
      <c r="EF18" s="99">
        <v>38.072631891029999</v>
      </c>
      <c r="EG18" s="99">
        <v>38.703676094507003</v>
      </c>
      <c r="EH18" s="99">
        <v>39.619113832766999</v>
      </c>
      <c r="EI18" s="99">
        <v>40.028021635370003</v>
      </c>
      <c r="EJ18" s="99">
        <v>40.221055589031998</v>
      </c>
      <c r="EK18" s="99">
        <v>40.376145845695</v>
      </c>
      <c r="EL18" s="99">
        <v>40.261209598476</v>
      </c>
      <c r="EM18" s="99">
        <v>40.302468764144997</v>
      </c>
      <c r="EN18" s="99">
        <v>40.283681108349001</v>
      </c>
      <c r="EO18" s="99">
        <v>40.629226620819999</v>
      </c>
      <c r="EP18" s="99">
        <v>40.981771456037002</v>
      </c>
      <c r="EQ18" s="99">
        <v>41.249587647471998</v>
      </c>
      <c r="ER18" s="99">
        <v>41.747644718750998</v>
      </c>
      <c r="ES18" s="99">
        <v>42.241281165136002</v>
      </c>
      <c r="ET18" s="99">
        <v>42.475205899057997</v>
      </c>
      <c r="EU18" s="99">
        <v>42.639137405507</v>
      </c>
      <c r="EV18" s="99">
        <v>42.643926415807996</v>
      </c>
      <c r="EW18" s="99">
        <v>42.613350426964999</v>
      </c>
      <c r="EX18" s="99">
        <v>42.746337559162001</v>
      </c>
      <c r="EY18" s="99">
        <v>42.858695108526</v>
      </c>
      <c r="EZ18" s="99">
        <v>42.983946147162001</v>
      </c>
      <c r="FA18" s="99">
        <v>43.247710099111004</v>
      </c>
      <c r="FB18" s="99">
        <v>43.050255520557002</v>
      </c>
      <c r="FC18" s="99">
        <v>43.427113792686001</v>
      </c>
      <c r="FD18" s="99">
        <v>43.794762429621002</v>
      </c>
      <c r="FE18" s="99">
        <v>44.055210912901003</v>
      </c>
      <c r="FF18" s="99">
        <v>44.132203463121002</v>
      </c>
      <c r="FG18" s="99">
        <v>44.204775388446997</v>
      </c>
      <c r="FH18" s="99">
        <v>44.090207526637002</v>
      </c>
      <c r="FI18" s="99">
        <v>44.191881899176003</v>
      </c>
      <c r="FJ18" s="99">
        <v>44.077314037366001</v>
      </c>
      <c r="FK18" s="99">
        <v>44.087997214189997</v>
      </c>
      <c r="FL18" s="99">
        <v>44.260401585018002</v>
      </c>
      <c r="FM18" s="99">
        <v>44.454540694902001</v>
      </c>
      <c r="FN18" s="99">
        <v>44.296134969569998</v>
      </c>
      <c r="FO18" s="99">
        <v>44.695833136978997</v>
      </c>
      <c r="FP18" s="99">
        <v>45.162945834006003</v>
      </c>
      <c r="FQ18" s="99">
        <v>45.396870567927998</v>
      </c>
      <c r="FR18" s="99">
        <v>45.984813678698004</v>
      </c>
      <c r="FS18" s="99">
        <v>46.377144137953003</v>
      </c>
      <c r="FT18" s="99">
        <v>46.555074289895998</v>
      </c>
      <c r="FU18" s="99">
        <v>46.437559344824002</v>
      </c>
      <c r="FV18" s="99">
        <v>46.569441320799001</v>
      </c>
      <c r="FW18" s="99">
        <v>46.844256834981003</v>
      </c>
      <c r="FX18" s="99">
        <v>47.178750785218</v>
      </c>
      <c r="FY18" s="99">
        <v>47.948307902008999</v>
      </c>
      <c r="FZ18" s="99">
        <v>48.668132988754003</v>
      </c>
      <c r="GA18" s="99">
        <v>51.405973339157001</v>
      </c>
      <c r="GB18" s="99">
        <v>52.657746954693998</v>
      </c>
      <c r="GC18" s="99">
        <v>53.084705642277001</v>
      </c>
      <c r="GD18" s="99">
        <v>53.647966930728003</v>
      </c>
      <c r="GE18" s="99">
        <v>53.877102654348</v>
      </c>
      <c r="GF18" s="99">
        <v>53.873418800270997</v>
      </c>
      <c r="GG18" s="99">
        <v>53.876365883532998</v>
      </c>
      <c r="GH18" s="99">
        <v>54.151918168530003</v>
      </c>
      <c r="GI18" s="99">
        <v>54.564878210619</v>
      </c>
      <c r="GJ18" s="99">
        <v>54.486412118768001</v>
      </c>
      <c r="GK18" s="99">
        <v>54.280484675834998</v>
      </c>
      <c r="GL18" s="99">
        <v>54.116553169386002</v>
      </c>
      <c r="GM18" s="99">
        <v>54.660290031225998</v>
      </c>
      <c r="GN18" s="99">
        <v>54.341268268114</v>
      </c>
      <c r="GO18" s="99">
        <v>54.541301544523002</v>
      </c>
      <c r="GP18" s="99">
        <v>54.929211378883998</v>
      </c>
      <c r="GQ18" s="99">
        <v>55.013571637258998</v>
      </c>
      <c r="GR18" s="99">
        <v>54.960524138543001</v>
      </c>
      <c r="GS18" s="99">
        <v>54.970102159143998</v>
      </c>
      <c r="GT18" s="99">
        <v>55.047831480180001</v>
      </c>
      <c r="GU18" s="99">
        <v>55.731923182373002</v>
      </c>
      <c r="GV18" s="99">
        <v>56.396858843362999</v>
      </c>
      <c r="GW18" s="99">
        <v>56.384702124907001</v>
      </c>
      <c r="GX18" s="99">
        <v>56.523951809037001</v>
      </c>
      <c r="GY18" s="99">
        <v>56.915913882882997</v>
      </c>
      <c r="GZ18" s="99">
        <v>57.688418082936998</v>
      </c>
      <c r="HA18" s="99">
        <v>57.888819744753</v>
      </c>
      <c r="HB18" s="99">
        <v>59.381149031550997</v>
      </c>
      <c r="HC18" s="99">
        <v>61.032989199905003</v>
      </c>
      <c r="HD18" s="99">
        <v>61.625721320975003</v>
      </c>
      <c r="HE18" s="99">
        <v>61.725185381068002</v>
      </c>
      <c r="HF18" s="99">
        <v>62.212559275522999</v>
      </c>
      <c r="HG18" s="99">
        <v>62.323443283255003</v>
      </c>
      <c r="HH18" s="99">
        <v>62.435432447212001</v>
      </c>
      <c r="HI18" s="99">
        <v>62.435064061803999</v>
      </c>
      <c r="HJ18" s="99">
        <v>63.989282097104002</v>
      </c>
      <c r="HK18" s="99">
        <v>65.077860977007006</v>
      </c>
      <c r="HL18" s="99">
        <v>65.053179154687996</v>
      </c>
      <c r="HM18" s="99">
        <v>65.132013631945995</v>
      </c>
      <c r="HN18" s="99">
        <v>65.480506227678006</v>
      </c>
      <c r="HO18" s="99">
        <v>65.743165023404998</v>
      </c>
      <c r="HP18" s="99">
        <v>65.350834564150006</v>
      </c>
      <c r="HQ18" s="99">
        <v>64.280674954633994</v>
      </c>
      <c r="HR18" s="99">
        <v>63.793301060179999</v>
      </c>
      <c r="HS18" s="99">
        <v>64.164633551193006</v>
      </c>
      <c r="HT18" s="99">
        <v>64.901772752102005</v>
      </c>
      <c r="HU18" s="99">
        <v>65.061283633657993</v>
      </c>
      <c r="HV18" s="99">
        <v>66.096078244029002</v>
      </c>
      <c r="HW18" s="99">
        <v>67.264553114796001</v>
      </c>
      <c r="HX18" s="99">
        <v>67.823866243690006</v>
      </c>
      <c r="HY18" s="99">
        <v>69.337536495015001</v>
      </c>
      <c r="HZ18" s="99">
        <v>69.380100157618998</v>
      </c>
      <c r="IA18" s="99">
        <v>70.830589972267006</v>
      </c>
      <c r="IB18" s="99">
        <v>70.764749306677999</v>
      </c>
      <c r="IC18" s="99">
        <v>71.827510757300999</v>
      </c>
      <c r="ID18" s="99">
        <v>72.140752711771</v>
      </c>
      <c r="IE18" s="99">
        <v>72.474611440314007</v>
      </c>
      <c r="IF18" s="99">
        <v>72.610948172090005</v>
      </c>
      <c r="IG18" s="99">
        <v>73.356477324874007</v>
      </c>
      <c r="IH18" s="99">
        <v>73.845294387582001</v>
      </c>
      <c r="II18" s="99">
        <v>77.024932995483994</v>
      </c>
      <c r="IJ18" s="99">
        <v>79.256199996009997</v>
      </c>
      <c r="IK18" s="99">
        <v>79.268836083344993</v>
      </c>
      <c r="IL18" s="99">
        <v>80.159347711871007</v>
      </c>
      <c r="IM18" s="99">
        <v>80.083531187858995</v>
      </c>
      <c r="IN18" s="99">
        <v>80.394777970644</v>
      </c>
      <c r="IO18" s="99">
        <v>80.731961985328994</v>
      </c>
      <c r="IP18" s="99">
        <v>80.493206440413999</v>
      </c>
      <c r="IQ18" s="99">
        <v>80.917512951990005</v>
      </c>
      <c r="IR18" s="99">
        <v>80.765214846738004</v>
      </c>
      <c r="IS18" s="99">
        <v>80.213882404581</v>
      </c>
      <c r="IT18" s="99">
        <v>81.084442316261004</v>
      </c>
      <c r="IU18" s="99">
        <v>83.247208422284999</v>
      </c>
      <c r="IV18" s="99">
        <v>84.596609538251002</v>
      </c>
      <c r="IW18" s="99">
        <v>84.961060899290004</v>
      </c>
      <c r="IX18" s="99">
        <v>85.490446452916999</v>
      </c>
      <c r="IY18" s="99">
        <v>86.768686445469001</v>
      </c>
      <c r="IZ18" s="99">
        <v>87.332654974961002</v>
      </c>
      <c r="JA18" s="99">
        <v>87.165725610688995</v>
      </c>
      <c r="JB18" s="99">
        <v>87.314033372571998</v>
      </c>
      <c r="JC18" s="99">
        <v>87.504904797058003</v>
      </c>
      <c r="JD18" s="99">
        <v>87.203633872694994</v>
      </c>
      <c r="JE18" s="99">
        <v>87.621289811988007</v>
      </c>
      <c r="JF18" s="99">
        <v>88.382780338247997</v>
      </c>
      <c r="JG18" s="99">
        <v>89.923052878700005</v>
      </c>
      <c r="JH18" s="99">
        <v>87.708412308879005</v>
      </c>
      <c r="JI18" s="99">
        <v>86.589120993861997</v>
      </c>
      <c r="JJ18" s="99">
        <v>86.239300891842007</v>
      </c>
      <c r="JK18" s="99">
        <v>86.128901391965002</v>
      </c>
      <c r="JL18" s="99">
        <v>87.890637989398996</v>
      </c>
      <c r="JM18" s="99">
        <v>87.593357408404998</v>
      </c>
      <c r="JN18" s="99">
        <v>87.776913203381</v>
      </c>
      <c r="JO18" s="99">
        <v>85.511063226990998</v>
      </c>
      <c r="JP18" s="99">
        <v>85.012935363088005</v>
      </c>
      <c r="JQ18" s="99">
        <v>84.228167833841994</v>
      </c>
      <c r="JR18" s="99">
        <v>84.314625273505001</v>
      </c>
      <c r="JS18" s="99">
        <v>85.656045702732996</v>
      </c>
      <c r="JT18" s="99">
        <v>85.783071633313995</v>
      </c>
      <c r="JU18" s="99">
        <v>84.393767083658005</v>
      </c>
      <c r="JV18" s="99">
        <v>83.086929630295003</v>
      </c>
      <c r="JW18" s="99">
        <v>82.256938209533004</v>
      </c>
      <c r="JX18" s="99">
        <v>82.371993110006997</v>
      </c>
      <c r="JY18" s="99">
        <v>83.102891003771006</v>
      </c>
      <c r="JZ18" s="99">
        <v>83.301743114995006</v>
      </c>
      <c r="KA18" s="99">
        <v>82.634690715136003</v>
      </c>
      <c r="KB18" s="99">
        <v>83.503920512359997</v>
      </c>
      <c r="KC18" s="99">
        <v>83.473992937092007</v>
      </c>
      <c r="KD18" s="99">
        <v>83.680825735054995</v>
      </c>
      <c r="KE18" s="99">
        <v>84.951750098095999</v>
      </c>
      <c r="KF18" s="99">
        <v>84.866622772889997</v>
      </c>
      <c r="KG18" s="99">
        <v>85.169223811709003</v>
      </c>
      <c r="KH18" s="99">
        <v>85.388027639778002</v>
      </c>
      <c r="KI18" s="99">
        <v>85.566928034157002</v>
      </c>
      <c r="KJ18" s="99">
        <v>86.367656936879001</v>
      </c>
      <c r="KK18" s="99">
        <v>87.288096140673005</v>
      </c>
      <c r="KL18" s="99">
        <v>87.914580049612994</v>
      </c>
      <c r="KM18" s="99">
        <v>87.689790706490001</v>
      </c>
      <c r="KN18" s="99">
        <v>87.590032122264006</v>
      </c>
      <c r="KO18" s="99">
        <v>87.962464170041997</v>
      </c>
      <c r="KP18" s="99">
        <v>89.019240105611004</v>
      </c>
      <c r="KQ18" s="99">
        <v>90.663261573658005</v>
      </c>
      <c r="KR18" s="99">
        <v>94.250580262431995</v>
      </c>
      <c r="KS18" s="99">
        <v>93.523007654809007</v>
      </c>
      <c r="KT18" s="99">
        <v>93.918051648344004</v>
      </c>
      <c r="KU18" s="99">
        <v>94.110918244515005</v>
      </c>
      <c r="KV18" s="99">
        <v>94.401548253227006</v>
      </c>
      <c r="KW18" s="99">
        <v>93.762428256952006</v>
      </c>
      <c r="KX18" s="99">
        <v>94.144171105924002</v>
      </c>
      <c r="KY18" s="99">
        <v>94.819869249749004</v>
      </c>
      <c r="KZ18" s="99">
        <v>95.252821505290996</v>
      </c>
      <c r="LA18" s="99">
        <v>96.145993362729001</v>
      </c>
      <c r="LB18" s="99">
        <v>95.702400191536</v>
      </c>
      <c r="LC18" s="99">
        <v>96.790433816830003</v>
      </c>
      <c r="LD18" s="99">
        <v>97.973570625752004</v>
      </c>
      <c r="LE18" s="99">
        <v>98.384575992763999</v>
      </c>
      <c r="LF18" s="99">
        <v>99.511847994519997</v>
      </c>
      <c r="LG18" s="99">
        <v>99.065594594415003</v>
      </c>
      <c r="LH18" s="99">
        <v>99.480590304795996</v>
      </c>
      <c r="LI18" s="99">
        <v>100.012636087335</v>
      </c>
      <c r="LJ18" s="99">
        <v>100.637</v>
      </c>
      <c r="LK18" s="159">
        <v>101.184</v>
      </c>
      <c r="LL18" s="159">
        <v>101.69</v>
      </c>
      <c r="LM18" s="159">
        <v>102.20699999999999</v>
      </c>
      <c r="LN18" s="159">
        <v>102.92400000000001</v>
      </c>
      <c r="LO18" s="159">
        <v>103.17100000000001</v>
      </c>
      <c r="LP18" s="164">
        <v>104.16800000000001</v>
      </c>
      <c r="LQ18" s="165">
        <v>104.447</v>
      </c>
      <c r="LR18" s="165">
        <v>104.816</v>
      </c>
      <c r="LS18" s="165">
        <v>105.41200000000001</v>
      </c>
      <c r="LT18" s="165">
        <v>105.866</v>
      </c>
      <c r="LU18" s="165">
        <v>106.26300000000001</v>
      </c>
      <c r="LV18" s="165">
        <v>106.447</v>
      </c>
      <c r="LW18" s="165">
        <v>106.953</v>
      </c>
      <c r="LX18" s="165">
        <v>107.23399999999999</v>
      </c>
      <c r="LY18" s="165">
        <v>107.215</v>
      </c>
      <c r="LZ18" s="165">
        <v>107.657</v>
      </c>
      <c r="MA18" s="165">
        <v>108.393</v>
      </c>
      <c r="MB18" s="159">
        <v>108.895</v>
      </c>
      <c r="MC18" s="159">
        <v>108.97</v>
      </c>
      <c r="MD18" s="159">
        <v>110.048</v>
      </c>
      <c r="ME18" s="102"/>
      <c r="MF18" s="102"/>
      <c r="MG18" s="168"/>
    </row>
    <row r="19" spans="1:345" ht="45" customHeight="1" x14ac:dyDescent="0.25">
      <c r="A19" s="100" t="s">
        <v>1843</v>
      </c>
      <c r="B19" s="103" t="s">
        <v>1366</v>
      </c>
      <c r="C19" s="99">
        <v>6.0670142025120004</v>
      </c>
      <c r="D19" s="99">
        <v>5.8834247023969999</v>
      </c>
      <c r="E19" s="99">
        <v>5.8814719345570001</v>
      </c>
      <c r="F19" s="99">
        <v>5.8732511478599996</v>
      </c>
      <c r="G19" s="99">
        <v>5.8980885446439997</v>
      </c>
      <c r="H19" s="99">
        <v>5.9345489645649998</v>
      </c>
      <c r="I19" s="99">
        <v>5.9641972159860002</v>
      </c>
      <c r="J19" s="99">
        <v>5.9728895489570002</v>
      </c>
      <c r="K19" s="99">
        <v>5.987159387008</v>
      </c>
      <c r="L19" s="99">
        <v>6.0033569147429997</v>
      </c>
      <c r="M19" s="99">
        <v>6.0307222091780002</v>
      </c>
      <c r="N19" s="99">
        <v>6.0550532299119997</v>
      </c>
      <c r="O19" s="99">
        <v>6.07548731278</v>
      </c>
      <c r="P19" s="99">
        <v>6.1047929312280003</v>
      </c>
      <c r="Q19" s="99">
        <v>6.1208256195919999</v>
      </c>
      <c r="R19" s="99">
        <v>6.1294646583340002</v>
      </c>
      <c r="S19" s="99">
        <v>6.1520394963739999</v>
      </c>
      <c r="T19" s="99">
        <v>6.1733352801069996</v>
      </c>
      <c r="U19" s="99">
        <v>6.1983593199160003</v>
      </c>
      <c r="V19" s="99">
        <v>6.2245964782860002</v>
      </c>
      <c r="W19" s="99">
        <v>6.2249578381040003</v>
      </c>
      <c r="X19" s="99">
        <v>6.2355548997049999</v>
      </c>
      <c r="Y19" s="99">
        <v>6.2610345158509997</v>
      </c>
      <c r="Z19" s="99">
        <v>6.2872365928380001</v>
      </c>
      <c r="AA19" s="99">
        <v>6.3153335174369998</v>
      </c>
      <c r="AB19" s="99">
        <v>6.3513601682690002</v>
      </c>
      <c r="AC19" s="99">
        <v>6.3670499720520004</v>
      </c>
      <c r="AD19" s="99">
        <v>6.3694651815409999</v>
      </c>
      <c r="AE19" s="99">
        <v>6.397073691328</v>
      </c>
      <c r="AF19" s="99">
        <v>6.4219488652979999</v>
      </c>
      <c r="AG19" s="99">
        <v>6.4301249483909997</v>
      </c>
      <c r="AH19" s="99">
        <v>6.428584911592</v>
      </c>
      <c r="AI19" s="99">
        <v>6.4500181453350001</v>
      </c>
      <c r="AJ19" s="99">
        <v>6.4661817418960004</v>
      </c>
      <c r="AK19" s="99">
        <v>6.4761219620980004</v>
      </c>
      <c r="AL19" s="99">
        <v>6.4931933146210001</v>
      </c>
      <c r="AM19" s="99">
        <v>6.5374025256620003</v>
      </c>
      <c r="AN19" s="99">
        <v>6.5851217297820002</v>
      </c>
      <c r="AO19" s="99">
        <v>6.6413713785099997</v>
      </c>
      <c r="AP19" s="99">
        <v>7.6289151539639999</v>
      </c>
      <c r="AQ19" s="99">
        <v>8.2605532060249995</v>
      </c>
      <c r="AR19" s="99">
        <v>8.4416809347409991</v>
      </c>
      <c r="AS19" s="99">
        <v>8.6754024042720008</v>
      </c>
      <c r="AT19" s="99">
        <v>8.8196503719169996</v>
      </c>
      <c r="AU19" s="99">
        <v>9.057861554054</v>
      </c>
      <c r="AV19" s="99">
        <v>9.5668022474779999</v>
      </c>
      <c r="AW19" s="99">
        <v>9.6302354349369992</v>
      </c>
      <c r="AX19" s="99">
        <v>9.7228517363649996</v>
      </c>
      <c r="AY19" s="99">
        <v>9.8282316444160003</v>
      </c>
      <c r="AZ19" s="99">
        <v>10.025522326294</v>
      </c>
      <c r="BA19" s="99">
        <v>10.236218000255001</v>
      </c>
      <c r="BB19" s="99">
        <v>11.034231875885</v>
      </c>
      <c r="BC19" s="99">
        <v>11.151092612448</v>
      </c>
      <c r="BD19" s="99">
        <v>11.292326061237</v>
      </c>
      <c r="BE19" s="99">
        <v>11.411046819231</v>
      </c>
      <c r="BF19" s="99">
        <v>11.456777721231999</v>
      </c>
      <c r="BG19" s="99">
        <v>11.575241925043001</v>
      </c>
      <c r="BH19" s="99">
        <v>11.700248278528999</v>
      </c>
      <c r="BI19" s="99">
        <v>11.758101398098001</v>
      </c>
      <c r="BJ19" s="99">
        <v>11.946156107767001</v>
      </c>
      <c r="BK19" s="99">
        <v>13.282550344975</v>
      </c>
      <c r="BL19" s="99">
        <v>13.470861608829001</v>
      </c>
      <c r="BM19" s="99">
        <v>13.501070943129999</v>
      </c>
      <c r="BN19" s="99">
        <v>13.552253635930001</v>
      </c>
      <c r="BO19" s="99">
        <v>13.575920820555</v>
      </c>
      <c r="BP19" s="99">
        <v>13.603949437099001</v>
      </c>
      <c r="BQ19" s="99">
        <v>13.61254402744</v>
      </c>
      <c r="BR19" s="99">
        <v>13.812720951081999</v>
      </c>
      <c r="BS19" s="99">
        <v>14.550316158109</v>
      </c>
      <c r="BT19" s="99">
        <v>14.760049750285001</v>
      </c>
      <c r="BU19" s="99">
        <v>14.807319984582</v>
      </c>
      <c r="BV19" s="99">
        <v>14.862864109302</v>
      </c>
      <c r="BW19" s="99">
        <v>14.962920503647</v>
      </c>
      <c r="BX19" s="99">
        <v>16.738408374235</v>
      </c>
      <c r="BY19" s="99">
        <v>16.903629700379</v>
      </c>
      <c r="BZ19" s="99">
        <v>16.956544137519</v>
      </c>
      <c r="CA19" s="99">
        <v>16.967640134753999</v>
      </c>
      <c r="CB19" s="99">
        <v>19.152781970568</v>
      </c>
      <c r="CC19" s="99">
        <v>19.376882636613001</v>
      </c>
      <c r="CD19" s="99">
        <v>19.442304122597001</v>
      </c>
      <c r="CE19" s="99">
        <v>20.328701144827999</v>
      </c>
      <c r="CF19" s="99">
        <v>21.858601882502999</v>
      </c>
      <c r="CG19" s="99">
        <v>21.985853088698001</v>
      </c>
      <c r="CH19" s="99">
        <v>22.165698042896999</v>
      </c>
      <c r="CI19" s="99">
        <v>25.949818006689</v>
      </c>
      <c r="CJ19" s="99">
        <v>26.248127164696999</v>
      </c>
      <c r="CK19" s="99">
        <v>26.349081502282001</v>
      </c>
      <c r="CL19" s="99">
        <v>26.495061214267</v>
      </c>
      <c r="CM19" s="99">
        <v>26.634819469307001</v>
      </c>
      <c r="CN19" s="99">
        <v>26.801131154328999</v>
      </c>
      <c r="CO19" s="99">
        <v>26.862319485486001</v>
      </c>
      <c r="CP19" s="99">
        <v>26.867450583553001</v>
      </c>
      <c r="CQ19" s="99">
        <v>26.918248445077001</v>
      </c>
      <c r="CR19" s="99">
        <v>26.921070548294999</v>
      </c>
      <c r="CS19" s="99">
        <v>26.953973708722</v>
      </c>
      <c r="CT19" s="99">
        <v>27.024911127645002</v>
      </c>
      <c r="CU19" s="99">
        <v>27.766931905137</v>
      </c>
      <c r="CV19" s="99">
        <v>28.463221780628999</v>
      </c>
      <c r="CW19" s="99">
        <v>28.979538424828998</v>
      </c>
      <c r="CX19" s="99">
        <v>29.263416370422</v>
      </c>
      <c r="CY19" s="99">
        <v>29.393746237614</v>
      </c>
      <c r="CZ19" s="99">
        <v>29.548833644716002</v>
      </c>
      <c r="DA19" s="99">
        <v>29.606494348645999</v>
      </c>
      <c r="DB19" s="99">
        <v>29.705075552836</v>
      </c>
      <c r="DC19" s="99">
        <v>29.982475487296998</v>
      </c>
      <c r="DD19" s="99">
        <v>30.061109553321</v>
      </c>
      <c r="DE19" s="99">
        <v>30.211001727403001</v>
      </c>
      <c r="DF19" s="99">
        <v>30.399890238171999</v>
      </c>
      <c r="DG19" s="99">
        <v>31.389935420520001</v>
      </c>
      <c r="DH19" s="99">
        <v>32.524292709058997</v>
      </c>
      <c r="DI19" s="99">
        <v>33.139575388726001</v>
      </c>
      <c r="DJ19" s="99">
        <v>33.792058522193997</v>
      </c>
      <c r="DK19" s="99">
        <v>34.177275636647998</v>
      </c>
      <c r="DL19" s="99">
        <v>34.26078424296</v>
      </c>
      <c r="DM19" s="99">
        <v>34.211397433046002</v>
      </c>
      <c r="DN19" s="99">
        <v>34.227047277838999</v>
      </c>
      <c r="DO19" s="99">
        <v>34.217683028537998</v>
      </c>
      <c r="DP19" s="99">
        <v>34.248982718123997</v>
      </c>
      <c r="DQ19" s="99">
        <v>34.267582946822003</v>
      </c>
      <c r="DR19" s="99">
        <v>34.257192473594003</v>
      </c>
      <c r="DS19" s="99">
        <v>34.691539843778003</v>
      </c>
      <c r="DT19" s="99">
        <v>35.117100207981998</v>
      </c>
      <c r="DU19" s="99">
        <v>35.399053993595999</v>
      </c>
      <c r="DV19" s="99">
        <v>35.659713724386997</v>
      </c>
      <c r="DW19" s="99">
        <v>35.870730094673</v>
      </c>
      <c r="DX19" s="99">
        <v>35.934419836316998</v>
      </c>
      <c r="DY19" s="99">
        <v>35.963090984936997</v>
      </c>
      <c r="DZ19" s="99">
        <v>36.022039211592997</v>
      </c>
      <c r="EA19" s="99">
        <v>36.053310526952004</v>
      </c>
      <c r="EB19" s="99">
        <v>36.311748179177997</v>
      </c>
      <c r="EC19" s="99">
        <v>36.506924319871999</v>
      </c>
      <c r="ED19" s="99">
        <v>36.577374639534</v>
      </c>
      <c r="EE19" s="99">
        <v>37.186266688033001</v>
      </c>
      <c r="EF19" s="99">
        <v>38.143456490365999</v>
      </c>
      <c r="EG19" s="99">
        <v>38.618996148078999</v>
      </c>
      <c r="EH19" s="99">
        <v>39.080877070345998</v>
      </c>
      <c r="EI19" s="99">
        <v>39.386760856221002</v>
      </c>
      <c r="EJ19" s="99">
        <v>39.537006946109997</v>
      </c>
      <c r="EK19" s="99">
        <v>39.599190136423999</v>
      </c>
      <c r="EL19" s="99">
        <v>39.744044620216002</v>
      </c>
      <c r="EM19" s="99">
        <v>39.868051560436001</v>
      </c>
      <c r="EN19" s="99">
        <v>40.007154997727</v>
      </c>
      <c r="EO19" s="99">
        <v>40.575430280299003</v>
      </c>
      <c r="EP19" s="99">
        <v>41.153769894250999</v>
      </c>
      <c r="EQ19" s="99">
        <v>41.781352843884001</v>
      </c>
      <c r="ER19" s="99">
        <v>41.887747204188997</v>
      </c>
      <c r="ES19" s="99">
        <v>42.024334558634003</v>
      </c>
      <c r="ET19" s="99">
        <v>42.345314841578997</v>
      </c>
      <c r="EU19" s="99">
        <v>42.592969281612</v>
      </c>
      <c r="EV19" s="99">
        <v>42.706193009639001</v>
      </c>
      <c r="EW19" s="99">
        <v>42.779159412144999</v>
      </c>
      <c r="EX19" s="99">
        <v>42.917903409028</v>
      </c>
      <c r="EY19" s="99">
        <v>43.166995610687003</v>
      </c>
      <c r="EZ19" s="99">
        <v>43.284532623590998</v>
      </c>
      <c r="FA19" s="99">
        <v>43.436935355919999</v>
      </c>
      <c r="FB19" s="99">
        <v>44.163723857729003</v>
      </c>
      <c r="FC19" s="99">
        <v>44.844863427920998</v>
      </c>
      <c r="FD19" s="99">
        <v>45.205382155574</v>
      </c>
      <c r="FE19" s="99">
        <v>45.395166690171997</v>
      </c>
      <c r="FF19" s="99">
        <v>45.559071515505003</v>
      </c>
      <c r="FG19" s="99">
        <v>45.731962351</v>
      </c>
      <c r="FH19" s="99">
        <v>45.631678477605</v>
      </c>
      <c r="FI19" s="99">
        <v>45.834762307239998</v>
      </c>
      <c r="FJ19" s="99">
        <v>45.904853186494996</v>
      </c>
      <c r="FK19" s="99">
        <v>45.939718905919001</v>
      </c>
      <c r="FL19" s="99">
        <v>46.118720228322999</v>
      </c>
      <c r="FM19" s="99">
        <v>46.201750962208997</v>
      </c>
      <c r="FN19" s="99">
        <v>46.529920053283</v>
      </c>
      <c r="FO19" s="99">
        <v>47.094960372198003</v>
      </c>
      <c r="FP19" s="99">
        <v>47.863443961153997</v>
      </c>
      <c r="FQ19" s="99">
        <v>48.341499701711001</v>
      </c>
      <c r="FR19" s="99">
        <v>48.544583531345999</v>
      </c>
      <c r="FS19" s="99">
        <v>48.746948480168001</v>
      </c>
      <c r="FT19" s="99">
        <v>48.716755486026997</v>
      </c>
      <c r="FU19" s="99">
        <v>48.920917636882002</v>
      </c>
      <c r="FV19" s="99">
        <v>49.239741277389001</v>
      </c>
      <c r="FW19" s="99">
        <v>51.022565693301999</v>
      </c>
      <c r="FX19" s="99">
        <v>51.494151506542998</v>
      </c>
      <c r="FY19" s="99">
        <v>51.577182240429998</v>
      </c>
      <c r="FZ19" s="99">
        <v>52.959230603168002</v>
      </c>
      <c r="GA19" s="99">
        <v>56.103974719059003</v>
      </c>
      <c r="GB19" s="99">
        <v>55.279058986293002</v>
      </c>
      <c r="GC19" s="99">
        <v>55.256773681094003</v>
      </c>
      <c r="GD19" s="99">
        <v>55.284091151982999</v>
      </c>
      <c r="GE19" s="99">
        <v>55.274745701415</v>
      </c>
      <c r="GF19" s="99">
        <v>55.347352663514997</v>
      </c>
      <c r="GG19" s="99">
        <v>55.360651958552999</v>
      </c>
      <c r="GH19" s="99">
        <v>55.559781943718001</v>
      </c>
      <c r="GI19" s="99">
        <v>55.488612743243998</v>
      </c>
      <c r="GJ19" s="99">
        <v>55.404863128545003</v>
      </c>
      <c r="GK19" s="99">
        <v>55.58781829542</v>
      </c>
      <c r="GL19" s="99">
        <v>55.923176194622002</v>
      </c>
      <c r="GM19" s="99">
        <v>56.248829202852001</v>
      </c>
      <c r="GN19" s="99">
        <v>56.254580249353999</v>
      </c>
      <c r="GO19" s="99">
        <v>56.288727087965</v>
      </c>
      <c r="GP19" s="99">
        <v>56.771096113399999</v>
      </c>
      <c r="GQ19" s="99">
        <v>57.403351788317003</v>
      </c>
      <c r="GR19" s="99">
        <v>57.643098539409003</v>
      </c>
      <c r="GS19" s="99">
        <v>58.133015813378002</v>
      </c>
      <c r="GT19" s="99">
        <v>58.672895303841997</v>
      </c>
      <c r="GU19" s="99">
        <v>58.938881204603</v>
      </c>
      <c r="GV19" s="99">
        <v>59.005737120200003</v>
      </c>
      <c r="GW19" s="99">
        <v>59.235778980318003</v>
      </c>
      <c r="GX19" s="99">
        <v>60.315537961246001</v>
      </c>
      <c r="GY19" s="99">
        <v>60.928383854214999</v>
      </c>
      <c r="GZ19" s="99">
        <v>60.957857967542999</v>
      </c>
      <c r="HA19" s="99">
        <v>61.555966803849003</v>
      </c>
      <c r="HB19" s="99">
        <v>62.751825036055003</v>
      </c>
      <c r="HC19" s="99">
        <v>63.056630500711002</v>
      </c>
      <c r="HD19" s="99">
        <v>63.157273814512003</v>
      </c>
      <c r="HE19" s="99">
        <v>63.322975841877998</v>
      </c>
      <c r="HF19" s="99">
        <v>63.383002389753003</v>
      </c>
      <c r="HG19" s="99">
        <v>63.304644381149998</v>
      </c>
      <c r="HH19" s="99">
        <v>63.721235812206999</v>
      </c>
      <c r="HI19" s="99">
        <v>64.269382432019</v>
      </c>
      <c r="HJ19" s="99">
        <v>64.473185142467003</v>
      </c>
      <c r="HK19" s="99">
        <v>65.120537314455007</v>
      </c>
      <c r="HL19" s="99">
        <v>65.443674239838998</v>
      </c>
      <c r="HM19" s="99">
        <v>65.543239232421001</v>
      </c>
      <c r="HN19" s="99">
        <v>65.978521564613004</v>
      </c>
      <c r="HO19" s="99">
        <v>66.314598344629005</v>
      </c>
      <c r="HP19" s="99">
        <v>66.255650117973005</v>
      </c>
      <c r="HQ19" s="99">
        <v>66.426384311030006</v>
      </c>
      <c r="HR19" s="99">
        <v>66.414163337210994</v>
      </c>
      <c r="HS19" s="99">
        <v>66.282967588861993</v>
      </c>
      <c r="HT19" s="99">
        <v>66.350182944864997</v>
      </c>
      <c r="HU19" s="99">
        <v>66.947932340765007</v>
      </c>
      <c r="HV19" s="99">
        <v>68.280018487009002</v>
      </c>
      <c r="HW19" s="99">
        <v>69.083225859560997</v>
      </c>
      <c r="HX19" s="99">
        <v>70.535493784815003</v>
      </c>
      <c r="HY19" s="99">
        <v>73.304201081139993</v>
      </c>
      <c r="HZ19" s="99">
        <v>74.713250830063004</v>
      </c>
      <c r="IA19" s="99">
        <v>75.448645830475002</v>
      </c>
      <c r="IB19" s="99">
        <v>76.103092500616995</v>
      </c>
      <c r="IC19" s="99">
        <v>76.713634991630997</v>
      </c>
      <c r="ID19" s="99">
        <v>77.060752407869998</v>
      </c>
      <c r="IE19" s="99">
        <v>77.61161265538</v>
      </c>
      <c r="IF19" s="99">
        <v>78.088384600609004</v>
      </c>
      <c r="IG19" s="99">
        <v>78.430699997255999</v>
      </c>
      <c r="IH19" s="99">
        <v>79.216173201987004</v>
      </c>
      <c r="II19" s="99">
        <v>82.065142825782999</v>
      </c>
      <c r="IJ19" s="99">
        <v>83.388442224843999</v>
      </c>
      <c r="IK19" s="99">
        <v>83.687539445159999</v>
      </c>
      <c r="IL19" s="99">
        <v>84.014076777433004</v>
      </c>
      <c r="IM19" s="99">
        <v>84.368740224459998</v>
      </c>
      <c r="IN19" s="99">
        <v>85.329144142908007</v>
      </c>
      <c r="IO19" s="99">
        <v>85.527398951788001</v>
      </c>
      <c r="IP19" s="99">
        <v>85.644705430398005</v>
      </c>
      <c r="IQ19" s="99">
        <v>85.724967757868001</v>
      </c>
      <c r="IR19" s="99">
        <v>85.544549021760005</v>
      </c>
      <c r="IS19" s="99">
        <v>85.526712948989001</v>
      </c>
      <c r="IT19" s="99">
        <v>85.752407869823998</v>
      </c>
      <c r="IU19" s="99">
        <v>86.565321186510005</v>
      </c>
      <c r="IV19" s="99">
        <v>86.775238042970997</v>
      </c>
      <c r="IW19" s="99">
        <v>86.854814367643002</v>
      </c>
      <c r="IX19" s="99">
        <v>86.627747441210005</v>
      </c>
      <c r="IY19" s="99">
        <v>86.480942842247003</v>
      </c>
      <c r="IZ19" s="99">
        <v>86.159893532365999</v>
      </c>
      <c r="JA19" s="99">
        <v>86.395192492384993</v>
      </c>
      <c r="JB19" s="99">
        <v>86.249073896222001</v>
      </c>
      <c r="JC19" s="99">
        <v>86.210657739484006</v>
      </c>
      <c r="JD19" s="99">
        <v>86.199681694700999</v>
      </c>
      <c r="JE19" s="99">
        <v>86.158521526767998</v>
      </c>
      <c r="JF19" s="99">
        <v>86.166753560355005</v>
      </c>
      <c r="JG19" s="99">
        <v>86.161265537963004</v>
      </c>
      <c r="JH19" s="99">
        <v>86.255247921412007</v>
      </c>
      <c r="JI19" s="99">
        <v>86.225063798259995</v>
      </c>
      <c r="JJ19" s="99">
        <v>86.146859479187</v>
      </c>
      <c r="JK19" s="99">
        <v>86.094723266470993</v>
      </c>
      <c r="JL19" s="99">
        <v>86.007600911012005</v>
      </c>
      <c r="JM19" s="99">
        <v>86.079631204894994</v>
      </c>
      <c r="JN19" s="99">
        <v>86.191449661115001</v>
      </c>
      <c r="JO19" s="99">
        <v>86.118733364432003</v>
      </c>
      <c r="JP19" s="99">
        <v>86.100211288861999</v>
      </c>
      <c r="JQ19" s="99">
        <v>86.074829185303003</v>
      </c>
      <c r="JR19" s="99">
        <v>86.097467277665999</v>
      </c>
      <c r="JS19" s="99">
        <v>86.139999451197994</v>
      </c>
      <c r="JT19" s="99">
        <v>86.208599731087006</v>
      </c>
      <c r="JU19" s="99">
        <v>86.388332464396001</v>
      </c>
      <c r="JV19" s="99">
        <v>86.422632604341004</v>
      </c>
      <c r="JW19" s="99">
        <v>86.464478775073005</v>
      </c>
      <c r="JX19" s="99">
        <v>86.564635183711999</v>
      </c>
      <c r="JY19" s="99">
        <v>86.515928984989998</v>
      </c>
      <c r="JZ19" s="99">
        <v>86.600307329253994</v>
      </c>
      <c r="KA19" s="99">
        <v>86.616771396426998</v>
      </c>
      <c r="KB19" s="99">
        <v>86.676453639930997</v>
      </c>
      <c r="KC19" s="99">
        <v>86.630491452404996</v>
      </c>
      <c r="KD19" s="99">
        <v>86.732705869439997</v>
      </c>
      <c r="KE19" s="99">
        <v>86.921356639134999</v>
      </c>
      <c r="KF19" s="99">
        <v>87.480448920232007</v>
      </c>
      <c r="KG19" s="99">
        <v>88.396948659551001</v>
      </c>
      <c r="KH19" s="99">
        <v>88.752298109376</v>
      </c>
      <c r="KI19" s="99">
        <v>88.929972834289003</v>
      </c>
      <c r="KJ19" s="99">
        <v>89.076091430453005</v>
      </c>
      <c r="KK19" s="99">
        <v>89.523365255330006</v>
      </c>
      <c r="KL19" s="99">
        <v>89.613917624783994</v>
      </c>
      <c r="KM19" s="99">
        <v>89.964465055017001</v>
      </c>
      <c r="KN19" s="99">
        <v>90.260132261340004</v>
      </c>
      <c r="KO19" s="99">
        <v>90.386356776336001</v>
      </c>
      <c r="KP19" s="99">
        <v>90.660757895892004</v>
      </c>
      <c r="KQ19" s="99">
        <v>92.903987048266998</v>
      </c>
      <c r="KR19" s="99">
        <v>94.784320720029001</v>
      </c>
      <c r="KS19" s="99">
        <v>95.580769969540995</v>
      </c>
      <c r="KT19" s="99">
        <v>95.931317399774997</v>
      </c>
      <c r="KU19" s="99">
        <v>96.150838295420002</v>
      </c>
      <c r="KV19" s="99">
        <v>96.363499163076995</v>
      </c>
      <c r="KW19" s="99">
        <v>96.549405921575996</v>
      </c>
      <c r="KX19" s="99">
        <v>96.592624097905997</v>
      </c>
      <c r="KY19" s="99">
        <v>96.588508081113005</v>
      </c>
      <c r="KZ19" s="99">
        <v>96.599484125895003</v>
      </c>
      <c r="LA19" s="99">
        <v>96.670142414181001</v>
      </c>
      <c r="LB19" s="99">
        <v>96.854677167082997</v>
      </c>
      <c r="LC19" s="99">
        <v>97.852125236671</v>
      </c>
      <c r="LD19" s="99">
        <v>98.564882144718993</v>
      </c>
      <c r="LE19" s="99">
        <v>98.975797821255</v>
      </c>
      <c r="LF19" s="99">
        <v>99.470405839256003</v>
      </c>
      <c r="LG19" s="99">
        <v>99.569190242296003</v>
      </c>
      <c r="LH19" s="99">
        <v>99.740690942019</v>
      </c>
      <c r="LI19" s="99">
        <v>99.965699860054997</v>
      </c>
      <c r="LJ19" s="99">
        <v>100.17100000000001</v>
      </c>
      <c r="LK19" s="159">
        <v>100.658</v>
      </c>
      <c r="LL19" s="159">
        <v>100.867</v>
      </c>
      <c r="LM19" s="159">
        <v>101.071</v>
      </c>
      <c r="LN19" s="159">
        <v>101.252</v>
      </c>
      <c r="LO19" s="159">
        <v>101.795</v>
      </c>
      <c r="LP19" s="164">
        <v>102.366</v>
      </c>
      <c r="LQ19" s="165">
        <v>102.617</v>
      </c>
      <c r="LR19" s="165">
        <v>103.081</v>
      </c>
      <c r="LS19" s="165">
        <v>103.27500000000001</v>
      </c>
      <c r="LT19" s="165">
        <v>103.616</v>
      </c>
      <c r="LU19" s="165">
        <v>103.825</v>
      </c>
      <c r="LV19" s="165">
        <v>103.92100000000001</v>
      </c>
      <c r="LW19" s="165">
        <v>103.949</v>
      </c>
      <c r="LX19" s="165">
        <v>104.01900000000001</v>
      </c>
      <c r="LY19" s="165">
        <v>104.033</v>
      </c>
      <c r="LZ19" s="165">
        <v>104.25700000000001</v>
      </c>
      <c r="MA19" s="165">
        <v>105.521</v>
      </c>
      <c r="MB19" s="159">
        <v>106.07</v>
      </c>
      <c r="MC19" s="159">
        <v>106.52200000000001</v>
      </c>
      <c r="MD19" s="159">
        <v>107.286</v>
      </c>
      <c r="ME19" s="102"/>
      <c r="MF19" s="102"/>
      <c r="MG19" s="168"/>
    </row>
    <row r="20" spans="1:345" ht="45" customHeight="1" x14ac:dyDescent="0.25">
      <c r="A20" s="100" t="s">
        <v>1844</v>
      </c>
      <c r="B20" s="103" t="s">
        <v>1685</v>
      </c>
      <c r="C20" s="99">
        <v>6.4068686408883222</v>
      </c>
      <c r="D20" s="99">
        <v>6.2675936745271787</v>
      </c>
      <c r="E20" s="99">
        <v>6.268269284063126</v>
      </c>
      <c r="F20" s="99">
        <v>6.2740115635608928</v>
      </c>
      <c r="G20" s="99">
        <v>6.3111922238310019</v>
      </c>
      <c r="H20" s="99">
        <v>6.3584465747333772</v>
      </c>
      <c r="I20" s="99">
        <v>6.3905546915306184</v>
      </c>
      <c r="J20" s="99">
        <v>6.4107816335544108</v>
      </c>
      <c r="K20" s="99">
        <v>6.433296203746977</v>
      </c>
      <c r="L20" s="99">
        <v>6.4529040692685671</v>
      </c>
      <c r="M20" s="99">
        <v>6.4741762561944869</v>
      </c>
      <c r="N20" s="99">
        <v>6.5045387476474472</v>
      </c>
      <c r="O20" s="99">
        <v>6.5398517933569975</v>
      </c>
      <c r="P20" s="99">
        <v>6.5765502444312567</v>
      </c>
      <c r="Q20" s="99">
        <v>6.6042214970177158</v>
      </c>
      <c r="R20" s="99">
        <v>6.6050844187209119</v>
      </c>
      <c r="S20" s="99">
        <v>6.6140387515890131</v>
      </c>
      <c r="T20" s="99">
        <v>6.6337384356396409</v>
      </c>
      <c r="U20" s="99">
        <v>6.6661944591294189</v>
      </c>
      <c r="V20" s="99">
        <v>6.7012608283605184</v>
      </c>
      <c r="W20" s="99">
        <v>6.6998469177616062</v>
      </c>
      <c r="X20" s="99">
        <v>6.7152277889398038</v>
      </c>
      <c r="Y20" s="99">
        <v>6.7439835209062879</v>
      </c>
      <c r="Z20" s="99">
        <v>6.7792631464322222</v>
      </c>
      <c r="AA20" s="99">
        <v>6.807312964936771</v>
      </c>
      <c r="AB20" s="99">
        <v>6.8655410752820707</v>
      </c>
      <c r="AC20" s="99">
        <v>6.879693819508689</v>
      </c>
      <c r="AD20" s="99">
        <v>6.8728660946651141</v>
      </c>
      <c r="AE20" s="99">
        <v>6.8905633731186899</v>
      </c>
      <c r="AF20" s="99">
        <v>6.9133901462947165</v>
      </c>
      <c r="AG20" s="99">
        <v>6.9213835804383397</v>
      </c>
      <c r="AH20" s="99">
        <v>6.9346332728343949</v>
      </c>
      <c r="AI20" s="99">
        <v>6.963961933324315</v>
      </c>
      <c r="AJ20" s="99">
        <v>6.974698291035577</v>
      </c>
      <c r="AK20" s="99">
        <v>6.9900912682400778</v>
      </c>
      <c r="AL20" s="99">
        <v>7.0187279903055488</v>
      </c>
      <c r="AM20" s="99">
        <v>7.0764758233865628</v>
      </c>
      <c r="AN20" s="99">
        <v>7.1730015275998307</v>
      </c>
      <c r="AO20" s="99">
        <v>7.2846115368050164</v>
      </c>
      <c r="AP20" s="99">
        <v>8.254504580070618</v>
      </c>
      <c r="AQ20" s="99">
        <v>8.903129635443614</v>
      </c>
      <c r="AR20" s="99">
        <v>9.1083591993441591</v>
      </c>
      <c r="AS20" s="99">
        <v>9.3782160058683743</v>
      </c>
      <c r="AT20" s="99">
        <v>9.5552143940332765</v>
      </c>
      <c r="AU20" s="99">
        <v>9.8344815912372301</v>
      </c>
      <c r="AV20" s="99">
        <v>10.379315568600646</v>
      </c>
      <c r="AW20" s="99">
        <v>10.499159666871863</v>
      </c>
      <c r="AX20" s="99">
        <v>10.680517283015702</v>
      </c>
      <c r="AY20" s="99">
        <v>10.849627545772913</v>
      </c>
      <c r="AZ20" s="99">
        <v>11.092637060810427</v>
      </c>
      <c r="BA20" s="99">
        <v>11.342635176494383</v>
      </c>
      <c r="BB20" s="99">
        <v>12.134976281596863</v>
      </c>
      <c r="BC20" s="99">
        <v>12.29156242152119</v>
      </c>
      <c r="BD20" s="99">
        <v>12.476310546669607</v>
      </c>
      <c r="BE20" s="99">
        <v>12.646943082098907</v>
      </c>
      <c r="BF20" s="99">
        <v>12.743814753674133</v>
      </c>
      <c r="BG20" s="99">
        <v>12.917422632834457</v>
      </c>
      <c r="BH20" s="99">
        <v>13.066812596877147</v>
      </c>
      <c r="BI20" s="99">
        <v>13.154135489348461</v>
      </c>
      <c r="BJ20" s="99">
        <v>13.357911978490563</v>
      </c>
      <c r="BK20" s="99">
        <v>14.684707947603876</v>
      </c>
      <c r="BL20" s="99">
        <v>14.885093927740375</v>
      </c>
      <c r="BM20" s="99">
        <v>14.945915499787477</v>
      </c>
      <c r="BN20" s="99">
        <v>14.99988685961231</v>
      </c>
      <c r="BO20" s="99">
        <v>15.051920788891545</v>
      </c>
      <c r="BP20" s="99">
        <v>15.089631549516962</v>
      </c>
      <c r="BQ20" s="99">
        <v>15.086932978935808</v>
      </c>
      <c r="BR20" s="99">
        <v>15.285796690100755</v>
      </c>
      <c r="BS20" s="99">
        <v>15.998287855462939</v>
      </c>
      <c r="BT20" s="99">
        <v>16.23866799413036</v>
      </c>
      <c r="BU20" s="99">
        <v>16.298036495118531</v>
      </c>
      <c r="BV20" s="99">
        <v>16.348824928575052</v>
      </c>
      <c r="BW20" s="99">
        <v>16.45289278343401</v>
      </c>
      <c r="BX20" s="99">
        <v>18.168836111048151</v>
      </c>
      <c r="BY20" s="99">
        <v>18.349086619792423</v>
      </c>
      <c r="BZ20" s="99">
        <v>18.430043663230723</v>
      </c>
      <c r="CA20" s="99">
        <v>18.449625577221603</v>
      </c>
      <c r="CB20" s="99">
        <v>20.575474475236518</v>
      </c>
      <c r="CC20" s="99">
        <v>20.816269782880077</v>
      </c>
      <c r="CD20" s="99">
        <v>20.891414523580998</v>
      </c>
      <c r="CE20" s="99">
        <v>21.771908851703952</v>
      </c>
      <c r="CF20" s="99">
        <v>23.270859625219146</v>
      </c>
      <c r="CG20" s="99">
        <v>23.417205047618189</v>
      </c>
      <c r="CH20" s="99">
        <v>23.631291448496636</v>
      </c>
      <c r="CI20" s="99">
        <v>27.363895458654333</v>
      </c>
      <c r="CJ20" s="99">
        <v>27.708689423242184</v>
      </c>
      <c r="CK20" s="99">
        <v>27.812964864438968</v>
      </c>
      <c r="CL20" s="99">
        <v>27.97252634809329</v>
      </c>
      <c r="CM20" s="99">
        <v>28.115273682550999</v>
      </c>
      <c r="CN20" s="99">
        <v>28.290749801744344</v>
      </c>
      <c r="CO20" s="99">
        <v>28.364787438748287</v>
      </c>
      <c r="CP20" s="99">
        <v>28.406580646801704</v>
      </c>
      <c r="CQ20" s="99">
        <v>28.484423954383246</v>
      </c>
      <c r="CR20" s="99">
        <v>28.510717695872753</v>
      </c>
      <c r="CS20" s="99">
        <v>28.539571615818701</v>
      </c>
      <c r="CT20" s="99">
        <v>28.631945678391883</v>
      </c>
      <c r="CU20" s="99">
        <v>29.401106774160052</v>
      </c>
      <c r="CV20" s="99">
        <v>30.107647252062243</v>
      </c>
      <c r="CW20" s="99">
        <v>30.5780284234466</v>
      </c>
      <c r="CX20" s="99">
        <v>30.847331679973621</v>
      </c>
      <c r="CY20" s="99">
        <v>30.961501867634222</v>
      </c>
      <c r="CZ20" s="99">
        <v>31.085566805460203</v>
      </c>
      <c r="DA20" s="99">
        <v>31.129505030396015</v>
      </c>
      <c r="DB20" s="99">
        <v>31.232604166280616</v>
      </c>
      <c r="DC20" s="99">
        <v>31.502184199657016</v>
      </c>
      <c r="DD20" s="99">
        <v>31.620921194231258</v>
      </c>
      <c r="DE20" s="99">
        <v>31.777714920494432</v>
      </c>
      <c r="DF20" s="99">
        <v>31.958795756086303</v>
      </c>
      <c r="DG20" s="99">
        <v>32.917271783917556</v>
      </c>
      <c r="DH20" s="99">
        <v>34.030604100064295</v>
      </c>
      <c r="DI20" s="99">
        <v>34.578897776944864</v>
      </c>
      <c r="DJ20" s="99">
        <v>35.130443574403778</v>
      </c>
      <c r="DK20" s="99">
        <v>35.482918081763046</v>
      </c>
      <c r="DL20" s="99">
        <v>35.566366109444672</v>
      </c>
      <c r="DM20" s="99">
        <v>35.513917018591393</v>
      </c>
      <c r="DN20" s="99">
        <v>35.522427888209393</v>
      </c>
      <c r="DO20" s="99">
        <v>35.495857369870507</v>
      </c>
      <c r="DP20" s="99">
        <v>35.517030750746585</v>
      </c>
      <c r="DQ20" s="99">
        <v>35.539864789018402</v>
      </c>
      <c r="DR20" s="99">
        <v>35.513363464892635</v>
      </c>
      <c r="DS20" s="99">
        <v>35.889017981585184</v>
      </c>
      <c r="DT20" s="99">
        <v>36.258237447630542</v>
      </c>
      <c r="DU20" s="99">
        <v>36.511349295468669</v>
      </c>
      <c r="DV20" s="99">
        <v>36.787433566304308</v>
      </c>
      <c r="DW20" s="99">
        <v>36.957443357523296</v>
      </c>
      <c r="DX20" s="99">
        <v>37.002557880369203</v>
      </c>
      <c r="DY20" s="99">
        <v>37.037926852144757</v>
      </c>
      <c r="DZ20" s="99">
        <v>37.100844139828411</v>
      </c>
      <c r="EA20" s="99">
        <v>37.136744003976332</v>
      </c>
      <c r="EB20" s="99">
        <v>37.409879052858827</v>
      </c>
      <c r="EC20" s="99">
        <v>37.622317424211992</v>
      </c>
      <c r="ED20" s="99">
        <v>37.704109898199206</v>
      </c>
      <c r="EE20" s="99">
        <v>38.308485961647165</v>
      </c>
      <c r="EF20" s="99">
        <v>39.264088531042326</v>
      </c>
      <c r="EG20" s="99">
        <v>39.748181544507752</v>
      </c>
      <c r="EH20" s="99">
        <v>40.23597557489672</v>
      </c>
      <c r="EI20" s="99">
        <v>40.553892928541352</v>
      </c>
      <c r="EJ20" s="99">
        <v>40.713406757902256</v>
      </c>
      <c r="EK20" s="99">
        <v>40.784836384507059</v>
      </c>
      <c r="EL20" s="99">
        <v>40.928065739408716</v>
      </c>
      <c r="EM20" s="99">
        <v>41.073145602771632</v>
      </c>
      <c r="EN20" s="99">
        <v>41.219705872903752</v>
      </c>
      <c r="EO20" s="99">
        <v>41.786331563741513</v>
      </c>
      <c r="EP20" s="99">
        <v>42.374053051038182</v>
      </c>
      <c r="EQ20" s="99">
        <v>43.007297046481078</v>
      </c>
      <c r="ER20" s="99">
        <v>43.110555418620265</v>
      </c>
      <c r="ES20" s="99">
        <v>43.246752841368959</v>
      </c>
      <c r="ET20" s="99">
        <v>43.562819686552338</v>
      </c>
      <c r="EU20" s="99">
        <v>43.815229040668996</v>
      </c>
      <c r="EV20" s="99">
        <v>43.927739955113438</v>
      </c>
      <c r="EW20" s="99">
        <v>43.997689174949038</v>
      </c>
      <c r="EX20" s="99">
        <v>44.143879343388093</v>
      </c>
      <c r="EY20" s="99">
        <v>44.397028900888841</v>
      </c>
      <c r="EZ20" s="99">
        <v>44.532486120253445</v>
      </c>
      <c r="FA20" s="99">
        <v>44.693480356383553</v>
      </c>
      <c r="FB20" s="99">
        <v>45.404075605508091</v>
      </c>
      <c r="FC20" s="99">
        <v>46.083582312482335</v>
      </c>
      <c r="FD20" s="99">
        <v>46.447022174274224</v>
      </c>
      <c r="FE20" s="99">
        <v>46.635403935630066</v>
      </c>
      <c r="FF20" s="99">
        <v>46.796028070068132</v>
      </c>
      <c r="FG20" s="99">
        <v>46.970345967119066</v>
      </c>
      <c r="FH20" s="99">
        <v>46.871528815287498</v>
      </c>
      <c r="FI20" s="99">
        <v>47.082116678179418</v>
      </c>
      <c r="FJ20" s="99">
        <v>47.149105084476595</v>
      </c>
      <c r="FK20" s="99">
        <v>47.180193626625858</v>
      </c>
      <c r="FL20" s="99">
        <v>47.365614574444308</v>
      </c>
      <c r="FM20" s="99">
        <v>47.454068878893473</v>
      </c>
      <c r="FN20" s="99">
        <v>47.772726435922195</v>
      </c>
      <c r="FO20" s="99">
        <v>48.340462431837118</v>
      </c>
      <c r="FP20" s="99">
        <v>49.119156392334972</v>
      </c>
      <c r="FQ20" s="99">
        <v>49.607320524415982</v>
      </c>
      <c r="FR20" s="99">
        <v>49.823830014383702</v>
      </c>
      <c r="FS20" s="99">
        <v>50.041449809427561</v>
      </c>
      <c r="FT20" s="99">
        <v>50.025165334969351</v>
      </c>
      <c r="FU20" s="99">
        <v>50.227981062323174</v>
      </c>
      <c r="FV20" s="99">
        <v>50.562923093811143</v>
      </c>
      <c r="FW20" s="99">
        <v>52.336450403084591</v>
      </c>
      <c r="FX20" s="99">
        <v>52.80758985732124</v>
      </c>
      <c r="FY20" s="99">
        <v>52.906407009152815</v>
      </c>
      <c r="FZ20" s="99">
        <v>54.28984713479273</v>
      </c>
      <c r="GA20" s="99">
        <v>57.473461891545682</v>
      </c>
      <c r="GB20" s="99">
        <v>56.711792608891152</v>
      </c>
      <c r="GC20" s="99">
        <v>56.703280269968978</v>
      </c>
      <c r="GD20" s="99">
        <v>56.743621354424512</v>
      </c>
      <c r="GE20" s="99">
        <v>56.751393489961579</v>
      </c>
      <c r="GF20" s="99">
        <v>56.832075658872654</v>
      </c>
      <c r="GG20" s="99">
        <v>56.862053895944761</v>
      </c>
      <c r="GH20" s="99">
        <v>57.080783996066806</v>
      </c>
      <c r="GI20" s="99">
        <v>57.027119250689424</v>
      </c>
      <c r="GJ20" s="99">
        <v>56.952358708854149</v>
      </c>
      <c r="GK20" s="99">
        <v>57.136669351596467</v>
      </c>
      <c r="GL20" s="99">
        <v>57.464949552624532</v>
      </c>
      <c r="GM20" s="99">
        <v>57.80618331288035</v>
      </c>
      <c r="GN20" s="99">
        <v>57.802482295957844</v>
      </c>
      <c r="GO20" s="99">
        <v>57.844673888874638</v>
      </c>
      <c r="GP20" s="99">
        <v>58.332467919263607</v>
      </c>
      <c r="GQ20" s="99">
        <v>58.969783033322081</v>
      </c>
      <c r="GR20" s="99">
        <v>59.208498624823825</v>
      </c>
      <c r="GS20" s="99">
        <v>59.704064790749847</v>
      </c>
      <c r="GT20" s="99">
        <v>60.242192651284711</v>
      </c>
      <c r="GU20" s="99">
        <v>60.529021462780072</v>
      </c>
      <c r="GV20" s="99">
        <v>60.636350953533814</v>
      </c>
      <c r="GW20" s="99">
        <v>60.869885121344865</v>
      </c>
      <c r="GX20" s="99">
        <v>61.96353562194998</v>
      </c>
      <c r="GY20" s="99">
        <v>62.603811549546869</v>
      </c>
      <c r="GZ20" s="99">
        <v>62.672650464305306</v>
      </c>
      <c r="HA20" s="99">
        <v>63.316257307131629</v>
      </c>
      <c r="HB20" s="99">
        <v>64.542404213563941</v>
      </c>
      <c r="HC20" s="99">
        <v>64.906584278739928</v>
      </c>
      <c r="HD20" s="99">
        <v>65.027607532106543</v>
      </c>
      <c r="HE20" s="99">
        <v>65.203035734234632</v>
      </c>
      <c r="HF20" s="99">
        <v>65.277796276068869</v>
      </c>
      <c r="HG20" s="99">
        <v>65.20192542915747</v>
      </c>
      <c r="HH20" s="99">
        <v>65.623471256633337</v>
      </c>
      <c r="HI20" s="99">
        <v>66.165670235782756</v>
      </c>
      <c r="HJ20" s="99">
        <v>66.417709488206341</v>
      </c>
      <c r="HK20" s="99">
        <v>67.07908121226113</v>
      </c>
      <c r="HL20" s="99">
        <v>67.392187243907117</v>
      </c>
      <c r="HM20" s="99">
        <v>67.4869332771231</v>
      </c>
      <c r="HN20" s="99">
        <v>67.930315104440965</v>
      </c>
      <c r="HO20" s="99">
        <v>68.274509678235191</v>
      </c>
      <c r="HP20" s="99">
        <v>68.197158424554559</v>
      </c>
      <c r="HQ20" s="99">
        <v>68.330765135457909</v>
      </c>
      <c r="HR20" s="99">
        <v>68.301897203462985</v>
      </c>
      <c r="HS20" s="99">
        <v>68.188646085633422</v>
      </c>
      <c r="HT20" s="99">
        <v>68.280061203619994</v>
      </c>
      <c r="HU20" s="99">
        <v>68.880736250145446</v>
      </c>
      <c r="HV20" s="99">
        <v>70.200888986408629</v>
      </c>
      <c r="HW20" s="99">
        <v>71.024960093914004</v>
      </c>
      <c r="HX20" s="99">
        <v>71.858872035676001</v>
      </c>
      <c r="HY20" s="99">
        <v>71.438694945706004</v>
      </c>
      <c r="HZ20" s="99">
        <v>71.389304453017999</v>
      </c>
      <c r="IA20" s="99">
        <v>71.804470913295006</v>
      </c>
      <c r="IB20" s="99">
        <v>72.295512623207998</v>
      </c>
      <c r="IC20" s="99">
        <v>73.056412532300996</v>
      </c>
      <c r="ID20" s="99">
        <v>72.093655827004</v>
      </c>
      <c r="IE20" s="99">
        <v>71.306271160963007</v>
      </c>
      <c r="IF20" s="99">
        <v>71.597603487398004</v>
      </c>
      <c r="IG20" s="99">
        <v>71.765817484234006</v>
      </c>
      <c r="IH20" s="99">
        <v>73.203152401880999</v>
      </c>
      <c r="II20" s="99">
        <v>74.783648167899003</v>
      </c>
      <c r="IJ20" s="99">
        <v>75.417134921941994</v>
      </c>
      <c r="IK20" s="99">
        <v>75.579622484843</v>
      </c>
      <c r="IL20" s="99">
        <v>74.874555306614994</v>
      </c>
      <c r="IM20" s="99">
        <v>74.337702125223004</v>
      </c>
      <c r="IN20" s="99">
        <v>75.477262478257003</v>
      </c>
      <c r="IO20" s="99">
        <v>76.952535020723005</v>
      </c>
      <c r="IP20" s="99">
        <v>77.370564697966003</v>
      </c>
      <c r="IQ20" s="99">
        <v>77.248877976851006</v>
      </c>
      <c r="IR20" s="99">
        <v>76.869501728667004</v>
      </c>
      <c r="IS20" s="99">
        <v>78.085653135580003</v>
      </c>
      <c r="IT20" s="99">
        <v>78.948913051258998</v>
      </c>
      <c r="IU20" s="99">
        <v>79.617474213151993</v>
      </c>
      <c r="IV20" s="99">
        <v>80.014029763140002</v>
      </c>
      <c r="IW20" s="99">
        <v>79.631074493746993</v>
      </c>
      <c r="IX20" s="99">
        <v>80.046956758266006</v>
      </c>
      <c r="IY20" s="99">
        <v>80.390542794357003</v>
      </c>
      <c r="IZ20" s="99">
        <v>81.250939493066994</v>
      </c>
      <c r="JA20" s="99">
        <v>81.978196602793005</v>
      </c>
      <c r="JB20" s="99">
        <v>81.851499251985004</v>
      </c>
      <c r="JC20" s="99">
        <v>80.878005483061003</v>
      </c>
      <c r="JD20" s="99">
        <v>82.797792459717996</v>
      </c>
      <c r="JE20" s="99">
        <v>83.663915592364006</v>
      </c>
      <c r="JF20" s="99">
        <v>83.567282019713005</v>
      </c>
      <c r="JG20" s="99">
        <v>86.885750484957001</v>
      </c>
      <c r="JH20" s="99">
        <v>87.347444220954003</v>
      </c>
      <c r="JI20" s="99">
        <v>86.396856187769998</v>
      </c>
      <c r="JJ20" s="99">
        <v>86.819896494706995</v>
      </c>
      <c r="JK20" s="99">
        <v>88.2751265184</v>
      </c>
      <c r="JL20" s="99">
        <v>89.040321252943997</v>
      </c>
      <c r="JM20" s="99">
        <v>89.46694058109</v>
      </c>
      <c r="JN20" s="99">
        <v>89.635870382167994</v>
      </c>
      <c r="JO20" s="99">
        <v>89.055353142022994</v>
      </c>
      <c r="JP20" s="99">
        <v>90.101143139374003</v>
      </c>
      <c r="JQ20" s="99">
        <v>90.664481077714996</v>
      </c>
      <c r="JR20" s="99">
        <v>91.087521384652007</v>
      </c>
      <c r="JS20" s="99">
        <v>91.352368954138001</v>
      </c>
      <c r="JT20" s="99">
        <v>90.962971446569</v>
      </c>
      <c r="JU20" s="99">
        <v>90.957960816875996</v>
      </c>
      <c r="JV20" s="99">
        <v>91.010214526531001</v>
      </c>
      <c r="JW20" s="99">
        <v>91.570689247903999</v>
      </c>
      <c r="JX20" s="99">
        <v>92.017351094822999</v>
      </c>
      <c r="JY20" s="99">
        <v>92.199881176496007</v>
      </c>
      <c r="JZ20" s="99">
        <v>90.631554082589005</v>
      </c>
      <c r="KA20" s="99">
        <v>89.406813024773996</v>
      </c>
      <c r="KB20" s="99">
        <v>89.116196502579996</v>
      </c>
      <c r="KC20" s="99">
        <v>90.520604425101993</v>
      </c>
      <c r="KD20" s="99">
        <v>90.247883008955</v>
      </c>
      <c r="KE20" s="99">
        <v>90.610079955334001</v>
      </c>
      <c r="KF20" s="99">
        <v>89.901433755895994</v>
      </c>
      <c r="KG20" s="99">
        <v>89.318053298783994</v>
      </c>
      <c r="KH20" s="99">
        <v>89.287989520625999</v>
      </c>
      <c r="KI20" s="99">
        <v>90.365274904619</v>
      </c>
      <c r="KJ20" s="99">
        <v>90.783304581863007</v>
      </c>
      <c r="KK20" s="99">
        <v>90.987308790792</v>
      </c>
      <c r="KL20" s="99">
        <v>91.038846696205994</v>
      </c>
      <c r="KM20" s="99">
        <v>90.697408072840005</v>
      </c>
      <c r="KN20" s="99">
        <v>91.889937939771997</v>
      </c>
      <c r="KO20" s="99">
        <v>92.036677809352994</v>
      </c>
      <c r="KP20" s="99">
        <v>92.145480054114998</v>
      </c>
      <c r="KQ20" s="99">
        <v>90.852021789080993</v>
      </c>
      <c r="KR20" s="99">
        <v>90.717450591612007</v>
      </c>
      <c r="KS20" s="99">
        <v>90.846295355145998</v>
      </c>
      <c r="KT20" s="99">
        <v>92.102531799603</v>
      </c>
      <c r="KU20" s="99">
        <v>94.265692218492006</v>
      </c>
      <c r="KV20" s="99">
        <v>94.721659520553999</v>
      </c>
      <c r="KW20" s="99">
        <v>94.647931683642994</v>
      </c>
      <c r="KX20" s="99">
        <v>94.411000479589006</v>
      </c>
      <c r="KY20" s="99">
        <v>93.731702254067997</v>
      </c>
      <c r="KZ20" s="99">
        <v>92.980823604361007</v>
      </c>
      <c r="LA20" s="99">
        <v>93.906358489080006</v>
      </c>
      <c r="LB20" s="99">
        <v>94.807556029577</v>
      </c>
      <c r="LC20" s="99">
        <v>95.641467971338997</v>
      </c>
      <c r="LD20" s="99">
        <v>94.878420649521004</v>
      </c>
      <c r="LE20" s="99">
        <v>94.524097549801994</v>
      </c>
      <c r="LF20" s="99">
        <v>96.049476389196997</v>
      </c>
      <c r="LG20" s="99">
        <v>96.838292663722001</v>
      </c>
      <c r="LH20" s="99">
        <v>98.168256945091002</v>
      </c>
      <c r="LI20" s="99">
        <v>99.584833539724002</v>
      </c>
      <c r="LJ20" s="99">
        <v>100.355</v>
      </c>
      <c r="LK20" s="159">
        <v>100.152</v>
      </c>
      <c r="LL20" s="159">
        <v>100.605</v>
      </c>
      <c r="LM20" s="159">
        <v>101.349</v>
      </c>
      <c r="LN20" s="159">
        <v>102.038</v>
      </c>
      <c r="LO20" s="159">
        <v>102.395</v>
      </c>
      <c r="LP20" s="164">
        <v>102.503</v>
      </c>
      <c r="LQ20" s="165">
        <v>102.334</v>
      </c>
      <c r="LR20" s="165">
        <v>102.529</v>
      </c>
      <c r="LS20" s="165">
        <v>102.908</v>
      </c>
      <c r="LT20" s="165">
        <v>103.244</v>
      </c>
      <c r="LU20" s="165">
        <v>103.621</v>
      </c>
      <c r="LV20" s="165">
        <v>103.79</v>
      </c>
      <c r="LW20" s="165">
        <v>103.72799999999999</v>
      </c>
      <c r="LX20" s="165">
        <v>103.83199999999999</v>
      </c>
      <c r="LY20" s="165">
        <v>104.161</v>
      </c>
      <c r="LZ20" s="165">
        <v>104.759</v>
      </c>
      <c r="MA20" s="165">
        <v>105.496</v>
      </c>
      <c r="MB20" s="159">
        <v>105.655</v>
      </c>
      <c r="MC20" s="159">
        <v>106.181</v>
      </c>
      <c r="MD20" s="159">
        <v>106.121</v>
      </c>
      <c r="ME20" s="102"/>
      <c r="MF20" s="102"/>
      <c r="MG20" s="168"/>
    </row>
    <row r="21" spans="1:345" ht="45" customHeight="1" x14ac:dyDescent="0.25">
      <c r="A21" s="100" t="s">
        <v>1845</v>
      </c>
      <c r="B21" s="103" t="s">
        <v>1686</v>
      </c>
      <c r="C21" s="99">
        <v>7.0405631947370004</v>
      </c>
      <c r="D21" s="99">
        <v>7.1382974137420003</v>
      </c>
      <c r="E21" s="99">
        <v>7.1849509457030001</v>
      </c>
      <c r="F21" s="99">
        <v>7.1934071770839996</v>
      </c>
      <c r="G21" s="99">
        <v>7.3250832271529998</v>
      </c>
      <c r="H21" s="99">
        <v>7.500101308124</v>
      </c>
      <c r="I21" s="99">
        <v>7.5864113575959999</v>
      </c>
      <c r="J21" s="99">
        <v>7.6626141436440003</v>
      </c>
      <c r="K21" s="99">
        <v>7.7160194084239997</v>
      </c>
      <c r="L21" s="99">
        <v>7.6975784603550004</v>
      </c>
      <c r="M21" s="99">
        <v>7.7359223958290002</v>
      </c>
      <c r="N21" s="99">
        <v>7.7769083538289996</v>
      </c>
      <c r="O21" s="99">
        <v>7.8993587265030003</v>
      </c>
      <c r="P21" s="99">
        <v>8.020221155163</v>
      </c>
      <c r="Q21" s="99">
        <v>8.126531597644</v>
      </c>
      <c r="R21" s="99">
        <v>8.1555513030649998</v>
      </c>
      <c r="S21" s="99">
        <v>8.1208318192960007</v>
      </c>
      <c r="T21" s="99">
        <v>8.0964534100329999</v>
      </c>
      <c r="U21" s="99">
        <v>8.1069325581319998</v>
      </c>
      <c r="V21" s="99">
        <v>8.1015739617369995</v>
      </c>
      <c r="W21" s="99">
        <v>8.1151482770239998</v>
      </c>
      <c r="X21" s="99">
        <v>8.1260836599600008</v>
      </c>
      <c r="Y21" s="99">
        <v>8.1013708606130006</v>
      </c>
      <c r="Z21" s="99">
        <v>8.1114632123210004</v>
      </c>
      <c r="AA21" s="99">
        <v>8.1383206862959998</v>
      </c>
      <c r="AB21" s="99">
        <v>8.2201775457929998</v>
      </c>
      <c r="AC21" s="99">
        <v>8.6974281006090006</v>
      </c>
      <c r="AD21" s="99">
        <v>8.7103910753259992</v>
      </c>
      <c r="AE21" s="99">
        <v>8.8104834840390005</v>
      </c>
      <c r="AF21" s="99">
        <v>8.9272586948180006</v>
      </c>
      <c r="AG21" s="99">
        <v>8.9497307419119991</v>
      </c>
      <c r="AH21" s="99">
        <v>8.9806374904880002</v>
      </c>
      <c r="AI21" s="99">
        <v>9.0181739534430001</v>
      </c>
      <c r="AJ21" s="99">
        <v>9.1034367235090006</v>
      </c>
      <c r="AK21" s="99">
        <v>9.1385958514280006</v>
      </c>
      <c r="AL21" s="99">
        <v>9.1803113726610004</v>
      </c>
      <c r="AM21" s="99">
        <v>9.3746970702539993</v>
      </c>
      <c r="AN21" s="99">
        <v>10.032886316019001</v>
      </c>
      <c r="AO21" s="99">
        <v>10.779216452329001</v>
      </c>
      <c r="AP21" s="99">
        <v>11.547074497205999</v>
      </c>
      <c r="AQ21" s="99">
        <v>12.832219879461</v>
      </c>
      <c r="AR21" s="99">
        <v>14.209035318787</v>
      </c>
      <c r="AS21" s="99">
        <v>15.106766630278999</v>
      </c>
      <c r="AT21" s="99">
        <v>15.621583554707</v>
      </c>
      <c r="AU21" s="99">
        <v>16.420762934403001</v>
      </c>
      <c r="AV21" s="99">
        <v>17.010574611308002</v>
      </c>
      <c r="AW21" s="99">
        <v>18.033944193202</v>
      </c>
      <c r="AX21" s="99">
        <v>19.132573211442001</v>
      </c>
      <c r="AY21" s="99">
        <v>20.318284373889</v>
      </c>
      <c r="AZ21" s="99">
        <v>21.140138641273001</v>
      </c>
      <c r="BA21" s="99">
        <v>21.683982945897</v>
      </c>
      <c r="BB21" s="99">
        <v>22.574303011304</v>
      </c>
      <c r="BC21" s="99">
        <v>23.333955744010002</v>
      </c>
      <c r="BD21" s="99">
        <v>24.056022874934001</v>
      </c>
      <c r="BE21" s="99">
        <v>24.659421835722998</v>
      </c>
      <c r="BF21" s="99">
        <v>24.899934422244002</v>
      </c>
      <c r="BG21" s="99">
        <v>25.153416688509001</v>
      </c>
      <c r="BH21" s="99">
        <v>25.206795306873001</v>
      </c>
      <c r="BI21" s="99">
        <v>25.444572789336998</v>
      </c>
      <c r="BJ21" s="99">
        <v>26.022561762001001</v>
      </c>
      <c r="BK21" s="99">
        <v>26.632930826677999</v>
      </c>
      <c r="BL21" s="99">
        <v>26.882707468090999</v>
      </c>
      <c r="BM21" s="99">
        <v>26.867973205085001</v>
      </c>
      <c r="BN21" s="99">
        <v>26.782832102467999</v>
      </c>
      <c r="BO21" s="99">
        <v>27.006228238578</v>
      </c>
      <c r="BP21" s="99">
        <v>27.183215856593002</v>
      </c>
      <c r="BQ21" s="99">
        <v>27.051666235879001</v>
      </c>
      <c r="BR21" s="99">
        <v>26.810094899401001</v>
      </c>
      <c r="BS21" s="99">
        <v>26.795007719741999</v>
      </c>
      <c r="BT21" s="99">
        <v>26.896471210302</v>
      </c>
      <c r="BU21" s="99">
        <v>27.215243024717001</v>
      </c>
      <c r="BV21" s="99">
        <v>27.353321599882999</v>
      </c>
      <c r="BW21" s="99">
        <v>27.481253828526999</v>
      </c>
      <c r="BX21" s="99">
        <v>27.707914440054999</v>
      </c>
      <c r="BY21" s="99">
        <v>27.962014310461999</v>
      </c>
      <c r="BZ21" s="99">
        <v>28.173234825678001</v>
      </c>
      <c r="CA21" s="99">
        <v>28.242318227843999</v>
      </c>
      <c r="CB21" s="99">
        <v>28.228466256469002</v>
      </c>
      <c r="CC21" s="99">
        <v>28.13882547015</v>
      </c>
      <c r="CD21" s="99">
        <v>28.145795570419001</v>
      </c>
      <c r="CE21" s="99">
        <v>28.454244579984</v>
      </c>
      <c r="CF21" s="99">
        <v>28.586588259547</v>
      </c>
      <c r="CG21" s="99">
        <v>28.868392076321001</v>
      </c>
      <c r="CH21" s="99">
        <v>29.140843601802999</v>
      </c>
      <c r="CI21" s="99">
        <v>29.394502326392999</v>
      </c>
      <c r="CJ21" s="99">
        <v>29.912583726238999</v>
      </c>
      <c r="CK21" s="99">
        <v>30.355493915282999</v>
      </c>
      <c r="CL21" s="99">
        <v>30.650179182635998</v>
      </c>
      <c r="CM21" s="99">
        <v>30.791786920709999</v>
      </c>
      <c r="CN21" s="99">
        <v>31.18670047034</v>
      </c>
      <c r="CO21" s="99">
        <v>31.423507432009</v>
      </c>
      <c r="CP21" s="99">
        <v>31.464004599793999</v>
      </c>
      <c r="CQ21" s="99">
        <v>31.558762673956</v>
      </c>
      <c r="CR21" s="99">
        <v>31.626522638672999</v>
      </c>
      <c r="CS21" s="99">
        <v>31.847713045706001</v>
      </c>
      <c r="CT21" s="99">
        <v>32.376205483183</v>
      </c>
      <c r="CU21" s="99">
        <v>32.606307032072998</v>
      </c>
      <c r="CV21" s="99">
        <v>32.893316365853003</v>
      </c>
      <c r="CW21" s="99">
        <v>33.038541499615</v>
      </c>
      <c r="CX21" s="99">
        <v>33.047629099798002</v>
      </c>
      <c r="CY21" s="99">
        <v>33.064745546590999</v>
      </c>
      <c r="CZ21" s="99">
        <v>32.915903020759004</v>
      </c>
      <c r="DA21" s="99">
        <v>32.874964707159002</v>
      </c>
      <c r="DB21" s="99">
        <v>32.924284787638001</v>
      </c>
      <c r="DC21" s="99">
        <v>32.912020937580998</v>
      </c>
      <c r="DD21" s="99">
        <v>32.806851825788002</v>
      </c>
      <c r="DE21" s="99">
        <v>32.768913303734003</v>
      </c>
      <c r="DF21" s="99">
        <v>32.800587558823999</v>
      </c>
      <c r="DG21" s="99">
        <v>32.995926831915</v>
      </c>
      <c r="DH21" s="99">
        <v>33.277554190361997</v>
      </c>
      <c r="DI21" s="99">
        <v>33.477922525752</v>
      </c>
      <c r="DJ21" s="99">
        <v>33.635764422603998</v>
      </c>
      <c r="DK21" s="99">
        <v>33.864189617394999</v>
      </c>
      <c r="DL21" s="99">
        <v>34.091556062228001</v>
      </c>
      <c r="DM21" s="99">
        <v>34.147493326323001</v>
      </c>
      <c r="DN21" s="99">
        <v>34.119083550269004</v>
      </c>
      <c r="DO21" s="99">
        <v>34.173962064407</v>
      </c>
      <c r="DP21" s="99">
        <v>34.417297980530002</v>
      </c>
      <c r="DQ21" s="99">
        <v>34.883677116111002</v>
      </c>
      <c r="DR21" s="99">
        <v>35.281149307852999</v>
      </c>
      <c r="DS21" s="99">
        <v>35.508780440175002</v>
      </c>
      <c r="DT21" s="99">
        <v>35.821111529299998</v>
      </c>
      <c r="DU21" s="99">
        <v>36.063565157409002</v>
      </c>
      <c r="DV21" s="99">
        <v>36.002157688818002</v>
      </c>
      <c r="DW21" s="99">
        <v>36.086416499804997</v>
      </c>
      <c r="DX21" s="99">
        <v>36.165558022947998</v>
      </c>
      <c r="DY21" s="99">
        <v>36.199539469024998</v>
      </c>
      <c r="DZ21" s="99">
        <v>36.261053465384002</v>
      </c>
      <c r="EA21" s="99">
        <v>36.920700614573001</v>
      </c>
      <c r="EB21" s="99">
        <v>37.865483229238002</v>
      </c>
      <c r="EC21" s="99">
        <v>38.452037276871003</v>
      </c>
      <c r="ED21" s="99">
        <v>38.960432364425003</v>
      </c>
      <c r="EE21" s="99">
        <v>39.434451983424999</v>
      </c>
      <c r="EF21" s="99">
        <v>39.672185487</v>
      </c>
      <c r="EG21" s="99">
        <v>40.045249782565001</v>
      </c>
      <c r="EH21" s="99">
        <v>40.095908367801002</v>
      </c>
      <c r="EI21" s="99">
        <v>40.189264903451999</v>
      </c>
      <c r="EJ21" s="99">
        <v>40.204462479023</v>
      </c>
      <c r="EK21" s="99">
        <v>40.216403431258001</v>
      </c>
      <c r="EL21" s="99">
        <v>40.315911366542998</v>
      </c>
      <c r="EM21" s="99">
        <v>40.569927986802</v>
      </c>
      <c r="EN21" s="99">
        <v>40.811279960751001</v>
      </c>
      <c r="EO21" s="99">
        <v>41.406880184320002</v>
      </c>
      <c r="EP21" s="99">
        <v>42.153732469523</v>
      </c>
      <c r="EQ21" s="99">
        <v>42.781175232382999</v>
      </c>
      <c r="ER21" s="99">
        <v>43.026869370781</v>
      </c>
      <c r="ES21" s="99">
        <v>43.780958596733001</v>
      </c>
      <c r="ET21" s="99">
        <v>43.947046386902002</v>
      </c>
      <c r="EU21" s="99">
        <v>44.045830628113997</v>
      </c>
      <c r="EV21" s="99">
        <v>44.423237088127003</v>
      </c>
      <c r="EW21" s="99">
        <v>44.642516392795002</v>
      </c>
      <c r="EX21" s="99">
        <v>44.80209093629</v>
      </c>
      <c r="EY21" s="99">
        <v>45.197227901136003</v>
      </c>
      <c r="EZ21" s="99">
        <v>45.506607118117003</v>
      </c>
      <c r="FA21" s="99">
        <v>45.523975775913001</v>
      </c>
      <c r="FB21" s="99">
        <v>45.645194533442996</v>
      </c>
      <c r="FC21" s="99">
        <v>45.791742583591997</v>
      </c>
      <c r="FD21" s="99">
        <v>46.17132012583</v>
      </c>
      <c r="FE21" s="99">
        <v>46.169872737680997</v>
      </c>
      <c r="FF21" s="99">
        <v>46.333789445625001</v>
      </c>
      <c r="FG21" s="99">
        <v>46.458988520566997</v>
      </c>
      <c r="FH21" s="99">
        <v>46.627609239998002</v>
      </c>
      <c r="FI21" s="99">
        <v>46.753532009014002</v>
      </c>
      <c r="FJ21" s="99">
        <v>46.862086120236</v>
      </c>
      <c r="FK21" s="99">
        <v>46.666688720038003</v>
      </c>
      <c r="FL21" s="99">
        <v>46.574055878461998</v>
      </c>
      <c r="FM21" s="99">
        <v>46.633398792595997</v>
      </c>
      <c r="FN21" s="99">
        <v>46.946758326988999</v>
      </c>
      <c r="FO21" s="99">
        <v>47.329592492563002</v>
      </c>
      <c r="FP21" s="99">
        <v>47.449725708982001</v>
      </c>
      <c r="FQ21" s="99">
        <v>47.722920222222001</v>
      </c>
      <c r="FR21" s="99">
        <v>47.768512948934998</v>
      </c>
      <c r="FS21" s="99">
        <v>47.971147289881998</v>
      </c>
      <c r="FT21" s="99">
        <v>48.611254699051003</v>
      </c>
      <c r="FU21" s="99">
        <v>48.948496137912997</v>
      </c>
      <c r="FV21" s="99">
        <v>49.427943462475</v>
      </c>
      <c r="FW21" s="99">
        <v>49.803902534338</v>
      </c>
      <c r="FX21" s="99">
        <v>49.961667842647003</v>
      </c>
      <c r="FY21" s="99">
        <v>50.312659468930001</v>
      </c>
      <c r="FZ21" s="99">
        <v>51.158657842381999</v>
      </c>
      <c r="GA21" s="99">
        <v>51.684421587731997</v>
      </c>
      <c r="GB21" s="99">
        <v>52.347687207294001</v>
      </c>
      <c r="GC21" s="99">
        <v>52.526439643773003</v>
      </c>
      <c r="GD21" s="99">
        <v>52.614368473862001</v>
      </c>
      <c r="GE21" s="99">
        <v>52.819173897032996</v>
      </c>
      <c r="GF21" s="99">
        <v>52.763811300310003</v>
      </c>
      <c r="GG21" s="99">
        <v>52.934964949003003</v>
      </c>
      <c r="GH21" s="99">
        <v>53.440103413220001</v>
      </c>
      <c r="GI21" s="99">
        <v>54.641073730366998</v>
      </c>
      <c r="GJ21" s="99">
        <v>55.690430138841002</v>
      </c>
      <c r="GK21" s="99">
        <v>55.901386961648001</v>
      </c>
      <c r="GL21" s="99">
        <v>57.123344406965003</v>
      </c>
      <c r="GM21" s="99">
        <v>57.716773548309</v>
      </c>
      <c r="GN21" s="99">
        <v>57.920855277405003</v>
      </c>
      <c r="GO21" s="99">
        <v>58.458198127951</v>
      </c>
      <c r="GP21" s="99">
        <v>59.980850461351999</v>
      </c>
      <c r="GQ21" s="99">
        <v>61.390244672043998</v>
      </c>
      <c r="GR21" s="99">
        <v>61.395310530567002</v>
      </c>
      <c r="GS21" s="99">
        <v>61.487581525105</v>
      </c>
      <c r="GT21" s="99">
        <v>61.661268103060003</v>
      </c>
      <c r="GU21" s="99">
        <v>61.847257480285997</v>
      </c>
      <c r="GV21" s="99">
        <v>61.807454306171003</v>
      </c>
      <c r="GW21" s="99">
        <v>61.874757855128998</v>
      </c>
      <c r="GX21" s="99">
        <v>62.128412628349999</v>
      </c>
      <c r="GY21" s="99">
        <v>62.484108266119001</v>
      </c>
      <c r="GZ21" s="99">
        <v>62.662860702597001</v>
      </c>
      <c r="HA21" s="99">
        <v>62.886482171712998</v>
      </c>
      <c r="HB21" s="99">
        <v>63.109018099716998</v>
      </c>
      <c r="HC21" s="99">
        <v>63.636229233216</v>
      </c>
      <c r="HD21" s="99">
        <v>63.704256476247998</v>
      </c>
      <c r="HE21" s="99">
        <v>63.718006663669001</v>
      </c>
      <c r="HF21" s="99">
        <v>63.688335206601998</v>
      </c>
      <c r="HG21" s="99">
        <v>64.031366198062003</v>
      </c>
      <c r="HH21" s="99">
        <v>64.296961923517998</v>
      </c>
      <c r="HI21" s="99">
        <v>64.317949051686995</v>
      </c>
      <c r="HJ21" s="99">
        <v>64.416733292898002</v>
      </c>
      <c r="HK21" s="99">
        <v>64.787626506238993</v>
      </c>
      <c r="HL21" s="99">
        <v>64.996412246820995</v>
      </c>
      <c r="HM21" s="99">
        <v>65.095558335069995</v>
      </c>
      <c r="HN21" s="99">
        <v>65.187829329607993</v>
      </c>
      <c r="HO21" s="99">
        <v>65.181316082934998</v>
      </c>
      <c r="HP21" s="99">
        <v>64.972168495315003</v>
      </c>
      <c r="HQ21" s="99">
        <v>64.820554586642004</v>
      </c>
      <c r="HR21" s="99">
        <v>64.860719607793996</v>
      </c>
      <c r="HS21" s="99">
        <v>65.202303211105004</v>
      </c>
      <c r="HT21" s="99">
        <v>65.979550647449997</v>
      </c>
      <c r="HU21" s="99">
        <v>66.507485475023998</v>
      </c>
      <c r="HV21" s="99">
        <v>67.556480036460997</v>
      </c>
      <c r="HW21" s="99">
        <v>68.127663039053004</v>
      </c>
      <c r="HX21" s="99">
        <v>68.550356881157001</v>
      </c>
      <c r="HY21" s="99">
        <v>68.757972155128002</v>
      </c>
      <c r="HZ21" s="99">
        <v>69.100605205308</v>
      </c>
      <c r="IA21" s="99">
        <v>69.759410535456993</v>
      </c>
      <c r="IB21" s="99">
        <v>70.315086709908996</v>
      </c>
      <c r="IC21" s="99">
        <v>70.961679376882998</v>
      </c>
      <c r="ID21" s="99">
        <v>71.397264363448997</v>
      </c>
      <c r="IE21" s="99">
        <v>71.654408771405997</v>
      </c>
      <c r="IF21" s="99">
        <v>71.754824001954006</v>
      </c>
      <c r="IG21" s="99">
        <v>71.680191060330998</v>
      </c>
      <c r="IH21" s="99">
        <v>71.967867126225002</v>
      </c>
      <c r="II21" s="99">
        <v>73.690531115151998</v>
      </c>
      <c r="IJ21" s="99">
        <v>74.362906071051</v>
      </c>
      <c r="IK21" s="99">
        <v>74.827665752979001</v>
      </c>
      <c r="IL21" s="99">
        <v>75.003392406437001</v>
      </c>
      <c r="IM21" s="99">
        <v>74.919939208076997</v>
      </c>
      <c r="IN21" s="99">
        <v>74.824951827828997</v>
      </c>
      <c r="IO21" s="99">
        <v>75.468152088365002</v>
      </c>
      <c r="IP21" s="99">
        <v>76.736912095964001</v>
      </c>
      <c r="IQ21" s="99">
        <v>78.433793795967006</v>
      </c>
      <c r="IR21" s="99">
        <v>78.634624257062995</v>
      </c>
      <c r="IS21" s="99">
        <v>79.367384047548001</v>
      </c>
      <c r="IT21" s="99">
        <v>79.774472820040003</v>
      </c>
      <c r="IU21" s="99">
        <v>80.058077998209001</v>
      </c>
      <c r="IV21" s="99">
        <v>80.330827475777994</v>
      </c>
      <c r="IW21" s="99">
        <v>80.530300974298996</v>
      </c>
      <c r="IX21" s="99">
        <v>80.532336418162004</v>
      </c>
      <c r="IY21" s="99">
        <v>80.549298450348999</v>
      </c>
      <c r="IZ21" s="99">
        <v>80.602898472060005</v>
      </c>
      <c r="JA21" s="99">
        <v>80.661926344071006</v>
      </c>
      <c r="JB21" s="99">
        <v>80.782017531956001</v>
      </c>
      <c r="JC21" s="99">
        <v>81.148397427199001</v>
      </c>
      <c r="JD21" s="99">
        <v>81.359405107607003</v>
      </c>
      <c r="JE21" s="99">
        <v>81.377045621082004</v>
      </c>
      <c r="JF21" s="99">
        <v>81.611800146552</v>
      </c>
      <c r="JG21" s="99">
        <v>84.631041875864994</v>
      </c>
      <c r="JH21" s="99">
        <v>85.496783998696998</v>
      </c>
      <c r="JI21" s="99">
        <v>85.586343528645003</v>
      </c>
      <c r="JJ21" s="99">
        <v>85.997503188861998</v>
      </c>
      <c r="JK21" s="99">
        <v>86.430374250278007</v>
      </c>
      <c r="JL21" s="99">
        <v>86.658343962874</v>
      </c>
      <c r="JM21" s="99">
        <v>86.982658018292</v>
      </c>
      <c r="JN21" s="99">
        <v>87.241837870111993</v>
      </c>
      <c r="JO21" s="99">
        <v>87.454202513094998</v>
      </c>
      <c r="JP21" s="99">
        <v>87.318506255597001</v>
      </c>
      <c r="JQ21" s="99">
        <v>87.030830189702996</v>
      </c>
      <c r="JR21" s="99">
        <v>86.796754145521007</v>
      </c>
      <c r="JS21" s="99">
        <v>86.646809780986004</v>
      </c>
      <c r="JT21" s="99">
        <v>85.511710587021994</v>
      </c>
      <c r="JU21" s="99">
        <v>85.644014438081996</v>
      </c>
      <c r="JV21" s="99">
        <v>85.948652536162996</v>
      </c>
      <c r="JW21" s="99">
        <v>86.031427253236004</v>
      </c>
      <c r="JX21" s="99">
        <v>86.737726273508997</v>
      </c>
      <c r="JY21" s="99">
        <v>86.855782017531993</v>
      </c>
      <c r="JZ21" s="99">
        <v>87.024723858116005</v>
      </c>
      <c r="KA21" s="99">
        <v>87.106820093902002</v>
      </c>
      <c r="KB21" s="99">
        <v>87.264227752598998</v>
      </c>
      <c r="KC21" s="99">
        <v>86.652916112574005</v>
      </c>
      <c r="KD21" s="99">
        <v>87.558688631368</v>
      </c>
      <c r="KE21" s="99">
        <v>88.064835671832</v>
      </c>
      <c r="KF21" s="99">
        <v>88.432572529650002</v>
      </c>
      <c r="KG21" s="99">
        <v>88.756208103781006</v>
      </c>
      <c r="KH21" s="99">
        <v>89.090020897223994</v>
      </c>
      <c r="KI21" s="99">
        <v>89.403479252042004</v>
      </c>
      <c r="KJ21" s="99">
        <v>89.558172985588996</v>
      </c>
      <c r="KK21" s="99">
        <v>88.558091567835007</v>
      </c>
      <c r="KL21" s="99">
        <v>88.108258474230993</v>
      </c>
      <c r="KM21" s="99">
        <v>89.398729883030001</v>
      </c>
      <c r="KN21" s="99">
        <v>89.853990826933</v>
      </c>
      <c r="KO21" s="99">
        <v>90.001899747604995</v>
      </c>
      <c r="KP21" s="99">
        <v>90.274649225174002</v>
      </c>
      <c r="KQ21" s="99">
        <v>90.896816565799</v>
      </c>
      <c r="KR21" s="99">
        <v>92.322984232094996</v>
      </c>
      <c r="KS21" s="99">
        <v>93.270144109425004</v>
      </c>
      <c r="KT21" s="99">
        <v>94.165739408907001</v>
      </c>
      <c r="KU21" s="99">
        <v>94.500230683637994</v>
      </c>
      <c r="KV21" s="99">
        <v>94.895785274242002</v>
      </c>
      <c r="KW21" s="99">
        <v>94.355714169403001</v>
      </c>
      <c r="KX21" s="99">
        <v>94.586397807148003</v>
      </c>
      <c r="KY21" s="99">
        <v>95.676717236138998</v>
      </c>
      <c r="KZ21" s="99">
        <v>96.543137840257998</v>
      </c>
      <c r="LA21" s="99">
        <v>96.912910141937999</v>
      </c>
      <c r="LB21" s="99">
        <v>97.200586207832004</v>
      </c>
      <c r="LC21" s="99">
        <v>97.805113034982</v>
      </c>
      <c r="LD21" s="99">
        <v>98.466632290280998</v>
      </c>
      <c r="LE21" s="99">
        <v>98.892718538823004</v>
      </c>
      <c r="LF21" s="99">
        <v>99.215675631666002</v>
      </c>
      <c r="LG21" s="99">
        <v>99.331695931826005</v>
      </c>
      <c r="LH21" s="99">
        <v>99.739463185605004</v>
      </c>
      <c r="LI21" s="99">
        <v>99.991179743263004</v>
      </c>
      <c r="LJ21" s="99">
        <v>100.483</v>
      </c>
      <c r="LK21" s="159">
        <v>100.651</v>
      </c>
      <c r="LL21" s="159">
        <v>100.89100000000001</v>
      </c>
      <c r="LM21" s="159">
        <v>101.637</v>
      </c>
      <c r="LN21" s="159">
        <v>102.279</v>
      </c>
      <c r="LO21" s="159">
        <v>102.72799999999999</v>
      </c>
      <c r="LP21" s="164">
        <v>103.13</v>
      </c>
      <c r="LQ21" s="165">
        <v>103.45399999999999</v>
      </c>
      <c r="LR21" s="165">
        <v>103.64100000000001</v>
      </c>
      <c r="LS21" s="165">
        <v>103.928</v>
      </c>
      <c r="LT21" s="165">
        <v>104.087</v>
      </c>
      <c r="LU21" s="165">
        <v>104.303</v>
      </c>
      <c r="LV21" s="165">
        <v>104.51900000000001</v>
      </c>
      <c r="LW21" s="165">
        <v>104.682</v>
      </c>
      <c r="LX21" s="165">
        <v>105.18</v>
      </c>
      <c r="LY21" s="165">
        <v>105.89400000000001</v>
      </c>
      <c r="LZ21" s="165">
        <v>106.42</v>
      </c>
      <c r="MA21" s="165">
        <v>107.176</v>
      </c>
      <c r="MB21" s="159">
        <v>107.464</v>
      </c>
      <c r="MC21" s="159">
        <v>107.694</v>
      </c>
      <c r="MD21" s="159">
        <v>108.453</v>
      </c>
      <c r="ME21" s="102"/>
      <c r="MF21" s="102"/>
      <c r="MG21" s="168"/>
    </row>
    <row r="22" spans="1:345" ht="45" customHeight="1" x14ac:dyDescent="0.25">
      <c r="A22" s="100" t="s">
        <v>1846</v>
      </c>
      <c r="B22" s="103" t="s">
        <v>1371</v>
      </c>
      <c r="C22" s="99">
        <v>6.1669056148249997</v>
      </c>
      <c r="D22" s="99">
        <v>6.2980392465069999</v>
      </c>
      <c r="E22" s="99">
        <v>6.4125149017330001</v>
      </c>
      <c r="F22" s="99">
        <v>6.4338764756740003</v>
      </c>
      <c r="G22" s="99">
        <v>6.5729193019550003</v>
      </c>
      <c r="H22" s="99">
        <v>6.687931996873</v>
      </c>
      <c r="I22" s="99">
        <v>6.8022442988709999</v>
      </c>
      <c r="J22" s="99">
        <v>6.9299251828969997</v>
      </c>
      <c r="K22" s="99">
        <v>7.02212961702</v>
      </c>
      <c r="L22" s="99">
        <v>7.000911904274</v>
      </c>
      <c r="M22" s="99">
        <v>7.0316997485370001</v>
      </c>
      <c r="N22" s="99">
        <v>7.0771022788479998</v>
      </c>
      <c r="O22" s="99">
        <v>7.2044502894970002</v>
      </c>
      <c r="P22" s="99">
        <v>7.3283407233429996</v>
      </c>
      <c r="Q22" s="99">
        <v>7.4344317871719996</v>
      </c>
      <c r="R22" s="99">
        <v>7.4820137231519999</v>
      </c>
      <c r="S22" s="99">
        <v>7.4589603031229998</v>
      </c>
      <c r="T22" s="99">
        <v>7.4089075722639999</v>
      </c>
      <c r="U22" s="99">
        <v>7.4392901585860001</v>
      </c>
      <c r="V22" s="99">
        <v>7.4460886977309997</v>
      </c>
      <c r="W22" s="99">
        <v>7.4609061333689999</v>
      </c>
      <c r="X22" s="99">
        <v>7.4795894915970003</v>
      </c>
      <c r="Y22" s="99">
        <v>7.4463248565929998</v>
      </c>
      <c r="Z22" s="99">
        <v>7.434638874659</v>
      </c>
      <c r="AA22" s="99">
        <v>7.4568352900469996</v>
      </c>
      <c r="AB22" s="99">
        <v>7.5223134728470002</v>
      </c>
      <c r="AC22" s="99">
        <v>8.2095654206220008</v>
      </c>
      <c r="AD22" s="99">
        <v>8.152386027436</v>
      </c>
      <c r="AE22" s="99">
        <v>8.2788519666199996</v>
      </c>
      <c r="AF22" s="99">
        <v>8.4668304513749995</v>
      </c>
      <c r="AG22" s="99">
        <v>8.5503391628469991</v>
      </c>
      <c r="AH22" s="99">
        <v>8.6085762312309999</v>
      </c>
      <c r="AI22" s="99">
        <v>8.6542134159560007</v>
      </c>
      <c r="AJ22" s="99">
        <v>8.6763022084839996</v>
      </c>
      <c r="AK22" s="99">
        <v>8.6890072148990001</v>
      </c>
      <c r="AL22" s="99">
        <v>8.6961297937249995</v>
      </c>
      <c r="AM22" s="99">
        <v>8.8577418928749996</v>
      </c>
      <c r="AN22" s="99">
        <v>9.7995444173519992</v>
      </c>
      <c r="AO22" s="99">
        <v>10.808654252694</v>
      </c>
      <c r="AP22" s="99">
        <v>11.751289789595001</v>
      </c>
      <c r="AQ22" s="99">
        <v>13.979261698254</v>
      </c>
      <c r="AR22" s="99">
        <v>16.164166922932999</v>
      </c>
      <c r="AS22" s="99">
        <v>17.638846748018</v>
      </c>
      <c r="AT22" s="99">
        <v>18.144651182133</v>
      </c>
      <c r="AU22" s="99">
        <v>19.098865578127999</v>
      </c>
      <c r="AV22" s="99">
        <v>19.869317685176998</v>
      </c>
      <c r="AW22" s="99">
        <v>21.436128559779</v>
      </c>
      <c r="AX22" s="99">
        <v>23.244845897531</v>
      </c>
      <c r="AY22" s="99">
        <v>24.641305970489999</v>
      </c>
      <c r="AZ22" s="99">
        <v>25.803023467847002</v>
      </c>
      <c r="BA22" s="99">
        <v>26.662691083121999</v>
      </c>
      <c r="BB22" s="99">
        <v>27.740441047451998</v>
      </c>
      <c r="BC22" s="99">
        <v>29.416709598408001</v>
      </c>
      <c r="BD22" s="99">
        <v>30.708710056398999</v>
      </c>
      <c r="BE22" s="99">
        <v>31.492573646366001</v>
      </c>
      <c r="BF22" s="99">
        <v>31.926905716267999</v>
      </c>
      <c r="BG22" s="99">
        <v>32.510513402874999</v>
      </c>
      <c r="BH22" s="99">
        <v>32.746088986514998</v>
      </c>
      <c r="BI22" s="99">
        <v>32.767164171452997</v>
      </c>
      <c r="BJ22" s="99">
        <v>33.567687987968</v>
      </c>
      <c r="BK22" s="99">
        <v>34.808541555940998</v>
      </c>
      <c r="BL22" s="99">
        <v>35.163654253544998</v>
      </c>
      <c r="BM22" s="99">
        <v>35.204305201933998</v>
      </c>
      <c r="BN22" s="99">
        <v>35.045033449301002</v>
      </c>
      <c r="BO22" s="99">
        <v>35.350998484072001</v>
      </c>
      <c r="BP22" s="99">
        <v>35.667209559816001</v>
      </c>
      <c r="BQ22" s="99">
        <v>35.527763475678</v>
      </c>
      <c r="BR22" s="99">
        <v>35.240541191932998</v>
      </c>
      <c r="BS22" s="99">
        <v>35.233127394957002</v>
      </c>
      <c r="BT22" s="99">
        <v>35.363327053911</v>
      </c>
      <c r="BU22" s="99">
        <v>35.526180752511003</v>
      </c>
      <c r="BV22" s="99">
        <v>35.619394710721998</v>
      </c>
      <c r="BW22" s="99">
        <v>35.802157383882999</v>
      </c>
      <c r="BX22" s="99">
        <v>36.236156247060997</v>
      </c>
      <c r="BY22" s="99">
        <v>36.456404422277998</v>
      </c>
      <c r="BZ22" s="99">
        <v>36.584188350026999</v>
      </c>
      <c r="CA22" s="99">
        <v>36.694395737123997</v>
      </c>
      <c r="CB22" s="99">
        <v>36.630337174273002</v>
      </c>
      <c r="CC22" s="99">
        <v>36.424999899074997</v>
      </c>
      <c r="CD22" s="99">
        <v>36.299131896831</v>
      </c>
      <c r="CE22" s="99">
        <v>36.550951198614001</v>
      </c>
      <c r="CF22" s="99">
        <v>36.474314165267998</v>
      </c>
      <c r="CG22" s="99">
        <v>36.566195305355997</v>
      </c>
      <c r="CH22" s="99">
        <v>36.743959908359997</v>
      </c>
      <c r="CI22" s="99">
        <v>36.846003787739001</v>
      </c>
      <c r="CJ22" s="99">
        <v>37.496418975125003</v>
      </c>
      <c r="CK22" s="99">
        <v>38.165243715586001</v>
      </c>
      <c r="CL22" s="99">
        <v>38.525521082323003</v>
      </c>
      <c r="CM22" s="99">
        <v>38.693372851079999</v>
      </c>
      <c r="CN22" s="99">
        <v>39.126955210238997</v>
      </c>
      <c r="CO22" s="99">
        <v>39.706814343131001</v>
      </c>
      <c r="CP22" s="99">
        <v>39.896907511587003</v>
      </c>
      <c r="CQ22" s="99">
        <v>39.970045900647001</v>
      </c>
      <c r="CR22" s="99">
        <v>40.033354757140998</v>
      </c>
      <c r="CS22" s="99">
        <v>40.168219279527001</v>
      </c>
      <c r="CT22" s="99">
        <v>40.362227600673997</v>
      </c>
      <c r="CU22" s="99">
        <v>40.493426875413</v>
      </c>
      <c r="CV22" s="99">
        <v>40.802557352131998</v>
      </c>
      <c r="CW22" s="99">
        <v>40.805222988380002</v>
      </c>
      <c r="CX22" s="99">
        <v>40.720005934524998</v>
      </c>
      <c r="CY22" s="99">
        <v>40.606466502118998</v>
      </c>
      <c r="CZ22" s="99">
        <v>40.260350324657999</v>
      </c>
      <c r="DA22" s="99">
        <v>40.085084754538997</v>
      </c>
      <c r="DB22" s="99">
        <v>40.083502035758002</v>
      </c>
      <c r="DC22" s="99">
        <v>40.056095962539999</v>
      </c>
      <c r="DD22" s="99">
        <v>39.852841216207999</v>
      </c>
      <c r="DE22" s="99">
        <v>39.733470705606997</v>
      </c>
      <c r="DF22" s="99">
        <v>39.809691234932998</v>
      </c>
      <c r="DG22" s="99">
        <v>40.231194929296997</v>
      </c>
      <c r="DH22" s="99">
        <v>40.452942526000001</v>
      </c>
      <c r="DI22" s="99">
        <v>40.861367944168997</v>
      </c>
      <c r="DJ22" s="99">
        <v>41.156337231613001</v>
      </c>
      <c r="DK22" s="99">
        <v>41.259713929114</v>
      </c>
      <c r="DL22" s="99">
        <v>41.426982590489999</v>
      </c>
      <c r="DM22" s="99">
        <v>41.563263228296002</v>
      </c>
      <c r="DN22" s="99">
        <v>41.449307291871001</v>
      </c>
      <c r="DO22" s="99">
        <v>41.627238493851998</v>
      </c>
      <c r="DP22" s="99">
        <v>41.941283739047002</v>
      </c>
      <c r="DQ22" s="99">
        <v>42.583618716008999</v>
      </c>
      <c r="DR22" s="99">
        <v>42.744972997509002</v>
      </c>
      <c r="DS22" s="99">
        <v>42.846517071188003</v>
      </c>
      <c r="DT22" s="99">
        <v>43.208793665110001</v>
      </c>
      <c r="DU22" s="99">
        <v>43.617718888978999</v>
      </c>
      <c r="DV22" s="99">
        <v>43.498098473333997</v>
      </c>
      <c r="DW22" s="99">
        <v>43.775407922831</v>
      </c>
      <c r="DX22" s="99">
        <v>43.901026020031999</v>
      </c>
      <c r="DY22" s="99">
        <v>44.072431597631002</v>
      </c>
      <c r="DZ22" s="99">
        <v>44.618068134961</v>
      </c>
      <c r="EA22" s="99">
        <v>45.313710858598</v>
      </c>
      <c r="EB22" s="99">
        <v>46.922110522898997</v>
      </c>
      <c r="EC22" s="99">
        <v>48.046718305627003</v>
      </c>
      <c r="ED22" s="99">
        <v>48.559458749468</v>
      </c>
      <c r="EE22" s="99">
        <v>49.202906338104</v>
      </c>
      <c r="EF22" s="99">
        <v>48.906402882126997</v>
      </c>
      <c r="EG22" s="99">
        <v>49.295892629031002</v>
      </c>
      <c r="EH22" s="99">
        <v>49.340192701596003</v>
      </c>
      <c r="EI22" s="99">
        <v>49.690645750893999</v>
      </c>
      <c r="EJ22" s="99">
        <v>49.744156729635002</v>
      </c>
      <c r="EK22" s="99">
        <v>49.603800064085</v>
      </c>
      <c r="EL22" s="99">
        <v>49.800299395856001</v>
      </c>
      <c r="EM22" s="99">
        <v>49.753367635812999</v>
      </c>
      <c r="EN22" s="99">
        <v>50.399008297347002</v>
      </c>
      <c r="EO22" s="99">
        <v>51.208690811745001</v>
      </c>
      <c r="EP22" s="99">
        <v>52.313560938381002</v>
      </c>
      <c r="EQ22" s="99">
        <v>52.864460850668998</v>
      </c>
      <c r="ER22" s="99">
        <v>53.314479409592003</v>
      </c>
      <c r="ES22" s="99">
        <v>53.699583010697999</v>
      </c>
      <c r="ET22" s="99">
        <v>53.679406740025001</v>
      </c>
      <c r="EU22" s="99">
        <v>53.753093989439002</v>
      </c>
      <c r="EV22" s="99">
        <v>53.957488383647998</v>
      </c>
      <c r="EW22" s="99">
        <v>53.878537759274998</v>
      </c>
      <c r="EX22" s="99">
        <v>53.698705781538003</v>
      </c>
      <c r="EY22" s="99">
        <v>54.068457872349001</v>
      </c>
      <c r="EZ22" s="99">
        <v>54.281185943574997</v>
      </c>
      <c r="FA22" s="99">
        <v>54.161444163276997</v>
      </c>
      <c r="FB22" s="99">
        <v>54.318029568283002</v>
      </c>
      <c r="FC22" s="99">
        <v>54.353995963830002</v>
      </c>
      <c r="FD22" s="99">
        <v>54.548302222703001</v>
      </c>
      <c r="FE22" s="99">
        <v>54.552249753920997</v>
      </c>
      <c r="FF22" s="99">
        <v>54.607953805561998</v>
      </c>
      <c r="FG22" s="99">
        <v>54.708396544346002</v>
      </c>
      <c r="FH22" s="99">
        <v>54.991741562927999</v>
      </c>
      <c r="FI22" s="99">
        <v>55.186925050959999</v>
      </c>
      <c r="FJ22" s="99">
        <v>55.101833822469999</v>
      </c>
      <c r="FK22" s="99">
        <v>55.126834853520997</v>
      </c>
      <c r="FL22" s="99">
        <v>54.880772074226002</v>
      </c>
      <c r="FM22" s="99">
        <v>55.216750842388997</v>
      </c>
      <c r="FN22" s="99">
        <v>55.147011124194002</v>
      </c>
      <c r="FO22" s="99">
        <v>55.264559831592997</v>
      </c>
      <c r="FP22" s="99">
        <v>55.303157914619</v>
      </c>
      <c r="FQ22" s="99">
        <v>55.691331817783997</v>
      </c>
      <c r="FR22" s="99">
        <v>55.493516642273001</v>
      </c>
      <c r="FS22" s="99">
        <v>56.072049273090997</v>
      </c>
      <c r="FT22" s="99">
        <v>57.047089484091998</v>
      </c>
      <c r="FU22" s="99">
        <v>57.306310700781999</v>
      </c>
      <c r="FV22" s="99">
        <v>57.848438321472997</v>
      </c>
      <c r="FW22" s="99">
        <v>58.481797774771998</v>
      </c>
      <c r="FX22" s="99">
        <v>58.565134544943</v>
      </c>
      <c r="FY22" s="99">
        <v>59.143667175761998</v>
      </c>
      <c r="FZ22" s="99">
        <v>60.059055803903</v>
      </c>
      <c r="GA22" s="99">
        <v>60.997691004776001</v>
      </c>
      <c r="GB22" s="99">
        <v>61.082343618685996</v>
      </c>
      <c r="GC22" s="99">
        <v>61.152960566042999</v>
      </c>
      <c r="GD22" s="99">
        <v>61.221823055077998</v>
      </c>
      <c r="GE22" s="99">
        <v>61.363056949788998</v>
      </c>
      <c r="GF22" s="99">
        <v>61.164803159698003</v>
      </c>
      <c r="GG22" s="99">
        <v>61.281913252518002</v>
      </c>
      <c r="GH22" s="99">
        <v>62.614424346093003</v>
      </c>
      <c r="GI22" s="99">
        <v>64.755740724907994</v>
      </c>
      <c r="GJ22" s="99">
        <v>67.053203894147003</v>
      </c>
      <c r="GK22" s="99">
        <v>67.743583242827</v>
      </c>
      <c r="GL22" s="99">
        <v>69.968236391811999</v>
      </c>
      <c r="GM22" s="99">
        <v>70.574401741160997</v>
      </c>
      <c r="GN22" s="99">
        <v>70.223071462703004</v>
      </c>
      <c r="GO22" s="99">
        <v>70.781866437429002</v>
      </c>
      <c r="GP22" s="99">
        <v>71.569618222833995</v>
      </c>
      <c r="GQ22" s="99">
        <v>73.206527834824001</v>
      </c>
      <c r="GR22" s="99">
        <v>72.891163951913995</v>
      </c>
      <c r="GS22" s="99">
        <v>73.074504846289997</v>
      </c>
      <c r="GT22" s="99">
        <v>73.411799458193002</v>
      </c>
      <c r="GU22" s="99">
        <v>73.684179112278002</v>
      </c>
      <c r="GV22" s="99">
        <v>73.692512789294994</v>
      </c>
      <c r="GW22" s="99">
        <v>73.249512063648993</v>
      </c>
      <c r="GX22" s="99">
        <v>73.399518249956998</v>
      </c>
      <c r="GY22" s="99">
        <v>73.663564227025006</v>
      </c>
      <c r="GZ22" s="99">
        <v>74.02278956792</v>
      </c>
      <c r="HA22" s="99">
        <v>74.438596189614998</v>
      </c>
      <c r="HB22" s="99">
        <v>74.507020064071</v>
      </c>
      <c r="HC22" s="99">
        <v>74.628077688109002</v>
      </c>
      <c r="HD22" s="99">
        <v>74.664044083657004</v>
      </c>
      <c r="HE22" s="99">
        <v>74.749135312147004</v>
      </c>
      <c r="HF22" s="99">
        <v>74.927212831565001</v>
      </c>
      <c r="HG22" s="99">
        <v>74.954845550095001</v>
      </c>
      <c r="HH22" s="99">
        <v>74.806593822107004</v>
      </c>
      <c r="HI22" s="99">
        <v>74.981601039466</v>
      </c>
      <c r="HJ22" s="99">
        <v>75.059235820099005</v>
      </c>
      <c r="HK22" s="99">
        <v>75.491271181247996</v>
      </c>
      <c r="HL22" s="99">
        <v>75.880322313573004</v>
      </c>
      <c r="HM22" s="99">
        <v>75.747860710458994</v>
      </c>
      <c r="HN22" s="99">
        <v>75.657944721589999</v>
      </c>
      <c r="HO22" s="99">
        <v>75.716280460709996</v>
      </c>
      <c r="HP22" s="99">
        <v>76.126385092866997</v>
      </c>
      <c r="HQ22" s="99">
        <v>75.751808241678006</v>
      </c>
      <c r="HR22" s="99">
        <v>75.762334991594003</v>
      </c>
      <c r="HS22" s="99">
        <v>76.095243457698004</v>
      </c>
      <c r="HT22" s="99">
        <v>76.797026785453994</v>
      </c>
      <c r="HU22" s="99">
        <v>77.749259038302</v>
      </c>
      <c r="HV22" s="99">
        <v>78.316387690045005</v>
      </c>
      <c r="HW22" s="99">
        <v>78.660684169654004</v>
      </c>
      <c r="HX22" s="99">
        <v>79.297631841108</v>
      </c>
      <c r="HY22" s="99">
        <v>79.272530455040993</v>
      </c>
      <c r="HZ22" s="99">
        <v>79.976153683236006</v>
      </c>
      <c r="IA22" s="99">
        <v>80.256191021548005</v>
      </c>
      <c r="IB22" s="99">
        <v>80.340908199525003</v>
      </c>
      <c r="IC22" s="99">
        <v>80.508773718849</v>
      </c>
      <c r="ID22" s="99">
        <v>80.628005302668001</v>
      </c>
      <c r="IE22" s="99">
        <v>80.730764101879998</v>
      </c>
      <c r="IF22" s="99">
        <v>80.502498372331999</v>
      </c>
      <c r="IG22" s="99">
        <v>80.227167543907996</v>
      </c>
      <c r="IH22" s="99">
        <v>80.628005302668001</v>
      </c>
      <c r="II22" s="99">
        <v>82.138794976585004</v>
      </c>
      <c r="IJ22" s="99">
        <v>82.923997709499005</v>
      </c>
      <c r="IK22" s="99">
        <v>83.196975282978997</v>
      </c>
      <c r="IL22" s="99">
        <v>83.387588933426002</v>
      </c>
      <c r="IM22" s="99">
        <v>83.379744750279997</v>
      </c>
      <c r="IN22" s="99">
        <v>83.587615603648999</v>
      </c>
      <c r="IO22" s="99">
        <v>83.907658276004994</v>
      </c>
      <c r="IP22" s="99">
        <v>86.879034851705995</v>
      </c>
      <c r="IQ22" s="99">
        <v>90.150059223583</v>
      </c>
      <c r="IR22" s="99">
        <v>90.683463677510005</v>
      </c>
      <c r="IS22" s="99">
        <v>91.313351584133002</v>
      </c>
      <c r="IT22" s="99">
        <v>91.633394256488998</v>
      </c>
      <c r="IU22" s="99">
        <v>91.803613030757006</v>
      </c>
      <c r="IV22" s="99">
        <v>91.874995097386005</v>
      </c>
      <c r="IW22" s="99">
        <v>92.042076198394994</v>
      </c>
      <c r="IX22" s="99">
        <v>91.52436011076</v>
      </c>
      <c r="IY22" s="99">
        <v>91.387086905705004</v>
      </c>
      <c r="IZ22" s="99">
        <v>91.184706980539005</v>
      </c>
      <c r="JA22" s="99">
        <v>91.310213910873998</v>
      </c>
      <c r="JB22" s="99">
        <v>91.568287536376999</v>
      </c>
      <c r="JC22" s="99">
        <v>91.742428402217996</v>
      </c>
      <c r="JD22" s="99">
        <v>91.555736843343993</v>
      </c>
      <c r="JE22" s="99">
        <v>91.266286485256998</v>
      </c>
      <c r="JF22" s="99">
        <v>91.427876658063994</v>
      </c>
      <c r="JG22" s="99">
        <v>91.853815802891006</v>
      </c>
      <c r="JH22" s="99">
        <v>92.298580987269006</v>
      </c>
      <c r="JI22" s="99">
        <v>92.242887286932003</v>
      </c>
      <c r="JJ22" s="99">
        <v>92.826494512994003</v>
      </c>
      <c r="JK22" s="99">
        <v>93.190464610967993</v>
      </c>
      <c r="JL22" s="99">
        <v>93.477561714111005</v>
      </c>
      <c r="JM22" s="99">
        <v>93.421083595460004</v>
      </c>
      <c r="JN22" s="99">
        <v>93.459520092874996</v>
      </c>
      <c r="JO22" s="99">
        <v>93.624247938940997</v>
      </c>
      <c r="JP22" s="99">
        <v>93.447753818156002</v>
      </c>
      <c r="JQ22" s="99">
        <v>93.510507283324003</v>
      </c>
      <c r="JR22" s="99">
        <v>93.650133743322996</v>
      </c>
      <c r="JS22" s="99">
        <v>93.514429374897006</v>
      </c>
      <c r="JT22" s="99">
        <v>93.334797580854001</v>
      </c>
      <c r="JU22" s="99">
        <v>93.629738867143004</v>
      </c>
      <c r="JV22" s="99">
        <v>93.632876540401</v>
      </c>
      <c r="JW22" s="99">
        <v>93.810155079501001</v>
      </c>
      <c r="JX22" s="99">
        <v>93.950565957814007</v>
      </c>
      <c r="JY22" s="99">
        <v>93.807801824557004</v>
      </c>
      <c r="JZ22" s="99">
        <v>93.974882925567002</v>
      </c>
      <c r="KA22" s="99">
        <v>94.043911737250994</v>
      </c>
      <c r="KB22" s="99">
        <v>94.096467764329006</v>
      </c>
      <c r="KC22" s="99">
        <v>94.094114509386003</v>
      </c>
      <c r="KD22" s="99">
        <v>94.010966168037996</v>
      </c>
      <c r="KE22" s="99">
        <v>94.015672677926005</v>
      </c>
      <c r="KF22" s="99">
        <v>94.304338617697994</v>
      </c>
      <c r="KG22" s="99">
        <v>94.320026983990005</v>
      </c>
      <c r="KH22" s="99">
        <v>94.792246809378</v>
      </c>
      <c r="KI22" s="99">
        <v>95.131899939600004</v>
      </c>
      <c r="KJ22" s="99">
        <v>95.240934085329002</v>
      </c>
      <c r="KK22" s="99">
        <v>95.116995991622005</v>
      </c>
      <c r="KL22" s="99">
        <v>95.120918083194994</v>
      </c>
      <c r="KM22" s="99">
        <v>95.072284147689999</v>
      </c>
      <c r="KN22" s="99">
        <v>95.207204097800997</v>
      </c>
      <c r="KO22" s="99">
        <v>95.244856176902005</v>
      </c>
      <c r="KP22" s="99">
        <v>95.404877513079995</v>
      </c>
      <c r="KQ22" s="99">
        <v>96.076339590377003</v>
      </c>
      <c r="KR22" s="99">
        <v>96.585427076550999</v>
      </c>
      <c r="KS22" s="99">
        <v>97.156483609578999</v>
      </c>
      <c r="KT22" s="99">
        <v>98.026403520469003</v>
      </c>
      <c r="KU22" s="99">
        <v>98.288399237544994</v>
      </c>
      <c r="KV22" s="99">
        <v>98.630405622710001</v>
      </c>
      <c r="KW22" s="99">
        <v>98.540197516532004</v>
      </c>
      <c r="KX22" s="99">
        <v>98.587262615407994</v>
      </c>
      <c r="KY22" s="99">
        <v>98.209172987770998</v>
      </c>
      <c r="KZ22" s="99">
        <v>98.311931786982996</v>
      </c>
      <c r="LA22" s="99">
        <v>98.537059843272999</v>
      </c>
      <c r="LB22" s="99">
        <v>98.608441909901998</v>
      </c>
      <c r="LC22" s="99">
        <v>99.032812218100005</v>
      </c>
      <c r="LD22" s="99">
        <v>99.810170767867007</v>
      </c>
      <c r="LE22" s="99">
        <v>100.192966905391</v>
      </c>
      <c r="LF22" s="99">
        <v>100.349850568311</v>
      </c>
      <c r="LG22" s="99">
        <v>99.992155816853995</v>
      </c>
      <c r="LH22" s="99">
        <v>100.13335111348201</v>
      </c>
      <c r="LI22" s="99">
        <v>100.016472784607</v>
      </c>
      <c r="LJ22" s="99">
        <v>100.026</v>
      </c>
      <c r="LK22" s="159">
        <v>99.828000000000003</v>
      </c>
      <c r="LL22" s="159">
        <v>100.239</v>
      </c>
      <c r="LM22" s="159">
        <v>101.02500000000001</v>
      </c>
      <c r="LN22" s="159">
        <v>101.24299999999999</v>
      </c>
      <c r="LO22" s="159">
        <v>101.81699999999999</v>
      </c>
      <c r="LP22" s="164">
        <v>102.63200000000001</v>
      </c>
      <c r="LQ22" s="165">
        <v>103.277</v>
      </c>
      <c r="LR22" s="165">
        <v>103.65600000000001</v>
      </c>
      <c r="LS22" s="165">
        <v>103.51300000000001</v>
      </c>
      <c r="LT22" s="165">
        <v>103.474</v>
      </c>
      <c r="LU22" s="165">
        <v>103.542</v>
      </c>
      <c r="LV22" s="165">
        <v>103.801</v>
      </c>
      <c r="LW22" s="165">
        <v>104.114</v>
      </c>
      <c r="LX22" s="165">
        <v>104.554</v>
      </c>
      <c r="LY22" s="165">
        <v>105.712</v>
      </c>
      <c r="LZ22" s="165">
        <v>106.15300000000001</v>
      </c>
      <c r="MA22" s="165">
        <v>106.389</v>
      </c>
      <c r="MB22" s="159">
        <v>106.432</v>
      </c>
      <c r="MC22" s="159">
        <v>106.911</v>
      </c>
      <c r="MD22" s="159">
        <v>107.467</v>
      </c>
      <c r="ME22" s="102"/>
      <c r="MF22" s="102"/>
      <c r="MG22" s="168"/>
    </row>
    <row r="23" spans="1:345" ht="45" customHeight="1" x14ac:dyDescent="0.25">
      <c r="A23" s="100" t="s">
        <v>1847</v>
      </c>
      <c r="B23" s="103" t="s">
        <v>1373</v>
      </c>
      <c r="C23" s="99">
        <v>6.8732366367250002</v>
      </c>
      <c r="D23" s="99">
        <v>6.8786950323609997</v>
      </c>
      <c r="E23" s="99">
        <v>6.8719373673020003</v>
      </c>
      <c r="F23" s="99">
        <v>6.882674027947</v>
      </c>
      <c r="G23" s="99">
        <v>6.9615151537499997</v>
      </c>
      <c r="H23" s="99">
        <v>7.5049879615909996</v>
      </c>
      <c r="I23" s="99">
        <v>7.6004560557190004</v>
      </c>
      <c r="J23" s="99">
        <v>7.6056946337119999</v>
      </c>
      <c r="K23" s="99">
        <v>7.6101200886480003</v>
      </c>
      <c r="L23" s="99">
        <v>7.6952110334460002</v>
      </c>
      <c r="M23" s="99">
        <v>7.812353947129</v>
      </c>
      <c r="N23" s="99">
        <v>7.8266568427180001</v>
      </c>
      <c r="O23" s="99">
        <v>7.827386226432</v>
      </c>
      <c r="P23" s="99">
        <v>7.8027743064759996</v>
      </c>
      <c r="Q23" s="99">
        <v>7.8001867816440003</v>
      </c>
      <c r="R23" s="99">
        <v>7.7962620166479999</v>
      </c>
      <c r="S23" s="99">
        <v>7.7962620166479999</v>
      </c>
      <c r="T23" s="99">
        <v>7.7974127162669999</v>
      </c>
      <c r="U23" s="99">
        <v>7.8007243677859996</v>
      </c>
      <c r="V23" s="99">
        <v>7.8024356628379996</v>
      </c>
      <c r="W23" s="99">
        <v>7.8011236593930002</v>
      </c>
      <c r="X23" s="99">
        <v>7.8007243677859996</v>
      </c>
      <c r="Y23" s="99">
        <v>7.90740565778</v>
      </c>
      <c r="Z23" s="99">
        <v>8.0136856040980007</v>
      </c>
      <c r="AA23" s="99">
        <v>8.0209390341300004</v>
      </c>
      <c r="AB23" s="99">
        <v>8.0238042300310006</v>
      </c>
      <c r="AC23" s="99">
        <v>8.0599752202359998</v>
      </c>
      <c r="AD23" s="99">
        <v>8.0549078967369994</v>
      </c>
      <c r="AE23" s="99">
        <v>8.0489335251130001</v>
      </c>
      <c r="AF23" s="99">
        <v>8.0501456039849995</v>
      </c>
      <c r="AG23" s="99">
        <v>8.0408872725829994</v>
      </c>
      <c r="AH23" s="99">
        <v>8.0807258997930003</v>
      </c>
      <c r="AI23" s="99">
        <v>8.1122267164939998</v>
      </c>
      <c r="AJ23" s="99">
        <v>8.5656101160149998</v>
      </c>
      <c r="AK23" s="99">
        <v>8.6821732045120008</v>
      </c>
      <c r="AL23" s="99">
        <v>8.8697278888189999</v>
      </c>
      <c r="AM23" s="99">
        <v>9.0306267923359993</v>
      </c>
      <c r="AN23" s="99">
        <v>9.1222519691770003</v>
      </c>
      <c r="AO23" s="99">
        <v>9.5710099041840007</v>
      </c>
      <c r="AP23" s="99">
        <v>9.7179388883079998</v>
      </c>
      <c r="AQ23" s="99">
        <v>10.464006140483001</v>
      </c>
      <c r="AR23" s="99">
        <v>11.478128393921001</v>
      </c>
      <c r="AS23" s="99">
        <v>12.086305918208</v>
      </c>
      <c r="AT23" s="99">
        <v>12.744774571013</v>
      </c>
      <c r="AU23" s="99">
        <v>13.763745151133</v>
      </c>
      <c r="AV23" s="99">
        <v>13.972551947412001</v>
      </c>
      <c r="AW23" s="99">
        <v>14.981990226248</v>
      </c>
      <c r="AX23" s="99">
        <v>15.772842875667999</v>
      </c>
      <c r="AY23" s="99">
        <v>16.798880513172001</v>
      </c>
      <c r="AZ23" s="99">
        <v>16.886725640662998</v>
      </c>
      <c r="BA23" s="99">
        <v>16.895600544817</v>
      </c>
      <c r="BB23" s="99">
        <v>19.480416649471</v>
      </c>
      <c r="BC23" s="99">
        <v>19.901563766991</v>
      </c>
      <c r="BD23" s="99">
        <v>19.999598596626999</v>
      </c>
      <c r="BE23" s="99">
        <v>20.026716361601999</v>
      </c>
      <c r="BF23" s="99">
        <v>20.040521768480001</v>
      </c>
      <c r="BG23" s="99">
        <v>20.051615399606</v>
      </c>
      <c r="BH23" s="99">
        <v>20.063695132023</v>
      </c>
      <c r="BI23" s="99">
        <v>21.152103630462999</v>
      </c>
      <c r="BJ23" s="99">
        <v>22.250126609959</v>
      </c>
      <c r="BK23" s="99">
        <v>22.393275541001</v>
      </c>
      <c r="BL23" s="99">
        <v>22.435020465794999</v>
      </c>
      <c r="BM23" s="99">
        <v>22.453345498924001</v>
      </c>
      <c r="BN23" s="99">
        <v>22.474546663617001</v>
      </c>
      <c r="BO23" s="99">
        <v>22.501007027732001</v>
      </c>
      <c r="BP23" s="99">
        <v>22.489338171785999</v>
      </c>
      <c r="BQ23" s="99">
        <v>22.497473502769999</v>
      </c>
      <c r="BR23" s="99">
        <v>22.474628839657999</v>
      </c>
      <c r="BS23" s="99">
        <v>22.468547883563001</v>
      </c>
      <c r="BT23" s="99">
        <v>22.551133807901</v>
      </c>
      <c r="BU23" s="99">
        <v>24.375830725379998</v>
      </c>
      <c r="BV23" s="99">
        <v>24.797224367291001</v>
      </c>
      <c r="BW23" s="99">
        <v>24.813823725959999</v>
      </c>
      <c r="BX23" s="99">
        <v>24.875948062505</v>
      </c>
      <c r="BY23" s="99">
        <v>24.922623490022001</v>
      </c>
      <c r="BZ23" s="99">
        <v>24.997320607765001</v>
      </c>
      <c r="CA23" s="99">
        <v>25.076619527799998</v>
      </c>
      <c r="CB23" s="99">
        <v>25.23488866744</v>
      </c>
      <c r="CC23" s="99">
        <v>25.524555709865002</v>
      </c>
      <c r="CD23" s="99">
        <v>25.682578325114999</v>
      </c>
      <c r="CE23" s="99">
        <v>26.371780443898</v>
      </c>
      <c r="CF23" s="99">
        <v>26.904603449582002</v>
      </c>
      <c r="CG23" s="99">
        <v>27.688224696997999</v>
      </c>
      <c r="CH23" s="99">
        <v>27.804913263924</v>
      </c>
      <c r="CI23" s="99">
        <v>27.860545771637</v>
      </c>
      <c r="CJ23" s="99">
        <v>27.926861034003998</v>
      </c>
      <c r="CK23" s="99">
        <v>27.978713488633002</v>
      </c>
      <c r="CL23" s="99">
        <v>27.970085108867998</v>
      </c>
      <c r="CM23" s="99">
        <v>27.984383564525999</v>
      </c>
      <c r="CN23" s="99">
        <v>28.869655346310999</v>
      </c>
      <c r="CO23" s="99">
        <v>28.69314334585</v>
      </c>
      <c r="CP23" s="99">
        <v>28.560101944644</v>
      </c>
      <c r="CQ23" s="99">
        <v>28.497977611829999</v>
      </c>
      <c r="CR23" s="99">
        <v>28.437578949744001</v>
      </c>
      <c r="CS23" s="99">
        <v>29.188576704641999</v>
      </c>
      <c r="CT23" s="99">
        <v>32.101764296601999</v>
      </c>
      <c r="CU23" s="99">
        <v>32.428245761098999</v>
      </c>
      <c r="CV23" s="99">
        <v>32.620288842897999</v>
      </c>
      <c r="CW23" s="99">
        <v>32.645352232981999</v>
      </c>
      <c r="CX23" s="99">
        <v>32.695396837110998</v>
      </c>
      <c r="CY23" s="99">
        <v>32.763848650409997</v>
      </c>
      <c r="CZ23" s="99">
        <v>32.860897382486002</v>
      </c>
      <c r="DA23" s="99">
        <v>32.746674066921003</v>
      </c>
      <c r="DB23" s="99">
        <v>32.701806489905003</v>
      </c>
      <c r="DC23" s="99">
        <v>32.680934029372999</v>
      </c>
      <c r="DD23" s="99">
        <v>32.640996955079999</v>
      </c>
      <c r="DE23" s="99">
        <v>32.700902564654001</v>
      </c>
      <c r="DF23" s="99">
        <v>32.721939377265997</v>
      </c>
      <c r="DG23" s="99">
        <v>32.822850334732998</v>
      </c>
      <c r="DH23" s="99">
        <v>32.810031029146003</v>
      </c>
      <c r="DI23" s="99">
        <v>32.780941061589999</v>
      </c>
      <c r="DJ23" s="99">
        <v>32.718816725044</v>
      </c>
      <c r="DK23" s="99">
        <v>33.470389704761999</v>
      </c>
      <c r="DL23" s="99">
        <v>34.707945914298001</v>
      </c>
      <c r="DM23" s="99">
        <v>34.806966845223997</v>
      </c>
      <c r="DN23" s="99">
        <v>34.964742936084001</v>
      </c>
      <c r="DO23" s="99">
        <v>35.005008710806997</v>
      </c>
      <c r="DP23" s="99">
        <v>35.033687801893997</v>
      </c>
      <c r="DQ23" s="99">
        <v>35.761758717638997</v>
      </c>
      <c r="DR23" s="99">
        <v>36.878681955083998</v>
      </c>
      <c r="DS23" s="99">
        <v>37.039498522126003</v>
      </c>
      <c r="DT23" s="99">
        <v>37.15216051158</v>
      </c>
      <c r="DU23" s="99">
        <v>37.238444312959999</v>
      </c>
      <c r="DV23" s="99">
        <v>37.238197788569998</v>
      </c>
      <c r="DW23" s="99">
        <v>37.309936602440999</v>
      </c>
      <c r="DX23" s="99">
        <v>37.310183130561001</v>
      </c>
      <c r="DY23" s="99">
        <v>37.138346777033</v>
      </c>
      <c r="DZ23" s="99">
        <v>37.273410234906997</v>
      </c>
      <c r="EA23" s="99">
        <v>39.152359333945</v>
      </c>
      <c r="EB23" s="99">
        <v>39.651198679738002</v>
      </c>
      <c r="EC23" s="99">
        <v>40.028033189275</v>
      </c>
      <c r="ED23" s="99">
        <v>40.853711178982998</v>
      </c>
      <c r="EE23" s="99">
        <v>41.345834662229997</v>
      </c>
      <c r="EF23" s="99">
        <v>41.504403639015997</v>
      </c>
      <c r="EG23" s="99">
        <v>41.762218140093999</v>
      </c>
      <c r="EH23" s="99">
        <v>41.825272627334002</v>
      </c>
      <c r="EI23" s="99">
        <v>41.928995393325003</v>
      </c>
      <c r="EJ23" s="99">
        <v>41.92078711688</v>
      </c>
      <c r="EK23" s="99">
        <v>41.842435387174</v>
      </c>
      <c r="EL23" s="99">
        <v>41.814825730039999</v>
      </c>
      <c r="EM23" s="99">
        <v>41.865194699135998</v>
      </c>
      <c r="EN23" s="99">
        <v>42.040926435762003</v>
      </c>
      <c r="EO23" s="99">
        <v>42.628564408555</v>
      </c>
      <c r="EP23" s="99">
        <v>42.580434060306999</v>
      </c>
      <c r="EQ23" s="99">
        <v>42.942344430852003</v>
      </c>
      <c r="ER23" s="99">
        <v>43.026292712679997</v>
      </c>
      <c r="ES23" s="99">
        <v>43.054275473289003</v>
      </c>
      <c r="ET23" s="99">
        <v>42.968461674087997</v>
      </c>
      <c r="EU23" s="99">
        <v>42.980400985281001</v>
      </c>
      <c r="EV23" s="99">
        <v>43.069199612280997</v>
      </c>
      <c r="EW23" s="99">
        <v>43.209859622275999</v>
      </c>
      <c r="EX23" s="99">
        <v>43.360593426091</v>
      </c>
      <c r="EY23" s="99">
        <v>44.252310730837003</v>
      </c>
      <c r="EZ23" s="99">
        <v>44.335885909189997</v>
      </c>
      <c r="FA23" s="99">
        <v>44.425803846614002</v>
      </c>
      <c r="FB23" s="99">
        <v>44.323946597997001</v>
      </c>
      <c r="FC23" s="99">
        <v>44.262384524655999</v>
      </c>
      <c r="FD23" s="99">
        <v>44.317976942400001</v>
      </c>
      <c r="FE23" s="99">
        <v>44.259026593384</v>
      </c>
      <c r="FF23" s="99">
        <v>44.825770771587997</v>
      </c>
      <c r="FG23" s="99">
        <v>44.972400437179999</v>
      </c>
      <c r="FH23" s="99">
        <v>44.841814221004</v>
      </c>
      <c r="FI23" s="99">
        <v>44.738091455012999</v>
      </c>
      <c r="FJ23" s="99">
        <v>44.747792145357003</v>
      </c>
      <c r="FK23" s="99">
        <v>44.658993518357001</v>
      </c>
      <c r="FL23" s="99">
        <v>44.758985249600002</v>
      </c>
      <c r="FM23" s="99">
        <v>44.835098358457998</v>
      </c>
      <c r="FN23" s="99">
        <v>44.979489403201001</v>
      </c>
      <c r="FO23" s="99">
        <v>45.148878380755001</v>
      </c>
      <c r="FP23" s="99">
        <v>45.157086657200999</v>
      </c>
      <c r="FQ23" s="99">
        <v>45.085450790041001</v>
      </c>
      <c r="FR23" s="99">
        <v>44.951879746067</v>
      </c>
      <c r="FS23" s="99">
        <v>45.430571504221</v>
      </c>
      <c r="FT23" s="99">
        <v>45.583543928885</v>
      </c>
      <c r="FU23" s="99">
        <v>46.632337796517</v>
      </c>
      <c r="FV23" s="99">
        <v>47.448315095881</v>
      </c>
      <c r="FW23" s="99">
        <v>47.668446146005998</v>
      </c>
      <c r="FX23" s="99">
        <v>47.595690968421998</v>
      </c>
      <c r="FY23" s="99">
        <v>47.577408898157998</v>
      </c>
      <c r="FZ23" s="99">
        <v>47.874399264090002</v>
      </c>
      <c r="GA23" s="99">
        <v>48.039684103421003</v>
      </c>
      <c r="GB23" s="99">
        <v>50.187640807782003</v>
      </c>
      <c r="GC23" s="99">
        <v>50.721551880204998</v>
      </c>
      <c r="GD23" s="99">
        <v>50.860346372827003</v>
      </c>
      <c r="GE23" s="99">
        <v>51.026377419108002</v>
      </c>
      <c r="GF23" s="99">
        <v>50.669317393735</v>
      </c>
      <c r="GG23" s="99">
        <v>50.704389120365001</v>
      </c>
      <c r="GH23" s="99">
        <v>51.320756060717002</v>
      </c>
      <c r="GI23" s="99">
        <v>52.703850641759999</v>
      </c>
      <c r="GJ23" s="99">
        <v>53.016138250158001</v>
      </c>
      <c r="GK23" s="99">
        <v>52.878463067962002</v>
      </c>
      <c r="GL23" s="99">
        <v>55.256251512791998</v>
      </c>
      <c r="GM23" s="99">
        <v>57.058341296023997</v>
      </c>
      <c r="GN23" s="99">
        <v>57.314663383204</v>
      </c>
      <c r="GO23" s="99">
        <v>57.450846151501999</v>
      </c>
      <c r="GP23" s="99">
        <v>59.190627654442999</v>
      </c>
      <c r="GQ23" s="99">
        <v>62.415734090519997</v>
      </c>
      <c r="GR23" s="99">
        <v>62.736229975364999</v>
      </c>
      <c r="GS23" s="99">
        <v>62.811596877272002</v>
      </c>
      <c r="GT23" s="99">
        <v>63.112318277951999</v>
      </c>
      <c r="GU23" s="99">
        <v>63.363416916485001</v>
      </c>
      <c r="GV23" s="99">
        <v>62.947033438620998</v>
      </c>
      <c r="GW23" s="99">
        <v>62.918304471062001</v>
      </c>
      <c r="GX23" s="99">
        <v>64.662190112226</v>
      </c>
      <c r="GY23" s="99">
        <v>65.087901176960003</v>
      </c>
      <c r="GZ23" s="99">
        <v>64.927093579325998</v>
      </c>
      <c r="HA23" s="99">
        <v>64.596150797188002</v>
      </c>
      <c r="HB23" s="99">
        <v>64.968881168503003</v>
      </c>
      <c r="HC23" s="99">
        <v>67.054529592573004</v>
      </c>
      <c r="HD23" s="99">
        <v>67.453377207122998</v>
      </c>
      <c r="HE23" s="99">
        <v>67.350773751556005</v>
      </c>
      <c r="HF23" s="99">
        <v>67.231007536148994</v>
      </c>
      <c r="HG23" s="99">
        <v>67.422782722191002</v>
      </c>
      <c r="HH23" s="99">
        <v>67.857821373795005</v>
      </c>
      <c r="HI23" s="99">
        <v>68.126082772168004</v>
      </c>
      <c r="HJ23" s="99">
        <v>68.274204851658993</v>
      </c>
      <c r="HK23" s="99">
        <v>68.614102117192004</v>
      </c>
      <c r="HL23" s="99">
        <v>68.520453145019999</v>
      </c>
      <c r="HM23" s="99">
        <v>68.714840055384997</v>
      </c>
      <c r="HN23" s="99">
        <v>68.323827613806003</v>
      </c>
      <c r="HO23" s="99">
        <v>68.090637942062997</v>
      </c>
      <c r="HP23" s="99">
        <v>67.836927579207</v>
      </c>
      <c r="HQ23" s="99">
        <v>67.129523391006003</v>
      </c>
      <c r="HR23" s="99">
        <v>67.331745474342</v>
      </c>
      <c r="HS23" s="99">
        <v>67.217948914530993</v>
      </c>
      <c r="HT23" s="99">
        <v>67.525386177756999</v>
      </c>
      <c r="HU23" s="99">
        <v>67.657091704357995</v>
      </c>
      <c r="HV23" s="99">
        <v>68.952506968826</v>
      </c>
      <c r="HW23" s="99">
        <v>70.179648214994003</v>
      </c>
      <c r="HX23" s="99">
        <v>70.305534110905</v>
      </c>
      <c r="HY23" s="99">
        <v>70.681800794262998</v>
      </c>
      <c r="HZ23" s="99">
        <v>70.268672494974993</v>
      </c>
      <c r="IA23" s="99">
        <v>70.369520312141006</v>
      </c>
      <c r="IB23" s="99">
        <v>70.379952844952001</v>
      </c>
      <c r="IC23" s="99">
        <v>70.636593152084998</v>
      </c>
      <c r="ID23" s="99">
        <v>70.921749048901006</v>
      </c>
      <c r="IE23" s="99">
        <v>71.049721451373998</v>
      </c>
      <c r="IF23" s="99">
        <v>71.339050361312999</v>
      </c>
      <c r="IG23" s="99">
        <v>71.354351409434997</v>
      </c>
      <c r="IH23" s="99">
        <v>72.417078751713007</v>
      </c>
      <c r="II23" s="99">
        <v>74.375612911302994</v>
      </c>
      <c r="IJ23" s="99">
        <v>74.216342910397998</v>
      </c>
      <c r="IK23" s="99">
        <v>74.801260249962993</v>
      </c>
      <c r="IL23" s="99">
        <v>74.609997148440996</v>
      </c>
      <c r="IM23" s="99">
        <v>74.137751163226994</v>
      </c>
      <c r="IN23" s="99">
        <v>74.381176928800997</v>
      </c>
      <c r="IO23" s="99">
        <v>74.689979899986994</v>
      </c>
      <c r="IP23" s="99">
        <v>74.621125183439005</v>
      </c>
      <c r="IQ23" s="99">
        <v>75.103108199274999</v>
      </c>
      <c r="IR23" s="99">
        <v>74.637121733748003</v>
      </c>
      <c r="IS23" s="99">
        <v>74.648945270932998</v>
      </c>
      <c r="IT23" s="99">
        <v>75.729755670082</v>
      </c>
      <c r="IU23" s="99">
        <v>76.451686940555007</v>
      </c>
      <c r="IV23" s="99">
        <v>76.971922576696002</v>
      </c>
      <c r="IW23" s="99">
        <v>76.983746113882006</v>
      </c>
      <c r="IX23" s="99">
        <v>76.843950174222996</v>
      </c>
      <c r="IY23" s="99">
        <v>76.832822139225996</v>
      </c>
      <c r="IZ23" s="99">
        <v>77.208393320396993</v>
      </c>
      <c r="JA23" s="99">
        <v>77.108936507604994</v>
      </c>
      <c r="JB23" s="99">
        <v>76.942711484827996</v>
      </c>
      <c r="JC23" s="99">
        <v>77.900417996814994</v>
      </c>
      <c r="JD23" s="99">
        <v>78.924892718788001</v>
      </c>
      <c r="JE23" s="99">
        <v>79.102245776562995</v>
      </c>
      <c r="JF23" s="99">
        <v>79.438173333055005</v>
      </c>
      <c r="JG23" s="99">
        <v>79.969537004193995</v>
      </c>
      <c r="JH23" s="99">
        <v>79.648910495823998</v>
      </c>
      <c r="JI23" s="99">
        <v>79.149539925303003</v>
      </c>
      <c r="JJ23" s="99">
        <v>79.570318748651999</v>
      </c>
      <c r="JK23" s="99">
        <v>79.803311981416002</v>
      </c>
      <c r="JL23" s="99">
        <v>79.897900278896003</v>
      </c>
      <c r="JM23" s="99">
        <v>80.331893643805998</v>
      </c>
      <c r="JN23" s="99">
        <v>80.431350456597002</v>
      </c>
      <c r="JO23" s="99">
        <v>80.555149845946005</v>
      </c>
      <c r="JP23" s="99">
        <v>80.238696350699996</v>
      </c>
      <c r="JQ23" s="99">
        <v>80.690772772480003</v>
      </c>
      <c r="JR23" s="99">
        <v>80.847260764634996</v>
      </c>
      <c r="JS23" s="99">
        <v>80.600357488124004</v>
      </c>
      <c r="JT23" s="99">
        <v>80.596879977187996</v>
      </c>
      <c r="JU23" s="99">
        <v>81.463475702631001</v>
      </c>
      <c r="JV23" s="99">
        <v>82.262607715900998</v>
      </c>
      <c r="JW23" s="99">
        <v>82.556109638964998</v>
      </c>
      <c r="JX23" s="99">
        <v>82.568628678337006</v>
      </c>
      <c r="JY23" s="99">
        <v>82.893428199832002</v>
      </c>
      <c r="JZ23" s="99">
        <v>83.031833135114994</v>
      </c>
      <c r="KA23" s="99">
        <v>83.037397152614005</v>
      </c>
      <c r="KB23" s="99">
        <v>83.422009862221003</v>
      </c>
      <c r="KC23" s="99">
        <v>84.619664628845001</v>
      </c>
      <c r="KD23" s="99">
        <v>84.877000438165993</v>
      </c>
      <c r="KE23" s="99">
        <v>85.527990485529997</v>
      </c>
      <c r="KF23" s="99">
        <v>86.608800884678999</v>
      </c>
      <c r="KG23" s="99">
        <v>87.390545343265003</v>
      </c>
      <c r="KH23" s="99">
        <v>87.243098879545997</v>
      </c>
      <c r="KI23" s="99">
        <v>87.343946696711996</v>
      </c>
      <c r="KJ23" s="99">
        <v>87.627016086965995</v>
      </c>
      <c r="KK23" s="99">
        <v>87.880178883162998</v>
      </c>
      <c r="KL23" s="99">
        <v>87.967812158768993</v>
      </c>
      <c r="KM23" s="99">
        <v>88.081179015307995</v>
      </c>
      <c r="KN23" s="99">
        <v>88.269660108080998</v>
      </c>
      <c r="KO23" s="99">
        <v>88.469964738038996</v>
      </c>
      <c r="KP23" s="99">
        <v>88.705044477365007</v>
      </c>
      <c r="KQ23" s="99">
        <v>90.155166537998994</v>
      </c>
      <c r="KR23" s="99">
        <v>90.438235928251999</v>
      </c>
      <c r="KS23" s="99">
        <v>91.697790389551002</v>
      </c>
      <c r="KT23" s="99">
        <v>92.374514017847005</v>
      </c>
      <c r="KU23" s="99">
        <v>93.081144240198995</v>
      </c>
      <c r="KV23" s="99">
        <v>92.900313671486998</v>
      </c>
      <c r="KW23" s="99">
        <v>92.565081617182003</v>
      </c>
      <c r="KX23" s="99">
        <v>92.720178604962001</v>
      </c>
      <c r="KY23" s="99">
        <v>93.503314067923</v>
      </c>
      <c r="KZ23" s="99">
        <v>94.069452848428995</v>
      </c>
      <c r="LA23" s="99">
        <v>94.303141583379997</v>
      </c>
      <c r="LB23" s="99">
        <v>95.408294559086002</v>
      </c>
      <c r="LC23" s="99">
        <v>96.404949193565002</v>
      </c>
      <c r="LD23" s="99">
        <v>96.780520374736994</v>
      </c>
      <c r="LE23" s="99">
        <v>97.839074703890006</v>
      </c>
      <c r="LF23" s="99">
        <v>97.843943219200995</v>
      </c>
      <c r="LG23" s="99">
        <v>98.239683963806002</v>
      </c>
      <c r="LH23" s="99">
        <v>99.331622397952003</v>
      </c>
      <c r="LI23" s="99">
        <v>100.025038078745</v>
      </c>
      <c r="LJ23" s="99">
        <v>100.23399999999999</v>
      </c>
      <c r="LK23" s="159">
        <v>100.425</v>
      </c>
      <c r="LL23" s="159">
        <v>100.462</v>
      </c>
      <c r="LM23" s="159">
        <v>102.10299999999999</v>
      </c>
      <c r="LN23" s="159">
        <v>104.15600000000001</v>
      </c>
      <c r="LO23" s="159">
        <v>104.47</v>
      </c>
      <c r="LP23" s="164">
        <v>104.786</v>
      </c>
      <c r="LQ23" s="165">
        <v>105.5</v>
      </c>
      <c r="LR23" s="165">
        <v>105.43899999999999</v>
      </c>
      <c r="LS23" s="165">
        <v>105.806</v>
      </c>
      <c r="LT23" s="165">
        <v>105.991</v>
      </c>
      <c r="LU23" s="165">
        <v>106.425</v>
      </c>
      <c r="LV23" s="165">
        <v>106.002</v>
      </c>
      <c r="LW23" s="165">
        <v>106.395</v>
      </c>
      <c r="LX23" s="165">
        <v>107.592</v>
      </c>
      <c r="LY23" s="165">
        <v>108.816</v>
      </c>
      <c r="LZ23" s="165">
        <v>110.697</v>
      </c>
      <c r="MA23" s="165">
        <v>111.435</v>
      </c>
      <c r="MB23" s="159">
        <v>111.471</v>
      </c>
      <c r="MC23" s="159">
        <v>111.44199999999999</v>
      </c>
      <c r="MD23" s="159">
        <v>112.429</v>
      </c>
      <c r="ME23" s="102"/>
      <c r="MF23" s="102"/>
      <c r="MG23" s="168"/>
    </row>
    <row r="24" spans="1:345" ht="45" customHeight="1" x14ac:dyDescent="0.25">
      <c r="A24" s="100" t="s">
        <v>1848</v>
      </c>
      <c r="B24" s="103" t="s">
        <v>1372</v>
      </c>
      <c r="C24" s="99">
        <v>8.3660825560630006</v>
      </c>
      <c r="D24" s="99">
        <v>8.4505827825070003</v>
      </c>
      <c r="E24" s="99">
        <v>8.4163366618200008</v>
      </c>
      <c r="F24" s="99">
        <v>8.4035163656799998</v>
      </c>
      <c r="G24" s="99">
        <v>8.5502168409439996</v>
      </c>
      <c r="H24" s="99">
        <v>8.6619113295329999</v>
      </c>
      <c r="I24" s="99">
        <v>8.6936013193879997</v>
      </c>
      <c r="J24" s="99">
        <v>8.7201358775950002</v>
      </c>
      <c r="K24" s="99">
        <v>8.7356165842499998</v>
      </c>
      <c r="L24" s="99">
        <v>8.6823338102950007</v>
      </c>
      <c r="M24" s="99">
        <v>8.7050071437789995</v>
      </c>
      <c r="N24" s="99">
        <v>8.7515498167089998</v>
      </c>
      <c r="O24" s="99">
        <v>8.9165616132859995</v>
      </c>
      <c r="P24" s="99">
        <v>9.0890840651280005</v>
      </c>
      <c r="Q24" s="99">
        <v>9.2398237158800001</v>
      </c>
      <c r="R24" s="99">
        <v>9.2542148528000006</v>
      </c>
      <c r="S24" s="99">
        <v>9.1886994834610007</v>
      </c>
      <c r="T24" s="99">
        <v>9.1924323970370008</v>
      </c>
      <c r="U24" s="99">
        <v>9.1768980308610004</v>
      </c>
      <c r="V24" s="99">
        <v>9.1516391339460004</v>
      </c>
      <c r="W24" s="99">
        <v>9.1726664863810008</v>
      </c>
      <c r="X24" s="99">
        <v>9.1772754131380001</v>
      </c>
      <c r="Y24" s="99">
        <v>9.1233127249700008</v>
      </c>
      <c r="Z24" s="99">
        <v>9.1374981496859995</v>
      </c>
      <c r="AA24" s="99">
        <v>9.179916300735</v>
      </c>
      <c r="AB24" s="99">
        <v>9.3190679609690008</v>
      </c>
      <c r="AC24" s="99">
        <v>9.6765618604939991</v>
      </c>
      <c r="AD24" s="99">
        <v>9.8025719515619993</v>
      </c>
      <c r="AE24" s="99">
        <v>9.9068968496170005</v>
      </c>
      <c r="AF24" s="99">
        <v>9.9818758045399996</v>
      </c>
      <c r="AG24" s="99">
        <v>9.9248331406550001</v>
      </c>
      <c r="AH24" s="99">
        <v>9.9166142168490001</v>
      </c>
      <c r="AI24" s="99">
        <v>9.9453284096840004</v>
      </c>
      <c r="AJ24" s="99">
        <v>9.979574136199</v>
      </c>
      <c r="AK24" s="99">
        <v>10.019443222194001</v>
      </c>
      <c r="AL24" s="99">
        <v>10.064615958300999</v>
      </c>
      <c r="AM24" s="99">
        <v>10.330085440703</v>
      </c>
      <c r="AN24" s="99">
        <v>10.780942697915</v>
      </c>
      <c r="AO24" s="99">
        <v>11.407983516079</v>
      </c>
      <c r="AP24" s="99">
        <v>12.270262735737999</v>
      </c>
      <c r="AQ24" s="99">
        <v>13.212491621867001</v>
      </c>
      <c r="AR24" s="99">
        <v>14.245853317709001</v>
      </c>
      <c r="AS24" s="99">
        <v>14.944505493271</v>
      </c>
      <c r="AT24" s="99">
        <v>15.478451544538</v>
      </c>
      <c r="AU24" s="99">
        <v>16.153462159978002</v>
      </c>
      <c r="AV24" s="99">
        <v>16.778050534106001</v>
      </c>
      <c r="AW24" s="99">
        <v>17.558712426783</v>
      </c>
      <c r="AX24" s="99">
        <v>18.396467209333998</v>
      </c>
      <c r="AY24" s="99">
        <v>19.575307867311</v>
      </c>
      <c r="AZ24" s="99">
        <v>20.422970522728001</v>
      </c>
      <c r="BA24" s="99">
        <v>20.943477183411002</v>
      </c>
      <c r="BB24" s="99">
        <v>21.352348605102001</v>
      </c>
      <c r="BC24" s="99">
        <v>21.686077148420001</v>
      </c>
      <c r="BD24" s="99">
        <v>22.278979950025001</v>
      </c>
      <c r="BE24" s="99">
        <v>22.955560129258</v>
      </c>
      <c r="BF24" s="99">
        <v>23.143613517001999</v>
      </c>
      <c r="BG24" s="99">
        <v>23.267314779481001</v>
      </c>
      <c r="BH24" s="99">
        <v>23.222386009813</v>
      </c>
      <c r="BI24" s="99">
        <v>23.379342408606</v>
      </c>
      <c r="BJ24" s="99">
        <v>23.709245140791001</v>
      </c>
      <c r="BK24" s="99">
        <v>24.095455982581001</v>
      </c>
      <c r="BL24" s="99">
        <v>24.341877530575999</v>
      </c>
      <c r="BM24" s="99">
        <v>24.268304215994998</v>
      </c>
      <c r="BN24" s="99">
        <v>24.175994235880001</v>
      </c>
      <c r="BO24" s="99">
        <v>24.411625030766999</v>
      </c>
      <c r="BP24" s="99">
        <v>24.567208059205999</v>
      </c>
      <c r="BQ24" s="99">
        <v>24.387983470645</v>
      </c>
      <c r="BR24" s="99">
        <v>24.096731252959</v>
      </c>
      <c r="BS24" s="99">
        <v>24.072697302704</v>
      </c>
      <c r="BT24" s="99">
        <v>24.170598857698</v>
      </c>
      <c r="BU24" s="99">
        <v>24.192082263939</v>
      </c>
      <c r="BV24" s="99">
        <v>24.304207993041999</v>
      </c>
      <c r="BW24" s="99">
        <v>24.425849201618</v>
      </c>
      <c r="BX24" s="99">
        <v>24.582707503693001</v>
      </c>
      <c r="BY24" s="99">
        <v>24.928992560607</v>
      </c>
      <c r="BZ24" s="99">
        <v>25.227111623550002</v>
      </c>
      <c r="CA24" s="99">
        <v>25.254971384939001</v>
      </c>
      <c r="CB24" s="99">
        <v>25.218577117782001</v>
      </c>
      <c r="CC24" s="99">
        <v>25.064956043269</v>
      </c>
      <c r="CD24" s="99">
        <v>25.051810942842</v>
      </c>
      <c r="CE24" s="99">
        <v>25.274394737278001</v>
      </c>
      <c r="CF24" s="99">
        <v>25.378770744137</v>
      </c>
      <c r="CG24" s="99">
        <v>25.611949094987001</v>
      </c>
      <c r="CH24" s="99">
        <v>25.978147994351001</v>
      </c>
      <c r="CI24" s="99">
        <v>26.374855295835999</v>
      </c>
      <c r="CJ24" s="99">
        <v>26.961774132428999</v>
      </c>
      <c r="CK24" s="99">
        <v>27.390461299849999</v>
      </c>
      <c r="CL24" s="99">
        <v>27.703491217193001</v>
      </c>
      <c r="CM24" s="99">
        <v>27.870061198695002</v>
      </c>
      <c r="CN24" s="99">
        <v>28.070671096778</v>
      </c>
      <c r="CO24" s="99">
        <v>28.180932965416002</v>
      </c>
      <c r="CP24" s="99">
        <v>28.274616315885002</v>
      </c>
      <c r="CQ24" s="99">
        <v>28.378109442500001</v>
      </c>
      <c r="CR24" s="99">
        <v>28.479150125078</v>
      </c>
      <c r="CS24" s="99">
        <v>28.606873395387002</v>
      </c>
      <c r="CT24" s="99">
        <v>28.768440388839</v>
      </c>
      <c r="CU24" s="99">
        <v>29.052531474369001</v>
      </c>
      <c r="CV24" s="99">
        <v>29.36624807526</v>
      </c>
      <c r="CW24" s="99">
        <v>29.648279106886999</v>
      </c>
      <c r="CX24" s="99">
        <v>29.704391019797999</v>
      </c>
      <c r="CY24" s="99">
        <v>29.771587979231999</v>
      </c>
      <c r="CZ24" s="99">
        <v>29.663189964543999</v>
      </c>
      <c r="DA24" s="99">
        <v>29.697916567932001</v>
      </c>
      <c r="DB24" s="99">
        <v>29.787676010548001</v>
      </c>
      <c r="DC24" s="99">
        <v>29.767762168099001</v>
      </c>
      <c r="DD24" s="99">
        <v>29.726463012869001</v>
      </c>
      <c r="DE24" s="99">
        <v>29.694581243651001</v>
      </c>
      <c r="DF24" s="99">
        <v>29.710080688138</v>
      </c>
      <c r="DG24" s="99">
        <v>29.807295559583</v>
      </c>
      <c r="DH24" s="99">
        <v>30.215676491164</v>
      </c>
      <c r="DI24" s="99">
        <v>30.383914133177001</v>
      </c>
      <c r="DJ24" s="99">
        <v>30.504868658205002</v>
      </c>
      <c r="DK24" s="99">
        <v>30.697140247216002</v>
      </c>
      <c r="DL24" s="99">
        <v>30.691941065727999</v>
      </c>
      <c r="DM24" s="99">
        <v>30.673694887048001</v>
      </c>
      <c r="DN24" s="99">
        <v>30.703026112252001</v>
      </c>
      <c r="DO24" s="99">
        <v>30.668789998975001</v>
      </c>
      <c r="DP24" s="99">
        <v>30.934732999285998</v>
      </c>
      <c r="DQ24" s="99">
        <v>31.268952032712999</v>
      </c>
      <c r="DR24" s="99">
        <v>31.653299014039</v>
      </c>
      <c r="DS24" s="99">
        <v>31.944845528398002</v>
      </c>
      <c r="DT24" s="99">
        <v>32.300155577933999</v>
      </c>
      <c r="DU24" s="99">
        <v>32.502923626639003</v>
      </c>
      <c r="DV24" s="99">
        <v>32.461035887836999</v>
      </c>
      <c r="DW24" s="99">
        <v>32.434157103411003</v>
      </c>
      <c r="DX24" s="99">
        <v>32.513027692942003</v>
      </c>
      <c r="DY24" s="99">
        <v>32.579786026839002</v>
      </c>
      <c r="DZ24" s="99">
        <v>32.482383180931002</v>
      </c>
      <c r="EA24" s="99">
        <v>32.702924072835003</v>
      </c>
      <c r="EB24" s="99">
        <v>33.593557453137002</v>
      </c>
      <c r="EC24" s="99">
        <v>34.142140705670997</v>
      </c>
      <c r="ED24" s="99">
        <v>34.567911674234999</v>
      </c>
      <c r="EE24" s="99">
        <v>35.001175169408</v>
      </c>
      <c r="EF24" s="99">
        <v>35.450075241850001</v>
      </c>
      <c r="EG24" s="99">
        <v>35.854345916668002</v>
      </c>
      <c r="EH24" s="99">
        <v>35.910376985216999</v>
      </c>
      <c r="EI24" s="99">
        <v>35.947513856232</v>
      </c>
      <c r="EJ24" s="99">
        <v>35.95044571447</v>
      </c>
      <c r="EK24" s="99">
        <v>36.026348266631999</v>
      </c>
      <c r="EL24" s="99">
        <v>36.151115122760999</v>
      </c>
      <c r="EM24" s="99">
        <v>36.582098283748003</v>
      </c>
      <c r="EN24" s="99">
        <v>36.716312238644001</v>
      </c>
      <c r="EO24" s="99">
        <v>37.236879956903003</v>
      </c>
      <c r="EP24" s="99">
        <v>38.168885114563999</v>
      </c>
      <c r="EQ24" s="99">
        <v>38.943547213450998</v>
      </c>
      <c r="ER24" s="99">
        <v>39.196990070025997</v>
      </c>
      <c r="ES24" s="99">
        <v>40.345301213246003</v>
      </c>
      <c r="ET24" s="99">
        <v>40.645328039601999</v>
      </c>
      <c r="EU24" s="99">
        <v>40.781496566656998</v>
      </c>
      <c r="EV24" s="99">
        <v>41.312814431789</v>
      </c>
      <c r="EW24" s="99">
        <v>41.595575870744</v>
      </c>
      <c r="EX24" s="99">
        <v>41.850321775424</v>
      </c>
      <c r="EY24" s="99">
        <v>42.111582920632998</v>
      </c>
      <c r="EZ24" s="99">
        <v>42.530838648668997</v>
      </c>
      <c r="FA24" s="99">
        <v>42.559179944969998</v>
      </c>
      <c r="FB24" s="99">
        <v>42.766038831762003</v>
      </c>
      <c r="FC24" s="99">
        <v>43.030557597235997</v>
      </c>
      <c r="FD24" s="99">
        <v>43.555360221839997</v>
      </c>
      <c r="FE24" s="99">
        <v>43.598686571357</v>
      </c>
      <c r="FF24" s="99">
        <v>43.636800728451</v>
      </c>
      <c r="FG24" s="99">
        <v>43.760590298499999</v>
      </c>
      <c r="FH24" s="99">
        <v>43.996442005646998</v>
      </c>
      <c r="FI24" s="99">
        <v>44.172027737900997</v>
      </c>
      <c r="FJ24" s="99">
        <v>44.376932052534997</v>
      </c>
      <c r="FK24" s="99">
        <v>44.068435413491002</v>
      </c>
      <c r="FL24" s="99">
        <v>43.958979372605</v>
      </c>
      <c r="FM24" s="99">
        <v>43.945297367495002</v>
      </c>
      <c r="FN24" s="99">
        <v>44.443061743904003</v>
      </c>
      <c r="FO24" s="99">
        <v>44.993599568595997</v>
      </c>
      <c r="FP24" s="99">
        <v>45.165927680586002</v>
      </c>
      <c r="FQ24" s="99">
        <v>45.542182821131</v>
      </c>
      <c r="FR24" s="99">
        <v>45.715488219199997</v>
      </c>
      <c r="FS24" s="99">
        <v>45.726564128099</v>
      </c>
      <c r="FT24" s="99">
        <v>46.441937538173001</v>
      </c>
      <c r="FU24" s="99">
        <v>46.573871158883001</v>
      </c>
      <c r="FV24" s="99">
        <v>46.921785003126999</v>
      </c>
      <c r="FW24" s="99">
        <v>47.240380264991003</v>
      </c>
      <c r="FX24" s="99">
        <v>47.476231972137001</v>
      </c>
      <c r="FY24" s="99">
        <v>47.914381897706001</v>
      </c>
      <c r="FZ24" s="99">
        <v>48.934994326560002</v>
      </c>
      <c r="GA24" s="99">
        <v>49.447743756186</v>
      </c>
      <c r="GB24" s="99">
        <v>49.782301357344998</v>
      </c>
      <c r="GC24" s="99">
        <v>49.843870380342999</v>
      </c>
      <c r="GD24" s="99">
        <v>49.942576274356</v>
      </c>
      <c r="GE24" s="99">
        <v>50.191132700533998</v>
      </c>
      <c r="GF24" s="99">
        <v>50.257913915955001</v>
      </c>
      <c r="GG24" s="99">
        <v>50.476174473674</v>
      </c>
      <c r="GH24" s="99">
        <v>50.682707598440999</v>
      </c>
      <c r="GI24" s="99">
        <v>51.501347570897998</v>
      </c>
      <c r="GJ24" s="99">
        <v>52.457459118514997</v>
      </c>
      <c r="GK24" s="99">
        <v>52.626855372267002</v>
      </c>
      <c r="GL24" s="99">
        <v>53.123968224622999</v>
      </c>
      <c r="GM24" s="99">
        <v>53.299228194850002</v>
      </c>
      <c r="GN24" s="99">
        <v>53.646816277067998</v>
      </c>
      <c r="GO24" s="99">
        <v>54.299643378063998</v>
      </c>
      <c r="GP24" s="99">
        <v>55.987742199105</v>
      </c>
      <c r="GQ24" s="99">
        <v>56.737972146009</v>
      </c>
      <c r="GR24" s="99">
        <v>56.752305675172003</v>
      </c>
      <c r="GS24" s="99">
        <v>56.844822090683003</v>
      </c>
      <c r="GT24" s="99">
        <v>56.943202222670003</v>
      </c>
      <c r="GU24" s="99">
        <v>57.073832795274001</v>
      </c>
      <c r="GV24" s="99">
        <v>57.125303195451998</v>
      </c>
      <c r="GW24" s="99">
        <v>57.388193150794002</v>
      </c>
      <c r="GX24" s="99">
        <v>57.131818435981003</v>
      </c>
      <c r="GY24" s="99">
        <v>57.447481839607001</v>
      </c>
      <c r="GZ24" s="99">
        <v>57.696038265784999</v>
      </c>
      <c r="HA24" s="99">
        <v>58.036133821394003</v>
      </c>
      <c r="HB24" s="99">
        <v>58.295114632417999</v>
      </c>
      <c r="HC24" s="99">
        <v>58.405873721410003</v>
      </c>
      <c r="HD24" s="99">
        <v>58.417926916387998</v>
      </c>
      <c r="HE24" s="99">
        <v>58.427374015155003</v>
      </c>
      <c r="HF24" s="99">
        <v>58.322478642638998</v>
      </c>
      <c r="HG24" s="99">
        <v>58.841417550766998</v>
      </c>
      <c r="HH24" s="99">
        <v>59.199755779857</v>
      </c>
      <c r="HI24" s="99">
        <v>59.122875941616002</v>
      </c>
      <c r="HJ24" s="99">
        <v>59.203339162147998</v>
      </c>
      <c r="HK24" s="99">
        <v>59.556139436788001</v>
      </c>
      <c r="HL24" s="99">
        <v>59.815771771865997</v>
      </c>
      <c r="HM24" s="99">
        <v>59.950311488788003</v>
      </c>
      <c r="HN24" s="99">
        <v>60.289103996290997</v>
      </c>
      <c r="HO24" s="99">
        <v>60.336665252152002</v>
      </c>
      <c r="HP24" s="99">
        <v>59.961387397686998</v>
      </c>
      <c r="HQ24" s="99">
        <v>60.020350324474002</v>
      </c>
      <c r="HR24" s="99">
        <v>59.995592410462997</v>
      </c>
      <c r="HS24" s="99">
        <v>60.504106933745</v>
      </c>
      <c r="HT24" s="99">
        <v>61.500938734667997</v>
      </c>
      <c r="HU24" s="99">
        <v>62.056688751784002</v>
      </c>
      <c r="HV24" s="99">
        <v>63.196855844342998</v>
      </c>
      <c r="HW24" s="99">
        <v>63.619579354757001</v>
      </c>
      <c r="HX24" s="99">
        <v>64.074485296450007</v>
      </c>
      <c r="HY24" s="99">
        <v>64.386003870189995</v>
      </c>
      <c r="HZ24" s="99">
        <v>64.743203375313001</v>
      </c>
      <c r="IA24" s="99">
        <v>65.676490181771996</v>
      </c>
      <c r="IB24" s="99">
        <v>66.64657551629</v>
      </c>
      <c r="IC24" s="99">
        <v>67.666782983852997</v>
      </c>
      <c r="ID24" s="99">
        <v>68.396408971227004</v>
      </c>
      <c r="IE24" s="99">
        <v>68.761221964914</v>
      </c>
      <c r="IF24" s="99">
        <v>68.921105224757</v>
      </c>
      <c r="IG24" s="99">
        <v>68.856390571963004</v>
      </c>
      <c r="IH24" s="99">
        <v>68.867810804808997</v>
      </c>
      <c r="II24" s="99">
        <v>70.757224883418004</v>
      </c>
      <c r="IJ24" s="99">
        <v>71.587729594264999</v>
      </c>
      <c r="IK24" s="99">
        <v>72.098467785427005</v>
      </c>
      <c r="IL24" s="99">
        <v>72.323065698061995</v>
      </c>
      <c r="IM24" s="99">
        <v>72.241220695999999</v>
      </c>
      <c r="IN24" s="99">
        <v>71.840878089013998</v>
      </c>
      <c r="IO24" s="99">
        <v>72.825555943279994</v>
      </c>
      <c r="IP24" s="99">
        <v>73.867969419153994</v>
      </c>
      <c r="IQ24" s="99">
        <v>75.296132982266997</v>
      </c>
      <c r="IR24" s="99">
        <v>75.526441011325005</v>
      </c>
      <c r="IS24" s="99">
        <v>76.639279256416003</v>
      </c>
      <c r="IT24" s="99">
        <v>76.863242711671006</v>
      </c>
      <c r="IU24" s="99">
        <v>76.986327443454002</v>
      </c>
      <c r="IV24" s="99">
        <v>77.295308187672006</v>
      </c>
      <c r="IW24" s="99">
        <v>77.526885131490999</v>
      </c>
      <c r="IX24" s="99">
        <v>77.779399168861005</v>
      </c>
      <c r="IY24" s="99">
        <v>77.816832154300002</v>
      </c>
      <c r="IZ24" s="99">
        <v>77.867588744726007</v>
      </c>
      <c r="JA24" s="99">
        <v>77.925958823716002</v>
      </c>
      <c r="JB24" s="99">
        <v>78.063636075247004</v>
      </c>
      <c r="JC24" s="99">
        <v>78.303460965010004</v>
      </c>
      <c r="JD24" s="99">
        <v>78.328839260223006</v>
      </c>
      <c r="JE24" s="99">
        <v>78.453827364147003</v>
      </c>
      <c r="JF24" s="99">
        <v>78.712051517939003</v>
      </c>
      <c r="JG24" s="99">
        <v>83.330901246709004</v>
      </c>
      <c r="JH24" s="99">
        <v>84.717190622719997</v>
      </c>
      <c r="JI24" s="99">
        <v>85.086444818068998</v>
      </c>
      <c r="JJ24" s="99">
        <v>85.489959711956004</v>
      </c>
      <c r="JK24" s="99">
        <v>86.069219300192998</v>
      </c>
      <c r="JL24" s="99">
        <v>86.284934809503994</v>
      </c>
      <c r="JM24" s="99">
        <v>86.685277416489996</v>
      </c>
      <c r="JN24" s="99">
        <v>86.951749516226002</v>
      </c>
      <c r="JO24" s="99">
        <v>87.183960917424997</v>
      </c>
      <c r="JP24" s="99">
        <v>87.140183358182995</v>
      </c>
      <c r="JQ24" s="99">
        <v>86.373758842749993</v>
      </c>
      <c r="JR24" s="99">
        <v>85.767217587158996</v>
      </c>
      <c r="JS24" s="99">
        <v>85.614313358499999</v>
      </c>
      <c r="JT24" s="99">
        <v>83.551057957682005</v>
      </c>
      <c r="JU24" s="99">
        <v>83.264283221775003</v>
      </c>
      <c r="JV24" s="99">
        <v>83.525045205088006</v>
      </c>
      <c r="JW24" s="99">
        <v>83.460330552295005</v>
      </c>
      <c r="JX24" s="99">
        <v>84.765409383624998</v>
      </c>
      <c r="JY24" s="99">
        <v>85.000793071724999</v>
      </c>
      <c r="JZ24" s="99">
        <v>85.210164007233004</v>
      </c>
      <c r="KA24" s="99">
        <v>85.401135678711</v>
      </c>
      <c r="KB24" s="99">
        <v>85.460140215080997</v>
      </c>
      <c r="KC24" s="99">
        <v>83.838467150968995</v>
      </c>
      <c r="KD24" s="99">
        <v>85.605430955176004</v>
      </c>
      <c r="KE24" s="99">
        <v>86.267170002854996</v>
      </c>
      <c r="KF24" s="99">
        <v>86.453700472671002</v>
      </c>
      <c r="KG24" s="99">
        <v>86.776004821876001</v>
      </c>
      <c r="KH24" s="99">
        <v>87.089426767757004</v>
      </c>
      <c r="KI24" s="99">
        <v>87.447260730259998</v>
      </c>
      <c r="KJ24" s="99">
        <v>87.477080227136</v>
      </c>
      <c r="KK24" s="99">
        <v>85.471560447927004</v>
      </c>
      <c r="KL24" s="99">
        <v>84.557941820257994</v>
      </c>
      <c r="KM24" s="99">
        <v>87.059607270881997</v>
      </c>
      <c r="KN24" s="99">
        <v>87.769565079466005</v>
      </c>
      <c r="KO24" s="99">
        <v>88.004948767567001</v>
      </c>
      <c r="KP24" s="99">
        <v>88.305681565840999</v>
      </c>
      <c r="KQ24" s="99">
        <v>88.487770833994006</v>
      </c>
      <c r="KR24" s="99">
        <v>90.886654189005</v>
      </c>
      <c r="KS24" s="99">
        <v>91.897344795863006</v>
      </c>
      <c r="KT24" s="99">
        <v>92.956254163626994</v>
      </c>
      <c r="KU24" s="99">
        <v>93.306474637565998</v>
      </c>
      <c r="KV24" s="99">
        <v>93.932049614567006</v>
      </c>
      <c r="KW24" s="99">
        <v>92.935951527455998</v>
      </c>
      <c r="KX24" s="99">
        <v>93.237318783110993</v>
      </c>
      <c r="KY24" s="99">
        <v>95.303746470831001</v>
      </c>
      <c r="KZ24" s="99">
        <v>96.729372204422006</v>
      </c>
      <c r="LA24" s="99">
        <v>97.168416711606994</v>
      </c>
      <c r="LB24" s="99">
        <v>97.295942645053003</v>
      </c>
      <c r="LC24" s="99">
        <v>97.901849443263998</v>
      </c>
      <c r="LD24" s="99">
        <v>98.696824540810994</v>
      </c>
      <c r="LE24" s="99">
        <v>98.935380515814003</v>
      </c>
      <c r="LF24" s="99">
        <v>99.351584557307007</v>
      </c>
      <c r="LG24" s="99">
        <v>99.474669289090002</v>
      </c>
      <c r="LH24" s="99">
        <v>99.764616311899005</v>
      </c>
      <c r="LI24" s="99">
        <v>99.984138565492003</v>
      </c>
      <c r="LJ24" s="99">
        <v>100.884</v>
      </c>
      <c r="LK24" s="159">
        <v>101.093</v>
      </c>
      <c r="LL24" s="159">
        <v>101.309</v>
      </c>
      <c r="LM24" s="159">
        <v>101.90900000000001</v>
      </c>
      <c r="LN24" s="159">
        <v>102.2</v>
      </c>
      <c r="LO24" s="159">
        <v>102.601</v>
      </c>
      <c r="LP24" s="164">
        <v>102.877</v>
      </c>
      <c r="LQ24" s="165">
        <v>102.961</v>
      </c>
      <c r="LR24" s="165">
        <v>103.14400000000001</v>
      </c>
      <c r="LS24" s="165">
        <v>103.569</v>
      </c>
      <c r="LT24" s="165">
        <v>103.747</v>
      </c>
      <c r="LU24" s="165">
        <v>103.999</v>
      </c>
      <c r="LV24" s="165">
        <v>104.46899999999999</v>
      </c>
      <c r="LW24" s="165">
        <v>104.57599999999999</v>
      </c>
      <c r="LX24" s="165">
        <v>104.998</v>
      </c>
      <c r="LY24" s="165">
        <v>105.62</v>
      </c>
      <c r="LZ24" s="165">
        <v>105.952</v>
      </c>
      <c r="MA24" s="165">
        <v>107.044</v>
      </c>
      <c r="MB24" s="159">
        <v>107.49</v>
      </c>
      <c r="MC24" s="159">
        <v>107.754</v>
      </c>
      <c r="MD24" s="159">
        <v>108.587</v>
      </c>
      <c r="ME24" s="102"/>
      <c r="MF24" s="102"/>
      <c r="MG24" s="168"/>
    </row>
    <row r="25" spans="1:345" ht="45" customHeight="1" x14ac:dyDescent="0.25">
      <c r="A25" s="100" t="s">
        <v>1849</v>
      </c>
      <c r="B25" s="103" t="s">
        <v>1687</v>
      </c>
      <c r="C25" s="99">
        <v>8.1108567628730004</v>
      </c>
      <c r="D25" s="99">
        <v>8.1232616776459992</v>
      </c>
      <c r="E25" s="99">
        <v>8.1260104982449999</v>
      </c>
      <c r="F25" s="99">
        <v>8.151074461476</v>
      </c>
      <c r="G25" s="99">
        <v>8.1854570186550006</v>
      </c>
      <c r="H25" s="99">
        <v>8.9328292350300007</v>
      </c>
      <c r="I25" s="99">
        <v>9.1906758913769995</v>
      </c>
      <c r="J25" s="99">
        <v>9.2278289024190006</v>
      </c>
      <c r="K25" s="99">
        <v>9.2380970689329995</v>
      </c>
      <c r="L25" s="99">
        <v>9.2701324720699994</v>
      </c>
      <c r="M25" s="99">
        <v>9.3488672406990005</v>
      </c>
      <c r="N25" s="99">
        <v>9.3543224434720003</v>
      </c>
      <c r="O25" s="99">
        <v>9.3437359887740001</v>
      </c>
      <c r="P25" s="99">
        <v>9.3340157322120003</v>
      </c>
      <c r="Q25" s="99">
        <v>9.3238098668199996</v>
      </c>
      <c r="R25" s="99">
        <v>9.3190374802380003</v>
      </c>
      <c r="S25" s="99">
        <v>9.3105742204759991</v>
      </c>
      <c r="T25" s="99">
        <v>9.3063623704820007</v>
      </c>
      <c r="U25" s="99">
        <v>9.3035012982380003</v>
      </c>
      <c r="V25" s="99">
        <v>9.2935674812079991</v>
      </c>
      <c r="W25" s="99">
        <v>9.2415846895850002</v>
      </c>
      <c r="X25" s="99">
        <v>9.2333613555860001</v>
      </c>
      <c r="Y25" s="99">
        <v>9.2417826461829993</v>
      </c>
      <c r="Z25" s="99">
        <v>9.2501964167959994</v>
      </c>
      <c r="AA25" s="99">
        <v>9.253250338989</v>
      </c>
      <c r="AB25" s="99">
        <v>9.2457017451830001</v>
      </c>
      <c r="AC25" s="99">
        <v>9.2020619684899998</v>
      </c>
      <c r="AD25" s="99">
        <v>9.2109151041680004</v>
      </c>
      <c r="AE25" s="99">
        <v>9.2192657376679996</v>
      </c>
      <c r="AF25" s="99">
        <v>9.0218005050040002</v>
      </c>
      <c r="AG25" s="99">
        <v>9.0396157786769997</v>
      </c>
      <c r="AH25" s="99">
        <v>9.0306230914839993</v>
      </c>
      <c r="AI25" s="99">
        <v>9.0669726708270009</v>
      </c>
      <c r="AJ25" s="99">
        <v>9.5927374986860006</v>
      </c>
      <c r="AK25" s="99">
        <v>9.7157094352249995</v>
      </c>
      <c r="AL25" s="99">
        <v>9.82109710792</v>
      </c>
      <c r="AM25" s="99">
        <v>9.9379918399689995</v>
      </c>
      <c r="AN25" s="99">
        <v>10.31310500032</v>
      </c>
      <c r="AO25" s="99">
        <v>10.989144341047</v>
      </c>
      <c r="AP25" s="99">
        <v>11.291184713433999</v>
      </c>
      <c r="AQ25" s="99">
        <v>12.02144833359</v>
      </c>
      <c r="AR25" s="99">
        <v>13.273527784062001</v>
      </c>
      <c r="AS25" s="99">
        <v>13.728491766321</v>
      </c>
      <c r="AT25" s="99">
        <v>14.115211153607</v>
      </c>
      <c r="AU25" s="99">
        <v>15.141665607522</v>
      </c>
      <c r="AV25" s="99">
        <v>15.322722702744001</v>
      </c>
      <c r="AW25" s="99">
        <v>16.077127268142</v>
      </c>
      <c r="AX25" s="99">
        <v>16.689007400382</v>
      </c>
      <c r="AY25" s="99">
        <v>17.560774104115001</v>
      </c>
      <c r="AZ25" s="99">
        <v>17.853900897024999</v>
      </c>
      <c r="BA25" s="99">
        <v>18.006174558598001</v>
      </c>
      <c r="BB25" s="99">
        <v>19.829558780086</v>
      </c>
      <c r="BC25" s="99">
        <v>20.363073687656001</v>
      </c>
      <c r="BD25" s="99">
        <v>20.515625900189999</v>
      </c>
      <c r="BE25" s="99">
        <v>20.679041533153001</v>
      </c>
      <c r="BF25" s="99">
        <v>20.811445336613001</v>
      </c>
      <c r="BG25" s="99">
        <v>20.954991115405001</v>
      </c>
      <c r="BH25" s="99">
        <v>21.002158809931</v>
      </c>
      <c r="BI25" s="99">
        <v>21.828057715735</v>
      </c>
      <c r="BJ25" s="99">
        <v>22.813751111729999</v>
      </c>
      <c r="BK25" s="99">
        <v>23.068995190873</v>
      </c>
      <c r="BL25" s="99">
        <v>23.218204807652</v>
      </c>
      <c r="BM25" s="99">
        <v>23.359243643572999</v>
      </c>
      <c r="BN25" s="99">
        <v>23.506317714815999</v>
      </c>
      <c r="BO25" s="99">
        <v>23.587468433321</v>
      </c>
      <c r="BP25" s="99">
        <v>23.594896415562001</v>
      </c>
      <c r="BQ25" s="99">
        <v>23.642435511367999</v>
      </c>
      <c r="BR25" s="99">
        <v>23.630086489758</v>
      </c>
      <c r="BS25" s="99">
        <v>23.632964829969001</v>
      </c>
      <c r="BT25" s="99">
        <v>23.686724861740998</v>
      </c>
      <c r="BU25" s="99">
        <v>25.159044021741</v>
      </c>
      <c r="BV25" s="99">
        <v>25.375569738176999</v>
      </c>
      <c r="BW25" s="99">
        <v>25.490982027676001</v>
      </c>
      <c r="BX25" s="99">
        <v>25.59348820153</v>
      </c>
      <c r="BY25" s="99">
        <v>25.645855482441998</v>
      </c>
      <c r="BZ25" s="99">
        <v>25.820413090738999</v>
      </c>
      <c r="CA25" s="99">
        <v>26.030903571850999</v>
      </c>
      <c r="CB25" s="99">
        <v>26.193762106836001</v>
      </c>
      <c r="CC25" s="99">
        <v>26.609636329052002</v>
      </c>
      <c r="CD25" s="99">
        <v>27.199418211266</v>
      </c>
      <c r="CE25" s="99">
        <v>28.043144276025998</v>
      </c>
      <c r="CF25" s="99">
        <v>28.883249198013999</v>
      </c>
      <c r="CG25" s="99">
        <v>29.859379066233998</v>
      </c>
      <c r="CH25" s="99">
        <v>30.139692589875999</v>
      </c>
      <c r="CI25" s="99">
        <v>30.331056011493001</v>
      </c>
      <c r="CJ25" s="99">
        <v>30.471352048794</v>
      </c>
      <c r="CK25" s="99">
        <v>30.645074008152001</v>
      </c>
      <c r="CL25" s="99">
        <v>30.998646020399001</v>
      </c>
      <c r="CM25" s="99">
        <v>31.039685629280001</v>
      </c>
      <c r="CN25" s="99">
        <v>32.260938946944997</v>
      </c>
      <c r="CO25" s="99">
        <v>32.525003759188003</v>
      </c>
      <c r="CP25" s="99">
        <v>31.689448475287001</v>
      </c>
      <c r="CQ25" s="99">
        <v>32.061868992126001</v>
      </c>
      <c r="CR25" s="99">
        <v>32.083781545454997</v>
      </c>
      <c r="CS25" s="99">
        <v>32.809031271979002</v>
      </c>
      <c r="CT25" s="99">
        <v>34.760362513102002</v>
      </c>
      <c r="CU25" s="99">
        <v>34.976609678578001</v>
      </c>
      <c r="CV25" s="99">
        <v>35.175493932755998</v>
      </c>
      <c r="CW25" s="99">
        <v>35.122012455887997</v>
      </c>
      <c r="CX25" s="99">
        <v>35.150795889537001</v>
      </c>
      <c r="CY25" s="99">
        <v>35.322568004000999</v>
      </c>
      <c r="CZ25" s="99">
        <v>35.398333435478001</v>
      </c>
      <c r="DA25" s="99">
        <v>35.476977211109002</v>
      </c>
      <c r="DB25" s="99">
        <v>35.590625356353002</v>
      </c>
      <c r="DC25" s="99">
        <v>35.718015270123999</v>
      </c>
      <c r="DD25" s="99">
        <v>35.443644135428997</v>
      </c>
      <c r="DE25" s="99">
        <v>35.596846292319</v>
      </c>
      <c r="DF25" s="99">
        <v>35.570291250581</v>
      </c>
      <c r="DG25" s="99">
        <v>35.673261672094</v>
      </c>
      <c r="DH25" s="99">
        <v>35.729342946098001</v>
      </c>
      <c r="DI25" s="99">
        <v>35.583197374111997</v>
      </c>
      <c r="DJ25" s="99">
        <v>35.740020673773003</v>
      </c>
      <c r="DK25" s="99">
        <v>36.212347567329999</v>
      </c>
      <c r="DL25" s="99">
        <v>37.269906705014002</v>
      </c>
      <c r="DM25" s="99">
        <v>37.496181645923997</v>
      </c>
      <c r="DN25" s="99">
        <v>37.150501871461998</v>
      </c>
      <c r="DO25" s="99">
        <v>37.369627381092002</v>
      </c>
      <c r="DP25" s="99">
        <v>37.474733344195997</v>
      </c>
      <c r="DQ25" s="99">
        <v>37.962937555758003</v>
      </c>
      <c r="DR25" s="99">
        <v>38.736190625745998</v>
      </c>
      <c r="DS25" s="99">
        <v>39.220402293254999</v>
      </c>
      <c r="DT25" s="99">
        <v>39.334328989459998</v>
      </c>
      <c r="DU25" s="99">
        <v>39.402944985714001</v>
      </c>
      <c r="DV25" s="99">
        <v>39.356984337463999</v>
      </c>
      <c r="DW25" s="99">
        <v>39.457819213440999</v>
      </c>
      <c r="DX25" s="99">
        <v>39.453176725033998</v>
      </c>
      <c r="DY25" s="99">
        <v>39.545971136322002</v>
      </c>
      <c r="DZ25" s="99">
        <v>39.463949278652002</v>
      </c>
      <c r="EA25" s="99">
        <v>40.597664859416</v>
      </c>
      <c r="EB25" s="99">
        <v>41.231756912936</v>
      </c>
      <c r="EC25" s="99">
        <v>41.013689185574997</v>
      </c>
      <c r="ED25" s="99">
        <v>41.242798316852998</v>
      </c>
      <c r="EE25" s="99">
        <v>41.441543587359</v>
      </c>
      <c r="EF25" s="99">
        <v>41.366619775064997</v>
      </c>
      <c r="EG25" s="99">
        <v>41.656456627887003</v>
      </c>
      <c r="EH25" s="99">
        <v>41.617023042469</v>
      </c>
      <c r="EI25" s="99">
        <v>41.409208047316</v>
      </c>
      <c r="EJ25" s="99">
        <v>41.509763690131997</v>
      </c>
      <c r="EK25" s="99">
        <v>41.631219133218998</v>
      </c>
      <c r="EL25" s="99">
        <v>41.535789856508003</v>
      </c>
      <c r="EM25" s="99">
        <v>41.489258225714998</v>
      </c>
      <c r="EN25" s="99">
        <v>41.727831417493</v>
      </c>
      <c r="EO25" s="99">
        <v>42.337474648053004</v>
      </c>
      <c r="EP25" s="99">
        <v>42.378485576887996</v>
      </c>
      <c r="EQ25" s="99">
        <v>42.418313498160003</v>
      </c>
      <c r="ER25" s="99">
        <v>42.383217607138</v>
      </c>
      <c r="ES25" s="99">
        <v>42.334714297074001</v>
      </c>
      <c r="ET25" s="99">
        <v>42.472731846037</v>
      </c>
      <c r="EU25" s="99">
        <v>42.516503125851003</v>
      </c>
      <c r="EV25" s="99">
        <v>42.676209146792999</v>
      </c>
      <c r="EW25" s="99">
        <v>43.429784964128999</v>
      </c>
      <c r="EX25" s="99">
        <v>43.684920261781997</v>
      </c>
      <c r="EY25" s="99">
        <v>43.878539166183998</v>
      </c>
      <c r="EZ25" s="99">
        <v>44.006303982938</v>
      </c>
      <c r="FA25" s="99">
        <v>44.120661380649999</v>
      </c>
      <c r="FB25" s="99">
        <v>43.901804981581002</v>
      </c>
      <c r="FC25" s="99">
        <v>43.795334300952</v>
      </c>
      <c r="FD25" s="99">
        <v>44.214907649799002</v>
      </c>
      <c r="FE25" s="99">
        <v>43.894706936204997</v>
      </c>
      <c r="FF25" s="99">
        <v>44.421933973243</v>
      </c>
      <c r="FG25" s="99">
        <v>44.546149767308997</v>
      </c>
      <c r="FH25" s="99">
        <v>44.569809918559997</v>
      </c>
      <c r="FI25" s="99">
        <v>44.669182553813002</v>
      </c>
      <c r="FJ25" s="99">
        <v>44.680223957728998</v>
      </c>
      <c r="FK25" s="99">
        <v>44.662873180146001</v>
      </c>
      <c r="FL25" s="99">
        <v>44.641579044019998</v>
      </c>
      <c r="FM25" s="99">
        <v>44.505927510183</v>
      </c>
      <c r="FN25" s="99">
        <v>44.584400345163999</v>
      </c>
      <c r="FO25" s="99">
        <v>44.653014783791001</v>
      </c>
      <c r="FP25" s="99">
        <v>44.827705567191998</v>
      </c>
      <c r="FQ25" s="99">
        <v>44.686533331397001</v>
      </c>
      <c r="FR25" s="99">
        <v>44.743317694398002</v>
      </c>
      <c r="FS25" s="99">
        <v>44.814692484005</v>
      </c>
      <c r="FT25" s="99">
        <v>45.020141464032001</v>
      </c>
      <c r="FU25" s="99">
        <v>45.413294310647998</v>
      </c>
      <c r="FV25" s="99">
        <v>45.895567060308998</v>
      </c>
      <c r="FW25" s="99">
        <v>46.502844275744003</v>
      </c>
      <c r="FX25" s="99">
        <v>46.798596166377997</v>
      </c>
      <c r="FY25" s="99">
        <v>46.601822575142997</v>
      </c>
      <c r="FZ25" s="99">
        <v>46.974864293195999</v>
      </c>
      <c r="GA25" s="99">
        <v>47.379058543729002</v>
      </c>
      <c r="GB25" s="99">
        <v>48.461904799304001</v>
      </c>
      <c r="GC25" s="99">
        <v>49.065632992052002</v>
      </c>
      <c r="GD25" s="99">
        <v>48.908687322089001</v>
      </c>
      <c r="GE25" s="99">
        <v>48.929587122360999</v>
      </c>
      <c r="GF25" s="99">
        <v>49.043944520072003</v>
      </c>
      <c r="GG25" s="99">
        <v>49.306177863100999</v>
      </c>
      <c r="GH25" s="99">
        <v>49.847995326743003</v>
      </c>
      <c r="GI25" s="99">
        <v>51.257351669578</v>
      </c>
      <c r="GJ25" s="99">
        <v>51.417452026374001</v>
      </c>
      <c r="GK25" s="99">
        <v>51.620140655421999</v>
      </c>
      <c r="GL25" s="99">
        <v>53.315784828391003</v>
      </c>
      <c r="GM25" s="99">
        <v>54.276781305024997</v>
      </c>
      <c r="GN25" s="99">
        <v>54.554788082221002</v>
      </c>
      <c r="GO25" s="99">
        <v>54.995261231339001</v>
      </c>
      <c r="GP25" s="99">
        <v>56.134891849916002</v>
      </c>
      <c r="GQ25" s="99">
        <v>57.627453057982997</v>
      </c>
      <c r="GR25" s="99">
        <v>57.539910498354999</v>
      </c>
      <c r="GS25" s="99">
        <v>57.360487684703003</v>
      </c>
      <c r="GT25" s="99">
        <v>57.347868937369</v>
      </c>
      <c r="GU25" s="99">
        <v>57.597877868918999</v>
      </c>
      <c r="GV25" s="99">
        <v>57.672801681213002</v>
      </c>
      <c r="GW25" s="99">
        <v>57.611679623815</v>
      </c>
      <c r="GX25" s="99">
        <v>58.753676257517</v>
      </c>
      <c r="GY25" s="99">
        <v>59.560487415167003</v>
      </c>
      <c r="GZ25" s="99">
        <v>59.479254229205999</v>
      </c>
      <c r="HA25" s="99">
        <v>59.600709672293</v>
      </c>
      <c r="HB25" s="99">
        <v>59.384219288349001</v>
      </c>
      <c r="HC25" s="99">
        <v>60.499795419820998</v>
      </c>
      <c r="HD25" s="99">
        <v>60.155934554977001</v>
      </c>
      <c r="HE25" s="99">
        <v>60.369664587941998</v>
      </c>
      <c r="HF25" s="99">
        <v>60.788843600934001</v>
      </c>
      <c r="HG25" s="99">
        <v>60.691442644951003</v>
      </c>
      <c r="HH25" s="99">
        <v>60.698540690327</v>
      </c>
      <c r="HI25" s="99">
        <v>60.434335668027003</v>
      </c>
      <c r="HJ25" s="99">
        <v>60.622039534616</v>
      </c>
      <c r="HK25" s="99">
        <v>61.023079098316003</v>
      </c>
      <c r="HL25" s="99">
        <v>61.043584562733002</v>
      </c>
      <c r="HM25" s="99">
        <v>61.189094492925001</v>
      </c>
      <c r="HN25" s="99">
        <v>60.791209616059</v>
      </c>
      <c r="HO25" s="99">
        <v>60.740734626723999</v>
      </c>
      <c r="HP25" s="99">
        <v>60.469431559048999</v>
      </c>
      <c r="HQ25" s="99">
        <v>60.657529761492</v>
      </c>
      <c r="HR25" s="99">
        <v>60.959196689938999</v>
      </c>
      <c r="HS25" s="99">
        <v>60.965900399459997</v>
      </c>
      <c r="HT25" s="99">
        <v>61.000601954628003</v>
      </c>
      <c r="HU25" s="99">
        <v>61.032543158815997</v>
      </c>
      <c r="HV25" s="99">
        <v>61.658354159398002</v>
      </c>
      <c r="HW25" s="99">
        <v>62.482595592739997</v>
      </c>
      <c r="HX25" s="99">
        <v>62.704753182299001</v>
      </c>
      <c r="HY25" s="99">
        <v>62.882355489273003</v>
      </c>
      <c r="HZ25" s="99">
        <v>63.212807168449999</v>
      </c>
      <c r="IA25" s="99">
        <v>64.710359722025004</v>
      </c>
      <c r="IB25" s="99">
        <v>65.113832558772998</v>
      </c>
      <c r="IC25" s="99">
        <v>65.314331330407995</v>
      </c>
      <c r="ID25" s="99">
        <v>65.076703156617995</v>
      </c>
      <c r="IE25" s="99">
        <v>65.447378354796001</v>
      </c>
      <c r="IF25" s="99">
        <v>65.944912343669998</v>
      </c>
      <c r="IG25" s="99">
        <v>66.077340544687999</v>
      </c>
      <c r="IH25" s="99">
        <v>66.114469946843002</v>
      </c>
      <c r="II25" s="99">
        <v>67.360161389135001</v>
      </c>
      <c r="IJ25" s="99">
        <v>67.973415348057003</v>
      </c>
      <c r="IK25" s="99">
        <v>68.582956366763995</v>
      </c>
      <c r="IL25" s="99">
        <v>69.025415075775001</v>
      </c>
      <c r="IM25" s="99">
        <v>69.188784445256005</v>
      </c>
      <c r="IN25" s="99">
        <v>69.277276187058007</v>
      </c>
      <c r="IO25" s="99">
        <v>69.430125559261995</v>
      </c>
      <c r="IP25" s="99">
        <v>69.107099760514998</v>
      </c>
      <c r="IQ25" s="99">
        <v>70.058850102414993</v>
      </c>
      <c r="IR25" s="99">
        <v>70.047711281768997</v>
      </c>
      <c r="IS25" s="99">
        <v>70.121970086077994</v>
      </c>
      <c r="IT25" s="99">
        <v>70.979040452484</v>
      </c>
      <c r="IU25" s="99">
        <v>71.993291954677005</v>
      </c>
      <c r="IV25" s="99">
        <v>72.091684870386999</v>
      </c>
      <c r="IW25" s="99">
        <v>72.393051851210004</v>
      </c>
      <c r="IX25" s="99">
        <v>72.514341231581994</v>
      </c>
      <c r="IY25" s="99">
        <v>72.959894057439001</v>
      </c>
      <c r="IZ25" s="99">
        <v>73.150491655167002</v>
      </c>
      <c r="JA25" s="99">
        <v>73.381931595265002</v>
      </c>
      <c r="JB25" s="99">
        <v>73.468566866958994</v>
      </c>
      <c r="JC25" s="99">
        <v>74.143703162806005</v>
      </c>
      <c r="JD25" s="99">
        <v>75.494594577870004</v>
      </c>
      <c r="JE25" s="99">
        <v>75.218599355186001</v>
      </c>
      <c r="JF25" s="99">
        <v>75.266248754618005</v>
      </c>
      <c r="JG25" s="99">
        <v>80.693329702903</v>
      </c>
      <c r="JH25" s="99">
        <v>82.020087006566001</v>
      </c>
      <c r="JI25" s="99">
        <v>81.901272919671001</v>
      </c>
      <c r="JJ25" s="99">
        <v>81.874663514792999</v>
      </c>
      <c r="JK25" s="99">
        <v>82.099296397828994</v>
      </c>
      <c r="JL25" s="99">
        <v>82.848691497985996</v>
      </c>
      <c r="JM25" s="99">
        <v>83.864180646918001</v>
      </c>
      <c r="JN25" s="99">
        <v>85.632777836222004</v>
      </c>
      <c r="JO25" s="99">
        <v>86.296156488053995</v>
      </c>
      <c r="JP25" s="99">
        <v>86.336998830423994</v>
      </c>
      <c r="JQ25" s="99">
        <v>86.335142360315999</v>
      </c>
      <c r="JR25" s="99">
        <v>86.52883407489</v>
      </c>
      <c r="JS25" s="99">
        <v>86.762130485095994</v>
      </c>
      <c r="JT25" s="99">
        <v>86.140831822373002</v>
      </c>
      <c r="JU25" s="99">
        <v>87.140850387073996</v>
      </c>
      <c r="JV25" s="99">
        <v>87.467589126036003</v>
      </c>
      <c r="JW25" s="99">
        <v>87.667469074302005</v>
      </c>
      <c r="JX25" s="99">
        <v>87.703979653087998</v>
      </c>
      <c r="JY25" s="99">
        <v>86.983050427915998</v>
      </c>
      <c r="JZ25" s="99">
        <v>86.864855164389994</v>
      </c>
      <c r="KA25" s="99">
        <v>86.574627004213994</v>
      </c>
      <c r="KB25" s="99">
        <v>87.018942183332996</v>
      </c>
      <c r="KC25" s="99">
        <v>86.801735180726993</v>
      </c>
      <c r="KD25" s="99">
        <v>86.444674096672998</v>
      </c>
      <c r="KE25" s="99">
        <v>87.358676213048994</v>
      </c>
      <c r="KF25" s="99">
        <v>87.598160856947004</v>
      </c>
      <c r="KG25" s="99">
        <v>87.945939590462999</v>
      </c>
      <c r="KH25" s="99">
        <v>88.958334622549003</v>
      </c>
      <c r="KI25" s="99">
        <v>88.978755793733995</v>
      </c>
      <c r="KJ25" s="99">
        <v>90.088924918160998</v>
      </c>
      <c r="KK25" s="99">
        <v>89.824068516123006</v>
      </c>
      <c r="KL25" s="99">
        <v>89.739908537906004</v>
      </c>
      <c r="KM25" s="99">
        <v>89.773943823215006</v>
      </c>
      <c r="KN25" s="99">
        <v>89.622950921118999</v>
      </c>
      <c r="KO25" s="99">
        <v>89.070960475750994</v>
      </c>
      <c r="KP25" s="99">
        <v>89.757235592244996</v>
      </c>
      <c r="KQ25" s="99">
        <v>91.770268012401004</v>
      </c>
      <c r="KR25" s="99">
        <v>92.751721876025002</v>
      </c>
      <c r="KS25" s="99">
        <v>93.767829848326002</v>
      </c>
      <c r="KT25" s="99">
        <v>94.063008595457006</v>
      </c>
      <c r="KU25" s="99">
        <v>93.491834625642994</v>
      </c>
      <c r="KV25" s="99">
        <v>93.593321658199002</v>
      </c>
      <c r="KW25" s="99">
        <v>93.829712185250997</v>
      </c>
      <c r="KX25" s="99">
        <v>94.529601415868001</v>
      </c>
      <c r="KY25" s="99">
        <v>94.300017945877997</v>
      </c>
      <c r="KZ25" s="99">
        <v>94.591483752792001</v>
      </c>
      <c r="LA25" s="99">
        <v>95.517862336552994</v>
      </c>
      <c r="LB25" s="99">
        <v>95.717742284820005</v>
      </c>
      <c r="LC25" s="99">
        <v>96.026535146073002</v>
      </c>
      <c r="LD25" s="99">
        <v>96.093368069952007</v>
      </c>
      <c r="LE25" s="99">
        <v>96.578525591439998</v>
      </c>
      <c r="LF25" s="99">
        <v>97.907758188580004</v>
      </c>
      <c r="LG25" s="99">
        <v>98.773492082155002</v>
      </c>
      <c r="LH25" s="99">
        <v>99.490708367110997</v>
      </c>
      <c r="LI25" s="99">
        <v>99.902225907659002</v>
      </c>
      <c r="LJ25" s="99">
        <v>100.026</v>
      </c>
      <c r="LK25" s="159">
        <v>100.50700000000001</v>
      </c>
      <c r="LL25" s="159">
        <v>100.678</v>
      </c>
      <c r="LM25" s="159">
        <v>101.129</v>
      </c>
      <c r="LN25" s="159">
        <v>102.429</v>
      </c>
      <c r="LO25" s="159">
        <v>103.05200000000001</v>
      </c>
      <c r="LP25" s="164">
        <v>103.417</v>
      </c>
      <c r="LQ25" s="165">
        <v>103.726</v>
      </c>
      <c r="LR25" s="165">
        <v>104.092</v>
      </c>
      <c r="LS25" s="165">
        <v>104.4</v>
      </c>
      <c r="LT25" s="165">
        <v>105.008</v>
      </c>
      <c r="LU25" s="165">
        <v>104.84099999999999</v>
      </c>
      <c r="LV25" s="165">
        <v>104.729</v>
      </c>
      <c r="LW25" s="165">
        <v>104.49</v>
      </c>
      <c r="LX25" s="165">
        <v>104.526</v>
      </c>
      <c r="LY25" s="165">
        <v>104.69799999999999</v>
      </c>
      <c r="LZ25" s="165">
        <v>104.417</v>
      </c>
      <c r="MA25" s="165">
        <v>104.548</v>
      </c>
      <c r="MB25" s="159">
        <v>104.605</v>
      </c>
      <c r="MC25" s="159">
        <v>104.541</v>
      </c>
      <c r="MD25" s="159">
        <v>104.78</v>
      </c>
      <c r="ME25" s="102"/>
      <c r="MF25" s="102"/>
      <c r="MG25" s="168"/>
    </row>
    <row r="26" spans="1:345" ht="45" customHeight="1" x14ac:dyDescent="0.25">
      <c r="A26" s="100" t="s">
        <v>1850</v>
      </c>
      <c r="B26" s="103" t="s">
        <v>1688</v>
      </c>
      <c r="C26" s="99">
        <v>8.0682372706091563</v>
      </c>
      <c r="D26" s="99">
        <v>8.1802372408643027</v>
      </c>
      <c r="E26" s="99">
        <v>8.2337005441487143</v>
      </c>
      <c r="F26" s="99">
        <v>8.2433910872643672</v>
      </c>
      <c r="G26" s="99">
        <v>8.394287199610531</v>
      </c>
      <c r="H26" s="99">
        <v>8.5948517517441285</v>
      </c>
      <c r="I26" s="99">
        <v>8.693760026368901</v>
      </c>
      <c r="J26" s="99">
        <v>8.7810857333487533</v>
      </c>
      <c r="K26" s="99">
        <v>8.8422862844732482</v>
      </c>
      <c r="L26" s="99">
        <v>8.8211536079528692</v>
      </c>
      <c r="M26" s="99">
        <v>8.865094406541882</v>
      </c>
      <c r="N26" s="99">
        <v>8.9120628698253892</v>
      </c>
      <c r="O26" s="99">
        <v>9.0523866810436289</v>
      </c>
      <c r="P26" s="99">
        <v>9.1908907643902413</v>
      </c>
      <c r="Q26" s="99">
        <v>9.312718784472688</v>
      </c>
      <c r="R26" s="99">
        <v>9.345974344061279</v>
      </c>
      <c r="S26" s="99">
        <v>9.3061870393793544</v>
      </c>
      <c r="T26" s="99">
        <v>9.2782502416014534</v>
      </c>
      <c r="U26" s="99">
        <v>9.2902589759765366</v>
      </c>
      <c r="V26" s="99">
        <v>9.2841182133760931</v>
      </c>
      <c r="W26" s="99">
        <v>9.2996739002568596</v>
      </c>
      <c r="X26" s="99">
        <v>9.3122054636747666</v>
      </c>
      <c r="Y26" s="99">
        <v>9.2838854666464616</v>
      </c>
      <c r="Z26" s="99">
        <v>9.2954509459904227</v>
      </c>
      <c r="AA26" s="99">
        <v>9.3262286645515591</v>
      </c>
      <c r="AB26" s="99">
        <v>9.420033740421399</v>
      </c>
      <c r="AC26" s="99">
        <v>9.9669460551441418</v>
      </c>
      <c r="AD26" s="99">
        <v>9.9818011672788973</v>
      </c>
      <c r="AE26" s="99">
        <v>10.096503539823038</v>
      </c>
      <c r="AF26" s="99">
        <v>10.230323815535451</v>
      </c>
      <c r="AG26" s="99">
        <v>10.256075989459012</v>
      </c>
      <c r="AH26" s="99">
        <v>10.291494033992814</v>
      </c>
      <c r="AI26" s="99">
        <v>10.3345094975351</v>
      </c>
      <c r="AJ26" s="99">
        <v>10.432217626872839</v>
      </c>
      <c r="AK26" s="99">
        <v>10.47250874825504</v>
      </c>
      <c r="AL26" s="99">
        <v>10.520313265289497</v>
      </c>
      <c r="AM26" s="99">
        <v>10.743072423444</v>
      </c>
      <c r="AN26" s="99">
        <v>11.148573646782999</v>
      </c>
      <c r="AO26" s="99">
        <v>11.879379197389</v>
      </c>
      <c r="AP26" s="99">
        <v>12.205887977795999</v>
      </c>
      <c r="AQ26" s="99">
        <v>12.995310537793999</v>
      </c>
      <c r="AR26" s="99">
        <v>14.348821431436001</v>
      </c>
      <c r="AS26" s="99">
        <v>14.840642222815999</v>
      </c>
      <c r="AT26" s="99">
        <v>15.258689898047001</v>
      </c>
      <c r="AU26" s="99">
        <v>16.368297826425</v>
      </c>
      <c r="AV26" s="99">
        <v>16.564022427337001</v>
      </c>
      <c r="AW26" s="99">
        <v>17.379541599938001</v>
      </c>
      <c r="AX26" s="99">
        <v>18.040990379627999</v>
      </c>
      <c r="AY26" s="99">
        <v>18.983379243028999</v>
      </c>
      <c r="AZ26" s="99">
        <v>19.300252351419001</v>
      </c>
      <c r="BA26" s="99">
        <v>19.464861761529999</v>
      </c>
      <c r="BB26" s="99">
        <v>21.435959047848002</v>
      </c>
      <c r="BC26" s="99">
        <v>22.012694205544001</v>
      </c>
      <c r="BD26" s="99">
        <v>22.177604732136999</v>
      </c>
      <c r="BE26" s="99">
        <v>22.354258729072999</v>
      </c>
      <c r="BF26" s="99">
        <v>22.497388616138</v>
      </c>
      <c r="BG26" s="99">
        <v>22.652563094289999</v>
      </c>
      <c r="BH26" s="99">
        <v>22.703551862091</v>
      </c>
      <c r="BI26" s="99">
        <v>23.596357159416002</v>
      </c>
      <c r="BJ26" s="99">
        <v>24.661901960721</v>
      </c>
      <c r="BK26" s="99">
        <v>24.937823461970002</v>
      </c>
      <c r="BL26" s="99">
        <v>25.099120607827</v>
      </c>
      <c r="BM26" s="99">
        <v>25.25158505469</v>
      </c>
      <c r="BN26" s="99">
        <v>25.410573653637002</v>
      </c>
      <c r="BO26" s="99">
        <v>25.498298423403</v>
      </c>
      <c r="BP26" s="99">
        <v>25.506328149373999</v>
      </c>
      <c r="BQ26" s="99">
        <v>25.557718405818001</v>
      </c>
      <c r="BR26" s="99">
        <v>25.544368985165999</v>
      </c>
      <c r="BS26" s="99">
        <v>25.547480500835999</v>
      </c>
      <c r="BT26" s="99">
        <v>25.605595653687001</v>
      </c>
      <c r="BU26" s="99">
        <v>27.197187961369</v>
      </c>
      <c r="BV26" s="99">
        <v>27.431254510293002</v>
      </c>
      <c r="BW26" s="99">
        <v>27.556016394244001</v>
      </c>
      <c r="BX26" s="99">
        <v>27.666826633103</v>
      </c>
      <c r="BY26" s="99">
        <v>27.723436207805001</v>
      </c>
      <c r="BZ26" s="99">
        <v>27.912134795829001</v>
      </c>
      <c r="CA26" s="99">
        <v>28.139677192668</v>
      </c>
      <c r="CB26" s="99">
        <v>28.315728960902</v>
      </c>
      <c r="CC26" s="99">
        <v>28.765293315577999</v>
      </c>
      <c r="CD26" s="99">
        <v>29.402853657415001</v>
      </c>
      <c r="CE26" s="99">
        <v>30.314930298775</v>
      </c>
      <c r="CF26" s="99">
        <v>31.223092447178999</v>
      </c>
      <c r="CG26" s="99">
        <v>32.278298975604997</v>
      </c>
      <c r="CH26" s="99">
        <v>32.581320806801003</v>
      </c>
      <c r="CI26" s="99">
        <v>32.788186653616997</v>
      </c>
      <c r="CJ26" s="99">
        <v>32.939848127456003</v>
      </c>
      <c r="CK26" s="99">
        <v>33.127643370294997</v>
      </c>
      <c r="CL26" s="99">
        <v>33.509858388745997</v>
      </c>
      <c r="CM26" s="99">
        <v>33.554222632300998</v>
      </c>
      <c r="CN26" s="99">
        <v>34.874410156129997</v>
      </c>
      <c r="CO26" s="99">
        <v>35.159866961497997</v>
      </c>
      <c r="CP26" s="99">
        <v>34.256623019132</v>
      </c>
      <c r="CQ26" s="99">
        <v>34.659213466860997</v>
      </c>
      <c r="CR26" s="99">
        <v>34.682901164656002</v>
      </c>
      <c r="CS26" s="99">
        <v>35.466903653548002</v>
      </c>
      <c r="CT26" s="99">
        <v>37.576312997316002</v>
      </c>
      <c r="CU26" s="99">
        <v>37.810078429758001</v>
      </c>
      <c r="CV26" s="99">
        <v>38.025074374705</v>
      </c>
      <c r="CW26" s="99">
        <v>37.967260342599999</v>
      </c>
      <c r="CX26" s="99">
        <v>37.998375533401003</v>
      </c>
      <c r="CY26" s="99">
        <v>38.184062973652999</v>
      </c>
      <c r="CZ26" s="99">
        <v>38.265966192196998</v>
      </c>
      <c r="DA26" s="99">
        <v>38.350980930673998</v>
      </c>
      <c r="DB26" s="99">
        <v>38.473835756356998</v>
      </c>
      <c r="DC26" s="99">
        <v>38.611545576579999</v>
      </c>
      <c r="DD26" s="99">
        <v>38.314947529571</v>
      </c>
      <c r="DE26" s="99">
        <v>38.480560652763998</v>
      </c>
      <c r="DF26" s="99">
        <v>38.451854376770001</v>
      </c>
      <c r="DG26" s="99">
        <v>38.563166472170998</v>
      </c>
      <c r="DH26" s="99">
        <v>38.62379091199</v>
      </c>
      <c r="DI26" s="99">
        <v>38.465806030387</v>
      </c>
      <c r="DJ26" s="99">
        <v>38.635333646535997</v>
      </c>
      <c r="DK26" s="99">
        <v>39.145923925410997</v>
      </c>
      <c r="DL26" s="99">
        <v>40.289156340083998</v>
      </c>
      <c r="DM26" s="99">
        <v>40.533761901947003</v>
      </c>
      <c r="DN26" s="99">
        <v>40.160078474533996</v>
      </c>
      <c r="DO26" s="99">
        <v>40.396955426909003</v>
      </c>
      <c r="DP26" s="99">
        <v>40.510576064955998</v>
      </c>
      <c r="DQ26" s="99">
        <v>41.038329889540996</v>
      </c>
      <c r="DR26" s="99">
        <v>41.874224491419</v>
      </c>
      <c r="DS26" s="99">
        <v>42.397662334404998</v>
      </c>
      <c r="DT26" s="99">
        <v>42.520818276570999</v>
      </c>
      <c r="DU26" s="99">
        <v>42.594992881364</v>
      </c>
      <c r="DV26" s="99">
        <v>42.545308943126997</v>
      </c>
      <c r="DW26" s="99">
        <v>42.654312491618001</v>
      </c>
      <c r="DX26" s="99">
        <v>42.649293913419001</v>
      </c>
      <c r="DY26" s="99">
        <v>42.749605636049999</v>
      </c>
      <c r="DZ26" s="99">
        <v>42.660939155794999</v>
      </c>
      <c r="EA26" s="99">
        <v>43.886497476617002</v>
      </c>
      <c r="EB26" s="99">
        <v>44.571957573968</v>
      </c>
      <c r="EC26" s="99">
        <v>44.336224095215002</v>
      </c>
      <c r="ED26" s="99">
        <v>44.58389344631</v>
      </c>
      <c r="EE26" s="99">
        <v>44.798739148464001</v>
      </c>
      <c r="EF26" s="99">
        <v>44.717745729001003</v>
      </c>
      <c r="EG26" s="99">
        <v>45.031062377977001</v>
      </c>
      <c r="EH26" s="99">
        <v>44.988434262470001</v>
      </c>
      <c r="EI26" s="99">
        <v>44.763784093749003</v>
      </c>
      <c r="EJ26" s="99">
        <v>44.872485788291002</v>
      </c>
      <c r="EK26" s="99">
        <v>45.003780384052</v>
      </c>
      <c r="EL26" s="99">
        <v>44.900620344525997</v>
      </c>
      <c r="EM26" s="99">
        <v>44.850319168227003</v>
      </c>
      <c r="EN26" s="99">
        <v>45.108219267043999</v>
      </c>
      <c r="EO26" s="99">
        <v>45.767249932779997</v>
      </c>
      <c r="EP26" s="99">
        <v>45.811583172907</v>
      </c>
      <c r="EQ26" s="99">
        <v>45.854637569569</v>
      </c>
      <c r="ER26" s="99">
        <v>45.816698546768002</v>
      </c>
      <c r="ES26" s="99">
        <v>45.764265964694999</v>
      </c>
      <c r="ET26" s="99">
        <v>45.913464368969002</v>
      </c>
      <c r="EU26" s="99">
        <v>45.960781577181002</v>
      </c>
      <c r="EV26" s="99">
        <v>46.133425444983999</v>
      </c>
      <c r="EW26" s="99">
        <v>46.948048732319997</v>
      </c>
      <c r="EX26" s="99">
        <v>47.223852639649003</v>
      </c>
      <c r="EY26" s="99">
        <v>47.433156686787001</v>
      </c>
      <c r="EZ26" s="99">
        <v>47.571271781029999</v>
      </c>
      <c r="FA26" s="99">
        <v>47.694893315999998</v>
      </c>
      <c r="FB26" s="99">
        <v>47.458307274936999</v>
      </c>
      <c r="FC26" s="99">
        <v>47.343211363068001</v>
      </c>
      <c r="FD26" s="99">
        <v>47.796774512060999</v>
      </c>
      <c r="FE26" s="99">
        <v>47.450634214146</v>
      </c>
      <c r="FF26" s="99">
        <v>48.020572118472998</v>
      </c>
      <c r="FG26" s="99">
        <v>48.154850682319001</v>
      </c>
      <c r="FH26" s="99">
        <v>48.180427551622998</v>
      </c>
      <c r="FI26" s="99">
        <v>48.287850402700997</v>
      </c>
      <c r="FJ26" s="99">
        <v>48.299786275042003</v>
      </c>
      <c r="FK26" s="99">
        <v>48.281029904218997</v>
      </c>
      <c r="FL26" s="99">
        <v>48.258010721844997</v>
      </c>
      <c r="FM26" s="99">
        <v>48.111370004502</v>
      </c>
      <c r="FN26" s="99">
        <v>48.196199954360999</v>
      </c>
      <c r="FO26" s="99">
        <v>48.270372875341998</v>
      </c>
      <c r="FP26" s="99">
        <v>48.459215427038004</v>
      </c>
      <c r="FQ26" s="99">
        <v>48.306606773523001</v>
      </c>
      <c r="FR26" s="99">
        <v>48.367991259853</v>
      </c>
      <c r="FS26" s="99">
        <v>48.445148148921</v>
      </c>
      <c r="FT26" s="99">
        <v>48.667240630710999</v>
      </c>
      <c r="FU26" s="99">
        <v>49.092242942315004</v>
      </c>
      <c r="FV26" s="99">
        <v>49.613584794963003</v>
      </c>
      <c r="FW26" s="99">
        <v>50.270057773768997</v>
      </c>
      <c r="FX26" s="99">
        <v>50.589768640069998</v>
      </c>
      <c r="FY26" s="99">
        <v>50.377054343691</v>
      </c>
      <c r="FZ26" s="99">
        <v>50.780316316385999</v>
      </c>
      <c r="GA26" s="99">
        <v>51.217254500331002</v>
      </c>
      <c r="GB26" s="99">
        <v>52.387822552149999</v>
      </c>
      <c r="GC26" s="99">
        <v>53.040459000558997</v>
      </c>
      <c r="GD26" s="99">
        <v>52.870799100842</v>
      </c>
      <c r="GE26" s="99">
        <v>52.893392002060999</v>
      </c>
      <c r="GF26" s="99">
        <v>53.017013537030998</v>
      </c>
      <c r="GG26" s="99">
        <v>53.300490505151998</v>
      </c>
      <c r="GH26" s="99">
        <v>53.886200812216003</v>
      </c>
      <c r="GI26" s="99">
        <v>55.409729660430997</v>
      </c>
      <c r="GJ26" s="99">
        <v>55.582799809388</v>
      </c>
      <c r="GK26" s="99">
        <v>55.801908323093997</v>
      </c>
      <c r="GL26" s="99">
        <v>57.634917289888001</v>
      </c>
      <c r="GM26" s="99">
        <v>58.673764464789997</v>
      </c>
      <c r="GN26" s="99">
        <v>58.974292679114001</v>
      </c>
      <c r="GO26" s="99">
        <v>59.450448729325998</v>
      </c>
      <c r="GP26" s="99">
        <v>60.682401267472997</v>
      </c>
      <c r="GQ26" s="99">
        <v>62.295875439408</v>
      </c>
      <c r="GR26" s="99">
        <v>62.201241022982998</v>
      </c>
      <c r="GS26" s="99">
        <v>62.007283097426999</v>
      </c>
      <c r="GT26" s="99">
        <v>61.993642100464001</v>
      </c>
      <c r="GU26" s="99">
        <v>62.263904352777999</v>
      </c>
      <c r="GV26" s="99">
        <v>62.344897772240998</v>
      </c>
      <c r="GW26" s="99">
        <v>62.278824193204997</v>
      </c>
      <c r="GX26" s="99">
        <v>63.513334418284003</v>
      </c>
      <c r="GY26" s="99">
        <v>64.385505661554006</v>
      </c>
      <c r="GZ26" s="99">
        <v>64.297691743610002</v>
      </c>
      <c r="HA26" s="99">
        <v>64.428986339370994</v>
      </c>
      <c r="HB26" s="99">
        <v>64.194957985238005</v>
      </c>
      <c r="HC26" s="99">
        <v>65.400907372926994</v>
      </c>
      <c r="HD26" s="99">
        <v>65.029190205708005</v>
      </c>
      <c r="HE26" s="99">
        <v>65.260234591753999</v>
      </c>
      <c r="HF26" s="99">
        <v>65.713371459591997</v>
      </c>
      <c r="HG26" s="99">
        <v>65.608080014289996</v>
      </c>
      <c r="HH26" s="99">
        <v>65.615753075081003</v>
      </c>
      <c r="HI26" s="99">
        <v>65.330144701186001</v>
      </c>
      <c r="HJ26" s="99">
        <v>65.533054530998996</v>
      </c>
      <c r="HK26" s="99">
        <v>65.966582465702999</v>
      </c>
      <c r="HL26" s="99">
        <v>65.988749085766997</v>
      </c>
      <c r="HM26" s="99">
        <v>66.146046831986993</v>
      </c>
      <c r="HN26" s="99">
        <v>65.715929146522996</v>
      </c>
      <c r="HO26" s="99">
        <v>65.661365158674002</v>
      </c>
      <c r="HP26" s="99">
        <v>65.368083723986999</v>
      </c>
      <c r="HQ26" s="99">
        <v>65.571419834954995</v>
      </c>
      <c r="HR26" s="99">
        <v>65.897524918581993</v>
      </c>
      <c r="HS26" s="99">
        <v>65.904771698218994</v>
      </c>
      <c r="HT26" s="99">
        <v>65.942284439863997</v>
      </c>
      <c r="HU26" s="99">
        <v>65.976813213425004</v>
      </c>
      <c r="HV26" s="99">
        <v>66.653321406518003</v>
      </c>
      <c r="HW26" s="99">
        <v>67.298828660685999</v>
      </c>
      <c r="HX26" s="99">
        <v>67.272070481045006</v>
      </c>
      <c r="HY26" s="99">
        <v>67.108845585235002</v>
      </c>
      <c r="HZ26" s="99">
        <v>67.709566718176006</v>
      </c>
      <c r="IA26" s="99">
        <v>68.327011713393006</v>
      </c>
      <c r="IB26" s="99">
        <v>68.888933485855006</v>
      </c>
      <c r="IC26" s="99">
        <v>69.959929625987996</v>
      </c>
      <c r="ID26" s="99">
        <v>70.163291791258999</v>
      </c>
      <c r="IE26" s="99">
        <v>70.393412136172003</v>
      </c>
      <c r="IF26" s="99">
        <v>70.701800156535</v>
      </c>
      <c r="IG26" s="99">
        <v>71.245660157738996</v>
      </c>
      <c r="IH26" s="99">
        <v>71.939365964933003</v>
      </c>
      <c r="II26" s="99">
        <v>72.885267615244004</v>
      </c>
      <c r="IJ26" s="99">
        <v>73.981684026036007</v>
      </c>
      <c r="IK26" s="99">
        <v>74.560998615263998</v>
      </c>
      <c r="IL26" s="99">
        <v>75.047997484730999</v>
      </c>
      <c r="IM26" s="99">
        <v>75.541685899108003</v>
      </c>
      <c r="IN26" s="99">
        <v>75.953092911089001</v>
      </c>
      <c r="IO26" s="99">
        <v>76.230040070374002</v>
      </c>
      <c r="IP26" s="99">
        <v>76.316335199715994</v>
      </c>
      <c r="IQ26" s="99">
        <v>76.731086984152</v>
      </c>
      <c r="IR26" s="99">
        <v>77.102356726671999</v>
      </c>
      <c r="IS26" s="99">
        <v>77.155204131462995</v>
      </c>
      <c r="IT26" s="99">
        <v>77.525135965000004</v>
      </c>
      <c r="IU26" s="99">
        <v>78.132546642852006</v>
      </c>
      <c r="IV26" s="99">
        <v>78.648310555433</v>
      </c>
      <c r="IW26" s="99">
        <v>79.234983644063007</v>
      </c>
      <c r="IX26" s="99">
        <v>79.414263447658001</v>
      </c>
      <c r="IY26" s="99">
        <v>79.580164161431995</v>
      </c>
      <c r="IZ26" s="99">
        <v>79.562102390174005</v>
      </c>
      <c r="JA26" s="99">
        <v>79.697900151853005</v>
      </c>
      <c r="JB26" s="99">
        <v>80.063818258444002</v>
      </c>
      <c r="JC26" s="99">
        <v>80.202291838085998</v>
      </c>
      <c r="JD26" s="99">
        <v>80.051777077604996</v>
      </c>
      <c r="JE26" s="99">
        <v>80.160147705151999</v>
      </c>
      <c r="JF26" s="99">
        <v>80.342772281202002</v>
      </c>
      <c r="JG26" s="99">
        <v>85.130479573475</v>
      </c>
      <c r="JH26" s="99">
        <v>86.226227029775004</v>
      </c>
      <c r="JI26" s="99">
        <v>86.394134607023005</v>
      </c>
      <c r="JJ26" s="99">
        <v>86.479091827383002</v>
      </c>
      <c r="JK26" s="99">
        <v>86.611544816605999</v>
      </c>
      <c r="JL26" s="99">
        <v>86.545318321994998</v>
      </c>
      <c r="JM26" s="99">
        <v>86.693826219002005</v>
      </c>
      <c r="JN26" s="99">
        <v>86.778783439362996</v>
      </c>
      <c r="JO26" s="99">
        <v>86.808217436967993</v>
      </c>
      <c r="JP26" s="99">
        <v>86.305832614207006</v>
      </c>
      <c r="JQ26" s="99">
        <v>86.503174189060005</v>
      </c>
      <c r="JR26" s="99">
        <v>86.596827817803998</v>
      </c>
      <c r="JS26" s="99">
        <v>86.303156796243002</v>
      </c>
      <c r="JT26" s="99">
        <v>85.903790965100995</v>
      </c>
      <c r="JU26" s="99">
        <v>86.110497902828001</v>
      </c>
      <c r="JV26" s="99">
        <v>86.528594459719002</v>
      </c>
      <c r="JW26" s="99">
        <v>86.859726932776994</v>
      </c>
      <c r="JX26" s="99">
        <v>87.107909048946993</v>
      </c>
      <c r="JY26" s="99">
        <v>87.468475519609996</v>
      </c>
      <c r="JZ26" s="99">
        <v>87.644410550749996</v>
      </c>
      <c r="KA26" s="99">
        <v>87.289195716015001</v>
      </c>
      <c r="KB26" s="99">
        <v>87.887909985484001</v>
      </c>
      <c r="KC26" s="99">
        <v>88.278579408243004</v>
      </c>
      <c r="KD26" s="99">
        <v>88.425080441777993</v>
      </c>
      <c r="KE26" s="99">
        <v>88.685972693278003</v>
      </c>
      <c r="KF26" s="99">
        <v>88.923451537592001</v>
      </c>
      <c r="KG26" s="99">
        <v>89.042525436995007</v>
      </c>
      <c r="KH26" s="99">
        <v>89.952972499281003</v>
      </c>
      <c r="KI26" s="99">
        <v>90.814585883722003</v>
      </c>
      <c r="KJ26" s="99">
        <v>90.970452280130999</v>
      </c>
      <c r="KK26" s="99">
        <v>91.277502391512002</v>
      </c>
      <c r="KL26" s="99">
        <v>91.289543572350993</v>
      </c>
      <c r="KM26" s="99">
        <v>91.651447951996005</v>
      </c>
      <c r="KN26" s="99">
        <v>92.630128372366997</v>
      </c>
      <c r="KO26" s="99">
        <v>92.993370660994003</v>
      </c>
      <c r="KP26" s="99">
        <v>93.167967783151994</v>
      </c>
      <c r="KQ26" s="99">
        <v>93.680386923277993</v>
      </c>
      <c r="KR26" s="99">
        <v>93.608808792738003</v>
      </c>
      <c r="KS26" s="99">
        <v>94.475104858616007</v>
      </c>
      <c r="KT26" s="99">
        <v>95.200920481379995</v>
      </c>
      <c r="KU26" s="99">
        <v>95.397593101740995</v>
      </c>
      <c r="KV26" s="99">
        <v>96.017713914921998</v>
      </c>
      <c r="KW26" s="99">
        <v>96.678640952056</v>
      </c>
      <c r="KX26" s="99">
        <v>96.774301444272993</v>
      </c>
      <c r="KY26" s="99">
        <v>97.005759698168006</v>
      </c>
      <c r="KZ26" s="99">
        <v>97.254610768828996</v>
      </c>
      <c r="LA26" s="99">
        <v>97.405794483801003</v>
      </c>
      <c r="LB26" s="99">
        <v>97.600460240689998</v>
      </c>
      <c r="LC26" s="99">
        <v>97.946309712550004</v>
      </c>
      <c r="LD26" s="99">
        <v>98.312896773633</v>
      </c>
      <c r="LE26" s="99">
        <v>98.599878250282998</v>
      </c>
      <c r="LF26" s="99">
        <v>98.696207696990001</v>
      </c>
      <c r="LG26" s="99">
        <v>99.185882384421006</v>
      </c>
      <c r="LH26" s="99">
        <v>99.297597784423004</v>
      </c>
      <c r="LI26" s="99">
        <v>99.930428732932995</v>
      </c>
      <c r="LJ26" s="99">
        <v>100.05800000000001</v>
      </c>
      <c r="LK26" s="159">
        <v>100.45699999999999</v>
      </c>
      <c r="LL26" s="159">
        <v>100.871</v>
      </c>
      <c r="LM26" s="159">
        <v>101.07899999999999</v>
      </c>
      <c r="LN26" s="159">
        <v>101.60599999999999</v>
      </c>
      <c r="LO26" s="159">
        <v>102.136</v>
      </c>
      <c r="LP26" s="164">
        <v>102.533</v>
      </c>
      <c r="LQ26" s="165">
        <v>102.857</v>
      </c>
      <c r="LR26" s="165">
        <v>102.935</v>
      </c>
      <c r="LS26" s="165">
        <v>103.212</v>
      </c>
      <c r="LT26" s="165">
        <v>103.261</v>
      </c>
      <c r="LU26" s="165">
        <v>103.54600000000001</v>
      </c>
      <c r="LV26" s="165">
        <v>103.63200000000001</v>
      </c>
      <c r="LW26" s="165">
        <v>103.738</v>
      </c>
      <c r="LX26" s="165">
        <v>103.988</v>
      </c>
      <c r="LY26" s="165">
        <v>103.88</v>
      </c>
      <c r="LZ26" s="165">
        <v>104.04900000000001</v>
      </c>
      <c r="MA26" s="165">
        <v>104.622</v>
      </c>
      <c r="MB26" s="159">
        <v>105.18300000000001</v>
      </c>
      <c r="MC26" s="159">
        <v>105.38500000000001</v>
      </c>
      <c r="MD26" s="159">
        <v>106.221</v>
      </c>
      <c r="ME26" s="102"/>
      <c r="MF26" s="102"/>
      <c r="MG26" s="168"/>
    </row>
    <row r="27" spans="1:345" ht="45" customHeight="1" x14ac:dyDescent="0.25">
      <c r="A27" s="100" t="s">
        <v>1851</v>
      </c>
      <c r="B27" s="103" t="s">
        <v>1689</v>
      </c>
      <c r="C27" s="99">
        <v>9.8525957350540008</v>
      </c>
      <c r="D27" s="99">
        <v>9.9314284738689995</v>
      </c>
      <c r="E27" s="99">
        <v>9.9668482641300002</v>
      </c>
      <c r="F27" s="99">
        <v>10.035897408987999</v>
      </c>
      <c r="G27" s="99">
        <v>10.161194586026999</v>
      </c>
      <c r="H27" s="99">
        <v>10.205556075607999</v>
      </c>
      <c r="I27" s="99">
        <v>10.270823053172</v>
      </c>
      <c r="J27" s="99">
        <v>10.288637210766</v>
      </c>
      <c r="K27" s="99">
        <v>10.384064334533001</v>
      </c>
      <c r="L27" s="99">
        <v>10.507680950892</v>
      </c>
      <c r="M27" s="99">
        <v>10.528658462598999</v>
      </c>
      <c r="N27" s="99">
        <v>10.607849995147999</v>
      </c>
      <c r="O27" s="99">
        <v>10.693924239514001</v>
      </c>
      <c r="P27" s="99">
        <v>10.840022136131999</v>
      </c>
      <c r="Q27" s="99">
        <v>10.836344728667999</v>
      </c>
      <c r="R27" s="99">
        <v>10.809646351813001</v>
      </c>
      <c r="S27" s="99">
        <v>10.888653996195</v>
      </c>
      <c r="T27" s="99">
        <v>10.874599478652</v>
      </c>
      <c r="U27" s="99">
        <v>10.918077462080999</v>
      </c>
      <c r="V27" s="99">
        <v>10.949771677566</v>
      </c>
      <c r="W27" s="99">
        <v>10.946756705698</v>
      </c>
      <c r="X27" s="99">
        <v>10.977518252988</v>
      </c>
      <c r="Y27" s="99">
        <v>10.986539530847001</v>
      </c>
      <c r="Z27" s="99">
        <v>10.97072865578</v>
      </c>
      <c r="AA27" s="99">
        <v>11.027473427833</v>
      </c>
      <c r="AB27" s="99">
        <v>11.072227454849999</v>
      </c>
      <c r="AC27" s="99">
        <v>11.068733386735</v>
      </c>
      <c r="AD27" s="99">
        <v>11.053996903408001</v>
      </c>
      <c r="AE27" s="99">
        <v>11.078049756909</v>
      </c>
      <c r="AF27" s="99">
        <v>11.084542482432999</v>
      </c>
      <c r="AG27" s="99">
        <v>11.063857734854</v>
      </c>
      <c r="AH27" s="99">
        <v>11.072103049068</v>
      </c>
      <c r="AI27" s="99">
        <v>11.072110483831</v>
      </c>
      <c r="AJ27" s="99">
        <v>11.081961993953</v>
      </c>
      <c r="AK27" s="99">
        <v>11.192510034849001</v>
      </c>
      <c r="AL27" s="99">
        <v>11.307466945471999</v>
      </c>
      <c r="AM27" s="99">
        <v>11.481685526686</v>
      </c>
      <c r="AN27" s="99">
        <v>12.41757307568</v>
      </c>
      <c r="AO27" s="99">
        <v>13.290535421408</v>
      </c>
      <c r="AP27" s="99">
        <v>13.769299669066999</v>
      </c>
      <c r="AQ27" s="99">
        <v>14.488333868643</v>
      </c>
      <c r="AR27" s="99">
        <v>16.439570071479</v>
      </c>
      <c r="AS27" s="99">
        <v>17.791962539149001</v>
      </c>
      <c r="AT27" s="99">
        <v>18.580025800293999</v>
      </c>
      <c r="AU27" s="99">
        <v>19.468303275949001</v>
      </c>
      <c r="AV27" s="99">
        <v>20.375891127222001</v>
      </c>
      <c r="AW27" s="99">
        <v>21.951573733322</v>
      </c>
      <c r="AX27" s="99">
        <v>23.227279578748</v>
      </c>
      <c r="AY27" s="99">
        <v>24.669676171454</v>
      </c>
      <c r="AZ27" s="99">
        <v>25.897660962351999</v>
      </c>
      <c r="BA27" s="99">
        <v>26.480412712119001</v>
      </c>
      <c r="BB27" s="99">
        <v>27.00811878168</v>
      </c>
      <c r="BC27" s="99">
        <v>27.394992258359999</v>
      </c>
      <c r="BD27" s="99">
        <v>27.995611658278001</v>
      </c>
      <c r="BE27" s="99">
        <v>28.820409033290002</v>
      </c>
      <c r="BF27" s="99">
        <v>29.484064617663002</v>
      </c>
      <c r="BG27" s="99">
        <v>29.825769560040001</v>
      </c>
      <c r="BH27" s="99">
        <v>30.155710701995002</v>
      </c>
      <c r="BI27" s="99">
        <v>30.470558680694001</v>
      </c>
      <c r="BJ27" s="99">
        <v>30.883179326295</v>
      </c>
      <c r="BK27" s="99">
        <v>31.125890825822001</v>
      </c>
      <c r="BL27" s="99">
        <v>31.378590452442999</v>
      </c>
      <c r="BM27" s="99">
        <v>31.604988008477999</v>
      </c>
      <c r="BN27" s="99">
        <v>31.898527975850001</v>
      </c>
      <c r="BO27" s="99">
        <v>32.229024019472</v>
      </c>
      <c r="BP27" s="99">
        <v>32.431006155151003</v>
      </c>
      <c r="BQ27" s="99">
        <v>32.363530804528999</v>
      </c>
      <c r="BR27" s="99">
        <v>32.354097570526001</v>
      </c>
      <c r="BS27" s="99">
        <v>32.268976527847002</v>
      </c>
      <c r="BT27" s="99">
        <v>32.444767574130999</v>
      </c>
      <c r="BU27" s="99">
        <v>32.634541997488</v>
      </c>
      <c r="BV27" s="99">
        <v>32.760836320202998</v>
      </c>
      <c r="BW27" s="99">
        <v>32.841407215522999</v>
      </c>
      <c r="BX27" s="99">
        <v>33.463223645577997</v>
      </c>
      <c r="BY27" s="99">
        <v>34.100688136267003</v>
      </c>
      <c r="BZ27" s="99">
        <v>34.756575178772998</v>
      </c>
      <c r="CA27" s="99">
        <v>35.574713802390001</v>
      </c>
      <c r="CB27" s="99">
        <v>35.768372498824</v>
      </c>
      <c r="CC27" s="99">
        <v>35.741293572765002</v>
      </c>
      <c r="CD27" s="99">
        <v>35.893335068687001</v>
      </c>
      <c r="CE27" s="99">
        <v>36.039827607972001</v>
      </c>
      <c r="CF27" s="99">
        <v>36.320161053743</v>
      </c>
      <c r="CG27" s="99">
        <v>36.789714025492998</v>
      </c>
      <c r="CH27" s="99">
        <v>37.556247325792</v>
      </c>
      <c r="CI27" s="99">
        <v>38.045443612443997</v>
      </c>
      <c r="CJ27" s="99">
        <v>38.864359091533998</v>
      </c>
      <c r="CK27" s="99">
        <v>39.260998732927</v>
      </c>
      <c r="CL27" s="99">
        <v>39.599374299605998</v>
      </c>
      <c r="CM27" s="99">
        <v>39.936196155338997</v>
      </c>
      <c r="CN27" s="99">
        <v>40.079692253921998</v>
      </c>
      <c r="CO27" s="99">
        <v>40.089680381016002</v>
      </c>
      <c r="CP27" s="99">
        <v>40.358139053751003</v>
      </c>
      <c r="CQ27" s="99">
        <v>40.896055208499</v>
      </c>
      <c r="CR27" s="99">
        <v>41.721074541606001</v>
      </c>
      <c r="CS27" s="99">
        <v>42.131364625075001</v>
      </c>
      <c r="CT27" s="99">
        <v>42.509803681320001</v>
      </c>
      <c r="CU27" s="99">
        <v>42.631325898581999</v>
      </c>
      <c r="CV27" s="99">
        <v>42.948393458220998</v>
      </c>
      <c r="CW27" s="99">
        <v>43.335044972520002</v>
      </c>
      <c r="CX27" s="99">
        <v>43.481093591329</v>
      </c>
      <c r="CY27" s="99">
        <v>43.410843762387998</v>
      </c>
      <c r="CZ27" s="99">
        <v>43.121964919276998</v>
      </c>
      <c r="DA27" s="99">
        <v>43.092000533708003</v>
      </c>
      <c r="DB27" s="99">
        <v>42.626997709317003</v>
      </c>
      <c r="DC27" s="99">
        <v>42.256882096604002</v>
      </c>
      <c r="DD27" s="99">
        <v>42.207607331129999</v>
      </c>
      <c r="DE27" s="99">
        <v>42.179418618889002</v>
      </c>
      <c r="DF27" s="99">
        <v>41.650935693854997</v>
      </c>
      <c r="DG27" s="99">
        <v>41.832497654870998</v>
      </c>
      <c r="DH27" s="99">
        <v>41.715081668779</v>
      </c>
      <c r="DI27" s="99">
        <v>42.085863155774</v>
      </c>
      <c r="DJ27" s="99">
        <v>42.403707570885999</v>
      </c>
      <c r="DK27" s="99">
        <v>42.299276148301999</v>
      </c>
      <c r="DL27" s="99">
        <v>42.385839920735997</v>
      </c>
      <c r="DM27" s="99">
        <v>42.465633960582998</v>
      </c>
      <c r="DN27" s="99">
        <v>42.577833925032998</v>
      </c>
      <c r="DO27" s="99">
        <v>43.173459265692003</v>
      </c>
      <c r="DP27" s="99">
        <v>43.258025410991998</v>
      </c>
      <c r="DQ27" s="99">
        <v>43.210415337653998</v>
      </c>
      <c r="DR27" s="99">
        <v>43.232278237784001</v>
      </c>
      <c r="DS27" s="99">
        <v>43.157589238386997</v>
      </c>
      <c r="DT27" s="99">
        <v>43.474656798026999</v>
      </c>
      <c r="DU27" s="99">
        <v>43.334601056331998</v>
      </c>
      <c r="DV27" s="99">
        <v>43.168021285957003</v>
      </c>
      <c r="DW27" s="99">
        <v>43.098659289392003</v>
      </c>
      <c r="DX27" s="99">
        <v>43.046055148218997</v>
      </c>
      <c r="DY27" s="99">
        <v>42.940253748501</v>
      </c>
      <c r="DZ27" s="99">
        <v>42.631543899187001</v>
      </c>
      <c r="EA27" s="99">
        <v>42.749453911078</v>
      </c>
      <c r="EB27" s="99">
        <v>43.168784789729003</v>
      </c>
      <c r="EC27" s="99">
        <v>43.537950317867001</v>
      </c>
      <c r="ED27" s="99">
        <v>43.624560581147001</v>
      </c>
      <c r="EE27" s="99">
        <v>44.1489385613</v>
      </c>
      <c r="EF27" s="99">
        <v>44.846537068012999</v>
      </c>
      <c r="EG27" s="99">
        <v>45.280445911770997</v>
      </c>
      <c r="EH27" s="99">
        <v>45.387636831671003</v>
      </c>
      <c r="EI27" s="99">
        <v>45.548423211523001</v>
      </c>
      <c r="EJ27" s="99">
        <v>45.788959635779001</v>
      </c>
      <c r="EK27" s="99">
        <v>45.437802182185003</v>
      </c>
      <c r="EL27" s="99">
        <v>45.643179984714003</v>
      </c>
      <c r="EM27" s="99">
        <v>45.767092688120002</v>
      </c>
      <c r="EN27" s="99">
        <v>46.288469322516001</v>
      </c>
      <c r="EO27" s="99">
        <v>46.641770594508003</v>
      </c>
      <c r="EP27" s="99">
        <v>46.568880768976001</v>
      </c>
      <c r="EQ27" s="99">
        <v>46.799126864922002</v>
      </c>
      <c r="ER27" s="99">
        <v>47.039663289179998</v>
      </c>
      <c r="ES27" s="99">
        <v>47.204308542146997</v>
      </c>
      <c r="ET27" s="99">
        <v>47.020797687277003</v>
      </c>
      <c r="EU27" s="99">
        <v>47.061959000519003</v>
      </c>
      <c r="EV27" s="99">
        <v>47.844023952112998</v>
      </c>
      <c r="EW27" s="99">
        <v>48.296798397773998</v>
      </c>
      <c r="EX27" s="99">
        <v>49.030413053573</v>
      </c>
      <c r="EY27" s="99">
        <v>49.867788519836999</v>
      </c>
      <c r="EZ27" s="99">
        <v>50.222804846548001</v>
      </c>
      <c r="FA27" s="99">
        <v>50.277686597536999</v>
      </c>
      <c r="FB27" s="99">
        <v>50.222376082868003</v>
      </c>
      <c r="FC27" s="99">
        <v>50.190647570576999</v>
      </c>
      <c r="FD27" s="99">
        <v>50.287119398488002</v>
      </c>
      <c r="FE27" s="99">
        <v>50.405458174057998</v>
      </c>
      <c r="FF27" s="99">
        <v>50.487352036863001</v>
      </c>
      <c r="FG27" s="99">
        <v>50.634417978965999</v>
      </c>
      <c r="FH27" s="99">
        <v>50.435471631630001</v>
      </c>
      <c r="FI27" s="99">
        <v>50.307271291429998</v>
      </c>
      <c r="FJ27" s="99">
        <v>50.456481051931</v>
      </c>
      <c r="FK27" s="99">
        <v>50.820930179592999</v>
      </c>
      <c r="FL27" s="99">
        <v>50.829505453185</v>
      </c>
      <c r="FM27" s="99">
        <v>50.816642542796998</v>
      </c>
      <c r="FN27" s="99">
        <v>50.711166677614997</v>
      </c>
      <c r="FO27" s="99">
        <v>51.030166855239003</v>
      </c>
      <c r="FP27" s="99">
        <v>51.236402185128</v>
      </c>
      <c r="FQ27" s="99">
        <v>51.437492350861</v>
      </c>
      <c r="FR27" s="99">
        <v>51.332016485678999</v>
      </c>
      <c r="FS27" s="99">
        <v>51.335875358796002</v>
      </c>
      <c r="FT27" s="99">
        <v>51.450355261249001</v>
      </c>
      <c r="FU27" s="99">
        <v>51.621003205731</v>
      </c>
      <c r="FV27" s="99">
        <v>51.567836509460001</v>
      </c>
      <c r="FW27" s="99">
        <v>51.691320449186001</v>
      </c>
      <c r="FX27" s="99">
        <v>51.994027606985</v>
      </c>
      <c r="FY27" s="99">
        <v>52.106792454721003</v>
      </c>
      <c r="FZ27" s="99">
        <v>52.089641907535999</v>
      </c>
      <c r="GA27" s="99">
        <v>52.459664963034001</v>
      </c>
      <c r="GB27" s="99">
        <v>53.145258086717</v>
      </c>
      <c r="GC27" s="99">
        <v>53.670064830550999</v>
      </c>
      <c r="GD27" s="99">
        <v>53.757532621190002</v>
      </c>
      <c r="GE27" s="99">
        <v>53.953477622767998</v>
      </c>
      <c r="GF27" s="99">
        <v>53.789689897160002</v>
      </c>
      <c r="GG27" s="99">
        <v>53.966769296835999</v>
      </c>
      <c r="GH27" s="99">
        <v>54.786994215915001</v>
      </c>
      <c r="GI27" s="99">
        <v>55.713552527536002</v>
      </c>
      <c r="GJ27" s="99">
        <v>56.628962983487</v>
      </c>
      <c r="GK27" s="99">
        <v>57.393019860537997</v>
      </c>
      <c r="GL27" s="99">
        <v>58.165652011181997</v>
      </c>
      <c r="GM27" s="99">
        <v>58.721758503625999</v>
      </c>
      <c r="GN27" s="99">
        <v>58.660874061123003</v>
      </c>
      <c r="GO27" s="99">
        <v>58.899266666982001</v>
      </c>
      <c r="GP27" s="99">
        <v>60.416232565415001</v>
      </c>
      <c r="GQ27" s="99">
        <v>61.857307292559</v>
      </c>
      <c r="GR27" s="99">
        <v>63.309529875372</v>
      </c>
      <c r="GS27" s="99">
        <v>63.643108018103</v>
      </c>
      <c r="GT27" s="99">
        <v>65.139922023595005</v>
      </c>
      <c r="GU27" s="99">
        <v>66.142800270185006</v>
      </c>
      <c r="GV27" s="99">
        <v>66.338316508082997</v>
      </c>
      <c r="GW27" s="99">
        <v>66.785517025909002</v>
      </c>
      <c r="GX27" s="99">
        <v>68.512577127347001</v>
      </c>
      <c r="GY27" s="99">
        <v>69.079402711781995</v>
      </c>
      <c r="GZ27" s="99">
        <v>69.019804560316999</v>
      </c>
      <c r="HA27" s="99">
        <v>69.225611126526005</v>
      </c>
      <c r="HB27" s="99">
        <v>69.382538633261007</v>
      </c>
      <c r="HC27" s="99">
        <v>70.122155980575002</v>
      </c>
      <c r="HD27" s="99">
        <v>70.649535306486001</v>
      </c>
      <c r="HE27" s="99">
        <v>70.815895614170998</v>
      </c>
      <c r="HF27" s="99">
        <v>70.638816214496003</v>
      </c>
      <c r="HG27" s="99">
        <v>70.729285350891999</v>
      </c>
      <c r="HH27" s="99">
        <v>70.904649695849002</v>
      </c>
      <c r="HI27" s="99">
        <v>70.375126551541001</v>
      </c>
      <c r="HJ27" s="99">
        <v>70.458735469063001</v>
      </c>
      <c r="HK27" s="99">
        <v>70.751152298552</v>
      </c>
      <c r="HL27" s="99">
        <v>71.319264174024994</v>
      </c>
      <c r="HM27" s="99">
        <v>71.088160550718996</v>
      </c>
      <c r="HN27" s="99">
        <v>70.779021937725005</v>
      </c>
      <c r="HO27" s="99">
        <v>71.254092094724996</v>
      </c>
      <c r="HP27" s="99">
        <v>71.336843484888007</v>
      </c>
      <c r="HQ27" s="99">
        <v>71.523784449195006</v>
      </c>
      <c r="HR27" s="99">
        <v>71.398156691070994</v>
      </c>
      <c r="HS27" s="99">
        <v>71.527643322310993</v>
      </c>
      <c r="HT27" s="99">
        <v>71.470188989245003</v>
      </c>
      <c r="HU27" s="99">
        <v>71.519925576079004</v>
      </c>
      <c r="HV27" s="99">
        <v>71.844070917858005</v>
      </c>
      <c r="HW27" s="99">
        <v>72.277626674725994</v>
      </c>
      <c r="HX27" s="99">
        <v>72.425851573629998</v>
      </c>
      <c r="HY27" s="99">
        <v>72.720142756407</v>
      </c>
      <c r="HZ27" s="99">
        <v>73.363410036120996</v>
      </c>
      <c r="IA27" s="99">
        <v>73.699434442861005</v>
      </c>
      <c r="IB27" s="99">
        <v>74.379398178128994</v>
      </c>
      <c r="IC27" s="99">
        <v>74.334786800789004</v>
      </c>
      <c r="ID27" s="99">
        <v>73.991567010606005</v>
      </c>
      <c r="IE27" s="99">
        <v>73.905222409301999</v>
      </c>
      <c r="IF27" s="99">
        <v>73.797291657672005</v>
      </c>
      <c r="IG27" s="99">
        <v>74.143389601232002</v>
      </c>
      <c r="IH27" s="99">
        <v>74.958626545209</v>
      </c>
      <c r="II27" s="99">
        <v>75.881074702470997</v>
      </c>
      <c r="IJ27" s="99">
        <v>76.425765229028997</v>
      </c>
      <c r="IK27" s="99">
        <v>76.317114939053994</v>
      </c>
      <c r="IL27" s="99">
        <v>76.491243218351002</v>
      </c>
      <c r="IM27" s="99">
        <v>76.873318079119997</v>
      </c>
      <c r="IN27" s="99">
        <v>77.535293355782997</v>
      </c>
      <c r="IO27" s="99">
        <v>77.913050986486994</v>
      </c>
      <c r="IP27" s="99">
        <v>77.631711493905996</v>
      </c>
      <c r="IQ27" s="99">
        <v>78.3951416771</v>
      </c>
      <c r="IR27" s="99">
        <v>78.667127171206999</v>
      </c>
      <c r="IS27" s="99">
        <v>79.212537236109</v>
      </c>
      <c r="IT27" s="99">
        <v>79.903294046539997</v>
      </c>
      <c r="IU27" s="99">
        <v>80.192548460907005</v>
      </c>
      <c r="IV27" s="99">
        <v>80.365957201859004</v>
      </c>
      <c r="IW27" s="99">
        <v>80.396897350659998</v>
      </c>
      <c r="IX27" s="99">
        <v>80.847328354127995</v>
      </c>
      <c r="IY27" s="99">
        <v>81.174718300737993</v>
      </c>
      <c r="IZ27" s="99">
        <v>81.494912863907004</v>
      </c>
      <c r="JA27" s="99">
        <v>81.595648232094007</v>
      </c>
      <c r="JB27" s="99">
        <v>81.655369914662998</v>
      </c>
      <c r="JC27" s="99">
        <v>81.918001410295005</v>
      </c>
      <c r="JD27" s="99">
        <v>82.137460605276004</v>
      </c>
      <c r="JE27" s="99">
        <v>82.123069838391999</v>
      </c>
      <c r="JF27" s="99">
        <v>82.763458964728002</v>
      </c>
      <c r="JG27" s="99">
        <v>85.535120666579999</v>
      </c>
      <c r="JH27" s="99">
        <v>85.171034264415994</v>
      </c>
      <c r="JI27" s="99">
        <v>84.913439537193</v>
      </c>
      <c r="JJ27" s="99">
        <v>85.108434428471</v>
      </c>
      <c r="JK27" s="99">
        <v>85.333649930204999</v>
      </c>
      <c r="JL27" s="99">
        <v>85.572536660479003</v>
      </c>
      <c r="JM27" s="99">
        <v>85.825094619292003</v>
      </c>
      <c r="JN27" s="99">
        <v>85.791995855459007</v>
      </c>
      <c r="JO27" s="99">
        <v>86.154643180934997</v>
      </c>
      <c r="JP27" s="99">
        <v>86.646087870022996</v>
      </c>
      <c r="JQ27" s="99">
        <v>86.354674840621996</v>
      </c>
      <c r="JR27" s="99">
        <v>86.859790758249005</v>
      </c>
      <c r="JS27" s="99">
        <v>87.530400495042002</v>
      </c>
      <c r="JT27" s="99">
        <v>87.246182849083993</v>
      </c>
      <c r="JU27" s="99">
        <v>87.028162730792005</v>
      </c>
      <c r="JV27" s="99">
        <v>87.687259854077993</v>
      </c>
      <c r="JW27" s="99">
        <v>88.136971319202004</v>
      </c>
      <c r="JX27" s="99">
        <v>88.470837110909997</v>
      </c>
      <c r="JY27" s="99">
        <v>88.449250960583996</v>
      </c>
      <c r="JZ27" s="99">
        <v>88.759371986933004</v>
      </c>
      <c r="KA27" s="99">
        <v>88.688857229202</v>
      </c>
      <c r="KB27" s="99">
        <v>89.238584524168999</v>
      </c>
      <c r="KC27" s="99">
        <v>89.960281483399996</v>
      </c>
      <c r="KD27" s="99">
        <v>89.848753040049999</v>
      </c>
      <c r="KE27" s="99">
        <v>90.630171681849006</v>
      </c>
      <c r="KF27" s="99">
        <v>90.357466649398006</v>
      </c>
      <c r="KG27" s="99">
        <v>89.651599533739002</v>
      </c>
      <c r="KH27" s="99">
        <v>90.252414051144996</v>
      </c>
      <c r="KI27" s="99">
        <v>90.785591964196001</v>
      </c>
      <c r="KJ27" s="99">
        <v>91.107945142397</v>
      </c>
      <c r="KK27" s="99">
        <v>91.254730964613003</v>
      </c>
      <c r="KL27" s="99">
        <v>91.398638633453004</v>
      </c>
      <c r="KM27" s="99">
        <v>92.033990991379994</v>
      </c>
      <c r="KN27" s="99">
        <v>91.981464692252999</v>
      </c>
      <c r="KO27" s="99">
        <v>92.018161147808001</v>
      </c>
      <c r="KP27" s="99">
        <v>92.231144497689996</v>
      </c>
      <c r="KQ27" s="99">
        <v>92.239059419476007</v>
      </c>
      <c r="KR27" s="99">
        <v>92.744175337103997</v>
      </c>
      <c r="KS27" s="99">
        <v>93.024075752997007</v>
      </c>
      <c r="KT27" s="99">
        <v>93.745772712228003</v>
      </c>
      <c r="KU27" s="99">
        <v>95.024392349867995</v>
      </c>
      <c r="KV27" s="99">
        <v>95.654707939386</v>
      </c>
      <c r="KW27" s="99">
        <v>95.797896069882</v>
      </c>
      <c r="KX27" s="99">
        <v>96.422455352645997</v>
      </c>
      <c r="KY27" s="99">
        <v>96.508799953950003</v>
      </c>
      <c r="KZ27" s="99">
        <v>96.912460965045</v>
      </c>
      <c r="LA27" s="99">
        <v>97.319000129516994</v>
      </c>
      <c r="LB27" s="99">
        <v>98.238570133402007</v>
      </c>
      <c r="LC27" s="99">
        <v>98.516311934263001</v>
      </c>
      <c r="LD27" s="99">
        <v>98.208349522945994</v>
      </c>
      <c r="LE27" s="99">
        <v>98.054368317287995</v>
      </c>
      <c r="LF27" s="99">
        <v>98.943717710716996</v>
      </c>
      <c r="LG27" s="99">
        <v>99.626559599361002</v>
      </c>
      <c r="LH27" s="99">
        <v>99.870483098044005</v>
      </c>
      <c r="LI27" s="99">
        <v>100.003597691721</v>
      </c>
      <c r="LJ27" s="99">
        <v>100.224</v>
      </c>
      <c r="LK27" s="159">
        <v>100.736</v>
      </c>
      <c r="LL27" s="159">
        <v>101.19499999999999</v>
      </c>
      <c r="LM27" s="159">
        <v>101.538</v>
      </c>
      <c r="LN27" s="159">
        <v>102.15900000000001</v>
      </c>
      <c r="LO27" s="159">
        <v>102.437</v>
      </c>
      <c r="LP27" s="164">
        <v>102.551</v>
      </c>
      <c r="LQ27" s="165">
        <v>102.95699999999999</v>
      </c>
      <c r="LR27" s="165">
        <v>103.44799999999999</v>
      </c>
      <c r="LS27" s="165">
        <v>103.715</v>
      </c>
      <c r="LT27" s="165">
        <v>104.075</v>
      </c>
      <c r="LU27" s="165">
        <v>104.154</v>
      </c>
      <c r="LV27" s="165">
        <v>104.324</v>
      </c>
      <c r="LW27" s="165">
        <v>104.663</v>
      </c>
      <c r="LX27" s="165">
        <v>105.271</v>
      </c>
      <c r="LY27" s="165">
        <v>105.503</v>
      </c>
      <c r="LZ27" s="165">
        <v>105.703</v>
      </c>
      <c r="MA27" s="165">
        <v>106.408</v>
      </c>
      <c r="MB27" s="159">
        <v>106.992</v>
      </c>
      <c r="MC27" s="159">
        <v>107.301</v>
      </c>
      <c r="MD27" s="159">
        <v>107.95699999999999</v>
      </c>
      <c r="ME27" s="102"/>
      <c r="MF27" s="102"/>
      <c r="MG27" s="168"/>
    </row>
    <row r="28" spans="1:345" ht="45" customHeight="1" x14ac:dyDescent="0.25">
      <c r="A28" s="100" t="s">
        <v>1852</v>
      </c>
      <c r="B28" s="103" t="s">
        <v>1370</v>
      </c>
      <c r="C28" s="99">
        <v>9.3612735584914191</v>
      </c>
      <c r="D28" s="99">
        <v>9.4361751228362039</v>
      </c>
      <c r="E28" s="99">
        <v>9.4698286244041139</v>
      </c>
      <c r="F28" s="99">
        <v>9.5354344760372918</v>
      </c>
      <c r="G28" s="99">
        <v>9.6544834233310155</v>
      </c>
      <c r="H28" s="99">
        <v>9.6966327259713747</v>
      </c>
      <c r="I28" s="99">
        <v>9.7586450167161125</v>
      </c>
      <c r="J28" s="99">
        <v>9.7755708306778271</v>
      </c>
      <c r="K28" s="99">
        <v>9.8662392630894633</v>
      </c>
      <c r="L28" s="99">
        <v>9.9836914546976612</v>
      </c>
      <c r="M28" s="99">
        <v>10.003622874898634</v>
      </c>
      <c r="N28" s="99">
        <v>10.078865340908868</v>
      </c>
      <c r="O28" s="99">
        <v>10.160647296600381</v>
      </c>
      <c r="P28" s="99">
        <v>10.299459688110097</v>
      </c>
      <c r="Q28" s="99">
        <v>10.295965662963601</v>
      </c>
      <c r="R28" s="99">
        <v>10.270598661614088</v>
      </c>
      <c r="S28" s="99">
        <v>10.345666409460524</v>
      </c>
      <c r="T28" s="99">
        <v>10.332312752516644</v>
      </c>
      <c r="U28" s="99">
        <v>10.373622607056028</v>
      </c>
      <c r="V28" s="99">
        <v>10.403736318138403</v>
      </c>
      <c r="W28" s="99">
        <v>10.40087169472479</v>
      </c>
      <c r="X28" s="99">
        <v>10.430099247240683</v>
      </c>
      <c r="Y28" s="99">
        <v>10.438670658486636</v>
      </c>
      <c r="Z28" s="99">
        <v>10.423648228795876</v>
      </c>
      <c r="AA28" s="99">
        <v>10.477563293260809</v>
      </c>
      <c r="AB28" s="99">
        <v>10.520085558561888</v>
      </c>
      <c r="AC28" s="99">
        <v>10.516765730129251</v>
      </c>
      <c r="AD28" s="99">
        <v>10.502764115181895</v>
      </c>
      <c r="AE28" s="99">
        <v>10.525617518238317</v>
      </c>
      <c r="AF28" s="99">
        <v>10.531786469183306</v>
      </c>
      <c r="AG28" s="99">
        <v>10.512133213758807</v>
      </c>
      <c r="AH28" s="99">
        <v>10.519967356558185</v>
      </c>
      <c r="AI28" s="99">
        <v>10.519974420569758</v>
      </c>
      <c r="AJ28" s="99">
        <v>10.529334662651769</v>
      </c>
      <c r="AK28" s="99">
        <v>10.634369973143688</v>
      </c>
      <c r="AL28" s="99">
        <v>10.74359429500967</v>
      </c>
      <c r="AM28" s="99">
        <v>10.909125068987739</v>
      </c>
      <c r="AN28" s="99">
        <v>11.798342449027828</v>
      </c>
      <c r="AO28" s="99">
        <v>12.627772534700309</v>
      </c>
      <c r="AP28" s="99">
        <v>13.082662110288551</v>
      </c>
      <c r="AQ28" s="99">
        <v>13.765840028184211</v>
      </c>
      <c r="AR28" s="99">
        <v>15.619773383735589</v>
      </c>
      <c r="AS28" s="99">
        <v>16.90472571393822</v>
      </c>
      <c r="AT28" s="99">
        <v>17.653490401677107</v>
      </c>
      <c r="AU28" s="99">
        <v>18.497471893363379</v>
      </c>
      <c r="AV28" s="99">
        <v>19.359800804708225</v>
      </c>
      <c r="AW28" s="99">
        <v>20.856908400890127</v>
      </c>
      <c r="AX28" s="99">
        <v>22.06899826231728</v>
      </c>
      <c r="AY28" s="99">
        <v>23.439466456411189</v>
      </c>
      <c r="AZ28" s="99">
        <v>24.606214982625847</v>
      </c>
      <c r="BA28" s="99">
        <v>25.159906486160224</v>
      </c>
      <c r="BB28" s="99">
        <v>25.661297287983245</v>
      </c>
      <c r="BC28" s="99">
        <v>26.028878435643747</v>
      </c>
      <c r="BD28" s="99">
        <v>26.599546578168383</v>
      </c>
      <c r="BE28" s="99">
        <v>27.3832135493344</v>
      </c>
      <c r="BF28" s="99">
        <v>28.013774433085313</v>
      </c>
      <c r="BG28" s="99">
        <v>28.33843947851074</v>
      </c>
      <c r="BH28" s="99">
        <v>28.651927352275091</v>
      </c>
      <c r="BI28" s="99">
        <v>28.951074717821932</v>
      </c>
      <c r="BJ28" s="99">
        <v>29.343119093052874</v>
      </c>
      <c r="BK28" s="99">
        <v>29.573727229625472</v>
      </c>
      <c r="BL28" s="99">
        <v>29.813825412534918</v>
      </c>
      <c r="BM28" s="99">
        <v>30.028933137647105</v>
      </c>
      <c r="BN28" s="99">
        <v>30.307835064490945</v>
      </c>
      <c r="BO28" s="99">
        <v>30.621850168484013</v>
      </c>
      <c r="BP28" s="99">
        <v>30.813760003908627</v>
      </c>
      <c r="BQ28" s="99">
        <v>30.74964946566941</v>
      </c>
      <c r="BR28" s="99">
        <v>30.740686641412942</v>
      </c>
      <c r="BS28" s="99">
        <v>30.659810353830462</v>
      </c>
      <c r="BT28" s="99">
        <v>30.826835178318394</v>
      </c>
      <c r="BU28" s="99">
        <v>31.007146066862134</v>
      </c>
      <c r="BV28" s="99">
        <v>31.127142434886569</v>
      </c>
      <c r="BW28" s="99">
        <v>31.203695478594593</v>
      </c>
      <c r="BX28" s="99">
        <v>31.794503612962597</v>
      </c>
      <c r="BY28" s="99">
        <v>32.40017948170172</v>
      </c>
      <c r="BZ28" s="99">
        <v>33.02335921965885</v>
      </c>
      <c r="CA28" s="99">
        <v>33.800699493267921</v>
      </c>
      <c r="CB28" s="99">
        <v>33.984700956745158</v>
      </c>
      <c r="CC28" s="99">
        <v>33.958972383146367</v>
      </c>
      <c r="CD28" s="99">
        <v>34.103431982813504</v>
      </c>
      <c r="CE28" s="99">
        <v>34.242619337232796</v>
      </c>
      <c r="CF28" s="99">
        <v>34.508973315821407</v>
      </c>
      <c r="CG28" s="99">
        <v>34.955110956800162</v>
      </c>
      <c r="CH28" s="99">
        <v>35.683419324336455</v>
      </c>
      <c r="CI28" s="99">
        <v>36.148220721480392</v>
      </c>
      <c r="CJ28" s="99">
        <v>36.926299110890994</v>
      </c>
      <c r="CK28" s="99">
        <v>37.303159411168146</v>
      </c>
      <c r="CL28" s="99">
        <v>37.624661107814617</v>
      </c>
      <c r="CM28" s="99">
        <v>37.944686572858025</v>
      </c>
      <c r="CN28" s="99">
        <v>38.081026910930809</v>
      </c>
      <c r="CO28" s="99">
        <v>38.090516957267667</v>
      </c>
      <c r="CP28" s="99">
        <v>38.345588325483924</v>
      </c>
      <c r="CQ28" s="99">
        <v>38.856680063289829</v>
      </c>
      <c r="CR28" s="99">
        <v>39.640557924103781</v>
      </c>
      <c r="CS28" s="99">
        <v>40.030387956003345</v>
      </c>
      <c r="CT28" s="99">
        <v>40.389955284856846</v>
      </c>
      <c r="CU28" s="99">
        <v>40.505417519359838</v>
      </c>
      <c r="CV28" s="99">
        <v>40.806673781376531</v>
      </c>
      <c r="CW28" s="99">
        <v>41.174044035316832</v>
      </c>
      <c r="CX28" s="99">
        <v>41.312809606367978</v>
      </c>
      <c r="CY28" s="99">
        <v>41.246062945504363</v>
      </c>
      <c r="CZ28" s="99">
        <v>40.97158970532044</v>
      </c>
      <c r="DA28" s="99">
        <v>40.943119562236674</v>
      </c>
      <c r="DB28" s="99">
        <v>40.501305165132372</v>
      </c>
      <c r="DC28" s="99">
        <v>40.149646212299466</v>
      </c>
      <c r="DD28" s="99">
        <v>40.102828645483903</v>
      </c>
      <c r="DE28" s="99">
        <v>40.076045627724362</v>
      </c>
      <c r="DF28" s="99">
        <v>39.573916710099795</v>
      </c>
      <c r="DG28" s="99">
        <v>39.746424669483517</v>
      </c>
      <c r="DH28" s="99">
        <v>39.63486389956006</v>
      </c>
      <c r="DI28" s="99">
        <v>39.987155521333925</v>
      </c>
      <c r="DJ28" s="99">
        <v>40.28914989915215</v>
      </c>
      <c r="DK28" s="99">
        <v>40.189926187837877</v>
      </c>
      <c r="DL28" s="99">
        <v>40.272173260162845</v>
      </c>
      <c r="DM28" s="99">
        <v>40.347988188069337</v>
      </c>
      <c r="DN28" s="99">
        <v>40.454593045176438</v>
      </c>
      <c r="DO28" s="99">
        <v>41.020516168606818</v>
      </c>
      <c r="DP28" s="99">
        <v>41.100865230034742</v>
      </c>
      <c r="DQ28" s="99">
        <v>41.055629341681872</v>
      </c>
      <c r="DR28" s="99">
        <v>41.076401998391084</v>
      </c>
      <c r="DS28" s="99">
        <v>41.005437536439423</v>
      </c>
      <c r="DT28" s="99">
        <v>41.306693798457069</v>
      </c>
      <c r="DU28" s="99">
        <v>41.17362225602286</v>
      </c>
      <c r="DV28" s="99">
        <v>41.015349366144413</v>
      </c>
      <c r="DW28" s="99">
        <v>40.949446263868744</v>
      </c>
      <c r="DX28" s="99">
        <v>40.899465348273274</v>
      </c>
      <c r="DY28" s="99">
        <v>40.798939976862002</v>
      </c>
      <c r="DZ28" s="99">
        <v>40.856839705131001</v>
      </c>
      <c r="EA28" s="99">
        <v>40.189361430223997</v>
      </c>
      <c r="EB28" s="99">
        <v>40.630949178079</v>
      </c>
      <c r="EC28" s="99">
        <v>40.439717237483002</v>
      </c>
      <c r="ED28" s="99">
        <v>40.683751916920002</v>
      </c>
      <c r="EE28" s="99">
        <v>41.105359977401001</v>
      </c>
      <c r="EF28" s="99">
        <v>42.069880142053997</v>
      </c>
      <c r="EG28" s="99">
        <v>42.212183540047</v>
      </c>
      <c r="EH28" s="99">
        <v>42.586697247705999</v>
      </c>
      <c r="EI28" s="99">
        <v>42.540214291479003</v>
      </c>
      <c r="EJ28" s="99">
        <v>42.640315182007001</v>
      </c>
      <c r="EK28" s="99">
        <v>42.252346041056001</v>
      </c>
      <c r="EL28" s="99">
        <v>42.431958083349002</v>
      </c>
      <c r="EM28" s="99">
        <v>42.490265409346001</v>
      </c>
      <c r="EN28" s="99">
        <v>43.151831499368001</v>
      </c>
      <c r="EO28" s="99">
        <v>43.950603325351999</v>
      </c>
      <c r="EP28" s="99">
        <v>43.951826118539998</v>
      </c>
      <c r="EQ28" s="99">
        <v>44.131845758562001</v>
      </c>
      <c r="ER28" s="99">
        <v>44.369764454250003</v>
      </c>
      <c r="ES28" s="99">
        <v>44.545706771771997</v>
      </c>
      <c r="ET28" s="99">
        <v>44.397491188894001</v>
      </c>
      <c r="EU28" s="99">
        <v>44.552230353250998</v>
      </c>
      <c r="EV28" s="99">
        <v>44.832350883800999</v>
      </c>
      <c r="EW28" s="99">
        <v>45.266802980979001</v>
      </c>
      <c r="EX28" s="99">
        <v>45.542234792435003</v>
      </c>
      <c r="EY28" s="99">
        <v>45.974852027227001</v>
      </c>
      <c r="EZ28" s="99">
        <v>46.381577389759997</v>
      </c>
      <c r="FA28" s="99">
        <v>46.672503295756997</v>
      </c>
      <c r="FB28" s="99">
        <v>46.726121902660999</v>
      </c>
      <c r="FC28" s="99">
        <v>46.850891872258998</v>
      </c>
      <c r="FD28" s="99">
        <v>47.036415426833997</v>
      </c>
      <c r="FE28" s="99">
        <v>47.073724071134997</v>
      </c>
      <c r="FF28" s="99">
        <v>47.190134924265003</v>
      </c>
      <c r="FG28" s="99">
        <v>47.208279749253002</v>
      </c>
      <c r="FH28" s="99">
        <v>47.277188651834003</v>
      </c>
      <c r="FI28" s="99">
        <v>47.100634937716997</v>
      </c>
      <c r="FJ28" s="99">
        <v>47.124080550997</v>
      </c>
      <c r="FK28" s="99">
        <v>47.390745648254999</v>
      </c>
      <c r="FL28" s="99">
        <v>47.223366246064998</v>
      </c>
      <c r="FM28" s="99">
        <v>47.270868869219001</v>
      </c>
      <c r="FN28" s="99">
        <v>47.345078560090002</v>
      </c>
      <c r="FO28" s="99">
        <v>48.026827463746997</v>
      </c>
      <c r="FP28" s="99">
        <v>48.352207484731998</v>
      </c>
      <c r="FQ28" s="99">
        <v>48.483501708413002</v>
      </c>
      <c r="FR28" s="99">
        <v>48.337733057116999</v>
      </c>
      <c r="FS28" s="99">
        <v>48.383196346418003</v>
      </c>
      <c r="FT28" s="99">
        <v>48.555672065430997</v>
      </c>
      <c r="FU28" s="99">
        <v>48.723255266485999</v>
      </c>
      <c r="FV28" s="99">
        <v>48.452716645591998</v>
      </c>
      <c r="FW28" s="99">
        <v>48.555060668837001</v>
      </c>
      <c r="FX28" s="99">
        <v>48.885945949582002</v>
      </c>
      <c r="FY28" s="99">
        <v>49.029675939626998</v>
      </c>
      <c r="FZ28" s="99">
        <v>49.001745406117998</v>
      </c>
      <c r="GA28" s="99">
        <v>49.520804299281998</v>
      </c>
      <c r="GB28" s="99">
        <v>49.798478570851998</v>
      </c>
      <c r="GC28" s="99">
        <v>49.879008044338001</v>
      </c>
      <c r="GD28" s="99">
        <v>49.914278027388001</v>
      </c>
      <c r="GE28" s="99">
        <v>50.287772068121001</v>
      </c>
      <c r="GF28" s="99">
        <v>50.009078802227997</v>
      </c>
      <c r="GG28" s="99">
        <v>49.917947752159002</v>
      </c>
      <c r="GH28" s="99">
        <v>50.395213080792999</v>
      </c>
      <c r="GI28" s="99">
        <v>51.060856493313999</v>
      </c>
      <c r="GJ28" s="99">
        <v>51.274106782533998</v>
      </c>
      <c r="GK28" s="99">
        <v>51.619262692028002</v>
      </c>
      <c r="GL28" s="99">
        <v>52.808246119077999</v>
      </c>
      <c r="GM28" s="99">
        <v>53.729545454544997</v>
      </c>
      <c r="GN28" s="99">
        <v>54.232498856573997</v>
      </c>
      <c r="GO28" s="99">
        <v>54.110378944819999</v>
      </c>
      <c r="GP28" s="99">
        <v>54.604769431515997</v>
      </c>
      <c r="GQ28" s="99">
        <v>56.030653232532003</v>
      </c>
      <c r="GR28" s="99">
        <v>57.011279560924002</v>
      </c>
      <c r="GS28" s="99">
        <v>57.143796577792997</v>
      </c>
      <c r="GT28" s="99">
        <v>57.958062498318</v>
      </c>
      <c r="GU28" s="99">
        <v>57.930131964809</v>
      </c>
      <c r="GV28" s="99">
        <v>57.882833813124002</v>
      </c>
      <c r="GW28" s="99">
        <v>58.763969974978998</v>
      </c>
      <c r="GX28" s="99">
        <v>60.920939492587998</v>
      </c>
      <c r="GY28" s="99">
        <v>61.691577658801997</v>
      </c>
      <c r="GZ28" s="99">
        <v>61.901565820979997</v>
      </c>
      <c r="HA28" s="99">
        <v>61.923176571874002</v>
      </c>
      <c r="HB28" s="99">
        <v>62.494834405014998</v>
      </c>
      <c r="HC28" s="99">
        <v>63.547427964164001</v>
      </c>
      <c r="HD28" s="99">
        <v>64.143754203772005</v>
      </c>
      <c r="HE28" s="99">
        <v>63.881778498210998</v>
      </c>
      <c r="HF28" s="99">
        <v>63.863226075493003</v>
      </c>
      <c r="HG28" s="99">
        <v>64.234681454975998</v>
      </c>
      <c r="HH28" s="99">
        <v>64.172092335010007</v>
      </c>
      <c r="HI28" s="99">
        <v>64.302570690628997</v>
      </c>
      <c r="HJ28" s="99">
        <v>65.005522747450996</v>
      </c>
      <c r="HK28" s="99">
        <v>65.189619709973002</v>
      </c>
      <c r="HL28" s="99">
        <v>65.793081600258006</v>
      </c>
      <c r="HM28" s="99">
        <v>66.067698216254996</v>
      </c>
      <c r="HN28" s="99">
        <v>66.591445828513002</v>
      </c>
      <c r="HO28" s="99">
        <v>67.016316016035006</v>
      </c>
      <c r="HP28" s="99">
        <v>66.941087330840006</v>
      </c>
      <c r="HQ28" s="99">
        <v>67.212849417525007</v>
      </c>
      <c r="HR28" s="99">
        <v>67.131300277112999</v>
      </c>
      <c r="HS28" s="99">
        <v>66.874624687239006</v>
      </c>
      <c r="HT28" s="99">
        <v>67.073196749979999</v>
      </c>
      <c r="HU28" s="99">
        <v>67.245264871263998</v>
      </c>
      <c r="HV28" s="99">
        <v>67.263817293982001</v>
      </c>
      <c r="HW28" s="99">
        <v>68.251096343726999</v>
      </c>
      <c r="HX28" s="99">
        <v>68.330463558342004</v>
      </c>
      <c r="HY28" s="99">
        <v>68.363421130511995</v>
      </c>
      <c r="HZ28" s="99">
        <v>68.642551588689997</v>
      </c>
      <c r="IA28" s="99">
        <v>68.577309047862002</v>
      </c>
      <c r="IB28" s="99">
        <v>69.087815114745993</v>
      </c>
      <c r="IC28" s="99">
        <v>68.932443703085994</v>
      </c>
      <c r="ID28" s="99">
        <v>68.285399122925</v>
      </c>
      <c r="IE28" s="99">
        <v>68.405122548359998</v>
      </c>
      <c r="IF28" s="99">
        <v>68.691651645188003</v>
      </c>
      <c r="IG28" s="99">
        <v>69.320535930480006</v>
      </c>
      <c r="IH28" s="99">
        <v>70.811025316796005</v>
      </c>
      <c r="II28" s="99">
        <v>71.367268422609996</v>
      </c>
      <c r="IJ28" s="99">
        <v>71.351798541796001</v>
      </c>
      <c r="IK28" s="99">
        <v>71.546853560762997</v>
      </c>
      <c r="IL28" s="99">
        <v>71.668594796739001</v>
      </c>
      <c r="IM28" s="99">
        <v>71.866340229760993</v>
      </c>
      <c r="IN28" s="99">
        <v>72.793860475127005</v>
      </c>
      <c r="IO28" s="99">
        <v>73.203476014958994</v>
      </c>
      <c r="IP28" s="99">
        <v>72.590734213996001</v>
      </c>
      <c r="IQ28" s="99">
        <v>73.230380155505998</v>
      </c>
      <c r="IR28" s="99">
        <v>73.104603298447998</v>
      </c>
      <c r="IS28" s="99">
        <v>73.457047539615999</v>
      </c>
      <c r="IT28" s="99">
        <v>73.845139767009996</v>
      </c>
      <c r="IU28" s="99">
        <v>74.426941806344004</v>
      </c>
      <c r="IV28" s="99">
        <v>74.556754284484001</v>
      </c>
      <c r="IW28" s="99">
        <v>74.363717076057995</v>
      </c>
      <c r="IX28" s="99">
        <v>75.371277139552006</v>
      </c>
      <c r="IY28" s="99">
        <v>76.062040948101995</v>
      </c>
      <c r="IZ28" s="99">
        <v>76.800559606123002</v>
      </c>
      <c r="JA28" s="99">
        <v>77.008394091851002</v>
      </c>
      <c r="JB28" s="99">
        <v>76.857058301273</v>
      </c>
      <c r="JC28" s="99">
        <v>77.094487341602004</v>
      </c>
      <c r="JD28" s="99">
        <v>77.402539750868002</v>
      </c>
      <c r="JE28" s="99">
        <v>77.089106513491998</v>
      </c>
      <c r="JF28" s="99">
        <v>77.625844117409997</v>
      </c>
      <c r="JG28" s="99">
        <v>82.609836153784002</v>
      </c>
      <c r="JH28" s="99">
        <v>81.742850224649999</v>
      </c>
      <c r="JI28" s="99">
        <v>81.093115230433995</v>
      </c>
      <c r="JJ28" s="99">
        <v>81.572008932174995</v>
      </c>
      <c r="JK28" s="99">
        <v>82.081169792031005</v>
      </c>
      <c r="JL28" s="99">
        <v>82.655573192714002</v>
      </c>
      <c r="JM28" s="99">
        <v>83.527267346445001</v>
      </c>
      <c r="JN28" s="99">
        <v>83.420995991282993</v>
      </c>
      <c r="JO28" s="99">
        <v>84.096962522531996</v>
      </c>
      <c r="JP28" s="99">
        <v>84.968656676262</v>
      </c>
      <c r="JQ28" s="99">
        <v>84.904086738949005</v>
      </c>
      <c r="JR28" s="99">
        <v>84.939734725174006</v>
      </c>
      <c r="JS28" s="99">
        <v>86.384487072560006</v>
      </c>
      <c r="JT28" s="99">
        <v>85.401813339073001</v>
      </c>
      <c r="JU28" s="99">
        <v>85.173128144421</v>
      </c>
      <c r="JV28" s="99">
        <v>85.518846350453003</v>
      </c>
      <c r="JW28" s="99">
        <v>85.436116118271002</v>
      </c>
      <c r="JX28" s="99">
        <v>86.095940165190996</v>
      </c>
      <c r="JY28" s="99">
        <v>85.372218784471002</v>
      </c>
      <c r="JZ28" s="99">
        <v>85.449568188544006</v>
      </c>
      <c r="KA28" s="99">
        <v>85.623099895074006</v>
      </c>
      <c r="KB28" s="99">
        <v>86.533132449083993</v>
      </c>
      <c r="KC28" s="99">
        <v>87.899862788882999</v>
      </c>
      <c r="KD28" s="99">
        <v>88.322930398988007</v>
      </c>
      <c r="KE28" s="99">
        <v>88.53883612688</v>
      </c>
      <c r="KF28" s="99">
        <v>87.233985310338994</v>
      </c>
      <c r="KG28" s="99">
        <v>86.648147649923004</v>
      </c>
      <c r="KH28" s="99">
        <v>88.113750706234001</v>
      </c>
      <c r="KI28" s="99">
        <v>89.252468454894995</v>
      </c>
      <c r="KJ28" s="99">
        <v>89.923054158035001</v>
      </c>
      <c r="KK28" s="99">
        <v>90.196131184589007</v>
      </c>
      <c r="KL28" s="99">
        <v>89.770373160429003</v>
      </c>
      <c r="KM28" s="99">
        <v>91.108854152654004</v>
      </c>
      <c r="KN28" s="99">
        <v>90.568080927655004</v>
      </c>
      <c r="KO28" s="99">
        <v>90.103984503215003</v>
      </c>
      <c r="KP28" s="99">
        <v>90.617180984152995</v>
      </c>
      <c r="KQ28" s="99">
        <v>91.577658801690006</v>
      </c>
      <c r="KR28" s="99">
        <v>92.688799806290007</v>
      </c>
      <c r="KS28" s="99">
        <v>92.749334122521006</v>
      </c>
      <c r="KT28" s="99">
        <v>93.430681481880001</v>
      </c>
      <c r="KU28" s="99">
        <v>94.621189701095005</v>
      </c>
      <c r="KV28" s="99">
        <v>95.435712556162002</v>
      </c>
      <c r="KW28" s="99">
        <v>95.856762355727</v>
      </c>
      <c r="KX28" s="99">
        <v>96.189028491485004</v>
      </c>
      <c r="KY28" s="99">
        <v>95.987247437381001</v>
      </c>
      <c r="KZ28" s="99">
        <v>96.788990825688003</v>
      </c>
      <c r="LA28" s="99">
        <v>96.955123893567006</v>
      </c>
      <c r="LB28" s="99">
        <v>98.475207834486</v>
      </c>
      <c r="LC28" s="99">
        <v>98.902311065673004</v>
      </c>
      <c r="LD28" s="99">
        <v>98.057521052490003</v>
      </c>
      <c r="LE28" s="99">
        <v>98.052812827894002</v>
      </c>
      <c r="LF28" s="99">
        <v>99.548683042319993</v>
      </c>
      <c r="LG28" s="99">
        <v>100.080039818128</v>
      </c>
      <c r="LH28" s="99">
        <v>99.787457289676993</v>
      </c>
      <c r="LI28" s="99">
        <v>99.855390244559004</v>
      </c>
      <c r="LJ28" s="99">
        <v>100.161</v>
      </c>
      <c r="LK28" s="159">
        <v>100.78100000000001</v>
      </c>
      <c r="LL28" s="159">
        <v>101.02</v>
      </c>
      <c r="LM28" s="159">
        <v>101.215</v>
      </c>
      <c r="LN28" s="159">
        <v>102.236</v>
      </c>
      <c r="LO28" s="159">
        <v>102.581</v>
      </c>
      <c r="LP28" s="164">
        <v>102.402</v>
      </c>
      <c r="LQ28" s="165">
        <v>102.58</v>
      </c>
      <c r="LR28" s="165">
        <v>103.038</v>
      </c>
      <c r="LS28" s="165">
        <v>103.446</v>
      </c>
      <c r="LT28" s="165">
        <v>103.655</v>
      </c>
      <c r="LU28" s="165">
        <v>103.58799999999999</v>
      </c>
      <c r="LV28" s="165">
        <v>103.83</v>
      </c>
      <c r="LW28" s="165">
        <v>104.11</v>
      </c>
      <c r="LX28" s="165">
        <v>104.86499999999999</v>
      </c>
      <c r="LY28" s="165">
        <v>105.288</v>
      </c>
      <c r="LZ28" s="165">
        <v>105.524</v>
      </c>
      <c r="MA28" s="165">
        <v>106.126</v>
      </c>
      <c r="MB28" s="159">
        <v>106.666</v>
      </c>
      <c r="MC28" s="159">
        <v>106.831</v>
      </c>
      <c r="MD28" s="159">
        <v>106.96599999999999</v>
      </c>
      <c r="ME28" s="102"/>
      <c r="MF28" s="102"/>
      <c r="MG28" s="168"/>
    </row>
    <row r="29" spans="1:345" ht="45" customHeight="1" x14ac:dyDescent="0.25">
      <c r="A29" s="100" t="s">
        <v>1853</v>
      </c>
      <c r="B29" s="103" t="s">
        <v>1690</v>
      </c>
      <c r="C29" s="99">
        <v>10.31827745259886</v>
      </c>
      <c r="D29" s="99">
        <v>10.400836211053486</v>
      </c>
      <c r="E29" s="99">
        <v>10.437930113315767</v>
      </c>
      <c r="F29" s="99">
        <v>10.510242857456346</v>
      </c>
      <c r="G29" s="99">
        <v>10.641462190054764</v>
      </c>
      <c r="H29" s="99">
        <v>10.687920419948311</v>
      </c>
      <c r="I29" s="99">
        <v>10.756272233126019</v>
      </c>
      <c r="J29" s="99">
        <v>10.774928374673086</v>
      </c>
      <c r="K29" s="99">
        <v>10.874865849629884</v>
      </c>
      <c r="L29" s="99">
        <v>11.004325190055834</v>
      </c>
      <c r="M29" s="99">
        <v>11.026294201256389</v>
      </c>
      <c r="N29" s="99">
        <v>11.109228711786434</v>
      </c>
      <c r="O29" s="99">
        <v>11.199371244655344</v>
      </c>
      <c r="P29" s="99">
        <v>11.352374440268276</v>
      </c>
      <c r="Q29" s="99">
        <v>11.348523220595798</v>
      </c>
      <c r="R29" s="99">
        <v>11.320562948264335</v>
      </c>
      <c r="S29" s="99">
        <v>11.403304879175932</v>
      </c>
      <c r="T29" s="99">
        <v>11.388586076601385</v>
      </c>
      <c r="U29" s="99">
        <v>11.434119041534048</v>
      </c>
      <c r="V29" s="99">
        <v>11.467311280189813</v>
      </c>
      <c r="W29" s="99">
        <v>11.464153806049763</v>
      </c>
      <c r="X29" s="99">
        <v>11.496369294063767</v>
      </c>
      <c r="Y29" s="99">
        <v>11.505816961503829</v>
      </c>
      <c r="Z29" s="99">
        <v>11.489258787384367</v>
      </c>
      <c r="AA29" s="99">
        <v>11.54868559406275</v>
      </c>
      <c r="AB29" s="99">
        <v>11.595554914625609</v>
      </c>
      <c r="AC29" s="99">
        <v>11.591895699813763</v>
      </c>
      <c r="AD29" s="99">
        <v>11.576462698426873</v>
      </c>
      <c r="AE29" s="99">
        <v>11.601652407070558</v>
      </c>
      <c r="AF29" s="99">
        <v>11.608452010462571</v>
      </c>
      <c r="AG29" s="99">
        <v>11.586789600850278</v>
      </c>
      <c r="AH29" s="99">
        <v>11.59542462881973</v>
      </c>
      <c r="AI29" s="99">
        <v>11.595432414985885</v>
      </c>
      <c r="AJ29" s="99">
        <v>11.605749555514063</v>
      </c>
      <c r="AK29" s="99">
        <v>11.721522635875806</v>
      </c>
      <c r="AL29" s="99">
        <v>11.841912970646321</v>
      </c>
      <c r="AM29" s="99">
        <v>12.024365971530999</v>
      </c>
      <c r="AN29" s="99">
        <v>13.022667013894001</v>
      </c>
      <c r="AO29" s="99">
        <v>13.793856017819</v>
      </c>
      <c r="AP29" s="99">
        <v>14.082792365959</v>
      </c>
      <c r="AQ29" s="99">
        <v>14.317171077455001</v>
      </c>
      <c r="AR29" s="99">
        <v>15.854243258037</v>
      </c>
      <c r="AS29" s="99">
        <v>16.705134862268</v>
      </c>
      <c r="AT29" s="99">
        <v>17.432147163978001</v>
      </c>
      <c r="AU29" s="99">
        <v>18.153392276811001</v>
      </c>
      <c r="AV29" s="99">
        <v>19.964521455549001</v>
      </c>
      <c r="AW29" s="99">
        <v>21.304817021634001</v>
      </c>
      <c r="AX29" s="99">
        <v>21.784647451523998</v>
      </c>
      <c r="AY29" s="99">
        <v>24.292684186521999</v>
      </c>
      <c r="AZ29" s="99">
        <v>26.398747594641002</v>
      </c>
      <c r="BA29" s="99">
        <v>27.103498538686999</v>
      </c>
      <c r="BB29" s="99">
        <v>27.405353400268002</v>
      </c>
      <c r="BC29" s="99">
        <v>27.760843152157999</v>
      </c>
      <c r="BD29" s="99">
        <v>28.028671581333999</v>
      </c>
      <c r="BE29" s="99">
        <v>28.306073547097</v>
      </c>
      <c r="BF29" s="99">
        <v>28.498582438403002</v>
      </c>
      <c r="BG29" s="99">
        <v>28.888560002801999</v>
      </c>
      <c r="BH29" s="99">
        <v>29.133550345715001</v>
      </c>
      <c r="BI29" s="99">
        <v>29.372312124272</v>
      </c>
      <c r="BJ29" s="99">
        <v>29.709000829973998</v>
      </c>
      <c r="BK29" s="99">
        <v>29.909814475297001</v>
      </c>
      <c r="BL29" s="99">
        <v>30.728179112808998</v>
      </c>
      <c r="BM29" s="99">
        <v>31.281714261764002</v>
      </c>
      <c r="BN29" s="99">
        <v>31.959474740227002</v>
      </c>
      <c r="BO29" s="99">
        <v>32.573104036210999</v>
      </c>
      <c r="BP29" s="99">
        <v>33.011641365262001</v>
      </c>
      <c r="BQ29" s="99">
        <v>33.030673103814003</v>
      </c>
      <c r="BR29" s="99">
        <v>33.021330250342999</v>
      </c>
      <c r="BS29" s="99">
        <v>33.096765132081998</v>
      </c>
      <c r="BT29" s="99">
        <v>33.419727917251997</v>
      </c>
      <c r="BU29" s="99">
        <v>34.029550865525998</v>
      </c>
      <c r="BV29" s="99">
        <v>34.574204541115002</v>
      </c>
      <c r="BW29" s="99">
        <v>35.041808520784997</v>
      </c>
      <c r="BX29" s="99">
        <v>36.099973027059001</v>
      </c>
      <c r="BY29" s="99">
        <v>36.697800212852002</v>
      </c>
      <c r="BZ29" s="99">
        <v>36.902996929859</v>
      </c>
      <c r="CA29" s="99">
        <v>37.296204122619002</v>
      </c>
      <c r="CB29" s="99">
        <v>37.585601850863</v>
      </c>
      <c r="CC29" s="99">
        <v>37.141528016052</v>
      </c>
      <c r="CD29" s="99">
        <v>37.406703536217996</v>
      </c>
      <c r="CE29" s="99">
        <v>38.091730678491999</v>
      </c>
      <c r="CF29" s="99">
        <v>38.422882878431999</v>
      </c>
      <c r="CG29" s="99">
        <v>38.681599141878003</v>
      </c>
      <c r="CH29" s="99">
        <v>38.970535490018001</v>
      </c>
      <c r="CI29" s="99">
        <v>39.822811220688997</v>
      </c>
      <c r="CJ29" s="99">
        <v>40.770014937884</v>
      </c>
      <c r="CK29" s="99">
        <v>41.381106673352001</v>
      </c>
      <c r="CL29" s="99">
        <v>41.905921203299002</v>
      </c>
      <c r="CM29" s="99">
        <v>42.134302028931003</v>
      </c>
      <c r="CN29" s="99">
        <v>42.203969717169997</v>
      </c>
      <c r="CO29" s="99">
        <v>42.187475548382999</v>
      </c>
      <c r="CP29" s="99">
        <v>42.995689925333998</v>
      </c>
      <c r="CQ29" s="99">
        <v>43.740695870765997</v>
      </c>
      <c r="CR29" s="99">
        <v>44.172658599225002</v>
      </c>
      <c r="CS29" s="99">
        <v>45.127936387321</v>
      </c>
      <c r="CT29" s="99">
        <v>46.067412069848999</v>
      </c>
      <c r="CU29" s="99">
        <v>46.624407534905004</v>
      </c>
      <c r="CV29" s="99">
        <v>46.812071983670997</v>
      </c>
      <c r="CW29" s="99">
        <v>47.810488369902998</v>
      </c>
      <c r="CX29" s="99">
        <v>48.953084579779002</v>
      </c>
      <c r="CY29" s="99">
        <v>49.227602948791997</v>
      </c>
      <c r="CZ29" s="99">
        <v>49.331989132657</v>
      </c>
      <c r="DA29" s="99">
        <v>49.000606244975998</v>
      </c>
      <c r="DB29" s="99">
        <v>48.746042360851</v>
      </c>
      <c r="DC29" s="99">
        <v>48.451915538561003</v>
      </c>
      <c r="DD29" s="99">
        <v>47.695951925477999</v>
      </c>
      <c r="DE29" s="99">
        <v>47.808181492503998</v>
      </c>
      <c r="DF29" s="99">
        <v>47.109659122061998</v>
      </c>
      <c r="DG29" s="99">
        <v>46.982780883544997</v>
      </c>
      <c r="DH29" s="99">
        <v>46.887622204656999</v>
      </c>
      <c r="DI29" s="99">
        <v>46.978397816485</v>
      </c>
      <c r="DJ29" s="99">
        <v>46.921417953945998</v>
      </c>
      <c r="DK29" s="99">
        <v>47.537930846681</v>
      </c>
      <c r="DL29" s="99">
        <v>47.512324512162998</v>
      </c>
      <c r="DM29" s="99">
        <v>47.326505565316999</v>
      </c>
      <c r="DN29" s="99">
        <v>47.215775468601997</v>
      </c>
      <c r="DO29" s="99">
        <v>47.707255624738998</v>
      </c>
      <c r="DP29" s="99">
        <v>47.365030413276997</v>
      </c>
      <c r="DQ29" s="99">
        <v>47.388214526525999</v>
      </c>
      <c r="DR29" s="99">
        <v>47.371720357736997</v>
      </c>
      <c r="DS29" s="99">
        <v>47.889614255483998</v>
      </c>
      <c r="DT29" s="99">
        <v>47.602869436250003</v>
      </c>
      <c r="DU29" s="99">
        <v>47.001351241993</v>
      </c>
      <c r="DV29" s="99">
        <v>46.976436970694003</v>
      </c>
      <c r="DW29" s="99">
        <v>47.017268696054998</v>
      </c>
      <c r="DX29" s="99">
        <v>46.591419192705999</v>
      </c>
      <c r="DY29" s="99">
        <v>45.820808975026999</v>
      </c>
      <c r="DZ29" s="99">
        <v>45.823120938747003</v>
      </c>
      <c r="EA29" s="99">
        <v>44.959371292797996</v>
      </c>
      <c r="EB29" s="99">
        <v>45.639088626602003</v>
      </c>
      <c r="EC29" s="99">
        <v>45.530888724485997</v>
      </c>
      <c r="ED29" s="99">
        <v>46.147720645094999</v>
      </c>
      <c r="EE29" s="99">
        <v>46.174539424251002</v>
      </c>
      <c r="EF29" s="99">
        <v>47.472013464150997</v>
      </c>
      <c r="EG29" s="99">
        <v>47.270872620474996</v>
      </c>
      <c r="EH29" s="99">
        <v>47.476637391593002</v>
      </c>
      <c r="EI29" s="99">
        <v>47.367050311245002</v>
      </c>
      <c r="EJ29" s="99">
        <v>47.689800446615003</v>
      </c>
      <c r="EK29" s="99">
        <v>46.646180023216999</v>
      </c>
      <c r="EL29" s="99">
        <v>47.171458180496998</v>
      </c>
      <c r="EM29" s="99">
        <v>47.490046781171003</v>
      </c>
      <c r="EN29" s="99">
        <v>48.139708586609999</v>
      </c>
      <c r="EO29" s="99">
        <v>48.601176545205</v>
      </c>
      <c r="EP29" s="99">
        <v>48.666373922120997</v>
      </c>
      <c r="EQ29" s="99">
        <v>48.645566248637003</v>
      </c>
      <c r="ER29" s="99">
        <v>49.337768186531001</v>
      </c>
      <c r="ES29" s="99">
        <v>49.351177576109997</v>
      </c>
      <c r="ET29" s="99">
        <v>49.082064999053003</v>
      </c>
      <c r="EU29" s="99">
        <v>49.558791918204001</v>
      </c>
      <c r="EV29" s="99">
        <v>49.801548108848003</v>
      </c>
      <c r="EW29" s="99">
        <v>50.314804054782002</v>
      </c>
      <c r="EX29" s="99">
        <v>50.019335091312001</v>
      </c>
      <c r="EY29" s="99">
        <v>50.804015578022998</v>
      </c>
      <c r="EZ29" s="99">
        <v>51.133701604553998</v>
      </c>
      <c r="FA29" s="99">
        <v>51.437493637418001</v>
      </c>
      <c r="FB29" s="99">
        <v>51.358424478179998</v>
      </c>
      <c r="FC29" s="99">
        <v>51.789836908410003</v>
      </c>
      <c r="FD29" s="99">
        <v>51.927629946148002</v>
      </c>
      <c r="FE29" s="99">
        <v>52.301705676112</v>
      </c>
      <c r="FF29" s="99">
        <v>51.869830853137003</v>
      </c>
      <c r="FG29" s="99">
        <v>51.982654682693003</v>
      </c>
      <c r="FH29" s="99">
        <v>51.989590573854002</v>
      </c>
      <c r="FI29" s="99">
        <v>51.927167553403002</v>
      </c>
      <c r="FJ29" s="99">
        <v>51.997913643247998</v>
      </c>
      <c r="FK29" s="99">
        <v>52.577754144330001</v>
      </c>
      <c r="FL29" s="99">
        <v>52.360891947353998</v>
      </c>
      <c r="FM29" s="99">
        <v>52.281360395371003</v>
      </c>
      <c r="FN29" s="99">
        <v>51.991902537575001</v>
      </c>
      <c r="FO29" s="99">
        <v>52.731730928109997</v>
      </c>
      <c r="FP29" s="99">
        <v>52.740516390247997</v>
      </c>
      <c r="FQ29" s="99">
        <v>53.020726393162001</v>
      </c>
      <c r="FR29" s="99">
        <v>53.022575964139001</v>
      </c>
      <c r="FS29" s="99">
        <v>53.156207467179001</v>
      </c>
      <c r="FT29" s="99">
        <v>53.062341740130002</v>
      </c>
      <c r="FU29" s="99">
        <v>53.131700651743003</v>
      </c>
      <c r="FV29" s="99">
        <v>52.969863191313003</v>
      </c>
      <c r="FW29" s="99">
        <v>52.666995943937998</v>
      </c>
      <c r="FX29" s="99">
        <v>52.882470962682</v>
      </c>
      <c r="FY29" s="99">
        <v>53.316657749375999</v>
      </c>
      <c r="FZ29" s="99">
        <v>53.166380107549003</v>
      </c>
      <c r="GA29" s="99">
        <v>53.834537622749998</v>
      </c>
      <c r="GB29" s="99">
        <v>54.087928846509001</v>
      </c>
      <c r="GC29" s="99">
        <v>54.507319065392998</v>
      </c>
      <c r="GD29" s="99">
        <v>54.676554809728003</v>
      </c>
      <c r="GE29" s="99">
        <v>54.722331691392</v>
      </c>
      <c r="GF29" s="99">
        <v>54.491135319350001</v>
      </c>
      <c r="GG29" s="99">
        <v>54.298317545067</v>
      </c>
      <c r="GH29" s="99">
        <v>54.823595702346999</v>
      </c>
      <c r="GI29" s="99">
        <v>55.746994012282997</v>
      </c>
      <c r="GJ29" s="99">
        <v>55.557412987207996</v>
      </c>
      <c r="GK29" s="99">
        <v>55.779823897112998</v>
      </c>
      <c r="GL29" s="99">
        <v>57.097180825008998</v>
      </c>
      <c r="GM29" s="99">
        <v>57.983587715418999</v>
      </c>
      <c r="GN29" s="99">
        <v>58.110745720041997</v>
      </c>
      <c r="GO29" s="99">
        <v>58.423785607786002</v>
      </c>
      <c r="GP29" s="99">
        <v>58.786763911892997</v>
      </c>
      <c r="GQ29" s="99">
        <v>59.933035524478001</v>
      </c>
      <c r="GR29" s="99">
        <v>60.830077448000999</v>
      </c>
      <c r="GS29" s="99">
        <v>60.725576687838</v>
      </c>
      <c r="GT29" s="99">
        <v>61.006711476241001</v>
      </c>
      <c r="GU29" s="99">
        <v>61.451070903305997</v>
      </c>
      <c r="GV29" s="99">
        <v>61.156526725325001</v>
      </c>
      <c r="GW29" s="99">
        <v>61.586551977322998</v>
      </c>
      <c r="GX29" s="99">
        <v>63.299717094155</v>
      </c>
      <c r="GY29" s="99">
        <v>64.554188608855</v>
      </c>
      <c r="GZ29" s="99">
        <v>64.524133080490003</v>
      </c>
      <c r="HA29" s="99">
        <v>64.623547520467994</v>
      </c>
      <c r="HB29" s="99">
        <v>65.558043256261996</v>
      </c>
      <c r="HC29" s="99">
        <v>66.935973633632997</v>
      </c>
      <c r="HD29" s="99">
        <v>67.580086726142994</v>
      </c>
      <c r="HE29" s="99">
        <v>67.493156890254994</v>
      </c>
      <c r="HF29" s="99">
        <v>67.616153360181002</v>
      </c>
      <c r="HG29" s="99">
        <v>67.304500650668004</v>
      </c>
      <c r="HH29" s="99">
        <v>67.363224529166999</v>
      </c>
      <c r="HI29" s="99">
        <v>67.219420385757005</v>
      </c>
      <c r="HJ29" s="99">
        <v>68.039705113761997</v>
      </c>
      <c r="HK29" s="99">
        <v>68.208940858096994</v>
      </c>
      <c r="HL29" s="99">
        <v>68.931660717100996</v>
      </c>
      <c r="HM29" s="99">
        <v>69.450465375964001</v>
      </c>
      <c r="HN29" s="99">
        <v>69.861070132709997</v>
      </c>
      <c r="HO29" s="99">
        <v>69.785237722679994</v>
      </c>
      <c r="HP29" s="99">
        <v>69.481908082561006</v>
      </c>
      <c r="HQ29" s="99">
        <v>69.413936349181</v>
      </c>
      <c r="HR29" s="99">
        <v>69.177191264209995</v>
      </c>
      <c r="HS29" s="99">
        <v>68.595038799407007</v>
      </c>
      <c r="HT29" s="99">
        <v>68.698152381338005</v>
      </c>
      <c r="HU29" s="99">
        <v>68.470192758504993</v>
      </c>
      <c r="HV29" s="99">
        <v>68.708787414452004</v>
      </c>
      <c r="HW29" s="99">
        <v>69.693602485750006</v>
      </c>
      <c r="HX29" s="99">
        <v>69.891145543964001</v>
      </c>
      <c r="HY29" s="99">
        <v>70.209409359974003</v>
      </c>
      <c r="HZ29" s="99">
        <v>70.660740374919996</v>
      </c>
      <c r="IA29" s="99">
        <v>70.359624393824006</v>
      </c>
      <c r="IB29" s="99">
        <v>70.809583581976995</v>
      </c>
      <c r="IC29" s="99">
        <v>70.574315286952</v>
      </c>
      <c r="ID29" s="99">
        <v>69.893203284153003</v>
      </c>
      <c r="IE29" s="99">
        <v>70.113381484453996</v>
      </c>
      <c r="IF29" s="99">
        <v>70.352079346462006</v>
      </c>
      <c r="IG29" s="99">
        <v>70.755396423647994</v>
      </c>
      <c r="IH29" s="99">
        <v>72.057260050346002</v>
      </c>
      <c r="II29" s="99">
        <v>72.651261051779997</v>
      </c>
      <c r="IJ29" s="99">
        <v>72.649889224985998</v>
      </c>
      <c r="IK29" s="99">
        <v>72.931799630979</v>
      </c>
      <c r="IL29" s="99">
        <v>73.159522878640999</v>
      </c>
      <c r="IM29" s="99">
        <v>73.278871809644997</v>
      </c>
      <c r="IN29" s="99">
        <v>74.123917114224994</v>
      </c>
      <c r="IO29" s="99">
        <v>74.376333244164996</v>
      </c>
      <c r="IP29" s="99">
        <v>73.572442743379</v>
      </c>
      <c r="IQ29" s="99">
        <v>74.325575652818003</v>
      </c>
      <c r="IR29" s="99">
        <v>74.148609996502003</v>
      </c>
      <c r="IS29" s="99">
        <v>74.470303379494993</v>
      </c>
      <c r="IT29" s="99">
        <v>74.875678196870993</v>
      </c>
      <c r="IU29" s="99">
        <v>75.434697615079003</v>
      </c>
      <c r="IV29" s="99">
        <v>75.789314841107995</v>
      </c>
      <c r="IW29" s="99">
        <v>75.936100307974996</v>
      </c>
      <c r="IX29" s="99">
        <v>76.547249144323004</v>
      </c>
      <c r="IY29" s="99">
        <v>76.958111268870994</v>
      </c>
      <c r="IZ29" s="99">
        <v>77.449225260819006</v>
      </c>
      <c r="JA29" s="99">
        <v>77.504098332544999</v>
      </c>
      <c r="JB29" s="99">
        <v>77.364171999643006</v>
      </c>
      <c r="JC29" s="99">
        <v>77.928678725024</v>
      </c>
      <c r="JD29" s="99">
        <v>78.320335274467993</v>
      </c>
      <c r="JE29" s="99">
        <v>77.878607047073999</v>
      </c>
      <c r="JF29" s="99">
        <v>78.257917155379999</v>
      </c>
      <c r="JG29" s="99">
        <v>83.093606601231002</v>
      </c>
      <c r="JH29" s="99">
        <v>82.371339794638004</v>
      </c>
      <c r="JI29" s="99">
        <v>82.787689226357998</v>
      </c>
      <c r="JJ29" s="99">
        <v>83.308297494358001</v>
      </c>
      <c r="JK29" s="99">
        <v>82.829529943549005</v>
      </c>
      <c r="JL29" s="99">
        <v>83.527789781262001</v>
      </c>
      <c r="JM29" s="99">
        <v>83.852912731239002</v>
      </c>
      <c r="JN29" s="99">
        <v>83.208154138457999</v>
      </c>
      <c r="JO29" s="99">
        <v>84.280922690701004</v>
      </c>
      <c r="JP29" s="99">
        <v>85.051889348450999</v>
      </c>
      <c r="JQ29" s="99">
        <v>84.885898306480001</v>
      </c>
      <c r="JR29" s="99">
        <v>84.892757440446005</v>
      </c>
      <c r="JS29" s="99">
        <v>86.147293042780007</v>
      </c>
      <c r="JT29" s="99">
        <v>86.248808225472999</v>
      </c>
      <c r="JU29" s="99">
        <v>87.061615600414001</v>
      </c>
      <c r="JV29" s="99">
        <v>87.519119835929999</v>
      </c>
      <c r="JW29" s="99">
        <v>86.622631026606996</v>
      </c>
      <c r="JX29" s="99">
        <v>86.901797779012</v>
      </c>
      <c r="JY29" s="99">
        <v>85.733001351249001</v>
      </c>
      <c r="JZ29" s="99">
        <v>86.117112853330994</v>
      </c>
      <c r="KA29" s="99">
        <v>86.462127291808002</v>
      </c>
      <c r="KB29" s="99">
        <v>86.774903800646001</v>
      </c>
      <c r="KC29" s="99">
        <v>88.039042190532996</v>
      </c>
      <c r="KD29" s="99">
        <v>88.464308496409004</v>
      </c>
      <c r="KE29" s="99">
        <v>89.423901338216993</v>
      </c>
      <c r="KF29" s="99">
        <v>88.430012826581006</v>
      </c>
      <c r="KG29" s="99">
        <v>88.876542447751007</v>
      </c>
      <c r="KH29" s="99">
        <v>89.023327914617994</v>
      </c>
      <c r="KI29" s="99">
        <v>89.473973016166994</v>
      </c>
      <c r="KJ29" s="99">
        <v>90.038479741548002</v>
      </c>
      <c r="KK29" s="99">
        <v>90.545369741616</v>
      </c>
      <c r="KL29" s="99">
        <v>90.501471284236004</v>
      </c>
      <c r="KM29" s="99">
        <v>91.746404099017994</v>
      </c>
      <c r="KN29" s="99">
        <v>91.223052177431995</v>
      </c>
      <c r="KO29" s="99">
        <v>90.551542962186005</v>
      </c>
      <c r="KP29" s="99">
        <v>90.961719173337002</v>
      </c>
      <c r="KQ29" s="99">
        <v>91.936402109870002</v>
      </c>
      <c r="KR29" s="99">
        <v>92.905597739228995</v>
      </c>
      <c r="KS29" s="99">
        <v>93.913890432193995</v>
      </c>
      <c r="KT29" s="99">
        <v>95.206837184736997</v>
      </c>
      <c r="KU29" s="99">
        <v>94.905035290244001</v>
      </c>
      <c r="KV29" s="99">
        <v>95.311096021015999</v>
      </c>
      <c r="KW29" s="99">
        <v>95.673258294408001</v>
      </c>
      <c r="KX29" s="99">
        <v>95.558710757179995</v>
      </c>
      <c r="KY29" s="99">
        <v>95.823473328258004</v>
      </c>
      <c r="KZ29" s="99">
        <v>96.274804343203996</v>
      </c>
      <c r="LA29" s="99">
        <v>96.893498226914005</v>
      </c>
      <c r="LB29" s="99">
        <v>97.96763860595</v>
      </c>
      <c r="LC29" s="99">
        <v>98.520484803589</v>
      </c>
      <c r="LD29" s="99">
        <v>97.863379769670004</v>
      </c>
      <c r="LE29" s="99">
        <v>98.301678430080997</v>
      </c>
      <c r="LF29" s="99">
        <v>99.748955696853997</v>
      </c>
      <c r="LG29" s="99">
        <v>99.716031853817995</v>
      </c>
      <c r="LH29" s="99">
        <v>99.534950717122001</v>
      </c>
      <c r="LI29" s="99">
        <v>99.670761569644</v>
      </c>
      <c r="LJ29" s="99">
        <v>100.14700000000001</v>
      </c>
      <c r="LK29" s="159">
        <v>100.745</v>
      </c>
      <c r="LL29" s="159">
        <v>100.922</v>
      </c>
      <c r="LM29" s="159">
        <v>101.066</v>
      </c>
      <c r="LN29" s="159">
        <v>101.92400000000001</v>
      </c>
      <c r="LO29" s="159">
        <v>102.28100000000001</v>
      </c>
      <c r="LP29" s="164">
        <v>102.196</v>
      </c>
      <c r="LQ29" s="165">
        <v>102.714</v>
      </c>
      <c r="LR29" s="165">
        <v>103.276</v>
      </c>
      <c r="LS29" s="165">
        <v>103.42100000000001</v>
      </c>
      <c r="LT29" s="165">
        <v>103.45099999999999</v>
      </c>
      <c r="LU29" s="165">
        <v>103.32299999999999</v>
      </c>
      <c r="LV29" s="165">
        <v>103.63500000000001</v>
      </c>
      <c r="LW29" s="165">
        <v>103.89100000000001</v>
      </c>
      <c r="LX29" s="165">
        <v>104.589</v>
      </c>
      <c r="LY29" s="165">
        <v>104.913</v>
      </c>
      <c r="LZ29" s="165">
        <v>104.964</v>
      </c>
      <c r="MA29" s="165">
        <v>105.617</v>
      </c>
      <c r="MB29" s="159">
        <v>106.121</v>
      </c>
      <c r="MC29" s="159">
        <v>106.6</v>
      </c>
      <c r="MD29" s="159">
        <v>106.768</v>
      </c>
      <c r="ME29" s="102"/>
      <c r="MF29" s="102"/>
      <c r="MG29" s="168"/>
    </row>
    <row r="30" spans="1:345" ht="45" customHeight="1" x14ac:dyDescent="0.25">
      <c r="A30" s="100" t="s">
        <v>1854</v>
      </c>
      <c r="B30" s="103" t="s">
        <v>1691</v>
      </c>
      <c r="C30" s="99">
        <v>8.3462867926160875</v>
      </c>
      <c r="D30" s="99">
        <v>8.4130672294157467</v>
      </c>
      <c r="E30" s="99">
        <v>8.4430718835802168</v>
      </c>
      <c r="F30" s="99">
        <v>8.5015644860645914</v>
      </c>
      <c r="G30" s="99">
        <v>8.6077056697682952</v>
      </c>
      <c r="H30" s="99">
        <v>8.6452849762320092</v>
      </c>
      <c r="I30" s="99">
        <v>8.7005736460896692</v>
      </c>
      <c r="J30" s="99">
        <v>8.7156642955232382</v>
      </c>
      <c r="K30" s="99">
        <v>8.7965020934164553</v>
      </c>
      <c r="L30" s="99">
        <v>8.9012196480801702</v>
      </c>
      <c r="M30" s="99">
        <v>8.9189900238887656</v>
      </c>
      <c r="N30" s="99">
        <v>8.9860744004301871</v>
      </c>
      <c r="O30" s="99">
        <v>9.0589892289946441</v>
      </c>
      <c r="P30" s="99">
        <v>9.182751025150905</v>
      </c>
      <c r="Q30" s="99">
        <v>9.179635836202408</v>
      </c>
      <c r="R30" s="99">
        <v>9.1570192267198571</v>
      </c>
      <c r="S30" s="99">
        <v>9.2239478287404477</v>
      </c>
      <c r="T30" s="99">
        <v>9.2120420287563505</v>
      </c>
      <c r="U30" s="99">
        <v>9.2488729034437167</v>
      </c>
      <c r="V30" s="99">
        <v>9.2757215653819749</v>
      </c>
      <c r="W30" s="99">
        <v>9.2731675359100798</v>
      </c>
      <c r="X30" s="99">
        <v>9.2992261201422028</v>
      </c>
      <c r="Y30" s="99">
        <v>9.3068681846571621</v>
      </c>
      <c r="Z30" s="99">
        <v>9.293474546949902</v>
      </c>
      <c r="AA30" s="99">
        <v>9.3415439242258742</v>
      </c>
      <c r="AB30" s="99">
        <v>9.3794557552451252</v>
      </c>
      <c r="AC30" s="99">
        <v>9.3764958759052099</v>
      </c>
      <c r="AD30" s="99">
        <v>9.3640123721190829</v>
      </c>
      <c r="AE30" s="99">
        <v>9.3843879177010319</v>
      </c>
      <c r="AF30" s="99">
        <v>9.3898880062813674</v>
      </c>
      <c r="AG30" s="99">
        <v>9.3723656355102865</v>
      </c>
      <c r="AH30" s="99">
        <v>9.379350369175997</v>
      </c>
      <c r="AI30" s="99">
        <v>9.3793566672791471</v>
      </c>
      <c r="AJ30" s="99">
        <v>9.3877020344320918</v>
      </c>
      <c r="AK30" s="99">
        <v>9.4813489959528177</v>
      </c>
      <c r="AL30" s="99">
        <v>9.5787307794597822</v>
      </c>
      <c r="AM30" s="99">
        <v>9.7263140440650009</v>
      </c>
      <c r="AN30" s="99">
        <v>11.008162340066001</v>
      </c>
      <c r="AO30" s="99">
        <v>11.908056569208</v>
      </c>
      <c r="AP30" s="99">
        <v>12.371751420153</v>
      </c>
      <c r="AQ30" s="99">
        <v>12.658356777405</v>
      </c>
      <c r="AR30" s="99">
        <v>13.381347922330001</v>
      </c>
      <c r="AS30" s="99">
        <v>13.854176863862</v>
      </c>
      <c r="AT30" s="99">
        <v>14.459916125718999</v>
      </c>
      <c r="AU30" s="99">
        <v>14.97021347323</v>
      </c>
      <c r="AV30" s="99">
        <v>16.001806357351999</v>
      </c>
      <c r="AW30" s="99">
        <v>16.763384372611</v>
      </c>
      <c r="AX30" s="99">
        <v>17.032746808306001</v>
      </c>
      <c r="AY30" s="99">
        <v>18.209366662461999</v>
      </c>
      <c r="AZ30" s="99">
        <v>19.176368486807998</v>
      </c>
      <c r="BA30" s="99">
        <v>19.627573869094</v>
      </c>
      <c r="BB30" s="99">
        <v>19.875592359757999</v>
      </c>
      <c r="BC30" s="99">
        <v>20.012324085597001</v>
      </c>
      <c r="BD30" s="99">
        <v>20.264163981774001</v>
      </c>
      <c r="BE30" s="99">
        <v>20.342642588777998</v>
      </c>
      <c r="BF30" s="99">
        <v>20.668860072232</v>
      </c>
      <c r="BG30" s="99">
        <v>20.934214692937999</v>
      </c>
      <c r="BH30" s="99">
        <v>21.301908397361998</v>
      </c>
      <c r="BI30" s="99">
        <v>21.626914215469998</v>
      </c>
      <c r="BJ30" s="99">
        <v>21.865705410811</v>
      </c>
      <c r="BK30" s="99">
        <v>22.266300481540998</v>
      </c>
      <c r="BL30" s="99">
        <v>22.912024684807999</v>
      </c>
      <c r="BM30" s="99">
        <v>23.345055090660001</v>
      </c>
      <c r="BN30" s="99">
        <v>23.75813963005</v>
      </c>
      <c r="BO30" s="99">
        <v>24.433689432017001</v>
      </c>
      <c r="BP30" s="99">
        <v>25.178490549412</v>
      </c>
      <c r="BQ30" s="99">
        <v>25.322119444622</v>
      </c>
      <c r="BR30" s="99">
        <v>25.454284127040999</v>
      </c>
      <c r="BS30" s="99">
        <v>25.545252202705001</v>
      </c>
      <c r="BT30" s="99">
        <v>25.772019956824</v>
      </c>
      <c r="BU30" s="99">
        <v>26.059557365206</v>
      </c>
      <c r="BV30" s="99">
        <v>26.371141663524</v>
      </c>
      <c r="BW30" s="99">
        <v>26.452882443863999</v>
      </c>
      <c r="BX30" s="99">
        <v>27.253420144663</v>
      </c>
      <c r="BY30" s="99">
        <v>27.565470470419999</v>
      </c>
      <c r="BZ30" s="99">
        <v>27.869132343497999</v>
      </c>
      <c r="CA30" s="99">
        <v>28.813951376422001</v>
      </c>
      <c r="CB30" s="99">
        <v>28.706206402894001</v>
      </c>
      <c r="CC30" s="99">
        <v>28.280818804319999</v>
      </c>
      <c r="CD30" s="99">
        <v>28.567330960580001</v>
      </c>
      <c r="CE30" s="99">
        <v>29.498448859499</v>
      </c>
      <c r="CF30" s="99">
        <v>29.796798047504002</v>
      </c>
      <c r="CG30" s="99">
        <v>30.429566758418002</v>
      </c>
      <c r="CH30" s="99">
        <v>30.711791485473</v>
      </c>
      <c r="CI30" s="99">
        <v>31.643841435521999</v>
      </c>
      <c r="CJ30" s="99">
        <v>32.711504650803001</v>
      </c>
      <c r="CK30" s="99">
        <v>33.353314247564001</v>
      </c>
      <c r="CL30" s="99">
        <v>34.002487037389997</v>
      </c>
      <c r="CM30" s="99">
        <v>34.277814591327001</v>
      </c>
      <c r="CN30" s="99">
        <v>34.408860816885003</v>
      </c>
      <c r="CO30" s="99">
        <v>34.476154821567</v>
      </c>
      <c r="CP30" s="99">
        <v>34.897441400411999</v>
      </c>
      <c r="CQ30" s="99">
        <v>35.363559578302002</v>
      </c>
      <c r="CR30" s="99">
        <v>35.811223169290002</v>
      </c>
      <c r="CS30" s="99">
        <v>36.272867508498997</v>
      </c>
      <c r="CT30" s="99">
        <v>36.577275023230001</v>
      </c>
      <c r="CU30" s="99">
        <v>36.828742100454001</v>
      </c>
      <c r="CV30" s="99">
        <v>37.387319633567998</v>
      </c>
      <c r="CW30" s="99">
        <v>38.221317929104998</v>
      </c>
      <c r="CX30" s="99">
        <v>38.631979137804997</v>
      </c>
      <c r="CY30" s="99">
        <v>38.627505299123001</v>
      </c>
      <c r="CZ30" s="99">
        <v>39.098656547871002</v>
      </c>
      <c r="DA30" s="99">
        <v>38.876828659871002</v>
      </c>
      <c r="DB30" s="99">
        <v>38.627971322815</v>
      </c>
      <c r="DC30" s="99">
        <v>38.421801875820002</v>
      </c>
      <c r="DD30" s="99">
        <v>38.436062238254998</v>
      </c>
      <c r="DE30" s="99">
        <v>39.011696287196003</v>
      </c>
      <c r="DF30" s="99">
        <v>38.683241886273997</v>
      </c>
      <c r="DG30" s="99">
        <v>38.911128097254</v>
      </c>
      <c r="DH30" s="99">
        <v>38.635986952793999</v>
      </c>
      <c r="DI30" s="99">
        <v>38.692655591075003</v>
      </c>
      <c r="DJ30" s="99">
        <v>38.338942634873</v>
      </c>
      <c r="DK30" s="99">
        <v>38.551077203856003</v>
      </c>
      <c r="DL30" s="99">
        <v>38.273512728705001</v>
      </c>
      <c r="DM30" s="99">
        <v>37.935737823975003</v>
      </c>
      <c r="DN30" s="99">
        <v>38.616507110023001</v>
      </c>
      <c r="DO30" s="99">
        <v>38.780454694395999</v>
      </c>
      <c r="DP30" s="99">
        <v>38.524513778490999</v>
      </c>
      <c r="DQ30" s="99">
        <v>38.438112749992001</v>
      </c>
      <c r="DR30" s="99">
        <v>37.849150385999998</v>
      </c>
      <c r="DS30" s="99">
        <v>38.137806254989002</v>
      </c>
      <c r="DT30" s="99">
        <v>38.229147149607002</v>
      </c>
      <c r="DU30" s="99">
        <v>38.215352810863003</v>
      </c>
      <c r="DV30" s="99">
        <v>37.912716193652997</v>
      </c>
      <c r="DW30" s="99">
        <v>37.737490802220002</v>
      </c>
      <c r="DX30" s="99">
        <v>37.608588293137998</v>
      </c>
      <c r="DY30" s="99">
        <v>37.684967176931998</v>
      </c>
      <c r="DZ30" s="99">
        <v>37.767005027943</v>
      </c>
      <c r="EA30" s="99">
        <v>37.202105122349003</v>
      </c>
      <c r="EB30" s="99">
        <v>37.526510505799997</v>
      </c>
      <c r="EC30" s="99">
        <v>37.301749270152001</v>
      </c>
      <c r="ED30" s="99">
        <v>37.371799855262999</v>
      </c>
      <c r="EE30" s="99">
        <v>37.963671109134999</v>
      </c>
      <c r="EF30" s="99">
        <v>38.757452873030999</v>
      </c>
      <c r="EG30" s="99">
        <v>39.052639295848003</v>
      </c>
      <c r="EH30" s="99">
        <v>39.496168134192999</v>
      </c>
      <c r="EI30" s="99">
        <v>39.47893643946</v>
      </c>
      <c r="EJ30" s="99">
        <v>39.475939622985003</v>
      </c>
      <c r="EK30" s="99">
        <v>39.393152567854997</v>
      </c>
      <c r="EL30" s="99">
        <v>39.412257272885</v>
      </c>
      <c r="EM30" s="99">
        <v>39.351571739260002</v>
      </c>
      <c r="EN30" s="99">
        <v>40.004877730875997</v>
      </c>
      <c r="EO30" s="99">
        <v>40.940259073230003</v>
      </c>
      <c r="EP30" s="99">
        <v>40.912163918772997</v>
      </c>
      <c r="EQ30" s="99">
        <v>41.179629789194998</v>
      </c>
      <c r="ER30" s="99">
        <v>41.206975739531003</v>
      </c>
      <c r="ES30" s="99">
        <v>41.452714690505999</v>
      </c>
      <c r="ET30" s="99">
        <v>41.362435594188</v>
      </c>
      <c r="EU30" s="99">
        <v>41.368054625078997</v>
      </c>
      <c r="EV30" s="99">
        <v>41.659120425243003</v>
      </c>
      <c r="EW30" s="99">
        <v>42.049455771151003</v>
      </c>
      <c r="EX30" s="99">
        <v>42.577644674923</v>
      </c>
      <c r="EY30" s="99">
        <v>42.842113728868</v>
      </c>
      <c r="EZ30" s="99">
        <v>43.275153709549997</v>
      </c>
      <c r="FA30" s="99">
        <v>43.554232243812997</v>
      </c>
      <c r="FB30" s="99">
        <v>43.667362065755</v>
      </c>
      <c r="FC30" s="99">
        <v>43.650130371022001</v>
      </c>
      <c r="FD30" s="99">
        <v>43.853539289284001</v>
      </c>
      <c r="FE30" s="99">
        <v>43.737038048805999</v>
      </c>
      <c r="FF30" s="99">
        <v>44.100027444376998</v>
      </c>
      <c r="FG30" s="99">
        <v>44.074929106395999</v>
      </c>
      <c r="FH30" s="99">
        <v>44.170452631547001</v>
      </c>
      <c r="FI30" s="99">
        <v>43.945691395898997</v>
      </c>
      <c r="FJ30" s="99">
        <v>43.947564406196001</v>
      </c>
      <c r="FK30" s="99">
        <v>44.066313259029997</v>
      </c>
      <c r="FL30" s="99">
        <v>43.924713680571998</v>
      </c>
      <c r="FM30" s="99">
        <v>44.028853053089001</v>
      </c>
      <c r="FN30" s="99">
        <v>44.266725360815997</v>
      </c>
      <c r="FO30" s="99">
        <v>44.908044086529998</v>
      </c>
      <c r="FP30" s="99">
        <v>45.370303027845999</v>
      </c>
      <c r="FQ30" s="99">
        <v>45.43173776559</v>
      </c>
      <c r="FR30" s="99">
        <v>45.221586010259003</v>
      </c>
      <c r="FS30" s="99">
        <v>45.226455837030997</v>
      </c>
      <c r="FT30" s="99">
        <v>45.516023228957998</v>
      </c>
      <c r="FU30" s="99">
        <v>45.724301973990997</v>
      </c>
      <c r="FV30" s="99">
        <v>45.410385448203002</v>
      </c>
      <c r="FW30" s="99">
        <v>45.694333809238003</v>
      </c>
      <c r="FX30" s="99">
        <v>46.070808878948</v>
      </c>
      <c r="FY30" s="99">
        <v>46.079799328374001</v>
      </c>
      <c r="FZ30" s="99">
        <v>46.107519880769999</v>
      </c>
      <c r="GA30" s="99">
        <v>46.548801106759001</v>
      </c>
      <c r="GB30" s="99">
        <v>46.831625661616002</v>
      </c>
      <c r="GC30" s="99">
        <v>46.757079851792</v>
      </c>
      <c r="GD30" s="99">
        <v>46.730857707633</v>
      </c>
      <c r="GE30" s="99">
        <v>47.244811733147998</v>
      </c>
      <c r="GF30" s="99">
        <v>46.950749116509002</v>
      </c>
      <c r="GG30" s="99">
        <v>46.907295277617003</v>
      </c>
      <c r="GH30" s="99">
        <v>47.353071728318</v>
      </c>
      <c r="GI30" s="99">
        <v>47.888378071219002</v>
      </c>
      <c r="GJ30" s="99">
        <v>48.279837223305996</v>
      </c>
      <c r="GK30" s="99">
        <v>48.673543987747998</v>
      </c>
      <c r="GL30" s="99">
        <v>49.780118471253999</v>
      </c>
      <c r="GM30" s="99">
        <v>50.698268118874999</v>
      </c>
      <c r="GN30" s="99">
        <v>51.360939161975999</v>
      </c>
      <c r="GO30" s="99">
        <v>51.044025819712999</v>
      </c>
      <c r="GP30" s="99">
        <v>51.587948009980003</v>
      </c>
      <c r="GQ30" s="99">
        <v>53.111079983552997</v>
      </c>
      <c r="GR30" s="99">
        <v>54.109769073948002</v>
      </c>
      <c r="GS30" s="99">
        <v>54.346892177556001</v>
      </c>
      <c r="GT30" s="99">
        <v>55.386412892427003</v>
      </c>
      <c r="GU30" s="99">
        <v>55.144794564104998</v>
      </c>
      <c r="GV30" s="99">
        <v>55.210724526561997</v>
      </c>
      <c r="GW30" s="99">
        <v>56.277965793828997</v>
      </c>
      <c r="GX30" s="99">
        <v>58.591882714821999</v>
      </c>
      <c r="GY30" s="99">
        <v>59.127189057723001</v>
      </c>
      <c r="GZ30" s="99">
        <v>59.442229389689999</v>
      </c>
      <c r="HA30" s="99">
        <v>59.427619909371998</v>
      </c>
      <c r="HB30" s="99">
        <v>59.823199684111998</v>
      </c>
      <c r="HC30" s="99">
        <v>60.706511340208003</v>
      </c>
      <c r="HD30" s="99">
        <v>61.268789031387001</v>
      </c>
      <c r="HE30" s="99">
        <v>60.933145586152001</v>
      </c>
      <c r="HF30" s="99">
        <v>60.850733133082002</v>
      </c>
      <c r="HG30" s="99">
        <v>61.524642237964997</v>
      </c>
      <c r="HH30" s="99">
        <v>61.407766395429</v>
      </c>
      <c r="HI30" s="99">
        <v>61.660248183473001</v>
      </c>
      <c r="HJ30" s="99">
        <v>62.295573276237</v>
      </c>
      <c r="HK30" s="99">
        <v>62.482499703884002</v>
      </c>
      <c r="HL30" s="99">
        <v>63.019304455022997</v>
      </c>
      <c r="HM30" s="99">
        <v>63.177761126154003</v>
      </c>
      <c r="HN30" s="99">
        <v>63.742286429689997</v>
      </c>
      <c r="HO30" s="99">
        <v>64.385103563642005</v>
      </c>
      <c r="HP30" s="99">
        <v>64.414697126335994</v>
      </c>
      <c r="HQ30" s="99">
        <v>64.835000636996995</v>
      </c>
      <c r="HR30" s="99">
        <v>64.825260983451997</v>
      </c>
      <c r="HS30" s="99">
        <v>64.721496212995007</v>
      </c>
      <c r="HT30" s="99">
        <v>64.959368520721995</v>
      </c>
      <c r="HU30" s="99">
        <v>65.308872242153996</v>
      </c>
      <c r="HV30" s="99">
        <v>65.227583595262004</v>
      </c>
      <c r="HW30" s="99">
        <v>65.730604784750994</v>
      </c>
      <c r="HX30" s="99">
        <v>65.169881523548</v>
      </c>
      <c r="HY30" s="99">
        <v>63.608472861385998</v>
      </c>
      <c r="HZ30" s="99">
        <v>62.994223049055002</v>
      </c>
      <c r="IA30" s="99">
        <v>64.212278468617995</v>
      </c>
      <c r="IB30" s="99">
        <v>65.103299716047999</v>
      </c>
      <c r="IC30" s="99">
        <v>65.418584157446006</v>
      </c>
      <c r="ID30" s="99">
        <v>64.923789940925005</v>
      </c>
      <c r="IE30" s="99">
        <v>64.517771467737006</v>
      </c>
      <c r="IF30" s="99">
        <v>65.098730376318002</v>
      </c>
      <c r="IG30" s="99">
        <v>67.094879075687999</v>
      </c>
      <c r="IH30" s="99">
        <v>69.777081497438004</v>
      </c>
      <c r="II30" s="99">
        <v>70.190280361630997</v>
      </c>
      <c r="IJ30" s="99">
        <v>70.143281438689002</v>
      </c>
      <c r="IK30" s="99">
        <v>69.858676849766994</v>
      </c>
      <c r="IL30" s="99">
        <v>69.420020235647002</v>
      </c>
      <c r="IM30" s="99">
        <v>70.158947746335997</v>
      </c>
      <c r="IN30" s="99">
        <v>71.611997780606004</v>
      </c>
      <c r="IO30" s="99">
        <v>72.999771533013003</v>
      </c>
      <c r="IP30" s="99">
        <v>73.501093377721006</v>
      </c>
      <c r="IQ30" s="99">
        <v>73.550050589118001</v>
      </c>
      <c r="IR30" s="99">
        <v>73.663631319559997</v>
      </c>
      <c r="IS30" s="99">
        <v>74.245242990958999</v>
      </c>
      <c r="IT30" s="99">
        <v>74.548777701622001</v>
      </c>
      <c r="IU30" s="99">
        <v>75.296191128952998</v>
      </c>
      <c r="IV30" s="99">
        <v>74.104246222135004</v>
      </c>
      <c r="IW30" s="99">
        <v>71.897255132347993</v>
      </c>
      <c r="IX30" s="99">
        <v>73.059172949509005</v>
      </c>
      <c r="IY30" s="99">
        <v>74.189758151375997</v>
      </c>
      <c r="IZ30" s="99">
        <v>75.297496654591001</v>
      </c>
      <c r="JA30" s="99">
        <v>75.749208525081997</v>
      </c>
      <c r="JB30" s="99">
        <v>75.622572538268003</v>
      </c>
      <c r="JC30" s="99">
        <v>75.342537289076006</v>
      </c>
      <c r="JD30" s="99">
        <v>75.522047064199</v>
      </c>
      <c r="JE30" s="99">
        <v>75.422174352949</v>
      </c>
      <c r="JF30" s="99">
        <v>76.256405235157999</v>
      </c>
      <c r="JG30" s="99">
        <v>81.465452527823999</v>
      </c>
      <c r="JH30" s="99">
        <v>80.289173928653</v>
      </c>
      <c r="JI30" s="99">
        <v>77.965338294331005</v>
      </c>
      <c r="JJ30" s="99">
        <v>78.406605959724999</v>
      </c>
      <c r="JK30" s="99">
        <v>80.577042331669006</v>
      </c>
      <c r="JL30" s="99">
        <v>80.954992003654993</v>
      </c>
      <c r="JM30" s="99">
        <v>82.639772838539002</v>
      </c>
      <c r="JN30" s="99">
        <v>83.431574137536998</v>
      </c>
      <c r="JO30" s="99">
        <v>83.398283233786998</v>
      </c>
      <c r="JP30" s="99">
        <v>84.419204282123999</v>
      </c>
      <c r="JQ30" s="99">
        <v>84.489049903717003</v>
      </c>
      <c r="JR30" s="99">
        <v>84.598714057246994</v>
      </c>
      <c r="JS30" s="99">
        <v>86.368354058552995</v>
      </c>
      <c r="JT30" s="99">
        <v>83.669832566337007</v>
      </c>
      <c r="JU30" s="99">
        <v>81.658670322137993</v>
      </c>
      <c r="JV30" s="99">
        <v>81.827083129344999</v>
      </c>
      <c r="JW30" s="99">
        <v>83.199843336924005</v>
      </c>
      <c r="JX30" s="99">
        <v>84.531479486928006</v>
      </c>
      <c r="JY30" s="99">
        <v>84.425731910310006</v>
      </c>
      <c r="JZ30" s="99">
        <v>83.967492411631994</v>
      </c>
      <c r="KA30" s="99">
        <v>83.798426841606997</v>
      </c>
      <c r="KB30" s="99">
        <v>85.784784098697997</v>
      </c>
      <c r="KC30" s="99">
        <v>87.357942491596006</v>
      </c>
      <c r="KD30" s="99">
        <v>87.811612650542997</v>
      </c>
      <c r="KE30" s="99">
        <v>86.863801037892998</v>
      </c>
      <c r="KF30" s="99">
        <v>85.062175658474999</v>
      </c>
      <c r="KG30" s="99">
        <v>82.841476549495994</v>
      </c>
      <c r="KH30" s="99">
        <v>86.393159045660994</v>
      </c>
      <c r="KI30" s="99">
        <v>88.651065635300995</v>
      </c>
      <c r="KJ30" s="99">
        <v>89.489213094421999</v>
      </c>
      <c r="KK30" s="99">
        <v>89.406964979275003</v>
      </c>
      <c r="KL30" s="99">
        <v>88.282907405594003</v>
      </c>
      <c r="KM30" s="99">
        <v>89.716374555304995</v>
      </c>
      <c r="KN30" s="99">
        <v>89.194164300400999</v>
      </c>
      <c r="KO30" s="99">
        <v>89.081889095597006</v>
      </c>
      <c r="KP30" s="99">
        <v>89.816900029373997</v>
      </c>
      <c r="KQ30" s="99">
        <v>90.687685629426994</v>
      </c>
      <c r="KR30" s="99">
        <v>91.991252978229994</v>
      </c>
      <c r="KS30" s="99">
        <v>90.548647149057999</v>
      </c>
      <c r="KT30" s="99">
        <v>90.141323150233006</v>
      </c>
      <c r="KU30" s="99">
        <v>93.873820947159004</v>
      </c>
      <c r="KV30" s="99">
        <v>95.480270243806999</v>
      </c>
      <c r="KW30" s="99">
        <v>96.040340742191006</v>
      </c>
      <c r="KX30" s="99">
        <v>97.120663207023995</v>
      </c>
      <c r="KY30" s="99">
        <v>96.102353209960995</v>
      </c>
      <c r="KZ30" s="99">
        <v>97.537778648127997</v>
      </c>
      <c r="LA30" s="99">
        <v>96.920917784522999</v>
      </c>
      <c r="LB30" s="99">
        <v>99.251281047031995</v>
      </c>
      <c r="LC30" s="99">
        <v>99.516955514214004</v>
      </c>
      <c r="LD30" s="99">
        <v>98.336760338131</v>
      </c>
      <c r="LE30" s="99">
        <v>97.602402167172997</v>
      </c>
      <c r="LF30" s="99">
        <v>99.206893175364996</v>
      </c>
      <c r="LG30" s="99">
        <v>100.61947191487999</v>
      </c>
      <c r="LH30" s="99">
        <v>100.226508698065</v>
      </c>
      <c r="LI30" s="99">
        <v>100.15992689056399</v>
      </c>
      <c r="LJ30" s="99">
        <v>100.279</v>
      </c>
      <c r="LK30" s="159">
        <v>101.062</v>
      </c>
      <c r="LL30" s="159">
        <v>101.676</v>
      </c>
      <c r="LM30" s="159">
        <v>102.215</v>
      </c>
      <c r="LN30" s="159">
        <v>104.18</v>
      </c>
      <c r="LO30" s="159">
        <v>104.425</v>
      </c>
      <c r="LP30" s="164">
        <v>103.705</v>
      </c>
      <c r="LQ30" s="165">
        <v>101.934</v>
      </c>
      <c r="LR30" s="165">
        <v>101.8</v>
      </c>
      <c r="LS30" s="165">
        <v>103.69199999999999</v>
      </c>
      <c r="LT30" s="165">
        <v>104.94</v>
      </c>
      <c r="LU30" s="165">
        <v>105.23099999999999</v>
      </c>
      <c r="LV30" s="165">
        <v>105.122</v>
      </c>
      <c r="LW30" s="165">
        <v>105.566</v>
      </c>
      <c r="LX30" s="165">
        <v>106.745</v>
      </c>
      <c r="LY30" s="165">
        <v>107.77500000000001</v>
      </c>
      <c r="LZ30" s="165">
        <v>109.124</v>
      </c>
      <c r="MA30" s="165">
        <v>109.45399999999999</v>
      </c>
      <c r="MB30" s="159">
        <v>110.148</v>
      </c>
      <c r="MC30" s="159">
        <v>108.476</v>
      </c>
      <c r="MD30" s="159">
        <v>108.502</v>
      </c>
      <c r="ME30" s="102"/>
      <c r="MF30" s="102"/>
      <c r="MG30" s="168"/>
    </row>
    <row r="31" spans="1:345" ht="45" customHeight="1" x14ac:dyDescent="0.25">
      <c r="A31" s="100" t="s">
        <v>1855</v>
      </c>
      <c r="B31" s="103" t="s">
        <v>1367</v>
      </c>
      <c r="C31" s="99">
        <v>8.8637219177940008</v>
      </c>
      <c r="D31" s="99">
        <v>9.0505535924220002</v>
      </c>
      <c r="E31" s="99">
        <v>9.0461368506949995</v>
      </c>
      <c r="F31" s="99">
        <v>9.1130124385969999</v>
      </c>
      <c r="G31" s="99">
        <v>9.2149431666039998</v>
      </c>
      <c r="H31" s="99">
        <v>9.2291729493400005</v>
      </c>
      <c r="I31" s="99">
        <v>9.2333926639620003</v>
      </c>
      <c r="J31" s="99">
        <v>9.2288290837449996</v>
      </c>
      <c r="K31" s="99">
        <v>9.2290386035740006</v>
      </c>
      <c r="L31" s="99">
        <v>9.2369833488259996</v>
      </c>
      <c r="M31" s="99">
        <v>9.2100714572110007</v>
      </c>
      <c r="N31" s="99">
        <v>9.1740358277079999</v>
      </c>
      <c r="O31" s="99">
        <v>9.2160925320209994</v>
      </c>
      <c r="P31" s="99">
        <v>9.2438839000640005</v>
      </c>
      <c r="Q31" s="99">
        <v>9.2587820631139994</v>
      </c>
      <c r="R31" s="99">
        <v>9.2798219434979998</v>
      </c>
      <c r="S31" s="99">
        <v>9.2673364872470003</v>
      </c>
      <c r="T31" s="99">
        <v>9.2186284722020009</v>
      </c>
      <c r="U31" s="99">
        <v>9.276826959948</v>
      </c>
      <c r="V31" s="99">
        <v>9.2286215016180009</v>
      </c>
      <c r="W31" s="99">
        <v>9.1891337916040001</v>
      </c>
      <c r="X31" s="99">
        <v>9.2377122811840007</v>
      </c>
      <c r="Y31" s="99">
        <v>9.1791916866930006</v>
      </c>
      <c r="Z31" s="99">
        <v>9.1219822969580004</v>
      </c>
      <c r="AA31" s="99">
        <v>9.1643951810599997</v>
      </c>
      <c r="AB31" s="99">
        <v>9.2276902689969997</v>
      </c>
      <c r="AC31" s="99">
        <v>9.1942348376209999</v>
      </c>
      <c r="AD31" s="99">
        <v>9.2120518783210006</v>
      </c>
      <c r="AE31" s="99">
        <v>9.2503760581109997</v>
      </c>
      <c r="AF31" s="99">
        <v>9.235103566207</v>
      </c>
      <c r="AG31" s="99">
        <v>9.2667013439369992</v>
      </c>
      <c r="AH31" s="99">
        <v>9.1997687266860009</v>
      </c>
      <c r="AI31" s="99">
        <v>9.2649048911370002</v>
      </c>
      <c r="AJ31" s="99">
        <v>9.2796019600889998</v>
      </c>
      <c r="AK31" s="99">
        <v>9.3308158221769997</v>
      </c>
      <c r="AL31" s="99">
        <v>9.4779825764810006</v>
      </c>
      <c r="AM31" s="99">
        <v>9.6817552379269998</v>
      </c>
      <c r="AN31" s="99">
        <v>10.370505139931</v>
      </c>
      <c r="AO31" s="99">
        <v>11.271925901667</v>
      </c>
      <c r="AP31" s="99">
        <v>12.039466793823999</v>
      </c>
      <c r="AQ31" s="99">
        <v>13.531773679373</v>
      </c>
      <c r="AR31" s="99">
        <v>16.562402867713001</v>
      </c>
      <c r="AS31" s="99">
        <v>19.426561788036</v>
      </c>
      <c r="AT31" s="99">
        <v>20.514081124897999</v>
      </c>
      <c r="AU31" s="99">
        <v>21.380782003507001</v>
      </c>
      <c r="AV31" s="99">
        <v>22.269333261153999</v>
      </c>
      <c r="AW31" s="99">
        <v>25.239040626356999</v>
      </c>
      <c r="AX31" s="99">
        <v>27.957653794035998</v>
      </c>
      <c r="AY31" s="99">
        <v>29.584766417186</v>
      </c>
      <c r="AZ31" s="99">
        <v>30.834219286616001</v>
      </c>
      <c r="BA31" s="99">
        <v>31.519265733954999</v>
      </c>
      <c r="BB31" s="99">
        <v>32.034416220327003</v>
      </c>
      <c r="BC31" s="99">
        <v>32.697704875866997</v>
      </c>
      <c r="BD31" s="99">
        <v>34.133811839491997</v>
      </c>
      <c r="BE31" s="99">
        <v>35.239015173249001</v>
      </c>
      <c r="BF31" s="99">
        <v>35.593065399126999</v>
      </c>
      <c r="BG31" s="99">
        <v>36.041275944177002</v>
      </c>
      <c r="BH31" s="99">
        <v>36.314683456925998</v>
      </c>
      <c r="BI31" s="99">
        <v>36.493560292841998</v>
      </c>
      <c r="BJ31" s="99">
        <v>36.881867470014001</v>
      </c>
      <c r="BK31" s="99">
        <v>37.055837234597</v>
      </c>
      <c r="BL31" s="99">
        <v>37.247861336314998</v>
      </c>
      <c r="BM31" s="99">
        <v>37.341558728008003</v>
      </c>
      <c r="BN31" s="99">
        <v>37.494696560102</v>
      </c>
      <c r="BO31" s="99">
        <v>37.621354694826998</v>
      </c>
      <c r="BP31" s="99">
        <v>37.692923950125</v>
      </c>
      <c r="BQ31" s="99">
        <v>37.529694204941002</v>
      </c>
      <c r="BR31" s="99">
        <v>37.398406751884998</v>
      </c>
      <c r="BS31" s="99">
        <v>37.348132360908998</v>
      </c>
      <c r="BT31" s="99">
        <v>37.515713662712002</v>
      </c>
      <c r="BU31" s="99">
        <v>37.478956882132003</v>
      </c>
      <c r="BV31" s="99">
        <v>37.500344329336997</v>
      </c>
      <c r="BW31" s="99">
        <v>37.405535899501999</v>
      </c>
      <c r="BX31" s="99">
        <v>37.600893111288997</v>
      </c>
      <c r="BY31" s="99">
        <v>37.546359746576996</v>
      </c>
      <c r="BZ31" s="99">
        <v>37.861894047427</v>
      </c>
      <c r="CA31" s="99">
        <v>38.453335690309999</v>
      </c>
      <c r="CB31" s="99">
        <v>38.524071664826003</v>
      </c>
      <c r="CC31" s="99">
        <v>38.737853562698</v>
      </c>
      <c r="CD31" s="99">
        <v>38.905157107142998</v>
      </c>
      <c r="CE31" s="99">
        <v>38.748686164980001</v>
      </c>
      <c r="CF31" s="99">
        <v>39.197452233455003</v>
      </c>
      <c r="CG31" s="99">
        <v>39.814447710041001</v>
      </c>
      <c r="CH31" s="99">
        <v>40.436905781386997</v>
      </c>
      <c r="CI31" s="99">
        <v>40.730219354249002</v>
      </c>
      <c r="CJ31" s="99">
        <v>41.311013564970999</v>
      </c>
      <c r="CK31" s="99">
        <v>41.705986962281003</v>
      </c>
      <c r="CL31" s="99">
        <v>41.891715192810999</v>
      </c>
      <c r="CM31" s="99">
        <v>42.241136100357998</v>
      </c>
      <c r="CN31" s="99">
        <v>42.519543271678003</v>
      </c>
      <c r="CO31" s="99">
        <v>42.578150435650002</v>
      </c>
      <c r="CP31" s="99">
        <v>42.627036031126998</v>
      </c>
      <c r="CQ31" s="99">
        <v>42.703419774875996</v>
      </c>
      <c r="CR31" s="99">
        <v>42.878037641412</v>
      </c>
      <c r="CS31" s="99">
        <v>42.744805873785999</v>
      </c>
      <c r="CT31" s="99">
        <v>42.952662245066001</v>
      </c>
      <c r="CU31" s="99">
        <v>42.638146390766003</v>
      </c>
      <c r="CV31" s="99">
        <v>42.621295674655002</v>
      </c>
      <c r="CW31" s="99">
        <v>42.829985322364003</v>
      </c>
      <c r="CX31" s="99">
        <v>42.861927614491997</v>
      </c>
      <c r="CY31" s="99">
        <v>42.959421048087997</v>
      </c>
      <c r="CZ31" s="99">
        <v>42.882759546979997</v>
      </c>
      <c r="DA31" s="99">
        <v>42.933496869789003</v>
      </c>
      <c r="DB31" s="99">
        <v>42.688235611621998</v>
      </c>
      <c r="DC31" s="99">
        <v>42.314927423229001</v>
      </c>
      <c r="DD31" s="99">
        <v>42.258357161065</v>
      </c>
      <c r="DE31" s="99">
        <v>42.275670809010002</v>
      </c>
      <c r="DF31" s="99">
        <v>42.047260266953003</v>
      </c>
      <c r="DG31" s="99">
        <v>42.186973080241998</v>
      </c>
      <c r="DH31" s="99">
        <v>42.569632488179003</v>
      </c>
      <c r="DI31" s="99">
        <v>42.885166789029</v>
      </c>
      <c r="DJ31" s="99">
        <v>43.390410532430998</v>
      </c>
      <c r="DK31" s="99">
        <v>43.007473367136001</v>
      </c>
      <c r="DL31" s="99">
        <v>43.475219636413001</v>
      </c>
      <c r="DM31" s="99">
        <v>43.819085361964</v>
      </c>
      <c r="DN31" s="99">
        <v>43.376892926388997</v>
      </c>
      <c r="DO31" s="99">
        <v>43.824825718435001</v>
      </c>
      <c r="DP31" s="99">
        <v>43.725850902102998</v>
      </c>
      <c r="DQ31" s="99">
        <v>43.541233709714</v>
      </c>
      <c r="DR31" s="99">
        <v>43.541048535239</v>
      </c>
      <c r="DS31" s="99">
        <v>43.483552409409</v>
      </c>
      <c r="DT31" s="99">
        <v>43.944076943831</v>
      </c>
      <c r="DU31" s="99">
        <v>43.426519215410998</v>
      </c>
      <c r="DV31" s="99">
        <v>43.453832189209002</v>
      </c>
      <c r="DW31" s="99">
        <v>43.566324611582999</v>
      </c>
      <c r="DX31" s="99">
        <v>43.539659739740003</v>
      </c>
      <c r="DY31" s="99">
        <v>43.321752612993997</v>
      </c>
      <c r="DZ31" s="99">
        <v>42.305439711208003</v>
      </c>
      <c r="EA31" s="99">
        <v>42.378593339098998</v>
      </c>
      <c r="EB31" s="99">
        <v>43.306076835589003</v>
      </c>
      <c r="EC31" s="99">
        <v>44.574508490645997</v>
      </c>
      <c r="ED31" s="99">
        <v>45.070908108483998</v>
      </c>
      <c r="EE31" s="99">
        <v>45.115758249395</v>
      </c>
      <c r="EF31" s="99">
        <v>45.294723374773</v>
      </c>
      <c r="EG31" s="99">
        <v>45.511136190621002</v>
      </c>
      <c r="EH31" s="99">
        <v>45.791993869134998</v>
      </c>
      <c r="EI31" s="99">
        <v>45.936994810136</v>
      </c>
      <c r="EJ31" s="99">
        <v>46.013196505856001</v>
      </c>
      <c r="EK31" s="99">
        <v>46.157762008596002</v>
      </c>
      <c r="EL31" s="99">
        <v>46.304504702640997</v>
      </c>
      <c r="EM31" s="99">
        <v>47.085245505084004</v>
      </c>
      <c r="EN31" s="99">
        <v>47.902998559735003</v>
      </c>
      <c r="EO31" s="99">
        <v>48.128991017331003</v>
      </c>
      <c r="EP31" s="99">
        <v>48.203450960006997</v>
      </c>
      <c r="EQ31" s="99">
        <v>48.166874146060003</v>
      </c>
      <c r="ER31" s="99">
        <v>48.802614007503003</v>
      </c>
      <c r="ES31" s="99">
        <v>49.734451886605001</v>
      </c>
      <c r="ET31" s="99">
        <v>50.020534824254</v>
      </c>
      <c r="EU31" s="99">
        <v>50.094123890406998</v>
      </c>
      <c r="EV31" s="99">
        <v>50.184259610487999</v>
      </c>
      <c r="EW31" s="99">
        <v>50.428975913319</v>
      </c>
      <c r="EX31" s="99">
        <v>50.445522567246002</v>
      </c>
      <c r="EY31" s="99">
        <v>51.146142729616997</v>
      </c>
      <c r="EZ31" s="99">
        <v>50.850044711959001</v>
      </c>
      <c r="FA31" s="99">
        <v>50.507790238605999</v>
      </c>
      <c r="FB31" s="99">
        <v>50.556994762129001</v>
      </c>
      <c r="FC31" s="99">
        <v>50.754683732742997</v>
      </c>
      <c r="FD31" s="99">
        <v>50.709833591832002</v>
      </c>
      <c r="FE31" s="99">
        <v>50.528691275146997</v>
      </c>
      <c r="FF31" s="99">
        <v>50.482970257715003</v>
      </c>
      <c r="FG31" s="99">
        <v>50.498210596859003</v>
      </c>
      <c r="FH31" s="99">
        <v>50.177728036570002</v>
      </c>
      <c r="FI31" s="99">
        <v>50.195581005282001</v>
      </c>
      <c r="FJ31" s="99">
        <v>50.447699758553</v>
      </c>
      <c r="FK31" s="99">
        <v>50.453795894210003</v>
      </c>
      <c r="FL31" s="99">
        <v>50.397624358507002</v>
      </c>
      <c r="FM31" s="99">
        <v>50.485147449020999</v>
      </c>
      <c r="FN31" s="99">
        <v>50.501694102949003</v>
      </c>
      <c r="FO31" s="99">
        <v>50.419831709832003</v>
      </c>
      <c r="FP31" s="99">
        <v>50.323164415831002</v>
      </c>
      <c r="FQ31" s="99">
        <v>50.316197403651998</v>
      </c>
      <c r="FR31" s="99">
        <v>50.644953290905001</v>
      </c>
      <c r="FS31" s="99">
        <v>50.473390615966998</v>
      </c>
      <c r="FT31" s="99">
        <v>50.238689393146998</v>
      </c>
      <c r="FU31" s="99">
        <v>50.823047539759997</v>
      </c>
      <c r="FV31" s="99">
        <v>51.857213410259</v>
      </c>
      <c r="FW31" s="99">
        <v>53.280661086325999</v>
      </c>
      <c r="FX31" s="99">
        <v>53.066425461784</v>
      </c>
      <c r="FY31" s="99">
        <v>52.511677116935999</v>
      </c>
      <c r="FZ31" s="99">
        <v>53.109098411387997</v>
      </c>
      <c r="GA31" s="99">
        <v>54.147183226236997</v>
      </c>
      <c r="GB31" s="99">
        <v>54.387109708193996</v>
      </c>
      <c r="GC31" s="99">
        <v>54.919650701717003</v>
      </c>
      <c r="GD31" s="99">
        <v>54.488566823067003</v>
      </c>
      <c r="GE31" s="99">
        <v>54.756796792004998</v>
      </c>
      <c r="GF31" s="99">
        <v>54.67232176932</v>
      </c>
      <c r="GG31" s="99">
        <v>54.952744009573003</v>
      </c>
      <c r="GH31" s="99">
        <v>56.154553610656997</v>
      </c>
      <c r="GI31" s="99">
        <v>57.995586579274999</v>
      </c>
      <c r="GJ31" s="99">
        <v>61.849215191447001</v>
      </c>
      <c r="GK31" s="99">
        <v>62.929537517638998</v>
      </c>
      <c r="GL31" s="99">
        <v>64.005505461217993</v>
      </c>
      <c r="GM31" s="99">
        <v>65.274372554536001</v>
      </c>
      <c r="GN31" s="99">
        <v>65.538248140861</v>
      </c>
      <c r="GO31" s="99">
        <v>66.34511523898</v>
      </c>
      <c r="GP31" s="99">
        <v>68.997369688329997</v>
      </c>
      <c r="GQ31" s="99">
        <v>71.734099160363996</v>
      </c>
      <c r="GR31" s="99">
        <v>72.319763621761993</v>
      </c>
      <c r="GS31" s="99">
        <v>71.988830543201999</v>
      </c>
      <c r="GT31" s="99">
        <v>72.901509138807995</v>
      </c>
      <c r="GU31" s="99">
        <v>73.489786229773998</v>
      </c>
      <c r="GV31" s="99">
        <v>73.455822045394996</v>
      </c>
      <c r="GW31" s="99">
        <v>73.905194331017995</v>
      </c>
      <c r="GX31" s="99">
        <v>74.075015252910006</v>
      </c>
      <c r="GY31" s="99">
        <v>74.236562847838997</v>
      </c>
      <c r="GZ31" s="99">
        <v>74.721205632624006</v>
      </c>
      <c r="HA31" s="99">
        <v>74.969405441543003</v>
      </c>
      <c r="HB31" s="99">
        <v>75.909081209346994</v>
      </c>
      <c r="HC31" s="99">
        <v>75.786723057933003</v>
      </c>
      <c r="HD31" s="99">
        <v>75.471465756778997</v>
      </c>
      <c r="HE31" s="99">
        <v>75.322110433166003</v>
      </c>
      <c r="HF31" s="99">
        <v>74.991612792867997</v>
      </c>
      <c r="HG31" s="99">
        <v>75.567262174256001</v>
      </c>
      <c r="HH31" s="99">
        <v>74.645874813424996</v>
      </c>
      <c r="HI31" s="99">
        <v>73.189769267764007</v>
      </c>
      <c r="HJ31" s="99">
        <v>73.578615635071003</v>
      </c>
      <c r="HK31" s="99">
        <v>73.972687261513997</v>
      </c>
      <c r="HL31" s="99">
        <v>74.380257474055</v>
      </c>
      <c r="HM31" s="99">
        <v>74.307974722685998</v>
      </c>
      <c r="HN31" s="99">
        <v>74.216097249558999</v>
      </c>
      <c r="HO31" s="99">
        <v>73.931756064954996</v>
      </c>
      <c r="HP31" s="99">
        <v>73.946560965838003</v>
      </c>
      <c r="HQ31" s="99">
        <v>73.681814502991003</v>
      </c>
      <c r="HR31" s="99">
        <v>73.048251832854007</v>
      </c>
      <c r="HS31" s="99">
        <v>73.023867290222995</v>
      </c>
      <c r="HT31" s="99">
        <v>75.039946439868004</v>
      </c>
      <c r="HU31" s="99">
        <v>75.671331918698002</v>
      </c>
      <c r="HV31" s="99">
        <v>75.951318720689997</v>
      </c>
      <c r="HW31" s="99">
        <v>76.243763202325994</v>
      </c>
      <c r="HX31" s="99">
        <v>76.652609423147993</v>
      </c>
      <c r="HY31" s="99">
        <v>77.253007669652007</v>
      </c>
      <c r="HZ31" s="99">
        <v>76.621567395271001</v>
      </c>
      <c r="IA31" s="99">
        <v>76.754820978354005</v>
      </c>
      <c r="IB31" s="99">
        <v>77.634597475752997</v>
      </c>
      <c r="IC31" s="99">
        <v>77.099311775527994</v>
      </c>
      <c r="ID31" s="99">
        <v>76.507241877967004</v>
      </c>
      <c r="IE31" s="99">
        <v>76.193793108669993</v>
      </c>
      <c r="IF31" s="99">
        <v>77.306763376464005</v>
      </c>
      <c r="IG31" s="99">
        <v>77.202280453365006</v>
      </c>
      <c r="IH31" s="99">
        <v>78.088871054444994</v>
      </c>
      <c r="II31" s="99">
        <v>78.942905382385007</v>
      </c>
      <c r="IJ31" s="99">
        <v>79.464562875249001</v>
      </c>
      <c r="IK31" s="99">
        <v>78.688512178318007</v>
      </c>
      <c r="IL31" s="99">
        <v>77.619455023130001</v>
      </c>
      <c r="IM31" s="99">
        <v>79.778011644545998</v>
      </c>
      <c r="IN31" s="99">
        <v>79.460777262093004</v>
      </c>
      <c r="IO31" s="99">
        <v>79.979406264432995</v>
      </c>
      <c r="IP31" s="99">
        <v>80.162629941172</v>
      </c>
      <c r="IQ31" s="99">
        <v>82.334057647316996</v>
      </c>
      <c r="IR31" s="99">
        <v>83.933857766941998</v>
      </c>
      <c r="IS31" s="99">
        <v>84.665238228635999</v>
      </c>
      <c r="IT31" s="99">
        <v>87.665715215893997</v>
      </c>
      <c r="IU31" s="99">
        <v>88.301698226062001</v>
      </c>
      <c r="IV31" s="99">
        <v>88.573505250644999</v>
      </c>
      <c r="IW31" s="99">
        <v>89.172389251886997</v>
      </c>
      <c r="IX31" s="99">
        <v>90.626064703699996</v>
      </c>
      <c r="IY31" s="99">
        <v>91.215106110736997</v>
      </c>
      <c r="IZ31" s="99">
        <v>92.018413222389995</v>
      </c>
      <c r="JA31" s="99">
        <v>92.558241658401002</v>
      </c>
      <c r="JB31" s="99">
        <v>91.761748650428999</v>
      </c>
      <c r="JC31" s="99">
        <v>91.773862612526997</v>
      </c>
      <c r="JD31" s="99">
        <v>91.947243695061005</v>
      </c>
      <c r="JE31" s="99">
        <v>89.245073024478003</v>
      </c>
      <c r="JF31" s="99">
        <v>89.927997637776997</v>
      </c>
      <c r="JG31" s="99">
        <v>94.201197768002004</v>
      </c>
      <c r="JH31" s="99">
        <v>94.175455598542996</v>
      </c>
      <c r="JI31" s="99">
        <v>93.903648573959998</v>
      </c>
      <c r="JJ31" s="99">
        <v>93.170753867003995</v>
      </c>
      <c r="JK31" s="99">
        <v>92.772507363017993</v>
      </c>
      <c r="JL31" s="99">
        <v>92.778564344066993</v>
      </c>
      <c r="JM31" s="99">
        <v>92.021441712913997</v>
      </c>
      <c r="JN31" s="99">
        <v>92.254635483309002</v>
      </c>
      <c r="JO31" s="99">
        <v>92.123653268119995</v>
      </c>
      <c r="JP31" s="99">
        <v>92.368961000612998</v>
      </c>
      <c r="JQ31" s="99">
        <v>92.413631235851</v>
      </c>
      <c r="JR31" s="99">
        <v>93.708310935122</v>
      </c>
      <c r="JS31" s="99">
        <v>94.663799695636996</v>
      </c>
      <c r="JT31" s="99">
        <v>95.234670159526004</v>
      </c>
      <c r="JU31" s="99">
        <v>94.689541865096004</v>
      </c>
      <c r="JV31" s="99">
        <v>94.314009040043999</v>
      </c>
      <c r="JW31" s="99">
        <v>95.501934448322999</v>
      </c>
      <c r="JX31" s="99">
        <v>93.602313766761</v>
      </c>
      <c r="JY31" s="99">
        <v>93.337320845856993</v>
      </c>
      <c r="JZ31" s="99">
        <v>93.625784568327006</v>
      </c>
      <c r="KA31" s="99">
        <v>93.370634241627997</v>
      </c>
      <c r="KB31" s="99">
        <v>93.565971880465</v>
      </c>
      <c r="KC31" s="99">
        <v>93.798408528229004</v>
      </c>
      <c r="KD31" s="99">
        <v>93.874877913975993</v>
      </c>
      <c r="KE31" s="99">
        <v>93.690139991973993</v>
      </c>
      <c r="KF31" s="99">
        <v>93.955890035509</v>
      </c>
      <c r="KG31" s="99">
        <v>93.563700512571998</v>
      </c>
      <c r="KH31" s="99">
        <v>93.313092921660996</v>
      </c>
      <c r="KI31" s="99">
        <v>93.095041603889001</v>
      </c>
      <c r="KJ31" s="99">
        <v>92.400760151122</v>
      </c>
      <c r="KK31" s="99">
        <v>93.899862960804001</v>
      </c>
      <c r="KL31" s="99">
        <v>93.558400654153999</v>
      </c>
      <c r="KM31" s="99">
        <v>93.827936310843995</v>
      </c>
      <c r="KN31" s="99">
        <v>92.977687596059994</v>
      </c>
      <c r="KO31" s="99">
        <v>93.372905609521993</v>
      </c>
      <c r="KP31" s="99">
        <v>93.871849423450996</v>
      </c>
      <c r="KQ31" s="99">
        <v>94.167884372231995</v>
      </c>
      <c r="KR31" s="99">
        <v>95.891095480735004</v>
      </c>
      <c r="KS31" s="99">
        <v>96.043277129597001</v>
      </c>
      <c r="KT31" s="99">
        <v>97.213788717358995</v>
      </c>
      <c r="KU31" s="99">
        <v>97.208488858940001</v>
      </c>
      <c r="KV31" s="99">
        <v>96.549792169838</v>
      </c>
      <c r="KW31" s="99">
        <v>96.795857024962004</v>
      </c>
      <c r="KX31" s="99">
        <v>97.881570878035006</v>
      </c>
      <c r="KY31" s="99">
        <v>98.673521150221006</v>
      </c>
      <c r="KZ31" s="99">
        <v>98.360829503554996</v>
      </c>
      <c r="LA31" s="99">
        <v>98.580395066589006</v>
      </c>
      <c r="LB31" s="99">
        <v>99.388244914029002</v>
      </c>
      <c r="LC31" s="99">
        <v>99.133094587330007</v>
      </c>
      <c r="LD31" s="99">
        <v>98.712891527040995</v>
      </c>
      <c r="LE31" s="99">
        <v>98.531939218195006</v>
      </c>
      <c r="LF31" s="99">
        <v>98.741662187024005</v>
      </c>
      <c r="LG31" s="99">
        <v>99.929587595303005</v>
      </c>
      <c r="LH31" s="99">
        <v>100.297549194043</v>
      </c>
      <c r="LI31" s="99">
        <v>100.237736506182</v>
      </c>
      <c r="LJ31" s="99">
        <v>99.866</v>
      </c>
      <c r="LK31" s="159">
        <v>99.953000000000003</v>
      </c>
      <c r="LL31" s="159">
        <v>100.42700000000001</v>
      </c>
      <c r="LM31" s="159">
        <v>101.01600000000001</v>
      </c>
      <c r="LN31" s="159">
        <v>101.82599999999999</v>
      </c>
      <c r="LO31" s="159">
        <v>101.458</v>
      </c>
      <c r="LP31" s="164">
        <v>101.88500000000001</v>
      </c>
      <c r="LQ31" s="165">
        <v>101.58799999999999</v>
      </c>
      <c r="LR31" s="165">
        <v>101.676</v>
      </c>
      <c r="LS31" s="165">
        <v>102.753</v>
      </c>
      <c r="LT31" s="165">
        <v>102.90300000000001</v>
      </c>
      <c r="LU31" s="165">
        <v>103.32899999999999</v>
      </c>
      <c r="LV31" s="165">
        <v>102.553</v>
      </c>
      <c r="LW31" s="165">
        <v>103.349</v>
      </c>
      <c r="LX31" s="165">
        <v>104.16800000000001</v>
      </c>
      <c r="LY31" s="165">
        <v>103.755</v>
      </c>
      <c r="LZ31" s="165">
        <v>103.599</v>
      </c>
      <c r="MA31" s="165">
        <v>103.759</v>
      </c>
      <c r="MB31" s="159">
        <v>104.071</v>
      </c>
      <c r="MC31" s="159">
        <v>104.866</v>
      </c>
      <c r="MD31" s="159">
        <v>105.62</v>
      </c>
      <c r="ME31" s="102"/>
      <c r="MF31" s="102"/>
      <c r="MG31" s="168"/>
    </row>
    <row r="32" spans="1:345" ht="45" customHeight="1" x14ac:dyDescent="0.25">
      <c r="A32" s="100" t="s">
        <v>1856</v>
      </c>
      <c r="B32" s="103" t="s">
        <v>1369</v>
      </c>
      <c r="C32" s="99">
        <v>12.661482523048001</v>
      </c>
      <c r="D32" s="99">
        <v>12.650978064301</v>
      </c>
      <c r="E32" s="99">
        <v>12.630226072994001</v>
      </c>
      <c r="F32" s="99">
        <v>12.687877397889</v>
      </c>
      <c r="G32" s="99">
        <v>12.925326348134</v>
      </c>
      <c r="H32" s="99">
        <v>13.00430766483</v>
      </c>
      <c r="I32" s="99">
        <v>12.983126406478</v>
      </c>
      <c r="J32" s="99">
        <v>12.949645412352</v>
      </c>
      <c r="K32" s="99">
        <v>13.003100904529999</v>
      </c>
      <c r="L32" s="99">
        <v>13.081767158127001</v>
      </c>
      <c r="M32" s="99">
        <v>12.929092232867999</v>
      </c>
      <c r="N32" s="99">
        <v>13.156983135743999</v>
      </c>
      <c r="O32" s="99">
        <v>13.38935314673</v>
      </c>
      <c r="P32" s="99">
        <v>13.495790102407</v>
      </c>
      <c r="Q32" s="99">
        <v>13.408957727713</v>
      </c>
      <c r="R32" s="99">
        <v>13.348794497715</v>
      </c>
      <c r="S32" s="99">
        <v>13.552604579561001</v>
      </c>
      <c r="T32" s="99">
        <v>13.569834115286</v>
      </c>
      <c r="U32" s="99">
        <v>13.570470378957999</v>
      </c>
      <c r="V32" s="99">
        <v>13.583681464483</v>
      </c>
      <c r="W32" s="99">
        <v>13.553787466389</v>
      </c>
      <c r="X32" s="99">
        <v>13.556271538648</v>
      </c>
      <c r="Y32" s="99">
        <v>13.622080249671001</v>
      </c>
      <c r="Z32" s="99">
        <v>13.601856460074</v>
      </c>
      <c r="AA32" s="99">
        <v>13.68818983229</v>
      </c>
      <c r="AB32" s="99">
        <v>13.732803503826</v>
      </c>
      <c r="AC32" s="99">
        <v>13.747489477521</v>
      </c>
      <c r="AD32" s="99">
        <v>13.707518515477</v>
      </c>
      <c r="AE32" s="99">
        <v>13.671120357962</v>
      </c>
      <c r="AF32" s="99">
        <v>13.648331581538001</v>
      </c>
      <c r="AG32" s="99">
        <v>13.553049409007</v>
      </c>
      <c r="AH32" s="99">
        <v>13.603605063425</v>
      </c>
      <c r="AI32" s="99">
        <v>13.55529087285</v>
      </c>
      <c r="AJ32" s="99">
        <v>13.465344710068999</v>
      </c>
      <c r="AK32" s="99">
        <v>13.624078559445</v>
      </c>
      <c r="AL32" s="99">
        <v>13.743101520619</v>
      </c>
      <c r="AM32" s="99">
        <v>13.983525897431001</v>
      </c>
      <c r="AN32" s="99">
        <v>14.854485836732</v>
      </c>
      <c r="AO32" s="99">
        <v>15.680826652471</v>
      </c>
      <c r="AP32" s="99">
        <v>16.007487798263998</v>
      </c>
      <c r="AQ32" s="99">
        <v>16.532820051218</v>
      </c>
      <c r="AR32" s="99">
        <v>18.5120263745</v>
      </c>
      <c r="AS32" s="99">
        <v>19.373844171729001</v>
      </c>
      <c r="AT32" s="99">
        <v>20.065235993900998</v>
      </c>
      <c r="AU32" s="99">
        <v>21.250167241477001</v>
      </c>
      <c r="AV32" s="99">
        <v>21.848090860163001</v>
      </c>
      <c r="AW32" s="99">
        <v>22.911308763129998</v>
      </c>
      <c r="AX32" s="99">
        <v>23.908894246283001</v>
      </c>
      <c r="AY32" s="99">
        <v>25.070629001454002</v>
      </c>
      <c r="AZ32" s="99">
        <v>26.193202625704</v>
      </c>
      <c r="BA32" s="99">
        <v>26.745142617030002</v>
      </c>
      <c r="BB32" s="99">
        <v>27.518404400994001</v>
      </c>
      <c r="BC32" s="99">
        <v>27.851888047736001</v>
      </c>
      <c r="BD32" s="99">
        <v>28.116191574712001</v>
      </c>
      <c r="BE32" s="99">
        <v>29.329367954395</v>
      </c>
      <c r="BF32" s="99">
        <v>30.574200721168001</v>
      </c>
      <c r="BG32" s="99">
        <v>30.868932580913999</v>
      </c>
      <c r="BH32" s="99">
        <v>31.249900803782001</v>
      </c>
      <c r="BI32" s="99">
        <v>31.690088298456001</v>
      </c>
      <c r="BJ32" s="99">
        <v>32.250078836032998</v>
      </c>
      <c r="BK32" s="99">
        <v>32.469353881994003</v>
      </c>
      <c r="BL32" s="99">
        <v>32.378205324141</v>
      </c>
      <c r="BM32" s="99">
        <v>32.494460671600002</v>
      </c>
      <c r="BN32" s="99">
        <v>32.718238563858002</v>
      </c>
      <c r="BO32" s="99">
        <v>32.927006968458002</v>
      </c>
      <c r="BP32" s="99">
        <v>32.847729555763003</v>
      </c>
      <c r="BQ32" s="99">
        <v>32.705548721832002</v>
      </c>
      <c r="BR32" s="99">
        <v>32.707595473018003</v>
      </c>
      <c r="BS32" s="99">
        <v>32.445065793764002</v>
      </c>
      <c r="BT32" s="99">
        <v>32.557091189372002</v>
      </c>
      <c r="BU32" s="99">
        <v>32.744300504317998</v>
      </c>
      <c r="BV32" s="99">
        <v>32.723150763099</v>
      </c>
      <c r="BW32" s="99">
        <v>32.82617046611</v>
      </c>
      <c r="BX32" s="99">
        <v>33.553448622714001</v>
      </c>
      <c r="BY32" s="99">
        <v>34.933912625933999</v>
      </c>
      <c r="BZ32" s="99">
        <v>36.197439034307003</v>
      </c>
      <c r="CA32" s="99">
        <v>37.252060593110997</v>
      </c>
      <c r="CB32" s="99">
        <v>37.690201336599003</v>
      </c>
      <c r="CC32" s="99">
        <v>37.830471868822002</v>
      </c>
      <c r="CD32" s="99">
        <v>37.861446004012997</v>
      </c>
      <c r="CE32" s="99">
        <v>37.630299812893</v>
      </c>
      <c r="CF32" s="99">
        <v>37.759245002378002</v>
      </c>
      <c r="CG32" s="99">
        <v>38.088225798312003</v>
      </c>
      <c r="CH32" s="99">
        <v>39.397190036132997</v>
      </c>
      <c r="CI32" s="99">
        <v>39.680323654185997</v>
      </c>
      <c r="CJ32" s="99">
        <v>40.511986013089</v>
      </c>
      <c r="CK32" s="99">
        <v>40.709974868353001</v>
      </c>
      <c r="CL32" s="99">
        <v>40.935526612842999</v>
      </c>
      <c r="CM32" s="99">
        <v>41.334506229920002</v>
      </c>
      <c r="CN32" s="99">
        <v>41.404914394987003</v>
      </c>
      <c r="CO32" s="99">
        <v>41.351835367721002</v>
      </c>
      <c r="CP32" s="99">
        <v>41.546549426497002</v>
      </c>
      <c r="CQ32" s="99">
        <v>42.428698263568002</v>
      </c>
      <c r="CR32" s="99">
        <v>44.100482880568997</v>
      </c>
      <c r="CS32" s="99">
        <v>44.746163978845999</v>
      </c>
      <c r="CT32" s="99">
        <v>45.140094942696003</v>
      </c>
      <c r="CU32" s="99">
        <v>45.396620822376001</v>
      </c>
      <c r="CV32" s="99">
        <v>45.872967550440002</v>
      </c>
      <c r="CW32" s="99">
        <v>45.963160957437999</v>
      </c>
      <c r="CX32" s="99">
        <v>45.753983204405003</v>
      </c>
      <c r="CY32" s="99">
        <v>45.413949964688001</v>
      </c>
      <c r="CZ32" s="99">
        <v>44.401354989367</v>
      </c>
      <c r="DA32" s="99">
        <v>44.508331740764</v>
      </c>
      <c r="DB32" s="99">
        <v>43.680626430247003</v>
      </c>
      <c r="DC32" s="99">
        <v>43.190634709304</v>
      </c>
      <c r="DD32" s="99">
        <v>43.316032198835998</v>
      </c>
      <c r="DE32" s="99">
        <v>42.860835211992999</v>
      </c>
      <c r="DF32" s="99">
        <v>42.027399000857997</v>
      </c>
      <c r="DG32" s="99">
        <v>42.306984923466999</v>
      </c>
      <c r="DH32" s="99">
        <v>41.887264918112997</v>
      </c>
      <c r="DI32" s="99">
        <v>42.570060400632002</v>
      </c>
      <c r="DJ32" s="99">
        <v>43.247397881490002</v>
      </c>
      <c r="DK32" s="99">
        <v>42.961262365906002</v>
      </c>
      <c r="DL32" s="99">
        <v>42.999468345971998</v>
      </c>
      <c r="DM32" s="99">
        <v>43.196774953845001</v>
      </c>
      <c r="DN32" s="99">
        <v>43.473358974413003</v>
      </c>
      <c r="DO32" s="99">
        <v>44.472036057898997</v>
      </c>
      <c r="DP32" s="99">
        <v>45.021792848559997</v>
      </c>
      <c r="DQ32" s="99">
        <v>45.081012120366999</v>
      </c>
      <c r="DR32" s="99">
        <v>45.486268431463003</v>
      </c>
      <c r="DS32" s="99">
        <v>45.012650701977002</v>
      </c>
      <c r="DT32" s="99">
        <v>45.531433361955997</v>
      </c>
      <c r="DU32" s="99">
        <v>45.742112063755002</v>
      </c>
      <c r="DV32" s="99">
        <v>45.461434545323002</v>
      </c>
      <c r="DW32" s="99">
        <v>45.280092580472001</v>
      </c>
      <c r="DX32" s="99">
        <v>45.360461588988997</v>
      </c>
      <c r="DY32" s="99">
        <v>45.389811931200001</v>
      </c>
      <c r="DZ32" s="99">
        <v>44.791396777825</v>
      </c>
      <c r="EA32" s="99">
        <v>45.087222204059998</v>
      </c>
      <c r="EB32" s="99">
        <v>45.080457903155001</v>
      </c>
      <c r="EC32" s="99">
        <v>45.422280575542999</v>
      </c>
      <c r="ED32" s="99">
        <v>44.897370825332999</v>
      </c>
      <c r="EE32" s="99">
        <v>45.595897632099003</v>
      </c>
      <c r="EF32" s="99">
        <v>46.01708810177</v>
      </c>
      <c r="EG32" s="99">
        <v>46.768827408987001</v>
      </c>
      <c r="EH32" s="99">
        <v>46.525763529808003</v>
      </c>
      <c r="EI32" s="99">
        <v>46.905917240656002</v>
      </c>
      <c r="EJ32" s="99">
        <v>47.441198918921003</v>
      </c>
      <c r="EK32" s="99">
        <v>46.912230588168001</v>
      </c>
      <c r="EL32" s="99">
        <v>47.074122856488998</v>
      </c>
      <c r="EM32" s="99">
        <v>47.193625505805997</v>
      </c>
      <c r="EN32" s="99">
        <v>47.664871802172001</v>
      </c>
      <c r="EO32" s="99">
        <v>47.670734196288997</v>
      </c>
      <c r="EP32" s="99">
        <v>47.330264384083002</v>
      </c>
      <c r="EQ32" s="99">
        <v>47.805569260991</v>
      </c>
      <c r="ER32" s="99">
        <v>48.097336106683997</v>
      </c>
      <c r="ES32" s="99">
        <v>48.150548607133999</v>
      </c>
      <c r="ET32" s="99">
        <v>47.570622542899002</v>
      </c>
      <c r="EU32" s="99">
        <v>47.364085888605999</v>
      </c>
      <c r="EV32" s="99">
        <v>49.168801369999997</v>
      </c>
      <c r="EW32" s="99">
        <v>49.950754554591001</v>
      </c>
      <c r="EX32" s="99">
        <v>51.713531370375001</v>
      </c>
      <c r="EY32" s="99">
        <v>52.926595999297</v>
      </c>
      <c r="EZ32" s="99">
        <v>53.358609350416003</v>
      </c>
      <c r="FA32" s="99">
        <v>53.391077994758</v>
      </c>
      <c r="FB32" s="99">
        <v>53.095703521917002</v>
      </c>
      <c r="FC32" s="99">
        <v>52.662337310616998</v>
      </c>
      <c r="FD32" s="99">
        <v>52.623555318763998</v>
      </c>
      <c r="FE32" s="99">
        <v>52.926595999297</v>
      </c>
      <c r="FF32" s="99">
        <v>52.849933922376003</v>
      </c>
      <c r="FG32" s="99">
        <v>53.013630004272002</v>
      </c>
      <c r="FH32" s="99">
        <v>52.475191652252001</v>
      </c>
      <c r="FI32" s="99">
        <v>52.238441120585001</v>
      </c>
      <c r="FJ32" s="99">
        <v>52.480152139582003</v>
      </c>
      <c r="FK32" s="99">
        <v>53.161091763995998</v>
      </c>
      <c r="FL32" s="99">
        <v>53.247674815577</v>
      </c>
      <c r="FM32" s="99">
        <v>53.05917629703</v>
      </c>
      <c r="FN32" s="99">
        <v>52.795368561745001</v>
      </c>
      <c r="FO32" s="99">
        <v>53.050157229158003</v>
      </c>
      <c r="FP32" s="99">
        <v>53.231440493405003</v>
      </c>
      <c r="FQ32" s="99">
        <v>53.442035728241002</v>
      </c>
      <c r="FR32" s="99">
        <v>53.187698014222001</v>
      </c>
      <c r="FS32" s="99">
        <v>53.071802992053001</v>
      </c>
      <c r="FT32" s="99">
        <v>53.168757971688002</v>
      </c>
      <c r="FU32" s="99">
        <v>53.098409242278002</v>
      </c>
      <c r="FV32" s="99">
        <v>52.866619197942001</v>
      </c>
      <c r="FW32" s="99">
        <v>52.639789640935</v>
      </c>
      <c r="FX32" s="99">
        <v>52.950947482554</v>
      </c>
      <c r="FY32" s="99">
        <v>53.014080957665001</v>
      </c>
      <c r="FZ32" s="99">
        <v>52.812053837310003</v>
      </c>
      <c r="GA32" s="99">
        <v>52.787702354052001</v>
      </c>
      <c r="GB32" s="99">
        <v>53.134034560377003</v>
      </c>
      <c r="GC32" s="99">
        <v>54.127484886590999</v>
      </c>
      <c r="GD32" s="99">
        <v>54.397605969388003</v>
      </c>
      <c r="GE32" s="99">
        <v>54.380469740429</v>
      </c>
      <c r="GF32" s="99">
        <v>54.226694633194001</v>
      </c>
      <c r="GG32" s="99">
        <v>54.506736690651998</v>
      </c>
      <c r="GH32" s="99">
        <v>55.679215514145</v>
      </c>
      <c r="GI32" s="99">
        <v>56.469285859823003</v>
      </c>
      <c r="GJ32" s="99">
        <v>57.448305677440999</v>
      </c>
      <c r="GK32" s="99">
        <v>58.807028252513</v>
      </c>
      <c r="GL32" s="99">
        <v>58.713229946633</v>
      </c>
      <c r="GM32" s="99">
        <v>58.457088419039003</v>
      </c>
      <c r="GN32" s="99">
        <v>57.339174956176997</v>
      </c>
      <c r="GO32" s="99">
        <v>57.950216804575</v>
      </c>
      <c r="GP32" s="99">
        <v>60.260451040250999</v>
      </c>
      <c r="GQ32" s="99">
        <v>61.162808780947998</v>
      </c>
      <c r="GR32" s="99">
        <v>63.359402761424001</v>
      </c>
      <c r="GS32" s="99">
        <v>63.752183167294</v>
      </c>
      <c r="GT32" s="99">
        <v>66.796569527835004</v>
      </c>
      <c r="GU32" s="99">
        <v>69.285832260790997</v>
      </c>
      <c r="GV32" s="99">
        <v>69.923480359414</v>
      </c>
      <c r="GW32" s="99">
        <v>70.037571568009</v>
      </c>
      <c r="GX32" s="99">
        <v>71.971259719985994</v>
      </c>
      <c r="GY32" s="99">
        <v>72.656708878336005</v>
      </c>
      <c r="GZ32" s="99">
        <v>72.125034827221</v>
      </c>
      <c r="HA32" s="99">
        <v>72.69549087019</v>
      </c>
      <c r="HB32" s="99">
        <v>72.272045633551002</v>
      </c>
      <c r="HC32" s="99">
        <v>71.945104423154007</v>
      </c>
      <c r="HD32" s="99">
        <v>72.557048178339002</v>
      </c>
      <c r="HE32" s="99">
        <v>73.264143099584004</v>
      </c>
      <c r="HF32" s="99">
        <v>72.930437588282004</v>
      </c>
      <c r="HG32" s="99">
        <v>72.463700825852996</v>
      </c>
      <c r="HH32" s="99">
        <v>73.075193627645007</v>
      </c>
      <c r="HI32" s="99">
        <v>72.004179317722006</v>
      </c>
      <c r="HJ32" s="99">
        <v>71.457172851223007</v>
      </c>
      <c r="HK32" s="99">
        <v>72.004179317722006</v>
      </c>
      <c r="HL32" s="99">
        <v>72.763133879237003</v>
      </c>
      <c r="HM32" s="99">
        <v>72.475425614087996</v>
      </c>
      <c r="HN32" s="99">
        <v>71.415234185613002</v>
      </c>
      <c r="HO32" s="99">
        <v>72.292789489659</v>
      </c>
      <c r="HP32" s="99">
        <v>72.450623177436995</v>
      </c>
      <c r="HQ32" s="99">
        <v>72.223342667037002</v>
      </c>
      <c r="HR32" s="99">
        <v>72.220185993281007</v>
      </c>
      <c r="HS32" s="99">
        <v>73.165384306375003</v>
      </c>
      <c r="HT32" s="99">
        <v>72.579595848021</v>
      </c>
      <c r="HU32" s="99">
        <v>72.077684720887007</v>
      </c>
      <c r="HV32" s="99">
        <v>72.305867138075001</v>
      </c>
      <c r="HW32" s="99">
        <v>72.036295587083004</v>
      </c>
      <c r="HX32" s="99">
        <v>71.809266834943998</v>
      </c>
      <c r="HY32" s="99">
        <v>72.413467954854994</v>
      </c>
      <c r="HZ32" s="99">
        <v>74.750485972088995</v>
      </c>
      <c r="IA32" s="99">
        <v>75.410537615690004</v>
      </c>
      <c r="IB32" s="99">
        <v>76.171410334523003</v>
      </c>
      <c r="IC32" s="99">
        <v>76.081469231439002</v>
      </c>
      <c r="ID32" s="99">
        <v>75.527315983403994</v>
      </c>
      <c r="IE32" s="99">
        <v>74.982592044564001</v>
      </c>
      <c r="IF32" s="99">
        <v>73.852525604201006</v>
      </c>
      <c r="IG32" s="99">
        <v>73.765485827022999</v>
      </c>
      <c r="IH32" s="99">
        <v>74.028055821509994</v>
      </c>
      <c r="II32" s="99">
        <v>75.496126729916</v>
      </c>
      <c r="IJ32" s="99">
        <v>77.145530507442004</v>
      </c>
      <c r="IK32" s="99">
        <v>76.276583398612999</v>
      </c>
      <c r="IL32" s="99">
        <v>76.836539298459002</v>
      </c>
      <c r="IM32" s="99">
        <v>77.622073287492</v>
      </c>
      <c r="IN32" s="99">
        <v>78.572257521687007</v>
      </c>
      <c r="IO32" s="99">
        <v>79.000928424289995</v>
      </c>
      <c r="IP32" s="99">
        <v>79.090144195898006</v>
      </c>
      <c r="IQ32" s="99">
        <v>80.083848318682001</v>
      </c>
      <c r="IR32" s="99">
        <v>79.908318101372004</v>
      </c>
      <c r="IS32" s="99">
        <v>80.025096469085994</v>
      </c>
      <c r="IT32" s="99">
        <v>80.887515594627004</v>
      </c>
      <c r="IU32" s="99">
        <v>80.813531784025002</v>
      </c>
      <c r="IV32" s="99">
        <v>81.242202686628005</v>
      </c>
      <c r="IW32" s="99">
        <v>81.162416224213999</v>
      </c>
      <c r="IX32" s="99">
        <v>80.769286563959994</v>
      </c>
      <c r="IY32" s="99">
        <v>80.871558302143995</v>
      </c>
      <c r="IZ32" s="99">
        <v>80.342066324309997</v>
      </c>
      <c r="JA32" s="99">
        <v>79.817651666811997</v>
      </c>
      <c r="JB32" s="99">
        <v>80.387036875852004</v>
      </c>
      <c r="JC32" s="99">
        <v>80.913627527779994</v>
      </c>
      <c r="JD32" s="99">
        <v>80.413148809006003</v>
      </c>
      <c r="JE32" s="99">
        <v>81.330693126759002</v>
      </c>
      <c r="JF32" s="99">
        <v>82.386050425044004</v>
      </c>
      <c r="JG32" s="99">
        <v>83.099051266429001</v>
      </c>
      <c r="JH32" s="99">
        <v>82.73566019671</v>
      </c>
      <c r="JI32" s="99">
        <v>82.814721327647007</v>
      </c>
      <c r="JJ32" s="99">
        <v>82.866945193953995</v>
      </c>
      <c r="JK32" s="99">
        <v>83.320277366756997</v>
      </c>
      <c r="JL32" s="99">
        <v>82.887979806771995</v>
      </c>
      <c r="JM32" s="99">
        <v>82.486146168798996</v>
      </c>
      <c r="JN32" s="99">
        <v>82.362839817796996</v>
      </c>
      <c r="JO32" s="99">
        <v>82.587692575507006</v>
      </c>
      <c r="JP32" s="99">
        <v>82.705921606174002</v>
      </c>
      <c r="JQ32" s="99">
        <v>81.902979661705004</v>
      </c>
      <c r="JR32" s="99">
        <v>82.964864943278997</v>
      </c>
      <c r="JS32" s="99">
        <v>83.023616792873995</v>
      </c>
      <c r="JT32" s="99">
        <v>83.267328168972995</v>
      </c>
      <c r="JU32" s="99">
        <v>82.931499695360998</v>
      </c>
      <c r="JV32" s="99">
        <v>84.557692865640007</v>
      </c>
      <c r="JW32" s="99">
        <v>86.041721066527003</v>
      </c>
      <c r="JX32" s="99">
        <v>86.628514231004004</v>
      </c>
      <c r="JY32" s="99">
        <v>87.622943685264005</v>
      </c>
      <c r="JZ32" s="99">
        <v>88.522354716104999</v>
      </c>
      <c r="KA32" s="99">
        <v>88.130675718804</v>
      </c>
      <c r="KB32" s="99">
        <v>88.446194911074002</v>
      </c>
      <c r="KC32" s="99">
        <v>88.725447529521006</v>
      </c>
      <c r="KD32" s="99">
        <v>87.968926799547006</v>
      </c>
      <c r="KE32" s="99">
        <v>90.192793106449997</v>
      </c>
      <c r="KF32" s="99">
        <v>91.067542867089998</v>
      </c>
      <c r="KG32" s="99">
        <v>89.436272376475998</v>
      </c>
      <c r="KH32" s="99">
        <v>89.351408593727001</v>
      </c>
      <c r="KI32" s="99">
        <v>89.495024226070996</v>
      </c>
      <c r="KJ32" s="99">
        <v>89.611802593785001</v>
      </c>
      <c r="KK32" s="99">
        <v>89.330373980909002</v>
      </c>
      <c r="KL32" s="99">
        <v>90.423448515971998</v>
      </c>
      <c r="KM32" s="99">
        <v>90.768706298778994</v>
      </c>
      <c r="KN32" s="99">
        <v>91.128470711115</v>
      </c>
      <c r="KO32" s="99">
        <v>91.445440566339002</v>
      </c>
      <c r="KP32" s="99">
        <v>91.409173992514994</v>
      </c>
      <c r="KQ32" s="99">
        <v>91.191574549568998</v>
      </c>
      <c r="KR32" s="99">
        <v>91.372182087214</v>
      </c>
      <c r="KS32" s="99">
        <v>91.816810282299002</v>
      </c>
      <c r="KT32" s="99">
        <v>91.609365480023996</v>
      </c>
      <c r="KU32" s="99">
        <v>93.336379725534997</v>
      </c>
      <c r="KV32" s="99">
        <v>94.143673658861999</v>
      </c>
      <c r="KW32" s="99">
        <v>94.206777497315997</v>
      </c>
      <c r="KX32" s="99">
        <v>95.501494182841995</v>
      </c>
      <c r="KY32" s="99">
        <v>95.795978762293998</v>
      </c>
      <c r="KZ32" s="99">
        <v>95.967882322221001</v>
      </c>
      <c r="LA32" s="99">
        <v>97.144369977080004</v>
      </c>
      <c r="LB32" s="99">
        <v>97.838512200075002</v>
      </c>
      <c r="LC32" s="99">
        <v>98.071343604027007</v>
      </c>
      <c r="LD32" s="99">
        <v>98.543534395218998</v>
      </c>
      <c r="LE32" s="99">
        <v>97.951663910407007</v>
      </c>
      <c r="LF32" s="99">
        <v>98.293295035830994</v>
      </c>
      <c r="LG32" s="99">
        <v>99.145559520700999</v>
      </c>
      <c r="LH32" s="99">
        <v>100.088490440131</v>
      </c>
      <c r="LI32" s="99">
        <v>100.13563698610299</v>
      </c>
      <c r="LJ32" s="99">
        <v>100.46299999999999</v>
      </c>
      <c r="LK32" s="159">
        <v>101.06399999999999</v>
      </c>
      <c r="LL32" s="159">
        <v>101.998</v>
      </c>
      <c r="LM32" s="159">
        <v>102.65300000000001</v>
      </c>
      <c r="LN32" s="159">
        <v>102.274</v>
      </c>
      <c r="LO32" s="159">
        <v>102.342</v>
      </c>
      <c r="LP32" s="164">
        <v>102.896</v>
      </c>
      <c r="LQ32" s="165">
        <v>104.253</v>
      </c>
      <c r="LR32" s="165">
        <v>105.276</v>
      </c>
      <c r="LS32" s="165">
        <v>105.143</v>
      </c>
      <c r="LT32" s="165">
        <v>106.084</v>
      </c>
      <c r="LU32" s="165">
        <v>106.268</v>
      </c>
      <c r="LV32" s="165">
        <v>106.71299999999999</v>
      </c>
      <c r="LW32" s="165">
        <v>107.14</v>
      </c>
      <c r="LX32" s="165">
        <v>107.67700000000001</v>
      </c>
      <c r="LY32" s="165">
        <v>107.759</v>
      </c>
      <c r="LZ32" s="165">
        <v>107.86199999999999</v>
      </c>
      <c r="MA32" s="165">
        <v>108.90900000000001</v>
      </c>
      <c r="MB32" s="159">
        <v>109.895</v>
      </c>
      <c r="MC32" s="159">
        <v>110.489</v>
      </c>
      <c r="MD32" s="159">
        <v>112.28100000000001</v>
      </c>
      <c r="ME32" s="102"/>
      <c r="MF32" s="102"/>
      <c r="MG32" s="168"/>
    </row>
    <row r="33" spans="1:345" ht="45" customHeight="1" x14ac:dyDescent="0.25">
      <c r="A33" s="100" t="s">
        <v>1857</v>
      </c>
      <c r="B33" s="103" t="s">
        <v>1368</v>
      </c>
      <c r="C33" s="99">
        <v>9.8249804796069959</v>
      </c>
      <c r="D33" s="99">
        <v>9.903592262820192</v>
      </c>
      <c r="E33" s="99">
        <v>9.9389127770546271</v>
      </c>
      <c r="F33" s="99">
        <v>10.007768388165283</v>
      </c>
      <c r="G33" s="99">
        <v>10.132714377188073</v>
      </c>
      <c r="H33" s="99">
        <v>10.176951528584524</v>
      </c>
      <c r="I33" s="99">
        <v>10.24203557321327</v>
      </c>
      <c r="J33" s="99">
        <v>10.25979980056292</v>
      </c>
      <c r="K33" s="99">
        <v>10.354959457312065</v>
      </c>
      <c r="L33" s="99">
        <v>10.478229595998576</v>
      </c>
      <c r="M33" s="99">
        <v>10.49914831108385</v>
      </c>
      <c r="N33" s="99">
        <v>10.5781178823894</v>
      </c>
      <c r="O33" s="99">
        <v>10.663950874367757</v>
      </c>
      <c r="P33" s="99">
        <v>10.809639281867977</v>
      </c>
      <c r="Q33" s="99">
        <v>10.805972181590958</v>
      </c>
      <c r="R33" s="99">
        <v>10.779348636030848</v>
      </c>
      <c r="S33" s="99">
        <v>10.858134834578618</v>
      </c>
      <c r="T33" s="99">
        <v>10.844119709608151</v>
      </c>
      <c r="U33" s="99">
        <v>10.887475831179525</v>
      </c>
      <c r="V33" s="99">
        <v>10.919081212830239</v>
      </c>
      <c r="W33" s="99">
        <v>10.916074691447831</v>
      </c>
      <c r="X33" s="99">
        <v>10.946750019023838</v>
      </c>
      <c r="Y33" s="99">
        <v>10.955746011678894</v>
      </c>
      <c r="Z33" s="99">
        <v>10.939979451974622</v>
      </c>
      <c r="AA33" s="99">
        <v>10.996565177476066</v>
      </c>
      <c r="AB33" s="99">
        <v>11.04119376608865</v>
      </c>
      <c r="AC33" s="99">
        <v>11.037709491289661</v>
      </c>
      <c r="AD33" s="99">
        <v>11.02301431197659</v>
      </c>
      <c r="AE33" s="99">
        <v>11.046999749162993</v>
      </c>
      <c r="AF33" s="99">
        <v>11.053474276612219</v>
      </c>
      <c r="AG33" s="99">
        <v>11.032847505083756</v>
      </c>
      <c r="AH33" s="99">
        <v>11.041069708996229</v>
      </c>
      <c r="AI33" s="99">
        <v>11.041077122920775</v>
      </c>
      <c r="AJ33" s="99">
        <v>11.050901020830128</v>
      </c>
      <c r="AK33" s="99">
        <v>11.161139213187672</v>
      </c>
      <c r="AL33" s="99">
        <v>11.275773917913096</v>
      </c>
      <c r="AM33" s="99">
        <v>11.449504192212533</v>
      </c>
      <c r="AN33" s="99">
        <v>12.382768597577165</v>
      </c>
      <c r="AO33" s="99">
        <v>13.253284168990948</v>
      </c>
      <c r="AP33" s="99">
        <v>13.730706516773658</v>
      </c>
      <c r="AQ33" s="99">
        <v>14.447725378094606</v>
      </c>
      <c r="AR33" s="99">
        <v>16.393492576860233</v>
      </c>
      <c r="AS33" s="99">
        <v>17.742094504000242</v>
      </c>
      <c r="AT33" s="99">
        <v>18.527948949433103</v>
      </c>
      <c r="AU33" s="99">
        <v>19.413736724905771</v>
      </c>
      <c r="AV33" s="99">
        <v>20.318780752091445</v>
      </c>
      <c r="AW33" s="99">
        <v>21.890046970993495</v>
      </c>
      <c r="AX33" s="99">
        <v>23.162177216268628</v>
      </c>
      <c r="AY33" s="99">
        <v>24.600531001227861</v>
      </c>
      <c r="AZ33" s="99">
        <v>25.825073946484611</v>
      </c>
      <c r="BA33" s="99">
        <v>26.406192335981412</v>
      </c>
      <c r="BB33" s="99">
        <v>26.932419329540135</v>
      </c>
      <c r="BC33" s="99">
        <v>27.318208461528492</v>
      </c>
      <c r="BD33" s="99">
        <v>27.917144421000831</v>
      </c>
      <c r="BE33" s="99">
        <v>28.73963002043455</v>
      </c>
      <c r="BF33" s="99">
        <v>29.401425483984152</v>
      </c>
      <c r="BG33" s="99">
        <v>29.742172681871782</v>
      </c>
      <c r="BH33" s="99">
        <v>30.07118905139497</v>
      </c>
      <c r="BI33" s="99">
        <v>30.385154561393076</v>
      </c>
      <c r="BJ33" s="99">
        <v>30.79661869709177</v>
      </c>
      <c r="BK33" s="99">
        <v>31.038649914971213</v>
      </c>
      <c r="BL33" s="99">
        <v>31.290641264816411</v>
      </c>
      <c r="BM33" s="99">
        <v>31.516404264587191</v>
      </c>
      <c r="BN33" s="99">
        <v>31.80912148621778</v>
      </c>
      <c r="BO33" s="99">
        <v>32.13869120210704</v>
      </c>
      <c r="BP33" s="99">
        <v>32.340107214053525</v>
      </c>
      <c r="BQ33" s="99">
        <v>32.272820986084461</v>
      </c>
      <c r="BR33" s="99">
        <v>32.263414191932817</v>
      </c>
      <c r="BS33" s="99">
        <v>32.178531729969059</v>
      </c>
      <c r="BT33" s="99">
        <v>32.353830061969532</v>
      </c>
      <c r="BU33" s="99">
        <v>32.543072577865878</v>
      </c>
      <c r="BV33" s="99">
        <v>32.669012917724274</v>
      </c>
      <c r="BW33" s="99">
        <v>32.749357985666833</v>
      </c>
      <c r="BX33" s="99">
        <v>33.369431563379273</v>
      </c>
      <c r="BY33" s="99">
        <v>34.0051093427059</v>
      </c>
      <c r="BZ33" s="99">
        <v>34.659158038373128</v>
      </c>
      <c r="CA33" s="99">
        <v>35.475003549830674</v>
      </c>
      <c r="CB33" s="99">
        <v>35.668119451805694</v>
      </c>
      <c r="CC33" s="99">
        <v>35.641116423660343</v>
      </c>
      <c r="CD33" s="99">
        <v>35.792731771503057</v>
      </c>
      <c r="CE33" s="99">
        <v>35.938813715549784</v>
      </c>
      <c r="CF33" s="99">
        <v>36.218361431354438</v>
      </c>
      <c r="CG33" s="99">
        <v>36.68659832096634</v>
      </c>
      <c r="CH33" s="99">
        <v>37.450983150601807</v>
      </c>
      <c r="CI33" s="99">
        <v>37.938808298034971</v>
      </c>
      <c r="CJ33" s="99">
        <v>38.755428487563449</v>
      </c>
      <c r="CK33" s="99">
        <v>39.150956411261738</v>
      </c>
      <c r="CL33" s="99">
        <v>39.488383565160781</v>
      </c>
      <c r="CM33" s="99">
        <v>39.824261362917959</v>
      </c>
      <c r="CN33" s="99">
        <v>39.967355264808376</v>
      </c>
      <c r="CO33" s="99">
        <v>39.977315396774138</v>
      </c>
      <c r="CP33" s="99">
        <v>40.245021622638902</v>
      </c>
      <c r="CQ33" s="99">
        <v>40.781430084143217</v>
      </c>
      <c r="CR33" s="99">
        <v>41.60413701955877</v>
      </c>
      <c r="CS33" s="99">
        <v>42.013277125319654</v>
      </c>
      <c r="CT33" s="99">
        <v>42.390655477209137</v>
      </c>
      <c r="CU33" s="99">
        <v>42.511837087065494</v>
      </c>
      <c r="CV33" s="99">
        <v>42.828015956872001</v>
      </c>
      <c r="CW33" s="99">
        <v>43.213583748604542</v>
      </c>
      <c r="CX33" s="99">
        <v>43.359223016413601</v>
      </c>
      <c r="CY33" s="99">
        <v>43.289170086546051</v>
      </c>
      <c r="CZ33" s="99">
        <v>43.001100924788098</v>
      </c>
      <c r="DA33" s="99">
        <v>42.971220524615852</v>
      </c>
      <c r="DB33" s="99">
        <v>42.507521029025149</v>
      </c>
      <c r="DC33" s="99">
        <v>42.138442791382111</v>
      </c>
      <c r="DD33" s="99">
        <v>42.089306135221868</v>
      </c>
      <c r="DE33" s="99">
        <v>42.061196431448309</v>
      </c>
      <c r="DF33" s="99">
        <v>41.534194759818647</v>
      </c>
      <c r="DG33" s="99">
        <v>41.715247831596955</v>
      </c>
      <c r="DH33" s="99">
        <v>41.598160943799122</v>
      </c>
      <c r="DI33" s="99">
        <v>41.967903189384678</v>
      </c>
      <c r="DJ33" s="99">
        <v>42.284856737262118</v>
      </c>
      <c r="DK33" s="99">
        <v>42.180718019310376</v>
      </c>
      <c r="DL33" s="99">
        <v>42.267039167287578</v>
      </c>
      <c r="DM33" s="99">
        <v>42.346609557159205</v>
      </c>
      <c r="DN33" s="99">
        <v>42.458495042992325</v>
      </c>
      <c r="DO33" s="99">
        <v>43.052450940757772</v>
      </c>
      <c r="DP33" s="99">
        <v>43.13678006063143</v>
      </c>
      <c r="DQ33" s="99">
        <v>43.089303430740465</v>
      </c>
      <c r="DR33" s="99">
        <v>43.111105052646117</v>
      </c>
      <c r="DS33" s="99">
        <v>43.036625394609793</v>
      </c>
      <c r="DT33" s="99">
        <v>43.352804264417301</v>
      </c>
      <c r="DU33" s="99">
        <v>43.213141076642884</v>
      </c>
      <c r="DV33" s="99">
        <v>43.047028202813216</v>
      </c>
      <c r="DW33" s="99">
        <v>42.97786061686903</v>
      </c>
      <c r="DX33" s="99">
        <v>42.925403916719198</v>
      </c>
      <c r="DY33" s="99">
        <v>42.819899061461001</v>
      </c>
      <c r="DZ33" s="99">
        <v>42.627738923313998</v>
      </c>
      <c r="EA33" s="99">
        <v>44.037773046634001</v>
      </c>
      <c r="EB33" s="99">
        <v>45.008031283321998</v>
      </c>
      <c r="EC33" s="99">
        <v>46.182056646367002</v>
      </c>
      <c r="ED33" s="99">
        <v>46.938230433843003</v>
      </c>
      <c r="EE33" s="99">
        <v>47.558989358866</v>
      </c>
      <c r="EF33" s="99">
        <v>48.478520758190001</v>
      </c>
      <c r="EG33" s="99">
        <v>48.999115673843001</v>
      </c>
      <c r="EH33" s="99">
        <v>49.153445628194</v>
      </c>
      <c r="EI33" s="99">
        <v>49.327120562895999</v>
      </c>
      <c r="EJ33" s="99">
        <v>49.364090969787</v>
      </c>
      <c r="EK33" s="99">
        <v>49.206321907819003</v>
      </c>
      <c r="EL33" s="99">
        <v>49.575596088285998</v>
      </c>
      <c r="EM33" s="99">
        <v>49.551522334959998</v>
      </c>
      <c r="EN33" s="99">
        <v>49.753140019057</v>
      </c>
      <c r="EO33" s="99">
        <v>49.919076961618998</v>
      </c>
      <c r="EP33" s="99">
        <v>50.143478733683999</v>
      </c>
      <c r="EQ33" s="99">
        <v>50.125853307142002</v>
      </c>
      <c r="ER33" s="99">
        <v>50.099630111556003</v>
      </c>
      <c r="ES33" s="99">
        <v>50.112956653574997</v>
      </c>
      <c r="ET33" s="99">
        <v>50.408290020259003</v>
      </c>
      <c r="EU33" s="99">
        <v>50.677400191356</v>
      </c>
      <c r="EV33" s="99">
        <v>50.840327914752002</v>
      </c>
      <c r="EW33" s="99">
        <v>50.793040185005999</v>
      </c>
      <c r="EX33" s="99">
        <v>50.816254161426002</v>
      </c>
      <c r="EY33" s="99">
        <v>51.829071354885002</v>
      </c>
      <c r="EZ33" s="99">
        <v>52.222849177130001</v>
      </c>
      <c r="FA33" s="99">
        <v>52.014783166249003</v>
      </c>
      <c r="FB33" s="99">
        <v>52.150198028702</v>
      </c>
      <c r="FC33" s="99">
        <v>52.467455706449996</v>
      </c>
      <c r="FD33" s="99">
        <v>52.706473685890998</v>
      </c>
      <c r="FE33" s="99">
        <v>52.770097176820997</v>
      </c>
      <c r="FF33" s="99">
        <v>53.142380576454002</v>
      </c>
      <c r="FG33" s="99">
        <v>53.583446128443001</v>
      </c>
      <c r="FH33" s="99">
        <v>53.54045728322</v>
      </c>
      <c r="FI33" s="99">
        <v>53.653947834608999</v>
      </c>
      <c r="FJ33" s="99">
        <v>53.838369980617003</v>
      </c>
      <c r="FK33" s="99">
        <v>53.957878970338001</v>
      </c>
      <c r="FL33" s="99">
        <v>54.207214272632001</v>
      </c>
      <c r="FM33" s="99">
        <v>54.364983334601</v>
      </c>
      <c r="FN33" s="99">
        <v>54.138862008727003</v>
      </c>
      <c r="FO33" s="99">
        <v>54.01806335365</v>
      </c>
      <c r="FP33" s="99">
        <v>54.162935762052001</v>
      </c>
      <c r="FQ33" s="99">
        <v>54.585086222144</v>
      </c>
      <c r="FR33" s="99">
        <v>54.654298262952999</v>
      </c>
      <c r="FS33" s="99">
        <v>54.881709254184003</v>
      </c>
      <c r="FT33" s="99">
        <v>55.067850954000001</v>
      </c>
      <c r="FU33" s="99">
        <v>55.525252267174999</v>
      </c>
      <c r="FV33" s="99">
        <v>55.775447346374001</v>
      </c>
      <c r="FW33" s="99">
        <v>56.037249413783002</v>
      </c>
      <c r="FX33" s="99">
        <v>56.497230057670997</v>
      </c>
      <c r="FY33" s="99">
        <v>56.943024382635997</v>
      </c>
      <c r="FZ33" s="99">
        <v>57.028572184630001</v>
      </c>
      <c r="GA33" s="99">
        <v>57.555185538613998</v>
      </c>
      <c r="GB33" s="99">
        <v>59.935907787074001</v>
      </c>
      <c r="GC33" s="99">
        <v>60.472408575460001</v>
      </c>
      <c r="GD33" s="99">
        <v>60.547639054599998</v>
      </c>
      <c r="GE33" s="99">
        <v>60.760433838453999</v>
      </c>
      <c r="GF33" s="99">
        <v>60.777199488092002</v>
      </c>
      <c r="GG33" s="99">
        <v>61.260823996852999</v>
      </c>
      <c r="GH33" s="99">
        <v>61.943056970545001</v>
      </c>
      <c r="GI33" s="99">
        <v>63.268403068776003</v>
      </c>
      <c r="GJ33" s="99">
        <v>64.195672460240004</v>
      </c>
      <c r="GK33" s="99">
        <v>64.541302775833998</v>
      </c>
      <c r="GL33" s="99">
        <v>65.997764851995996</v>
      </c>
      <c r="GM33" s="99">
        <v>67.051421448415994</v>
      </c>
      <c r="GN33" s="99">
        <v>67.721617545445994</v>
      </c>
      <c r="GO33" s="99">
        <v>67.731934868299007</v>
      </c>
      <c r="GP33" s="99">
        <v>69.327250914532002</v>
      </c>
      <c r="GQ33" s="99">
        <v>71.268197276357995</v>
      </c>
      <c r="GR33" s="99">
        <v>72.658026642425</v>
      </c>
      <c r="GS33" s="99">
        <v>73.590454695315998</v>
      </c>
      <c r="GT33" s="99">
        <v>73.783044721915005</v>
      </c>
      <c r="GU33" s="99">
        <v>74.236147150567007</v>
      </c>
      <c r="GV33" s="99">
        <v>74.184130647847994</v>
      </c>
      <c r="GW33" s="99">
        <v>74.383598889683</v>
      </c>
      <c r="GX33" s="99">
        <v>75.543008045353005</v>
      </c>
      <c r="GY33" s="99">
        <v>75.647041050793007</v>
      </c>
      <c r="GZ33" s="99">
        <v>75.698197776609007</v>
      </c>
      <c r="HA33" s="99">
        <v>75.564502467964004</v>
      </c>
      <c r="HB33" s="99">
        <v>75.639303058652999</v>
      </c>
      <c r="HC33" s="99">
        <v>78.178654145986002</v>
      </c>
      <c r="HD33" s="99">
        <v>78.783507198276993</v>
      </c>
      <c r="HE33" s="99">
        <v>78.930958937392006</v>
      </c>
      <c r="HF33" s="99">
        <v>78.798123405652007</v>
      </c>
      <c r="HG33" s="99">
        <v>79.166967697667999</v>
      </c>
      <c r="HH33" s="99">
        <v>79.484225375413999</v>
      </c>
      <c r="HI33" s="99">
        <v>79.051757592469997</v>
      </c>
      <c r="HJ33" s="99">
        <v>78.939556706437003</v>
      </c>
      <c r="HK33" s="99">
        <v>78.921931279895006</v>
      </c>
      <c r="HL33" s="99">
        <v>79.127417960062004</v>
      </c>
      <c r="HM33" s="99">
        <v>77.892778325251996</v>
      </c>
      <c r="HN33" s="99">
        <v>77.220002897509005</v>
      </c>
      <c r="HO33" s="99">
        <v>77.366594859719996</v>
      </c>
      <c r="HP33" s="99">
        <v>77.660638561046994</v>
      </c>
      <c r="HQ33" s="99">
        <v>78.674315531410002</v>
      </c>
      <c r="HR33" s="99">
        <v>78.446904540179005</v>
      </c>
      <c r="HS33" s="99">
        <v>77.870854014187998</v>
      </c>
      <c r="HT33" s="99">
        <v>77.377771959479006</v>
      </c>
      <c r="HU33" s="99">
        <v>77.977896238794003</v>
      </c>
      <c r="HV33" s="99">
        <v>79.135585840654997</v>
      </c>
      <c r="HW33" s="99">
        <v>79.279923132508998</v>
      </c>
      <c r="HX33" s="99">
        <v>79.978718504577998</v>
      </c>
      <c r="HY33" s="99">
        <v>80.324145762361994</v>
      </c>
      <c r="HZ33" s="99">
        <v>79.972365819377004</v>
      </c>
      <c r="IA33" s="99">
        <v>80.826801978860999</v>
      </c>
      <c r="IB33" s="99">
        <v>81.696325765696997</v>
      </c>
      <c r="IC33" s="99">
        <v>82.132278787589996</v>
      </c>
      <c r="ID33" s="99">
        <v>82.827103731408002</v>
      </c>
      <c r="IE33" s="99">
        <v>82.979568176222998</v>
      </c>
      <c r="IF33" s="99">
        <v>82.921599923767999</v>
      </c>
      <c r="IG33" s="99">
        <v>83.380581429513001</v>
      </c>
      <c r="IH33" s="99">
        <v>83.408374427265997</v>
      </c>
      <c r="II33" s="99">
        <v>84.427980401965996</v>
      </c>
      <c r="IJ33" s="99">
        <v>84.742438319396996</v>
      </c>
      <c r="IK33" s="99">
        <v>85.214125195544</v>
      </c>
      <c r="IL33" s="99">
        <v>85.433292834965002</v>
      </c>
      <c r="IM33" s="99">
        <v>85.045779037727002</v>
      </c>
      <c r="IN33" s="99">
        <v>85.086277405881006</v>
      </c>
      <c r="IO33" s="99">
        <v>85.273681619298998</v>
      </c>
      <c r="IP33" s="99">
        <v>85.064043007679004</v>
      </c>
      <c r="IQ33" s="99">
        <v>85.284004732750006</v>
      </c>
      <c r="IR33" s="99">
        <v>86.545012745074999</v>
      </c>
      <c r="IS33" s="99">
        <v>88.010894855119005</v>
      </c>
      <c r="IT33" s="99">
        <v>88.304706545648003</v>
      </c>
      <c r="IU33" s="99">
        <v>88.304706545648003</v>
      </c>
      <c r="IV33" s="99">
        <v>88.198299068538006</v>
      </c>
      <c r="IW33" s="99">
        <v>88.664427345133006</v>
      </c>
      <c r="IX33" s="99">
        <v>88.787510620896001</v>
      </c>
      <c r="IY33" s="99">
        <v>88.592959636626006</v>
      </c>
      <c r="IZ33" s="99">
        <v>89.095615853126006</v>
      </c>
      <c r="JA33" s="99">
        <v>89.715002660186997</v>
      </c>
      <c r="JB33" s="99">
        <v>89.784882197393998</v>
      </c>
      <c r="JC33" s="99">
        <v>89.807910681246</v>
      </c>
      <c r="JD33" s="99">
        <v>90.893425764903</v>
      </c>
      <c r="JE33" s="99">
        <v>91.110211147374002</v>
      </c>
      <c r="JF33" s="99">
        <v>91.357965870198996</v>
      </c>
      <c r="JG33" s="99">
        <v>91.98211719116</v>
      </c>
      <c r="JH33" s="99">
        <v>92.534800803614999</v>
      </c>
      <c r="JI33" s="99">
        <v>92.607856683422</v>
      </c>
      <c r="JJ33" s="99">
        <v>92.748409843486002</v>
      </c>
      <c r="JK33" s="99">
        <v>92.283075652540006</v>
      </c>
      <c r="JL33" s="99">
        <v>92.873081290548001</v>
      </c>
      <c r="JM33" s="99">
        <v>93.143070411574996</v>
      </c>
      <c r="JN33" s="99">
        <v>93.293946685088997</v>
      </c>
      <c r="JO33" s="99">
        <v>93.382090192248</v>
      </c>
      <c r="JP33" s="99">
        <v>93.712429822681003</v>
      </c>
      <c r="JQ33" s="99">
        <v>93.563141720466007</v>
      </c>
      <c r="JR33" s="99">
        <v>93.960184545505001</v>
      </c>
      <c r="JS33" s="99">
        <v>93.810102357640005</v>
      </c>
      <c r="JT33" s="99">
        <v>93.909363063900003</v>
      </c>
      <c r="JU33" s="99">
        <v>93.999094742359006</v>
      </c>
      <c r="JV33" s="99">
        <v>94.287347833336995</v>
      </c>
      <c r="JW33" s="99">
        <v>94.092002763417995</v>
      </c>
      <c r="JX33" s="99">
        <v>94.181734441876998</v>
      </c>
      <c r="JY33" s="99">
        <v>94.242084951283005</v>
      </c>
      <c r="JZ33" s="99">
        <v>94.196822069228006</v>
      </c>
      <c r="KA33" s="99">
        <v>94.146000587623007</v>
      </c>
      <c r="KB33" s="99">
        <v>94.415195623000002</v>
      </c>
      <c r="KC33" s="99">
        <v>94.612128864219002</v>
      </c>
      <c r="KD33" s="99">
        <v>94.253202150383999</v>
      </c>
      <c r="KE33" s="99">
        <v>94.482692903257004</v>
      </c>
      <c r="KF33" s="99">
        <v>94.504133215809006</v>
      </c>
      <c r="KG33" s="99">
        <v>94.763005137733998</v>
      </c>
      <c r="KH33" s="99">
        <v>94.865442186593995</v>
      </c>
      <c r="KI33" s="99">
        <v>94.970261492405001</v>
      </c>
      <c r="KJ33" s="99">
        <v>95.227545243029994</v>
      </c>
      <c r="KK33" s="99">
        <v>95.251367812531996</v>
      </c>
      <c r="KL33" s="99">
        <v>95.382391944795003</v>
      </c>
      <c r="KM33" s="99">
        <v>95.111608738117994</v>
      </c>
      <c r="KN33" s="99">
        <v>95.757200371631995</v>
      </c>
      <c r="KO33" s="99">
        <v>96.301149041936</v>
      </c>
      <c r="KP33" s="99">
        <v>96.147890511471005</v>
      </c>
      <c r="KQ33" s="99">
        <v>94.417577879950002</v>
      </c>
      <c r="KR33" s="99">
        <v>93.706871223129994</v>
      </c>
      <c r="KS33" s="99">
        <v>94.249231722133999</v>
      </c>
      <c r="KT33" s="99">
        <v>96.220152305628005</v>
      </c>
      <c r="KU33" s="99">
        <v>97.494659774002997</v>
      </c>
      <c r="KV33" s="99">
        <v>97.945700423247999</v>
      </c>
      <c r="KW33" s="99">
        <v>97.593920480262994</v>
      </c>
      <c r="KX33" s="99">
        <v>97.701122043024</v>
      </c>
      <c r="KY33" s="99">
        <v>97.835322517886993</v>
      </c>
      <c r="KZ33" s="99">
        <v>98.002874590052997</v>
      </c>
      <c r="LA33" s="99">
        <v>97.871850457790003</v>
      </c>
      <c r="LB33" s="99">
        <v>97.913142911593994</v>
      </c>
      <c r="LC33" s="99">
        <v>98.137869150566999</v>
      </c>
      <c r="LD33" s="99">
        <v>97.862321429988995</v>
      </c>
      <c r="LE33" s="99">
        <v>98.035432101705993</v>
      </c>
      <c r="LF33" s="99">
        <v>98.696905448221997</v>
      </c>
      <c r="LG33" s="99">
        <v>99.269441201928004</v>
      </c>
      <c r="LH33" s="99">
        <v>99.576752348507995</v>
      </c>
      <c r="LI33" s="99">
        <v>100.034939768603</v>
      </c>
      <c r="LJ33" s="99">
        <v>100.26</v>
      </c>
      <c r="LK33" s="159">
        <v>100.471</v>
      </c>
      <c r="LL33" s="159">
        <v>100.96299999999999</v>
      </c>
      <c r="LM33" s="159">
        <v>101.23</v>
      </c>
      <c r="LN33" s="159">
        <v>101.88200000000001</v>
      </c>
      <c r="LO33" s="159">
        <v>102.566</v>
      </c>
      <c r="LP33" s="164">
        <v>102.878</v>
      </c>
      <c r="LQ33" s="165">
        <v>102.985</v>
      </c>
      <c r="LR33" s="165">
        <v>102.98099999999999</v>
      </c>
      <c r="LS33" s="165">
        <v>102.961</v>
      </c>
      <c r="LT33" s="165">
        <v>103.06699999999999</v>
      </c>
      <c r="LU33" s="165">
        <v>103.327</v>
      </c>
      <c r="LV33" s="165">
        <v>103.29600000000001</v>
      </c>
      <c r="LW33" s="165">
        <v>103.48</v>
      </c>
      <c r="LX33" s="165">
        <v>103.58</v>
      </c>
      <c r="LY33" s="165">
        <v>103.68600000000001</v>
      </c>
      <c r="LZ33" s="165">
        <v>104.089</v>
      </c>
      <c r="MA33" s="165">
        <v>104.9</v>
      </c>
      <c r="MB33" s="159">
        <v>105.16500000000001</v>
      </c>
      <c r="MC33" s="159">
        <v>105.306</v>
      </c>
      <c r="MD33" s="159">
        <v>106</v>
      </c>
      <c r="ME33" s="102"/>
      <c r="MF33" s="102"/>
      <c r="MG33" s="168"/>
    </row>
    <row r="34" spans="1:345" ht="45" customHeight="1" x14ac:dyDescent="0.25">
      <c r="A34" s="100" t="s">
        <v>1858</v>
      </c>
      <c r="B34" s="103" t="s">
        <v>1692</v>
      </c>
      <c r="C34" s="99">
        <v>14.173548929543999</v>
      </c>
      <c r="D34" s="99">
        <v>14.405718261986999</v>
      </c>
      <c r="E34" s="99">
        <v>14.572691793297</v>
      </c>
      <c r="F34" s="99">
        <v>14.681766974207999</v>
      </c>
      <c r="G34" s="99">
        <v>14.849119252369</v>
      </c>
      <c r="H34" s="99">
        <v>15.063857865426</v>
      </c>
      <c r="I34" s="99">
        <v>15.123352776261999</v>
      </c>
      <c r="J34" s="99">
        <v>15.188365053956</v>
      </c>
      <c r="K34" s="99">
        <v>15.241973949</v>
      </c>
      <c r="L34" s="99">
        <v>15.260496046948001</v>
      </c>
      <c r="M34" s="99">
        <v>15.260523708439001</v>
      </c>
      <c r="N34" s="99">
        <v>15.352606319808</v>
      </c>
      <c r="O34" s="99">
        <v>15.462349270438001</v>
      </c>
      <c r="P34" s="99">
        <v>15.467799437347001</v>
      </c>
      <c r="Q34" s="99">
        <v>15.516870990140999</v>
      </c>
      <c r="R34" s="99">
        <v>15.734620789067</v>
      </c>
      <c r="S34" s="99">
        <v>15.971082948891</v>
      </c>
      <c r="T34" s="99">
        <v>15.974249638174999</v>
      </c>
      <c r="U34" s="99">
        <v>16.032294097522001</v>
      </c>
      <c r="V34" s="99">
        <v>16.073582001794001</v>
      </c>
      <c r="W34" s="99">
        <v>16.083919180336</v>
      </c>
      <c r="X34" s="99">
        <v>16.211206332810001</v>
      </c>
      <c r="Y34" s="99">
        <v>16.208710249736999</v>
      </c>
      <c r="Z34" s="99">
        <v>16.453905761704</v>
      </c>
      <c r="AA34" s="99">
        <v>17.021892132546999</v>
      </c>
      <c r="AB34" s="99">
        <v>17.450768266977999</v>
      </c>
      <c r="AC34" s="99">
        <v>17.477291225361</v>
      </c>
      <c r="AD34" s="99">
        <v>17.657511338595</v>
      </c>
      <c r="AE34" s="99">
        <v>17.794811356216002</v>
      </c>
      <c r="AF34" s="99">
        <v>17.968830371351999</v>
      </c>
      <c r="AG34" s="99">
        <v>18.020398002678998</v>
      </c>
      <c r="AH34" s="99">
        <v>17.953117319356</v>
      </c>
      <c r="AI34" s="99">
        <v>17.894890575548999</v>
      </c>
      <c r="AJ34" s="99">
        <v>17.940495950660999</v>
      </c>
      <c r="AK34" s="99">
        <v>17.73327465521</v>
      </c>
      <c r="AL34" s="99">
        <v>17.866168898525</v>
      </c>
      <c r="AM34" s="99">
        <v>18.452765843240002</v>
      </c>
      <c r="AN34" s="99">
        <v>20.143121256962999</v>
      </c>
      <c r="AO34" s="99">
        <v>21.752975115420998</v>
      </c>
      <c r="AP34" s="99">
        <v>23.983258381675999</v>
      </c>
      <c r="AQ34" s="99">
        <v>25.466685779826999</v>
      </c>
      <c r="AR34" s="99">
        <v>26.756306561900001</v>
      </c>
      <c r="AS34" s="99">
        <v>27.628524991706001</v>
      </c>
      <c r="AT34" s="99">
        <v>27.970922587581001</v>
      </c>
      <c r="AU34" s="99">
        <v>28.193454429702999</v>
      </c>
      <c r="AV34" s="99">
        <v>28.356762656905001</v>
      </c>
      <c r="AW34" s="99">
        <v>28.737283242277002</v>
      </c>
      <c r="AX34" s="99">
        <v>30.569846253241</v>
      </c>
      <c r="AY34" s="99">
        <v>32.224383794136997</v>
      </c>
      <c r="AZ34" s="99">
        <v>32.977091095496</v>
      </c>
      <c r="BA34" s="99">
        <v>33.491840047643002</v>
      </c>
      <c r="BB34" s="99">
        <v>33.984247160841001</v>
      </c>
      <c r="BC34" s="99">
        <v>34.388882747993001</v>
      </c>
      <c r="BD34" s="99">
        <v>34.794582229211997</v>
      </c>
      <c r="BE34" s="99">
        <v>35.293904674269001</v>
      </c>
      <c r="BF34" s="99">
        <v>35.586121784294001</v>
      </c>
      <c r="BG34" s="99">
        <v>36.053527307488999</v>
      </c>
      <c r="BH34" s="99">
        <v>36.232262046317999</v>
      </c>
      <c r="BI34" s="99">
        <v>36.588667625372999</v>
      </c>
      <c r="BJ34" s="99">
        <v>37.176116226318001</v>
      </c>
      <c r="BK34" s="99">
        <v>37.869245282914001</v>
      </c>
      <c r="BL34" s="99">
        <v>38.390377617618</v>
      </c>
      <c r="BM34" s="99">
        <v>38.928532311858</v>
      </c>
      <c r="BN34" s="99">
        <v>39.154787790024002</v>
      </c>
      <c r="BO34" s="99">
        <v>39.459771669700999</v>
      </c>
      <c r="BP34" s="99">
        <v>39.562969702836</v>
      </c>
      <c r="BQ34" s="99">
        <v>39.410655082456998</v>
      </c>
      <c r="BR34" s="99">
        <v>39.348771725559999</v>
      </c>
      <c r="BS34" s="99">
        <v>39.147695143241997</v>
      </c>
      <c r="BT34" s="99">
        <v>39.504455356678001</v>
      </c>
      <c r="BU34" s="99">
        <v>39.576800366556</v>
      </c>
      <c r="BV34" s="99">
        <v>40.007856072160003</v>
      </c>
      <c r="BW34" s="99">
        <v>40.436961295472997</v>
      </c>
      <c r="BX34" s="99">
        <v>41.020154301994999</v>
      </c>
      <c r="BY34" s="99">
        <v>41.505291448950999</v>
      </c>
      <c r="BZ34" s="99">
        <v>41.617000661855002</v>
      </c>
      <c r="CA34" s="99">
        <v>41.842192245951999</v>
      </c>
      <c r="CB34" s="99">
        <v>42.100896590744</v>
      </c>
      <c r="CC34" s="99">
        <v>42.137069097953002</v>
      </c>
      <c r="CD34" s="99">
        <v>42.805373888544999</v>
      </c>
      <c r="CE34" s="99">
        <v>43.715360668930003</v>
      </c>
      <c r="CF34" s="99">
        <v>44.137727875305004</v>
      </c>
      <c r="CG34" s="99">
        <v>45.173786481615998</v>
      </c>
      <c r="CH34" s="99">
        <v>45.967985778672997</v>
      </c>
      <c r="CI34" s="99">
        <v>46.386806663926997</v>
      </c>
      <c r="CJ34" s="99">
        <v>47.253350970863004</v>
      </c>
      <c r="CK34" s="99">
        <v>47.923428924284003</v>
      </c>
      <c r="CL34" s="99">
        <v>48.266003839618001</v>
      </c>
      <c r="CM34" s="99">
        <v>48.467080417398002</v>
      </c>
      <c r="CN34" s="99">
        <v>48.720642597698003</v>
      </c>
      <c r="CO34" s="99">
        <v>48.975800621368997</v>
      </c>
      <c r="CP34" s="99">
        <v>49.124391601166998</v>
      </c>
      <c r="CQ34" s="99">
        <v>49.076338907989999</v>
      </c>
      <c r="CR34" s="99">
        <v>49.323872335577001</v>
      </c>
      <c r="CS34" s="99">
        <v>49.316247739491999</v>
      </c>
      <c r="CT34" s="99">
        <v>49.637190075562998</v>
      </c>
      <c r="CU34" s="99">
        <v>49.554738038007997</v>
      </c>
      <c r="CV34" s="99">
        <v>49.623536726764002</v>
      </c>
      <c r="CW34" s="99">
        <v>49.431680588437999</v>
      </c>
      <c r="CX34" s="99">
        <v>49.261811663758998</v>
      </c>
      <c r="CY34" s="99">
        <v>49.265535304339998</v>
      </c>
      <c r="CZ34" s="99">
        <v>48.627196953320997</v>
      </c>
      <c r="DA34" s="99">
        <v>48.081594982455002</v>
      </c>
      <c r="DB34" s="99">
        <v>48.392962244689997</v>
      </c>
      <c r="DC34" s="99">
        <v>47.988326657538003</v>
      </c>
      <c r="DD34" s="99">
        <v>47.488294948255998</v>
      </c>
      <c r="DE34" s="99">
        <v>47.063799944670002</v>
      </c>
      <c r="DF34" s="99">
        <v>46.762717025034</v>
      </c>
      <c r="DG34" s="99">
        <v>46.729736209103997</v>
      </c>
      <c r="DH34" s="99">
        <v>46.255060719668002</v>
      </c>
      <c r="DI34" s="99">
        <v>46.315702863037998</v>
      </c>
      <c r="DJ34" s="99">
        <v>46.415886519814997</v>
      </c>
      <c r="DK34" s="99">
        <v>46.502416832332997</v>
      </c>
      <c r="DL34" s="99">
        <v>46.599940742596999</v>
      </c>
      <c r="DM34" s="99">
        <v>46.555257060157999</v>
      </c>
      <c r="DN34" s="99">
        <v>46.440710790357997</v>
      </c>
      <c r="DO34" s="99">
        <v>46.515715546750002</v>
      </c>
      <c r="DP34" s="99">
        <v>46.631857664458998</v>
      </c>
      <c r="DQ34" s="99">
        <v>46.768391143366003</v>
      </c>
      <c r="DR34" s="99">
        <v>46.472273073300997</v>
      </c>
      <c r="DS34" s="99">
        <v>46.379182063305002</v>
      </c>
      <c r="DT34" s="99">
        <v>46.192468098547003</v>
      </c>
      <c r="DU34" s="99">
        <v>45.959829233287003</v>
      </c>
      <c r="DV34" s="99">
        <v>45.863369217090003</v>
      </c>
      <c r="DW34" s="99">
        <v>45.592961996711999</v>
      </c>
      <c r="DX34" s="99">
        <v>45.292588341300998</v>
      </c>
      <c r="DY34" s="99">
        <v>45.161978887205002</v>
      </c>
      <c r="DZ34" s="99">
        <v>45.100256774789003</v>
      </c>
      <c r="EA34" s="99">
        <v>45.050334477981998</v>
      </c>
      <c r="EB34" s="99">
        <v>45.011304318660002</v>
      </c>
      <c r="EC34" s="99">
        <v>44.737639364343003</v>
      </c>
      <c r="ED34" s="99">
        <v>44.776669523664999</v>
      </c>
      <c r="EE34" s="99">
        <v>45.133387026306998</v>
      </c>
      <c r="EF34" s="99">
        <v>44.766685064302997</v>
      </c>
      <c r="EG34" s="99">
        <v>44.915544276601999</v>
      </c>
      <c r="EH34" s="99">
        <v>44.827953337658002</v>
      </c>
      <c r="EI34" s="99">
        <v>44.785292465841003</v>
      </c>
      <c r="EJ34" s="99">
        <v>44.929613287519999</v>
      </c>
      <c r="EK34" s="99">
        <v>45.380275475971999</v>
      </c>
      <c r="EL34" s="99">
        <v>45.609010363162</v>
      </c>
      <c r="EM34" s="99">
        <v>45.948028142388999</v>
      </c>
      <c r="EN34" s="99">
        <v>46.310191713774003</v>
      </c>
      <c r="EO34" s="99">
        <v>46.407313273017003</v>
      </c>
      <c r="EP34" s="99">
        <v>46.548457221263</v>
      </c>
      <c r="EQ34" s="99">
        <v>46.867959920830003</v>
      </c>
      <c r="ER34" s="99">
        <v>47.231938848460999</v>
      </c>
      <c r="ES34" s="99">
        <v>47.644024716653</v>
      </c>
      <c r="ET34" s="99">
        <v>48.062918170772001</v>
      </c>
      <c r="EU34" s="99">
        <v>48.563502656030998</v>
      </c>
      <c r="EV34" s="99">
        <v>48.963788708613002</v>
      </c>
      <c r="EW34" s="99">
        <v>49.427612229859001</v>
      </c>
      <c r="EX34" s="99">
        <v>49.779791341882003</v>
      </c>
      <c r="EY34" s="99">
        <v>50.079778961787</v>
      </c>
      <c r="EZ34" s="99">
        <v>50.106555466438998</v>
      </c>
      <c r="FA34" s="99">
        <v>50.038025768094002</v>
      </c>
      <c r="FB34" s="99">
        <v>49.953611702583999</v>
      </c>
      <c r="FC34" s="99">
        <v>50.318498308339002</v>
      </c>
      <c r="FD34" s="99">
        <v>50.596247814213001</v>
      </c>
      <c r="FE34" s="99">
        <v>50.610770664192998</v>
      </c>
      <c r="FF34" s="99">
        <v>50.716061326549998</v>
      </c>
      <c r="FG34" s="99">
        <v>50.549502390838001</v>
      </c>
      <c r="FH34" s="99">
        <v>50.322129020833998</v>
      </c>
      <c r="FI34" s="99">
        <v>50.312144561472998</v>
      </c>
      <c r="FJ34" s="99">
        <v>50.150124016379998</v>
      </c>
      <c r="FK34" s="99">
        <v>50.113816891429003</v>
      </c>
      <c r="FL34" s="99">
        <v>49.960873127573997</v>
      </c>
      <c r="FM34" s="99">
        <v>49.972672943182999</v>
      </c>
      <c r="FN34" s="99">
        <v>50.174177486658998</v>
      </c>
      <c r="FO34" s="99">
        <v>50.755545324933998</v>
      </c>
      <c r="FP34" s="99">
        <v>51.178523330609998</v>
      </c>
      <c r="FQ34" s="99">
        <v>51.366866541291998</v>
      </c>
      <c r="FR34" s="99">
        <v>51.388650816263002</v>
      </c>
      <c r="FS34" s="99">
        <v>51.524802534827998</v>
      </c>
      <c r="FT34" s="99">
        <v>51.465803456784002</v>
      </c>
      <c r="FU34" s="99">
        <v>51.637808461237</v>
      </c>
      <c r="FV34" s="99">
        <v>51.880612359346003</v>
      </c>
      <c r="FW34" s="99">
        <v>52.289975193166001</v>
      </c>
      <c r="FX34" s="99">
        <v>52.378019971172002</v>
      </c>
      <c r="FY34" s="99">
        <v>52.695253475428999</v>
      </c>
      <c r="FZ34" s="99">
        <v>53.259375429351998</v>
      </c>
      <c r="GA34" s="99">
        <v>53.466779880632998</v>
      </c>
      <c r="GB34" s="99">
        <v>53.626077391354002</v>
      </c>
      <c r="GC34" s="99">
        <v>53.749067777124999</v>
      </c>
      <c r="GD34" s="99">
        <v>54.059039856391998</v>
      </c>
      <c r="GE34" s="99">
        <v>54.488371608934997</v>
      </c>
      <c r="GF34" s="99">
        <v>54.453426001170001</v>
      </c>
      <c r="GG34" s="99">
        <v>54.444803058993998</v>
      </c>
      <c r="GH34" s="99">
        <v>54.678076336803002</v>
      </c>
      <c r="GI34" s="99">
        <v>54.585039329116</v>
      </c>
      <c r="GJ34" s="99">
        <v>54.643584568100003</v>
      </c>
      <c r="GK34" s="99">
        <v>55.829012197742003</v>
      </c>
      <c r="GL34" s="99">
        <v>56.822012065145998</v>
      </c>
      <c r="GM34" s="99">
        <v>57.395210800306998</v>
      </c>
      <c r="GN34" s="99">
        <v>57.386134019068997</v>
      </c>
      <c r="GO34" s="99">
        <v>58.466724825416001</v>
      </c>
      <c r="GP34" s="99">
        <v>60.63970625372</v>
      </c>
      <c r="GQ34" s="99">
        <v>65.827086731061996</v>
      </c>
      <c r="GR34" s="99">
        <v>69.425576652746003</v>
      </c>
      <c r="GS34" s="99">
        <v>71.663910905961004</v>
      </c>
      <c r="GT34" s="99">
        <v>71.884930529098</v>
      </c>
      <c r="GU34" s="99">
        <v>71.948921836823999</v>
      </c>
      <c r="GV34" s="99">
        <v>71.398868893819994</v>
      </c>
      <c r="GW34" s="99">
        <v>72.190818056808993</v>
      </c>
      <c r="GX34" s="99">
        <v>73.828269392088004</v>
      </c>
      <c r="GY34" s="99">
        <v>75.266939218263005</v>
      </c>
      <c r="GZ34" s="99">
        <v>75.373137558744006</v>
      </c>
      <c r="HA34" s="99">
        <v>75.708978464539001</v>
      </c>
      <c r="HB34" s="99">
        <v>76.108810678059001</v>
      </c>
      <c r="HC34" s="99">
        <v>75.682655798949</v>
      </c>
      <c r="HD34" s="99">
        <v>75.932267282986004</v>
      </c>
      <c r="HE34" s="99">
        <v>74.572565453579003</v>
      </c>
      <c r="HF34" s="99">
        <v>73.321331159964004</v>
      </c>
      <c r="HG34" s="99">
        <v>72.786708745062995</v>
      </c>
      <c r="HH34" s="99">
        <v>73.121641972733997</v>
      </c>
      <c r="HI34" s="99">
        <v>73.013174436943999</v>
      </c>
      <c r="HJ34" s="99">
        <v>73.856407413924998</v>
      </c>
      <c r="HK34" s="99">
        <v>74.951067231191004</v>
      </c>
      <c r="HL34" s="99">
        <v>74.659702553461003</v>
      </c>
      <c r="HM34" s="99">
        <v>73.752932107815994</v>
      </c>
      <c r="HN34" s="99">
        <v>73.712540431308</v>
      </c>
      <c r="HO34" s="99">
        <v>72.771278216959004</v>
      </c>
      <c r="HP34" s="99">
        <v>71.830923680734003</v>
      </c>
      <c r="HQ34" s="99">
        <v>71.168318650383</v>
      </c>
      <c r="HR34" s="99">
        <v>70.611911960512003</v>
      </c>
      <c r="HS34" s="99">
        <v>69.682903400833993</v>
      </c>
      <c r="HT34" s="99">
        <v>69.429661204301993</v>
      </c>
      <c r="HU34" s="99">
        <v>70.318278087473004</v>
      </c>
      <c r="HV34" s="99">
        <v>71.873130713489005</v>
      </c>
      <c r="HW34" s="99">
        <v>72.254139180392002</v>
      </c>
      <c r="HX34" s="99">
        <v>71.873782063310998</v>
      </c>
      <c r="HY34" s="99">
        <v>72.398487232414993</v>
      </c>
      <c r="HZ34" s="99">
        <v>72.627278894870997</v>
      </c>
      <c r="IA34" s="99">
        <v>73.442845388801004</v>
      </c>
      <c r="IB34" s="99">
        <v>73.013409934033007</v>
      </c>
      <c r="IC34" s="99">
        <v>72.174026011519004</v>
      </c>
      <c r="ID34" s="99">
        <v>72.614287570189006</v>
      </c>
      <c r="IE34" s="99">
        <v>73.018462115854007</v>
      </c>
      <c r="IF34" s="99">
        <v>73.944454869582003</v>
      </c>
      <c r="IG34" s="99">
        <v>75.696118480880997</v>
      </c>
      <c r="IH34" s="99">
        <v>77.846904456024006</v>
      </c>
      <c r="II34" s="99">
        <v>78.824140768220005</v>
      </c>
      <c r="IJ34" s="99">
        <v>78.374496586169002</v>
      </c>
      <c r="IK34" s="99">
        <v>78.644427443452003</v>
      </c>
      <c r="IL34" s="99">
        <v>78.215713728943001</v>
      </c>
      <c r="IM34" s="99">
        <v>77.589964923422997</v>
      </c>
      <c r="IN34" s="99">
        <v>77.936400248279</v>
      </c>
      <c r="IO34" s="99">
        <v>79.159749989174003</v>
      </c>
      <c r="IP34" s="99">
        <v>78.936010508538004</v>
      </c>
      <c r="IQ34" s="99">
        <v>79.670020353075003</v>
      </c>
      <c r="IR34" s="99">
        <v>80.082855781860999</v>
      </c>
      <c r="IS34" s="99">
        <v>80.245969080647001</v>
      </c>
      <c r="IT34" s="99">
        <v>81.383431730588995</v>
      </c>
      <c r="IU34" s="99">
        <v>81.105561730443995</v>
      </c>
      <c r="IV34" s="99">
        <v>79.853342379145005</v>
      </c>
      <c r="IW34" s="99">
        <v>79.979646924665005</v>
      </c>
      <c r="IX34" s="99">
        <v>79.675072534896003</v>
      </c>
      <c r="IY34" s="99">
        <v>79.625994197208001</v>
      </c>
      <c r="IZ34" s="99">
        <v>79.177071755417003</v>
      </c>
      <c r="JA34" s="99">
        <v>79.143871703450998</v>
      </c>
      <c r="JB34" s="99">
        <v>79.727759573884995</v>
      </c>
      <c r="JC34" s="99">
        <v>79.640429002410997</v>
      </c>
      <c r="JD34" s="99">
        <v>79.303376300937003</v>
      </c>
      <c r="JE34" s="99">
        <v>79.804264041457003</v>
      </c>
      <c r="JF34" s="99">
        <v>80.578691340559999</v>
      </c>
      <c r="JG34" s="99">
        <v>82.141259003710005</v>
      </c>
      <c r="JH34" s="99">
        <v>80.782222093913006</v>
      </c>
      <c r="JI34" s="99">
        <v>81.360336042265004</v>
      </c>
      <c r="JJ34" s="99">
        <v>81.925458665934997</v>
      </c>
      <c r="JK34" s="99">
        <v>81.887928172409005</v>
      </c>
      <c r="JL34" s="99">
        <v>81.869884665906</v>
      </c>
      <c r="JM34" s="99">
        <v>81.908136899693005</v>
      </c>
      <c r="JN34" s="99">
        <v>82.888260172928995</v>
      </c>
      <c r="JO34" s="99">
        <v>82.540381367552996</v>
      </c>
      <c r="JP34" s="99">
        <v>82.588737964980993</v>
      </c>
      <c r="JQ34" s="99">
        <v>83.301817341974996</v>
      </c>
      <c r="JR34" s="99">
        <v>84.315862407436995</v>
      </c>
      <c r="JS34" s="99">
        <v>84.141923004749003</v>
      </c>
      <c r="JT34" s="99">
        <v>82.984973367783994</v>
      </c>
      <c r="JU34" s="99">
        <v>82.568529237698002</v>
      </c>
      <c r="JV34" s="99">
        <v>83.132930121108004</v>
      </c>
      <c r="JW34" s="99">
        <v>83.006625575588004</v>
      </c>
      <c r="JX34" s="99">
        <v>83.627322199286994</v>
      </c>
      <c r="JY34" s="99">
        <v>83.220260692582002</v>
      </c>
      <c r="JZ34" s="99">
        <v>83.501739394026998</v>
      </c>
      <c r="KA34" s="99">
        <v>84.125322978765993</v>
      </c>
      <c r="KB34" s="99">
        <v>85.164628953331999</v>
      </c>
      <c r="KC34" s="99">
        <v>85.778108174430002</v>
      </c>
      <c r="KD34" s="99">
        <v>86.719257473620004</v>
      </c>
      <c r="KE34" s="99">
        <v>86.941553473735993</v>
      </c>
      <c r="KF34" s="99">
        <v>87.069301499776003</v>
      </c>
      <c r="KG34" s="99">
        <v>87.699380746857003</v>
      </c>
      <c r="KH34" s="99">
        <v>88.437721032954997</v>
      </c>
      <c r="KI34" s="99">
        <v>88.274607734168995</v>
      </c>
      <c r="KJ34" s="99">
        <v>88.792095500670996</v>
      </c>
      <c r="KK34" s="99">
        <v>89.326183293156006</v>
      </c>
      <c r="KL34" s="99">
        <v>90.133088903965003</v>
      </c>
      <c r="KM34" s="99">
        <v>90.213923813098006</v>
      </c>
      <c r="KN34" s="99">
        <v>90.410237163849004</v>
      </c>
      <c r="KO34" s="99">
        <v>90.812246488734004</v>
      </c>
      <c r="KP34" s="99">
        <v>92.876423632663005</v>
      </c>
      <c r="KQ34" s="99">
        <v>93.334006957575994</v>
      </c>
      <c r="KR34" s="99">
        <v>93.598885633037995</v>
      </c>
      <c r="KS34" s="99">
        <v>94.014608022865005</v>
      </c>
      <c r="KT34" s="99">
        <v>94.797696205090006</v>
      </c>
      <c r="KU34" s="99">
        <v>95.349105763818002</v>
      </c>
      <c r="KV34" s="99">
        <v>96.162507036967995</v>
      </c>
      <c r="KW34" s="99">
        <v>96.272211556504999</v>
      </c>
      <c r="KX34" s="99">
        <v>95.621923582140994</v>
      </c>
      <c r="KY34" s="99">
        <v>96.078785166794006</v>
      </c>
      <c r="KZ34" s="99">
        <v>96.528429348846004</v>
      </c>
      <c r="LA34" s="99">
        <v>97.392352440203993</v>
      </c>
      <c r="LB34" s="99">
        <v>98.580336908353004</v>
      </c>
      <c r="LC34" s="99">
        <v>98.306797349769994</v>
      </c>
      <c r="LD34" s="99">
        <v>98.064292622370999</v>
      </c>
      <c r="LE34" s="99">
        <v>98.487954155059001</v>
      </c>
      <c r="LF34" s="99">
        <v>99.085555090433999</v>
      </c>
      <c r="LG34" s="99">
        <v>98.961415765693999</v>
      </c>
      <c r="LH34" s="99">
        <v>99.604486337457004</v>
      </c>
      <c r="LI34" s="99">
        <v>100.092382753295</v>
      </c>
      <c r="LJ34" s="99">
        <v>100.14100000000001</v>
      </c>
      <c r="LK34" s="159">
        <v>101.21299999999999</v>
      </c>
      <c r="LL34" s="159">
        <v>102.158</v>
      </c>
      <c r="LM34" s="159">
        <v>102.48399999999999</v>
      </c>
      <c r="LN34" s="159">
        <v>103.631</v>
      </c>
      <c r="LO34" s="159">
        <v>103.919</v>
      </c>
      <c r="LP34" s="164">
        <v>103.343</v>
      </c>
      <c r="LQ34" s="165">
        <v>102.417</v>
      </c>
      <c r="LR34" s="165">
        <v>102.47799999999999</v>
      </c>
      <c r="LS34" s="165">
        <v>103.604</v>
      </c>
      <c r="LT34" s="165">
        <v>104.006</v>
      </c>
      <c r="LU34" s="165">
        <v>103.991</v>
      </c>
      <c r="LV34" s="165">
        <v>103.85</v>
      </c>
      <c r="LW34" s="165">
        <v>104.884</v>
      </c>
      <c r="LX34" s="165">
        <v>104.898</v>
      </c>
      <c r="LY34" s="165">
        <v>106.008</v>
      </c>
      <c r="LZ34" s="165">
        <v>107.306</v>
      </c>
      <c r="MA34" s="165">
        <v>107.377</v>
      </c>
      <c r="MB34" s="159">
        <v>107.006</v>
      </c>
      <c r="MC34" s="159">
        <v>109.26600000000001</v>
      </c>
      <c r="MD34" s="159">
        <v>116.16</v>
      </c>
      <c r="ME34" s="102"/>
      <c r="MF34" s="102"/>
      <c r="MG34" s="168"/>
    </row>
    <row r="35" spans="1:345" ht="45" customHeight="1" x14ac:dyDescent="0.25">
      <c r="A35" s="100" t="s">
        <v>1859</v>
      </c>
      <c r="B35" s="103" t="s">
        <v>1377</v>
      </c>
      <c r="C35" s="99">
        <v>12.098236083649001</v>
      </c>
      <c r="D35" s="99">
        <v>12.289147394864999</v>
      </c>
      <c r="E35" s="99">
        <v>12.38216504168</v>
      </c>
      <c r="F35" s="99">
        <v>12.433734881932001</v>
      </c>
      <c r="G35" s="99">
        <v>12.565130067987001</v>
      </c>
      <c r="H35" s="99">
        <v>12.630357788013001</v>
      </c>
      <c r="I35" s="99">
        <v>12.617092351223</v>
      </c>
      <c r="J35" s="99">
        <v>12.604247580569</v>
      </c>
      <c r="K35" s="99">
        <v>12.668943075653001</v>
      </c>
      <c r="L35" s="99">
        <v>12.660941228001001</v>
      </c>
      <c r="M35" s="99">
        <v>12.599522567175001</v>
      </c>
      <c r="N35" s="99">
        <v>12.580076253250001</v>
      </c>
      <c r="O35" s="99">
        <v>12.660875329970001</v>
      </c>
      <c r="P35" s="99">
        <v>12.573541203821</v>
      </c>
      <c r="Q35" s="99">
        <v>12.59179673227</v>
      </c>
      <c r="R35" s="99">
        <v>12.731412594429001</v>
      </c>
      <c r="S35" s="99">
        <v>12.869892197958</v>
      </c>
      <c r="T35" s="99">
        <v>12.888310849931001</v>
      </c>
      <c r="U35" s="99">
        <v>12.869028993334</v>
      </c>
      <c r="V35" s="99">
        <v>12.91452345559</v>
      </c>
      <c r="W35" s="99">
        <v>12.877337585386</v>
      </c>
      <c r="X35" s="99">
        <v>12.999584174149</v>
      </c>
      <c r="Y35" s="99">
        <v>12.989855771682</v>
      </c>
      <c r="Z35" s="99">
        <v>13.302481450104001</v>
      </c>
      <c r="AA35" s="99">
        <v>13.950959804583</v>
      </c>
      <c r="AB35" s="99">
        <v>14.532150538223</v>
      </c>
      <c r="AC35" s="99">
        <v>14.588387466192</v>
      </c>
      <c r="AD35" s="99">
        <v>14.767103555647999</v>
      </c>
      <c r="AE35" s="99">
        <v>14.911705961684</v>
      </c>
      <c r="AF35" s="99">
        <v>15.182083277072</v>
      </c>
      <c r="AG35" s="99">
        <v>15.181495641723</v>
      </c>
      <c r="AH35" s="99">
        <v>15.02155401163</v>
      </c>
      <c r="AI35" s="99">
        <v>14.904589925612999</v>
      </c>
      <c r="AJ35" s="99">
        <v>14.903683280964</v>
      </c>
      <c r="AK35" s="99">
        <v>14.615247843469</v>
      </c>
      <c r="AL35" s="99">
        <v>14.750911912496999</v>
      </c>
      <c r="AM35" s="99">
        <v>15.317356673620999</v>
      </c>
      <c r="AN35" s="99">
        <v>16.660183446007998</v>
      </c>
      <c r="AO35" s="99">
        <v>17.952920179261</v>
      </c>
      <c r="AP35" s="99">
        <v>20.188058890608001</v>
      </c>
      <c r="AQ35" s="99">
        <v>21.682485606453</v>
      </c>
      <c r="AR35" s="99">
        <v>22.471662299637</v>
      </c>
      <c r="AS35" s="99">
        <v>22.971528383708002</v>
      </c>
      <c r="AT35" s="99">
        <v>23.207646031867998</v>
      </c>
      <c r="AU35" s="99">
        <v>23.366781641635001</v>
      </c>
      <c r="AV35" s="99">
        <v>23.460164842086002</v>
      </c>
      <c r="AW35" s="99">
        <v>23.775924177364001</v>
      </c>
      <c r="AX35" s="99">
        <v>25.270794166304</v>
      </c>
      <c r="AY35" s="99">
        <v>26.742909388464</v>
      </c>
      <c r="AZ35" s="99">
        <v>27.297002740760998</v>
      </c>
      <c r="BA35" s="99">
        <v>27.688266527292999</v>
      </c>
      <c r="BB35" s="99">
        <v>28.085588403151998</v>
      </c>
      <c r="BC35" s="99">
        <v>28.422477160374001</v>
      </c>
      <c r="BD35" s="99">
        <v>28.712378803665999</v>
      </c>
      <c r="BE35" s="99">
        <v>29.173532231993001</v>
      </c>
      <c r="BF35" s="99">
        <v>29.463433875286</v>
      </c>
      <c r="BG35" s="99">
        <v>29.923996272819</v>
      </c>
      <c r="BH35" s="99">
        <v>30.154646865831001</v>
      </c>
      <c r="BI35" s="99">
        <v>30.434796463800001</v>
      </c>
      <c r="BJ35" s="99">
        <v>30.724402591695</v>
      </c>
      <c r="BK35" s="99">
        <v>31.177577073847001</v>
      </c>
      <c r="BL35" s="99">
        <v>31.490529002702001</v>
      </c>
      <c r="BM35" s="99">
        <v>31.843818925368002</v>
      </c>
      <c r="BN35" s="99">
        <v>31.949909331878999</v>
      </c>
      <c r="BO35" s="99">
        <v>32.131651950727999</v>
      </c>
      <c r="BP35" s="99">
        <v>32.105498746731001</v>
      </c>
      <c r="BQ35" s="99">
        <v>31.907354962439001</v>
      </c>
      <c r="BR35" s="99">
        <v>31.908093754315001</v>
      </c>
      <c r="BS35" s="99">
        <v>31.614941428120002</v>
      </c>
      <c r="BT35" s="99">
        <v>31.974437197808999</v>
      </c>
      <c r="BU35" s="99">
        <v>32.045656662272997</v>
      </c>
      <c r="BV35" s="99">
        <v>32.303938046421003</v>
      </c>
      <c r="BW35" s="99">
        <v>32.489965652061002</v>
      </c>
      <c r="BX35" s="99">
        <v>32.938559632025999</v>
      </c>
      <c r="BY35" s="99">
        <v>33.385084997443997</v>
      </c>
      <c r="BZ35" s="99">
        <v>33.442858463971</v>
      </c>
      <c r="CA35" s="99">
        <v>33.679714904007</v>
      </c>
      <c r="CB35" s="99">
        <v>33.909331189747</v>
      </c>
      <c r="CC35" s="99">
        <v>33.799251308454998</v>
      </c>
      <c r="CD35" s="99">
        <v>34.326452664880001</v>
      </c>
      <c r="CE35" s="99">
        <v>35.167492496347997</v>
      </c>
      <c r="CF35" s="99">
        <v>35.516054155741998</v>
      </c>
      <c r="CG35" s="99">
        <v>36.101915528268002</v>
      </c>
      <c r="CH35" s="99">
        <v>36.610647108088003</v>
      </c>
      <c r="CI35" s="99">
        <v>36.903799430897998</v>
      </c>
      <c r="CJ35" s="99">
        <v>37.728438100308999</v>
      </c>
      <c r="CK35" s="99">
        <v>38.374289311605999</v>
      </c>
      <c r="CL35" s="99">
        <v>38.656359769806997</v>
      </c>
      <c r="CM35" s="99">
        <v>38.789046656796003</v>
      </c>
      <c r="CN35" s="99">
        <v>38.858788540890998</v>
      </c>
      <c r="CO35" s="99">
        <v>38.916562007418001</v>
      </c>
      <c r="CP35" s="99">
        <v>39.014968989921996</v>
      </c>
      <c r="CQ35" s="99">
        <v>38.928382667287998</v>
      </c>
      <c r="CR35" s="99">
        <v>39.091507751835003</v>
      </c>
      <c r="CS35" s="99">
        <v>38.785352704182998</v>
      </c>
      <c r="CT35" s="99">
        <v>38.897944473114997</v>
      </c>
      <c r="CU35" s="99">
        <v>38.629467773934003</v>
      </c>
      <c r="CV35" s="99">
        <v>38.602132501581004</v>
      </c>
      <c r="CW35" s="99">
        <v>38.276177851268997</v>
      </c>
      <c r="CX35" s="99">
        <v>38.026170928691997</v>
      </c>
      <c r="CY35" s="99">
        <v>37.977558473310999</v>
      </c>
      <c r="CZ35" s="99">
        <v>37.318113502993</v>
      </c>
      <c r="DA35" s="99">
        <v>36.909118728347003</v>
      </c>
      <c r="DB35" s="99">
        <v>37.253247639866998</v>
      </c>
      <c r="DC35" s="99">
        <v>36.930395911375001</v>
      </c>
      <c r="DD35" s="99">
        <v>36.467617141597003</v>
      </c>
      <c r="DE35" s="99">
        <v>36.040595863442</v>
      </c>
      <c r="DF35" s="99">
        <v>35.754092660750999</v>
      </c>
      <c r="DG35" s="99">
        <v>35.693216272404001</v>
      </c>
      <c r="DH35" s="99">
        <v>35.302395758967002</v>
      </c>
      <c r="DI35" s="99">
        <v>35.329583273621999</v>
      </c>
      <c r="DJ35" s="99">
        <v>35.445277964374</v>
      </c>
      <c r="DK35" s="99">
        <v>35.429911109589</v>
      </c>
      <c r="DL35" s="99">
        <v>35.495368003507998</v>
      </c>
      <c r="DM35" s="99">
        <v>35.455621040491003</v>
      </c>
      <c r="DN35" s="99">
        <v>35.258363809157999</v>
      </c>
      <c r="DO35" s="99">
        <v>35.255851918132002</v>
      </c>
      <c r="DP35" s="99">
        <v>35.362828874218003</v>
      </c>
      <c r="DQ35" s="99">
        <v>35.422227682196997</v>
      </c>
      <c r="DR35" s="99">
        <v>35.055787276990998</v>
      </c>
      <c r="DS35" s="99">
        <v>34.852767471729003</v>
      </c>
      <c r="DT35" s="99">
        <v>34.622412394112999</v>
      </c>
      <c r="DU35" s="99">
        <v>34.451160609078997</v>
      </c>
      <c r="DV35" s="99">
        <v>34.311233567793003</v>
      </c>
      <c r="DW35" s="99">
        <v>34.11175996083</v>
      </c>
      <c r="DX35" s="99">
        <v>33.804422848206997</v>
      </c>
      <c r="DY35" s="99">
        <v>33.786535886300001</v>
      </c>
      <c r="DZ35" s="99">
        <v>33.593574427287997</v>
      </c>
      <c r="EA35" s="99">
        <v>33.563445357371997</v>
      </c>
      <c r="EB35" s="99">
        <v>33.425664105061003</v>
      </c>
      <c r="EC35" s="99">
        <v>33.196480056375002</v>
      </c>
      <c r="ED35" s="99">
        <v>33.112186366384996</v>
      </c>
      <c r="EE35" s="99">
        <v>33.19681858525</v>
      </c>
      <c r="EF35" s="99">
        <v>32.774334548677999</v>
      </c>
      <c r="EG35" s="99">
        <v>32.852873247783997</v>
      </c>
      <c r="EH35" s="99">
        <v>32.853888834411002</v>
      </c>
      <c r="EI35" s="99">
        <v>32.744205478761998</v>
      </c>
      <c r="EJ35" s="99">
        <v>33.001825952986003</v>
      </c>
      <c r="EK35" s="99">
        <v>33.808540263205003</v>
      </c>
      <c r="EL35" s="99">
        <v>34.438881029309002</v>
      </c>
      <c r="EM35" s="99">
        <v>34.961569613018</v>
      </c>
      <c r="EN35" s="99">
        <v>35.817370610177001</v>
      </c>
      <c r="EO35" s="99">
        <v>36.171810342782997</v>
      </c>
      <c r="EP35" s="99">
        <v>36.662677212199</v>
      </c>
      <c r="EQ35" s="99">
        <v>37.193829017793</v>
      </c>
      <c r="ER35" s="99">
        <v>37.854637382690001</v>
      </c>
      <c r="ES35" s="99">
        <v>38.351259242986998</v>
      </c>
      <c r="ET35" s="99">
        <v>39.316066538046002</v>
      </c>
      <c r="EU35" s="99">
        <v>40.508703766286999</v>
      </c>
      <c r="EV35" s="99">
        <v>41.285289006589998</v>
      </c>
      <c r="EW35" s="99">
        <v>41.835736958086002</v>
      </c>
      <c r="EX35" s="99">
        <v>42.407173699860998</v>
      </c>
      <c r="EY35" s="99">
        <v>42.951189602722998</v>
      </c>
      <c r="EZ35" s="99">
        <v>43.155999572375997</v>
      </c>
      <c r="FA35" s="99">
        <v>43.130271377840998</v>
      </c>
      <c r="FB35" s="99">
        <v>43.184435997914001</v>
      </c>
      <c r="FC35" s="99">
        <v>43.320863134724</v>
      </c>
      <c r="FD35" s="99">
        <v>43.273807621034997</v>
      </c>
      <c r="FE35" s="99">
        <v>43.056810611865998</v>
      </c>
      <c r="FF35" s="99">
        <v>42.791742502382</v>
      </c>
      <c r="FG35" s="99">
        <v>42.737239353432997</v>
      </c>
      <c r="FH35" s="99">
        <v>42.447797164915997</v>
      </c>
      <c r="FI35" s="99">
        <v>42.455244800175997</v>
      </c>
      <c r="FJ35" s="99">
        <v>42.324911183124001</v>
      </c>
      <c r="FK35" s="99">
        <v>42.659716240953003</v>
      </c>
      <c r="FL35" s="99">
        <v>42.753827268331001</v>
      </c>
      <c r="FM35" s="99">
        <v>42.625863353406999</v>
      </c>
      <c r="FN35" s="99">
        <v>42.891947049518002</v>
      </c>
      <c r="FO35" s="99">
        <v>43.512809007108999</v>
      </c>
      <c r="FP35" s="99">
        <v>44.065626660733997</v>
      </c>
      <c r="FQ35" s="99">
        <v>44.176664131884003</v>
      </c>
      <c r="FR35" s="99">
        <v>44.096432788400001</v>
      </c>
      <c r="FS35" s="99">
        <v>44.267389870507003</v>
      </c>
      <c r="FT35" s="99">
        <v>44.385874976917997</v>
      </c>
      <c r="FU35" s="99">
        <v>44.970514344835998</v>
      </c>
      <c r="FV35" s="99">
        <v>45.279252679254</v>
      </c>
      <c r="FW35" s="99">
        <v>45.939722515275001</v>
      </c>
      <c r="FX35" s="99">
        <v>46.053129688553</v>
      </c>
      <c r="FY35" s="99">
        <v>46.570063281378999</v>
      </c>
      <c r="FZ35" s="99">
        <v>47.287067439601003</v>
      </c>
      <c r="GA35" s="99">
        <v>47.691270916897999</v>
      </c>
      <c r="GB35" s="99">
        <v>47.623565141806999</v>
      </c>
      <c r="GC35" s="99">
        <v>47.653694211721998</v>
      </c>
      <c r="GD35" s="99">
        <v>48.025398916976002</v>
      </c>
      <c r="GE35" s="99">
        <v>48.897110771283003</v>
      </c>
      <c r="GF35" s="99">
        <v>48.887631962771003</v>
      </c>
      <c r="GG35" s="99">
        <v>48.821280303180998</v>
      </c>
      <c r="GH35" s="99">
        <v>48.994945616290998</v>
      </c>
      <c r="GI35" s="99">
        <v>49.148299196874</v>
      </c>
      <c r="GJ35" s="99">
        <v>49.375113543430999</v>
      </c>
      <c r="GK35" s="99">
        <v>49.950612631711003</v>
      </c>
      <c r="GL35" s="99">
        <v>50.853469142560002</v>
      </c>
      <c r="GM35" s="99">
        <v>51.406286796183998</v>
      </c>
      <c r="GN35" s="99">
        <v>51.716040717228999</v>
      </c>
      <c r="GO35" s="99">
        <v>53.392435708501999</v>
      </c>
      <c r="GP35" s="99">
        <v>57.231353156205998</v>
      </c>
      <c r="GQ35" s="99">
        <v>67.311727480745006</v>
      </c>
      <c r="GR35" s="99">
        <v>74.759024211965993</v>
      </c>
      <c r="GS35" s="99">
        <v>79.228282425773997</v>
      </c>
      <c r="GT35" s="99">
        <v>79.663969088490006</v>
      </c>
      <c r="GU35" s="99">
        <v>79.424290644665007</v>
      </c>
      <c r="GV35" s="99">
        <v>77.691699860065995</v>
      </c>
      <c r="GW35" s="99">
        <v>77.880937501446994</v>
      </c>
      <c r="GX35" s="99">
        <v>79.091516760088993</v>
      </c>
      <c r="GY35" s="99">
        <v>81.344087897392001</v>
      </c>
      <c r="GZ35" s="99">
        <v>81.331223800125002</v>
      </c>
      <c r="HA35" s="99">
        <v>81.376586669435994</v>
      </c>
      <c r="HB35" s="99">
        <v>82.898951022375002</v>
      </c>
      <c r="HC35" s="99">
        <v>82.009635666544</v>
      </c>
      <c r="HD35" s="99">
        <v>82.277412007031998</v>
      </c>
      <c r="HE35" s="99">
        <v>80.128092176742996</v>
      </c>
      <c r="HF35" s="99">
        <v>77.690007215688993</v>
      </c>
      <c r="HG35" s="99">
        <v>76.038663361201003</v>
      </c>
      <c r="HH35" s="99">
        <v>76.620933026990002</v>
      </c>
      <c r="HI35" s="99">
        <v>75.738049719792997</v>
      </c>
      <c r="HJ35" s="99">
        <v>75.574540272945995</v>
      </c>
      <c r="HK35" s="99">
        <v>76.787489233716002</v>
      </c>
      <c r="HL35" s="99">
        <v>76.583017792937994</v>
      </c>
      <c r="HM35" s="99">
        <v>75.098907202926995</v>
      </c>
      <c r="HN35" s="99">
        <v>74.008505695072998</v>
      </c>
      <c r="HO35" s="99">
        <v>72.243077609555002</v>
      </c>
      <c r="HP35" s="99">
        <v>71.469539129132002</v>
      </c>
      <c r="HQ35" s="99">
        <v>70.317863894821002</v>
      </c>
      <c r="HR35" s="99">
        <v>69.166188660508993</v>
      </c>
      <c r="HS35" s="99">
        <v>66.998926799822001</v>
      </c>
      <c r="HT35" s="99">
        <v>66.458973243464001</v>
      </c>
      <c r="HU35" s="99">
        <v>67.468466350083006</v>
      </c>
      <c r="HV35" s="99">
        <v>69.271471140776995</v>
      </c>
      <c r="HW35" s="99">
        <v>70.512775821801</v>
      </c>
      <c r="HX35" s="99">
        <v>70.488374525045998</v>
      </c>
      <c r="HY35" s="99">
        <v>70.976400460139004</v>
      </c>
      <c r="HZ35" s="99">
        <v>70.740753651480006</v>
      </c>
      <c r="IA35" s="99">
        <v>71.125596960295994</v>
      </c>
      <c r="IB35" s="99">
        <v>70.365670861365999</v>
      </c>
      <c r="IC35" s="99">
        <v>70.012200648377004</v>
      </c>
      <c r="ID35" s="99">
        <v>69.708230208805006</v>
      </c>
      <c r="IE35" s="99">
        <v>70.384494718862001</v>
      </c>
      <c r="IF35" s="99">
        <v>71.853452783490994</v>
      </c>
      <c r="IG35" s="99">
        <v>75.429985707811994</v>
      </c>
      <c r="IH35" s="99">
        <v>78.056262418516994</v>
      </c>
      <c r="II35" s="99">
        <v>79.072750723324006</v>
      </c>
      <c r="IJ35" s="99">
        <v>78.640499180814004</v>
      </c>
      <c r="IK35" s="99">
        <v>77.735559661170996</v>
      </c>
      <c r="IL35" s="99">
        <v>77.069752849723002</v>
      </c>
      <c r="IM35" s="99">
        <v>76.965873043539005</v>
      </c>
      <c r="IN35" s="99">
        <v>77.131104681563002</v>
      </c>
      <c r="IO35" s="99">
        <v>77.992121867047999</v>
      </c>
      <c r="IP35" s="99">
        <v>78.197092759786997</v>
      </c>
      <c r="IQ35" s="99">
        <v>78.645379440165001</v>
      </c>
      <c r="IR35" s="99">
        <v>79.389270401226995</v>
      </c>
      <c r="IS35" s="99">
        <v>79.486178408338006</v>
      </c>
      <c r="IT35" s="99">
        <v>79.491755847595996</v>
      </c>
      <c r="IU35" s="99">
        <v>79.118067417296999</v>
      </c>
      <c r="IV35" s="99">
        <v>78.190120960713998</v>
      </c>
      <c r="IW35" s="99">
        <v>78.684421514972001</v>
      </c>
      <c r="IX35" s="99">
        <v>78.079269355457001</v>
      </c>
      <c r="IY35" s="99">
        <v>78.11691707045</v>
      </c>
      <c r="IZ35" s="99">
        <v>77.636560114337001</v>
      </c>
      <c r="JA35" s="99">
        <v>77.246139366262994</v>
      </c>
      <c r="JB35" s="99">
        <v>79.482692508802003</v>
      </c>
      <c r="JC35" s="99">
        <v>79.721825216997004</v>
      </c>
      <c r="JD35" s="99">
        <v>79.110398438317006</v>
      </c>
      <c r="JE35" s="99">
        <v>78.906124725485</v>
      </c>
      <c r="JF35" s="99">
        <v>79.079025342489999</v>
      </c>
      <c r="JG35" s="99">
        <v>78.323979502911001</v>
      </c>
      <c r="JH35" s="99">
        <v>77.302610938753006</v>
      </c>
      <c r="JI35" s="99">
        <v>77.187576254052004</v>
      </c>
      <c r="JJ35" s="99">
        <v>76.787394987276002</v>
      </c>
      <c r="JK35" s="99">
        <v>77.360476871057003</v>
      </c>
      <c r="JL35" s="99">
        <v>77.474117195942</v>
      </c>
      <c r="JM35" s="99">
        <v>76.864084777076997</v>
      </c>
      <c r="JN35" s="99">
        <v>77.916129257155006</v>
      </c>
      <c r="JO35" s="99">
        <v>77.594729319901006</v>
      </c>
      <c r="JP35" s="99">
        <v>77.062083870742995</v>
      </c>
      <c r="JQ35" s="99">
        <v>77.541046467040999</v>
      </c>
      <c r="JR35" s="99">
        <v>78.252169972461004</v>
      </c>
      <c r="JS35" s="99">
        <v>78.974448356398</v>
      </c>
      <c r="JT35" s="99">
        <v>79.030222748979995</v>
      </c>
      <c r="JU35" s="99">
        <v>78.756231045421004</v>
      </c>
      <c r="JV35" s="99">
        <v>78.745076166904994</v>
      </c>
      <c r="JW35" s="99">
        <v>78.59030222749</v>
      </c>
      <c r="JX35" s="99">
        <v>79.166172830899001</v>
      </c>
      <c r="JY35" s="99">
        <v>78.796667480042998</v>
      </c>
      <c r="JZ35" s="99">
        <v>78.637710461184</v>
      </c>
      <c r="KA35" s="99">
        <v>79.827099382995996</v>
      </c>
      <c r="KB35" s="99">
        <v>81.567260431554004</v>
      </c>
      <c r="KC35" s="99">
        <v>82.305573953359001</v>
      </c>
      <c r="KD35" s="99">
        <v>82.880050196952993</v>
      </c>
      <c r="KE35" s="99">
        <v>82.951859727403004</v>
      </c>
      <c r="KF35" s="99">
        <v>84.567922752466004</v>
      </c>
      <c r="KG35" s="99">
        <v>86.012479520339994</v>
      </c>
      <c r="KH35" s="99">
        <v>86.388956670268996</v>
      </c>
      <c r="KI35" s="99">
        <v>85.613692613379001</v>
      </c>
      <c r="KJ35" s="99">
        <v>85.711297800397006</v>
      </c>
      <c r="KK35" s="99">
        <v>86.728483285112006</v>
      </c>
      <c r="KL35" s="99">
        <v>87.484226304597996</v>
      </c>
      <c r="KM35" s="99">
        <v>88.189075190853004</v>
      </c>
      <c r="KN35" s="99">
        <v>87.800048802594006</v>
      </c>
      <c r="KO35" s="99">
        <v>88.219751106773003</v>
      </c>
      <c r="KP35" s="99">
        <v>89.917384180987995</v>
      </c>
      <c r="KQ35" s="99">
        <v>92.114895248718994</v>
      </c>
      <c r="KR35" s="99">
        <v>93.629867187228001</v>
      </c>
      <c r="KS35" s="99">
        <v>94.470666155401005</v>
      </c>
      <c r="KT35" s="99">
        <v>94.722348101928006</v>
      </c>
      <c r="KU35" s="99">
        <v>94.594764178896</v>
      </c>
      <c r="KV35" s="99">
        <v>94.331230173945997</v>
      </c>
      <c r="KW35" s="99">
        <v>94.462299996514005</v>
      </c>
      <c r="KX35" s="99">
        <v>93.804859343954007</v>
      </c>
      <c r="KY35" s="99">
        <v>93.273608254609996</v>
      </c>
      <c r="KZ35" s="99">
        <v>93.741415972392005</v>
      </c>
      <c r="LA35" s="99">
        <v>94.619862655557995</v>
      </c>
      <c r="LB35" s="99">
        <v>95.844110572733001</v>
      </c>
      <c r="LC35" s="99">
        <v>95.991912713076005</v>
      </c>
      <c r="LD35" s="99">
        <v>97.042562833339005</v>
      </c>
      <c r="LE35" s="99">
        <v>97.066964130093993</v>
      </c>
      <c r="LF35" s="99">
        <v>97.209886011085004</v>
      </c>
      <c r="LG35" s="99">
        <v>96.921950709380994</v>
      </c>
      <c r="LH35" s="99">
        <v>98.404852372155005</v>
      </c>
      <c r="LI35" s="99">
        <v>99.837557081604999</v>
      </c>
      <c r="LJ35" s="99">
        <v>100.30800000000001</v>
      </c>
      <c r="LK35" s="159">
        <v>100.512</v>
      </c>
      <c r="LL35" s="159">
        <v>100.72499999999999</v>
      </c>
      <c r="LM35" s="159">
        <v>100.827</v>
      </c>
      <c r="LN35" s="159">
        <v>101.401</v>
      </c>
      <c r="LO35" s="159">
        <v>101.767</v>
      </c>
      <c r="LP35" s="164">
        <v>102.06</v>
      </c>
      <c r="LQ35" s="165">
        <v>101.66800000000001</v>
      </c>
      <c r="LR35" s="165">
        <v>101.6</v>
      </c>
      <c r="LS35" s="165">
        <v>102.167</v>
      </c>
      <c r="LT35" s="165">
        <v>102.914</v>
      </c>
      <c r="LU35" s="165">
        <v>103.027</v>
      </c>
      <c r="LV35" s="165">
        <v>103.045</v>
      </c>
      <c r="LW35" s="165">
        <v>103.387</v>
      </c>
      <c r="LX35" s="165">
        <v>103.28100000000001</v>
      </c>
      <c r="LY35" s="165">
        <v>103.991</v>
      </c>
      <c r="LZ35" s="165">
        <v>105.001</v>
      </c>
      <c r="MA35" s="165">
        <v>105.821</v>
      </c>
      <c r="MB35" s="159">
        <v>106.008</v>
      </c>
      <c r="MC35" s="159">
        <v>108.71</v>
      </c>
      <c r="MD35" s="159">
        <v>120.95</v>
      </c>
      <c r="ME35" s="102"/>
      <c r="MF35" s="102"/>
      <c r="MG35" s="168"/>
    </row>
    <row r="36" spans="1:345" ht="45" customHeight="1" x14ac:dyDescent="0.25">
      <c r="A36" s="100" t="s">
        <v>1860</v>
      </c>
      <c r="B36" s="103" t="s">
        <v>1378</v>
      </c>
      <c r="C36" s="99">
        <v>12.358480524746</v>
      </c>
      <c r="D36" s="99">
        <v>12.585038517655001</v>
      </c>
      <c r="E36" s="99">
        <v>12.670984490745999</v>
      </c>
      <c r="F36" s="99">
        <v>12.680013709002999</v>
      </c>
      <c r="G36" s="99">
        <v>12.836114645351</v>
      </c>
      <c r="H36" s="99">
        <v>13.199414234216</v>
      </c>
      <c r="I36" s="99">
        <v>13.356092594370001</v>
      </c>
      <c r="J36" s="99">
        <v>13.518845651348</v>
      </c>
      <c r="K36" s="99">
        <v>13.572666455935</v>
      </c>
      <c r="L36" s="99">
        <v>13.647673866001</v>
      </c>
      <c r="M36" s="99">
        <v>13.782244327622999</v>
      </c>
      <c r="N36" s="99">
        <v>14.116619385308001</v>
      </c>
      <c r="O36" s="99">
        <v>14.299440753402999</v>
      </c>
      <c r="P36" s="99">
        <v>14.393017589795001</v>
      </c>
      <c r="Q36" s="99">
        <v>14.361261922595</v>
      </c>
      <c r="R36" s="99">
        <v>14.651408940955999</v>
      </c>
      <c r="S36" s="99">
        <v>15.050374779079</v>
      </c>
      <c r="T36" s="99">
        <v>14.947592625085999</v>
      </c>
      <c r="U36" s="99">
        <v>15.087260988874</v>
      </c>
      <c r="V36" s="99">
        <v>15.099892163321</v>
      </c>
      <c r="W36" s="99">
        <v>15.235509755220001</v>
      </c>
      <c r="X36" s="99">
        <v>15.370634953003</v>
      </c>
      <c r="Y36" s="99">
        <v>15.420883995616</v>
      </c>
      <c r="Z36" s="99">
        <v>15.562275982313</v>
      </c>
      <c r="AA36" s="99">
        <v>15.944772851361</v>
      </c>
      <c r="AB36" s="99">
        <v>16.083645585791</v>
      </c>
      <c r="AC36" s="99">
        <v>16.063353846428001</v>
      </c>
      <c r="AD36" s="99">
        <v>16.193206503711998</v>
      </c>
      <c r="AE36" s="99">
        <v>16.265194604087</v>
      </c>
      <c r="AF36" s="99">
        <v>16.193085083105998</v>
      </c>
      <c r="AG36" s="99">
        <v>16.323453309154999</v>
      </c>
      <c r="AH36" s="99">
        <v>16.366681222436</v>
      </c>
      <c r="AI36" s="99">
        <v>16.414409059172002</v>
      </c>
      <c r="AJ36" s="99">
        <v>16.596379794501999</v>
      </c>
      <c r="AK36" s="99">
        <v>16.644163446316</v>
      </c>
      <c r="AL36" s="99">
        <v>16.758993473320999</v>
      </c>
      <c r="AM36" s="99">
        <v>17.401036048540998</v>
      </c>
      <c r="AN36" s="99">
        <v>19.457759520444</v>
      </c>
      <c r="AO36" s="99">
        <v>21.234910913336002</v>
      </c>
      <c r="AP36" s="99">
        <v>22.133360580375999</v>
      </c>
      <c r="AQ36" s="99">
        <v>22.706377251157001</v>
      </c>
      <c r="AR36" s="99">
        <v>24.857270651337</v>
      </c>
      <c r="AS36" s="99">
        <v>26.420622031400001</v>
      </c>
      <c r="AT36" s="99">
        <v>26.905180988992999</v>
      </c>
      <c r="AU36" s="99">
        <v>27.202216117559999</v>
      </c>
      <c r="AV36" s="99">
        <v>27.495497507183</v>
      </c>
      <c r="AW36" s="99">
        <v>27.860589587966</v>
      </c>
      <c r="AX36" s="99">
        <v>29.706287550711998</v>
      </c>
      <c r="AY36" s="99">
        <v>30.977499989767001</v>
      </c>
      <c r="AZ36" s="99">
        <v>31.929644467433999</v>
      </c>
      <c r="BA36" s="99">
        <v>32.540524954341002</v>
      </c>
      <c r="BB36" s="99">
        <v>33.050380860464998</v>
      </c>
      <c r="BC36" s="99">
        <v>33.435710500074002</v>
      </c>
      <c r="BD36" s="99">
        <v>33.978044422724999</v>
      </c>
      <c r="BE36" s="99">
        <v>34.306251922656003</v>
      </c>
      <c r="BF36" s="99">
        <v>34.433879102733002</v>
      </c>
      <c r="BG36" s="99">
        <v>34.648005525454003</v>
      </c>
      <c r="BH36" s="99">
        <v>34.553182777393999</v>
      </c>
      <c r="BI36" s="99">
        <v>34.945367069511001</v>
      </c>
      <c r="BJ36" s="99">
        <v>36.151297060019999</v>
      </c>
      <c r="BK36" s="99">
        <v>37.214258487991003</v>
      </c>
      <c r="BL36" s="99">
        <v>38.102589375619999</v>
      </c>
      <c r="BM36" s="99">
        <v>38.921884081355998</v>
      </c>
      <c r="BN36" s="99">
        <v>39.403994945168002</v>
      </c>
      <c r="BO36" s="99">
        <v>39.928702604921</v>
      </c>
      <c r="BP36" s="99">
        <v>40.390412707761001</v>
      </c>
      <c r="BQ36" s="99">
        <v>40.476585534915003</v>
      </c>
      <c r="BR36" s="99">
        <v>40.247933768456001</v>
      </c>
      <c r="BS36" s="99">
        <v>40.463855459576003</v>
      </c>
      <c r="BT36" s="99">
        <v>40.601601419066</v>
      </c>
      <c r="BU36" s="99">
        <v>40.634242643337998</v>
      </c>
      <c r="BV36" s="99">
        <v>41.371281463011996</v>
      </c>
      <c r="BW36" s="99">
        <v>42.335176780744</v>
      </c>
      <c r="BX36" s="99">
        <v>43.010197273179998</v>
      </c>
      <c r="BY36" s="99">
        <v>43.333998208785999</v>
      </c>
      <c r="BZ36" s="99">
        <v>43.554489671974999</v>
      </c>
      <c r="CA36" s="99">
        <v>43.609490133363003</v>
      </c>
      <c r="CB36" s="99">
        <v>43.809744037727</v>
      </c>
      <c r="CC36" s="99">
        <v>44.298546351898999</v>
      </c>
      <c r="CD36" s="99">
        <v>45.030362574121</v>
      </c>
      <c r="CE36" s="99">
        <v>45.626228105251997</v>
      </c>
      <c r="CF36" s="99">
        <v>46.039465989318998</v>
      </c>
      <c r="CG36" s="99">
        <v>47.922864560446001</v>
      </c>
      <c r="CH36" s="99">
        <v>49.173349823039999</v>
      </c>
      <c r="CI36" s="99">
        <v>49.752568326545003</v>
      </c>
      <c r="CJ36" s="99">
        <v>50.243329116860998</v>
      </c>
      <c r="CK36" s="99">
        <v>50.596670357577999</v>
      </c>
      <c r="CL36" s="99">
        <v>50.933690986159</v>
      </c>
      <c r="CM36" s="99">
        <v>51.237417565087</v>
      </c>
      <c r="CN36" s="99">
        <v>51.936592563036001</v>
      </c>
      <c r="CO36" s="99">
        <v>52.681465276086001</v>
      </c>
      <c r="CP36" s="99">
        <v>52.904731242947001</v>
      </c>
      <c r="CQ36" s="99">
        <v>53.009835983762002</v>
      </c>
      <c r="CR36" s="99">
        <v>53.385046843959003</v>
      </c>
      <c r="CS36" s="99">
        <v>54.349268571583998</v>
      </c>
      <c r="CT36" s="99">
        <v>55.155996404127997</v>
      </c>
      <c r="CU36" s="99">
        <v>55.725259335963997</v>
      </c>
      <c r="CV36" s="99">
        <v>56.064564850579998</v>
      </c>
      <c r="CW36" s="99">
        <v>56.420517387224997</v>
      </c>
      <c r="CX36" s="99">
        <v>56.610815719921</v>
      </c>
      <c r="CY36" s="99">
        <v>56.781529313575</v>
      </c>
      <c r="CZ36" s="99">
        <v>56.588456477207998</v>
      </c>
      <c r="DA36" s="99">
        <v>55.921759495785999</v>
      </c>
      <c r="DB36" s="99">
        <v>55.943302705374002</v>
      </c>
      <c r="DC36" s="99">
        <v>55.512112148516003</v>
      </c>
      <c r="DD36" s="99">
        <v>55.186679152257</v>
      </c>
      <c r="DE36" s="99">
        <v>55.021188150455998</v>
      </c>
      <c r="DF36" s="99">
        <v>54.849495315931001</v>
      </c>
      <c r="DG36" s="99">
        <v>54.926691812287999</v>
      </c>
      <c r="DH36" s="99">
        <v>54.460575145123002</v>
      </c>
      <c r="DI36" s="99">
        <v>54.593914540287003</v>
      </c>
      <c r="DJ36" s="99">
        <v>54.584774996146997</v>
      </c>
      <c r="DK36" s="99">
        <v>54.950030284675996</v>
      </c>
      <c r="DL36" s="99">
        <v>55.093978076889002</v>
      </c>
      <c r="DM36" s="99">
        <v>55.060031207453001</v>
      </c>
      <c r="DN36" s="99">
        <v>55.281012288277999</v>
      </c>
      <c r="DO36" s="99">
        <v>55.562869247727001</v>
      </c>
      <c r="DP36" s="99">
        <v>55.640392153975</v>
      </c>
      <c r="DQ36" s="99">
        <v>55.945914001300999</v>
      </c>
      <c r="DR36" s="99">
        <v>56.052487595024999</v>
      </c>
      <c r="DS36" s="99">
        <v>56.370413107798001</v>
      </c>
      <c r="DT36" s="99">
        <v>56.435369140854</v>
      </c>
      <c r="DU36" s="99">
        <v>56.141108515958003</v>
      </c>
      <c r="DV36" s="99">
        <v>56.242459512232003</v>
      </c>
      <c r="DW36" s="99">
        <v>55.901521936961998</v>
      </c>
      <c r="DX36" s="99">
        <v>55.801150175962</v>
      </c>
      <c r="DY36" s="99">
        <v>55.609641180574002</v>
      </c>
      <c r="DZ36" s="99">
        <v>55.673455431146998</v>
      </c>
      <c r="EA36" s="99">
        <v>55.605162987551999</v>
      </c>
      <c r="EB36" s="99">
        <v>55.659461077951001</v>
      </c>
      <c r="EC36" s="99">
        <v>55.345987566368002</v>
      </c>
      <c r="ED36" s="99">
        <v>55.502164548031999</v>
      </c>
      <c r="EE36" s="99">
        <v>56.113997669744997</v>
      </c>
      <c r="EF36" s="99">
        <v>55.803323028801998</v>
      </c>
      <c r="EG36" s="99">
        <v>56.017716519758999</v>
      </c>
      <c r="EH36" s="99">
        <v>55.846985410772</v>
      </c>
      <c r="EI36" s="99">
        <v>55.868256827629999</v>
      </c>
      <c r="EJ36" s="99">
        <v>55.903522597683001</v>
      </c>
      <c r="EK36" s="99">
        <v>56.012118778481003</v>
      </c>
      <c r="EL36" s="99">
        <v>55.858180893328999</v>
      </c>
      <c r="EM36" s="99">
        <v>56.019955616270998</v>
      </c>
      <c r="EN36" s="99">
        <v>55.910239887217003</v>
      </c>
      <c r="EO36" s="99">
        <v>55.762459517471001</v>
      </c>
      <c r="EP36" s="99">
        <v>55.569897217498998</v>
      </c>
      <c r="EQ36" s="99">
        <v>55.685210687831002</v>
      </c>
      <c r="ER36" s="99">
        <v>55.764698613983001</v>
      </c>
      <c r="ES36" s="99">
        <v>56.093845801143999</v>
      </c>
      <c r="ET36" s="99">
        <v>55.990287587495999</v>
      </c>
      <c r="EU36" s="99">
        <v>55.830192186938</v>
      </c>
      <c r="EV36" s="99">
        <v>55.869376375884997</v>
      </c>
      <c r="EW36" s="99">
        <v>56.247223912168003</v>
      </c>
      <c r="EX36" s="99">
        <v>56.388286992380003</v>
      </c>
      <c r="EY36" s="99">
        <v>56.454340339463997</v>
      </c>
      <c r="EZ36" s="99">
        <v>56.311597936867997</v>
      </c>
      <c r="FA36" s="99">
        <v>56.203001756069</v>
      </c>
      <c r="FB36" s="99">
        <v>55.988048490983999</v>
      </c>
      <c r="FC36" s="99">
        <v>56.566854939156002</v>
      </c>
      <c r="FD36" s="99">
        <v>57.151259128606</v>
      </c>
      <c r="FE36" s="99">
        <v>57.384684939909</v>
      </c>
      <c r="FF36" s="99">
        <v>57.841460628215003</v>
      </c>
      <c r="FG36" s="99">
        <v>57.569410402091997</v>
      </c>
      <c r="FH36" s="99">
        <v>57.403157486128002</v>
      </c>
      <c r="FI36" s="99">
        <v>57.37684810212</v>
      </c>
      <c r="FJ36" s="99">
        <v>57.185405350403997</v>
      </c>
      <c r="FK36" s="99">
        <v>56.797481879819998</v>
      </c>
      <c r="FL36" s="99">
        <v>56.410677957493</v>
      </c>
      <c r="FM36" s="99">
        <v>56.555659456599003</v>
      </c>
      <c r="FN36" s="99">
        <v>56.693923666172999</v>
      </c>
      <c r="FO36" s="99">
        <v>57.232986151269003</v>
      </c>
      <c r="FP36" s="99">
        <v>57.529666439015998</v>
      </c>
      <c r="FQ36" s="99">
        <v>57.789961408455</v>
      </c>
      <c r="FR36" s="99">
        <v>57.908073749426002</v>
      </c>
      <c r="FS36" s="99">
        <v>58.009952640690997</v>
      </c>
      <c r="FT36" s="99">
        <v>57.783244118920997</v>
      </c>
      <c r="FU36" s="99">
        <v>57.562133338430002</v>
      </c>
      <c r="FV36" s="99">
        <v>57.740141511078001</v>
      </c>
      <c r="FW36" s="99">
        <v>57.907513975298002</v>
      </c>
      <c r="FX36" s="99">
        <v>57.971328225870998</v>
      </c>
      <c r="FY36" s="99">
        <v>58.096157856375001</v>
      </c>
      <c r="FZ36" s="99">
        <v>58.510390710967002</v>
      </c>
      <c r="GA36" s="99">
        <v>58.529423031313002</v>
      </c>
      <c r="GB36" s="99">
        <v>58.902792374572002</v>
      </c>
      <c r="GC36" s="99">
        <v>59.113827220761998</v>
      </c>
      <c r="GD36" s="99">
        <v>59.361807159389002</v>
      </c>
      <c r="GE36" s="99">
        <v>59.367964674795999</v>
      </c>
      <c r="GF36" s="99">
        <v>59.308628617246001</v>
      </c>
      <c r="GG36" s="99">
        <v>59.355089869855</v>
      </c>
      <c r="GH36" s="99">
        <v>59.642813771557996</v>
      </c>
      <c r="GI36" s="99">
        <v>59.317585003291001</v>
      </c>
      <c r="GJ36" s="99">
        <v>59.215146337899</v>
      </c>
      <c r="GK36" s="99">
        <v>60.970038228631999</v>
      </c>
      <c r="GL36" s="99">
        <v>62.041445909289997</v>
      </c>
      <c r="GM36" s="99">
        <v>62.629768517635</v>
      </c>
      <c r="GN36" s="99">
        <v>62.317974328436001</v>
      </c>
      <c r="GO36" s="99">
        <v>62.823450365863003</v>
      </c>
      <c r="GP36" s="99">
        <v>63.397218846884002</v>
      </c>
      <c r="GQ36" s="99">
        <v>63.895417820649001</v>
      </c>
      <c r="GR36" s="99">
        <v>63.809212604963001</v>
      </c>
      <c r="GS36" s="99">
        <v>63.911651270356003</v>
      </c>
      <c r="GT36" s="99">
        <v>63.926765171805997</v>
      </c>
      <c r="GU36" s="99">
        <v>64.278303324080994</v>
      </c>
      <c r="GV36" s="99">
        <v>64.855430449869004</v>
      </c>
      <c r="GW36" s="99">
        <v>66.214002258101999</v>
      </c>
      <c r="GX36" s="99">
        <v>68.244303019724995</v>
      </c>
      <c r="GY36" s="99">
        <v>68.898119201024997</v>
      </c>
      <c r="GZ36" s="99">
        <v>69.116431110877002</v>
      </c>
      <c r="HA36" s="99">
        <v>69.726025136079997</v>
      </c>
      <c r="HB36" s="99">
        <v>69.055975505072993</v>
      </c>
      <c r="HC36" s="99">
        <v>69.072768728906993</v>
      </c>
      <c r="HD36" s="99">
        <v>69.303395669571003</v>
      </c>
      <c r="HE36" s="99">
        <v>68.704437352797996</v>
      </c>
      <c r="HF36" s="99">
        <v>68.590803204848996</v>
      </c>
      <c r="HG36" s="99">
        <v>69.120909303900007</v>
      </c>
      <c r="HH36" s="99">
        <v>69.218869776269997</v>
      </c>
      <c r="HI36" s="99">
        <v>69.846936347690004</v>
      </c>
      <c r="HJ36" s="99">
        <v>71.639333104987998</v>
      </c>
      <c r="HK36" s="99">
        <v>72.612780313276005</v>
      </c>
      <c r="HL36" s="99">
        <v>72.241650066527001</v>
      </c>
      <c r="HM36" s="99">
        <v>71.890111914252998</v>
      </c>
      <c r="HN36" s="99">
        <v>72.847325672834998</v>
      </c>
      <c r="HO36" s="99">
        <v>72.696746432449999</v>
      </c>
      <c r="HP36" s="99">
        <v>71.605186883190001</v>
      </c>
      <c r="HQ36" s="99">
        <v>71.412624583218005</v>
      </c>
      <c r="HR36" s="99">
        <v>71.425499388158002</v>
      </c>
      <c r="HS36" s="99">
        <v>71.680756390446007</v>
      </c>
      <c r="HT36" s="99">
        <v>71.701468033175999</v>
      </c>
      <c r="HU36" s="99">
        <v>72.468358588296994</v>
      </c>
      <c r="HV36" s="99">
        <v>73.775431176769999</v>
      </c>
      <c r="HW36" s="99">
        <v>73.540154080470998</v>
      </c>
      <c r="HX36" s="99">
        <v>72.922797107663996</v>
      </c>
      <c r="HY36" s="99">
        <v>73.472133911011994</v>
      </c>
      <c r="HZ36" s="99">
        <v>74.011119819007007</v>
      </c>
      <c r="IA36" s="99">
        <v>75.113490174042994</v>
      </c>
      <c r="IB36" s="99">
        <v>74.903514868322006</v>
      </c>
      <c r="IC36" s="99">
        <v>73.739778490839001</v>
      </c>
      <c r="ID36" s="99">
        <v>74.674316471232004</v>
      </c>
      <c r="IE36" s="99">
        <v>74.899078770314006</v>
      </c>
      <c r="IF36" s="99">
        <v>75.466159965694004</v>
      </c>
      <c r="IG36" s="99">
        <v>76.008103272362007</v>
      </c>
      <c r="IH36" s="99">
        <v>77.846865896756995</v>
      </c>
      <c r="II36" s="99">
        <v>78.799887618849993</v>
      </c>
      <c r="IJ36" s="99">
        <v>78.337794076329999</v>
      </c>
      <c r="IK36" s="99">
        <v>79.389149304271996</v>
      </c>
      <c r="IL36" s="99">
        <v>79.117068626435994</v>
      </c>
      <c r="IM36" s="99">
        <v>78.144084463306001</v>
      </c>
      <c r="IN36" s="99">
        <v>78.610614103833996</v>
      </c>
      <c r="IO36" s="99">
        <v>80.077483845209997</v>
      </c>
      <c r="IP36" s="99">
        <v>79.567332574267994</v>
      </c>
      <c r="IQ36" s="99">
        <v>80.492998358644002</v>
      </c>
      <c r="IR36" s="99">
        <v>80.686707971668</v>
      </c>
      <c r="IS36" s="99">
        <v>80.894465228385002</v>
      </c>
      <c r="IT36" s="99">
        <v>82.785721679210994</v>
      </c>
      <c r="IU36" s="99">
        <v>82.571310275482006</v>
      </c>
      <c r="IV36" s="99">
        <v>81.101483135433995</v>
      </c>
      <c r="IW36" s="99">
        <v>80.983187188548996</v>
      </c>
      <c r="IX36" s="99">
        <v>80.907773522409997</v>
      </c>
      <c r="IY36" s="99">
        <v>80.791695624528998</v>
      </c>
      <c r="IZ36" s="99">
        <v>80.367308915077999</v>
      </c>
      <c r="JA36" s="99">
        <v>80.609815606192996</v>
      </c>
      <c r="JB36" s="99">
        <v>79.917044967246994</v>
      </c>
      <c r="JC36" s="99">
        <v>79.578422819287994</v>
      </c>
      <c r="JD36" s="99">
        <v>79.451994026055004</v>
      </c>
      <c r="JE36" s="99">
        <v>80.498173806319997</v>
      </c>
      <c r="JF36" s="99">
        <v>81.737323849942001</v>
      </c>
      <c r="JG36" s="99">
        <v>85.089535244798995</v>
      </c>
      <c r="JH36" s="99">
        <v>83.469620122140995</v>
      </c>
      <c r="JI36" s="99">
        <v>84.582341372529001</v>
      </c>
      <c r="JJ36" s="99">
        <v>85.893947683617</v>
      </c>
      <c r="JK36" s="99">
        <v>85.384535762343006</v>
      </c>
      <c r="JL36" s="99">
        <v>85.264761116122003</v>
      </c>
      <c r="JM36" s="99">
        <v>85.803747024117996</v>
      </c>
      <c r="JN36" s="99">
        <v>86.727934109157999</v>
      </c>
      <c r="JO36" s="99">
        <v>86.360477324146004</v>
      </c>
      <c r="JP36" s="99">
        <v>86.857320301062998</v>
      </c>
      <c r="JQ36" s="99">
        <v>87.750454700046006</v>
      </c>
      <c r="JR36" s="99">
        <v>88.998476939683997</v>
      </c>
      <c r="JS36" s="99">
        <v>88.132698478418007</v>
      </c>
      <c r="JT36" s="99">
        <v>86.039599568219998</v>
      </c>
      <c r="JU36" s="99">
        <v>85.513182604581004</v>
      </c>
      <c r="JV36" s="99">
        <v>86.521655551777002</v>
      </c>
      <c r="JW36" s="99">
        <v>86.417407248583999</v>
      </c>
      <c r="JX36" s="99">
        <v>87.072471054461005</v>
      </c>
      <c r="JY36" s="99">
        <v>86.636994099990005</v>
      </c>
      <c r="JZ36" s="99">
        <v>87.258787170804993</v>
      </c>
      <c r="KA36" s="99">
        <v>87.445103287148996</v>
      </c>
      <c r="KB36" s="99">
        <v>87.942685613734</v>
      </c>
      <c r="KC36" s="99">
        <v>88.460230381356993</v>
      </c>
      <c r="KD36" s="99">
        <v>89.684593431617998</v>
      </c>
      <c r="KE36" s="99">
        <v>90.022476229907994</v>
      </c>
      <c r="KF36" s="99">
        <v>89.001434338356006</v>
      </c>
      <c r="KG36" s="99">
        <v>89.001434338356006</v>
      </c>
      <c r="KH36" s="99">
        <v>90.020258180903994</v>
      </c>
      <c r="KI36" s="99">
        <v>90.329306342140995</v>
      </c>
      <c r="KJ36" s="99">
        <v>91.170686264362004</v>
      </c>
      <c r="KK36" s="99">
        <v>91.331864491993002</v>
      </c>
      <c r="KL36" s="99">
        <v>92.178419861888997</v>
      </c>
      <c r="KM36" s="99">
        <v>91.777692341816007</v>
      </c>
      <c r="KN36" s="99">
        <v>92.426102000680004</v>
      </c>
      <c r="KO36" s="99">
        <v>92.814999926064999</v>
      </c>
      <c r="KP36" s="99">
        <v>95.162435122066995</v>
      </c>
      <c r="KQ36" s="99">
        <v>94.275215520428006</v>
      </c>
      <c r="KR36" s="99">
        <v>93.575051384801995</v>
      </c>
      <c r="KS36" s="99">
        <v>93.662294645629999</v>
      </c>
      <c r="KT36" s="99">
        <v>94.855605009832999</v>
      </c>
      <c r="KU36" s="99">
        <v>95.932098126488</v>
      </c>
      <c r="KV36" s="99">
        <v>97.577151137859005</v>
      </c>
      <c r="KW36" s="99">
        <v>97.670309196030999</v>
      </c>
      <c r="KX36" s="99">
        <v>97.025596285507007</v>
      </c>
      <c r="KY36" s="99">
        <v>98.244783888092002</v>
      </c>
      <c r="KZ36" s="99">
        <v>98.681000192230997</v>
      </c>
      <c r="LA36" s="99">
        <v>99.534209709140001</v>
      </c>
      <c r="LB36" s="99">
        <v>100.693509988614</v>
      </c>
      <c r="LC36" s="99">
        <v>100.094636757508</v>
      </c>
      <c r="LD36" s="99">
        <v>98.853268664881995</v>
      </c>
      <c r="LE36" s="99">
        <v>99.585224836234005</v>
      </c>
      <c r="LF36" s="99">
        <v>100.534549809987</v>
      </c>
      <c r="LG36" s="99">
        <v>100.536028509323</v>
      </c>
      <c r="LH36" s="99">
        <v>100.531592411315</v>
      </c>
      <c r="LI36" s="99">
        <v>100.289085720201</v>
      </c>
      <c r="LJ36" s="99">
        <v>99.992999999999995</v>
      </c>
      <c r="LK36" s="159">
        <v>101.836</v>
      </c>
      <c r="LL36" s="159">
        <v>103.43</v>
      </c>
      <c r="LM36" s="159">
        <v>103.956</v>
      </c>
      <c r="LN36" s="159">
        <v>105.61</v>
      </c>
      <c r="LO36" s="159">
        <v>105.83</v>
      </c>
      <c r="LP36" s="164">
        <v>104.483</v>
      </c>
      <c r="LQ36" s="165">
        <v>103.08199999999999</v>
      </c>
      <c r="LR36" s="165">
        <v>103.258</v>
      </c>
      <c r="LS36" s="165">
        <v>104.88</v>
      </c>
      <c r="LT36" s="165">
        <v>104.976</v>
      </c>
      <c r="LU36" s="165">
        <v>104.846</v>
      </c>
      <c r="LV36" s="165">
        <v>104.566</v>
      </c>
      <c r="LW36" s="165">
        <v>106.215</v>
      </c>
      <c r="LX36" s="165">
        <v>106.334</v>
      </c>
      <c r="LY36" s="165">
        <v>107.79900000000001</v>
      </c>
      <c r="LZ36" s="165">
        <v>109.354</v>
      </c>
      <c r="MA36" s="165">
        <v>108.759</v>
      </c>
      <c r="MB36" s="159">
        <v>107.893</v>
      </c>
      <c r="MC36" s="159">
        <v>109.758</v>
      </c>
      <c r="MD36" s="159">
        <v>111.90600000000001</v>
      </c>
      <c r="ME36" s="102"/>
      <c r="MF36" s="102"/>
      <c r="MG36" s="168"/>
    </row>
    <row r="37" spans="1:345" ht="45" customHeight="1" x14ac:dyDescent="0.25">
      <c r="A37" s="100" t="s">
        <v>1861</v>
      </c>
      <c r="B37" s="103" t="s">
        <v>1693</v>
      </c>
      <c r="C37" s="99">
        <v>13.175669877100001</v>
      </c>
      <c r="D37" s="99">
        <v>13.123367909508</v>
      </c>
      <c r="E37" s="99">
        <v>13.139358794919</v>
      </c>
      <c r="F37" s="99">
        <v>13.227969745563</v>
      </c>
      <c r="G37" s="99">
        <v>13.27615949614</v>
      </c>
      <c r="H37" s="99">
        <v>13.450002510102999</v>
      </c>
      <c r="I37" s="99">
        <v>13.519198737469999</v>
      </c>
      <c r="J37" s="99">
        <v>13.469784607543</v>
      </c>
      <c r="K37" s="99">
        <v>13.422719516240999</v>
      </c>
      <c r="L37" s="99">
        <v>13.396689051562999</v>
      </c>
      <c r="M37" s="99">
        <v>13.331439079448</v>
      </c>
      <c r="N37" s="99">
        <v>13.473399342953</v>
      </c>
      <c r="O37" s="99">
        <v>13.748317693945999</v>
      </c>
      <c r="P37" s="99">
        <v>13.832352416672</v>
      </c>
      <c r="Q37" s="99">
        <v>13.823992404405001</v>
      </c>
      <c r="R37" s="99">
        <v>13.737903324368</v>
      </c>
      <c r="S37" s="99">
        <v>13.723691864435001</v>
      </c>
      <c r="T37" s="99">
        <v>13.718742241778999</v>
      </c>
      <c r="U37" s="99">
        <v>13.852018543103</v>
      </c>
      <c r="V37" s="99">
        <v>13.790007670286</v>
      </c>
      <c r="W37" s="99">
        <v>13.800839554717999</v>
      </c>
      <c r="X37" s="99">
        <v>13.853955253181001</v>
      </c>
      <c r="Y37" s="99">
        <v>13.817148788525</v>
      </c>
      <c r="Z37" s="99">
        <v>13.957854423720001</v>
      </c>
      <c r="AA37" s="99">
        <v>14.062914242416999</v>
      </c>
      <c r="AB37" s="99">
        <v>14.024732561131</v>
      </c>
      <c r="AC37" s="99">
        <v>14.000847631237001</v>
      </c>
      <c r="AD37" s="99">
        <v>13.959628805141</v>
      </c>
      <c r="AE37" s="99">
        <v>14.00366852366</v>
      </c>
      <c r="AF37" s="99">
        <v>13.993734827289</v>
      </c>
      <c r="AG37" s="99">
        <v>14.006877650805</v>
      </c>
      <c r="AH37" s="99">
        <v>13.996007536115</v>
      </c>
      <c r="AI37" s="99">
        <v>13.990921220298</v>
      </c>
      <c r="AJ37" s="99">
        <v>13.990358888737999</v>
      </c>
      <c r="AK37" s="99">
        <v>13.989991380013</v>
      </c>
      <c r="AL37" s="99">
        <v>14.048917350955</v>
      </c>
      <c r="AM37" s="99">
        <v>14.900962129611001</v>
      </c>
      <c r="AN37" s="99">
        <v>15.651808603138001</v>
      </c>
      <c r="AO37" s="99">
        <v>16.046069530036998</v>
      </c>
      <c r="AP37" s="99">
        <v>16.587810652110001</v>
      </c>
      <c r="AQ37" s="99">
        <v>17.219188359893</v>
      </c>
      <c r="AR37" s="99">
        <v>17.66709118184</v>
      </c>
      <c r="AS37" s="99">
        <v>17.791602004881</v>
      </c>
      <c r="AT37" s="99">
        <v>17.964432547533001</v>
      </c>
      <c r="AU37" s="99">
        <v>18.197627732141001</v>
      </c>
      <c r="AV37" s="99">
        <v>18.391186736416</v>
      </c>
      <c r="AW37" s="99">
        <v>19.386292909175001</v>
      </c>
      <c r="AX37" s="99">
        <v>20.587843347591999</v>
      </c>
      <c r="AY37" s="99">
        <v>22.101301095004001</v>
      </c>
      <c r="AZ37" s="99">
        <v>22.93688215409</v>
      </c>
      <c r="BA37" s="99">
        <v>23.382824175978001</v>
      </c>
      <c r="BB37" s="99">
        <v>23.551172889920998</v>
      </c>
      <c r="BC37" s="99">
        <v>23.951176159854001</v>
      </c>
      <c r="BD37" s="99">
        <v>24.267705358551002</v>
      </c>
      <c r="BE37" s="99">
        <v>24.582974039079001</v>
      </c>
      <c r="BF37" s="99">
        <v>24.929615528256999</v>
      </c>
      <c r="BG37" s="99">
        <v>25.37429703582</v>
      </c>
      <c r="BH37" s="99">
        <v>25.736204754037999</v>
      </c>
      <c r="BI37" s="99">
        <v>26.371083894344999</v>
      </c>
      <c r="BJ37" s="99">
        <v>27.521093294920998</v>
      </c>
      <c r="BK37" s="99">
        <v>28.468720087106998</v>
      </c>
      <c r="BL37" s="99">
        <v>28.733007962226999</v>
      </c>
      <c r="BM37" s="99">
        <v>28.682447324416</v>
      </c>
      <c r="BN37" s="99">
        <v>29.014662923593001</v>
      </c>
      <c r="BO37" s="99">
        <v>29.518868726385001</v>
      </c>
      <c r="BP37" s="99">
        <v>29.820131692198</v>
      </c>
      <c r="BQ37" s="99">
        <v>29.888339534393999</v>
      </c>
      <c r="BR37" s="99">
        <v>29.807806663248002</v>
      </c>
      <c r="BS37" s="99">
        <v>30.167473467112</v>
      </c>
      <c r="BT37" s="99">
        <v>30.491845866049999</v>
      </c>
      <c r="BU37" s="99">
        <v>30.816358322134001</v>
      </c>
      <c r="BV37" s="99">
        <v>31.367203162616001</v>
      </c>
      <c r="BW37" s="99">
        <v>31.729110880834</v>
      </c>
      <c r="BX37" s="99">
        <v>31.951381604120002</v>
      </c>
      <c r="BY37" s="99">
        <v>32.527296677785998</v>
      </c>
      <c r="BZ37" s="99">
        <v>32.727298310831003</v>
      </c>
      <c r="CA37" s="99">
        <v>32.995087614630002</v>
      </c>
      <c r="CB37" s="99">
        <v>33.259655604043999</v>
      </c>
      <c r="CC37" s="99">
        <v>33.471562098440003</v>
      </c>
      <c r="CD37" s="99">
        <v>33.660779331153996</v>
      </c>
      <c r="CE37" s="99">
        <v>34.075768715831003</v>
      </c>
      <c r="CF37" s="99">
        <v>34.003079048770999</v>
      </c>
      <c r="CG37" s="99">
        <v>34.024647853277003</v>
      </c>
      <c r="CH37" s="99">
        <v>34.792861413049998</v>
      </c>
      <c r="CI37" s="99">
        <v>35.086561292916002</v>
      </c>
      <c r="CJ37" s="99">
        <v>35.462054558253001</v>
      </c>
      <c r="CK37" s="99">
        <v>35.744549866347</v>
      </c>
      <c r="CL37" s="99">
        <v>35.957996985518001</v>
      </c>
      <c r="CM37" s="99">
        <v>36.129286903394998</v>
      </c>
      <c r="CN37" s="99">
        <v>36.243993722291002</v>
      </c>
      <c r="CO37" s="99">
        <v>36.194693598805003</v>
      </c>
      <c r="CP37" s="99">
        <v>36.123824674657001</v>
      </c>
      <c r="CQ37" s="99">
        <v>36.060518832611002</v>
      </c>
      <c r="CR37" s="99">
        <v>36.053375918105999</v>
      </c>
      <c r="CS37" s="99">
        <v>36.050154603722</v>
      </c>
      <c r="CT37" s="99">
        <v>36.368784659625</v>
      </c>
      <c r="CU37" s="99">
        <v>36.798900220039997</v>
      </c>
      <c r="CV37" s="99">
        <v>37.250864699254997</v>
      </c>
      <c r="CW37" s="99">
        <v>37.439941874821002</v>
      </c>
      <c r="CX37" s="99">
        <v>37.355767514005002</v>
      </c>
      <c r="CY37" s="99">
        <v>37.700168088829002</v>
      </c>
      <c r="CZ37" s="99">
        <v>37.919917783467</v>
      </c>
      <c r="DA37" s="99">
        <v>37.925520073196999</v>
      </c>
      <c r="DB37" s="99">
        <v>37.701428603154</v>
      </c>
      <c r="DC37" s="99">
        <v>37.520754860261</v>
      </c>
      <c r="DD37" s="99">
        <v>37.339520884936</v>
      </c>
      <c r="DE37" s="99">
        <v>37.359128889381999</v>
      </c>
      <c r="DF37" s="99">
        <v>37.721596836187999</v>
      </c>
      <c r="DG37" s="99">
        <v>38.155073768134997</v>
      </c>
      <c r="DH37" s="99">
        <v>38.027761802150998</v>
      </c>
      <c r="DI37" s="99">
        <v>38.163757315102998</v>
      </c>
      <c r="DJ37" s="99">
        <v>38.609979447439997</v>
      </c>
      <c r="DK37" s="99">
        <v>38.969086022714997</v>
      </c>
      <c r="DL37" s="99">
        <v>38.812642170124001</v>
      </c>
      <c r="DM37" s="99">
        <v>38.378605009589002</v>
      </c>
      <c r="DN37" s="99">
        <v>38.341910029346998</v>
      </c>
      <c r="DO37" s="99">
        <v>38.227903496186997</v>
      </c>
      <c r="DP37" s="99">
        <v>38.412638900192</v>
      </c>
      <c r="DQ37" s="99">
        <v>38.355915747906003</v>
      </c>
      <c r="DR37" s="99">
        <v>38.580567442693997</v>
      </c>
      <c r="DS37" s="99">
        <v>38.522863890377998</v>
      </c>
      <c r="DT37" s="99">
        <v>38.233785896367998</v>
      </c>
      <c r="DU37" s="99">
        <v>38.115017420205</v>
      </c>
      <c r="DV37" s="99">
        <v>38.237007210751997</v>
      </c>
      <c r="DW37" s="99">
        <v>38.323702596372001</v>
      </c>
      <c r="DX37" s="99">
        <v>38.503536000227001</v>
      </c>
      <c r="DY37" s="99">
        <v>38.466312931876999</v>
      </c>
      <c r="DZ37" s="99">
        <v>38.467466298447</v>
      </c>
      <c r="EA37" s="99">
        <v>38.374428061800003</v>
      </c>
      <c r="EB37" s="99">
        <v>38.496300462697</v>
      </c>
      <c r="EC37" s="99">
        <v>38.414795891750003</v>
      </c>
      <c r="ED37" s="99">
        <v>38.613174941791002</v>
      </c>
      <c r="EE37" s="99">
        <v>38.988403532568</v>
      </c>
      <c r="EF37" s="99">
        <v>39.558551073674998</v>
      </c>
      <c r="EG37" s="99">
        <v>39.856504104259997</v>
      </c>
      <c r="EH37" s="99">
        <v>39.816905185357001</v>
      </c>
      <c r="EI37" s="99">
        <v>39.603532369905999</v>
      </c>
      <c r="EJ37" s="99">
        <v>39.728864870513</v>
      </c>
      <c r="EK37" s="99">
        <v>39.485888979765001</v>
      </c>
      <c r="EL37" s="99">
        <v>39.485504524241001</v>
      </c>
      <c r="EM37" s="99">
        <v>39.675425552768999</v>
      </c>
      <c r="EN37" s="99">
        <v>40.126391881642</v>
      </c>
      <c r="EO37" s="99">
        <v>40.583509498889001</v>
      </c>
      <c r="EP37" s="99">
        <v>41.129820797550003</v>
      </c>
      <c r="EQ37" s="99">
        <v>42.427358188809002</v>
      </c>
      <c r="ER37" s="99">
        <v>43.025186527598002</v>
      </c>
      <c r="ES37" s="99">
        <v>43.507678209383997</v>
      </c>
      <c r="ET37" s="99">
        <v>43.511522764616998</v>
      </c>
      <c r="EU37" s="99">
        <v>43.567653271025002</v>
      </c>
      <c r="EV37" s="99">
        <v>44.040149109204997</v>
      </c>
      <c r="EW37" s="99">
        <v>44.260057668553003</v>
      </c>
      <c r="EX37" s="99">
        <v>44.630288337525997</v>
      </c>
      <c r="EY37" s="99">
        <v>45.191977857120001</v>
      </c>
      <c r="EZ37" s="99">
        <v>45.567975358942</v>
      </c>
      <c r="FA37" s="99">
        <v>45.949355238091997</v>
      </c>
      <c r="FB37" s="99">
        <v>46.929332367076</v>
      </c>
      <c r="FC37" s="99">
        <v>47.369918396819003</v>
      </c>
      <c r="FD37" s="99">
        <v>47.462187722419998</v>
      </c>
      <c r="FE37" s="99">
        <v>47.649417562285002</v>
      </c>
      <c r="FF37" s="99">
        <v>47.551381403834</v>
      </c>
      <c r="FG37" s="99">
        <v>47.770136596611998</v>
      </c>
      <c r="FH37" s="99">
        <v>48.041177740564002</v>
      </c>
      <c r="FI37" s="99">
        <v>48.410639498489999</v>
      </c>
      <c r="FJ37" s="99">
        <v>48.507906745893997</v>
      </c>
      <c r="FK37" s="99">
        <v>48.351433347897</v>
      </c>
      <c r="FL37" s="99">
        <v>48.054633683881001</v>
      </c>
      <c r="FM37" s="99">
        <v>47.642112907341001</v>
      </c>
      <c r="FN37" s="99">
        <v>48.010421298696997</v>
      </c>
      <c r="FO37" s="99">
        <v>48.205724704551997</v>
      </c>
      <c r="FP37" s="99">
        <v>48.179581728964997</v>
      </c>
      <c r="FQ37" s="99">
        <v>47.998118721951002</v>
      </c>
      <c r="FR37" s="99">
        <v>47.686325292524998</v>
      </c>
      <c r="FS37" s="99">
        <v>47.682865192815001</v>
      </c>
      <c r="FT37" s="99">
        <v>47.507937929697</v>
      </c>
      <c r="FU37" s="99">
        <v>47.510629118360001</v>
      </c>
      <c r="FV37" s="99">
        <v>47.565990713721</v>
      </c>
      <c r="FW37" s="99">
        <v>48.32529037231</v>
      </c>
      <c r="FX37" s="99">
        <v>48.757418380539001</v>
      </c>
      <c r="FY37" s="99">
        <v>48.936959109938002</v>
      </c>
      <c r="FZ37" s="99">
        <v>49.332179387926999</v>
      </c>
      <c r="GA37" s="99">
        <v>49.744700164466998</v>
      </c>
      <c r="GB37" s="99">
        <v>49.933467826425002</v>
      </c>
      <c r="GC37" s="99">
        <v>49.873492764783997</v>
      </c>
      <c r="GD37" s="99">
        <v>50.166063418043002</v>
      </c>
      <c r="GE37" s="99">
        <v>50.868848114701997</v>
      </c>
      <c r="GF37" s="99">
        <v>51.196404220584</v>
      </c>
      <c r="GG37" s="99">
        <v>51.029166067932998</v>
      </c>
      <c r="GH37" s="99">
        <v>51.123742126673001</v>
      </c>
      <c r="GI37" s="99">
        <v>51.323274543285002</v>
      </c>
      <c r="GJ37" s="99">
        <v>51.235618683963999</v>
      </c>
      <c r="GK37" s="99">
        <v>51.084143207769998</v>
      </c>
      <c r="GL37" s="99">
        <v>51.259839381935002</v>
      </c>
      <c r="GM37" s="99">
        <v>51.518962404663</v>
      </c>
      <c r="GN37" s="99">
        <v>51.300207211885002</v>
      </c>
      <c r="GO37" s="99">
        <v>51.841905044265999</v>
      </c>
      <c r="GP37" s="99">
        <v>52.327856825761998</v>
      </c>
      <c r="GQ37" s="99">
        <v>53.089847673015001</v>
      </c>
      <c r="GR37" s="99">
        <v>53.578490643175002</v>
      </c>
      <c r="GS37" s="99">
        <v>53.820697622876999</v>
      </c>
      <c r="GT37" s="99">
        <v>54.069055890952001</v>
      </c>
      <c r="GU37" s="99">
        <v>54.418910417188002</v>
      </c>
      <c r="GV37" s="99">
        <v>55.147069178387</v>
      </c>
      <c r="GW37" s="99">
        <v>56.361564176606002</v>
      </c>
      <c r="GX37" s="99">
        <v>57.327700906749001</v>
      </c>
      <c r="GY37" s="99">
        <v>58.193110289779</v>
      </c>
      <c r="GZ37" s="99">
        <v>58.953563314938002</v>
      </c>
      <c r="HA37" s="99">
        <v>59.994668872132998</v>
      </c>
      <c r="HB37" s="99">
        <v>60.228417830321</v>
      </c>
      <c r="HC37" s="99">
        <v>60.059257400052999</v>
      </c>
      <c r="HD37" s="99">
        <v>60.063101955286001</v>
      </c>
      <c r="HE37" s="99">
        <v>59.827046263958003</v>
      </c>
      <c r="HF37" s="99">
        <v>59.595988494433001</v>
      </c>
      <c r="HG37" s="99">
        <v>59.691333464220001</v>
      </c>
      <c r="HH37" s="99">
        <v>59.596757405479003</v>
      </c>
      <c r="HI37" s="99">
        <v>59.386075778691001</v>
      </c>
      <c r="HJ37" s="99">
        <v>59.682106531659997</v>
      </c>
      <c r="HK37" s="99">
        <v>60.169211679726999</v>
      </c>
      <c r="HL37" s="99">
        <v>60.223035452993997</v>
      </c>
      <c r="HM37" s="99">
        <v>60.281472692541001</v>
      </c>
      <c r="HN37" s="99">
        <v>60.085400375639999</v>
      </c>
      <c r="HO37" s="99">
        <v>60.571352157136999</v>
      </c>
      <c r="HP37" s="99">
        <v>60.757428630431001</v>
      </c>
      <c r="HQ37" s="99">
        <v>60.762426552234999</v>
      </c>
      <c r="HR37" s="99">
        <v>61.133041676730997</v>
      </c>
      <c r="HS37" s="99">
        <v>61.369866279105999</v>
      </c>
      <c r="HT37" s="99">
        <v>61.638985145440998</v>
      </c>
      <c r="HU37" s="99">
        <v>61.942705008876999</v>
      </c>
      <c r="HV37" s="99">
        <v>62.304862111859002</v>
      </c>
      <c r="HW37" s="99">
        <v>62.376590267189997</v>
      </c>
      <c r="HX37" s="99">
        <v>62.443450223699998</v>
      </c>
      <c r="HY37" s="99">
        <v>62.377839986003004</v>
      </c>
      <c r="HZ37" s="99">
        <v>62.644030093228999</v>
      </c>
      <c r="IA37" s="99">
        <v>62.930215701466999</v>
      </c>
      <c r="IB37" s="99">
        <v>63.072683646180003</v>
      </c>
      <c r="IC37" s="99">
        <v>63.508210652602997</v>
      </c>
      <c r="ID37" s="99">
        <v>63.662550926042002</v>
      </c>
      <c r="IE37" s="99">
        <v>63.988727536303998</v>
      </c>
      <c r="IF37" s="99">
        <v>65.022869854283002</v>
      </c>
      <c r="IG37" s="99">
        <v>66.101377190131998</v>
      </c>
      <c r="IH37" s="99">
        <v>67.812242245495</v>
      </c>
      <c r="II37" s="99">
        <v>69.454372766128003</v>
      </c>
      <c r="IJ37" s="99">
        <v>69.861781099252994</v>
      </c>
      <c r="IK37" s="99">
        <v>69.823664675447006</v>
      </c>
      <c r="IL37" s="99">
        <v>69.835537004174</v>
      </c>
      <c r="IM37" s="99">
        <v>70.088605063860996</v>
      </c>
      <c r="IN37" s="99">
        <v>70.003624184558007</v>
      </c>
      <c r="IO37" s="99">
        <v>70.970906546026995</v>
      </c>
      <c r="IP37" s="99">
        <v>71.189607338349006</v>
      </c>
      <c r="IQ37" s="99">
        <v>72.659276662750997</v>
      </c>
      <c r="IR37" s="99">
        <v>73.326001649629006</v>
      </c>
      <c r="IS37" s="99">
        <v>73.517833487464998</v>
      </c>
      <c r="IT37" s="99">
        <v>73.975230573120996</v>
      </c>
      <c r="IU37" s="99">
        <v>74.456372316228993</v>
      </c>
      <c r="IV37" s="99">
        <v>74.376390312180007</v>
      </c>
      <c r="IW37" s="99">
        <v>74.930015746457002</v>
      </c>
      <c r="IX37" s="99">
        <v>75.353670424154998</v>
      </c>
      <c r="IY37" s="99">
        <v>76.493413981854005</v>
      </c>
      <c r="IZ37" s="99">
        <v>76.735859431628</v>
      </c>
      <c r="JA37" s="99">
        <v>76.336574270789001</v>
      </c>
      <c r="JB37" s="99">
        <v>75.640480891799001</v>
      </c>
      <c r="JC37" s="99">
        <v>75.807318353369993</v>
      </c>
      <c r="JD37" s="99">
        <v>75.176210352671006</v>
      </c>
      <c r="JE37" s="99">
        <v>75.003124297032997</v>
      </c>
      <c r="JF37" s="99">
        <v>75.882926341572997</v>
      </c>
      <c r="JG37" s="99">
        <v>77.107650778575007</v>
      </c>
      <c r="JH37" s="99">
        <v>77.316353820390006</v>
      </c>
      <c r="JI37" s="99">
        <v>77.883101302206995</v>
      </c>
      <c r="JJ37" s="99">
        <v>79.259666575021001</v>
      </c>
      <c r="JK37" s="99">
        <v>82.303356744732</v>
      </c>
      <c r="JL37" s="99">
        <v>82.781374190807</v>
      </c>
      <c r="JM37" s="99">
        <v>82.866979929516006</v>
      </c>
      <c r="JN37" s="99">
        <v>84.74468244645</v>
      </c>
      <c r="JO37" s="99">
        <v>86.271213976854995</v>
      </c>
      <c r="JP37" s="99">
        <v>86.343072808618004</v>
      </c>
      <c r="JQ37" s="99">
        <v>86.807343347746993</v>
      </c>
      <c r="JR37" s="99">
        <v>87.945212327226002</v>
      </c>
      <c r="JS37" s="99">
        <v>89.058086930440993</v>
      </c>
      <c r="JT37" s="99">
        <v>89.514234297282997</v>
      </c>
      <c r="JU37" s="99">
        <v>88.875627983704007</v>
      </c>
      <c r="JV37" s="99">
        <v>89.363018320877998</v>
      </c>
      <c r="JW37" s="99">
        <v>89.411132495188994</v>
      </c>
      <c r="JX37" s="99">
        <v>89.663575695469007</v>
      </c>
      <c r="JY37" s="99">
        <v>89.536104376514999</v>
      </c>
      <c r="JZ37" s="99">
        <v>89.487990202204998</v>
      </c>
      <c r="KA37" s="99">
        <v>89.924142068034996</v>
      </c>
      <c r="KB37" s="99">
        <v>89.723562198504993</v>
      </c>
      <c r="KC37" s="99">
        <v>89.907270864056002</v>
      </c>
      <c r="KD37" s="99">
        <v>90.255942412956998</v>
      </c>
      <c r="KE37" s="99">
        <v>90.541503161788995</v>
      </c>
      <c r="KF37" s="99">
        <v>90.775825439276005</v>
      </c>
      <c r="KG37" s="99">
        <v>90.997650528630999</v>
      </c>
      <c r="KH37" s="99">
        <v>91.506910945037006</v>
      </c>
      <c r="KI37" s="99">
        <v>92.304231547902006</v>
      </c>
      <c r="KJ37" s="99">
        <v>92.118023444724997</v>
      </c>
      <c r="KK37" s="99">
        <v>91.844959884025997</v>
      </c>
      <c r="KL37" s="99">
        <v>91.700617361094004</v>
      </c>
      <c r="KM37" s="99">
        <v>92.341723112300002</v>
      </c>
      <c r="KN37" s="99">
        <v>92.335474518232999</v>
      </c>
      <c r="KO37" s="99">
        <v>92.764128071184004</v>
      </c>
      <c r="KP37" s="99">
        <v>93.460846309580006</v>
      </c>
      <c r="KQ37" s="99">
        <v>94.317528556075004</v>
      </c>
      <c r="KR37" s="99">
        <v>94.624959384139004</v>
      </c>
      <c r="KS37" s="99">
        <v>94.903646679497001</v>
      </c>
      <c r="KT37" s="99">
        <v>95.740333424978999</v>
      </c>
      <c r="KU37" s="99">
        <v>96.309580344422002</v>
      </c>
      <c r="KV37" s="99">
        <v>96.816966182608994</v>
      </c>
      <c r="KW37" s="99">
        <v>97.426204104077001</v>
      </c>
      <c r="KX37" s="99">
        <v>97.522432452697998</v>
      </c>
      <c r="KY37" s="99">
        <v>97.424329525857004</v>
      </c>
      <c r="KZ37" s="99">
        <v>96.883201279711997</v>
      </c>
      <c r="LA37" s="99">
        <v>96.696993176535003</v>
      </c>
      <c r="LB37" s="99">
        <v>96.683871128996003</v>
      </c>
      <c r="LC37" s="99">
        <v>97.321227723761993</v>
      </c>
      <c r="LD37" s="99">
        <v>98.147291859332</v>
      </c>
      <c r="LE37" s="99">
        <v>98.665300307430996</v>
      </c>
      <c r="LF37" s="99">
        <v>99.053962858356996</v>
      </c>
      <c r="LG37" s="99">
        <v>100.029368392112</v>
      </c>
      <c r="LH37" s="99">
        <v>100.448024194556</v>
      </c>
      <c r="LI37" s="99">
        <v>100.078107425829</v>
      </c>
      <c r="LJ37" s="99">
        <v>99.778999999999996</v>
      </c>
      <c r="LK37" s="159">
        <v>99.897000000000006</v>
      </c>
      <c r="LL37" s="159">
        <v>99.691000000000003</v>
      </c>
      <c r="LM37" s="159">
        <v>100.072</v>
      </c>
      <c r="LN37" s="159">
        <v>100.527</v>
      </c>
      <c r="LO37" s="159">
        <v>100.642</v>
      </c>
      <c r="LP37" s="164">
        <v>100.33499999999999</v>
      </c>
      <c r="LQ37" s="165">
        <v>100.202</v>
      </c>
      <c r="LR37" s="165">
        <v>101.60299999999999</v>
      </c>
      <c r="LS37" s="165">
        <v>103.672</v>
      </c>
      <c r="LT37" s="165">
        <v>105.358</v>
      </c>
      <c r="LU37" s="165">
        <v>107.012</v>
      </c>
      <c r="LV37" s="165">
        <v>104.544</v>
      </c>
      <c r="LW37" s="165">
        <v>103.902</v>
      </c>
      <c r="LX37" s="165">
        <v>103.374</v>
      </c>
      <c r="LY37" s="165">
        <v>103.465</v>
      </c>
      <c r="LZ37" s="165">
        <v>103.996</v>
      </c>
      <c r="MA37" s="165">
        <v>103.89100000000001</v>
      </c>
      <c r="MB37" s="159">
        <v>103.84399999999999</v>
      </c>
      <c r="MC37" s="159">
        <v>104.67</v>
      </c>
      <c r="MD37" s="159">
        <v>105.155</v>
      </c>
      <c r="ME37" s="102"/>
      <c r="MF37" s="102"/>
      <c r="MG37" s="168"/>
    </row>
    <row r="38" spans="1:345" ht="45" customHeight="1" x14ac:dyDescent="0.25">
      <c r="A38" s="100" t="s">
        <v>1862</v>
      </c>
      <c r="B38" s="103" t="s">
        <v>1399</v>
      </c>
      <c r="C38" s="99">
        <v>14.548709806764</v>
      </c>
      <c r="D38" s="99">
        <v>13.882804287457001</v>
      </c>
      <c r="E38" s="99">
        <v>13.852972060491</v>
      </c>
      <c r="F38" s="99">
        <v>14.294241607709999</v>
      </c>
      <c r="G38" s="99">
        <v>14.488065333138</v>
      </c>
      <c r="H38" s="99">
        <v>14.985450755383001</v>
      </c>
      <c r="I38" s="99">
        <v>15.16367835646</v>
      </c>
      <c r="J38" s="99">
        <v>14.483945395533</v>
      </c>
      <c r="K38" s="99">
        <v>14.115074022096</v>
      </c>
      <c r="L38" s="99">
        <v>13.927641101875</v>
      </c>
      <c r="M38" s="99">
        <v>14.180357108552</v>
      </c>
      <c r="N38" s="99">
        <v>15.093811101046001</v>
      </c>
      <c r="O38" s="99">
        <v>16.377946307064999</v>
      </c>
      <c r="P38" s="99">
        <v>16.644470215361</v>
      </c>
      <c r="Q38" s="99">
        <v>16.367532129204999</v>
      </c>
      <c r="R38" s="99">
        <v>15.532569265614001</v>
      </c>
      <c r="S38" s="99">
        <v>15.242046180333</v>
      </c>
      <c r="T38" s="99">
        <v>15.417584799768999</v>
      </c>
      <c r="U38" s="99">
        <v>15.953534259341</v>
      </c>
      <c r="V38" s="99">
        <v>15.23732653775</v>
      </c>
      <c r="W38" s="99">
        <v>15.347221450209</v>
      </c>
      <c r="X38" s="99">
        <v>15.503541232603</v>
      </c>
      <c r="Y38" s="99">
        <v>15.570096907646001</v>
      </c>
      <c r="Z38" s="99">
        <v>16.347813026170002</v>
      </c>
      <c r="AA38" s="99">
        <v>16.519626281520999</v>
      </c>
      <c r="AB38" s="99">
        <v>16.218320234063999</v>
      </c>
      <c r="AC38" s="99">
        <v>16.14514972912</v>
      </c>
      <c r="AD38" s="99">
        <v>15.810829261509999</v>
      </c>
      <c r="AE38" s="99">
        <v>16.133012026404</v>
      </c>
      <c r="AF38" s="99">
        <v>16.243367165414998</v>
      </c>
      <c r="AG38" s="99">
        <v>16.160207642528999</v>
      </c>
      <c r="AH38" s="99">
        <v>15.805790151481</v>
      </c>
      <c r="AI38" s="99">
        <v>15.660031555255999</v>
      </c>
      <c r="AJ38" s="99">
        <v>15.567731402534999</v>
      </c>
      <c r="AK38" s="99">
        <v>15.725636032319001</v>
      </c>
      <c r="AL38" s="99">
        <v>16.171506238852</v>
      </c>
      <c r="AM38" s="99">
        <v>16.696086639023999</v>
      </c>
      <c r="AN38" s="99">
        <v>16.863907425078001</v>
      </c>
      <c r="AO38" s="99">
        <v>17.488911752511001</v>
      </c>
      <c r="AP38" s="99">
        <v>17.901738078979001</v>
      </c>
      <c r="AQ38" s="99">
        <v>19.550641373948</v>
      </c>
      <c r="AR38" s="99">
        <v>20.928597366205999</v>
      </c>
      <c r="AS38" s="99">
        <v>21.124441661336</v>
      </c>
      <c r="AT38" s="99">
        <v>21.087770901016</v>
      </c>
      <c r="AU38" s="99">
        <v>21.070476389963002</v>
      </c>
      <c r="AV38" s="99">
        <v>21.027240120897002</v>
      </c>
      <c r="AW38" s="99">
        <v>22.210312618959001</v>
      </c>
      <c r="AX38" s="99">
        <v>23.575457862131</v>
      </c>
      <c r="AY38" s="99">
        <v>25.011702755666001</v>
      </c>
      <c r="AZ38" s="99">
        <v>26.349945431323</v>
      </c>
      <c r="BA38" s="99">
        <v>27.348703305434999</v>
      </c>
      <c r="BB38" s="99">
        <v>27.523089600235</v>
      </c>
      <c r="BC38" s="99">
        <v>28.480052415248998</v>
      </c>
      <c r="BD38" s="99">
        <v>29.150695026935001</v>
      </c>
      <c r="BE38" s="99">
        <v>29.319316486144999</v>
      </c>
      <c r="BF38" s="99">
        <v>29.405949164905</v>
      </c>
      <c r="BG38" s="99">
        <v>29.293214591786999</v>
      </c>
      <c r="BH38" s="99">
        <v>29.552792355379001</v>
      </c>
      <c r="BI38" s="99">
        <v>30.587740589344001</v>
      </c>
      <c r="BJ38" s="99">
        <v>32.727455634013999</v>
      </c>
      <c r="BK38" s="99">
        <v>34.724170713364998</v>
      </c>
      <c r="BL38" s="99">
        <v>34.437530245913997</v>
      </c>
      <c r="BM38" s="99">
        <v>33.691784626648001</v>
      </c>
      <c r="BN38" s="99">
        <v>34.222950229763001</v>
      </c>
      <c r="BO38" s="99">
        <v>34.959408056690002</v>
      </c>
      <c r="BP38" s="99">
        <v>35.184717075149003</v>
      </c>
      <c r="BQ38" s="99">
        <v>35.049563692199001</v>
      </c>
      <c r="BR38" s="99">
        <v>34.236401515661001</v>
      </c>
      <c r="BS38" s="99">
        <v>34.496459684004002</v>
      </c>
      <c r="BT38" s="99">
        <v>34.947077712354002</v>
      </c>
      <c r="BU38" s="99">
        <v>35.280157141497</v>
      </c>
      <c r="BV38" s="99">
        <v>36.722647271089997</v>
      </c>
      <c r="BW38" s="99">
        <v>37.261979724981003</v>
      </c>
      <c r="BX38" s="99">
        <v>37.070459055473002</v>
      </c>
      <c r="BY38" s="99">
        <v>39.174464140757998</v>
      </c>
      <c r="BZ38" s="99">
        <v>39.235475325627</v>
      </c>
      <c r="CA38" s="99">
        <v>39.485925433226001</v>
      </c>
      <c r="CB38" s="99">
        <v>40.067853623654003</v>
      </c>
      <c r="CC38" s="99">
        <v>41.212013478271999</v>
      </c>
      <c r="CD38" s="99">
        <v>41.564949561432996</v>
      </c>
      <c r="CE38" s="99">
        <v>40.952916115146998</v>
      </c>
      <c r="CF38" s="99">
        <v>39.823168351645997</v>
      </c>
      <c r="CG38" s="99">
        <v>39.363422663019001</v>
      </c>
      <c r="CH38" s="99">
        <v>41.199042597123999</v>
      </c>
      <c r="CI38" s="99">
        <v>41.372628218766998</v>
      </c>
      <c r="CJ38" s="99">
        <v>41.508262006468001</v>
      </c>
      <c r="CK38" s="99">
        <v>41.981138712586997</v>
      </c>
      <c r="CL38" s="99">
        <v>41.977936024244997</v>
      </c>
      <c r="CM38" s="99">
        <v>41.891303345483998</v>
      </c>
      <c r="CN38" s="99">
        <v>41.626601283113999</v>
      </c>
      <c r="CO38" s="99">
        <v>41.246762628155999</v>
      </c>
      <c r="CP38" s="99">
        <v>40.781892640751003</v>
      </c>
      <c r="CQ38" s="99">
        <v>40.454738187826003</v>
      </c>
      <c r="CR38" s="99">
        <v>40.322146952124001</v>
      </c>
      <c r="CS38" s="99">
        <v>40.242560186859997</v>
      </c>
      <c r="CT38" s="99">
        <v>41.269181437988003</v>
      </c>
      <c r="CU38" s="99">
        <v>42.303809403545998</v>
      </c>
      <c r="CV38" s="99">
        <v>43.261252619026997</v>
      </c>
      <c r="CW38" s="99">
        <v>43.67007558828</v>
      </c>
      <c r="CX38" s="99">
        <v>43.689772114519002</v>
      </c>
      <c r="CY38" s="99">
        <v>44.969886025242999</v>
      </c>
      <c r="CZ38" s="99">
        <v>45.554536494979999</v>
      </c>
      <c r="DA38" s="99">
        <v>45.324903855183003</v>
      </c>
      <c r="DB38" s="99">
        <v>43.972249088410003</v>
      </c>
      <c r="DC38" s="99">
        <v>43.272462026085002</v>
      </c>
      <c r="DD38" s="99">
        <v>42.328790360625</v>
      </c>
      <c r="DE38" s="99">
        <v>42.252246147359003</v>
      </c>
      <c r="DF38" s="99">
        <v>43.351248118191997</v>
      </c>
      <c r="DG38" s="99">
        <v>43.398327616696001</v>
      </c>
      <c r="DH38" s="99">
        <v>41.784653876362</v>
      </c>
      <c r="DI38" s="99">
        <v>41.917565376187</v>
      </c>
      <c r="DJ38" s="99">
        <v>43.087346728977998</v>
      </c>
      <c r="DK38" s="99">
        <v>44.376107890945001</v>
      </c>
      <c r="DL38" s="99">
        <v>43.436599723328001</v>
      </c>
      <c r="DM38" s="99">
        <v>41.786415354737002</v>
      </c>
      <c r="DN38" s="99">
        <v>41.407057104529002</v>
      </c>
      <c r="DO38" s="99">
        <v>41.390242998226</v>
      </c>
      <c r="DP38" s="99">
        <v>41.767519501652998</v>
      </c>
      <c r="DQ38" s="99">
        <v>41.576959637362002</v>
      </c>
      <c r="DR38" s="99">
        <v>42.331993048968002</v>
      </c>
      <c r="DS38" s="99">
        <v>41.739976397328</v>
      </c>
      <c r="DT38" s="99">
        <v>40.690936336368999</v>
      </c>
      <c r="DU38" s="99">
        <v>40.542812072270998</v>
      </c>
      <c r="DV38" s="99">
        <v>41.623558731115999</v>
      </c>
      <c r="DW38" s="99">
        <v>42.447129637271999</v>
      </c>
      <c r="DX38" s="99">
        <v>42.749783542152002</v>
      </c>
      <c r="DY38" s="99">
        <v>42.829094344525998</v>
      </c>
      <c r="DZ38" s="99">
        <v>42.810676544712003</v>
      </c>
      <c r="EA38" s="99">
        <v>42.584951416757001</v>
      </c>
      <c r="EB38" s="99">
        <v>42.341236809915003</v>
      </c>
      <c r="EC38" s="99">
        <v>41.647785230867001</v>
      </c>
      <c r="ED38" s="99">
        <v>42.411909762690001</v>
      </c>
      <c r="EE38" s="99">
        <v>43.350360911358997</v>
      </c>
      <c r="EF38" s="99">
        <v>43.938017221707</v>
      </c>
      <c r="EG38" s="99">
        <v>43.858349529488002</v>
      </c>
      <c r="EH38" s="99">
        <v>43.988987411891003</v>
      </c>
      <c r="EI38" s="99">
        <v>43.659608619865999</v>
      </c>
      <c r="EJ38" s="99">
        <v>44.338925608358998</v>
      </c>
      <c r="EK38" s="99">
        <v>43.548245179128998</v>
      </c>
      <c r="EL38" s="99">
        <v>43.307528818767999</v>
      </c>
      <c r="EM38" s="99">
        <v>43.201733550067999</v>
      </c>
      <c r="EN38" s="99">
        <v>42.861646734894997</v>
      </c>
      <c r="EO38" s="99">
        <v>42.514706784908</v>
      </c>
      <c r="EP38" s="99">
        <v>42.770842698602998</v>
      </c>
      <c r="EQ38" s="99">
        <v>43.648900596718001</v>
      </c>
      <c r="ER38" s="99">
        <v>43.949581886707001</v>
      </c>
      <c r="ES38" s="99">
        <v>45.373748965357997</v>
      </c>
      <c r="ET38" s="99">
        <v>45.202848915920001</v>
      </c>
      <c r="EU38" s="99">
        <v>45.054221554629002</v>
      </c>
      <c r="EV38" s="99">
        <v>45.930137848115002</v>
      </c>
      <c r="EW38" s="99">
        <v>46.471107177538997</v>
      </c>
      <c r="EX38" s="99">
        <v>46.617592934200999</v>
      </c>
      <c r="EY38" s="99">
        <v>46.449691131244002</v>
      </c>
      <c r="EZ38" s="99">
        <v>46.020513563483</v>
      </c>
      <c r="FA38" s="99">
        <v>46.183275515327999</v>
      </c>
      <c r="FB38" s="99">
        <v>48.007066017854001</v>
      </c>
      <c r="FC38" s="99">
        <v>48.920246231893003</v>
      </c>
      <c r="FD38" s="99">
        <v>48.527047621907997</v>
      </c>
      <c r="FE38" s="99">
        <v>48.695377745790999</v>
      </c>
      <c r="FF38" s="99">
        <v>48.418682427653003</v>
      </c>
      <c r="FG38" s="99">
        <v>48.981067803372</v>
      </c>
      <c r="FH38" s="99">
        <v>50.726903897382002</v>
      </c>
      <c r="FI38" s="99">
        <v>51.936482192151999</v>
      </c>
      <c r="FJ38" s="99">
        <v>52.183195045475998</v>
      </c>
      <c r="FK38" s="99">
        <v>51.126099000330001</v>
      </c>
      <c r="FL38" s="99">
        <v>49.551162955758997</v>
      </c>
      <c r="FM38" s="99">
        <v>47.832311080082</v>
      </c>
      <c r="FN38" s="99">
        <v>48.428105488023</v>
      </c>
      <c r="FO38" s="99">
        <v>48.652973974124997</v>
      </c>
      <c r="FP38" s="99">
        <v>49.033751277259</v>
      </c>
      <c r="FQ38" s="99">
        <v>48.640552667274001</v>
      </c>
      <c r="FR38" s="99">
        <v>48.027625422297</v>
      </c>
      <c r="FS38" s="99">
        <v>49.145543038922</v>
      </c>
      <c r="FT38" s="99">
        <v>49.797447488156998</v>
      </c>
      <c r="FU38" s="99">
        <v>49.806870548527002</v>
      </c>
      <c r="FV38" s="99">
        <v>49.437229589467002</v>
      </c>
      <c r="FW38" s="99">
        <v>51.496596601241997</v>
      </c>
      <c r="FX38" s="99">
        <v>52.090249404554001</v>
      </c>
      <c r="FY38" s="99">
        <v>52.020433093630999</v>
      </c>
      <c r="FZ38" s="99">
        <v>52.491157791206</v>
      </c>
      <c r="GA38" s="99">
        <v>53.426182372467999</v>
      </c>
      <c r="GB38" s="99">
        <v>53.355509419691998</v>
      </c>
      <c r="GC38" s="99">
        <v>53.414617707467997</v>
      </c>
      <c r="GD38" s="99">
        <v>54.053244208000002</v>
      </c>
      <c r="GE38" s="99">
        <v>56.349044370877998</v>
      </c>
      <c r="GF38" s="99">
        <v>57.748368835826</v>
      </c>
      <c r="GG38" s="99">
        <v>57.282783989362002</v>
      </c>
      <c r="GH38" s="99">
        <v>57.504654228983</v>
      </c>
      <c r="GI38" s="99">
        <v>57.728237752307997</v>
      </c>
      <c r="GJ38" s="99">
        <v>56.878020714377001</v>
      </c>
      <c r="GK38" s="99">
        <v>56.392304784395002</v>
      </c>
      <c r="GL38" s="99">
        <v>56.576911103462002</v>
      </c>
      <c r="GM38" s="99">
        <v>57.085756363442997</v>
      </c>
      <c r="GN38" s="99">
        <v>56.876307430673002</v>
      </c>
      <c r="GO38" s="99">
        <v>58.849153615414998</v>
      </c>
      <c r="GP38" s="99">
        <v>60.179518411292001</v>
      </c>
      <c r="GQ38" s="99">
        <v>62.244025274178</v>
      </c>
      <c r="GR38" s="99">
        <v>62.380231328618002</v>
      </c>
      <c r="GS38" s="99">
        <v>61.897513645117002</v>
      </c>
      <c r="GT38" s="99">
        <v>60.850697302192998</v>
      </c>
      <c r="GU38" s="99">
        <v>60.735907294048999</v>
      </c>
      <c r="GV38" s="99">
        <v>61.688064712347</v>
      </c>
      <c r="GW38" s="99">
        <v>61.069569295332997</v>
      </c>
      <c r="GX38" s="99">
        <v>62.336114273249002</v>
      </c>
      <c r="GY38" s="99">
        <v>64.350507587804003</v>
      </c>
      <c r="GZ38" s="99">
        <v>66.468982887354997</v>
      </c>
      <c r="HA38" s="99">
        <v>69.370000518544003</v>
      </c>
      <c r="HB38" s="99">
        <v>69.591442437238996</v>
      </c>
      <c r="HC38" s="99">
        <v>69.393558169469003</v>
      </c>
      <c r="HD38" s="99">
        <v>69.659117143534004</v>
      </c>
      <c r="HE38" s="99">
        <v>68.866723430600004</v>
      </c>
      <c r="HF38" s="99">
        <v>67.747949172123</v>
      </c>
      <c r="HG38" s="99">
        <v>67.688412563420997</v>
      </c>
      <c r="HH38" s="99">
        <v>67.031368263074995</v>
      </c>
      <c r="HI38" s="99">
        <v>66.015391026816999</v>
      </c>
      <c r="HJ38" s="99">
        <v>66.734541861419999</v>
      </c>
      <c r="HK38" s="99">
        <v>67.899146458969</v>
      </c>
      <c r="HL38" s="99">
        <v>67.916707616931006</v>
      </c>
      <c r="HM38" s="99">
        <v>68.121445019516003</v>
      </c>
      <c r="HN38" s="99">
        <v>67.952686574707997</v>
      </c>
      <c r="HO38" s="99">
        <v>69.281338086880993</v>
      </c>
      <c r="HP38" s="99">
        <v>69.554178516684999</v>
      </c>
      <c r="HQ38" s="99">
        <v>69.058182884481994</v>
      </c>
      <c r="HR38" s="99">
        <v>70.118277176109004</v>
      </c>
      <c r="HS38" s="99">
        <v>70.132411766664006</v>
      </c>
      <c r="HT38" s="99">
        <v>69.570026390943994</v>
      </c>
      <c r="HU38" s="99">
        <v>69.889125480746998</v>
      </c>
      <c r="HV38" s="99">
        <v>70.348285513323006</v>
      </c>
      <c r="HW38" s="99">
        <v>70.374508528272003</v>
      </c>
      <c r="HX38" s="99">
        <v>70.115690323311</v>
      </c>
      <c r="HY38" s="99">
        <v>69.858286425480003</v>
      </c>
      <c r="HZ38" s="99">
        <v>70.387237292449996</v>
      </c>
      <c r="IA38" s="99">
        <v>70.966396062569004</v>
      </c>
      <c r="IB38" s="99">
        <v>71.365937827059</v>
      </c>
      <c r="IC38" s="99">
        <v>73.123214437247</v>
      </c>
      <c r="ID38" s="99">
        <v>72.837524396798003</v>
      </c>
      <c r="IE38" s="99">
        <v>72.192600345090995</v>
      </c>
      <c r="IF38" s="99">
        <v>72.368681582893004</v>
      </c>
      <c r="IG38" s="99">
        <v>71.878624162023002</v>
      </c>
      <c r="IH38" s="99">
        <v>73.976041637202002</v>
      </c>
      <c r="II38" s="99">
        <v>77.175911520946002</v>
      </c>
      <c r="IJ38" s="99">
        <v>78.270585240290998</v>
      </c>
      <c r="IK38" s="99">
        <v>77.576160439001001</v>
      </c>
      <c r="IL38" s="99">
        <v>76.750205074533994</v>
      </c>
      <c r="IM38" s="99">
        <v>77.090345939523999</v>
      </c>
      <c r="IN38" s="99">
        <v>76.299041099765006</v>
      </c>
      <c r="IO38" s="99">
        <v>79.289593528130993</v>
      </c>
      <c r="IP38" s="99">
        <v>78.943088281051004</v>
      </c>
      <c r="IQ38" s="99">
        <v>82.292874720674007</v>
      </c>
      <c r="IR38" s="99">
        <v>82.97386360422</v>
      </c>
      <c r="IS38" s="99">
        <v>82.543207082850003</v>
      </c>
      <c r="IT38" s="99">
        <v>83.235510423443998</v>
      </c>
      <c r="IU38" s="99">
        <v>84.136424065849994</v>
      </c>
      <c r="IV38" s="99">
        <v>84.117330919582002</v>
      </c>
      <c r="IW38" s="99">
        <v>85.484965915198003</v>
      </c>
      <c r="IX38" s="99">
        <v>87.235170989731998</v>
      </c>
      <c r="IY38" s="99">
        <v>91.032585636297</v>
      </c>
      <c r="IZ38" s="99">
        <v>92.018357706559996</v>
      </c>
      <c r="JA38" s="99">
        <v>89.754759143496003</v>
      </c>
      <c r="JB38" s="99">
        <v>86.972817016942997</v>
      </c>
      <c r="JC38" s="99">
        <v>86.335671654455993</v>
      </c>
      <c r="JD38" s="99">
        <v>83.751732526235003</v>
      </c>
      <c r="JE38" s="99">
        <v>82.374904534269007</v>
      </c>
      <c r="JF38" s="99">
        <v>84.298362232342001</v>
      </c>
      <c r="JG38" s="99">
        <v>87.477017509122007</v>
      </c>
      <c r="JH38" s="99">
        <v>86.955138177807001</v>
      </c>
      <c r="JI38" s="99">
        <v>85.991287868073002</v>
      </c>
      <c r="JJ38" s="99">
        <v>86.867451135688995</v>
      </c>
      <c r="JK38" s="99">
        <v>94.362571776086995</v>
      </c>
      <c r="JL38" s="99">
        <v>93.091109665375001</v>
      </c>
      <c r="JM38" s="99">
        <v>90.355132520577996</v>
      </c>
      <c r="JN38" s="99">
        <v>92.431335388793002</v>
      </c>
      <c r="JO38" s="99">
        <v>93.071309365542007</v>
      </c>
      <c r="JP38" s="99">
        <v>90.679008853563005</v>
      </c>
      <c r="JQ38" s="99">
        <v>89.991655587926999</v>
      </c>
      <c r="JR38" s="99">
        <v>91.314739908918995</v>
      </c>
      <c r="JS38" s="99">
        <v>93.055044833536002</v>
      </c>
      <c r="JT38" s="99">
        <v>92.973015019941997</v>
      </c>
      <c r="JU38" s="99">
        <v>91.737617741069002</v>
      </c>
      <c r="JV38" s="99">
        <v>93.943229711764005</v>
      </c>
      <c r="JW38" s="99">
        <v>93.365485248777006</v>
      </c>
      <c r="JX38" s="99">
        <v>92.224846547675995</v>
      </c>
      <c r="JY38" s="99">
        <v>91.546686278392002</v>
      </c>
      <c r="JZ38" s="99">
        <v>89.563120527254</v>
      </c>
      <c r="KA38" s="99">
        <v>88.794444601590001</v>
      </c>
      <c r="KB38" s="99">
        <v>86.726020422594999</v>
      </c>
      <c r="KC38" s="99">
        <v>86.464373603371996</v>
      </c>
      <c r="KD38" s="99">
        <v>86.667326676661006</v>
      </c>
      <c r="KE38" s="99">
        <v>86.915537578140004</v>
      </c>
      <c r="KF38" s="99">
        <v>87.257092750262004</v>
      </c>
      <c r="KG38" s="99">
        <v>87.79099369219</v>
      </c>
      <c r="KH38" s="99">
        <v>90.333917913614002</v>
      </c>
      <c r="KI38" s="99">
        <v>92.663281758267004</v>
      </c>
      <c r="KJ38" s="99">
        <v>91.712160212712007</v>
      </c>
      <c r="KK38" s="99">
        <v>89.838203264220994</v>
      </c>
      <c r="KL38" s="99">
        <v>88.544819392978994</v>
      </c>
      <c r="KM38" s="99">
        <v>90.379882895370002</v>
      </c>
      <c r="KN38" s="99">
        <v>90.208751732525997</v>
      </c>
      <c r="KO38" s="99">
        <v>90.865697394845995</v>
      </c>
      <c r="KP38" s="99">
        <v>91.485163918195994</v>
      </c>
      <c r="KQ38" s="99">
        <v>92.025429242214003</v>
      </c>
      <c r="KR38" s="99">
        <v>91.428591632958998</v>
      </c>
      <c r="KS38" s="99">
        <v>91.666195230956006</v>
      </c>
      <c r="KT38" s="99">
        <v>94.532995785365003</v>
      </c>
      <c r="KU38" s="99">
        <v>95.757785760755993</v>
      </c>
      <c r="KV38" s="99">
        <v>96.707492999180005</v>
      </c>
      <c r="KW38" s="99">
        <v>97.268265776595996</v>
      </c>
      <c r="KX38" s="99">
        <v>97.322009447572</v>
      </c>
      <c r="KY38" s="99">
        <v>96.404124119594002</v>
      </c>
      <c r="KZ38" s="99">
        <v>94.319435408592994</v>
      </c>
      <c r="LA38" s="99">
        <v>93.799677537974006</v>
      </c>
      <c r="LB38" s="99">
        <v>93.511158883262993</v>
      </c>
      <c r="LC38" s="99">
        <v>94.185076231154</v>
      </c>
      <c r="LD38" s="99">
        <v>96.085905015132994</v>
      </c>
      <c r="LE38" s="99">
        <v>97.959154810059005</v>
      </c>
      <c r="LF38" s="99">
        <v>98.951998415976007</v>
      </c>
      <c r="LG38" s="99">
        <v>102.325828076825</v>
      </c>
      <c r="LH38" s="99">
        <v>104.011682176902</v>
      </c>
      <c r="LI38" s="99">
        <v>100.613102141261</v>
      </c>
      <c r="LJ38" s="99">
        <v>97.867000000000004</v>
      </c>
      <c r="LK38" s="159">
        <v>97.35</v>
      </c>
      <c r="LL38" s="159">
        <v>96.441999999999993</v>
      </c>
      <c r="LM38" s="159">
        <v>97.751000000000005</v>
      </c>
      <c r="LN38" s="159">
        <v>98.799000000000007</v>
      </c>
      <c r="LO38" s="159">
        <v>98.158000000000001</v>
      </c>
      <c r="LP38" s="164">
        <v>96.837000000000003</v>
      </c>
      <c r="LQ38" s="165">
        <v>96.46</v>
      </c>
      <c r="LR38" s="165">
        <v>100.883</v>
      </c>
      <c r="LS38" s="165">
        <v>107.432</v>
      </c>
      <c r="LT38" s="165">
        <v>112.15300000000001</v>
      </c>
      <c r="LU38" s="165">
        <v>117.15</v>
      </c>
      <c r="LV38" s="165">
        <v>107.596</v>
      </c>
      <c r="LW38" s="165">
        <v>105.188</v>
      </c>
      <c r="LX38" s="165">
        <v>103.003</v>
      </c>
      <c r="LY38" s="165">
        <v>102.884</v>
      </c>
      <c r="LZ38" s="165">
        <v>102.52</v>
      </c>
      <c r="MA38" s="165">
        <v>100.004</v>
      </c>
      <c r="MB38" s="159">
        <v>99.566999999999993</v>
      </c>
      <c r="MC38" s="159">
        <v>103.193</v>
      </c>
      <c r="MD38" s="159">
        <v>103.389</v>
      </c>
      <c r="ME38" s="102"/>
      <c r="MF38" s="102"/>
      <c r="MG38" s="168"/>
    </row>
    <row r="39" spans="1:345" ht="45" customHeight="1" x14ac:dyDescent="0.25">
      <c r="A39" s="100" t="s">
        <v>1863</v>
      </c>
      <c r="B39" s="103" t="s">
        <v>1694</v>
      </c>
      <c r="C39" s="99">
        <v>14.548709806763993</v>
      </c>
      <c r="D39" s="99">
        <v>13.882804287456995</v>
      </c>
      <c r="E39" s="99">
        <v>13.852972060490995</v>
      </c>
      <c r="F39" s="99">
        <v>14.294241607709994</v>
      </c>
      <c r="G39" s="99">
        <v>14.488065333137994</v>
      </c>
      <c r="H39" s="99">
        <v>14.985450755382995</v>
      </c>
      <c r="I39" s="99">
        <v>15.163678356459995</v>
      </c>
      <c r="J39" s="99">
        <v>14.483945395532995</v>
      </c>
      <c r="K39" s="99">
        <v>14.115074022095994</v>
      </c>
      <c r="L39" s="99">
        <v>13.927641101874997</v>
      </c>
      <c r="M39" s="99">
        <v>14.180357108551997</v>
      </c>
      <c r="N39" s="99">
        <v>15.093811101045997</v>
      </c>
      <c r="O39" s="99">
        <v>16.377946307064995</v>
      </c>
      <c r="P39" s="99">
        <v>16.644470215360997</v>
      </c>
      <c r="Q39" s="99">
        <v>16.367532129204996</v>
      </c>
      <c r="R39" s="99">
        <v>15.532569265613997</v>
      </c>
      <c r="S39" s="99">
        <v>15.242046180332999</v>
      </c>
      <c r="T39" s="99">
        <v>15.417584799768997</v>
      </c>
      <c r="U39" s="99">
        <v>15.953534259340996</v>
      </c>
      <c r="V39" s="99">
        <v>15.237326537749997</v>
      </c>
      <c r="W39" s="99">
        <v>15.347221450208997</v>
      </c>
      <c r="X39" s="99">
        <v>15.503541232602997</v>
      </c>
      <c r="Y39" s="99">
        <v>15.570096907645997</v>
      </c>
      <c r="Z39" s="99">
        <v>16.347813026169998</v>
      </c>
      <c r="AA39" s="99">
        <v>16.519626281520996</v>
      </c>
      <c r="AB39" s="99">
        <v>16.218320234063995</v>
      </c>
      <c r="AC39" s="99">
        <v>16.145149729119996</v>
      </c>
      <c r="AD39" s="99">
        <v>15.810829261509996</v>
      </c>
      <c r="AE39" s="99">
        <v>16.133012026403996</v>
      </c>
      <c r="AF39" s="99">
        <v>16.243367165414995</v>
      </c>
      <c r="AG39" s="99">
        <v>16.160207642528995</v>
      </c>
      <c r="AH39" s="99">
        <v>15.805790151480997</v>
      </c>
      <c r="AI39" s="99">
        <v>15.660031555255998</v>
      </c>
      <c r="AJ39" s="99">
        <v>15.567731402534999</v>
      </c>
      <c r="AK39" s="99">
        <v>15.725636032319001</v>
      </c>
      <c r="AL39" s="99">
        <v>16.171506238852</v>
      </c>
      <c r="AM39" s="99">
        <v>16.696086639023999</v>
      </c>
      <c r="AN39" s="99">
        <v>16.863907425078001</v>
      </c>
      <c r="AO39" s="99">
        <v>17.488911752511001</v>
      </c>
      <c r="AP39" s="99">
        <v>17.901738078979001</v>
      </c>
      <c r="AQ39" s="99">
        <v>19.550641373948</v>
      </c>
      <c r="AR39" s="99">
        <v>20.928597366205999</v>
      </c>
      <c r="AS39" s="99">
        <v>21.124441661336</v>
      </c>
      <c r="AT39" s="99">
        <v>21.087770901016</v>
      </c>
      <c r="AU39" s="99">
        <v>21.070476389963002</v>
      </c>
      <c r="AV39" s="99">
        <v>21.027240120897002</v>
      </c>
      <c r="AW39" s="99">
        <v>22.210312618959001</v>
      </c>
      <c r="AX39" s="99">
        <v>23.575457862131</v>
      </c>
      <c r="AY39" s="99">
        <v>25.011702755666001</v>
      </c>
      <c r="AZ39" s="99">
        <v>26.349945431323</v>
      </c>
      <c r="BA39" s="99">
        <v>27.348703305434999</v>
      </c>
      <c r="BB39" s="99">
        <v>27.523089600235</v>
      </c>
      <c r="BC39" s="99">
        <v>28.480052415248998</v>
      </c>
      <c r="BD39" s="99">
        <v>29.150695026935001</v>
      </c>
      <c r="BE39" s="99">
        <v>29.319316486144999</v>
      </c>
      <c r="BF39" s="99">
        <v>29.405949164905</v>
      </c>
      <c r="BG39" s="99">
        <v>29.293214591786999</v>
      </c>
      <c r="BH39" s="99">
        <v>29.552792355379001</v>
      </c>
      <c r="BI39" s="99">
        <v>30.587740589344001</v>
      </c>
      <c r="BJ39" s="99">
        <v>32.727455634013999</v>
      </c>
      <c r="BK39" s="99">
        <v>34.724170713364998</v>
      </c>
      <c r="BL39" s="99">
        <v>34.437530245913997</v>
      </c>
      <c r="BM39" s="99">
        <v>33.691784626648001</v>
      </c>
      <c r="BN39" s="99">
        <v>34.222950229763001</v>
      </c>
      <c r="BO39" s="99">
        <v>34.959408056690002</v>
      </c>
      <c r="BP39" s="99">
        <v>35.184717075149003</v>
      </c>
      <c r="BQ39" s="99">
        <v>35.049563692199001</v>
      </c>
      <c r="BR39" s="99">
        <v>34.236401515661001</v>
      </c>
      <c r="BS39" s="99">
        <v>34.496459684004002</v>
      </c>
      <c r="BT39" s="99">
        <v>34.947077712354002</v>
      </c>
      <c r="BU39" s="99">
        <v>35.280157141497</v>
      </c>
      <c r="BV39" s="99">
        <v>36.722647271089997</v>
      </c>
      <c r="BW39" s="99">
        <v>37.261979724981003</v>
      </c>
      <c r="BX39" s="99">
        <v>37.070459055473002</v>
      </c>
      <c r="BY39" s="99">
        <v>39.174464140757998</v>
      </c>
      <c r="BZ39" s="99">
        <v>39.235475325627</v>
      </c>
      <c r="CA39" s="99">
        <v>39.485925433226001</v>
      </c>
      <c r="CB39" s="99">
        <v>40.067853623654003</v>
      </c>
      <c r="CC39" s="99">
        <v>41.212013478271999</v>
      </c>
      <c r="CD39" s="99">
        <v>41.564949561432996</v>
      </c>
      <c r="CE39" s="99">
        <v>40.952916115146998</v>
      </c>
      <c r="CF39" s="99">
        <v>39.823168351645997</v>
      </c>
      <c r="CG39" s="99">
        <v>39.363422663019001</v>
      </c>
      <c r="CH39" s="99">
        <v>41.199042597123999</v>
      </c>
      <c r="CI39" s="99">
        <v>41.372628218766998</v>
      </c>
      <c r="CJ39" s="99">
        <v>41.508262006468001</v>
      </c>
      <c r="CK39" s="99">
        <v>41.981138712586997</v>
      </c>
      <c r="CL39" s="99">
        <v>41.977936024244997</v>
      </c>
      <c r="CM39" s="99">
        <v>41.891303345483998</v>
      </c>
      <c r="CN39" s="99">
        <v>41.626601283113999</v>
      </c>
      <c r="CO39" s="99">
        <v>41.246762628155999</v>
      </c>
      <c r="CP39" s="99">
        <v>40.781892640751003</v>
      </c>
      <c r="CQ39" s="99">
        <v>40.454738187826003</v>
      </c>
      <c r="CR39" s="99">
        <v>40.322146952124001</v>
      </c>
      <c r="CS39" s="99">
        <v>40.242560186859997</v>
      </c>
      <c r="CT39" s="99">
        <v>41.269181437988003</v>
      </c>
      <c r="CU39" s="99">
        <v>42.303809403545998</v>
      </c>
      <c r="CV39" s="99">
        <v>43.261252619026997</v>
      </c>
      <c r="CW39" s="99">
        <v>43.67007558828</v>
      </c>
      <c r="CX39" s="99">
        <v>43.689772114519002</v>
      </c>
      <c r="CY39" s="99">
        <v>44.969886025242999</v>
      </c>
      <c r="CZ39" s="99">
        <v>45.554536494979999</v>
      </c>
      <c r="DA39" s="99">
        <v>45.324903855183003</v>
      </c>
      <c r="DB39" s="99">
        <v>43.972249088410003</v>
      </c>
      <c r="DC39" s="99">
        <v>43.272462026085002</v>
      </c>
      <c r="DD39" s="99">
        <v>42.328790360625</v>
      </c>
      <c r="DE39" s="99">
        <v>42.252246147359003</v>
      </c>
      <c r="DF39" s="99">
        <v>43.351248118191997</v>
      </c>
      <c r="DG39" s="99">
        <v>43.398327616696001</v>
      </c>
      <c r="DH39" s="99">
        <v>41.784653876362</v>
      </c>
      <c r="DI39" s="99">
        <v>41.917565376187</v>
      </c>
      <c r="DJ39" s="99">
        <v>43.087346728977998</v>
      </c>
      <c r="DK39" s="99">
        <v>44.376107890945001</v>
      </c>
      <c r="DL39" s="99">
        <v>43.436599723328001</v>
      </c>
      <c r="DM39" s="99">
        <v>41.786415354737002</v>
      </c>
      <c r="DN39" s="99">
        <v>41.407057104529002</v>
      </c>
      <c r="DO39" s="99">
        <v>41.390242998226</v>
      </c>
      <c r="DP39" s="99">
        <v>41.767519501652998</v>
      </c>
      <c r="DQ39" s="99">
        <v>41.576959637362002</v>
      </c>
      <c r="DR39" s="99">
        <v>42.331993048968002</v>
      </c>
      <c r="DS39" s="99">
        <v>41.739976397328</v>
      </c>
      <c r="DT39" s="99">
        <v>40.690936336368999</v>
      </c>
      <c r="DU39" s="99">
        <v>40.542812072270998</v>
      </c>
      <c r="DV39" s="99">
        <v>41.623558731115999</v>
      </c>
      <c r="DW39" s="99">
        <v>42.447129637271999</v>
      </c>
      <c r="DX39" s="99">
        <v>42.749783542152002</v>
      </c>
      <c r="DY39" s="99">
        <v>42.829094344525998</v>
      </c>
      <c r="DZ39" s="99">
        <v>42.810676544712003</v>
      </c>
      <c r="EA39" s="99">
        <v>42.584951416757001</v>
      </c>
      <c r="EB39" s="99">
        <v>42.341236809915003</v>
      </c>
      <c r="EC39" s="99">
        <v>41.647785230867001</v>
      </c>
      <c r="ED39" s="99">
        <v>42.411909762690001</v>
      </c>
      <c r="EE39" s="99">
        <v>43.350360911358997</v>
      </c>
      <c r="EF39" s="99">
        <v>43.938017221707</v>
      </c>
      <c r="EG39" s="99">
        <v>43.858349529488002</v>
      </c>
      <c r="EH39" s="99">
        <v>43.988987411891003</v>
      </c>
      <c r="EI39" s="99">
        <v>43.659608619865999</v>
      </c>
      <c r="EJ39" s="99">
        <v>44.338925608358998</v>
      </c>
      <c r="EK39" s="99">
        <v>43.548245179128998</v>
      </c>
      <c r="EL39" s="99">
        <v>43.307528818767999</v>
      </c>
      <c r="EM39" s="99">
        <v>43.201733550067999</v>
      </c>
      <c r="EN39" s="99">
        <v>42.861646734894997</v>
      </c>
      <c r="EO39" s="99">
        <v>42.514706784908</v>
      </c>
      <c r="EP39" s="99">
        <v>42.770842698602998</v>
      </c>
      <c r="EQ39" s="99">
        <v>43.648900596718001</v>
      </c>
      <c r="ER39" s="99">
        <v>43.949581886707001</v>
      </c>
      <c r="ES39" s="99">
        <v>45.373748965357997</v>
      </c>
      <c r="ET39" s="99">
        <v>45.202848915920001</v>
      </c>
      <c r="EU39" s="99">
        <v>45.054221554629002</v>
      </c>
      <c r="EV39" s="99">
        <v>45.930137848115002</v>
      </c>
      <c r="EW39" s="99">
        <v>46.471107177538997</v>
      </c>
      <c r="EX39" s="99">
        <v>46.617592934200999</v>
      </c>
      <c r="EY39" s="99">
        <v>46.449691131244002</v>
      </c>
      <c r="EZ39" s="99">
        <v>46.020513563483</v>
      </c>
      <c r="FA39" s="99">
        <v>46.183275515327999</v>
      </c>
      <c r="FB39" s="99">
        <v>48.007066017854001</v>
      </c>
      <c r="FC39" s="99">
        <v>48.920246231893003</v>
      </c>
      <c r="FD39" s="99">
        <v>48.527047621907997</v>
      </c>
      <c r="FE39" s="99">
        <v>48.695377745790999</v>
      </c>
      <c r="FF39" s="99">
        <v>48.418682427653003</v>
      </c>
      <c r="FG39" s="99">
        <v>48.981067803372</v>
      </c>
      <c r="FH39" s="99">
        <v>50.726903897382002</v>
      </c>
      <c r="FI39" s="99">
        <v>51.936482192151999</v>
      </c>
      <c r="FJ39" s="99">
        <v>52.183195045475998</v>
      </c>
      <c r="FK39" s="99">
        <v>51.126099000330001</v>
      </c>
      <c r="FL39" s="99">
        <v>49.551162955758997</v>
      </c>
      <c r="FM39" s="99">
        <v>47.832311080082</v>
      </c>
      <c r="FN39" s="99">
        <v>48.428105488023</v>
      </c>
      <c r="FO39" s="99">
        <v>48.652973974124997</v>
      </c>
      <c r="FP39" s="99">
        <v>49.033751277259</v>
      </c>
      <c r="FQ39" s="99">
        <v>48.640552667274001</v>
      </c>
      <c r="FR39" s="99">
        <v>48.027625422297</v>
      </c>
      <c r="FS39" s="99">
        <v>49.145543038922</v>
      </c>
      <c r="FT39" s="99">
        <v>49.797447488156998</v>
      </c>
      <c r="FU39" s="99">
        <v>49.806870548527002</v>
      </c>
      <c r="FV39" s="99">
        <v>49.437229589467002</v>
      </c>
      <c r="FW39" s="99">
        <v>51.496596601241997</v>
      </c>
      <c r="FX39" s="99">
        <v>52.090249404554001</v>
      </c>
      <c r="FY39" s="99">
        <v>52.020433093630999</v>
      </c>
      <c r="FZ39" s="99">
        <v>52.491157791206</v>
      </c>
      <c r="GA39" s="99">
        <v>53.426182372467999</v>
      </c>
      <c r="GB39" s="99">
        <v>53.355509419691998</v>
      </c>
      <c r="GC39" s="99">
        <v>53.414617707467997</v>
      </c>
      <c r="GD39" s="99">
        <v>54.053244208000002</v>
      </c>
      <c r="GE39" s="99">
        <v>56.349044370877998</v>
      </c>
      <c r="GF39" s="99">
        <v>57.748368835826</v>
      </c>
      <c r="GG39" s="99">
        <v>57.282783989362002</v>
      </c>
      <c r="GH39" s="99">
        <v>57.504654228983</v>
      </c>
      <c r="GI39" s="99">
        <v>57.728237752307997</v>
      </c>
      <c r="GJ39" s="99">
        <v>56.878020714377001</v>
      </c>
      <c r="GK39" s="99">
        <v>56.392304784395002</v>
      </c>
      <c r="GL39" s="99">
        <v>56.576911103462002</v>
      </c>
      <c r="GM39" s="99">
        <v>57.085756363442997</v>
      </c>
      <c r="GN39" s="99">
        <v>56.876307430673002</v>
      </c>
      <c r="GO39" s="99">
        <v>58.849153615414998</v>
      </c>
      <c r="GP39" s="99">
        <v>60.179518411292001</v>
      </c>
      <c r="GQ39" s="99">
        <v>62.244025274178</v>
      </c>
      <c r="GR39" s="99">
        <v>62.380231328618002</v>
      </c>
      <c r="GS39" s="99">
        <v>61.897513645117002</v>
      </c>
      <c r="GT39" s="99">
        <v>60.850697302192998</v>
      </c>
      <c r="GU39" s="99">
        <v>60.735907294048999</v>
      </c>
      <c r="GV39" s="99">
        <v>61.688064712347</v>
      </c>
      <c r="GW39" s="99">
        <v>61.069569295332997</v>
      </c>
      <c r="GX39" s="99">
        <v>62.336114273249002</v>
      </c>
      <c r="GY39" s="99">
        <v>64.350507587804003</v>
      </c>
      <c r="GZ39" s="99">
        <v>66.468982887354997</v>
      </c>
      <c r="HA39" s="99">
        <v>69.370000518544003</v>
      </c>
      <c r="HB39" s="99">
        <v>69.591442437238996</v>
      </c>
      <c r="HC39" s="99">
        <v>69.393558169469003</v>
      </c>
      <c r="HD39" s="99">
        <v>69.659117143534004</v>
      </c>
      <c r="HE39" s="99">
        <v>68.866723430600004</v>
      </c>
      <c r="HF39" s="99">
        <v>67.747949172123</v>
      </c>
      <c r="HG39" s="99">
        <v>67.688412563420997</v>
      </c>
      <c r="HH39" s="99">
        <v>67.031368263074995</v>
      </c>
      <c r="HI39" s="99">
        <v>66.015391026816999</v>
      </c>
      <c r="HJ39" s="99">
        <v>66.734541861419999</v>
      </c>
      <c r="HK39" s="99">
        <v>67.899146458969</v>
      </c>
      <c r="HL39" s="99">
        <v>67.916707616931006</v>
      </c>
      <c r="HM39" s="99">
        <v>68.121445019516003</v>
      </c>
      <c r="HN39" s="99">
        <v>67.952686574707997</v>
      </c>
      <c r="HO39" s="99">
        <v>69.281338086880993</v>
      </c>
      <c r="HP39" s="99">
        <v>69.554178516684999</v>
      </c>
      <c r="HQ39" s="99">
        <v>69.058182884481994</v>
      </c>
      <c r="HR39" s="99">
        <v>70.118277176109004</v>
      </c>
      <c r="HS39" s="99">
        <v>70.132411766664006</v>
      </c>
      <c r="HT39" s="99">
        <v>69.570026390943994</v>
      </c>
      <c r="HU39" s="99">
        <v>69.889125480746998</v>
      </c>
      <c r="HV39" s="99">
        <v>70.348285513323006</v>
      </c>
      <c r="HW39" s="99">
        <v>70.374508528272003</v>
      </c>
      <c r="HX39" s="99">
        <v>70.115690323311</v>
      </c>
      <c r="HY39" s="99">
        <v>69.858286425480003</v>
      </c>
      <c r="HZ39" s="99">
        <v>70.387237292449996</v>
      </c>
      <c r="IA39" s="99">
        <v>70.966396062569004</v>
      </c>
      <c r="IB39" s="99">
        <v>71.365937827059</v>
      </c>
      <c r="IC39" s="99">
        <v>73.123214437247</v>
      </c>
      <c r="ID39" s="99">
        <v>72.837524396798003</v>
      </c>
      <c r="IE39" s="99">
        <v>72.192600345090995</v>
      </c>
      <c r="IF39" s="99">
        <v>72.368681582893004</v>
      </c>
      <c r="IG39" s="99">
        <v>71.878624162023002</v>
      </c>
      <c r="IH39" s="99">
        <v>73.976041637202002</v>
      </c>
      <c r="II39" s="99">
        <v>77.175911520946002</v>
      </c>
      <c r="IJ39" s="99">
        <v>78.270585240290998</v>
      </c>
      <c r="IK39" s="99">
        <v>77.576160439001001</v>
      </c>
      <c r="IL39" s="99">
        <v>76.750205074533994</v>
      </c>
      <c r="IM39" s="99">
        <v>77.090345939523999</v>
      </c>
      <c r="IN39" s="99">
        <v>76.299041099765006</v>
      </c>
      <c r="IO39" s="99">
        <v>79.289593528130993</v>
      </c>
      <c r="IP39" s="99">
        <v>78.943088281051004</v>
      </c>
      <c r="IQ39" s="99">
        <v>82.292874720674007</v>
      </c>
      <c r="IR39" s="99">
        <v>82.97386360422</v>
      </c>
      <c r="IS39" s="99">
        <v>82.543207082850003</v>
      </c>
      <c r="IT39" s="99">
        <v>83.235510423443998</v>
      </c>
      <c r="IU39" s="99">
        <v>84.136424065849994</v>
      </c>
      <c r="IV39" s="99">
        <v>84.117330919582002</v>
      </c>
      <c r="IW39" s="99">
        <v>85.484965915198003</v>
      </c>
      <c r="IX39" s="99">
        <v>87.235170989731998</v>
      </c>
      <c r="IY39" s="99">
        <v>91.032585636297</v>
      </c>
      <c r="IZ39" s="99">
        <v>92.018357706559996</v>
      </c>
      <c r="JA39" s="99">
        <v>89.754759143496003</v>
      </c>
      <c r="JB39" s="99">
        <v>86.972817016942997</v>
      </c>
      <c r="JC39" s="99">
        <v>86.335671654455993</v>
      </c>
      <c r="JD39" s="99">
        <v>83.751732526235003</v>
      </c>
      <c r="JE39" s="99">
        <v>82.374904534269007</v>
      </c>
      <c r="JF39" s="99">
        <v>84.298362232342001</v>
      </c>
      <c r="JG39" s="99">
        <v>87.477017509122007</v>
      </c>
      <c r="JH39" s="99">
        <v>86.955138177807001</v>
      </c>
      <c r="JI39" s="99">
        <v>85.991287868073002</v>
      </c>
      <c r="JJ39" s="99">
        <v>86.867451135688995</v>
      </c>
      <c r="JK39" s="99">
        <v>94.362571776086995</v>
      </c>
      <c r="JL39" s="99">
        <v>93.091109665375001</v>
      </c>
      <c r="JM39" s="99">
        <v>90.355132520577996</v>
      </c>
      <c r="JN39" s="99">
        <v>92.431335388793002</v>
      </c>
      <c r="JO39" s="99">
        <v>93.071309365542007</v>
      </c>
      <c r="JP39" s="99">
        <v>90.679008853563005</v>
      </c>
      <c r="JQ39" s="99">
        <v>89.991655587926999</v>
      </c>
      <c r="JR39" s="99">
        <v>91.314739908918995</v>
      </c>
      <c r="JS39" s="99">
        <v>93.055044833536002</v>
      </c>
      <c r="JT39" s="99">
        <v>92.973015019941997</v>
      </c>
      <c r="JU39" s="99">
        <v>91.737617741069002</v>
      </c>
      <c r="JV39" s="99">
        <v>93.943229711764005</v>
      </c>
      <c r="JW39" s="99">
        <v>93.365485248777006</v>
      </c>
      <c r="JX39" s="99">
        <v>92.224846547675995</v>
      </c>
      <c r="JY39" s="99">
        <v>91.546686278392002</v>
      </c>
      <c r="JZ39" s="99">
        <v>89.563120527254</v>
      </c>
      <c r="KA39" s="99">
        <v>88.794444601590001</v>
      </c>
      <c r="KB39" s="99">
        <v>86.726020422594999</v>
      </c>
      <c r="KC39" s="99">
        <v>86.464373603371996</v>
      </c>
      <c r="KD39" s="99">
        <v>86.667326676661006</v>
      </c>
      <c r="KE39" s="99">
        <v>86.915537578140004</v>
      </c>
      <c r="KF39" s="99">
        <v>87.257092750262004</v>
      </c>
      <c r="KG39" s="99">
        <v>87.79099369219</v>
      </c>
      <c r="KH39" s="99">
        <v>90.333917913614002</v>
      </c>
      <c r="KI39" s="99">
        <v>92.663281758267004</v>
      </c>
      <c r="KJ39" s="99">
        <v>91.712160212712007</v>
      </c>
      <c r="KK39" s="99">
        <v>89.838203264220994</v>
      </c>
      <c r="KL39" s="99">
        <v>88.544819392978994</v>
      </c>
      <c r="KM39" s="99">
        <v>90.379882895370002</v>
      </c>
      <c r="KN39" s="99">
        <v>90.208751732525997</v>
      </c>
      <c r="KO39" s="99">
        <v>90.865697394845995</v>
      </c>
      <c r="KP39" s="99">
        <v>91.485163918195994</v>
      </c>
      <c r="KQ39" s="99">
        <v>92.025429242214003</v>
      </c>
      <c r="KR39" s="99">
        <v>91.428591632958998</v>
      </c>
      <c r="KS39" s="99">
        <v>91.666195230956006</v>
      </c>
      <c r="KT39" s="99">
        <v>94.532995785365003</v>
      </c>
      <c r="KU39" s="99">
        <v>95.757785760755993</v>
      </c>
      <c r="KV39" s="99">
        <v>96.707492999180005</v>
      </c>
      <c r="KW39" s="99">
        <v>97.268265776595996</v>
      </c>
      <c r="KX39" s="99">
        <v>97.322009447572</v>
      </c>
      <c r="KY39" s="99">
        <v>96.404124119594002</v>
      </c>
      <c r="KZ39" s="99">
        <v>94.319435408592994</v>
      </c>
      <c r="LA39" s="99">
        <v>93.799677537974006</v>
      </c>
      <c r="LB39" s="99">
        <v>93.511158883262993</v>
      </c>
      <c r="LC39" s="99">
        <v>94.185076231154</v>
      </c>
      <c r="LD39" s="99">
        <v>96.085905015132994</v>
      </c>
      <c r="LE39" s="99">
        <v>97.959154810059005</v>
      </c>
      <c r="LF39" s="99">
        <v>98.951998415976007</v>
      </c>
      <c r="LG39" s="99">
        <v>102.325828076825</v>
      </c>
      <c r="LH39" s="99">
        <v>104.011682176902</v>
      </c>
      <c r="LI39" s="99">
        <v>100.613102141261</v>
      </c>
      <c r="LJ39" s="99">
        <v>97.867000000000004</v>
      </c>
      <c r="LK39" s="159">
        <v>97.35</v>
      </c>
      <c r="LL39" s="159">
        <v>96.441999999999993</v>
      </c>
      <c r="LM39" s="159">
        <v>97.751000000000005</v>
      </c>
      <c r="LN39" s="159">
        <v>98.799000000000007</v>
      </c>
      <c r="LO39" s="159">
        <v>98.158000000000001</v>
      </c>
      <c r="LP39" s="164">
        <v>96.837000000000003</v>
      </c>
      <c r="LQ39" s="165">
        <v>96.46</v>
      </c>
      <c r="LR39" s="165">
        <v>100.883</v>
      </c>
      <c r="LS39" s="165">
        <v>107.432</v>
      </c>
      <c r="LT39" s="165">
        <v>112.15300000000001</v>
      </c>
      <c r="LU39" s="165">
        <v>117.15</v>
      </c>
      <c r="LV39" s="165">
        <v>107.596</v>
      </c>
      <c r="LW39" s="165">
        <v>105.188</v>
      </c>
      <c r="LX39" s="165">
        <v>103.003</v>
      </c>
      <c r="LY39" s="165">
        <v>102.884</v>
      </c>
      <c r="LZ39" s="165">
        <v>102.52</v>
      </c>
      <c r="MA39" s="165">
        <v>100.004</v>
      </c>
      <c r="MB39" s="159">
        <v>99.566999999999993</v>
      </c>
      <c r="MC39" s="159">
        <v>103.193</v>
      </c>
      <c r="MD39" s="159">
        <v>103.389</v>
      </c>
      <c r="ME39" s="102"/>
      <c r="MF39" s="102"/>
      <c r="MG39" s="168"/>
    </row>
    <row r="40" spans="1:345" ht="45" customHeight="1" x14ac:dyDescent="0.25">
      <c r="A40" s="100" t="s">
        <v>1864</v>
      </c>
      <c r="B40" s="103" t="s">
        <v>1398</v>
      </c>
      <c r="C40" s="99">
        <v>13.373260114020001</v>
      </c>
      <c r="D40" s="99">
        <v>12.782163523825</v>
      </c>
      <c r="E40" s="99">
        <v>12.761161220390999</v>
      </c>
      <c r="F40" s="99">
        <v>13.099304635064</v>
      </c>
      <c r="G40" s="99">
        <v>13.296897735466001</v>
      </c>
      <c r="H40" s="99">
        <v>13.641805413489999</v>
      </c>
      <c r="I40" s="99">
        <v>13.7110080872</v>
      </c>
      <c r="J40" s="99">
        <v>13.293129947992</v>
      </c>
      <c r="K40" s="99">
        <v>13.000622801012</v>
      </c>
      <c r="L40" s="99">
        <v>12.777025460212</v>
      </c>
      <c r="M40" s="99">
        <v>12.94079309272</v>
      </c>
      <c r="N40" s="99">
        <v>13.682437828311</v>
      </c>
      <c r="O40" s="99">
        <v>14.542533437101</v>
      </c>
      <c r="P40" s="99">
        <v>14.858692203648999</v>
      </c>
      <c r="Q40" s="99">
        <v>14.694304402243</v>
      </c>
      <c r="R40" s="99">
        <v>14.162098000695</v>
      </c>
      <c r="S40" s="99">
        <v>13.848757942635</v>
      </c>
      <c r="T40" s="99">
        <v>13.966494460131001</v>
      </c>
      <c r="U40" s="99">
        <v>14.423550995757999</v>
      </c>
      <c r="V40" s="99">
        <v>13.962386275188001</v>
      </c>
      <c r="W40" s="99">
        <v>14.01218046874</v>
      </c>
      <c r="X40" s="99">
        <v>14.19223073711</v>
      </c>
      <c r="Y40" s="99">
        <v>14.287530948780001</v>
      </c>
      <c r="Z40" s="99">
        <v>14.746674767803</v>
      </c>
      <c r="AA40" s="99">
        <v>14.99276374948</v>
      </c>
      <c r="AB40" s="99">
        <v>14.818273768540999</v>
      </c>
      <c r="AC40" s="99">
        <v>14.697880137884001</v>
      </c>
      <c r="AD40" s="99">
        <v>14.555402959319</v>
      </c>
      <c r="AE40" s="99">
        <v>14.82912723962</v>
      </c>
      <c r="AF40" s="99">
        <v>14.923960490556</v>
      </c>
      <c r="AG40" s="99">
        <v>14.852111451376</v>
      </c>
      <c r="AH40" s="99">
        <v>14.575319163833001</v>
      </c>
      <c r="AI40" s="99">
        <v>14.489305382292001</v>
      </c>
      <c r="AJ40" s="99">
        <v>14.456657403055001</v>
      </c>
      <c r="AK40" s="99">
        <v>14.509058964811</v>
      </c>
      <c r="AL40" s="99">
        <v>14.901386287679999</v>
      </c>
      <c r="AM40" s="99">
        <v>15.512800704109001</v>
      </c>
      <c r="AN40" s="99">
        <v>15.742382326558999</v>
      </c>
      <c r="AO40" s="99">
        <v>16.328698465508001</v>
      </c>
      <c r="AP40" s="99">
        <v>16.852762663924999</v>
      </c>
      <c r="AQ40" s="99">
        <v>18.519142597683</v>
      </c>
      <c r="AR40" s="99">
        <v>19.745491091441</v>
      </c>
      <c r="AS40" s="99">
        <v>20.049098069715999</v>
      </c>
      <c r="AT40" s="99">
        <v>20.053660268849001</v>
      </c>
      <c r="AU40" s="99">
        <v>20.246302794049999</v>
      </c>
      <c r="AV40" s="99">
        <v>20.265876099094999</v>
      </c>
      <c r="AW40" s="99">
        <v>21.501790491263002</v>
      </c>
      <c r="AX40" s="99">
        <v>23.194660611448999</v>
      </c>
      <c r="AY40" s="99">
        <v>24.675756405573999</v>
      </c>
      <c r="AZ40" s="99">
        <v>26.056925322954999</v>
      </c>
      <c r="BA40" s="99">
        <v>27.187467638960999</v>
      </c>
      <c r="BB40" s="99">
        <v>27.587027960356</v>
      </c>
      <c r="BC40" s="99">
        <v>28.430740420738999</v>
      </c>
      <c r="BD40" s="99">
        <v>29.027063962282998</v>
      </c>
      <c r="BE40" s="99">
        <v>29.008815165750999</v>
      </c>
      <c r="BF40" s="99">
        <v>29.161428076532001</v>
      </c>
      <c r="BG40" s="99">
        <v>29.069301093585</v>
      </c>
      <c r="BH40" s="99">
        <v>29.246491012730001</v>
      </c>
      <c r="BI40" s="99">
        <v>30.443553133624999</v>
      </c>
      <c r="BJ40" s="99">
        <v>32.393819571202997</v>
      </c>
      <c r="BK40" s="99">
        <v>34.531577665295998</v>
      </c>
      <c r="BL40" s="99">
        <v>34.255049547044003</v>
      </c>
      <c r="BM40" s="99">
        <v>33.539814493263997</v>
      </c>
      <c r="BN40" s="99">
        <v>34.045777068600003</v>
      </c>
      <c r="BO40" s="99">
        <v>34.510974186513998</v>
      </c>
      <c r="BP40" s="99">
        <v>34.542320906851003</v>
      </c>
      <c r="BQ40" s="99">
        <v>34.495227241640002</v>
      </c>
      <c r="BR40" s="99">
        <v>34.101259293116001</v>
      </c>
      <c r="BS40" s="99">
        <v>34.114062882144999</v>
      </c>
      <c r="BT40" s="99">
        <v>34.461378669643999</v>
      </c>
      <c r="BU40" s="99">
        <v>34.630915864403001</v>
      </c>
      <c r="BV40" s="99">
        <v>36.063740650169997</v>
      </c>
      <c r="BW40" s="99">
        <v>36.664626390847999</v>
      </c>
      <c r="BX40" s="99">
        <v>36.711720060099999</v>
      </c>
      <c r="BY40" s="99">
        <v>38.381926354028998</v>
      </c>
      <c r="BZ40" s="99">
        <v>38.326149790694998</v>
      </c>
      <c r="CA40" s="99">
        <v>38.275524100087999</v>
      </c>
      <c r="CB40" s="99">
        <v>38.778101815394997</v>
      </c>
      <c r="CC40" s="99">
        <v>39.827407559416997</v>
      </c>
      <c r="CD40" s="99">
        <v>40.126010834374</v>
      </c>
      <c r="CE40" s="99">
        <v>39.634617864808</v>
      </c>
      <c r="CF40" s="99">
        <v>38.412095731221001</v>
      </c>
      <c r="CG40" s="99">
        <v>38.248298074699001</v>
      </c>
      <c r="CH40" s="99">
        <v>39.493484034542</v>
      </c>
      <c r="CI40" s="99">
        <v>39.814898305164</v>
      </c>
      <c r="CJ40" s="99">
        <v>40.218726486873997</v>
      </c>
      <c r="CK40" s="99">
        <v>40.543084113340001</v>
      </c>
      <c r="CL40" s="99">
        <v>40.419168905870002</v>
      </c>
      <c r="CM40" s="99">
        <v>40.739700168121999</v>
      </c>
      <c r="CN40" s="99">
        <v>40.436534694031998</v>
      </c>
      <c r="CO40" s="99">
        <v>39.843448839067001</v>
      </c>
      <c r="CP40" s="99">
        <v>39.513498843771998</v>
      </c>
      <c r="CQ40" s="99">
        <v>39.265962759564999</v>
      </c>
      <c r="CR40" s="99">
        <v>39.381489411772002</v>
      </c>
      <c r="CS40" s="99">
        <v>39.254630848459001</v>
      </c>
      <c r="CT40" s="99">
        <v>39.825347211942997</v>
      </c>
      <c r="CU40" s="99">
        <v>40.767367697696997</v>
      </c>
      <c r="CV40" s="99">
        <v>41.280835819925997</v>
      </c>
      <c r="CW40" s="99">
        <v>41.636981670913997</v>
      </c>
      <c r="CX40" s="99">
        <v>41.850816344449001</v>
      </c>
      <c r="CY40" s="99">
        <v>42.999018787436</v>
      </c>
      <c r="CZ40" s="99">
        <v>43.469219608667999</v>
      </c>
      <c r="DA40" s="99">
        <v>43.168261647419001</v>
      </c>
      <c r="DB40" s="99">
        <v>42.272010322405002</v>
      </c>
      <c r="DC40" s="99">
        <v>41.193859705663002</v>
      </c>
      <c r="DD40" s="99">
        <v>40.692900837686999</v>
      </c>
      <c r="DE40" s="99">
        <v>39.910704478874997</v>
      </c>
      <c r="DF40" s="99">
        <v>40.827264951937003</v>
      </c>
      <c r="DG40" s="99">
        <v>41.078774561682998</v>
      </c>
      <c r="DH40" s="99">
        <v>39.588112869149001</v>
      </c>
      <c r="DI40" s="99">
        <v>39.311584750896003</v>
      </c>
      <c r="DJ40" s="99">
        <v>40.778405274028003</v>
      </c>
      <c r="DK40" s="99">
        <v>41.864502941848002</v>
      </c>
      <c r="DL40" s="99">
        <v>41.312624044448</v>
      </c>
      <c r="DM40" s="99">
        <v>39.993854232966001</v>
      </c>
      <c r="DN40" s="99">
        <v>39.730718377335997</v>
      </c>
      <c r="DO40" s="99">
        <v>39.422990704114</v>
      </c>
      <c r="DP40" s="99">
        <v>39.606656000457001</v>
      </c>
      <c r="DQ40" s="99">
        <v>39.469642865139001</v>
      </c>
      <c r="DR40" s="99">
        <v>40.306144105321998</v>
      </c>
      <c r="DS40" s="99">
        <v>39.681270025834003</v>
      </c>
      <c r="DT40" s="99">
        <v>38.388696066003</v>
      </c>
      <c r="DU40" s="99">
        <v>38.365885070338003</v>
      </c>
      <c r="DV40" s="99">
        <v>39.461695810019002</v>
      </c>
      <c r="DW40" s="99">
        <v>40.490986744811003</v>
      </c>
      <c r="DX40" s="99">
        <v>40.439478045835003</v>
      </c>
      <c r="DY40" s="99">
        <v>40.247458288541999</v>
      </c>
      <c r="DZ40" s="99">
        <v>40.267264113976999</v>
      </c>
      <c r="EA40" s="99">
        <v>40.246245686983997</v>
      </c>
      <c r="EB40" s="99">
        <v>40.978252827078002</v>
      </c>
      <c r="EC40" s="99">
        <v>40.872756491592</v>
      </c>
      <c r="ED40" s="99">
        <v>41.316164461047002</v>
      </c>
      <c r="EE40" s="99">
        <v>41.795950477220998</v>
      </c>
      <c r="EF40" s="99">
        <v>42.096675663432997</v>
      </c>
      <c r="EG40" s="99">
        <v>41.899021609591998</v>
      </c>
      <c r="EH40" s="99">
        <v>41.779378255937999</v>
      </c>
      <c r="EI40" s="99">
        <v>42.063531220865997</v>
      </c>
      <c r="EJ40" s="99">
        <v>42.879612068933</v>
      </c>
      <c r="EK40" s="99">
        <v>41.61648544674</v>
      </c>
      <c r="EL40" s="99">
        <v>40.740582921845998</v>
      </c>
      <c r="EM40" s="99">
        <v>40.614068159367001</v>
      </c>
      <c r="EN40" s="99">
        <v>39.666622142591997</v>
      </c>
      <c r="EO40" s="99">
        <v>39.516259549486001</v>
      </c>
      <c r="EP40" s="99">
        <v>39.963305323611998</v>
      </c>
      <c r="EQ40" s="99">
        <v>41.121339810838997</v>
      </c>
      <c r="ER40" s="99">
        <v>41.586978808844997</v>
      </c>
      <c r="ES40" s="99">
        <v>43.055843495262003</v>
      </c>
      <c r="ET40" s="99">
        <v>43.340400660710003</v>
      </c>
      <c r="EU40" s="99">
        <v>43.310489822295999</v>
      </c>
      <c r="EV40" s="99">
        <v>44.009756720341997</v>
      </c>
      <c r="EW40" s="99">
        <v>44.808456946088</v>
      </c>
      <c r="EX40" s="99">
        <v>45.305623584583998</v>
      </c>
      <c r="EY40" s="99">
        <v>45.259544725406002</v>
      </c>
      <c r="EZ40" s="99">
        <v>44.535217395175003</v>
      </c>
      <c r="FA40" s="99">
        <v>44.279358466584</v>
      </c>
      <c r="FB40" s="99">
        <v>45.921625175694999</v>
      </c>
      <c r="FC40" s="99">
        <v>46.634230690872002</v>
      </c>
      <c r="FD40" s="99">
        <v>46.027121511179999</v>
      </c>
      <c r="FE40" s="99">
        <v>46.469316879078001</v>
      </c>
      <c r="FF40" s="99">
        <v>46.211436947891002</v>
      </c>
      <c r="FG40" s="99">
        <v>46.919596257358002</v>
      </c>
      <c r="FH40" s="99">
        <v>48.427668394126997</v>
      </c>
      <c r="FI40" s="99">
        <v>49.331460754839</v>
      </c>
      <c r="FJ40" s="99">
        <v>49.871068447840003</v>
      </c>
      <c r="FK40" s="99">
        <v>48.473747253305</v>
      </c>
      <c r="FL40" s="99">
        <v>46.322592090644001</v>
      </c>
      <c r="FM40" s="99">
        <v>43.999651707364997</v>
      </c>
      <c r="FN40" s="99">
        <v>44.892530654062</v>
      </c>
      <c r="FO40" s="99">
        <v>45.084930101154001</v>
      </c>
      <c r="FP40" s="99">
        <v>45.689209877210999</v>
      </c>
      <c r="FQ40" s="99">
        <v>46.414749809</v>
      </c>
      <c r="FR40" s="99">
        <v>46.063499557900002</v>
      </c>
      <c r="FS40" s="99">
        <v>46.500036118529998</v>
      </c>
      <c r="FT40" s="99">
        <v>46.871092195065998</v>
      </c>
      <c r="FU40" s="99">
        <v>45.941026800610999</v>
      </c>
      <c r="FV40" s="99">
        <v>45.839976670836002</v>
      </c>
      <c r="FW40" s="99">
        <v>47.988706630381998</v>
      </c>
      <c r="FX40" s="99">
        <v>49.303570919020999</v>
      </c>
      <c r="FY40" s="99">
        <v>48.910688014454003</v>
      </c>
      <c r="FZ40" s="99">
        <v>49.792249346615002</v>
      </c>
      <c r="GA40" s="99">
        <v>50.065084697010001</v>
      </c>
      <c r="GB40" s="99">
        <v>49.767997315469003</v>
      </c>
      <c r="GC40" s="99">
        <v>49.786590539347998</v>
      </c>
      <c r="GD40" s="99">
        <v>50.233636313475003</v>
      </c>
      <c r="GE40" s="99">
        <v>53.141454847894998</v>
      </c>
      <c r="GF40" s="99">
        <v>54.745322507691</v>
      </c>
      <c r="GG40" s="99">
        <v>54.386796647247003</v>
      </c>
      <c r="GH40" s="99">
        <v>54.557369266308001</v>
      </c>
      <c r="GI40" s="99">
        <v>54.065053034042002</v>
      </c>
      <c r="GJ40" s="99">
        <v>53.025449298912001</v>
      </c>
      <c r="GK40" s="99">
        <v>52.555768295716</v>
      </c>
      <c r="GL40" s="99">
        <v>53.067081952378999</v>
      </c>
      <c r="GM40" s="99">
        <v>54.360119412986997</v>
      </c>
      <c r="GN40" s="99">
        <v>54.116386499968002</v>
      </c>
      <c r="GO40" s="99">
        <v>55.729550771705</v>
      </c>
      <c r="GP40" s="99">
        <v>57.498332243294001</v>
      </c>
      <c r="GQ40" s="99">
        <v>60.043178711560003</v>
      </c>
      <c r="GR40" s="99">
        <v>59.841078452010002</v>
      </c>
      <c r="GS40" s="99">
        <v>59.826123032802997</v>
      </c>
      <c r="GT40" s="99">
        <v>58.037939936295999</v>
      </c>
      <c r="GU40" s="99">
        <v>56.318470928036</v>
      </c>
      <c r="GV40" s="99">
        <v>57.983777066736003</v>
      </c>
      <c r="GW40" s="99">
        <v>57.395261110923002</v>
      </c>
      <c r="GX40" s="99">
        <v>60.249725176821002</v>
      </c>
      <c r="GY40" s="99">
        <v>62.146234012447998</v>
      </c>
      <c r="GZ40" s="99">
        <v>65.089622192549001</v>
      </c>
      <c r="HA40" s="99">
        <v>68.425893277217</v>
      </c>
      <c r="HB40" s="99">
        <v>68.958225360873996</v>
      </c>
      <c r="HC40" s="99">
        <v>68.629206138325003</v>
      </c>
      <c r="HD40" s="99">
        <v>68.444486501095994</v>
      </c>
      <c r="HE40" s="99">
        <v>67.936406448583995</v>
      </c>
      <c r="HF40" s="99">
        <v>66.208853429941996</v>
      </c>
      <c r="HG40" s="99">
        <v>65.145806064704004</v>
      </c>
      <c r="HH40" s="99">
        <v>64.314365596911003</v>
      </c>
      <c r="HI40" s="99">
        <v>63.429570660597001</v>
      </c>
      <c r="HJ40" s="99">
        <v>63.654710349737002</v>
      </c>
      <c r="HK40" s="99">
        <v>65.325675295704997</v>
      </c>
      <c r="HL40" s="99">
        <v>64.928346185427003</v>
      </c>
      <c r="HM40" s="99">
        <v>66.064958045142006</v>
      </c>
      <c r="HN40" s="99">
        <v>67.655082887288998</v>
      </c>
      <c r="HO40" s="99">
        <v>68.181756163678997</v>
      </c>
      <c r="HP40" s="99">
        <v>68.837369405662002</v>
      </c>
      <c r="HQ40" s="99">
        <v>69.343024255059007</v>
      </c>
      <c r="HR40" s="99">
        <v>69.819980867599</v>
      </c>
      <c r="HS40" s="99">
        <v>70.564114023266001</v>
      </c>
      <c r="HT40" s="99">
        <v>69.136881990316994</v>
      </c>
      <c r="HU40" s="99">
        <v>68.289273501759993</v>
      </c>
      <c r="HV40" s="99">
        <v>68.656287573105004</v>
      </c>
      <c r="HW40" s="99">
        <v>68.719746056228004</v>
      </c>
      <c r="HX40" s="99">
        <v>68.838868270111007</v>
      </c>
      <c r="HY40" s="99">
        <v>69.273354495313995</v>
      </c>
      <c r="HZ40" s="99">
        <v>69.581144261820995</v>
      </c>
      <c r="IA40" s="99">
        <v>70.958968250143002</v>
      </c>
      <c r="IB40" s="99">
        <v>71.733606924236994</v>
      </c>
      <c r="IC40" s="99">
        <v>72.915877682832004</v>
      </c>
      <c r="ID40" s="99">
        <v>72.660419062307994</v>
      </c>
      <c r="IE40" s="99">
        <v>71.553890751847007</v>
      </c>
      <c r="IF40" s="99">
        <v>71.892666065317997</v>
      </c>
      <c r="IG40" s="99">
        <v>71.317712027211996</v>
      </c>
      <c r="IH40" s="99">
        <v>73.184419089851005</v>
      </c>
      <c r="II40" s="99">
        <v>76.756019803206996</v>
      </c>
      <c r="IJ40" s="99">
        <v>76.788382485591995</v>
      </c>
      <c r="IK40" s="99">
        <v>76.284350921647999</v>
      </c>
      <c r="IL40" s="99">
        <v>75.779630789994002</v>
      </c>
      <c r="IM40" s="99">
        <v>75.915278628924</v>
      </c>
      <c r="IN40" s="99">
        <v>74.847310110240002</v>
      </c>
      <c r="IO40" s="99">
        <v>78.266048791908005</v>
      </c>
      <c r="IP40" s="99">
        <v>78.262605953356001</v>
      </c>
      <c r="IQ40" s="99">
        <v>81.950574609754</v>
      </c>
      <c r="IR40" s="99">
        <v>81.907194844005005</v>
      </c>
      <c r="IS40" s="99">
        <v>81.905817708583996</v>
      </c>
      <c r="IT40" s="99">
        <v>82.52759435099</v>
      </c>
      <c r="IU40" s="99">
        <v>83.541166020560993</v>
      </c>
      <c r="IV40" s="99">
        <v>82.904929456237994</v>
      </c>
      <c r="IW40" s="99">
        <v>85.240551129595005</v>
      </c>
      <c r="IX40" s="99">
        <v>87.050795639989005</v>
      </c>
      <c r="IY40" s="99">
        <v>91.193218985189006</v>
      </c>
      <c r="IZ40" s="99">
        <v>92.689476619683006</v>
      </c>
      <c r="JA40" s="99">
        <v>88.219295044378001</v>
      </c>
      <c r="JB40" s="99">
        <v>84.330264616571</v>
      </c>
      <c r="JC40" s="99">
        <v>83.218227764426999</v>
      </c>
      <c r="JD40" s="99">
        <v>78.986290616887999</v>
      </c>
      <c r="JE40" s="99">
        <v>75.577191883164005</v>
      </c>
      <c r="JF40" s="99">
        <v>79.433859628587001</v>
      </c>
      <c r="JG40" s="99">
        <v>85.531126703344</v>
      </c>
      <c r="JH40" s="99">
        <v>84.664219956069005</v>
      </c>
      <c r="JI40" s="99">
        <v>82.966211982454993</v>
      </c>
      <c r="JJ40" s="99">
        <v>83.761507687858</v>
      </c>
      <c r="JK40" s="99">
        <v>93.376667194568995</v>
      </c>
      <c r="JL40" s="99">
        <v>93.000709224741996</v>
      </c>
      <c r="JM40" s="99">
        <v>88.414848274104997</v>
      </c>
      <c r="JN40" s="99">
        <v>89.707978434059001</v>
      </c>
      <c r="JO40" s="99">
        <v>90.094953487251004</v>
      </c>
      <c r="JP40" s="99">
        <v>87.015678686764005</v>
      </c>
      <c r="JQ40" s="99">
        <v>85.190285686742996</v>
      </c>
      <c r="JR40" s="99">
        <v>86.705134649415996</v>
      </c>
      <c r="JS40" s="99">
        <v>89.491768173023004</v>
      </c>
      <c r="JT40" s="99">
        <v>89.372645959140002</v>
      </c>
      <c r="JU40" s="99">
        <v>87.544498688279006</v>
      </c>
      <c r="JV40" s="99">
        <v>90.556982420866007</v>
      </c>
      <c r="JW40" s="99">
        <v>89.615710360877998</v>
      </c>
      <c r="JX40" s="99">
        <v>87.687032204312004</v>
      </c>
      <c r="JY40" s="99">
        <v>87.746249027397994</v>
      </c>
      <c r="JZ40" s="99">
        <v>86.366359335945006</v>
      </c>
      <c r="KA40" s="99">
        <v>85.602049177506004</v>
      </c>
      <c r="KB40" s="99">
        <v>83.620351307245997</v>
      </c>
      <c r="KC40" s="99">
        <v>82.469754663325006</v>
      </c>
      <c r="KD40" s="99">
        <v>83.026805940962007</v>
      </c>
      <c r="KE40" s="99">
        <v>82.943489248014998</v>
      </c>
      <c r="KF40" s="99">
        <v>82.766527346467001</v>
      </c>
      <c r="KG40" s="99">
        <v>84.127137142031003</v>
      </c>
      <c r="KH40" s="99">
        <v>87.750380433659998</v>
      </c>
      <c r="KI40" s="99">
        <v>91.140887839206002</v>
      </c>
      <c r="KJ40" s="99">
        <v>90.251258357490997</v>
      </c>
      <c r="KK40" s="99">
        <v>87.627126813515005</v>
      </c>
      <c r="KL40" s="99">
        <v>86.769171446474004</v>
      </c>
      <c r="KM40" s="99">
        <v>89.160567104365995</v>
      </c>
      <c r="KN40" s="99">
        <v>89.107547390673005</v>
      </c>
      <c r="KO40" s="99">
        <v>90.260209737725006</v>
      </c>
      <c r="KP40" s="99">
        <v>90.462648644553994</v>
      </c>
      <c r="KQ40" s="99">
        <v>91.016257083639999</v>
      </c>
      <c r="KR40" s="99">
        <v>90.151416039495999</v>
      </c>
      <c r="KS40" s="99">
        <v>90.926743281301</v>
      </c>
      <c r="KT40" s="99">
        <v>94.158880113476002</v>
      </c>
      <c r="KU40" s="99">
        <v>95.520178476750999</v>
      </c>
      <c r="KV40" s="99">
        <v>96.898002465071997</v>
      </c>
      <c r="KW40" s="99">
        <v>97.339374367377999</v>
      </c>
      <c r="KX40" s="99">
        <v>96.550964339078007</v>
      </c>
      <c r="KY40" s="99">
        <v>94.450832822646007</v>
      </c>
      <c r="KZ40" s="99">
        <v>90.974943021022</v>
      </c>
      <c r="LA40" s="99">
        <v>90.435105936141994</v>
      </c>
      <c r="LB40" s="99">
        <v>91.585702580063</v>
      </c>
      <c r="LC40" s="99">
        <v>92.821681620061995</v>
      </c>
      <c r="LD40" s="99">
        <v>94.559626520874005</v>
      </c>
      <c r="LE40" s="99">
        <v>96.570244234967006</v>
      </c>
      <c r="LF40" s="99">
        <v>98.123652989416996</v>
      </c>
      <c r="LG40" s="99">
        <v>102.62550867939601</v>
      </c>
      <c r="LH40" s="99">
        <v>104.647832044564</v>
      </c>
      <c r="LI40" s="99">
        <v>100.74778453339199</v>
      </c>
      <c r="LJ40" s="99">
        <v>97.459000000000003</v>
      </c>
      <c r="LK40" s="159">
        <v>96.456999999999994</v>
      </c>
      <c r="LL40" s="159">
        <v>95.164000000000001</v>
      </c>
      <c r="LM40" s="159">
        <v>97.28</v>
      </c>
      <c r="LN40" s="159">
        <v>98.93</v>
      </c>
      <c r="LO40" s="159">
        <v>98.641999999999996</v>
      </c>
      <c r="LP40" s="164">
        <v>96.867999999999995</v>
      </c>
      <c r="LQ40" s="165">
        <v>96.123000000000005</v>
      </c>
      <c r="LR40" s="165">
        <v>100.24</v>
      </c>
      <c r="LS40" s="165">
        <v>106.146</v>
      </c>
      <c r="LT40" s="165">
        <v>110.482</v>
      </c>
      <c r="LU40" s="165">
        <v>116.907</v>
      </c>
      <c r="LV40" s="165">
        <v>108.413</v>
      </c>
      <c r="LW40" s="165">
        <v>104.776</v>
      </c>
      <c r="LX40" s="165">
        <v>103.199</v>
      </c>
      <c r="LY40" s="165">
        <v>103.504</v>
      </c>
      <c r="LZ40" s="165">
        <v>103.59</v>
      </c>
      <c r="MA40" s="165">
        <v>100.48</v>
      </c>
      <c r="MB40" s="159">
        <v>98.956000000000003</v>
      </c>
      <c r="MC40" s="159">
        <v>102.336</v>
      </c>
      <c r="MD40" s="159">
        <v>103.051</v>
      </c>
      <c r="ME40" s="102"/>
      <c r="MF40" s="102"/>
      <c r="MG40" s="168"/>
    </row>
    <row r="41" spans="1:345" ht="45" customHeight="1" x14ac:dyDescent="0.25">
      <c r="A41" s="100" t="s">
        <v>1865</v>
      </c>
      <c r="B41" s="103" t="s">
        <v>1397</v>
      </c>
      <c r="C41" s="99">
        <v>15.14833131364</v>
      </c>
      <c r="D41" s="99">
        <v>14.429810281616</v>
      </c>
      <c r="E41" s="99">
        <v>14.391055749293001</v>
      </c>
      <c r="F41" s="99">
        <v>14.93135646993</v>
      </c>
      <c r="G41" s="99">
        <v>15.109889808401</v>
      </c>
      <c r="H41" s="99">
        <v>15.762311752624001</v>
      </c>
      <c r="I41" s="99">
        <v>16.061256386650001</v>
      </c>
      <c r="J41" s="99">
        <v>15.105575667867001</v>
      </c>
      <c r="K41" s="99">
        <v>14.665715532174</v>
      </c>
      <c r="L41" s="99">
        <v>14.532031788433001</v>
      </c>
      <c r="M41" s="99">
        <v>14.877269228789</v>
      </c>
      <c r="N41" s="99">
        <v>15.945796115597</v>
      </c>
      <c r="O41" s="99">
        <v>17.666599696075998</v>
      </c>
      <c r="P41" s="99">
        <v>17.858841916999001</v>
      </c>
      <c r="Q41" s="99">
        <v>17.462449695187001</v>
      </c>
      <c r="R41" s="99">
        <v>16.311160198141</v>
      </c>
      <c r="S41" s="99">
        <v>16.064121806608</v>
      </c>
      <c r="T41" s="99">
        <v>16.299159028129999</v>
      </c>
      <c r="U41" s="99">
        <v>16.899837168068998</v>
      </c>
      <c r="V41" s="99">
        <v>15.917870041577</v>
      </c>
      <c r="W41" s="99">
        <v>16.093666373044002</v>
      </c>
      <c r="X41" s="99">
        <v>16.212863422978</v>
      </c>
      <c r="Y41" s="99">
        <v>16.241280802237</v>
      </c>
      <c r="Z41" s="99">
        <v>17.357451822163</v>
      </c>
      <c r="AA41" s="99">
        <v>17.430724130101002</v>
      </c>
      <c r="AB41" s="99">
        <v>16.994228385787999</v>
      </c>
      <c r="AC41" s="99">
        <v>16.981700725732001</v>
      </c>
      <c r="AD41" s="99">
        <v>16.436115939166001</v>
      </c>
      <c r="AE41" s="99">
        <v>16.798446667695</v>
      </c>
      <c r="AF41" s="99">
        <v>16.921265936947002</v>
      </c>
      <c r="AG41" s="99">
        <v>16.829176792822999</v>
      </c>
      <c r="AH41" s="99">
        <v>16.401455914711999</v>
      </c>
      <c r="AI41" s="99">
        <v>16.192217965678999</v>
      </c>
      <c r="AJ41" s="99">
        <v>16.033578627848001</v>
      </c>
      <c r="AK41" s="99">
        <v>16.309110780434001</v>
      </c>
      <c r="AL41" s="99">
        <v>16.794350160141999</v>
      </c>
      <c r="AM41" s="99">
        <v>17.18567545018</v>
      </c>
      <c r="AN41" s="99">
        <v>17.269893615798999</v>
      </c>
      <c r="AO41" s="99">
        <v>17.912619968523</v>
      </c>
      <c r="AP41" s="99">
        <v>18.298856146487001</v>
      </c>
      <c r="AQ41" s="99">
        <v>19.954368467654</v>
      </c>
      <c r="AR41" s="99">
        <v>21.381407745891</v>
      </c>
      <c r="AS41" s="99">
        <v>21.550177613007001</v>
      </c>
      <c r="AT41" s="99">
        <v>21.502481781280999</v>
      </c>
      <c r="AU41" s="99">
        <v>21.429770653748001</v>
      </c>
      <c r="AV41" s="99">
        <v>21.369567171928999</v>
      </c>
      <c r="AW41" s="99">
        <v>22.546787023581</v>
      </c>
      <c r="AX41" s="99">
        <v>23.834574488922001</v>
      </c>
      <c r="AY41" s="99">
        <v>25.268784821337</v>
      </c>
      <c r="AZ41" s="99">
        <v>26.604768420029998</v>
      </c>
      <c r="BA41" s="99">
        <v>27.575528692915</v>
      </c>
      <c r="BB41" s="99">
        <v>27.692099974272001</v>
      </c>
      <c r="BC41" s="99">
        <v>28.685374012947001</v>
      </c>
      <c r="BD41" s="99">
        <v>29.379965411175998</v>
      </c>
      <c r="BE41" s="99">
        <v>29.599099410162001</v>
      </c>
      <c r="BF41" s="99">
        <v>29.668975471801001</v>
      </c>
      <c r="BG41" s="99">
        <v>29.549902660426</v>
      </c>
      <c r="BH41" s="99">
        <v>29.833075814756999</v>
      </c>
      <c r="BI41" s="99">
        <v>30.832186755350001</v>
      </c>
      <c r="BJ41" s="99">
        <v>33.036367913673999</v>
      </c>
      <c r="BK41" s="99">
        <v>35.009240963174001</v>
      </c>
      <c r="BL41" s="99">
        <v>34.717896142657999</v>
      </c>
      <c r="BM41" s="99">
        <v>33.959265584706998</v>
      </c>
      <c r="BN41" s="99">
        <v>34.500429831809001</v>
      </c>
      <c r="BO41" s="99">
        <v>35.31342696966</v>
      </c>
      <c r="BP41" s="99">
        <v>35.591430298203001</v>
      </c>
      <c r="BQ41" s="99">
        <v>35.431999475030999</v>
      </c>
      <c r="BR41" s="99">
        <v>34.502931361827002</v>
      </c>
      <c r="BS41" s="99">
        <v>34.829964674355999</v>
      </c>
      <c r="BT41" s="99">
        <v>35.310758669515003</v>
      </c>
      <c r="BU41" s="99">
        <v>35.689156721545999</v>
      </c>
      <c r="BV41" s="99">
        <v>37.143879595736998</v>
      </c>
      <c r="BW41" s="99">
        <v>37.670701743233998</v>
      </c>
      <c r="BX41" s="99">
        <v>37.415212180482001</v>
      </c>
      <c r="BY41" s="99">
        <v>39.647577236388003</v>
      </c>
      <c r="BZ41" s="99">
        <v>39.739967068192001</v>
      </c>
      <c r="CA41" s="99">
        <v>40.071336360252999</v>
      </c>
      <c r="CB41" s="99">
        <v>40.678040685086998</v>
      </c>
      <c r="CC41" s="99">
        <v>41.854927000860997</v>
      </c>
      <c r="CD41" s="99">
        <v>42.224486310576999</v>
      </c>
      <c r="CE41" s="99">
        <v>41.576590132065</v>
      </c>
      <c r="CF41" s="99">
        <v>40.463742976010998</v>
      </c>
      <c r="CG41" s="99">
        <v>39.922912269161998</v>
      </c>
      <c r="CH41" s="99">
        <v>41.926470746261998</v>
      </c>
      <c r="CI41" s="99">
        <v>42.062220421508997</v>
      </c>
      <c r="CJ41" s="99">
        <v>42.128094035118004</v>
      </c>
      <c r="CK41" s="99">
        <v>42.643242374403997</v>
      </c>
      <c r="CL41" s="99">
        <v>42.671926582365998</v>
      </c>
      <c r="CM41" s="99">
        <v>42.477474343311002</v>
      </c>
      <c r="CN41" s="99">
        <v>42.221150938676999</v>
      </c>
      <c r="CO41" s="99">
        <v>41.894784706654001</v>
      </c>
      <c r="CP41" s="99">
        <v>41.391310171203997</v>
      </c>
      <c r="CQ41" s="99">
        <v>41.040929251004002</v>
      </c>
      <c r="CR41" s="99">
        <v>40.841974262290996</v>
      </c>
      <c r="CS41" s="99">
        <v>40.774432960544999</v>
      </c>
      <c r="CT41" s="99">
        <v>41.927971664272</v>
      </c>
      <c r="CU41" s="99">
        <v>42.994123600607999</v>
      </c>
      <c r="CV41" s="99">
        <v>44.075117946928003</v>
      </c>
      <c r="CW41" s="99">
        <v>44.500544754553999</v>
      </c>
      <c r="CX41" s="99">
        <v>44.469192250824001</v>
      </c>
      <c r="CY41" s="99">
        <v>45.792668203801</v>
      </c>
      <c r="CZ41" s="99">
        <v>46.411546638475002</v>
      </c>
      <c r="DA41" s="99">
        <v>46.198916617537002</v>
      </c>
      <c r="DB41" s="99">
        <v>44.717010453394998</v>
      </c>
      <c r="DC41" s="99">
        <v>44.112307352576003</v>
      </c>
      <c r="DD41" s="99">
        <v>43.045488344486003</v>
      </c>
      <c r="DE41" s="99">
        <v>43.154388265660998</v>
      </c>
      <c r="DF41" s="99">
        <v>44.309094351523001</v>
      </c>
      <c r="DG41" s="99">
        <v>44.302423607724002</v>
      </c>
      <c r="DH41" s="99">
        <v>42.645410368546003</v>
      </c>
      <c r="DI41" s="99">
        <v>42.887224899072002</v>
      </c>
      <c r="DJ41" s="99">
        <v>43.986397027275999</v>
      </c>
      <c r="DK41" s="99">
        <v>45.337389806079997</v>
      </c>
      <c r="DL41" s="99">
        <v>44.289415651627998</v>
      </c>
      <c r="DM41" s="99">
        <v>42.540846426900998</v>
      </c>
      <c r="DN41" s="99">
        <v>42.128094035118004</v>
      </c>
      <c r="DO41" s="99">
        <v>42.187963981058999</v>
      </c>
      <c r="DP41" s="99">
        <v>42.618894154726</v>
      </c>
      <c r="DQ41" s="99">
        <v>42.412768111836002</v>
      </c>
      <c r="DR41" s="99">
        <v>43.151553199765999</v>
      </c>
      <c r="DS41" s="99">
        <v>42.564194038948997</v>
      </c>
      <c r="DT41" s="99">
        <v>41.572254148158002</v>
      </c>
      <c r="DU41" s="99">
        <v>41.390142789069998</v>
      </c>
      <c r="DV41" s="99">
        <v>42.474138971412003</v>
      </c>
      <c r="DW41" s="99">
        <v>43.249112857356998</v>
      </c>
      <c r="DX41" s="99">
        <v>43.647189609283998</v>
      </c>
      <c r="DY41" s="99">
        <v>43.779947687590003</v>
      </c>
      <c r="DZ41" s="99">
        <v>43.755443903889997</v>
      </c>
      <c r="EA41" s="99">
        <v>43.495091202080999</v>
      </c>
      <c r="EB41" s="99">
        <v>43.095592014262998</v>
      </c>
      <c r="EC41" s="99">
        <v>42.300969314287002</v>
      </c>
      <c r="ED41" s="99">
        <v>43.125346608755002</v>
      </c>
      <c r="EE41" s="99">
        <v>44.147504443084998</v>
      </c>
      <c r="EF41" s="99">
        <v>44.787665792238997</v>
      </c>
      <c r="EG41" s="99">
        <v>44.725093630292001</v>
      </c>
      <c r="EH41" s="99">
        <v>44.897057683756003</v>
      </c>
      <c r="EI41" s="99">
        <v>44.466928766313004</v>
      </c>
      <c r="EJ41" s="99">
        <v>45.133781736998003</v>
      </c>
      <c r="EK41" s="99">
        <v>44.406982009761997</v>
      </c>
      <c r="EL41" s="99">
        <v>44.262584712959999</v>
      </c>
      <c r="EM41" s="99">
        <v>44.158443632236001</v>
      </c>
      <c r="EN41" s="99">
        <v>43.909467687145003</v>
      </c>
      <c r="EO41" s="99">
        <v>43.527471201970002</v>
      </c>
      <c r="EP41" s="99">
        <v>43.756319039022003</v>
      </c>
      <c r="EQ41" s="99">
        <v>44.602137144227001</v>
      </c>
      <c r="ER41" s="99">
        <v>44.880867683811999</v>
      </c>
      <c r="ES41" s="99">
        <v>46.316089300507997</v>
      </c>
      <c r="ET41" s="99">
        <v>46.071926598643003</v>
      </c>
      <c r="EU41" s="99">
        <v>45.903025518141</v>
      </c>
      <c r="EV41" s="99">
        <v>46.817541731219002</v>
      </c>
      <c r="EW41" s="99">
        <v>47.324682540289999</v>
      </c>
      <c r="EX41" s="99">
        <v>47.418321999428002</v>
      </c>
      <c r="EY41" s="99">
        <v>47.229292810887003</v>
      </c>
      <c r="EZ41" s="99">
        <v>46.840732812219997</v>
      </c>
      <c r="FA41" s="99">
        <v>47.071330919536997</v>
      </c>
      <c r="FB41" s="99">
        <v>48.946745507696001</v>
      </c>
      <c r="FC41" s="99">
        <v>49.902830639549997</v>
      </c>
      <c r="FD41" s="99">
        <v>49.538336857017001</v>
      </c>
      <c r="FE41" s="99">
        <v>49.665669018742001</v>
      </c>
      <c r="FF41" s="99">
        <v>49.383000371062998</v>
      </c>
      <c r="FG41" s="99">
        <v>49.929084693514</v>
      </c>
      <c r="FH41" s="99">
        <v>51.734926038666998</v>
      </c>
      <c r="FI41" s="99">
        <v>53.007810088352997</v>
      </c>
      <c r="FJ41" s="99">
        <v>53.211716574139999</v>
      </c>
      <c r="FK41" s="99">
        <v>52.194371983036</v>
      </c>
      <c r="FL41" s="99">
        <v>50.689577123336001</v>
      </c>
      <c r="FM41" s="99">
        <v>49.043010372231002</v>
      </c>
      <c r="FN41" s="99">
        <v>49.600033883831998</v>
      </c>
      <c r="FO41" s="99">
        <v>49.832819828978998</v>
      </c>
      <c r="FP41" s="99">
        <v>50.183749016964001</v>
      </c>
      <c r="FQ41" s="99">
        <v>49.610097937851997</v>
      </c>
      <c r="FR41" s="99">
        <v>48.948495777959998</v>
      </c>
      <c r="FS41" s="99">
        <v>50.187249557492997</v>
      </c>
      <c r="FT41" s="99">
        <v>50.891295771293002</v>
      </c>
      <c r="FU41" s="99">
        <v>51.047944959943997</v>
      </c>
      <c r="FV41" s="99">
        <v>50.631818204615001</v>
      </c>
      <c r="FW41" s="99">
        <v>52.703700629937998</v>
      </c>
      <c r="FX41" s="99">
        <v>53.191588466101003</v>
      </c>
      <c r="FY41" s="99">
        <v>53.171460358061999</v>
      </c>
      <c r="FZ41" s="99">
        <v>53.583649005296003</v>
      </c>
      <c r="GA41" s="99">
        <v>54.634686298985997</v>
      </c>
      <c r="GB41" s="99">
        <v>54.598368191002997</v>
      </c>
      <c r="GC41" s="99">
        <v>54.664878461044999</v>
      </c>
      <c r="GD41" s="99">
        <v>55.341357918181998</v>
      </c>
      <c r="GE41" s="99">
        <v>57.571202234853999</v>
      </c>
      <c r="GF41" s="99">
        <v>58.956103581453</v>
      </c>
      <c r="GG41" s="99">
        <v>58.467778177722998</v>
      </c>
      <c r="GH41" s="99">
        <v>58.700564122869999</v>
      </c>
      <c r="GI41" s="99">
        <v>59.038803851438999</v>
      </c>
      <c r="GJ41" s="99">
        <v>58.207425475914</v>
      </c>
      <c r="GK41" s="99">
        <v>57.712974126258999</v>
      </c>
      <c r="GL41" s="99">
        <v>57.849057639305997</v>
      </c>
      <c r="GM41" s="99">
        <v>58.241555746067</v>
      </c>
      <c r="GN41" s="99">
        <v>58.034586287318</v>
      </c>
      <c r="GO41" s="99">
        <v>60.088966009998003</v>
      </c>
      <c r="GP41" s="99">
        <v>61.367976005608</v>
      </c>
      <c r="GQ41" s="99">
        <v>63.383849782473</v>
      </c>
      <c r="GR41" s="99">
        <v>63.574629241277997</v>
      </c>
      <c r="GS41" s="99">
        <v>63.012792486449001</v>
      </c>
      <c r="GT41" s="99">
        <v>62.068084111314</v>
      </c>
      <c r="GU41" s="99">
        <v>62.202854921661</v>
      </c>
      <c r="GV41" s="99">
        <v>63.055674107923998</v>
      </c>
      <c r="GW41" s="99">
        <v>62.424701677656998</v>
      </c>
      <c r="GX41" s="99">
        <v>63.459111403836999</v>
      </c>
      <c r="GY41" s="99">
        <v>65.517866802176997</v>
      </c>
      <c r="GZ41" s="99">
        <v>67.534615714173995</v>
      </c>
      <c r="HA41" s="99">
        <v>70.404621379999995</v>
      </c>
      <c r="HB41" s="99">
        <v>70.579648406426998</v>
      </c>
      <c r="HC41" s="99">
        <v>70.399808136773999</v>
      </c>
      <c r="HD41" s="99">
        <v>70.739360568040993</v>
      </c>
      <c r="HE41" s="99">
        <v>69.892229760137994</v>
      </c>
      <c r="HF41" s="99">
        <v>68.854319493429003</v>
      </c>
      <c r="HG41" s="99">
        <v>68.951459493095996</v>
      </c>
      <c r="HH41" s="99">
        <v>68.313048414205994</v>
      </c>
      <c r="HI41" s="99">
        <v>67.263323823213995</v>
      </c>
      <c r="HJ41" s="99">
        <v>68.068885712341</v>
      </c>
      <c r="HK41" s="99">
        <v>69.169368140996994</v>
      </c>
      <c r="HL41" s="99">
        <v>69.252068410983</v>
      </c>
      <c r="HM41" s="99">
        <v>69.313327870232001</v>
      </c>
      <c r="HN41" s="99">
        <v>68.867446520410994</v>
      </c>
      <c r="HO41" s="99">
        <v>70.338986245089998</v>
      </c>
      <c r="HP41" s="99">
        <v>70.555144622726999</v>
      </c>
      <c r="HQ41" s="99">
        <v>69.896167868231998</v>
      </c>
      <c r="HR41" s="99">
        <v>71.060972729100001</v>
      </c>
      <c r="HS41" s="99">
        <v>70.961207324037005</v>
      </c>
      <c r="HT41" s="99">
        <v>70.526702730932996</v>
      </c>
      <c r="HU41" s="99">
        <v>71.032093269738994</v>
      </c>
      <c r="HV41" s="99">
        <v>71.512104889713001</v>
      </c>
      <c r="HW41" s="99">
        <v>71.442439757520006</v>
      </c>
      <c r="HX41" s="99">
        <v>70.933317992564994</v>
      </c>
      <c r="HY41" s="99">
        <v>70.212062158877998</v>
      </c>
      <c r="HZ41" s="99">
        <v>70.897363065660997</v>
      </c>
      <c r="IA41" s="99">
        <v>70.947699963326002</v>
      </c>
      <c r="IB41" s="99">
        <v>71.087205079712007</v>
      </c>
      <c r="IC41" s="99">
        <v>73.222208639249999</v>
      </c>
      <c r="ID41" s="99">
        <v>72.918749056183003</v>
      </c>
      <c r="IE41" s="99">
        <v>72.589401925746003</v>
      </c>
      <c r="IF41" s="99">
        <v>72.653401695634003</v>
      </c>
      <c r="IG41" s="99">
        <v>72.221223474252994</v>
      </c>
      <c r="IH41" s="99">
        <v>74.486383869182006</v>
      </c>
      <c r="II41" s="99">
        <v>77.444036156275004</v>
      </c>
      <c r="IJ41" s="99">
        <v>79.250411683913001</v>
      </c>
      <c r="IK41" s="99">
        <v>78.419133773900995</v>
      </c>
      <c r="IL41" s="99">
        <v>77.372845401004994</v>
      </c>
      <c r="IM41" s="99">
        <v>77.853203224438005</v>
      </c>
      <c r="IN41" s="99">
        <v>77.260666029066002</v>
      </c>
      <c r="IO41" s="99">
        <v>79.950813659996001</v>
      </c>
      <c r="IP41" s="99">
        <v>79.371220238308993</v>
      </c>
      <c r="IQ41" s="99">
        <v>82.489231499392005</v>
      </c>
      <c r="IR41" s="99">
        <v>83.672867693059999</v>
      </c>
      <c r="IS41" s="99">
        <v>82.950173662297004</v>
      </c>
      <c r="IT41" s="99">
        <v>83.683654171130996</v>
      </c>
      <c r="IU41" s="99">
        <v>84.515651179681001</v>
      </c>
      <c r="IV41" s="99">
        <v>84.916908163925996</v>
      </c>
      <c r="IW41" s="99">
        <v>85.643916785917</v>
      </c>
      <c r="IX41" s="99">
        <v>87.236720047747994</v>
      </c>
      <c r="IY41" s="99">
        <v>90.883987832852995</v>
      </c>
      <c r="IZ41" s="99">
        <v>91.652704170052004</v>
      </c>
      <c r="JA41" s="99">
        <v>90.320214579004002</v>
      </c>
      <c r="JB41" s="99">
        <v>88.029166636704005</v>
      </c>
      <c r="JC41" s="99">
        <v>87.616404075850994</v>
      </c>
      <c r="JD41" s="99">
        <v>85.807152154060006</v>
      </c>
      <c r="JE41" s="99">
        <v>85.422434436190997</v>
      </c>
      <c r="JF41" s="99">
        <v>86.415509517269001</v>
      </c>
      <c r="JG41" s="99">
        <v>88.243458001050001</v>
      </c>
      <c r="JH41" s="99">
        <v>87.878155943709004</v>
      </c>
      <c r="JI41" s="99">
        <v>87.257573905352004</v>
      </c>
      <c r="JJ41" s="99">
        <v>88.157885275018998</v>
      </c>
      <c r="JK41" s="99">
        <v>94.742670588151</v>
      </c>
      <c r="JL41" s="99">
        <v>93.049193530989996</v>
      </c>
      <c r="JM41" s="99">
        <v>91.123447646030996</v>
      </c>
      <c r="JN41" s="99">
        <v>93.541776029568993</v>
      </c>
      <c r="JO41" s="99">
        <v>94.284604819397998</v>
      </c>
      <c r="JP41" s="99">
        <v>92.202814551678003</v>
      </c>
      <c r="JQ41" s="99">
        <v>92.041017380612004</v>
      </c>
      <c r="JR41" s="99">
        <v>93.273552274867995</v>
      </c>
      <c r="JS41" s="99">
        <v>94.552828574100005</v>
      </c>
      <c r="JT41" s="99">
        <v>94.475885030526001</v>
      </c>
      <c r="JU41" s="99">
        <v>93.510135693894</v>
      </c>
      <c r="JV41" s="99">
        <v>95.368286316273995</v>
      </c>
      <c r="JW41" s="99">
        <v>94.948332770039002</v>
      </c>
      <c r="JX41" s="99">
        <v>94.173863644535004</v>
      </c>
      <c r="JY41" s="99">
        <v>93.212428899131993</v>
      </c>
      <c r="JZ41" s="99">
        <v>90.933605631980001</v>
      </c>
      <c r="KA41" s="99">
        <v>90.162731999165999</v>
      </c>
      <c r="KB41" s="99">
        <v>88.072312548989004</v>
      </c>
      <c r="KC41" s="99">
        <v>88.234828818593002</v>
      </c>
      <c r="KD41" s="99">
        <v>88.295233095791005</v>
      </c>
      <c r="KE41" s="99">
        <v>88.681389010735998</v>
      </c>
      <c r="KF41" s="99">
        <v>89.221432012828998</v>
      </c>
      <c r="KG41" s="99">
        <v>89.360937129215003</v>
      </c>
      <c r="KH41" s="99">
        <v>91.457109367697001</v>
      </c>
      <c r="KI41" s="99">
        <v>93.318136384229007</v>
      </c>
      <c r="KJ41" s="99">
        <v>92.314274825078996</v>
      </c>
      <c r="KK41" s="99">
        <v>90.790505022903005</v>
      </c>
      <c r="KL41" s="99">
        <v>89.283274487103</v>
      </c>
      <c r="KM41" s="99">
        <v>90.901965296304994</v>
      </c>
      <c r="KN41" s="99">
        <v>90.681921143653994</v>
      </c>
      <c r="KO41" s="99">
        <v>91.145020602173005</v>
      </c>
      <c r="KP41" s="99">
        <v>91.936748092591003</v>
      </c>
      <c r="KQ41" s="99">
        <v>92.445150759008996</v>
      </c>
      <c r="KR41" s="99">
        <v>91.977017610722996</v>
      </c>
      <c r="KS41" s="99">
        <v>91.965512034113999</v>
      </c>
      <c r="KT41" s="99">
        <v>94.685142705104994</v>
      </c>
      <c r="KU41" s="99">
        <v>95.849363238245004</v>
      </c>
      <c r="KV41" s="99">
        <v>96.629585152052996</v>
      </c>
      <c r="KW41" s="99">
        <v>97.237223416725001</v>
      </c>
      <c r="KX41" s="99">
        <v>97.636323105355004</v>
      </c>
      <c r="KY41" s="99">
        <v>97.230751529881999</v>
      </c>
      <c r="KZ41" s="99">
        <v>95.779610680050993</v>
      </c>
      <c r="LA41" s="99">
        <v>95.262578831176995</v>
      </c>
      <c r="LB41" s="99">
        <v>94.359391067358004</v>
      </c>
      <c r="LC41" s="99">
        <v>94.808827653652997</v>
      </c>
      <c r="LD41" s="99">
        <v>96.757584691830004</v>
      </c>
      <c r="LE41" s="99">
        <v>98.594162358068004</v>
      </c>
      <c r="LF41" s="99">
        <v>99.311103600525996</v>
      </c>
      <c r="LG41" s="99">
        <v>102.23855374902</v>
      </c>
      <c r="LH41" s="99">
        <v>103.76735724096299</v>
      </c>
      <c r="LI41" s="99">
        <v>100.567368746539</v>
      </c>
      <c r="LJ41" s="99">
        <v>98.134</v>
      </c>
      <c r="LK41" s="159">
        <v>97.929000000000002</v>
      </c>
      <c r="LL41" s="159">
        <v>97.272999999999996</v>
      </c>
      <c r="LM41" s="159">
        <v>98.091999999999999</v>
      </c>
      <c r="LN41" s="159">
        <v>98.778999999999996</v>
      </c>
      <c r="LO41" s="159">
        <v>97.91</v>
      </c>
      <c r="LP41" s="164">
        <v>96.866</v>
      </c>
      <c r="LQ41" s="165">
        <v>96.724999999999994</v>
      </c>
      <c r="LR41" s="165">
        <v>101.331</v>
      </c>
      <c r="LS41" s="165">
        <v>108.28</v>
      </c>
      <c r="LT41" s="165">
        <v>113.23699999999999</v>
      </c>
      <c r="LU41" s="165">
        <v>117.401</v>
      </c>
      <c r="LV41" s="165">
        <v>107.211</v>
      </c>
      <c r="LW41" s="165">
        <v>105.542</v>
      </c>
      <c r="LX41" s="165">
        <v>102.97799999999999</v>
      </c>
      <c r="LY41" s="165">
        <v>102.59399999999999</v>
      </c>
      <c r="LZ41" s="165">
        <v>101.968</v>
      </c>
      <c r="MA41" s="165">
        <v>99.816000000000003</v>
      </c>
      <c r="MB41" s="159">
        <v>100.056</v>
      </c>
      <c r="MC41" s="159">
        <v>103.81399999999999</v>
      </c>
      <c r="MD41" s="159">
        <v>103.71899999999999</v>
      </c>
      <c r="ME41" s="102"/>
      <c r="MF41" s="102"/>
      <c r="MG41" s="168"/>
    </row>
    <row r="42" spans="1:345" ht="45" customHeight="1" x14ac:dyDescent="0.25">
      <c r="A42" s="100" t="s">
        <v>1866</v>
      </c>
      <c r="B42" s="103" t="s">
        <v>1390</v>
      </c>
      <c r="C42" s="99">
        <v>17.044176497818999</v>
      </c>
      <c r="D42" s="99">
        <v>16.992648774711</v>
      </c>
      <c r="E42" s="99">
        <v>17.009200080677001</v>
      </c>
      <c r="F42" s="99">
        <v>17.000042013685</v>
      </c>
      <c r="G42" s="99">
        <v>17.066154734564002</v>
      </c>
      <c r="H42" s="99">
        <v>17.176356035320001</v>
      </c>
      <c r="I42" s="99">
        <v>17.198865139772</v>
      </c>
      <c r="J42" s="99">
        <v>17.310792543584</v>
      </c>
      <c r="K42" s="99">
        <v>17.321910263782001</v>
      </c>
      <c r="L42" s="99">
        <v>17.237514348131999</v>
      </c>
      <c r="M42" s="99">
        <v>17.103894987139999</v>
      </c>
      <c r="N42" s="99">
        <v>17.040812940593</v>
      </c>
      <c r="O42" s="99">
        <v>17.170163992212</v>
      </c>
      <c r="P42" s="99">
        <v>17.233775154183999</v>
      </c>
      <c r="Q42" s="99">
        <v>17.286997443880999</v>
      </c>
      <c r="R42" s="99">
        <v>17.314412600788</v>
      </c>
      <c r="S42" s="99">
        <v>17.239853492160002</v>
      </c>
      <c r="T42" s="99">
        <v>17.204203591833</v>
      </c>
      <c r="U42" s="99">
        <v>17.214724216360999</v>
      </c>
      <c r="V42" s="99">
        <v>17.235425573396</v>
      </c>
      <c r="W42" s="99">
        <v>17.222406894525001</v>
      </c>
      <c r="X42" s="99">
        <v>17.108285588286002</v>
      </c>
      <c r="Y42" s="99">
        <v>17.070152705076001</v>
      </c>
      <c r="Z42" s="99">
        <v>17.157375529094999</v>
      </c>
      <c r="AA42" s="99">
        <v>17.301102560276</v>
      </c>
      <c r="AB42" s="99">
        <v>17.581406385093999</v>
      </c>
      <c r="AC42" s="99">
        <v>17.583872203896998</v>
      </c>
      <c r="AD42" s="99">
        <v>17.555713132205</v>
      </c>
      <c r="AE42" s="99">
        <v>17.532498309028</v>
      </c>
      <c r="AF42" s="99">
        <v>17.493847348386002</v>
      </c>
      <c r="AG42" s="99">
        <v>17.513582278484002</v>
      </c>
      <c r="AH42" s="99">
        <v>17.547706677491998</v>
      </c>
      <c r="AI42" s="99">
        <v>17.537483375122001</v>
      </c>
      <c r="AJ42" s="99">
        <v>17.563100240495</v>
      </c>
      <c r="AK42" s="99">
        <v>17.496584904197</v>
      </c>
      <c r="AL42" s="99">
        <v>17.537397527126</v>
      </c>
      <c r="AM42" s="99">
        <v>18.714195112732</v>
      </c>
      <c r="AN42" s="99">
        <v>19.438837117205999</v>
      </c>
      <c r="AO42" s="99">
        <v>19.803610968602001</v>
      </c>
      <c r="AP42" s="99">
        <v>20.087090359815999</v>
      </c>
      <c r="AQ42" s="99">
        <v>20.371796177909999</v>
      </c>
      <c r="AR42" s="99">
        <v>20.495139497918</v>
      </c>
      <c r="AS42" s="99">
        <v>20.761098530104999</v>
      </c>
      <c r="AT42" s="99">
        <v>21.114133741964999</v>
      </c>
      <c r="AU42" s="99">
        <v>21.430376202628</v>
      </c>
      <c r="AV42" s="99">
        <v>21.605054172837999</v>
      </c>
      <c r="AW42" s="99">
        <v>23.017195020279999</v>
      </c>
      <c r="AX42" s="99">
        <v>25.699036208138999</v>
      </c>
      <c r="AY42" s="99">
        <v>28.160471294522001</v>
      </c>
      <c r="AZ42" s="99">
        <v>28.949763416722998</v>
      </c>
      <c r="BA42" s="99">
        <v>29.171045539369999</v>
      </c>
      <c r="BB42" s="99">
        <v>29.376559336132999</v>
      </c>
      <c r="BC42" s="99">
        <v>29.591709333579001</v>
      </c>
      <c r="BD42" s="99">
        <v>30.020432491286002</v>
      </c>
      <c r="BE42" s="99">
        <v>31.079187721158</v>
      </c>
      <c r="BF42" s="99">
        <v>31.803128909615001</v>
      </c>
      <c r="BG42" s="99">
        <v>32.555803485772998</v>
      </c>
      <c r="BH42" s="99">
        <v>32.899202501547997</v>
      </c>
      <c r="BI42" s="99">
        <v>33.809560299750999</v>
      </c>
      <c r="BJ42" s="99">
        <v>37.014384171915999</v>
      </c>
      <c r="BK42" s="99">
        <v>37.933151739324003</v>
      </c>
      <c r="BL42" s="99">
        <v>37.840644250468003</v>
      </c>
      <c r="BM42" s="99">
        <v>37.782651868803001</v>
      </c>
      <c r="BN42" s="99">
        <v>38.053691804464002</v>
      </c>
      <c r="BO42" s="99">
        <v>38.456134423629997</v>
      </c>
      <c r="BP42" s="99">
        <v>39.000491948155002</v>
      </c>
      <c r="BQ42" s="99">
        <v>39.628771982579003</v>
      </c>
      <c r="BR42" s="99">
        <v>39.726185169756</v>
      </c>
      <c r="BS42" s="99">
        <v>39.931874171672</v>
      </c>
      <c r="BT42" s="99">
        <v>40.038748358977998</v>
      </c>
      <c r="BU42" s="99">
        <v>40.258453644436997</v>
      </c>
      <c r="BV42" s="99">
        <v>40.591340447556</v>
      </c>
      <c r="BW42" s="99">
        <v>40.972583436253998</v>
      </c>
      <c r="BX42" s="99">
        <v>40.691031283336997</v>
      </c>
      <c r="BY42" s="99">
        <v>40.667554004265</v>
      </c>
      <c r="BZ42" s="99">
        <v>40.801059131221002</v>
      </c>
      <c r="CA42" s="99">
        <v>40.834873422396001</v>
      </c>
      <c r="CB42" s="99">
        <v>41.193164742884001</v>
      </c>
      <c r="CC42" s="99">
        <v>41.377478904580002</v>
      </c>
      <c r="CD42" s="99">
        <v>41.295658833533999</v>
      </c>
      <c r="CE42" s="99">
        <v>41.474366485493</v>
      </c>
      <c r="CF42" s="99">
        <v>41.389392749270002</v>
      </c>
      <c r="CG42" s="99">
        <v>41.521321043637997</v>
      </c>
      <c r="CH42" s="99">
        <v>41.808830116599999</v>
      </c>
      <c r="CI42" s="99">
        <v>42.011715863648</v>
      </c>
      <c r="CJ42" s="99">
        <v>42.139614476266999</v>
      </c>
      <c r="CK42" s="99">
        <v>42.208119075189003</v>
      </c>
      <c r="CL42" s="99">
        <v>42.266286662008</v>
      </c>
      <c r="CM42" s="99">
        <v>42.306408283534999</v>
      </c>
      <c r="CN42" s="99">
        <v>42.780859577107002</v>
      </c>
      <c r="CO42" s="99">
        <v>43.196617668397998</v>
      </c>
      <c r="CP42" s="99">
        <v>43.335904514844998</v>
      </c>
      <c r="CQ42" s="99">
        <v>43.299987780218999</v>
      </c>
      <c r="CR42" s="99">
        <v>43.364988308253999</v>
      </c>
      <c r="CS42" s="99">
        <v>43.620610332939002</v>
      </c>
      <c r="CT42" s="99">
        <v>43.940006454178999</v>
      </c>
      <c r="CU42" s="99">
        <v>44.198957344595001</v>
      </c>
      <c r="CV42" s="99">
        <v>44.581777165881</v>
      </c>
      <c r="CW42" s="99">
        <v>44.715457497991999</v>
      </c>
      <c r="CX42" s="99">
        <v>44.483312756979998</v>
      </c>
      <c r="CY42" s="99">
        <v>44.902049308293002</v>
      </c>
      <c r="CZ42" s="99">
        <v>46.932308387809002</v>
      </c>
      <c r="DA42" s="99">
        <v>48.033638083771002</v>
      </c>
      <c r="DB42" s="99">
        <v>48.400689583773001</v>
      </c>
      <c r="DC42" s="99">
        <v>48.243006361726998</v>
      </c>
      <c r="DD42" s="99">
        <v>48.176954611966003</v>
      </c>
      <c r="DE42" s="99">
        <v>48.074285316161998</v>
      </c>
      <c r="DF42" s="99">
        <v>48.008759177263997</v>
      </c>
      <c r="DG42" s="99">
        <v>48.628279032173999</v>
      </c>
      <c r="DH42" s="99">
        <v>48.204461577387001</v>
      </c>
      <c r="DI42" s="99">
        <v>48.197453431016001</v>
      </c>
      <c r="DJ42" s="99">
        <v>48.340069147793997</v>
      </c>
      <c r="DK42" s="99">
        <v>48.867256714402998</v>
      </c>
      <c r="DL42" s="99">
        <v>49.304389645912998</v>
      </c>
      <c r="DM42" s="99">
        <v>49.677047660252001</v>
      </c>
      <c r="DN42" s="99">
        <v>49.454013504462999</v>
      </c>
      <c r="DO42" s="99">
        <v>49.196989852343997</v>
      </c>
      <c r="DP42" s="99">
        <v>48.641944914607002</v>
      </c>
      <c r="DQ42" s="99">
        <v>48.032937272353003</v>
      </c>
      <c r="DR42" s="99">
        <v>48.199731079621003</v>
      </c>
      <c r="DS42" s="99">
        <v>48.124218334330003</v>
      </c>
      <c r="DT42" s="99">
        <v>47.527299741920999</v>
      </c>
      <c r="DU42" s="99">
        <v>47.541140824907998</v>
      </c>
      <c r="DV42" s="99">
        <v>47.139223812007003</v>
      </c>
      <c r="DW42" s="99">
        <v>46.406872854344002</v>
      </c>
      <c r="DX42" s="99">
        <v>46.074161256379</v>
      </c>
      <c r="DY42" s="99">
        <v>46.478231924424001</v>
      </c>
      <c r="DZ42" s="99">
        <v>46.541240471731001</v>
      </c>
      <c r="EA42" s="99">
        <v>46.416603126329001</v>
      </c>
      <c r="EB42" s="99">
        <v>46.704050878638</v>
      </c>
      <c r="EC42" s="99">
        <v>46.435919615284</v>
      </c>
      <c r="ED42" s="99">
        <v>46.228957233622999</v>
      </c>
      <c r="EE42" s="99">
        <v>46.284607118469999</v>
      </c>
      <c r="EF42" s="99">
        <v>46.598270105788004</v>
      </c>
      <c r="EG42" s="99">
        <v>46.776257754017998</v>
      </c>
      <c r="EH42" s="99">
        <v>46.790515162532003</v>
      </c>
      <c r="EI42" s="99">
        <v>46.529742561638002</v>
      </c>
      <c r="EJ42" s="99">
        <v>46.736245026896</v>
      </c>
      <c r="EK42" s="99">
        <v>47.139591712935001</v>
      </c>
      <c r="EL42" s="99">
        <v>47.574212714425002</v>
      </c>
      <c r="EM42" s="99">
        <v>47.870858794806999</v>
      </c>
      <c r="EN42" s="99">
        <v>47.895234364202999</v>
      </c>
      <c r="EO42" s="99">
        <v>48.216256013981003</v>
      </c>
      <c r="EP42" s="99">
        <v>48.517041341995998</v>
      </c>
      <c r="EQ42" s="99">
        <v>49.316376051615002</v>
      </c>
      <c r="ER42" s="99">
        <v>49.633718370163997</v>
      </c>
      <c r="ES42" s="99">
        <v>50.069259204460998</v>
      </c>
      <c r="ET42" s="99">
        <v>50.171820562484001</v>
      </c>
      <c r="EU42" s="99">
        <v>50.773391218515002</v>
      </c>
      <c r="EV42" s="99">
        <v>53.550366464014999</v>
      </c>
      <c r="EW42" s="99">
        <v>54.483996763512003</v>
      </c>
      <c r="EX42" s="99">
        <v>55.229061337494002</v>
      </c>
      <c r="EY42" s="99">
        <v>56.478194289925</v>
      </c>
      <c r="EZ42" s="99">
        <v>57.124836753517997</v>
      </c>
      <c r="FA42" s="99">
        <v>57.258212510588997</v>
      </c>
      <c r="FB42" s="99">
        <v>58.109057857421</v>
      </c>
      <c r="FC42" s="99">
        <v>58.309581409430997</v>
      </c>
      <c r="FD42" s="99">
        <v>58.463653404668001</v>
      </c>
      <c r="FE42" s="99">
        <v>58.385467616040998</v>
      </c>
      <c r="FF42" s="99">
        <v>57.648681537324002</v>
      </c>
      <c r="FG42" s="99">
        <v>57.414584087843998</v>
      </c>
      <c r="FH42" s="99">
        <v>56.961566430207</v>
      </c>
      <c r="FI42" s="99">
        <v>57.474833136728002</v>
      </c>
      <c r="FJ42" s="99">
        <v>57.397567180906996</v>
      </c>
      <c r="FK42" s="99">
        <v>57.738365236043997</v>
      </c>
      <c r="FL42" s="99">
        <v>57.310642980609998</v>
      </c>
      <c r="FM42" s="99">
        <v>57.461495561021003</v>
      </c>
      <c r="FN42" s="99">
        <v>57.440799322855</v>
      </c>
      <c r="FO42" s="99">
        <v>57.987180010442998</v>
      </c>
      <c r="FP42" s="99">
        <v>57.536461934823002</v>
      </c>
      <c r="FQ42" s="99">
        <v>57.157950734583999</v>
      </c>
      <c r="FR42" s="99">
        <v>56.793237026455003</v>
      </c>
      <c r="FS42" s="99">
        <v>56.778059785133003</v>
      </c>
      <c r="FT42" s="99">
        <v>56.310324802577</v>
      </c>
      <c r="FU42" s="99">
        <v>56.638245198410999</v>
      </c>
      <c r="FV42" s="99">
        <v>57.278448832351003</v>
      </c>
      <c r="FW42" s="99">
        <v>57.589352321246999</v>
      </c>
      <c r="FX42" s="99">
        <v>57.607748977394998</v>
      </c>
      <c r="FY42" s="99">
        <v>57.398946930119003</v>
      </c>
      <c r="FZ42" s="99">
        <v>57.507027284986002</v>
      </c>
      <c r="GA42" s="99">
        <v>57.37411144432</v>
      </c>
      <c r="GB42" s="99">
        <v>57.272010002698998</v>
      </c>
      <c r="GC42" s="99">
        <v>57.023195228300999</v>
      </c>
      <c r="GD42" s="99">
        <v>57.214060535834001</v>
      </c>
      <c r="GE42" s="99">
        <v>57.143693326068998</v>
      </c>
      <c r="GF42" s="99">
        <v>57.307423565783999</v>
      </c>
      <c r="GG42" s="99">
        <v>57.519445027886</v>
      </c>
      <c r="GH42" s="99">
        <v>57.793095288083997</v>
      </c>
      <c r="GI42" s="99">
        <v>57.985340344828003</v>
      </c>
      <c r="GJ42" s="99">
        <v>58.108597941017003</v>
      </c>
      <c r="GK42" s="99">
        <v>57.765040387458001</v>
      </c>
      <c r="GL42" s="99">
        <v>58.473771565550003</v>
      </c>
      <c r="GM42" s="99">
        <v>58.437438169658002</v>
      </c>
      <c r="GN42" s="99">
        <v>58.02305348993</v>
      </c>
      <c r="GO42" s="99">
        <v>58.017534493086004</v>
      </c>
      <c r="GP42" s="99">
        <v>58.075943876354998</v>
      </c>
      <c r="GQ42" s="99">
        <v>58.877578167991999</v>
      </c>
      <c r="GR42" s="99">
        <v>60.819805140789001</v>
      </c>
      <c r="GS42" s="99">
        <v>61.936942085359</v>
      </c>
      <c r="GT42" s="99">
        <v>63.52733300933</v>
      </c>
      <c r="GU42" s="99">
        <v>63.745333384680997</v>
      </c>
      <c r="GV42" s="99">
        <v>63.918721868873</v>
      </c>
      <c r="GW42" s="99">
        <v>64.121545002901996</v>
      </c>
      <c r="GX42" s="99">
        <v>65.422188592545993</v>
      </c>
      <c r="GY42" s="99">
        <v>65.871067002550006</v>
      </c>
      <c r="GZ42" s="99">
        <v>66.819874543370005</v>
      </c>
      <c r="HA42" s="99">
        <v>67.023157593801997</v>
      </c>
      <c r="HB42" s="99">
        <v>67.664281060549996</v>
      </c>
      <c r="HC42" s="99">
        <v>66.787680395110996</v>
      </c>
      <c r="HD42" s="99">
        <v>66.541165202732003</v>
      </c>
      <c r="HE42" s="99">
        <v>65.890843407909998</v>
      </c>
      <c r="HF42" s="99">
        <v>65.869687253340004</v>
      </c>
      <c r="HG42" s="99">
        <v>65.777703972601003</v>
      </c>
      <c r="HH42" s="99">
        <v>65.417589428509004</v>
      </c>
      <c r="HI42" s="99">
        <v>65.688020273880994</v>
      </c>
      <c r="HJ42" s="99">
        <v>66.855288106453997</v>
      </c>
      <c r="HK42" s="99">
        <v>67.881361603092998</v>
      </c>
      <c r="HL42" s="99">
        <v>68.223539407442004</v>
      </c>
      <c r="HM42" s="99">
        <v>67.455479013274001</v>
      </c>
      <c r="HN42" s="99">
        <v>67.045693497583002</v>
      </c>
      <c r="HO42" s="99">
        <v>67.294968188384004</v>
      </c>
      <c r="HP42" s="99">
        <v>68.707831380529996</v>
      </c>
      <c r="HQ42" s="99">
        <v>69.967542410245997</v>
      </c>
      <c r="HR42" s="99">
        <v>70.331796201971002</v>
      </c>
      <c r="HS42" s="99">
        <v>70.763657705038</v>
      </c>
      <c r="HT42" s="99">
        <v>71.511941693847007</v>
      </c>
      <c r="HU42" s="99">
        <v>72.382103529635003</v>
      </c>
      <c r="HV42" s="99">
        <v>72.503061543805998</v>
      </c>
      <c r="HW42" s="99">
        <v>72.364839854552002</v>
      </c>
      <c r="HX42" s="99">
        <v>72.578947750416006</v>
      </c>
      <c r="HY42" s="99">
        <v>72.085410905713005</v>
      </c>
      <c r="HZ42" s="99">
        <v>71.670985114057999</v>
      </c>
      <c r="IA42" s="99">
        <v>71.595503008397003</v>
      </c>
      <c r="IB42" s="99">
        <v>71.327686691197997</v>
      </c>
      <c r="IC42" s="99">
        <v>71.631792482272999</v>
      </c>
      <c r="ID42" s="99">
        <v>72.247261959195995</v>
      </c>
      <c r="IE42" s="99">
        <v>72.848941436046999</v>
      </c>
      <c r="IF42" s="99">
        <v>73.494894071025996</v>
      </c>
      <c r="IG42" s="99">
        <v>74.767928814567995</v>
      </c>
      <c r="IH42" s="99">
        <v>76.471356718270002</v>
      </c>
      <c r="II42" s="99">
        <v>78.924525152233997</v>
      </c>
      <c r="IJ42" s="99">
        <v>79.003636205282007</v>
      </c>
      <c r="IK42" s="99">
        <v>78.674853571973003</v>
      </c>
      <c r="IL42" s="99">
        <v>78.532598834382</v>
      </c>
      <c r="IM42" s="99">
        <v>78.241557253902997</v>
      </c>
      <c r="IN42" s="99">
        <v>77.817696199040995</v>
      </c>
      <c r="IO42" s="99">
        <v>78.068093568779005</v>
      </c>
      <c r="IP42" s="99">
        <v>78.886784099403997</v>
      </c>
      <c r="IQ42" s="99">
        <v>79.808536735833997</v>
      </c>
      <c r="IR42" s="99">
        <v>80.310057264790004</v>
      </c>
      <c r="IS42" s="99">
        <v>80.281025685689997</v>
      </c>
      <c r="IT42" s="99">
        <v>80.903027267911</v>
      </c>
      <c r="IU42" s="99">
        <v>81.402370428433997</v>
      </c>
      <c r="IV42" s="99">
        <v>80.485698318345996</v>
      </c>
      <c r="IW42" s="99">
        <v>80.484246739390997</v>
      </c>
      <c r="IX42" s="99">
        <v>79.942807789173003</v>
      </c>
      <c r="IY42" s="99">
        <v>80.380458844108006</v>
      </c>
      <c r="IZ42" s="99">
        <v>80.619969371683993</v>
      </c>
      <c r="JA42" s="99">
        <v>81.490916744689002</v>
      </c>
      <c r="JB42" s="99">
        <v>81.384951480973001</v>
      </c>
      <c r="JC42" s="99">
        <v>82.197109906300994</v>
      </c>
      <c r="JD42" s="99">
        <v>82.003324115807004</v>
      </c>
      <c r="JE42" s="99">
        <v>81.828408851728</v>
      </c>
      <c r="JF42" s="99">
        <v>82.618067803252998</v>
      </c>
      <c r="JG42" s="99">
        <v>83.169667806155999</v>
      </c>
      <c r="JH42" s="99">
        <v>83.279262017259001</v>
      </c>
      <c r="JI42" s="99">
        <v>84.216256232717001</v>
      </c>
      <c r="JJ42" s="99">
        <v>86.726036245927006</v>
      </c>
      <c r="JK42" s="99">
        <v>88.422932044331006</v>
      </c>
      <c r="JL42" s="99">
        <v>89.831689420166995</v>
      </c>
      <c r="JM42" s="99">
        <v>93.198626806308994</v>
      </c>
      <c r="JN42" s="99">
        <v>97.316756301666999</v>
      </c>
      <c r="JO42" s="99">
        <v>97.943112620752999</v>
      </c>
      <c r="JP42" s="99">
        <v>97.406754196877998</v>
      </c>
      <c r="JQ42" s="99">
        <v>96.381213665163997</v>
      </c>
      <c r="JR42" s="99">
        <v>96.040818400215002</v>
      </c>
      <c r="JS42" s="99">
        <v>95.143016816542001</v>
      </c>
      <c r="JT42" s="99">
        <v>94.267714706671995</v>
      </c>
      <c r="JU42" s="99">
        <v>91.122868900647006</v>
      </c>
      <c r="JV42" s="99">
        <v>89.201704153693001</v>
      </c>
      <c r="JW42" s="99">
        <v>88.988322047306994</v>
      </c>
      <c r="JX42" s="99">
        <v>91.130852584899003</v>
      </c>
      <c r="JY42" s="99">
        <v>91.212141006379994</v>
      </c>
      <c r="JZ42" s="99">
        <v>90.719329951153995</v>
      </c>
      <c r="KA42" s="99">
        <v>90.945050478658004</v>
      </c>
      <c r="KB42" s="99">
        <v>91.102546795276993</v>
      </c>
      <c r="KC42" s="99">
        <v>91.241172585480001</v>
      </c>
      <c r="KD42" s="99">
        <v>90.880455215159998</v>
      </c>
      <c r="KE42" s="99">
        <v>91.141013637583995</v>
      </c>
      <c r="KF42" s="99">
        <v>91.148271532359004</v>
      </c>
      <c r="KG42" s="99">
        <v>90.126359948032999</v>
      </c>
      <c r="KH42" s="99">
        <v>89.023885731704993</v>
      </c>
      <c r="KI42" s="99">
        <v>90.087893105725996</v>
      </c>
      <c r="KJ42" s="99">
        <v>90.932712057540996</v>
      </c>
      <c r="KK42" s="99">
        <v>92.359614170314003</v>
      </c>
      <c r="KL42" s="99">
        <v>93.774177861968994</v>
      </c>
      <c r="KM42" s="99">
        <v>94.065219442449006</v>
      </c>
      <c r="KN42" s="99">
        <v>93.924416283813002</v>
      </c>
      <c r="KO42" s="99">
        <v>94.813508393755001</v>
      </c>
      <c r="KP42" s="99">
        <v>97.236193669664004</v>
      </c>
      <c r="KQ42" s="99">
        <v>98.700836835268007</v>
      </c>
      <c r="KR42" s="99">
        <v>97.786342093612006</v>
      </c>
      <c r="KS42" s="99">
        <v>97.410383144264998</v>
      </c>
      <c r="KT42" s="99">
        <v>96.712173666905997</v>
      </c>
      <c r="KU42" s="99">
        <v>96.751366298690996</v>
      </c>
      <c r="KV42" s="99">
        <v>97.072891037226</v>
      </c>
      <c r="KW42" s="99">
        <v>97.647716303408998</v>
      </c>
      <c r="KX42" s="99">
        <v>98.022949463279005</v>
      </c>
      <c r="KY42" s="99">
        <v>97.450301565527994</v>
      </c>
      <c r="KZ42" s="99">
        <v>97.666586829823999</v>
      </c>
      <c r="LA42" s="99">
        <v>96.611288929533004</v>
      </c>
      <c r="LB42" s="99">
        <v>96.855154193974002</v>
      </c>
      <c r="LC42" s="99">
        <v>97.691989461537005</v>
      </c>
      <c r="LD42" s="99">
        <v>98.020772094845995</v>
      </c>
      <c r="LE42" s="99">
        <v>97.644813145499</v>
      </c>
      <c r="LF42" s="99">
        <v>97.548283144991004</v>
      </c>
      <c r="LG42" s="99">
        <v>97.440140512843001</v>
      </c>
      <c r="LH42" s="99">
        <v>97.448849986572995</v>
      </c>
      <c r="LI42" s="99">
        <v>99.517349997460002</v>
      </c>
      <c r="LJ42" s="99">
        <v>100.84099999999999</v>
      </c>
      <c r="LK42" s="159">
        <v>100.684</v>
      </c>
      <c r="LL42" s="159">
        <v>100.872</v>
      </c>
      <c r="LM42" s="159">
        <v>100.726</v>
      </c>
      <c r="LN42" s="159">
        <v>100.765</v>
      </c>
      <c r="LO42" s="159">
        <v>101.925</v>
      </c>
      <c r="LP42" s="164">
        <v>100.783</v>
      </c>
      <c r="LQ42" s="165">
        <v>100.373</v>
      </c>
      <c r="LR42" s="165">
        <v>100.685</v>
      </c>
      <c r="LS42" s="165">
        <v>102.122</v>
      </c>
      <c r="LT42" s="165">
        <v>103.93</v>
      </c>
      <c r="LU42" s="165">
        <v>104.992</v>
      </c>
      <c r="LV42" s="165">
        <v>105.292</v>
      </c>
      <c r="LW42" s="165">
        <v>104.74</v>
      </c>
      <c r="LX42" s="165">
        <v>104.09099999999999</v>
      </c>
      <c r="LY42" s="165">
        <v>104.36499999999999</v>
      </c>
      <c r="LZ42" s="165">
        <v>107.325</v>
      </c>
      <c r="MA42" s="165">
        <v>108.474</v>
      </c>
      <c r="MB42" s="159">
        <v>107.456</v>
      </c>
      <c r="MC42" s="159">
        <v>106.011</v>
      </c>
      <c r="MD42" s="159">
        <v>105.696</v>
      </c>
      <c r="ME42" s="102"/>
      <c r="MF42" s="102"/>
      <c r="MG42" s="168"/>
    </row>
    <row r="43" spans="1:345" ht="45" customHeight="1" x14ac:dyDescent="0.25">
      <c r="A43" s="100" t="s">
        <v>1867</v>
      </c>
      <c r="B43" s="103" t="s">
        <v>1388</v>
      </c>
      <c r="C43" s="99">
        <v>17.044176497818999</v>
      </c>
      <c r="D43" s="99">
        <v>16.992648774711</v>
      </c>
      <c r="E43" s="99">
        <v>17.009200080677001</v>
      </c>
      <c r="F43" s="99">
        <v>17.000042013685</v>
      </c>
      <c r="G43" s="99">
        <v>17.066154734564002</v>
      </c>
      <c r="H43" s="99">
        <v>17.176356035320001</v>
      </c>
      <c r="I43" s="99">
        <v>17.198865139772</v>
      </c>
      <c r="J43" s="99">
        <v>17.310792543584</v>
      </c>
      <c r="K43" s="99">
        <v>17.321910263782001</v>
      </c>
      <c r="L43" s="99">
        <v>17.237514348131999</v>
      </c>
      <c r="M43" s="99">
        <v>17.103894987139999</v>
      </c>
      <c r="N43" s="99">
        <v>17.040812940592996</v>
      </c>
      <c r="O43" s="99">
        <v>17.170163992211997</v>
      </c>
      <c r="P43" s="99">
        <v>17.233775154183995</v>
      </c>
      <c r="Q43" s="99">
        <v>17.286997443880995</v>
      </c>
      <c r="R43" s="99">
        <v>17.314412600787996</v>
      </c>
      <c r="S43" s="99">
        <v>17.239853492159998</v>
      </c>
      <c r="T43" s="99">
        <v>17.204203591832997</v>
      </c>
      <c r="U43" s="99">
        <v>17.214724216360995</v>
      </c>
      <c r="V43" s="99">
        <v>17.235425573395997</v>
      </c>
      <c r="W43" s="99">
        <v>17.222406894524998</v>
      </c>
      <c r="X43" s="99">
        <v>17.108285588285998</v>
      </c>
      <c r="Y43" s="99">
        <v>17.070152705075998</v>
      </c>
      <c r="Z43" s="99">
        <v>17.157375529094995</v>
      </c>
      <c r="AA43" s="99">
        <v>17.301102560275996</v>
      </c>
      <c r="AB43" s="99">
        <v>17.581406385093995</v>
      </c>
      <c r="AC43" s="99">
        <v>17.583872203896995</v>
      </c>
      <c r="AD43" s="99">
        <v>17.555713132204996</v>
      </c>
      <c r="AE43" s="99">
        <v>17.532498309027996</v>
      </c>
      <c r="AF43" s="99">
        <v>17.493847348385998</v>
      </c>
      <c r="AG43" s="99">
        <v>17.513582278483998</v>
      </c>
      <c r="AH43" s="99">
        <v>17.547706677491995</v>
      </c>
      <c r="AI43" s="99">
        <v>17.537483375122001</v>
      </c>
      <c r="AJ43" s="99">
        <v>17.563100240495</v>
      </c>
      <c r="AK43" s="99">
        <v>17.496584904197</v>
      </c>
      <c r="AL43" s="99">
        <v>17.537397527126</v>
      </c>
      <c r="AM43" s="99">
        <v>18.714195112732</v>
      </c>
      <c r="AN43" s="99">
        <v>19.438837117205999</v>
      </c>
      <c r="AO43" s="99">
        <v>19.803610968602001</v>
      </c>
      <c r="AP43" s="99">
        <v>20.087090359815999</v>
      </c>
      <c r="AQ43" s="99">
        <v>20.371796177909999</v>
      </c>
      <c r="AR43" s="99">
        <v>20.495139497918</v>
      </c>
      <c r="AS43" s="99">
        <v>20.761098530104999</v>
      </c>
      <c r="AT43" s="99">
        <v>21.114133741964999</v>
      </c>
      <c r="AU43" s="99">
        <v>21.430376202628</v>
      </c>
      <c r="AV43" s="99">
        <v>21.605054172837999</v>
      </c>
      <c r="AW43" s="99">
        <v>23.017195020279999</v>
      </c>
      <c r="AX43" s="99">
        <v>25.699036208138999</v>
      </c>
      <c r="AY43" s="99">
        <v>28.160471294522001</v>
      </c>
      <c r="AZ43" s="99">
        <v>28.949763416722998</v>
      </c>
      <c r="BA43" s="99">
        <v>29.171045539369999</v>
      </c>
      <c r="BB43" s="99">
        <v>29.376559336132999</v>
      </c>
      <c r="BC43" s="99">
        <v>29.591709333579001</v>
      </c>
      <c r="BD43" s="99">
        <v>30.020432491286002</v>
      </c>
      <c r="BE43" s="99">
        <v>31.079187721158</v>
      </c>
      <c r="BF43" s="99">
        <v>31.803128909615001</v>
      </c>
      <c r="BG43" s="99">
        <v>32.555803485772998</v>
      </c>
      <c r="BH43" s="99">
        <v>32.899202501547997</v>
      </c>
      <c r="BI43" s="99">
        <v>33.809560299750999</v>
      </c>
      <c r="BJ43" s="99">
        <v>37.014384171915999</v>
      </c>
      <c r="BK43" s="99">
        <v>37.933151739324003</v>
      </c>
      <c r="BL43" s="99">
        <v>37.840644250468003</v>
      </c>
      <c r="BM43" s="99">
        <v>37.782651868803001</v>
      </c>
      <c r="BN43" s="99">
        <v>38.053691804464002</v>
      </c>
      <c r="BO43" s="99">
        <v>38.456134423629997</v>
      </c>
      <c r="BP43" s="99">
        <v>39.000491948155002</v>
      </c>
      <c r="BQ43" s="99">
        <v>39.628771982579003</v>
      </c>
      <c r="BR43" s="99">
        <v>39.726185169756</v>
      </c>
      <c r="BS43" s="99">
        <v>39.931874171672</v>
      </c>
      <c r="BT43" s="99">
        <v>40.038748358977998</v>
      </c>
      <c r="BU43" s="99">
        <v>40.258453644436997</v>
      </c>
      <c r="BV43" s="99">
        <v>40.591340447556</v>
      </c>
      <c r="BW43" s="99">
        <v>40.972583436253998</v>
      </c>
      <c r="BX43" s="99">
        <v>40.691031283336997</v>
      </c>
      <c r="BY43" s="99">
        <v>40.667554004265</v>
      </c>
      <c r="BZ43" s="99">
        <v>40.801059131221002</v>
      </c>
      <c r="CA43" s="99">
        <v>40.834873422396001</v>
      </c>
      <c r="CB43" s="99">
        <v>41.193164742884001</v>
      </c>
      <c r="CC43" s="99">
        <v>41.377478904580002</v>
      </c>
      <c r="CD43" s="99">
        <v>41.295658833533999</v>
      </c>
      <c r="CE43" s="99">
        <v>41.474366485493</v>
      </c>
      <c r="CF43" s="99">
        <v>41.389392749270002</v>
      </c>
      <c r="CG43" s="99">
        <v>41.521321043637997</v>
      </c>
      <c r="CH43" s="99">
        <v>41.808830116599999</v>
      </c>
      <c r="CI43" s="99">
        <v>42.011715863648</v>
      </c>
      <c r="CJ43" s="99">
        <v>42.139614476266999</v>
      </c>
      <c r="CK43" s="99">
        <v>42.208119075189003</v>
      </c>
      <c r="CL43" s="99">
        <v>42.266286662008</v>
      </c>
      <c r="CM43" s="99">
        <v>42.306408283534999</v>
      </c>
      <c r="CN43" s="99">
        <v>42.780859577107002</v>
      </c>
      <c r="CO43" s="99">
        <v>43.196617668397998</v>
      </c>
      <c r="CP43" s="99">
        <v>43.335904514844998</v>
      </c>
      <c r="CQ43" s="99">
        <v>43.299987780218999</v>
      </c>
      <c r="CR43" s="99">
        <v>43.364988308253999</v>
      </c>
      <c r="CS43" s="99">
        <v>43.620610332939002</v>
      </c>
      <c r="CT43" s="99">
        <v>43.940006454178999</v>
      </c>
      <c r="CU43" s="99">
        <v>44.198957344595001</v>
      </c>
      <c r="CV43" s="99">
        <v>44.581777165881</v>
      </c>
      <c r="CW43" s="99">
        <v>44.715457497991999</v>
      </c>
      <c r="CX43" s="99">
        <v>44.483312756979998</v>
      </c>
      <c r="CY43" s="99">
        <v>44.902049308293002</v>
      </c>
      <c r="CZ43" s="99">
        <v>46.932308387809002</v>
      </c>
      <c r="DA43" s="99">
        <v>48.033638083771002</v>
      </c>
      <c r="DB43" s="99">
        <v>48.400689583773001</v>
      </c>
      <c r="DC43" s="99">
        <v>48.243006361726998</v>
      </c>
      <c r="DD43" s="99">
        <v>48.176954611966003</v>
      </c>
      <c r="DE43" s="99">
        <v>48.074285316161998</v>
      </c>
      <c r="DF43" s="99">
        <v>48.008759177263997</v>
      </c>
      <c r="DG43" s="99">
        <v>48.628279032173999</v>
      </c>
      <c r="DH43" s="99">
        <v>48.204461577387001</v>
      </c>
      <c r="DI43" s="99">
        <v>48.197453431016001</v>
      </c>
      <c r="DJ43" s="99">
        <v>48.340069147793997</v>
      </c>
      <c r="DK43" s="99">
        <v>48.867256714402998</v>
      </c>
      <c r="DL43" s="99">
        <v>49.304389645912998</v>
      </c>
      <c r="DM43" s="99">
        <v>49.677047660252001</v>
      </c>
      <c r="DN43" s="99">
        <v>49.454013504462999</v>
      </c>
      <c r="DO43" s="99">
        <v>49.196989852343997</v>
      </c>
      <c r="DP43" s="99">
        <v>48.641944914607002</v>
      </c>
      <c r="DQ43" s="99">
        <v>48.032937272353003</v>
      </c>
      <c r="DR43" s="99">
        <v>48.199731079621003</v>
      </c>
      <c r="DS43" s="99">
        <v>48.124218334330003</v>
      </c>
      <c r="DT43" s="99">
        <v>47.527299741920999</v>
      </c>
      <c r="DU43" s="99">
        <v>47.541140824907998</v>
      </c>
      <c r="DV43" s="99">
        <v>47.139223812007003</v>
      </c>
      <c r="DW43" s="99">
        <v>46.406872854344002</v>
      </c>
      <c r="DX43" s="99">
        <v>46.074161256379</v>
      </c>
      <c r="DY43" s="99">
        <v>46.478231924424001</v>
      </c>
      <c r="DZ43" s="99">
        <v>46.541240471731001</v>
      </c>
      <c r="EA43" s="99">
        <v>46.416603126329001</v>
      </c>
      <c r="EB43" s="99">
        <v>46.704050878638</v>
      </c>
      <c r="EC43" s="99">
        <v>46.435919615284</v>
      </c>
      <c r="ED43" s="99">
        <v>46.228957233622999</v>
      </c>
      <c r="EE43" s="99">
        <v>46.284607118469999</v>
      </c>
      <c r="EF43" s="99">
        <v>46.598270105788004</v>
      </c>
      <c r="EG43" s="99">
        <v>46.776257754017998</v>
      </c>
      <c r="EH43" s="99">
        <v>46.790515162532003</v>
      </c>
      <c r="EI43" s="99">
        <v>46.529742561638002</v>
      </c>
      <c r="EJ43" s="99">
        <v>46.736245026896</v>
      </c>
      <c r="EK43" s="99">
        <v>47.139591712935001</v>
      </c>
      <c r="EL43" s="99">
        <v>47.574212714425002</v>
      </c>
      <c r="EM43" s="99">
        <v>47.870858794806999</v>
      </c>
      <c r="EN43" s="99">
        <v>47.895234364202999</v>
      </c>
      <c r="EO43" s="99">
        <v>48.216256013981003</v>
      </c>
      <c r="EP43" s="99">
        <v>48.517041341995998</v>
      </c>
      <c r="EQ43" s="99">
        <v>49.316376051615002</v>
      </c>
      <c r="ER43" s="99">
        <v>49.633718370163997</v>
      </c>
      <c r="ES43" s="99">
        <v>50.069259204460998</v>
      </c>
      <c r="ET43" s="99">
        <v>50.171820562484001</v>
      </c>
      <c r="EU43" s="99">
        <v>50.773391218515002</v>
      </c>
      <c r="EV43" s="99">
        <v>53.550366464014999</v>
      </c>
      <c r="EW43" s="99">
        <v>54.483996763512003</v>
      </c>
      <c r="EX43" s="99">
        <v>55.229061337494002</v>
      </c>
      <c r="EY43" s="99">
        <v>56.478194289925</v>
      </c>
      <c r="EZ43" s="99">
        <v>57.124836753517997</v>
      </c>
      <c r="FA43" s="99">
        <v>57.258212510588997</v>
      </c>
      <c r="FB43" s="99">
        <v>58.109057857421</v>
      </c>
      <c r="FC43" s="99">
        <v>58.309581409430997</v>
      </c>
      <c r="FD43" s="99">
        <v>58.463653404668001</v>
      </c>
      <c r="FE43" s="99">
        <v>58.385467616040998</v>
      </c>
      <c r="FF43" s="99">
        <v>57.648681537324002</v>
      </c>
      <c r="FG43" s="99">
        <v>57.414584087843998</v>
      </c>
      <c r="FH43" s="99">
        <v>56.961566430207</v>
      </c>
      <c r="FI43" s="99">
        <v>57.474833136728002</v>
      </c>
      <c r="FJ43" s="99">
        <v>57.397567180906996</v>
      </c>
      <c r="FK43" s="99">
        <v>57.738365236043997</v>
      </c>
      <c r="FL43" s="99">
        <v>57.310642980609998</v>
      </c>
      <c r="FM43" s="99">
        <v>57.461495561021003</v>
      </c>
      <c r="FN43" s="99">
        <v>57.440799322855</v>
      </c>
      <c r="FO43" s="99">
        <v>57.987180010442998</v>
      </c>
      <c r="FP43" s="99">
        <v>57.536461934823002</v>
      </c>
      <c r="FQ43" s="99">
        <v>57.157950734583999</v>
      </c>
      <c r="FR43" s="99">
        <v>56.793237026455003</v>
      </c>
      <c r="FS43" s="99">
        <v>56.778059785133003</v>
      </c>
      <c r="FT43" s="99">
        <v>56.310324802577</v>
      </c>
      <c r="FU43" s="99">
        <v>56.638245198410999</v>
      </c>
      <c r="FV43" s="99">
        <v>57.278448832351003</v>
      </c>
      <c r="FW43" s="99">
        <v>57.589352321246999</v>
      </c>
      <c r="FX43" s="99">
        <v>57.607748977394998</v>
      </c>
      <c r="FY43" s="99">
        <v>57.398946930119003</v>
      </c>
      <c r="FZ43" s="99">
        <v>57.507027284986002</v>
      </c>
      <c r="GA43" s="99">
        <v>57.37411144432</v>
      </c>
      <c r="GB43" s="99">
        <v>57.272010002698998</v>
      </c>
      <c r="GC43" s="99">
        <v>57.023195228300999</v>
      </c>
      <c r="GD43" s="99">
        <v>57.214060535834001</v>
      </c>
      <c r="GE43" s="99">
        <v>57.143693326068998</v>
      </c>
      <c r="GF43" s="99">
        <v>57.307423565783999</v>
      </c>
      <c r="GG43" s="99">
        <v>57.519445027886</v>
      </c>
      <c r="GH43" s="99">
        <v>57.793095288083997</v>
      </c>
      <c r="GI43" s="99">
        <v>57.985340344828003</v>
      </c>
      <c r="GJ43" s="99">
        <v>58.108597941017003</v>
      </c>
      <c r="GK43" s="99">
        <v>57.765040387458001</v>
      </c>
      <c r="GL43" s="99">
        <v>58.473771565550003</v>
      </c>
      <c r="GM43" s="99">
        <v>58.437438169658002</v>
      </c>
      <c r="GN43" s="99">
        <v>58.02305348993</v>
      </c>
      <c r="GO43" s="99">
        <v>58.017534493086004</v>
      </c>
      <c r="GP43" s="99">
        <v>58.075943876354998</v>
      </c>
      <c r="GQ43" s="99">
        <v>58.877578167991999</v>
      </c>
      <c r="GR43" s="99">
        <v>60.819805140789001</v>
      </c>
      <c r="GS43" s="99">
        <v>61.936942085359</v>
      </c>
      <c r="GT43" s="99">
        <v>63.52733300933</v>
      </c>
      <c r="GU43" s="99">
        <v>63.745333384680997</v>
      </c>
      <c r="GV43" s="99">
        <v>63.918721868873</v>
      </c>
      <c r="GW43" s="99">
        <v>64.121545002901996</v>
      </c>
      <c r="GX43" s="99">
        <v>65.422188592545993</v>
      </c>
      <c r="GY43" s="99">
        <v>65.871067002550006</v>
      </c>
      <c r="GZ43" s="99">
        <v>66.819874543370005</v>
      </c>
      <c r="HA43" s="99">
        <v>67.023157593801997</v>
      </c>
      <c r="HB43" s="99">
        <v>67.664281060549996</v>
      </c>
      <c r="HC43" s="99">
        <v>66.787680395110996</v>
      </c>
      <c r="HD43" s="99">
        <v>66.541165202732003</v>
      </c>
      <c r="HE43" s="99">
        <v>65.890843407909998</v>
      </c>
      <c r="HF43" s="99">
        <v>65.869687253340004</v>
      </c>
      <c r="HG43" s="99">
        <v>65.777703972601003</v>
      </c>
      <c r="HH43" s="99">
        <v>65.417589428509004</v>
      </c>
      <c r="HI43" s="99">
        <v>65.688020273880994</v>
      </c>
      <c r="HJ43" s="99">
        <v>66.855288106453997</v>
      </c>
      <c r="HK43" s="99">
        <v>67.881361603092998</v>
      </c>
      <c r="HL43" s="99">
        <v>68.223539407442004</v>
      </c>
      <c r="HM43" s="99">
        <v>67.455479013274001</v>
      </c>
      <c r="HN43" s="99">
        <v>67.045693497583002</v>
      </c>
      <c r="HO43" s="99">
        <v>67.294968188384004</v>
      </c>
      <c r="HP43" s="99">
        <v>68.707831380529996</v>
      </c>
      <c r="HQ43" s="99">
        <v>69.967542410245997</v>
      </c>
      <c r="HR43" s="99">
        <v>70.331796201971002</v>
      </c>
      <c r="HS43" s="99">
        <v>70.763657705038</v>
      </c>
      <c r="HT43" s="99">
        <v>71.511941693847007</v>
      </c>
      <c r="HU43" s="99">
        <v>72.382103529635003</v>
      </c>
      <c r="HV43" s="99">
        <v>72.503061543805998</v>
      </c>
      <c r="HW43" s="99">
        <v>72.364839854552002</v>
      </c>
      <c r="HX43" s="99">
        <v>72.578947750416006</v>
      </c>
      <c r="HY43" s="99">
        <v>72.085410905713005</v>
      </c>
      <c r="HZ43" s="99">
        <v>71.670985114057999</v>
      </c>
      <c r="IA43" s="99">
        <v>71.595503008397003</v>
      </c>
      <c r="IB43" s="99">
        <v>71.327686691197997</v>
      </c>
      <c r="IC43" s="99">
        <v>71.631792482272999</v>
      </c>
      <c r="ID43" s="99">
        <v>72.247261959195995</v>
      </c>
      <c r="IE43" s="99">
        <v>72.848941436046999</v>
      </c>
      <c r="IF43" s="99">
        <v>73.494894071025996</v>
      </c>
      <c r="IG43" s="99">
        <v>74.767928814567995</v>
      </c>
      <c r="IH43" s="99">
        <v>76.471356718270002</v>
      </c>
      <c r="II43" s="99">
        <v>78.924525152233997</v>
      </c>
      <c r="IJ43" s="99">
        <v>79.003636205282007</v>
      </c>
      <c r="IK43" s="99">
        <v>78.674853571973003</v>
      </c>
      <c r="IL43" s="99">
        <v>78.532598834382</v>
      </c>
      <c r="IM43" s="99">
        <v>78.241557253902997</v>
      </c>
      <c r="IN43" s="99">
        <v>77.817696199040995</v>
      </c>
      <c r="IO43" s="99">
        <v>78.068093568779005</v>
      </c>
      <c r="IP43" s="99">
        <v>78.886784099403997</v>
      </c>
      <c r="IQ43" s="99">
        <v>79.808536735833997</v>
      </c>
      <c r="IR43" s="99">
        <v>80.310057264790004</v>
      </c>
      <c r="IS43" s="99">
        <v>80.281025685689997</v>
      </c>
      <c r="IT43" s="99">
        <v>80.903027267911</v>
      </c>
      <c r="IU43" s="99">
        <v>81.402370428433997</v>
      </c>
      <c r="IV43" s="99">
        <v>80.485698318345996</v>
      </c>
      <c r="IW43" s="99">
        <v>80.484246739390997</v>
      </c>
      <c r="IX43" s="99">
        <v>79.942807789173003</v>
      </c>
      <c r="IY43" s="99">
        <v>80.380458844108006</v>
      </c>
      <c r="IZ43" s="99">
        <v>80.619969371683993</v>
      </c>
      <c r="JA43" s="99">
        <v>81.490916744689002</v>
      </c>
      <c r="JB43" s="99">
        <v>81.384951480973001</v>
      </c>
      <c r="JC43" s="99">
        <v>82.197109906300994</v>
      </c>
      <c r="JD43" s="99">
        <v>82.003324115807004</v>
      </c>
      <c r="JE43" s="99">
        <v>81.828408851728</v>
      </c>
      <c r="JF43" s="99">
        <v>82.618067803252998</v>
      </c>
      <c r="JG43" s="99">
        <v>83.169667806155999</v>
      </c>
      <c r="JH43" s="99">
        <v>83.279262017259001</v>
      </c>
      <c r="JI43" s="99">
        <v>84.216256232717001</v>
      </c>
      <c r="JJ43" s="99">
        <v>86.726036245927006</v>
      </c>
      <c r="JK43" s="99">
        <v>88.422932044331006</v>
      </c>
      <c r="JL43" s="99">
        <v>89.831689420166995</v>
      </c>
      <c r="JM43" s="99">
        <v>93.198626806308994</v>
      </c>
      <c r="JN43" s="99">
        <v>97.316756301666999</v>
      </c>
      <c r="JO43" s="99">
        <v>97.943112620752999</v>
      </c>
      <c r="JP43" s="99">
        <v>97.406754196877998</v>
      </c>
      <c r="JQ43" s="99">
        <v>96.381213665163997</v>
      </c>
      <c r="JR43" s="99">
        <v>96.040818400215002</v>
      </c>
      <c r="JS43" s="99">
        <v>95.143016816542001</v>
      </c>
      <c r="JT43" s="99">
        <v>94.267714706671995</v>
      </c>
      <c r="JU43" s="99">
        <v>91.122868900647006</v>
      </c>
      <c r="JV43" s="99">
        <v>89.201704153693001</v>
      </c>
      <c r="JW43" s="99">
        <v>88.988322047306994</v>
      </c>
      <c r="JX43" s="99">
        <v>91.130852584899003</v>
      </c>
      <c r="JY43" s="99">
        <v>91.212141006379994</v>
      </c>
      <c r="JZ43" s="99">
        <v>90.719329951153995</v>
      </c>
      <c r="KA43" s="99">
        <v>90.945050478658004</v>
      </c>
      <c r="KB43" s="99">
        <v>91.102546795276993</v>
      </c>
      <c r="KC43" s="99">
        <v>91.241172585480001</v>
      </c>
      <c r="KD43" s="99">
        <v>90.880455215159998</v>
      </c>
      <c r="KE43" s="99">
        <v>91.141013637583995</v>
      </c>
      <c r="KF43" s="99">
        <v>91.148271532359004</v>
      </c>
      <c r="KG43" s="99">
        <v>90.126359948032999</v>
      </c>
      <c r="KH43" s="99">
        <v>89.023885731704993</v>
      </c>
      <c r="KI43" s="99">
        <v>90.087893105725996</v>
      </c>
      <c r="KJ43" s="99">
        <v>90.932712057540996</v>
      </c>
      <c r="KK43" s="99">
        <v>92.359614170314003</v>
      </c>
      <c r="KL43" s="99">
        <v>93.774177861968994</v>
      </c>
      <c r="KM43" s="99">
        <v>94.065219442449006</v>
      </c>
      <c r="KN43" s="99">
        <v>93.924416283813002</v>
      </c>
      <c r="KO43" s="99">
        <v>94.813508393755001</v>
      </c>
      <c r="KP43" s="99">
        <v>97.236193669664004</v>
      </c>
      <c r="KQ43" s="99">
        <v>98.700836835268007</v>
      </c>
      <c r="KR43" s="99">
        <v>97.786342093612006</v>
      </c>
      <c r="KS43" s="99">
        <v>97.410383144264998</v>
      </c>
      <c r="KT43" s="99">
        <v>96.712173666905997</v>
      </c>
      <c r="KU43" s="99">
        <v>96.751366298690996</v>
      </c>
      <c r="KV43" s="99">
        <v>97.072891037226</v>
      </c>
      <c r="KW43" s="99">
        <v>97.647716303408998</v>
      </c>
      <c r="KX43" s="99">
        <v>98.022949463279005</v>
      </c>
      <c r="KY43" s="99">
        <v>97.450301565527994</v>
      </c>
      <c r="KZ43" s="99">
        <v>97.666586829823999</v>
      </c>
      <c r="LA43" s="99">
        <v>96.611288929533004</v>
      </c>
      <c r="LB43" s="99">
        <v>96.855154193974002</v>
      </c>
      <c r="LC43" s="99">
        <v>97.691989461537005</v>
      </c>
      <c r="LD43" s="99">
        <v>98.020772094845995</v>
      </c>
      <c r="LE43" s="99">
        <v>97.644813145499</v>
      </c>
      <c r="LF43" s="99">
        <v>97.548283144991004</v>
      </c>
      <c r="LG43" s="99">
        <v>97.440140512843001</v>
      </c>
      <c r="LH43" s="99">
        <v>97.448849986572995</v>
      </c>
      <c r="LI43" s="99">
        <v>99.517349997460002</v>
      </c>
      <c r="LJ43" s="99">
        <v>100.86</v>
      </c>
      <c r="LK43" s="159">
        <v>100.673</v>
      </c>
      <c r="LL43" s="159">
        <v>100.83199999999999</v>
      </c>
      <c r="LM43" s="159">
        <v>100.67100000000001</v>
      </c>
      <c r="LN43" s="159">
        <v>100.694</v>
      </c>
      <c r="LO43" s="159">
        <v>101.88200000000001</v>
      </c>
      <c r="LP43" s="164">
        <v>100.654</v>
      </c>
      <c r="LQ43" s="165">
        <v>100.19199999999999</v>
      </c>
      <c r="LR43" s="165">
        <v>100.517</v>
      </c>
      <c r="LS43" s="165">
        <v>102.02200000000001</v>
      </c>
      <c r="LT43" s="165">
        <v>103.92</v>
      </c>
      <c r="LU43" s="165">
        <v>104.999</v>
      </c>
      <c r="LV43" s="165">
        <v>105.28</v>
      </c>
      <c r="LW43" s="165">
        <v>104.667</v>
      </c>
      <c r="LX43" s="165">
        <v>103.961</v>
      </c>
      <c r="LY43" s="165">
        <v>104.226</v>
      </c>
      <c r="LZ43" s="165">
        <v>107.313</v>
      </c>
      <c r="MA43" s="165">
        <v>108.45699999999999</v>
      </c>
      <c r="MB43" s="159">
        <v>107.377</v>
      </c>
      <c r="MC43" s="159">
        <v>105.876</v>
      </c>
      <c r="MD43" s="159">
        <v>105.55500000000001</v>
      </c>
      <c r="ME43" s="102"/>
      <c r="MF43" s="102"/>
      <c r="MG43" s="168"/>
    </row>
    <row r="44" spans="1:345" ht="45" customHeight="1" x14ac:dyDescent="0.25">
      <c r="A44" s="100" t="s">
        <v>1868</v>
      </c>
      <c r="B44" s="103" t="s">
        <v>1695</v>
      </c>
      <c r="C44" s="99">
        <v>14.583123216225999</v>
      </c>
      <c r="D44" s="99">
        <v>14.606647942293</v>
      </c>
      <c r="E44" s="99">
        <v>14.586100114395</v>
      </c>
      <c r="F44" s="99">
        <v>14.633874058889001</v>
      </c>
      <c r="G44" s="99">
        <v>14.625740470489999</v>
      </c>
      <c r="H44" s="99">
        <v>14.687034089487</v>
      </c>
      <c r="I44" s="99">
        <v>14.762976197143001</v>
      </c>
      <c r="J44" s="99">
        <v>14.790469560961</v>
      </c>
      <c r="K44" s="99">
        <v>14.804392786097001</v>
      </c>
      <c r="L44" s="99">
        <v>14.821901401411001</v>
      </c>
      <c r="M44" s="99">
        <v>14.70551444122</v>
      </c>
      <c r="N44" s="99">
        <v>14.6252109115</v>
      </c>
      <c r="O44" s="99">
        <v>14.821711394929</v>
      </c>
      <c r="P44" s="99">
        <v>14.979121851296</v>
      </c>
      <c r="Q44" s="99">
        <v>15.170902745088</v>
      </c>
      <c r="R44" s="99">
        <v>15.247346105695</v>
      </c>
      <c r="S44" s="99">
        <v>15.238553565391999</v>
      </c>
      <c r="T44" s="99">
        <v>15.208288848860001</v>
      </c>
      <c r="U44" s="99">
        <v>15.167263968872</v>
      </c>
      <c r="V44" s="99">
        <v>15.094181679405001</v>
      </c>
      <c r="W44" s="99">
        <v>15.078405447652001</v>
      </c>
      <c r="X44" s="99">
        <v>15.044812434493</v>
      </c>
      <c r="Y44" s="99">
        <v>15.062842301636</v>
      </c>
      <c r="Z44" s="99">
        <v>14.986117392981001</v>
      </c>
      <c r="AA44" s="99">
        <v>15.019947188062</v>
      </c>
      <c r="AB44" s="99">
        <v>15.458828940806001</v>
      </c>
      <c r="AC44" s="99">
        <v>15.466972065946001</v>
      </c>
      <c r="AD44" s="99">
        <v>15.456667613863001</v>
      </c>
      <c r="AE44" s="99">
        <v>15.344423758930001</v>
      </c>
      <c r="AF44" s="99">
        <v>15.388469386384999</v>
      </c>
      <c r="AG44" s="99">
        <v>15.327192385994</v>
      </c>
      <c r="AH44" s="99">
        <v>15.406809883065</v>
      </c>
      <c r="AI44" s="99">
        <v>15.426952618001</v>
      </c>
      <c r="AJ44" s="99">
        <v>15.458752938213999</v>
      </c>
      <c r="AK44" s="99">
        <v>15.427145392108001</v>
      </c>
      <c r="AL44" s="99">
        <v>15.441338323626001</v>
      </c>
      <c r="AM44" s="99">
        <v>16.119939387009001</v>
      </c>
      <c r="AN44" s="99">
        <v>16.854125507795999</v>
      </c>
      <c r="AO44" s="99">
        <v>17.211833539693</v>
      </c>
      <c r="AP44" s="99">
        <v>17.404149686242999</v>
      </c>
      <c r="AQ44" s="99">
        <v>17.611543419065999</v>
      </c>
      <c r="AR44" s="99">
        <v>17.789705093809001</v>
      </c>
      <c r="AS44" s="99">
        <v>18.216031530990001</v>
      </c>
      <c r="AT44" s="99">
        <v>18.546969153382001</v>
      </c>
      <c r="AU44" s="99">
        <v>18.778517795439001</v>
      </c>
      <c r="AV44" s="99">
        <v>19.030375020028998</v>
      </c>
      <c r="AW44" s="99">
        <v>20.547826338556</v>
      </c>
      <c r="AX44" s="99">
        <v>23.114092996128001</v>
      </c>
      <c r="AY44" s="99">
        <v>25.525275913459001</v>
      </c>
      <c r="AZ44" s="99">
        <v>26.360389548689</v>
      </c>
      <c r="BA44" s="99">
        <v>26.754406868143001</v>
      </c>
      <c r="BB44" s="99">
        <v>27.272121933147002</v>
      </c>
      <c r="BC44" s="99">
        <v>27.554288181979999</v>
      </c>
      <c r="BD44" s="99">
        <v>27.935535712038</v>
      </c>
      <c r="BE44" s="99">
        <v>28.865268890719999</v>
      </c>
      <c r="BF44" s="99">
        <v>29.609763156612999</v>
      </c>
      <c r="BG44" s="99">
        <v>30.443030554341</v>
      </c>
      <c r="BH44" s="99">
        <v>30.730273952019999</v>
      </c>
      <c r="BI44" s="99">
        <v>31.491384334010998</v>
      </c>
      <c r="BJ44" s="99">
        <v>34.038265519233001</v>
      </c>
      <c r="BK44" s="99">
        <v>34.766451376707003</v>
      </c>
      <c r="BL44" s="99">
        <v>34.804453050069</v>
      </c>
      <c r="BM44" s="99">
        <v>34.722295592618998</v>
      </c>
      <c r="BN44" s="99">
        <v>34.958613671560002</v>
      </c>
      <c r="BO44" s="99">
        <v>35.302474939329002</v>
      </c>
      <c r="BP44" s="99">
        <v>36.145742778768998</v>
      </c>
      <c r="BQ44" s="99">
        <v>36.890698604036999</v>
      </c>
      <c r="BR44" s="99">
        <v>37.131786124145002</v>
      </c>
      <c r="BS44" s="99">
        <v>37.247021957807</v>
      </c>
      <c r="BT44" s="99">
        <v>37.362565499147998</v>
      </c>
      <c r="BU44" s="99">
        <v>37.830739927823998</v>
      </c>
      <c r="BV44" s="99">
        <v>37.925359471275002</v>
      </c>
      <c r="BW44" s="99">
        <v>38.171831843623998</v>
      </c>
      <c r="BX44" s="99">
        <v>37.984285138242001</v>
      </c>
      <c r="BY44" s="99">
        <v>37.977515612159003</v>
      </c>
      <c r="BZ44" s="99">
        <v>38.129060733377997</v>
      </c>
      <c r="CA44" s="99">
        <v>38.147984642068003</v>
      </c>
      <c r="CB44" s="99">
        <v>38.486461061881002</v>
      </c>
      <c r="CC44" s="99">
        <v>38.627390330316999</v>
      </c>
      <c r="CD44" s="99">
        <v>38.38076410627</v>
      </c>
      <c r="CE44" s="99">
        <v>38.300299030342003</v>
      </c>
      <c r="CF44" s="99">
        <v>38.553233225379003</v>
      </c>
      <c r="CG44" s="99">
        <v>38.775396836797</v>
      </c>
      <c r="CH44" s="99">
        <v>39.077717820750003</v>
      </c>
      <c r="CI44" s="99">
        <v>39.434964293272003</v>
      </c>
      <c r="CJ44" s="99">
        <v>39.468504228858997</v>
      </c>
      <c r="CK44" s="99">
        <v>39.571124124824003</v>
      </c>
      <c r="CL44" s="99">
        <v>39.590663444585999</v>
      </c>
      <c r="CM44" s="99">
        <v>39.582816948054997</v>
      </c>
      <c r="CN44" s="99">
        <v>39.943602039599</v>
      </c>
      <c r="CO44" s="99">
        <v>40.162227031995002</v>
      </c>
      <c r="CP44" s="99">
        <v>40.297156041401998</v>
      </c>
      <c r="CQ44" s="99">
        <v>40.138995241511999</v>
      </c>
      <c r="CR44" s="99">
        <v>40.091454690098999</v>
      </c>
      <c r="CS44" s="99">
        <v>40.356850971138002</v>
      </c>
      <c r="CT44" s="99">
        <v>40.418084434981999</v>
      </c>
      <c r="CU44" s="99">
        <v>40.477471661324998</v>
      </c>
      <c r="CV44" s="99">
        <v>41.028265102542001</v>
      </c>
      <c r="CW44" s="99">
        <v>41.455053094813998</v>
      </c>
      <c r="CX44" s="99">
        <v>41.337509464274</v>
      </c>
      <c r="CY44" s="99">
        <v>41.789990895603999</v>
      </c>
      <c r="CZ44" s="99">
        <v>43.339751327575001</v>
      </c>
      <c r="DA44" s="99">
        <v>44.386874280813998</v>
      </c>
      <c r="DB44" s="99">
        <v>44.573805575123998</v>
      </c>
      <c r="DC44" s="99">
        <v>44.513956793689999</v>
      </c>
      <c r="DD44" s="99">
        <v>44.459954419588001</v>
      </c>
      <c r="DE44" s="99">
        <v>44.235175307897997</v>
      </c>
      <c r="DF44" s="99">
        <v>43.994087783505996</v>
      </c>
      <c r="DG44" s="99">
        <v>44.457492771013001</v>
      </c>
      <c r="DH44" s="99">
        <v>44.209020309464997</v>
      </c>
      <c r="DI44" s="99">
        <v>44.379643195356003</v>
      </c>
      <c r="DJ44" s="99">
        <v>44.585190694961</v>
      </c>
      <c r="DK44" s="99">
        <v>45.279528909169997</v>
      </c>
      <c r="DL44" s="99">
        <v>45.698470400627002</v>
      </c>
      <c r="DM44" s="99">
        <v>46.217262436078997</v>
      </c>
      <c r="DN44" s="99">
        <v>46.114950247793999</v>
      </c>
      <c r="DO44" s="99">
        <v>45.561541306305003</v>
      </c>
      <c r="DP44" s="99">
        <v>45.152754103972001</v>
      </c>
      <c r="DQ44" s="99">
        <v>44.751505694774998</v>
      </c>
      <c r="DR44" s="99">
        <v>44.334102733141997</v>
      </c>
      <c r="DS44" s="99">
        <v>44.669809796701998</v>
      </c>
      <c r="DT44" s="99">
        <v>43.949931999417998</v>
      </c>
      <c r="DU44" s="99">
        <v>44.161633614033001</v>
      </c>
      <c r="DV44" s="99">
        <v>44.104708031982</v>
      </c>
      <c r="DW44" s="99">
        <v>43.261901751917001</v>
      </c>
      <c r="DX44" s="99">
        <v>42.968811946906001</v>
      </c>
      <c r="DY44" s="99">
        <v>43.267924713185998</v>
      </c>
      <c r="DZ44" s="99">
        <v>43.456860132457997</v>
      </c>
      <c r="EA44" s="99">
        <v>43.425585108406999</v>
      </c>
      <c r="EB44" s="99">
        <v>43.584530778587002</v>
      </c>
      <c r="EC44" s="99">
        <v>42.996303271420999</v>
      </c>
      <c r="ED44" s="99">
        <v>43.114548567836003</v>
      </c>
      <c r="EE44" s="99">
        <v>43.458573832406003</v>
      </c>
      <c r="EF44" s="99">
        <v>43.733622674067</v>
      </c>
      <c r="EG44" s="99">
        <v>43.570392754015998</v>
      </c>
      <c r="EH44" s="99">
        <v>43.270495263108003</v>
      </c>
      <c r="EI44" s="99">
        <v>43.121403367629</v>
      </c>
      <c r="EJ44" s="99">
        <v>43.554112604509001</v>
      </c>
      <c r="EK44" s="99">
        <v>43.784605247521</v>
      </c>
      <c r="EL44" s="99">
        <v>44.653022696191996</v>
      </c>
      <c r="EM44" s="99">
        <v>44.902794463619998</v>
      </c>
      <c r="EN44" s="99">
        <v>44.908363988451001</v>
      </c>
      <c r="EO44" s="99">
        <v>45.088730907981997</v>
      </c>
      <c r="EP44" s="99">
        <v>45.269526252501002</v>
      </c>
      <c r="EQ44" s="99">
        <v>45.605411442316999</v>
      </c>
      <c r="ER44" s="99">
        <v>45.917304832860999</v>
      </c>
      <c r="ES44" s="99">
        <v>46.146512200911999</v>
      </c>
      <c r="ET44" s="99">
        <v>46.050545003822002</v>
      </c>
      <c r="EU44" s="99">
        <v>46.491822740442998</v>
      </c>
      <c r="EV44" s="99">
        <v>49.570056272115998</v>
      </c>
      <c r="EW44" s="99">
        <v>50.701098237823999</v>
      </c>
      <c r="EX44" s="99">
        <v>51.771732280365001</v>
      </c>
      <c r="EY44" s="99">
        <v>53.253654310435003</v>
      </c>
      <c r="EZ44" s="99">
        <v>53.950701764302003</v>
      </c>
      <c r="FA44" s="99">
        <v>53.954129164196999</v>
      </c>
      <c r="FB44" s="99">
        <v>54.842254162270997</v>
      </c>
      <c r="FC44" s="99">
        <v>54.876956586219002</v>
      </c>
      <c r="FD44" s="99">
        <v>55.107877654218001</v>
      </c>
      <c r="FE44" s="99">
        <v>55.208129101178997</v>
      </c>
      <c r="FF44" s="99">
        <v>54.431823024713999</v>
      </c>
      <c r="FG44" s="99">
        <v>54.231748555781003</v>
      </c>
      <c r="FH44" s="99">
        <v>53.557836051213002</v>
      </c>
      <c r="FI44" s="99">
        <v>54.169626932664002</v>
      </c>
      <c r="FJ44" s="99">
        <v>54.049239511313999</v>
      </c>
      <c r="FK44" s="99">
        <v>54.589054994948</v>
      </c>
      <c r="FL44" s="99">
        <v>53.906573990638996</v>
      </c>
      <c r="FM44" s="99">
        <v>54.062092260923997</v>
      </c>
      <c r="FN44" s="99">
        <v>53.879583216457</v>
      </c>
      <c r="FO44" s="99">
        <v>54.367559276663002</v>
      </c>
      <c r="FP44" s="99">
        <v>53.698359446951997</v>
      </c>
      <c r="FQ44" s="99">
        <v>53.220237161447997</v>
      </c>
      <c r="FR44" s="99">
        <v>53.131553189137001</v>
      </c>
      <c r="FS44" s="99">
        <v>53.058292516358001</v>
      </c>
      <c r="FT44" s="99">
        <v>52.506481133088002</v>
      </c>
      <c r="FU44" s="99">
        <v>53.221950861396003</v>
      </c>
      <c r="FV44" s="99">
        <v>53.837169142744003</v>
      </c>
      <c r="FW44" s="99">
        <v>54.407402800455003</v>
      </c>
      <c r="FX44" s="99">
        <v>54.559065245856999</v>
      </c>
      <c r="FY44" s="99">
        <v>54.159344732976002</v>
      </c>
      <c r="FZ44" s="99">
        <v>54.652033468037999</v>
      </c>
      <c r="GA44" s="99">
        <v>53.956271289132999</v>
      </c>
      <c r="GB44" s="99">
        <v>54.117359084249003</v>
      </c>
      <c r="GC44" s="99">
        <v>53.654660098276999</v>
      </c>
      <c r="GD44" s="99">
        <v>54.155917333079998</v>
      </c>
      <c r="GE44" s="99">
        <v>54.061663835936997</v>
      </c>
      <c r="GF44" s="99">
        <v>54.024390862067001</v>
      </c>
      <c r="GG44" s="99">
        <v>54.04838266134</v>
      </c>
      <c r="GH44" s="99">
        <v>54.284016404196002</v>
      </c>
      <c r="GI44" s="99">
        <v>54.439963099468002</v>
      </c>
      <c r="GJ44" s="99">
        <v>54.282731129235003</v>
      </c>
      <c r="GK44" s="99">
        <v>53.664085447990999</v>
      </c>
      <c r="GL44" s="99">
        <v>54.438677824507003</v>
      </c>
      <c r="GM44" s="99">
        <v>54.860248011726</v>
      </c>
      <c r="GN44" s="99">
        <v>54.460527498844002</v>
      </c>
      <c r="GO44" s="99">
        <v>54.227464305910999</v>
      </c>
      <c r="GP44" s="99">
        <v>53.664085447990999</v>
      </c>
      <c r="GQ44" s="99">
        <v>54.538500846481</v>
      </c>
      <c r="GR44" s="99">
        <v>56.560238360184002</v>
      </c>
      <c r="GS44" s="99">
        <v>57.477496257375002</v>
      </c>
      <c r="GT44" s="99">
        <v>59.319295276535001</v>
      </c>
      <c r="GU44" s="99">
        <v>58.970985762094998</v>
      </c>
      <c r="GV44" s="99">
        <v>58.890013439550003</v>
      </c>
      <c r="GW44" s="99">
        <v>59.340716525885</v>
      </c>
      <c r="GX44" s="99">
        <v>60.375791294503003</v>
      </c>
      <c r="GY44" s="99">
        <v>60.275539847543001</v>
      </c>
      <c r="GZ44" s="99">
        <v>61.416007162965997</v>
      </c>
      <c r="HA44" s="99">
        <v>60.939598577410003</v>
      </c>
      <c r="HB44" s="99">
        <v>61.080121973148998</v>
      </c>
      <c r="HC44" s="99">
        <v>59.674459590767</v>
      </c>
      <c r="HD44" s="99">
        <v>60.203992874712</v>
      </c>
      <c r="HE44" s="99">
        <v>59.632473942038999</v>
      </c>
      <c r="HF44" s="99">
        <v>59.249033578664999</v>
      </c>
      <c r="HG44" s="99">
        <v>59.127789307340002</v>
      </c>
      <c r="HH44" s="99">
        <v>58.701078020277997</v>
      </c>
      <c r="HI44" s="99">
        <v>59.272168527962997</v>
      </c>
      <c r="HJ44" s="99">
        <v>60.698823734709997</v>
      </c>
      <c r="HK44" s="99">
        <v>61.665350505406003</v>
      </c>
      <c r="HL44" s="99">
        <v>62.170035140105</v>
      </c>
      <c r="HM44" s="99">
        <v>61.257918342758998</v>
      </c>
      <c r="HN44" s="99">
        <v>60.720244984060002</v>
      </c>
      <c r="HO44" s="99">
        <v>61.065983948578001</v>
      </c>
      <c r="HP44" s="99">
        <v>62.562044003220002</v>
      </c>
      <c r="HQ44" s="99">
        <v>64.492955419677003</v>
      </c>
      <c r="HR44" s="99">
        <v>64.893532782532006</v>
      </c>
      <c r="HS44" s="99">
        <v>65.370798218063001</v>
      </c>
      <c r="HT44" s="99">
        <v>66.420011011252001</v>
      </c>
      <c r="HU44" s="99">
        <v>67.590896500753004</v>
      </c>
      <c r="HV44" s="99">
        <v>67.191175987871006</v>
      </c>
      <c r="HW44" s="99">
        <v>66.560488107102998</v>
      </c>
      <c r="HX44" s="99">
        <v>67.457506128275995</v>
      </c>
      <c r="HY44" s="99">
        <v>67.442690515313998</v>
      </c>
      <c r="HZ44" s="99">
        <v>67.626538803437001</v>
      </c>
      <c r="IA44" s="99">
        <v>68.388195997091003</v>
      </c>
      <c r="IB44" s="99">
        <v>68.982167389489007</v>
      </c>
      <c r="IC44" s="99">
        <v>69.542466934245994</v>
      </c>
      <c r="ID44" s="99">
        <v>70.085257118228995</v>
      </c>
      <c r="IE44" s="99">
        <v>70.497400533361997</v>
      </c>
      <c r="IF44" s="99">
        <v>71.584327775234001</v>
      </c>
      <c r="IG44" s="99">
        <v>72.798534601190994</v>
      </c>
      <c r="IH44" s="99">
        <v>74.193222530507001</v>
      </c>
      <c r="II44" s="99">
        <v>76.129353769900007</v>
      </c>
      <c r="IJ44" s="99">
        <v>76.82366726827</v>
      </c>
      <c r="IK44" s="99">
        <v>76.226328691107994</v>
      </c>
      <c r="IL44" s="99">
        <v>76.583250276108998</v>
      </c>
      <c r="IM44" s="99">
        <v>76.364383266439006</v>
      </c>
      <c r="IN44" s="99">
        <v>75.846510249709993</v>
      </c>
      <c r="IO44" s="99">
        <v>75.658621339869995</v>
      </c>
      <c r="IP44" s="99">
        <v>75.967728901219999</v>
      </c>
      <c r="IQ44" s="99">
        <v>77.796783665112997</v>
      </c>
      <c r="IR44" s="99">
        <v>78.148991191445006</v>
      </c>
      <c r="IS44" s="99">
        <v>77.952347601217994</v>
      </c>
      <c r="IT44" s="99">
        <v>78.755084448993998</v>
      </c>
      <c r="IU44" s="99">
        <v>78.472914365757006</v>
      </c>
      <c r="IV44" s="99">
        <v>77.621690057376995</v>
      </c>
      <c r="IW44" s="99">
        <v>77.560407294669005</v>
      </c>
      <c r="IX44" s="99">
        <v>77.455351130026997</v>
      </c>
      <c r="IY44" s="99">
        <v>78.790776607493996</v>
      </c>
      <c r="IZ44" s="99">
        <v>78.890445276513006</v>
      </c>
      <c r="JA44" s="99">
        <v>79.544352557714006</v>
      </c>
      <c r="JB44" s="99">
        <v>78.596826765078006</v>
      </c>
      <c r="JC44" s="99">
        <v>80.275031651537006</v>
      </c>
      <c r="JD44" s="99">
        <v>80.630606362631994</v>
      </c>
      <c r="JE44" s="99">
        <v>80.159873932601997</v>
      </c>
      <c r="JF44" s="99">
        <v>81.691943000296007</v>
      </c>
      <c r="JG44" s="99">
        <v>81.514829081700995</v>
      </c>
      <c r="JH44" s="99">
        <v>81.340408910918001</v>
      </c>
      <c r="JI44" s="99">
        <v>82.894027961101997</v>
      </c>
      <c r="JJ44" s="99">
        <v>85.265872908977997</v>
      </c>
      <c r="JK44" s="99">
        <v>86.680763946878997</v>
      </c>
      <c r="JL44" s="99">
        <v>87.562292918137004</v>
      </c>
      <c r="JM44" s="99">
        <v>91.648708347924</v>
      </c>
      <c r="JN44" s="99">
        <v>97.470570805161003</v>
      </c>
      <c r="JO44" s="99">
        <v>98.372976321956997</v>
      </c>
      <c r="JP44" s="99">
        <v>98.635616733560994</v>
      </c>
      <c r="JQ44" s="99">
        <v>97.002532122942995</v>
      </c>
      <c r="JR44" s="99">
        <v>95.684616006249001</v>
      </c>
      <c r="JS44" s="99">
        <v>93.879131535705994</v>
      </c>
      <c r="JT44" s="99">
        <v>92.346389031059005</v>
      </c>
      <c r="JU44" s="99">
        <v>88.417557848233997</v>
      </c>
      <c r="JV44" s="99">
        <v>85.840314629744</v>
      </c>
      <c r="JW44" s="99">
        <v>86.051773832934003</v>
      </c>
      <c r="JX44" s="99">
        <v>89.239824367642996</v>
      </c>
      <c r="JY44" s="99">
        <v>89.642539665436999</v>
      </c>
      <c r="JZ44" s="99">
        <v>89.260700913180997</v>
      </c>
      <c r="KA44" s="99">
        <v>89.959728470220995</v>
      </c>
      <c r="KB44" s="99">
        <v>89.987339385287001</v>
      </c>
      <c r="KC44" s="99">
        <v>89.911914446569</v>
      </c>
      <c r="KD44" s="99">
        <v>90.029765913315003</v>
      </c>
      <c r="KE44" s="99">
        <v>88.919268378094003</v>
      </c>
      <c r="KF44" s="99">
        <v>90.155698623494999</v>
      </c>
      <c r="KG44" s="99">
        <v>89.251946232793998</v>
      </c>
      <c r="KH44" s="99">
        <v>88.115184656411998</v>
      </c>
      <c r="KI44" s="99">
        <v>88.887616841311001</v>
      </c>
      <c r="KJ44" s="99">
        <v>90.421032782910999</v>
      </c>
      <c r="KK44" s="99">
        <v>92.628559114295996</v>
      </c>
      <c r="KL44" s="99">
        <v>93.979473641677998</v>
      </c>
      <c r="KM44" s="99">
        <v>94.660991837943996</v>
      </c>
      <c r="KN44" s="99">
        <v>94.434717021791997</v>
      </c>
      <c r="KO44" s="99">
        <v>94.987608760067999</v>
      </c>
      <c r="KP44" s="99">
        <v>97.500875468038998</v>
      </c>
      <c r="KQ44" s="99">
        <v>98.978396142552995</v>
      </c>
      <c r="KR44" s="99">
        <v>97.661826899765998</v>
      </c>
      <c r="KS44" s="99">
        <v>97.195135091452997</v>
      </c>
      <c r="KT44" s="99">
        <v>96.313606120195004</v>
      </c>
      <c r="KU44" s="99">
        <v>96.362767017752006</v>
      </c>
      <c r="KV44" s="99">
        <v>96.866497858469998</v>
      </c>
      <c r="KW44" s="99">
        <v>97.472591116019998</v>
      </c>
      <c r="KX44" s="99">
        <v>98.414729413032006</v>
      </c>
      <c r="KY44" s="99">
        <v>97.780351803464001</v>
      </c>
      <c r="KZ44" s="99">
        <v>97.632869110794005</v>
      </c>
      <c r="LA44" s="99">
        <v>96.934514990707001</v>
      </c>
      <c r="LB44" s="99">
        <v>96.933168116800999</v>
      </c>
      <c r="LC44" s="99">
        <v>98.10023435606</v>
      </c>
      <c r="LD44" s="99">
        <v>97.405247420736004</v>
      </c>
      <c r="LE44" s="99">
        <v>97.338577162405997</v>
      </c>
      <c r="LF44" s="99">
        <v>96.989736820838999</v>
      </c>
      <c r="LG44" s="99">
        <v>96.494760660506998</v>
      </c>
      <c r="LH44" s="99">
        <v>96.899496269159002</v>
      </c>
      <c r="LI44" s="99">
        <v>99.047086711741997</v>
      </c>
      <c r="LJ44" s="99">
        <v>101.497</v>
      </c>
      <c r="LK44" s="159">
        <v>100.157</v>
      </c>
      <c r="LL44" s="159">
        <v>101.495</v>
      </c>
      <c r="LM44" s="159">
        <v>100.977</v>
      </c>
      <c r="LN44" s="159">
        <v>100.113</v>
      </c>
      <c r="LO44" s="159">
        <v>103.086</v>
      </c>
      <c r="LP44" s="164">
        <v>100.408</v>
      </c>
      <c r="LQ44" s="165">
        <v>99.602000000000004</v>
      </c>
      <c r="LR44" s="165">
        <v>98.972999999999999</v>
      </c>
      <c r="LS44" s="165">
        <v>102.81699999999999</v>
      </c>
      <c r="LT44" s="165">
        <v>105.32</v>
      </c>
      <c r="LU44" s="165">
        <v>107.233</v>
      </c>
      <c r="LV44" s="165">
        <v>107.845</v>
      </c>
      <c r="LW44" s="165">
        <v>107.087</v>
      </c>
      <c r="LX44" s="165">
        <v>106.126</v>
      </c>
      <c r="LY44" s="165">
        <v>105.566</v>
      </c>
      <c r="LZ44" s="165">
        <v>108.79300000000001</v>
      </c>
      <c r="MA44" s="165">
        <v>109.795</v>
      </c>
      <c r="MB44" s="159">
        <v>109.242</v>
      </c>
      <c r="MC44" s="159">
        <v>107.523</v>
      </c>
      <c r="MD44" s="159">
        <v>107.13800000000001</v>
      </c>
      <c r="ME44" s="102"/>
      <c r="MF44" s="102"/>
      <c r="MG44" s="168"/>
    </row>
    <row r="45" spans="1:345" ht="45" customHeight="1" x14ac:dyDescent="0.25">
      <c r="A45" s="100" t="s">
        <v>1869</v>
      </c>
      <c r="B45" s="103" t="s">
        <v>1393</v>
      </c>
      <c r="C45" s="99">
        <v>16.487711735487</v>
      </c>
      <c r="D45" s="99">
        <v>16.471096537438999</v>
      </c>
      <c r="E45" s="99">
        <v>16.474400925375001</v>
      </c>
      <c r="F45" s="99">
        <v>16.448960808332998</v>
      </c>
      <c r="G45" s="99">
        <v>16.547906130571</v>
      </c>
      <c r="H45" s="99">
        <v>16.707749425290999</v>
      </c>
      <c r="I45" s="99">
        <v>16.72763381979</v>
      </c>
      <c r="J45" s="99">
        <v>16.856880234792001</v>
      </c>
      <c r="K45" s="99">
        <v>16.879484975004999</v>
      </c>
      <c r="L45" s="99">
        <v>16.792246540396999</v>
      </c>
      <c r="M45" s="99">
        <v>16.647776981389999</v>
      </c>
      <c r="N45" s="99">
        <v>16.591410608775998</v>
      </c>
      <c r="O45" s="99">
        <v>16.697420481470001</v>
      </c>
      <c r="P45" s="99">
        <v>16.728368294864001</v>
      </c>
      <c r="Q45" s="99">
        <v>16.712662281821</v>
      </c>
      <c r="R45" s="99">
        <v>16.751226131565002</v>
      </c>
      <c r="S45" s="99">
        <v>16.667265443647999</v>
      </c>
      <c r="T45" s="99">
        <v>16.656398180372001</v>
      </c>
      <c r="U45" s="99">
        <v>16.714225705128001</v>
      </c>
      <c r="V45" s="99">
        <v>16.727369659383999</v>
      </c>
      <c r="W45" s="99">
        <v>16.737894001916001</v>
      </c>
      <c r="X45" s="99">
        <v>16.682459460764999</v>
      </c>
      <c r="Y45" s="99">
        <v>16.653032197992999</v>
      </c>
      <c r="Z45" s="99">
        <v>16.632561004637001</v>
      </c>
      <c r="AA45" s="99">
        <v>16.737822418175</v>
      </c>
      <c r="AB45" s="99">
        <v>16.89965912924</v>
      </c>
      <c r="AC45" s="99">
        <v>16.898309789024001</v>
      </c>
      <c r="AD45" s="99">
        <v>16.866205207408001</v>
      </c>
      <c r="AE45" s="99">
        <v>16.838054103194001</v>
      </c>
      <c r="AF45" s="99">
        <v>16.840870356450999</v>
      </c>
      <c r="AG45" s="99">
        <v>16.925177530048</v>
      </c>
      <c r="AH45" s="99">
        <v>16.966492978272999</v>
      </c>
      <c r="AI45" s="99">
        <v>16.965816397209998</v>
      </c>
      <c r="AJ45" s="99">
        <v>17.019812297182</v>
      </c>
      <c r="AK45" s="99">
        <v>16.960005961576002</v>
      </c>
      <c r="AL45" s="99">
        <v>17.099483291647999</v>
      </c>
      <c r="AM45" s="99">
        <v>18.586011759706</v>
      </c>
      <c r="AN45" s="99">
        <v>19.965576428473</v>
      </c>
      <c r="AO45" s="99">
        <v>20.926841612402999</v>
      </c>
      <c r="AP45" s="99">
        <v>21.888989830680998</v>
      </c>
      <c r="AQ45" s="99">
        <v>22.744515002482999</v>
      </c>
      <c r="AR45" s="99">
        <v>23.380785896837999</v>
      </c>
      <c r="AS45" s="99">
        <v>23.821940980362999</v>
      </c>
      <c r="AT45" s="99">
        <v>24.289016022340999</v>
      </c>
      <c r="AU45" s="99">
        <v>24.748295454211998</v>
      </c>
      <c r="AV45" s="99">
        <v>25.096855638586</v>
      </c>
      <c r="AW45" s="99">
        <v>26.823882542623998</v>
      </c>
      <c r="AX45" s="99">
        <v>29.747905190362001</v>
      </c>
      <c r="AY45" s="99">
        <v>32.268339454618001</v>
      </c>
      <c r="AZ45" s="99">
        <v>33.189964593757999</v>
      </c>
      <c r="BA45" s="99">
        <v>33.495979716431002</v>
      </c>
      <c r="BB45" s="99">
        <v>33.743430816184997</v>
      </c>
      <c r="BC45" s="99">
        <v>33.922038975117999</v>
      </c>
      <c r="BD45" s="99">
        <v>34.229711181283001</v>
      </c>
      <c r="BE45" s="99">
        <v>35.029004644434998</v>
      </c>
      <c r="BF45" s="99">
        <v>35.654460759043999</v>
      </c>
      <c r="BG45" s="99">
        <v>36.138274094511999</v>
      </c>
      <c r="BH45" s="99">
        <v>36.547665975317003</v>
      </c>
      <c r="BI45" s="99">
        <v>37.449169242845002</v>
      </c>
      <c r="BJ45" s="99">
        <v>39.884422769832</v>
      </c>
      <c r="BK45" s="99">
        <v>40.709279781870997</v>
      </c>
      <c r="BL45" s="99">
        <v>40.676294922540002</v>
      </c>
      <c r="BM45" s="99">
        <v>40.740680589854001</v>
      </c>
      <c r="BN45" s="99">
        <v>40.951093945806001</v>
      </c>
      <c r="BO45" s="99">
        <v>41.463442557641002</v>
      </c>
      <c r="BP45" s="99">
        <v>41.958513407155003</v>
      </c>
      <c r="BQ45" s="99">
        <v>42.373739421312003</v>
      </c>
      <c r="BR45" s="99">
        <v>42.448248812636997</v>
      </c>
      <c r="BS45" s="99">
        <v>42.635190854409998</v>
      </c>
      <c r="BT45" s="99">
        <v>42.671852289476</v>
      </c>
      <c r="BU45" s="99">
        <v>42.778476854437002</v>
      </c>
      <c r="BV45" s="99">
        <v>43.165103750425999</v>
      </c>
      <c r="BW45" s="99">
        <v>43.532255070255999</v>
      </c>
      <c r="BX45" s="99">
        <v>43.201080213042999</v>
      </c>
      <c r="BY45" s="99">
        <v>43.208490459568999</v>
      </c>
      <c r="BZ45" s="99">
        <v>43.250282628134002</v>
      </c>
      <c r="CA45" s="99">
        <v>43.273620161406001</v>
      </c>
      <c r="CB45" s="99">
        <v>43.413290568074999</v>
      </c>
      <c r="CC45" s="99">
        <v>43.316996960678999</v>
      </c>
      <c r="CD45" s="99">
        <v>43.163864839146001</v>
      </c>
      <c r="CE45" s="99">
        <v>43.542903433337997</v>
      </c>
      <c r="CF45" s="99">
        <v>43.315231401257002</v>
      </c>
      <c r="CG45" s="99">
        <v>43.346209135823997</v>
      </c>
      <c r="CH45" s="99">
        <v>43.613352548671998</v>
      </c>
      <c r="CI45" s="99">
        <v>43.748925296572999</v>
      </c>
      <c r="CJ45" s="99">
        <v>43.793353172807002</v>
      </c>
      <c r="CK45" s="99">
        <v>43.883126978237001</v>
      </c>
      <c r="CL45" s="99">
        <v>44.005405806256</v>
      </c>
      <c r="CM45" s="99">
        <v>44.068822974184997</v>
      </c>
      <c r="CN45" s="99">
        <v>44.344308142636002</v>
      </c>
      <c r="CO45" s="99">
        <v>44.646464293770002</v>
      </c>
      <c r="CP45" s="99">
        <v>44.758360521701</v>
      </c>
      <c r="CQ45" s="99">
        <v>44.650198842945002</v>
      </c>
      <c r="CR45" s="99">
        <v>44.700722943125001</v>
      </c>
      <c r="CS45" s="99">
        <v>44.920863095656998</v>
      </c>
      <c r="CT45" s="99">
        <v>45.427084090611999</v>
      </c>
      <c r="CU45" s="99">
        <v>45.655517360489</v>
      </c>
      <c r="CV45" s="99">
        <v>45.745238182454997</v>
      </c>
      <c r="CW45" s="99">
        <v>45.766238028354998</v>
      </c>
      <c r="CX45" s="99">
        <v>45.520202647657001</v>
      </c>
      <c r="CY45" s="99">
        <v>45.839437242373002</v>
      </c>
      <c r="CZ45" s="99">
        <v>47.404560285582001</v>
      </c>
      <c r="DA45" s="99">
        <v>48.382888835700001</v>
      </c>
      <c r="DB45" s="99">
        <v>48.926124199124999</v>
      </c>
      <c r="DC45" s="99">
        <v>48.713804358952999</v>
      </c>
      <c r="DD45" s="99">
        <v>48.804895751898997</v>
      </c>
      <c r="DE45" s="99">
        <v>48.652801657696003</v>
      </c>
      <c r="DF45" s="99">
        <v>48.439796424573998</v>
      </c>
      <c r="DG45" s="99">
        <v>49.278078960126997</v>
      </c>
      <c r="DH45" s="99">
        <v>48.884925851828001</v>
      </c>
      <c r="DI45" s="99">
        <v>48.756668629662997</v>
      </c>
      <c r="DJ45" s="99">
        <v>48.792664552257001</v>
      </c>
      <c r="DK45" s="99">
        <v>48.989805532132003</v>
      </c>
      <c r="DL45" s="99">
        <v>49.563414819556002</v>
      </c>
      <c r="DM45" s="99">
        <v>49.870860163990002</v>
      </c>
      <c r="DN45" s="99">
        <v>49.512291183929001</v>
      </c>
      <c r="DO45" s="99">
        <v>49.483664947945996</v>
      </c>
      <c r="DP45" s="99">
        <v>48.878769519218999</v>
      </c>
      <c r="DQ45" s="99">
        <v>48.368408843163003</v>
      </c>
      <c r="DR45" s="99">
        <v>48.804285498280997</v>
      </c>
      <c r="DS45" s="99">
        <v>48.477509684163003</v>
      </c>
      <c r="DT45" s="99">
        <v>47.993493764042</v>
      </c>
      <c r="DU45" s="99">
        <v>47.901431904691002</v>
      </c>
      <c r="DV45" s="99">
        <v>47.592258995678002</v>
      </c>
      <c r="DW45" s="99">
        <v>46.968000087728001</v>
      </c>
      <c r="DX45" s="99">
        <v>46.848914779514999</v>
      </c>
      <c r="DY45" s="99">
        <v>47.275826123481004</v>
      </c>
      <c r="DZ45" s="99">
        <v>47.311335322418998</v>
      </c>
      <c r="EA45" s="99">
        <v>47.277695028686999</v>
      </c>
      <c r="EB45" s="99">
        <v>47.403846130178998</v>
      </c>
      <c r="EC45" s="99">
        <v>47.555694678271003</v>
      </c>
      <c r="ED45" s="99">
        <v>46.878683766931999</v>
      </c>
      <c r="EE45" s="99">
        <v>46.413793596620003</v>
      </c>
      <c r="EF45" s="99">
        <v>46.939890412471001</v>
      </c>
      <c r="EG45" s="99">
        <v>47.665025632898001</v>
      </c>
      <c r="EH45" s="99">
        <v>48.134588066227998</v>
      </c>
      <c r="EI45" s="99">
        <v>47.859859000756998</v>
      </c>
      <c r="EJ45" s="99">
        <v>47.660820596180997</v>
      </c>
      <c r="EK45" s="99">
        <v>48.210745953424997</v>
      </c>
      <c r="EL45" s="99">
        <v>48.395300342643999</v>
      </c>
      <c r="EM45" s="99">
        <v>48.784967078363003</v>
      </c>
      <c r="EN45" s="99">
        <v>48.927003874116998</v>
      </c>
      <c r="EO45" s="99">
        <v>49.525987993050997</v>
      </c>
      <c r="EP45" s="99">
        <v>49.866128740777</v>
      </c>
      <c r="EQ45" s="99">
        <v>51.286029472011997</v>
      </c>
      <c r="ER45" s="99">
        <v>51.536929996090002</v>
      </c>
      <c r="ES45" s="99">
        <v>52.385880186499001</v>
      </c>
      <c r="ET45" s="99">
        <v>52.618091658503999</v>
      </c>
      <c r="EU45" s="99">
        <v>53.327808410971002</v>
      </c>
      <c r="EV45" s="99">
        <v>55.547600570923997</v>
      </c>
      <c r="EW45" s="99">
        <v>56.010154609727003</v>
      </c>
      <c r="EX45" s="99">
        <v>56.188635057022999</v>
      </c>
      <c r="EY45" s="99">
        <v>57.108603645309003</v>
      </c>
      <c r="EZ45" s="99">
        <v>57.609937467163</v>
      </c>
      <c r="FA45" s="99">
        <v>57.860837991239997</v>
      </c>
      <c r="FB45" s="99">
        <v>58.405156632862997</v>
      </c>
      <c r="FC45" s="99">
        <v>58.843414903971002</v>
      </c>
      <c r="FD45" s="99">
        <v>58.974238268480001</v>
      </c>
      <c r="FE45" s="99">
        <v>59.063945718429999</v>
      </c>
      <c r="FF45" s="99">
        <v>58.299563488651003</v>
      </c>
      <c r="FG45" s="99">
        <v>57.880461495916997</v>
      </c>
      <c r="FH45" s="99">
        <v>57.616945861689999</v>
      </c>
      <c r="FI45" s="99">
        <v>58.200044286363003</v>
      </c>
      <c r="FJ45" s="99">
        <v>58.008014276314</v>
      </c>
      <c r="FK45" s="99">
        <v>57.916905147458998</v>
      </c>
      <c r="FL45" s="99">
        <v>57.646848345007001</v>
      </c>
      <c r="FM45" s="99">
        <v>57.851026238902001</v>
      </c>
      <c r="FN45" s="99">
        <v>58.024367196878003</v>
      </c>
      <c r="FO45" s="99">
        <v>58.789683879260998</v>
      </c>
      <c r="FP45" s="99">
        <v>58.769593148283001</v>
      </c>
      <c r="FQ45" s="99">
        <v>58.528971602844997</v>
      </c>
      <c r="FR45" s="99">
        <v>57.541255200795</v>
      </c>
      <c r="FS45" s="99">
        <v>57.751974262916001</v>
      </c>
      <c r="FT45" s="99">
        <v>57.314650444412003</v>
      </c>
      <c r="FU45" s="99">
        <v>57.216532921029</v>
      </c>
      <c r="FV45" s="99">
        <v>57.915970694856</v>
      </c>
      <c r="FW45" s="99">
        <v>57.749170905104997</v>
      </c>
      <c r="FX45" s="99">
        <v>57.624888708820997</v>
      </c>
      <c r="FY45" s="99">
        <v>57.337077306898998</v>
      </c>
      <c r="FZ45" s="99">
        <v>57.251574893665001</v>
      </c>
      <c r="GA45" s="99">
        <v>57.658061776250001</v>
      </c>
      <c r="GB45" s="99">
        <v>57.348290738143</v>
      </c>
      <c r="GC45" s="99">
        <v>57.375857089950003</v>
      </c>
      <c r="GD45" s="99">
        <v>57.253911025175</v>
      </c>
      <c r="GE45" s="99">
        <v>57.067954957049999</v>
      </c>
      <c r="GF45" s="99">
        <v>57.535648485172999</v>
      </c>
      <c r="GG45" s="99">
        <v>57.829066602715997</v>
      </c>
      <c r="GH45" s="99">
        <v>58.195839249645999</v>
      </c>
      <c r="GI45" s="99">
        <v>58.513085908583001</v>
      </c>
      <c r="GJ45" s="99">
        <v>59.166735504831003</v>
      </c>
      <c r="GK45" s="99">
        <v>59.051797834582999</v>
      </c>
      <c r="GL45" s="99">
        <v>60.048391536366999</v>
      </c>
      <c r="GM45" s="99">
        <v>59.591911439488001</v>
      </c>
      <c r="GN45" s="99">
        <v>59.038715498131999</v>
      </c>
      <c r="GO45" s="99">
        <v>59.391004129705003</v>
      </c>
      <c r="GP45" s="99">
        <v>60.394606226016997</v>
      </c>
      <c r="GQ45" s="99">
        <v>61.100117941767003</v>
      </c>
      <c r="GR45" s="99">
        <v>62.933513950113998</v>
      </c>
      <c r="GS45" s="99">
        <v>64.219787959027002</v>
      </c>
      <c r="GT45" s="99">
        <v>65.630811390527995</v>
      </c>
      <c r="GU45" s="99">
        <v>66.466212018183995</v>
      </c>
      <c r="GV45" s="99">
        <v>66.976890366074002</v>
      </c>
      <c r="GW45" s="99">
        <v>66.897461894765001</v>
      </c>
      <c r="GX45" s="99">
        <v>69.211166541384003</v>
      </c>
      <c r="GY45" s="99">
        <v>70.128331771858996</v>
      </c>
      <c r="GZ45" s="99">
        <v>70.788522536331996</v>
      </c>
      <c r="HA45" s="99">
        <v>72.126191438446995</v>
      </c>
      <c r="HB45" s="99">
        <v>73.633463488122004</v>
      </c>
      <c r="HC45" s="99">
        <v>73.501705671007997</v>
      </c>
      <c r="HD45" s="99">
        <v>72.298597943819004</v>
      </c>
      <c r="HE45" s="99">
        <v>71.583274475729993</v>
      </c>
      <c r="HF45" s="99">
        <v>71.674383604585003</v>
      </c>
      <c r="HG45" s="99">
        <v>71.64728447908</v>
      </c>
      <c r="HH45" s="99">
        <v>71.152491825450994</v>
      </c>
      <c r="HI45" s="99">
        <v>70.951584515668003</v>
      </c>
      <c r="HJ45" s="99">
        <v>71.867815293538996</v>
      </c>
      <c r="HK45" s="99">
        <v>72.909262720298997</v>
      </c>
      <c r="HL45" s="99">
        <v>73.013921411907006</v>
      </c>
      <c r="HM45" s="99">
        <v>72.493898537980002</v>
      </c>
      <c r="HN45" s="99">
        <v>72.344853347699001</v>
      </c>
      <c r="HO45" s="99">
        <v>72.370083567997995</v>
      </c>
      <c r="HP45" s="99">
        <v>73.787180941420999</v>
      </c>
      <c r="HQ45" s="99">
        <v>74.165634245896996</v>
      </c>
      <c r="HR45" s="99">
        <v>74.345983598399002</v>
      </c>
      <c r="HS45" s="99">
        <v>74.741724276042007</v>
      </c>
      <c r="HT45" s="99">
        <v>74.831431725992005</v>
      </c>
      <c r="HU45" s="99">
        <v>75.356594089238001</v>
      </c>
      <c r="HV45" s="99">
        <v>76.107426756264999</v>
      </c>
      <c r="HW45" s="99">
        <v>76.379123644516</v>
      </c>
      <c r="HX45" s="99">
        <v>76.218219531166994</v>
      </c>
      <c r="HY45" s="99">
        <v>75.485381365625997</v>
      </c>
      <c r="HZ45" s="99">
        <v>74.736529046624</v>
      </c>
      <c r="IA45" s="99">
        <v>74.393368615309996</v>
      </c>
      <c r="IB45" s="99">
        <v>73.626214406637999</v>
      </c>
      <c r="IC45" s="99">
        <v>74.036481766742</v>
      </c>
      <c r="ID45" s="99">
        <v>74.760931566183999</v>
      </c>
      <c r="IE45" s="99">
        <v>75.586041758812001</v>
      </c>
      <c r="IF45" s="99">
        <v>76.105357878201005</v>
      </c>
      <c r="IG45" s="99">
        <v>77.461222871261</v>
      </c>
      <c r="IH45" s="99">
        <v>79.350892979700006</v>
      </c>
      <c r="II45" s="99">
        <v>82.194549087192996</v>
      </c>
      <c r="IJ45" s="99">
        <v>82.065673280766006</v>
      </c>
      <c r="IK45" s="99">
        <v>81.844525447251996</v>
      </c>
      <c r="IL45" s="99">
        <v>81.775893360989997</v>
      </c>
      <c r="IM45" s="99">
        <v>81.698872908628005</v>
      </c>
      <c r="IN45" s="99">
        <v>80.948495432152995</v>
      </c>
      <c r="IO45" s="99">
        <v>81.123888541491993</v>
      </c>
      <c r="IP45" s="99">
        <v>82.289108850489001</v>
      </c>
      <c r="IQ45" s="99">
        <v>83.157686031083003</v>
      </c>
      <c r="IR45" s="99">
        <v>83.805115378162995</v>
      </c>
      <c r="IS45" s="99">
        <v>83.895862247777004</v>
      </c>
      <c r="IT45" s="99">
        <v>84.517363917824994</v>
      </c>
      <c r="IU45" s="99">
        <v>85.319596748364006</v>
      </c>
      <c r="IV45" s="99">
        <v>84.249698781399005</v>
      </c>
      <c r="IW45" s="99">
        <v>84.216145317004006</v>
      </c>
      <c r="IX45" s="99">
        <v>83.378071285860003</v>
      </c>
      <c r="IY45" s="99">
        <v>83.461192368111995</v>
      </c>
      <c r="IZ45" s="99">
        <v>83.438315006023998</v>
      </c>
      <c r="JA45" s="99">
        <v>84.163527384201998</v>
      </c>
      <c r="JB45" s="99">
        <v>84.531090335076996</v>
      </c>
      <c r="JC45" s="99">
        <v>85.414919090395998</v>
      </c>
      <c r="JD45" s="99">
        <v>84.975673738313006</v>
      </c>
      <c r="JE45" s="99">
        <v>84.260374883707001</v>
      </c>
      <c r="JF45" s="99">
        <v>85.308920646057004</v>
      </c>
      <c r="JG45" s="99">
        <v>86.104290267970001</v>
      </c>
      <c r="JH45" s="99">
        <v>85.633016608964994</v>
      </c>
      <c r="JI45" s="99">
        <v>86.554211722359994</v>
      </c>
      <c r="JJ45" s="99">
        <v>88.974636631232002</v>
      </c>
      <c r="JK45" s="99">
        <v>91.000045754723999</v>
      </c>
      <c r="JL45" s="99">
        <v>92.284990925312997</v>
      </c>
      <c r="JM45" s="99">
        <v>94.776335656656997</v>
      </c>
      <c r="JN45" s="99">
        <v>97.994417923651</v>
      </c>
      <c r="JO45" s="99">
        <v>98.293348788261994</v>
      </c>
      <c r="JP45" s="99">
        <v>97.285219698934</v>
      </c>
      <c r="JQ45" s="99">
        <v>96.852837555478004</v>
      </c>
      <c r="JR45" s="99">
        <v>97.243277868440003</v>
      </c>
      <c r="JS45" s="99">
        <v>97.31038479723</v>
      </c>
      <c r="JT45" s="99">
        <v>96.575258895480999</v>
      </c>
      <c r="JU45" s="99">
        <v>92.856924977503994</v>
      </c>
      <c r="JV45" s="99">
        <v>91.773300593285995</v>
      </c>
      <c r="JW45" s="99">
        <v>90.876507999450993</v>
      </c>
      <c r="JX45" s="99">
        <v>92.560281849101003</v>
      </c>
      <c r="JY45" s="99">
        <v>92.356673326521005</v>
      </c>
      <c r="JZ45" s="99">
        <v>91.945643387679993</v>
      </c>
      <c r="KA45" s="99">
        <v>92.228560098830002</v>
      </c>
      <c r="KB45" s="99">
        <v>92.335321121906006</v>
      </c>
      <c r="KC45" s="99">
        <v>92.551893483002004</v>
      </c>
      <c r="KD45" s="99">
        <v>92.640352616407995</v>
      </c>
      <c r="KE45" s="99">
        <v>93.759818201228995</v>
      </c>
      <c r="KF45" s="99">
        <v>93.232113715740994</v>
      </c>
      <c r="KG45" s="99">
        <v>92.069181142952999</v>
      </c>
      <c r="KH45" s="99">
        <v>90.556987508960006</v>
      </c>
      <c r="KI45" s="99">
        <v>91.375234492960999</v>
      </c>
      <c r="KJ45" s="99">
        <v>91.584181066694995</v>
      </c>
      <c r="KK45" s="99">
        <v>92.333033385696993</v>
      </c>
      <c r="KL45" s="99">
        <v>93.544008418868998</v>
      </c>
      <c r="KM45" s="99">
        <v>93.343450211234</v>
      </c>
      <c r="KN45" s="99">
        <v>93.463937651563</v>
      </c>
      <c r="KO45" s="99">
        <v>94.453002272484994</v>
      </c>
      <c r="KP45" s="99">
        <v>96.667530922568005</v>
      </c>
      <c r="KQ45" s="99">
        <v>98.260557902602997</v>
      </c>
      <c r="KR45" s="99">
        <v>97.753443042993993</v>
      </c>
      <c r="KS45" s="99">
        <v>97.558985465248995</v>
      </c>
      <c r="KT45" s="99">
        <v>97.049582869431006</v>
      </c>
      <c r="KU45" s="99">
        <v>97.037381609651007</v>
      </c>
      <c r="KV45" s="99">
        <v>97.369103359921994</v>
      </c>
      <c r="KW45" s="99">
        <v>97.646682019918998</v>
      </c>
      <c r="KX45" s="99">
        <v>97.709976055027994</v>
      </c>
      <c r="KY45" s="99">
        <v>97.604740189425002</v>
      </c>
      <c r="KZ45" s="99">
        <v>97.902145896563994</v>
      </c>
      <c r="LA45" s="99">
        <v>96.678207024874993</v>
      </c>
      <c r="LB45" s="99">
        <v>97.662696173379999</v>
      </c>
      <c r="LC45" s="99">
        <v>97.456037335855001</v>
      </c>
      <c r="LD45" s="99">
        <v>98.046273277715997</v>
      </c>
      <c r="LE45" s="99">
        <v>97.645156862446001</v>
      </c>
      <c r="LF45" s="99">
        <v>97.491115957722997</v>
      </c>
      <c r="LG45" s="99">
        <v>97.917397471288993</v>
      </c>
      <c r="LH45" s="99">
        <v>97.399606509372006</v>
      </c>
      <c r="LI45" s="99">
        <v>99.582869431269003</v>
      </c>
      <c r="LJ45" s="99">
        <v>100.65900000000001</v>
      </c>
      <c r="LK45" s="159">
        <v>100.964</v>
      </c>
      <c r="LL45" s="159">
        <v>100.786</v>
      </c>
      <c r="LM45" s="159">
        <v>100.988</v>
      </c>
      <c r="LN45" s="159">
        <v>101.155</v>
      </c>
      <c r="LO45" s="159">
        <v>101.456</v>
      </c>
      <c r="LP45" s="164">
        <v>101.107</v>
      </c>
      <c r="LQ45" s="165">
        <v>100.48399999999999</v>
      </c>
      <c r="LR45" s="165">
        <v>100.479</v>
      </c>
      <c r="LS45" s="165">
        <v>101.312</v>
      </c>
      <c r="LT45" s="165">
        <v>102.652</v>
      </c>
      <c r="LU45" s="165">
        <v>103.60299999999999</v>
      </c>
      <c r="LV45" s="165">
        <v>103.348</v>
      </c>
      <c r="LW45" s="165">
        <v>103.398</v>
      </c>
      <c r="LX45" s="165">
        <v>102.795</v>
      </c>
      <c r="LY45" s="165">
        <v>103.191</v>
      </c>
      <c r="LZ45" s="165">
        <v>105.916</v>
      </c>
      <c r="MA45" s="165">
        <v>107.69199999999999</v>
      </c>
      <c r="MB45" s="159">
        <v>106.876</v>
      </c>
      <c r="MC45" s="159">
        <v>105.61</v>
      </c>
      <c r="MD45" s="159">
        <v>105.256</v>
      </c>
      <c r="ME45" s="102"/>
      <c r="MF45" s="102"/>
      <c r="MG45" s="168"/>
    </row>
    <row r="46" spans="1:345" ht="45" customHeight="1" x14ac:dyDescent="0.25">
      <c r="A46" s="100" t="s">
        <v>1870</v>
      </c>
      <c r="B46" s="103" t="s">
        <v>1389</v>
      </c>
      <c r="C46" s="99">
        <v>18.484336023531</v>
      </c>
      <c r="D46" s="99">
        <v>18.366693400329002</v>
      </c>
      <c r="E46" s="99">
        <v>18.439836256363002</v>
      </c>
      <c r="F46" s="99">
        <v>18.585336205531998</v>
      </c>
      <c r="G46" s="99">
        <v>18.643963867299998</v>
      </c>
      <c r="H46" s="99">
        <v>18.724256518792998</v>
      </c>
      <c r="I46" s="99">
        <v>18.697065992991</v>
      </c>
      <c r="J46" s="99">
        <v>18.782814310452</v>
      </c>
      <c r="K46" s="99">
        <v>18.789892886743999</v>
      </c>
      <c r="L46" s="99">
        <v>18.683281892227999</v>
      </c>
      <c r="M46" s="99">
        <v>18.611958296969998</v>
      </c>
      <c r="N46" s="99">
        <v>18.590437290223001</v>
      </c>
      <c r="O46" s="99">
        <v>18.707644107897</v>
      </c>
      <c r="P46" s="99">
        <v>18.742119761119</v>
      </c>
      <c r="Q46" s="99">
        <v>18.824966613459001</v>
      </c>
      <c r="R46" s="99">
        <v>18.886961957330001</v>
      </c>
      <c r="S46" s="99">
        <v>18.843405792710001</v>
      </c>
      <c r="T46" s="99">
        <v>18.796314286813001</v>
      </c>
      <c r="U46" s="99">
        <v>18.727317944940001</v>
      </c>
      <c r="V46" s="99">
        <v>18.758050552288001</v>
      </c>
      <c r="W46" s="99">
        <v>18.759883283573</v>
      </c>
      <c r="X46" s="99">
        <v>18.476103828142001</v>
      </c>
      <c r="Y46" s="99">
        <v>18.401306105686999</v>
      </c>
      <c r="Z46" s="99">
        <v>18.641009663586999</v>
      </c>
      <c r="AA46" s="99">
        <v>18.801074085208</v>
      </c>
      <c r="AB46" s="99">
        <v>19.13183455427</v>
      </c>
      <c r="AC46" s="99">
        <v>19.151977301393</v>
      </c>
      <c r="AD46" s="99">
        <v>19.231458211865</v>
      </c>
      <c r="AE46" s="99">
        <v>19.374654970007999</v>
      </c>
      <c r="AF46" s="99">
        <v>19.222284144130001</v>
      </c>
      <c r="AG46" s="99">
        <v>19.271516377501001</v>
      </c>
      <c r="AH46" s="99">
        <v>19.300429914645001</v>
      </c>
      <c r="AI46" s="99">
        <v>19.333018357756998</v>
      </c>
      <c r="AJ46" s="99">
        <v>19.423430414750001</v>
      </c>
      <c r="AK46" s="99">
        <v>19.462168841743001</v>
      </c>
      <c r="AL46" s="99">
        <v>19.288786541355002</v>
      </c>
      <c r="AM46" s="99">
        <v>20.28288566969</v>
      </c>
      <c r="AN46" s="99">
        <v>20.823793416689</v>
      </c>
      <c r="AO46" s="99">
        <v>21.263064407418</v>
      </c>
      <c r="AP46" s="99">
        <v>21.525048556243</v>
      </c>
      <c r="AQ46" s="99">
        <v>21.722547258100999</v>
      </c>
      <c r="AR46" s="99">
        <v>21.825338977510999</v>
      </c>
      <c r="AS46" s="99">
        <v>22.018795308382</v>
      </c>
      <c r="AT46" s="99">
        <v>22.251905373705998</v>
      </c>
      <c r="AU46" s="99">
        <v>22.540068687026</v>
      </c>
      <c r="AV46" s="99">
        <v>22.747769563283001</v>
      </c>
      <c r="AW46" s="99">
        <v>23.926794459865</v>
      </c>
      <c r="AX46" s="99">
        <v>26.553950679564</v>
      </c>
      <c r="AY46" s="99">
        <v>28.742990871673001</v>
      </c>
      <c r="AZ46" s="99">
        <v>29.458490551598</v>
      </c>
      <c r="BA46" s="99">
        <v>29.615565543576999</v>
      </c>
      <c r="BB46" s="99">
        <v>29.701032820910001</v>
      </c>
      <c r="BC46" s="99">
        <v>29.815374171714002</v>
      </c>
      <c r="BD46" s="99">
        <v>30.292566452188002</v>
      </c>
      <c r="BE46" s="99">
        <v>31.415960629236</v>
      </c>
      <c r="BF46" s="99">
        <v>32.008841722524998</v>
      </c>
      <c r="BG46" s="99">
        <v>32.975353396435999</v>
      </c>
      <c r="BH46" s="99">
        <v>33.210965886910998</v>
      </c>
      <c r="BI46" s="99">
        <v>34.372473842546</v>
      </c>
      <c r="BJ46" s="99">
        <v>38.176537531420003</v>
      </c>
      <c r="BK46" s="99">
        <v>39.28318473793</v>
      </c>
      <c r="BL46" s="99">
        <v>39.341317882616003</v>
      </c>
      <c r="BM46" s="99">
        <v>39.510327493700999</v>
      </c>
      <c r="BN46" s="99">
        <v>39.814852784829</v>
      </c>
      <c r="BO46" s="99">
        <v>40.080494311914997</v>
      </c>
      <c r="BP46" s="99">
        <v>40.374624929771997</v>
      </c>
      <c r="BQ46" s="99">
        <v>40.768659864207002</v>
      </c>
      <c r="BR46" s="99">
        <v>40.975398271181</v>
      </c>
      <c r="BS46" s="99">
        <v>41.221212936054002</v>
      </c>
      <c r="BT46" s="99">
        <v>41.375785502882003</v>
      </c>
      <c r="BU46" s="99">
        <v>41.382330294005001</v>
      </c>
      <c r="BV46" s="99">
        <v>41.622755130895001</v>
      </c>
      <c r="BW46" s="99">
        <v>41.942679925533</v>
      </c>
      <c r="BX46" s="99">
        <v>41.790417279968999</v>
      </c>
      <c r="BY46" s="99">
        <v>41.903988660362003</v>
      </c>
      <c r="BZ46" s="99">
        <v>42.170785150587001</v>
      </c>
      <c r="CA46" s="99">
        <v>42.366551407735997</v>
      </c>
      <c r="CB46" s="99">
        <v>42.690711072234997</v>
      </c>
      <c r="CC46" s="99">
        <v>42.978874380538997</v>
      </c>
      <c r="CD46" s="99">
        <v>43.008133446738</v>
      </c>
      <c r="CE46" s="99">
        <v>43.163668487864001</v>
      </c>
      <c r="CF46" s="99">
        <v>42.965207316723003</v>
      </c>
      <c r="CG46" s="99">
        <v>43.040857402356004</v>
      </c>
      <c r="CH46" s="99">
        <v>43.457991599578001</v>
      </c>
      <c r="CI46" s="99">
        <v>43.756742075010003</v>
      </c>
      <c r="CJ46" s="99">
        <v>43.861843720697998</v>
      </c>
      <c r="CK46" s="99">
        <v>43.845289249033002</v>
      </c>
      <c r="CL46" s="99">
        <v>43.887252914781001</v>
      </c>
      <c r="CM46" s="99">
        <v>43.979649965935003</v>
      </c>
      <c r="CN46" s="99">
        <v>44.414493597963002</v>
      </c>
      <c r="CO46" s="99">
        <v>44.874361431345001</v>
      </c>
      <c r="CP46" s="99">
        <v>44.929029691627001</v>
      </c>
      <c r="CQ46" s="99">
        <v>45.048953364271</v>
      </c>
      <c r="CR46" s="99">
        <v>45.224892754194002</v>
      </c>
      <c r="CS46" s="99">
        <v>45.592748524134997</v>
      </c>
      <c r="CT46" s="99">
        <v>46.091692610400997</v>
      </c>
      <c r="CU46" s="99">
        <v>46.202569076802</v>
      </c>
      <c r="CV46" s="99">
        <v>46.562917586335999</v>
      </c>
      <c r="CW46" s="99">
        <v>46.768886017882998</v>
      </c>
      <c r="CX46" s="99">
        <v>46.872832700433001</v>
      </c>
      <c r="CY46" s="99">
        <v>47.371969280556002</v>
      </c>
      <c r="CZ46" s="99">
        <v>49.779874992602998</v>
      </c>
      <c r="DA46" s="99">
        <v>50.802979865361998</v>
      </c>
      <c r="DB46" s="99">
        <v>51.093838092673003</v>
      </c>
      <c r="DC46" s="99">
        <v>50.963712240615003</v>
      </c>
      <c r="DD46" s="99">
        <v>50.677281377020002</v>
      </c>
      <c r="DE46" s="99">
        <v>50.531563522578999</v>
      </c>
      <c r="DF46" s="99">
        <v>50.865540368748</v>
      </c>
      <c r="DG46" s="99">
        <v>51.613764009306003</v>
      </c>
      <c r="DH46" s="99">
        <v>51.223963939716</v>
      </c>
      <c r="DI46" s="99">
        <v>51.045137141944998</v>
      </c>
      <c r="DJ46" s="99">
        <v>51.365446929312</v>
      </c>
      <c r="DK46" s="99">
        <v>51.815112588296003</v>
      </c>
      <c r="DL46" s="99">
        <v>52.160639070873998</v>
      </c>
      <c r="DM46" s="99">
        <v>52.541584423061003</v>
      </c>
      <c r="DN46" s="99">
        <v>52.398561482612003</v>
      </c>
      <c r="DO46" s="99">
        <v>52.219734684842003</v>
      </c>
      <c r="DP46" s="99">
        <v>51.941388563221999</v>
      </c>
      <c r="DQ46" s="99">
        <v>51.022230373013002</v>
      </c>
      <c r="DR46" s="99">
        <v>51.406063133049003</v>
      </c>
      <c r="DS46" s="99">
        <v>51.790280880798001</v>
      </c>
      <c r="DT46" s="99">
        <v>51.600866920915003</v>
      </c>
      <c r="DU46" s="99">
        <v>51.738885021092997</v>
      </c>
      <c r="DV46" s="99">
        <v>51.285369484977998</v>
      </c>
      <c r="DW46" s="99">
        <v>50.710390320350001</v>
      </c>
      <c r="DX46" s="99">
        <v>50.166787654343999</v>
      </c>
      <c r="DY46" s="99">
        <v>50.438676317461002</v>
      </c>
      <c r="DZ46" s="99">
        <v>49.875482713701999</v>
      </c>
      <c r="EA46" s="99">
        <v>49.146289926643</v>
      </c>
      <c r="EB46" s="99">
        <v>50.328846042107003</v>
      </c>
      <c r="EC46" s="99">
        <v>50.170369480407999</v>
      </c>
      <c r="ED46" s="99">
        <v>49.915101854127002</v>
      </c>
      <c r="EE46" s="99">
        <v>49.931651621645003</v>
      </c>
      <c r="EF46" s="99">
        <v>50.078593496891997</v>
      </c>
      <c r="EG46" s="99">
        <v>50.155825745314999</v>
      </c>
      <c r="EH46" s="99">
        <v>50.180901150647003</v>
      </c>
      <c r="EI46" s="99">
        <v>49.866957075888003</v>
      </c>
      <c r="EJ46" s="99">
        <v>50.069064842865998</v>
      </c>
      <c r="EK46" s="99">
        <v>50.358936528504998</v>
      </c>
      <c r="EL46" s="99">
        <v>50.305275161094997</v>
      </c>
      <c r="EM46" s="99">
        <v>50.117209621103001</v>
      </c>
      <c r="EN46" s="99">
        <v>49.882503827194</v>
      </c>
      <c r="EO46" s="99">
        <v>50.209487112726002</v>
      </c>
      <c r="EP46" s="99">
        <v>50.67037306273</v>
      </c>
      <c r="EQ46" s="99">
        <v>51.616217351857998</v>
      </c>
      <c r="ER46" s="99">
        <v>52.326352830864003</v>
      </c>
      <c r="ES46" s="99">
        <v>52.413615241419002</v>
      </c>
      <c r="ET46" s="99">
        <v>52.992857104591003</v>
      </c>
      <c r="EU46" s="99">
        <v>53.512419503072998</v>
      </c>
      <c r="EV46" s="99">
        <v>55.756166772192003</v>
      </c>
      <c r="EW46" s="99">
        <v>56.716053288304998</v>
      </c>
      <c r="EX46" s="99">
        <v>57.248153389453002</v>
      </c>
      <c r="EY46" s="99">
        <v>58.326395818735001</v>
      </c>
      <c r="EZ46" s="99">
        <v>58.869529098228</v>
      </c>
      <c r="FA46" s="99">
        <v>59.059099162538999</v>
      </c>
      <c r="FB46" s="99">
        <v>60.091202846008997</v>
      </c>
      <c r="FC46" s="99">
        <v>60.311866412931998</v>
      </c>
      <c r="FD46" s="99">
        <v>60.041052035344002</v>
      </c>
      <c r="FE46" s="99">
        <v>59.200524448612001</v>
      </c>
      <c r="FF46" s="99">
        <v>59.153884194694001</v>
      </c>
      <c r="FG46" s="99">
        <v>59.699023506614999</v>
      </c>
      <c r="FH46" s="99">
        <v>59.522492653077002</v>
      </c>
      <c r="FI46" s="99">
        <v>59.641350074351003</v>
      </c>
      <c r="FJ46" s="99">
        <v>59.746666776745997</v>
      </c>
      <c r="FK46" s="99">
        <v>60.439249472019</v>
      </c>
      <c r="FL46" s="99">
        <v>60.891609784209997</v>
      </c>
      <c r="FM46" s="99">
        <v>61.118792956519997</v>
      </c>
      <c r="FN46" s="99">
        <v>61.065633097214999</v>
      </c>
      <c r="FO46" s="99">
        <v>61.141862329425003</v>
      </c>
      <c r="FP46" s="99">
        <v>60.957307346180997</v>
      </c>
      <c r="FQ46" s="99">
        <v>60.549079747374002</v>
      </c>
      <c r="FR46" s="99">
        <v>60.797326260162002</v>
      </c>
      <c r="FS46" s="99">
        <v>60.351987061462999</v>
      </c>
      <c r="FT46" s="99">
        <v>60.177963748459</v>
      </c>
      <c r="FU46" s="99">
        <v>60.142858180993002</v>
      </c>
      <c r="FV46" s="99">
        <v>60.652891925448998</v>
      </c>
      <c r="FW46" s="99">
        <v>60.750686006244003</v>
      </c>
      <c r="FX46" s="99">
        <v>60.542058633880998</v>
      </c>
      <c r="FY46" s="99">
        <v>61.071651194494997</v>
      </c>
      <c r="FZ46" s="99">
        <v>60.781779508855998</v>
      </c>
      <c r="GA46" s="99">
        <v>61.313378101897001</v>
      </c>
      <c r="GB46" s="99">
        <v>61.048581821589998</v>
      </c>
      <c r="GC46" s="99">
        <v>60.931228924635001</v>
      </c>
      <c r="GD46" s="99">
        <v>60.809863962827997</v>
      </c>
      <c r="GE46" s="99">
        <v>60.994920454179002</v>
      </c>
      <c r="GF46" s="99">
        <v>61.068642145855002</v>
      </c>
      <c r="GG46" s="99">
        <v>61.691013706199001</v>
      </c>
      <c r="GH46" s="99">
        <v>61.976371818878</v>
      </c>
      <c r="GI46" s="99">
        <v>61.877574721869003</v>
      </c>
      <c r="GJ46" s="99">
        <v>61.683491084598998</v>
      </c>
      <c r="GK46" s="99">
        <v>61.788807786993999</v>
      </c>
      <c r="GL46" s="99">
        <v>61.453298863649998</v>
      </c>
      <c r="GM46" s="99">
        <v>60.783785541283002</v>
      </c>
      <c r="GN46" s="99">
        <v>60.813876027680998</v>
      </c>
      <c r="GO46" s="99">
        <v>60.971349573166997</v>
      </c>
      <c r="GP46" s="99">
        <v>61.148883442917999</v>
      </c>
      <c r="GQ46" s="99">
        <v>61.693019738624997</v>
      </c>
      <c r="GR46" s="99">
        <v>63.321918068999999</v>
      </c>
      <c r="GS46" s="99">
        <v>63.907679537558998</v>
      </c>
      <c r="GT46" s="99">
        <v>64.702569886587</v>
      </c>
      <c r="GU46" s="99">
        <v>65.634371948728997</v>
      </c>
      <c r="GV46" s="99">
        <v>65.771283661842006</v>
      </c>
      <c r="GW46" s="99">
        <v>66.047113120494998</v>
      </c>
      <c r="GX46" s="99">
        <v>66.051626693455006</v>
      </c>
      <c r="GY46" s="99">
        <v>67.048624809459994</v>
      </c>
      <c r="GZ46" s="99">
        <v>67.341505543739004</v>
      </c>
      <c r="HA46" s="99">
        <v>67.429770970508002</v>
      </c>
      <c r="HB46" s="99">
        <v>67.791859823503998</v>
      </c>
      <c r="HC46" s="99">
        <v>67.646923980685003</v>
      </c>
      <c r="HD46" s="99">
        <v>66.973398593463997</v>
      </c>
      <c r="HE46" s="99">
        <v>66.678010318651005</v>
      </c>
      <c r="HF46" s="99">
        <v>67.747727110119996</v>
      </c>
      <c r="HG46" s="99">
        <v>67.626863656419005</v>
      </c>
      <c r="HH46" s="99">
        <v>67.430773986722002</v>
      </c>
      <c r="HI46" s="99">
        <v>67.849533255767994</v>
      </c>
      <c r="HJ46" s="99">
        <v>68.170498444019998</v>
      </c>
      <c r="HK46" s="99">
        <v>69.275822311059997</v>
      </c>
      <c r="HL46" s="99">
        <v>69.493476829342001</v>
      </c>
      <c r="HM46" s="99">
        <v>68.655456783142995</v>
      </c>
      <c r="HN46" s="99">
        <v>68.022052044454</v>
      </c>
      <c r="HO46" s="99">
        <v>68.018039979600005</v>
      </c>
      <c r="HP46" s="99">
        <v>68.717643788366004</v>
      </c>
      <c r="HQ46" s="99">
        <v>69.361078689189</v>
      </c>
      <c r="HR46" s="99">
        <v>70.226681681254007</v>
      </c>
      <c r="HS46" s="99">
        <v>70.105818227553002</v>
      </c>
      <c r="HT46" s="99">
        <v>70.993487576310002</v>
      </c>
      <c r="HU46" s="99">
        <v>71.586270158361003</v>
      </c>
      <c r="HV46" s="99">
        <v>72.288883015766999</v>
      </c>
      <c r="HW46" s="99">
        <v>71.668941412652998</v>
      </c>
      <c r="HX46" s="99">
        <v>71.981628718126004</v>
      </c>
      <c r="HY46" s="99">
        <v>72.038677903190006</v>
      </c>
      <c r="HZ46" s="99">
        <v>71.915191692483006</v>
      </c>
      <c r="IA46" s="99">
        <v>71.783761924363006</v>
      </c>
      <c r="IB46" s="99">
        <v>72.635888992396005</v>
      </c>
      <c r="IC46" s="99">
        <v>72.602670479574002</v>
      </c>
      <c r="ID46" s="99">
        <v>72.778873025845002</v>
      </c>
      <c r="IE46" s="99">
        <v>72.669107505216999</v>
      </c>
      <c r="IF46" s="99">
        <v>73.063396809577995</v>
      </c>
      <c r="IG46" s="99">
        <v>74.007235858662</v>
      </c>
      <c r="IH46" s="99">
        <v>75.747597073882005</v>
      </c>
      <c r="II46" s="99">
        <v>77.951573185439003</v>
      </c>
      <c r="IJ46" s="99">
        <v>78.319865392809007</v>
      </c>
      <c r="IK46" s="99">
        <v>78.038230175408003</v>
      </c>
      <c r="IL46" s="99">
        <v>77.625887331469997</v>
      </c>
      <c r="IM46" s="99">
        <v>76.492125046037003</v>
      </c>
      <c r="IN46" s="99">
        <v>77.311755742830996</v>
      </c>
      <c r="IO46" s="99">
        <v>77.854806213306006</v>
      </c>
      <c r="IP46" s="99">
        <v>77.830253399482004</v>
      </c>
      <c r="IQ46" s="99">
        <v>78.757483192154993</v>
      </c>
      <c r="IR46" s="99">
        <v>78.849195173205999</v>
      </c>
      <c r="IS46" s="99">
        <v>78.997234197737001</v>
      </c>
      <c r="IT46" s="99">
        <v>79.398744917928994</v>
      </c>
      <c r="IU46" s="99">
        <v>79.426908439669006</v>
      </c>
      <c r="IV46" s="99">
        <v>79.344584299198004</v>
      </c>
      <c r="IW46" s="99">
        <v>79.329419325952998</v>
      </c>
      <c r="IX46" s="99">
        <v>78.662882644771003</v>
      </c>
      <c r="IY46" s="99">
        <v>79.543895376126997</v>
      </c>
      <c r="IZ46" s="99">
        <v>80.054449475363995</v>
      </c>
      <c r="JA46" s="99">
        <v>80.862525906829006</v>
      </c>
      <c r="JB46" s="99">
        <v>80.622774901246999</v>
      </c>
      <c r="JC46" s="99">
        <v>80.611942777501</v>
      </c>
      <c r="JD46" s="99">
        <v>80.318753294771</v>
      </c>
      <c r="JE46" s="99">
        <v>81.101554770828002</v>
      </c>
      <c r="JF46" s="99">
        <v>81.800587823249003</v>
      </c>
      <c r="JG46" s="99">
        <v>82.615885670544998</v>
      </c>
      <c r="JH46" s="99">
        <v>82.934350108681997</v>
      </c>
      <c r="JI46" s="99">
        <v>83.170490406349003</v>
      </c>
      <c r="JJ46" s="99">
        <v>85.438014977216</v>
      </c>
      <c r="JK46" s="99">
        <v>86.508228803338994</v>
      </c>
      <c r="JL46" s="99">
        <v>88.192985116662001</v>
      </c>
      <c r="JM46" s="99">
        <v>91.252699004166999</v>
      </c>
      <c r="JN46" s="99">
        <v>94.022834116856998</v>
      </c>
      <c r="JO46" s="99">
        <v>94.652541577302003</v>
      </c>
      <c r="JP46" s="99">
        <v>93.882738649740006</v>
      </c>
      <c r="JQ46" s="99">
        <v>92.819746239447994</v>
      </c>
      <c r="JR46" s="99">
        <v>92.722979267314997</v>
      </c>
      <c r="JS46" s="99">
        <v>93.237144074466997</v>
      </c>
      <c r="JT46" s="99">
        <v>92.312802848125997</v>
      </c>
      <c r="JU46" s="99">
        <v>91.639044751114</v>
      </c>
      <c r="JV46" s="99">
        <v>90.385406962888993</v>
      </c>
      <c r="JW46" s="99">
        <v>90.446788997450994</v>
      </c>
      <c r="JX46" s="99">
        <v>91.755309545990002</v>
      </c>
      <c r="JY46" s="99">
        <v>92.154653841431994</v>
      </c>
      <c r="JZ46" s="99">
        <v>91.160264881532996</v>
      </c>
      <c r="KA46" s="99">
        <v>91.098160705387997</v>
      </c>
      <c r="KB46" s="99">
        <v>91.480895744419996</v>
      </c>
      <c r="KC46" s="99">
        <v>91.329968153555996</v>
      </c>
      <c r="KD46" s="99">
        <v>90.420069758877005</v>
      </c>
      <c r="KE46" s="99">
        <v>90.800638373159003</v>
      </c>
      <c r="KF46" s="99">
        <v>90.670652888204998</v>
      </c>
      <c r="KG46" s="99">
        <v>90.359409865898002</v>
      </c>
      <c r="KH46" s="99">
        <v>90.554388093330004</v>
      </c>
      <c r="KI46" s="99">
        <v>91.261364703164006</v>
      </c>
      <c r="KJ46" s="99">
        <v>91.736533864829994</v>
      </c>
      <c r="KK46" s="99">
        <v>92.875351141345007</v>
      </c>
      <c r="KL46" s="99">
        <v>93.60832484817</v>
      </c>
      <c r="KM46" s="99">
        <v>94.084938293001997</v>
      </c>
      <c r="KN46" s="99">
        <v>93.704369678719004</v>
      </c>
      <c r="KO46" s="99">
        <v>94.672039400044994</v>
      </c>
      <c r="KP46" s="99">
        <v>97.081825862778999</v>
      </c>
      <c r="KQ46" s="99">
        <v>98.488557666616003</v>
      </c>
      <c r="KR46" s="99">
        <v>97.633542032251</v>
      </c>
      <c r="KS46" s="99">
        <v>96.847129848278001</v>
      </c>
      <c r="KT46" s="99">
        <v>96.327187908460999</v>
      </c>
      <c r="KU46" s="99">
        <v>96.368349978696997</v>
      </c>
      <c r="KV46" s="99">
        <v>96.686092275250999</v>
      </c>
      <c r="KW46" s="99">
        <v>97.458783769145995</v>
      </c>
      <c r="KX46" s="99">
        <v>97.268138391213</v>
      </c>
      <c r="KY46" s="99">
        <v>96.577771037790001</v>
      </c>
      <c r="KZ46" s="99">
        <v>97.952006470388994</v>
      </c>
      <c r="LA46" s="99">
        <v>97.817688135935995</v>
      </c>
      <c r="LB46" s="99">
        <v>96.615322400110003</v>
      </c>
      <c r="LC46" s="99">
        <v>98.128931158243006</v>
      </c>
      <c r="LD46" s="99">
        <v>99.116098702312001</v>
      </c>
      <c r="LE46" s="99">
        <v>98.738418654360999</v>
      </c>
      <c r="LF46" s="99">
        <v>98.500111931945</v>
      </c>
      <c r="LG46" s="99">
        <v>98.430786339969998</v>
      </c>
      <c r="LH46" s="99">
        <v>98.319576536176001</v>
      </c>
      <c r="LI46" s="99">
        <v>99.726308340013006</v>
      </c>
      <c r="LJ46" s="99">
        <v>100.864</v>
      </c>
      <c r="LK46" s="159">
        <v>101.718</v>
      </c>
      <c r="LL46" s="159">
        <v>101.485</v>
      </c>
      <c r="LM46" s="159">
        <v>101.57899999999999</v>
      </c>
      <c r="LN46" s="159">
        <v>101.79900000000001</v>
      </c>
      <c r="LO46" s="159">
        <v>102.166</v>
      </c>
      <c r="LP46" s="164">
        <v>102.23</v>
      </c>
      <c r="LQ46" s="165">
        <v>102.239</v>
      </c>
      <c r="LR46" s="165">
        <v>102.551</v>
      </c>
      <c r="LS46" s="165">
        <v>102.56399999999999</v>
      </c>
      <c r="LT46" s="165">
        <v>104.313</v>
      </c>
      <c r="LU46" s="165">
        <v>105.005</v>
      </c>
      <c r="LV46" s="165">
        <v>105.017</v>
      </c>
      <c r="LW46" s="165">
        <v>104.404</v>
      </c>
      <c r="LX46" s="165">
        <v>104.063</v>
      </c>
      <c r="LY46" s="165">
        <v>104.251</v>
      </c>
      <c r="LZ46" s="165">
        <v>106.86199999999999</v>
      </c>
      <c r="MA46" s="165">
        <v>107.73399999999999</v>
      </c>
      <c r="MB46" s="159">
        <v>106.55500000000001</v>
      </c>
      <c r="MC46" s="159">
        <v>105.253</v>
      </c>
      <c r="MD46" s="159">
        <v>105.18</v>
      </c>
      <c r="ME46" s="102"/>
      <c r="MF46" s="102"/>
      <c r="MG46" s="168"/>
    </row>
    <row r="47" spans="1:345" ht="45" customHeight="1" x14ac:dyDescent="0.25">
      <c r="A47" s="100" t="s">
        <v>1871</v>
      </c>
      <c r="B47" s="103" t="s">
        <v>1387</v>
      </c>
      <c r="C47" s="99">
        <v>18.935871684645001</v>
      </c>
      <c r="D47" s="99">
        <v>18.856808969709999</v>
      </c>
      <c r="E47" s="99">
        <v>18.876957084802999</v>
      </c>
      <c r="F47" s="99">
        <v>18.681137021746</v>
      </c>
      <c r="G47" s="99">
        <v>18.860521038590999</v>
      </c>
      <c r="H47" s="99">
        <v>18.943862484423999</v>
      </c>
      <c r="I47" s="99">
        <v>18.921741312376</v>
      </c>
      <c r="J47" s="99">
        <v>19.026159374323001</v>
      </c>
      <c r="K47" s="99">
        <v>18.945733121056001</v>
      </c>
      <c r="L47" s="99">
        <v>18.832784108279998</v>
      </c>
      <c r="M47" s="99">
        <v>18.802275141982999</v>
      </c>
      <c r="N47" s="99">
        <v>18.896791026854</v>
      </c>
      <c r="O47" s="99">
        <v>19.042346392003001</v>
      </c>
      <c r="P47" s="99">
        <v>19.172941266266001</v>
      </c>
      <c r="Q47" s="99">
        <v>19.231803214462001</v>
      </c>
      <c r="R47" s="99">
        <v>19.13458753974</v>
      </c>
      <c r="S47" s="99">
        <v>19.123404257836999</v>
      </c>
      <c r="T47" s="99">
        <v>19.092328047639</v>
      </c>
      <c r="U47" s="99">
        <v>19.198914591255001</v>
      </c>
      <c r="V47" s="99">
        <v>19.189693605869</v>
      </c>
      <c r="W47" s="99">
        <v>19.217553128466001</v>
      </c>
      <c r="X47" s="99">
        <v>19.181461456657999</v>
      </c>
      <c r="Y47" s="99">
        <v>19.061562166525</v>
      </c>
      <c r="Z47" s="99">
        <v>19.221155283068999</v>
      </c>
      <c r="AA47" s="99">
        <v>19.416402340695001</v>
      </c>
      <c r="AB47" s="99">
        <v>19.447204153118999</v>
      </c>
      <c r="AC47" s="99">
        <v>19.368519984298</v>
      </c>
      <c r="AD47" s="99">
        <v>19.312769618779001</v>
      </c>
      <c r="AE47" s="99">
        <v>19.282229521712001</v>
      </c>
      <c r="AF47" s="99">
        <v>19.2845938072</v>
      </c>
      <c r="AG47" s="99">
        <v>19.165807867508999</v>
      </c>
      <c r="AH47" s="99">
        <v>19.168338368916999</v>
      </c>
      <c r="AI47" s="99">
        <v>19.140214054032</v>
      </c>
      <c r="AJ47" s="99">
        <v>18.979380956842</v>
      </c>
      <c r="AK47" s="99">
        <v>18.948188682914999</v>
      </c>
      <c r="AL47" s="99">
        <v>19.073364378579001</v>
      </c>
      <c r="AM47" s="99">
        <v>20.191544029982001</v>
      </c>
      <c r="AN47" s="99">
        <v>21.142331151855998</v>
      </c>
      <c r="AO47" s="99">
        <v>21.504160607212</v>
      </c>
      <c r="AP47" s="99">
        <v>21.923636817477</v>
      </c>
      <c r="AQ47" s="99">
        <v>22.147306220168002</v>
      </c>
      <c r="AR47" s="99">
        <v>22.197266738442998</v>
      </c>
      <c r="AS47" s="99">
        <v>22.361175676553</v>
      </c>
      <c r="AT47" s="99">
        <v>22.926882483759002</v>
      </c>
      <c r="AU47" s="99">
        <v>23.286982537086001</v>
      </c>
      <c r="AV47" s="99">
        <v>23.491436354809</v>
      </c>
      <c r="AW47" s="99">
        <v>25.398006646416999</v>
      </c>
      <c r="AX47" s="99">
        <v>29.074332271353999</v>
      </c>
      <c r="AY47" s="99">
        <v>31.882305636843999</v>
      </c>
      <c r="AZ47" s="99">
        <v>32.636517327040998</v>
      </c>
      <c r="BA47" s="99">
        <v>32.808304651198</v>
      </c>
      <c r="BB47" s="99">
        <v>32.951652909952998</v>
      </c>
      <c r="BC47" s="99">
        <v>33.193192807636002</v>
      </c>
      <c r="BD47" s="99">
        <v>33.695680341791999</v>
      </c>
      <c r="BE47" s="99">
        <v>34.496009438561003</v>
      </c>
      <c r="BF47" s="99">
        <v>35.203335102491998</v>
      </c>
      <c r="BG47" s="99">
        <v>36.167957445013997</v>
      </c>
      <c r="BH47" s="99">
        <v>36.522869292251002</v>
      </c>
      <c r="BI47" s="99">
        <v>37.636604565493002</v>
      </c>
      <c r="BJ47" s="99">
        <v>42.027749937171997</v>
      </c>
      <c r="BK47" s="99">
        <v>43.220845576423997</v>
      </c>
      <c r="BL47" s="99">
        <v>42.728350146804999</v>
      </c>
      <c r="BM47" s="99">
        <v>42.261795756452003</v>
      </c>
      <c r="BN47" s="99">
        <v>42.405336169030001</v>
      </c>
      <c r="BO47" s="99">
        <v>42.930882408674996</v>
      </c>
      <c r="BP47" s="99">
        <v>43.282335447443998</v>
      </c>
      <c r="BQ47" s="99">
        <v>43.522722408969997</v>
      </c>
      <c r="BR47" s="99">
        <v>43.349205682783001</v>
      </c>
      <c r="BS47" s="99">
        <v>43.516765578776003</v>
      </c>
      <c r="BT47" s="99">
        <v>43.604580801113997</v>
      </c>
      <c r="BU47" s="99">
        <v>43.696623447210001</v>
      </c>
      <c r="BV47" s="99">
        <v>44.096884072503997</v>
      </c>
      <c r="BW47" s="99">
        <v>44.427584282504</v>
      </c>
      <c r="BX47" s="99">
        <v>44.063448954835003</v>
      </c>
      <c r="BY47" s="99">
        <v>43.667607915932997</v>
      </c>
      <c r="BZ47" s="99">
        <v>43.650698203277003</v>
      </c>
      <c r="CA47" s="99">
        <v>43.637823760553999</v>
      </c>
      <c r="CB47" s="99">
        <v>44.157797477648998</v>
      </c>
      <c r="CC47" s="99">
        <v>44.249455816100003</v>
      </c>
      <c r="CD47" s="99">
        <v>44.305757476621999</v>
      </c>
      <c r="CE47" s="99">
        <v>44.139734828837</v>
      </c>
      <c r="CF47" s="99">
        <v>44.232353945214001</v>
      </c>
      <c r="CG47" s="99">
        <v>44.600524542816999</v>
      </c>
      <c r="CH47" s="99">
        <v>44.840142880239</v>
      </c>
      <c r="CI47" s="99">
        <v>45.068231869324997</v>
      </c>
      <c r="CJ47" s="99">
        <v>45.398355613451002</v>
      </c>
      <c r="CK47" s="99">
        <v>45.515762832938996</v>
      </c>
      <c r="CL47" s="99">
        <v>45.320148183595997</v>
      </c>
      <c r="CM47" s="99">
        <v>45.187560649074001</v>
      </c>
      <c r="CN47" s="99">
        <v>45.790545690061002</v>
      </c>
      <c r="CO47" s="99">
        <v>46.127971354358998</v>
      </c>
      <c r="CP47" s="99">
        <v>46.244609954151002</v>
      </c>
      <c r="CQ47" s="99">
        <v>46.474812652910998</v>
      </c>
      <c r="CR47" s="99">
        <v>46.394491513383002</v>
      </c>
      <c r="CS47" s="99">
        <v>46.343185900721998</v>
      </c>
      <c r="CT47" s="99">
        <v>46.759395460748003</v>
      </c>
      <c r="CU47" s="99">
        <v>47.219032242979999</v>
      </c>
      <c r="CV47" s="99">
        <v>47.543583464554999</v>
      </c>
      <c r="CW47" s="99">
        <v>47.170801126736002</v>
      </c>
      <c r="CX47" s="99">
        <v>46.693870319795003</v>
      </c>
      <c r="CY47" s="99">
        <v>46.992864814154998</v>
      </c>
      <c r="CZ47" s="99">
        <v>48.356594845815998</v>
      </c>
      <c r="DA47" s="99">
        <v>49.296236926996997</v>
      </c>
      <c r="DB47" s="99">
        <v>49.301617291317001</v>
      </c>
      <c r="DC47" s="99">
        <v>49.053159781106999</v>
      </c>
      <c r="DD47" s="99">
        <v>48.588334792784003</v>
      </c>
      <c r="DE47" s="99">
        <v>48.385033911217</v>
      </c>
      <c r="DF47" s="99">
        <v>48.457668818521</v>
      </c>
      <c r="DG47" s="99">
        <v>48.333920456786998</v>
      </c>
      <c r="DH47" s="99">
        <v>48.027431884024999</v>
      </c>
      <c r="DI47" s="99">
        <v>47.810103623579003</v>
      </c>
      <c r="DJ47" s="99">
        <v>47.974589023156</v>
      </c>
      <c r="DK47" s="99">
        <v>48.763965237461001</v>
      </c>
      <c r="DL47" s="99">
        <v>48.608895467731003</v>
      </c>
      <c r="DM47" s="99">
        <v>48.699016557973003</v>
      </c>
      <c r="DN47" s="99">
        <v>48.735526172059998</v>
      </c>
      <c r="DO47" s="99">
        <v>48.591024977148997</v>
      </c>
      <c r="DP47" s="99">
        <v>48.154254737766998</v>
      </c>
      <c r="DQ47" s="99">
        <v>47.986310529722999</v>
      </c>
      <c r="DR47" s="99">
        <v>47.359113851497</v>
      </c>
      <c r="DS47" s="99">
        <v>47.152930631745001</v>
      </c>
      <c r="DT47" s="99">
        <v>46.497679200169998</v>
      </c>
      <c r="DU47" s="99">
        <v>46.132967406627003</v>
      </c>
      <c r="DV47" s="99">
        <v>45.242325065793999</v>
      </c>
      <c r="DW47" s="99">
        <v>44.72946111505</v>
      </c>
      <c r="DX47" s="99">
        <v>44.187389474798998</v>
      </c>
      <c r="DY47" s="99">
        <v>44.868953346048997</v>
      </c>
      <c r="DZ47" s="99">
        <v>45.220728408878998</v>
      </c>
      <c r="EA47" s="99">
        <v>45.058506324767002</v>
      </c>
      <c r="EB47" s="99">
        <v>45.437612282202998</v>
      </c>
      <c r="EC47" s="99">
        <v>45.284206615705997</v>
      </c>
      <c r="ED47" s="99">
        <v>45.203977215411001</v>
      </c>
      <c r="EE47" s="99">
        <v>45.808342642904996</v>
      </c>
      <c r="EF47" s="99">
        <v>45.543850114461002</v>
      </c>
      <c r="EG47" s="99">
        <v>45.592781232222997</v>
      </c>
      <c r="EH47" s="99">
        <v>45.593662873984002</v>
      </c>
      <c r="EI47" s="99">
        <v>44.777262602855998</v>
      </c>
      <c r="EJ47" s="99">
        <v>45.308892585027003</v>
      </c>
      <c r="EK47" s="99">
        <v>46.295008895240002</v>
      </c>
      <c r="EL47" s="99">
        <v>45.568095262901998</v>
      </c>
      <c r="EM47" s="99">
        <v>46.489410903646998</v>
      </c>
      <c r="EN47" s="99">
        <v>46.501753888308002</v>
      </c>
      <c r="EO47" s="99">
        <v>46.362013669112997</v>
      </c>
      <c r="EP47" s="99">
        <v>46.956240216349997</v>
      </c>
      <c r="EQ47" s="99">
        <v>47.535038032761001</v>
      </c>
      <c r="ER47" s="99">
        <v>47.451282065420003</v>
      </c>
      <c r="ES47" s="99">
        <v>47.800412202966001</v>
      </c>
      <c r="ET47" s="99">
        <v>47.838322798709001</v>
      </c>
      <c r="EU47" s="99">
        <v>49.013992087641</v>
      </c>
      <c r="EV47" s="99">
        <v>52.455039882691999</v>
      </c>
      <c r="EW47" s="99">
        <v>53.966173861865997</v>
      </c>
      <c r="EX47" s="99">
        <v>55.306269339312998</v>
      </c>
      <c r="EY47" s="99">
        <v>56.429480943436999</v>
      </c>
      <c r="EZ47" s="99">
        <v>57.416919716293002</v>
      </c>
      <c r="FA47" s="99">
        <v>57.761641645030998</v>
      </c>
      <c r="FB47" s="99">
        <v>59.285118608867002</v>
      </c>
      <c r="FC47" s="99">
        <v>59.410752559876997</v>
      </c>
      <c r="FD47" s="99">
        <v>59.806609710780997</v>
      </c>
      <c r="FE47" s="99">
        <v>58.963319365925997</v>
      </c>
      <c r="FF47" s="99">
        <v>57.688906199709002</v>
      </c>
      <c r="FG47" s="99">
        <v>56.850024063661998</v>
      </c>
      <c r="FH47" s="99">
        <v>56.707198098303003</v>
      </c>
      <c r="FI47" s="99">
        <v>56.697500038926997</v>
      </c>
      <c r="FJ47" s="99">
        <v>57.199595022088999</v>
      </c>
      <c r="FK47" s="99">
        <v>57.535059712332</v>
      </c>
      <c r="FL47" s="99">
        <v>56.775525334817999</v>
      </c>
      <c r="FM47" s="99">
        <v>56.456371017161999</v>
      </c>
      <c r="FN47" s="99">
        <v>56.697500038926997</v>
      </c>
      <c r="FO47" s="99">
        <v>57.231334125502002</v>
      </c>
      <c r="FP47" s="99">
        <v>55.907989841522998</v>
      </c>
      <c r="FQ47" s="99">
        <v>55.729457384823</v>
      </c>
      <c r="FR47" s="99">
        <v>55.507283660931002</v>
      </c>
      <c r="FS47" s="99">
        <v>55.539904406105002</v>
      </c>
      <c r="FT47" s="99">
        <v>55.159035165147003</v>
      </c>
      <c r="FU47" s="99">
        <v>55.334922696561001</v>
      </c>
      <c r="FV47" s="99">
        <v>55.896969319504002</v>
      </c>
      <c r="FW47" s="99">
        <v>56.969927343224001</v>
      </c>
      <c r="FX47" s="99">
        <v>57.122010547077998</v>
      </c>
      <c r="FY47" s="99">
        <v>57.454830312036997</v>
      </c>
      <c r="FZ47" s="99">
        <v>56.421546167583998</v>
      </c>
      <c r="GA47" s="99">
        <v>56.560404745017003</v>
      </c>
      <c r="GB47" s="99">
        <v>55.908871483284003</v>
      </c>
      <c r="GC47" s="99">
        <v>55.677881341777002</v>
      </c>
      <c r="GD47" s="99">
        <v>55.668183282400001</v>
      </c>
      <c r="GE47" s="99">
        <v>55.91812872178</v>
      </c>
      <c r="GF47" s="99">
        <v>56.129281923653998</v>
      </c>
      <c r="GG47" s="99">
        <v>56.519849223988999</v>
      </c>
      <c r="GH47" s="99">
        <v>56.505302134924001</v>
      </c>
      <c r="GI47" s="99">
        <v>56.789190782120002</v>
      </c>
      <c r="GJ47" s="99">
        <v>56.819607422891004</v>
      </c>
      <c r="GK47" s="99">
        <v>56.65165466733</v>
      </c>
      <c r="GL47" s="99">
        <v>57.055887414967998</v>
      </c>
      <c r="GM47" s="99">
        <v>56.906008315515997</v>
      </c>
      <c r="GN47" s="99">
        <v>56.430362585198999</v>
      </c>
      <c r="GO47" s="99">
        <v>56.017754240826001</v>
      </c>
      <c r="GP47" s="99">
        <v>55.656721939500997</v>
      </c>
      <c r="GQ47" s="99">
        <v>56.616829817750997</v>
      </c>
      <c r="GR47" s="99">
        <v>58.479298038875001</v>
      </c>
      <c r="GS47" s="99">
        <v>60.770244156076998</v>
      </c>
      <c r="GT47" s="99">
        <v>62.333835820060003</v>
      </c>
      <c r="GU47" s="99">
        <v>62.280055672609002</v>
      </c>
      <c r="GV47" s="99">
        <v>62.622132676063003</v>
      </c>
      <c r="GW47" s="99">
        <v>62.257573807691003</v>
      </c>
      <c r="GX47" s="99">
        <v>62.326341865087002</v>
      </c>
      <c r="GY47" s="99">
        <v>63.323037876439003</v>
      </c>
      <c r="GZ47" s="99">
        <v>65.151562889744994</v>
      </c>
      <c r="HA47" s="99">
        <v>64.780391708162</v>
      </c>
      <c r="HB47" s="99">
        <v>65.035186177228994</v>
      </c>
      <c r="HC47" s="99">
        <v>63.293502877428999</v>
      </c>
      <c r="HD47" s="99">
        <v>63.005646842306</v>
      </c>
      <c r="HE47" s="99">
        <v>61.698172110032999</v>
      </c>
      <c r="HF47" s="99">
        <v>61.850255313889001</v>
      </c>
      <c r="HG47" s="99">
        <v>61.725943825519998</v>
      </c>
      <c r="HH47" s="99">
        <v>62.322374477159997</v>
      </c>
      <c r="HI47" s="99">
        <v>62.429934772061003</v>
      </c>
      <c r="HJ47" s="99">
        <v>64.073755836337</v>
      </c>
      <c r="HK47" s="99">
        <v>65.011822670550004</v>
      </c>
      <c r="HL47" s="99">
        <v>65.467631461235001</v>
      </c>
      <c r="HM47" s="99">
        <v>64.860180287576</v>
      </c>
      <c r="HN47" s="99">
        <v>64.589516266801994</v>
      </c>
      <c r="HO47" s="99">
        <v>65.608253322191004</v>
      </c>
      <c r="HP47" s="99">
        <v>67.204906552229005</v>
      </c>
      <c r="HQ47" s="99">
        <v>68.675044189494002</v>
      </c>
      <c r="HR47" s="99">
        <v>68.714277247880005</v>
      </c>
      <c r="HS47" s="99">
        <v>69.815888628847006</v>
      </c>
      <c r="HT47" s="99">
        <v>71.185959926185006</v>
      </c>
      <c r="HU47" s="99">
        <v>71.814570502118997</v>
      </c>
      <c r="HV47" s="99">
        <v>71.533326780208</v>
      </c>
      <c r="HW47" s="99">
        <v>70.070222726628003</v>
      </c>
      <c r="HX47" s="99">
        <v>71.822244289970001</v>
      </c>
      <c r="HY47" s="99">
        <v>70.807916016456005</v>
      </c>
      <c r="HZ47" s="99">
        <v>71.224996453398006</v>
      </c>
      <c r="IA47" s="99">
        <v>71.317917435097002</v>
      </c>
      <c r="IB47" s="99">
        <v>70.960419917718994</v>
      </c>
      <c r="IC47" s="99">
        <v>70.361753440203998</v>
      </c>
      <c r="ID47" s="99">
        <v>71.200170236912996</v>
      </c>
      <c r="IE47" s="99">
        <v>71.837140019860996</v>
      </c>
      <c r="IF47" s="99">
        <v>73.274223294083995</v>
      </c>
      <c r="IG47" s="99">
        <v>75.075897290396</v>
      </c>
      <c r="IH47" s="99">
        <v>76.259753156475995</v>
      </c>
      <c r="II47" s="99">
        <v>77.435097176905003</v>
      </c>
      <c r="IJ47" s="99">
        <v>76.979004114058995</v>
      </c>
      <c r="IK47" s="99">
        <v>76.346999574408002</v>
      </c>
      <c r="IL47" s="99">
        <v>74.266562632998003</v>
      </c>
      <c r="IM47" s="99">
        <v>73.641651298056004</v>
      </c>
      <c r="IN47" s="99">
        <v>73.911193077031996</v>
      </c>
      <c r="IO47" s="99">
        <v>75.662505319904</v>
      </c>
      <c r="IP47" s="99">
        <v>76.688182720952994</v>
      </c>
      <c r="IQ47" s="99">
        <v>75.539792878422006</v>
      </c>
      <c r="IR47" s="99">
        <v>76.120726344161994</v>
      </c>
      <c r="IS47" s="99">
        <v>75.073060008512002</v>
      </c>
      <c r="IT47" s="99">
        <v>75.841963399063999</v>
      </c>
      <c r="IU47" s="99">
        <v>76.896722939423995</v>
      </c>
      <c r="IV47" s="99">
        <v>75.483756561213994</v>
      </c>
      <c r="IW47" s="99">
        <v>75.986664775145002</v>
      </c>
      <c r="IX47" s="99">
        <v>76.054050219889007</v>
      </c>
      <c r="IY47" s="99">
        <v>75.822811746347</v>
      </c>
      <c r="IZ47" s="99">
        <v>76.456234926939999</v>
      </c>
      <c r="JA47" s="99">
        <v>77.962831607319998</v>
      </c>
      <c r="JB47" s="99">
        <v>77.883387714568997</v>
      </c>
      <c r="JC47" s="99">
        <v>78.396935735564995</v>
      </c>
      <c r="JD47" s="99">
        <v>78.267130089374007</v>
      </c>
      <c r="JE47" s="99">
        <v>78.550858277770004</v>
      </c>
      <c r="JF47" s="99">
        <v>78.097602496807994</v>
      </c>
      <c r="JG47" s="99">
        <v>78.631720811462998</v>
      </c>
      <c r="JH47" s="99">
        <v>80.117037877713003</v>
      </c>
      <c r="JI47" s="99">
        <v>81.136331394524007</v>
      </c>
      <c r="JJ47" s="99">
        <v>84.181444176479005</v>
      </c>
      <c r="JK47" s="99">
        <v>86.047666335650007</v>
      </c>
      <c r="JL47" s="99">
        <v>88.074904241735993</v>
      </c>
      <c r="JM47" s="99">
        <v>92.899702085401998</v>
      </c>
      <c r="JN47" s="99">
        <v>98.661512271244007</v>
      </c>
      <c r="JO47" s="99">
        <v>99.755993757979994</v>
      </c>
      <c r="JP47" s="99">
        <v>99.758121719393003</v>
      </c>
      <c r="JQ47" s="99">
        <v>98.084834728329994</v>
      </c>
      <c r="JR47" s="99">
        <v>96.978294793588006</v>
      </c>
      <c r="JS47" s="99">
        <v>93.452262732302003</v>
      </c>
      <c r="JT47" s="99">
        <v>92.964959568732993</v>
      </c>
      <c r="JU47" s="99">
        <v>89.568023833167999</v>
      </c>
      <c r="JV47" s="99">
        <v>85.939849624060002</v>
      </c>
      <c r="JW47" s="99">
        <v>86.515817846502998</v>
      </c>
      <c r="JX47" s="99">
        <v>89.236061852744996</v>
      </c>
      <c r="JY47" s="99">
        <v>89.217619520498999</v>
      </c>
      <c r="JZ47" s="99">
        <v>88.965810753298001</v>
      </c>
      <c r="KA47" s="99">
        <v>88.906227833735002</v>
      </c>
      <c r="KB47" s="99">
        <v>89.035324159455001</v>
      </c>
      <c r="KC47" s="99">
        <v>89.567314512696996</v>
      </c>
      <c r="KD47" s="99">
        <v>88.200453965101005</v>
      </c>
      <c r="KE47" s="99">
        <v>87.974180734856006</v>
      </c>
      <c r="KF47" s="99">
        <v>87.824514115477001</v>
      </c>
      <c r="KG47" s="99">
        <v>86.251241310824</v>
      </c>
      <c r="KH47" s="99">
        <v>84.780819974463995</v>
      </c>
      <c r="KI47" s="99">
        <v>87.034331110796003</v>
      </c>
      <c r="KJ47" s="99">
        <v>88.928216768336</v>
      </c>
      <c r="KK47" s="99">
        <v>91.270392963540999</v>
      </c>
      <c r="KL47" s="99">
        <v>93.849482196056002</v>
      </c>
      <c r="KM47" s="99">
        <v>94.696410838416995</v>
      </c>
      <c r="KN47" s="99">
        <v>94.332529436800002</v>
      </c>
      <c r="KO47" s="99">
        <v>95.225563909773996</v>
      </c>
      <c r="KP47" s="99">
        <v>98.038019577244995</v>
      </c>
      <c r="KQ47" s="99">
        <v>99.333238757271005</v>
      </c>
      <c r="KR47" s="99">
        <v>97.818839551709004</v>
      </c>
      <c r="KS47" s="99">
        <v>97.644346715845998</v>
      </c>
      <c r="KT47" s="99">
        <v>96.594552418782996</v>
      </c>
      <c r="KU47" s="99">
        <v>96.695985246134001</v>
      </c>
      <c r="KV47" s="99">
        <v>96.710171655554007</v>
      </c>
      <c r="KW47" s="99">
        <v>97.825223435948004</v>
      </c>
      <c r="KX47" s="99">
        <v>98.932472691162005</v>
      </c>
      <c r="KY47" s="99">
        <v>97.619520499361997</v>
      </c>
      <c r="KZ47" s="99">
        <v>96.642786210810002</v>
      </c>
      <c r="LA47" s="99">
        <v>94.626897432259995</v>
      </c>
      <c r="LB47" s="99">
        <v>95.101432827351005</v>
      </c>
      <c r="LC47" s="99">
        <v>97.352816002270004</v>
      </c>
      <c r="LD47" s="99">
        <v>97.386154064406</v>
      </c>
      <c r="LE47" s="99">
        <v>96.830756135621996</v>
      </c>
      <c r="LF47" s="99">
        <v>97.274790750460994</v>
      </c>
      <c r="LG47" s="99">
        <v>96.386012200311995</v>
      </c>
      <c r="LH47" s="99">
        <v>97.280465314229005</v>
      </c>
      <c r="LI47" s="99">
        <v>99.612711022840003</v>
      </c>
      <c r="LJ47" s="99">
        <v>99.873999999999995</v>
      </c>
      <c r="LK47" s="159">
        <v>99.236000000000004</v>
      </c>
      <c r="LL47" s="159">
        <v>98.819000000000003</v>
      </c>
      <c r="LM47" s="159">
        <v>98.427999999999997</v>
      </c>
      <c r="LN47" s="159">
        <v>99.248999999999995</v>
      </c>
      <c r="LO47" s="159">
        <v>100.244</v>
      </c>
      <c r="LP47" s="164">
        <v>97.742999999999995</v>
      </c>
      <c r="LQ47" s="165">
        <v>97.152000000000001</v>
      </c>
      <c r="LR47" s="165">
        <v>99.569000000000003</v>
      </c>
      <c r="LS47" s="165">
        <v>101.01300000000001</v>
      </c>
      <c r="LT47" s="165">
        <v>102.92100000000001</v>
      </c>
      <c r="LU47" s="165">
        <v>103.28400000000001</v>
      </c>
      <c r="LV47" s="165">
        <v>104.392</v>
      </c>
      <c r="LW47" s="165">
        <v>102.977</v>
      </c>
      <c r="LX47" s="165">
        <v>102.01300000000001</v>
      </c>
      <c r="LY47" s="165">
        <v>103.75</v>
      </c>
      <c r="LZ47" s="165">
        <v>108.276</v>
      </c>
      <c r="MA47" s="165">
        <v>109.52</v>
      </c>
      <c r="MB47" s="159">
        <v>107.185</v>
      </c>
      <c r="MC47" s="159">
        <v>105.27</v>
      </c>
      <c r="MD47" s="159">
        <v>104.621</v>
      </c>
      <c r="ME47" s="102"/>
      <c r="MF47" s="102"/>
      <c r="MG47" s="168"/>
    </row>
    <row r="48" spans="1:345" ht="45" customHeight="1" x14ac:dyDescent="0.25">
      <c r="A48" s="100" t="s">
        <v>1872</v>
      </c>
      <c r="B48" s="103" t="s">
        <v>1696</v>
      </c>
      <c r="C48" s="99">
        <v>17.126839187592935</v>
      </c>
      <c r="D48" s="99">
        <v>17.075061559762901</v>
      </c>
      <c r="E48" s="99">
        <v>17.091693138041887</v>
      </c>
      <c r="F48" s="99">
        <v>17.082490655266536</v>
      </c>
      <c r="G48" s="99">
        <v>17.148924016766504</v>
      </c>
      <c r="H48" s="99">
        <v>17.259659783704443</v>
      </c>
      <c r="I48" s="99">
        <v>17.282278055244603</v>
      </c>
      <c r="J48" s="99">
        <v>17.394748296679747</v>
      </c>
      <c r="K48" s="99">
        <v>17.405919936799069</v>
      </c>
      <c r="L48" s="99">
        <v>17.321114708713559</v>
      </c>
      <c r="M48" s="99">
        <v>17.18684730609943</v>
      </c>
      <c r="N48" s="99">
        <v>17.123459317423475</v>
      </c>
      <c r="O48" s="99">
        <v>17.253437709756373</v>
      </c>
      <c r="P48" s="99">
        <v>17.317357380018514</v>
      </c>
      <c r="Q48" s="99">
        <v>17.370837792929791</v>
      </c>
      <c r="R48" s="99">
        <v>17.39838591082853</v>
      </c>
      <c r="S48" s="99">
        <v>17.32346519737515</v>
      </c>
      <c r="T48" s="99">
        <v>17.287642398307536</v>
      </c>
      <c r="U48" s="99">
        <v>17.298214046897723</v>
      </c>
      <c r="V48" s="99">
        <v>17.319015803612032</v>
      </c>
      <c r="W48" s="99">
        <v>17.305933985344833</v>
      </c>
      <c r="X48" s="99">
        <v>17.191259201257523</v>
      </c>
      <c r="Y48" s="99">
        <v>17.1529413770681</v>
      </c>
      <c r="Z48" s="99">
        <v>17.240587223768422</v>
      </c>
      <c r="AA48" s="99">
        <v>17.385011317843141</v>
      </c>
      <c r="AB48" s="99">
        <v>17.666674590453546</v>
      </c>
      <c r="AC48" s="99">
        <v>17.669152368251147</v>
      </c>
      <c r="AD48" s="99">
        <v>17.640856727649062</v>
      </c>
      <c r="AE48" s="99">
        <v>17.617529314712936</v>
      </c>
      <c r="AF48" s="99">
        <v>17.578690900463577</v>
      </c>
      <c r="AG48" s="99">
        <v>17.598521543159052</v>
      </c>
      <c r="AH48" s="99">
        <v>17.632811442366442</v>
      </c>
      <c r="AI48" s="99">
        <v>17.622538557919402</v>
      </c>
      <c r="AJ48" s="99">
        <v>17.648279662735451</v>
      </c>
      <c r="AK48" s="99">
        <v>17.581441733168699</v>
      </c>
      <c r="AL48" s="99">
        <v>17.622452293568511</v>
      </c>
      <c r="AM48" s="99">
        <v>18.80495723932524</v>
      </c>
      <c r="AN48" s="99">
        <v>19.533113690931412</v>
      </c>
      <c r="AO48" s="99">
        <v>19.899656661986523</v>
      </c>
      <c r="AP48" s="99">
        <v>20.184510902198134</v>
      </c>
      <c r="AQ48" s="99">
        <v>20.470597517347422</v>
      </c>
      <c r="AR48" s="99">
        <v>20.594539041123074</v>
      </c>
      <c r="AS48" s="99">
        <v>20.861787950176407</v>
      </c>
      <c r="AT48" s="99">
        <v>21.216535350372464</v>
      </c>
      <c r="AU48" s="99">
        <v>21.534311557909213</v>
      </c>
      <c r="AV48" s="99">
        <v>21.709836700223047</v>
      </c>
      <c r="AW48" s="99">
        <v>23.128826301009283</v>
      </c>
      <c r="AX48" s="99">
        <v>25.823674172186969</v>
      </c>
      <c r="AY48" s="99">
        <v>28.297046992550278</v>
      </c>
      <c r="AZ48" s="99">
        <v>29.090167109013532</v>
      </c>
      <c r="BA48" s="99">
        <v>29.312522429621094</v>
      </c>
      <c r="BB48" s="99">
        <v>29.519032949413116</v>
      </c>
      <c r="BC48" s="99">
        <v>29.735226404575954</v>
      </c>
      <c r="BD48" s="99">
        <v>30.166028830201174</v>
      </c>
      <c r="BE48" s="99">
        <v>31.229918925645862</v>
      </c>
      <c r="BF48" s="99">
        <v>31.957371162341751</v>
      </c>
      <c r="BG48" s="99">
        <v>32.713696141028592</v>
      </c>
      <c r="BH48" s="99">
        <v>33.058760610474131</v>
      </c>
      <c r="BI48" s="99">
        <v>33.973533560342908</v>
      </c>
      <c r="BJ48" s="99">
        <v>37.193900533787037</v>
      </c>
      <c r="BK48" s="99">
        <v>38.117124039468663</v>
      </c>
      <c r="BL48" s="99">
        <v>38.024167897792502</v>
      </c>
      <c r="BM48" s="99">
        <v>37.965894258405513</v>
      </c>
      <c r="BN48" s="99">
        <v>38.238248712847792</v>
      </c>
      <c r="BO48" s="99">
        <v>38.642643141735086</v>
      </c>
      <c r="BP48" s="99">
        <v>39.189640750231391</v>
      </c>
      <c r="BQ48" s="99">
        <v>39.820967885087811</v>
      </c>
      <c r="BR48" s="99">
        <v>39.918853517271025</v>
      </c>
      <c r="BS48" s="99">
        <v>40.125540091944934</v>
      </c>
      <c r="BT48" s="99">
        <v>40.232932609238375</v>
      </c>
      <c r="BU48" s="99">
        <v>40.453703445142473</v>
      </c>
      <c r="BV48" s="99">
        <v>40.788204718666641</v>
      </c>
      <c r="BW48" s="99">
        <v>41.171296700826268</v>
      </c>
      <c r="BX48" s="99">
        <v>40.888379045840296</v>
      </c>
      <c r="BY48" s="99">
        <v>40.864787904122196</v>
      </c>
      <c r="BZ48" s="99">
        <v>40.998940518675745</v>
      </c>
      <c r="CA48" s="99">
        <v>41.032918806055648</v>
      </c>
      <c r="CB48" s="99">
        <v>41.392947806523551</v>
      </c>
      <c r="CC48" s="99">
        <v>41.578155874966598</v>
      </c>
      <c r="CD48" s="99">
        <v>41.495938984094714</v>
      </c>
      <c r="CE48" s="99">
        <v>41.675513351743732</v>
      </c>
      <c r="CF48" s="99">
        <v>41.59012750070854</v>
      </c>
      <c r="CG48" s="99">
        <v>41.722695635180933</v>
      </c>
      <c r="CH48" s="99">
        <v>42.011599100726727</v>
      </c>
      <c r="CI48" s="99">
        <v>42.21546882500413</v>
      </c>
      <c r="CJ48" s="99">
        <v>42.343987734141344</v>
      </c>
      <c r="CK48" s="99">
        <v>42.412824574073028</v>
      </c>
      <c r="CL48" s="99">
        <v>42.471274268342903</v>
      </c>
      <c r="CM48" s="99">
        <v>42.511590476047409</v>
      </c>
      <c r="CN48" s="99">
        <v>42.988342814794485</v>
      </c>
      <c r="CO48" s="99">
        <v>43.406117294622987</v>
      </c>
      <c r="CP48" s="99">
        <v>43.546079669475773</v>
      </c>
      <c r="CQ48" s="99">
        <v>43.509988741987335</v>
      </c>
      <c r="CR48" s="99">
        <v>43.57530451661021</v>
      </c>
      <c r="CS48" s="99">
        <v>43.83216628462506</v>
      </c>
      <c r="CT48" s="99">
        <v>44.153111447702805</v>
      </c>
      <c r="CU48" s="99">
        <v>44.413318226141548</v>
      </c>
      <c r="CV48" s="99">
        <v>44.797994688382325</v>
      </c>
      <c r="CW48" s="99">
        <v>44.932323357819776</v>
      </c>
      <c r="CX48" s="99">
        <v>44.699052736146349</v>
      </c>
      <c r="CY48" s="99">
        <v>45.119820121254264</v>
      </c>
      <c r="CZ48" s="99">
        <v>47.159925770739321</v>
      </c>
      <c r="DA48" s="99">
        <v>48.266596814522245</v>
      </c>
      <c r="DB48" s="99">
        <v>48.635428480569786</v>
      </c>
      <c r="DC48" s="99">
        <v>48.476980509386841</v>
      </c>
      <c r="DD48" s="99">
        <v>48.410608414709195</v>
      </c>
      <c r="DE48" s="99">
        <v>48.307441182255133</v>
      </c>
      <c r="DF48" s="99">
        <v>48.241597247604872</v>
      </c>
      <c r="DG48" s="99">
        <v>48.864121716881648</v>
      </c>
      <c r="DH48" s="99">
        <v>48.43824878638479</v>
      </c>
      <c r="DI48" s="99">
        <v>48.431206651147882</v>
      </c>
      <c r="DJ48" s="99">
        <v>48.574514041046868</v>
      </c>
      <c r="DK48" s="99">
        <v>49.104258418909076</v>
      </c>
      <c r="DL48" s="99">
        <v>49.54351140496744</v>
      </c>
      <c r="DM48" s="99">
        <v>49.917976776431324</v>
      </c>
      <c r="DN48" s="99">
        <v>49.693860925482028</v>
      </c>
      <c r="DO48" s="99">
        <v>49.435590732268921</v>
      </c>
      <c r="DP48" s="99">
        <v>48.877853877588642</v>
      </c>
      <c r="DQ48" s="99">
        <v>48.265892604233244</v>
      </c>
      <c r="DR48" s="99">
        <v>48.43349534613931</v>
      </c>
      <c r="DS48" s="99">
        <v>48.357616370972742</v>
      </c>
      <c r="DT48" s="99">
        <v>47.757802778243189</v>
      </c>
      <c r="DU48" s="99">
        <v>47.771710989210774</v>
      </c>
      <c r="DV48" s="99">
        <v>47.367844715730577</v>
      </c>
      <c r="DW48" s="99">
        <v>46.631941923220836</v>
      </c>
      <c r="DX48" s="99">
        <v>46.297616704579575</v>
      </c>
      <c r="DY48" s="99">
        <v>46.703647078233331</v>
      </c>
      <c r="DZ48" s="99">
        <v>46.766961211204723</v>
      </c>
      <c r="EA48" s="99">
        <v>46.641719386130823</v>
      </c>
      <c r="EB48" s="99">
        <v>46.930561233624083</v>
      </c>
      <c r="EC48" s="99">
        <v>46.661129558282205</v>
      </c>
      <c r="ED48" s="99">
        <v>46.453163428088544</v>
      </c>
      <c r="EE48" s="99">
        <v>46.509083209763219</v>
      </c>
      <c r="EF48" s="99">
        <v>46.824267433746279</v>
      </c>
      <c r="EG48" s="99">
        <v>47.003118305714374</v>
      </c>
      <c r="EH48" s="99">
        <v>47.017444861349517</v>
      </c>
      <c r="EI48" s="99">
        <v>46.755407537304357</v>
      </c>
      <c r="EJ48" s="99">
        <v>46.962911520542725</v>
      </c>
      <c r="EK48" s="99">
        <v>47.368214400944275</v>
      </c>
      <c r="EL48" s="99">
        <v>47.804943274352873</v>
      </c>
      <c r="EM48" s="99">
        <v>48.103028060965023</v>
      </c>
      <c r="EN48" s="99">
        <v>48.12752184963265</v>
      </c>
      <c r="EO48" s="99">
        <v>48.450100424912435</v>
      </c>
      <c r="EP48" s="99">
        <v>48.752344534128241</v>
      </c>
      <c r="EQ48" s="99">
        <v>49.555555943635632</v>
      </c>
      <c r="ER48" s="99">
        <v>49.874437343268049</v>
      </c>
      <c r="ES48" s="99">
        <v>50.312090510588234</v>
      </c>
      <c r="ET48" s="99">
        <v>50.415149281772983</v>
      </c>
      <c r="EU48" s="99">
        <v>51.019637500205604</v>
      </c>
      <c r="EV48" s="99">
        <v>53.810080820461692</v>
      </c>
      <c r="EW48" s="99">
        <v>54.748239141117168</v>
      </c>
      <c r="EX48" s="99">
        <v>55.496917209816758</v>
      </c>
      <c r="EY48" s="99">
        <v>56.752108342280472</v>
      </c>
      <c r="EZ48" s="99">
        <v>57.401886962399985</v>
      </c>
      <c r="FA48" s="99">
        <v>57.535909579636481</v>
      </c>
      <c r="FB48" s="99">
        <v>58.390881448213889</v>
      </c>
      <c r="FC48" s="99">
        <v>58.592377521024424</v>
      </c>
      <c r="FD48" s="99">
        <v>58.747196751280192</v>
      </c>
      <c r="FE48" s="99">
        <v>58.668631768763078</v>
      </c>
      <c r="FF48" s="99">
        <v>57.928272345269782</v>
      </c>
      <c r="FG48" s="99">
        <v>57.69303954467172</v>
      </c>
      <c r="FH48" s="99">
        <v>57.23782479302433</v>
      </c>
      <c r="FI48" s="99">
        <v>57.753580795906338</v>
      </c>
      <c r="FJ48" s="99">
        <v>57.675940107299802</v>
      </c>
      <c r="FK48" s="99">
        <v>58.018391001687263</v>
      </c>
      <c r="FL48" s="99">
        <v>57.588594332619088</v>
      </c>
      <c r="FM48" s="99">
        <v>57.740178534182789</v>
      </c>
      <c r="FN48" s="99">
        <v>57.719381921163517</v>
      </c>
      <c r="FO48" s="99">
        <v>58.268412504877759</v>
      </c>
      <c r="FP48" s="99">
        <v>57.815508488008838</v>
      </c>
      <c r="FQ48" s="99">
        <v>57.435161543231203</v>
      </c>
      <c r="FR48" s="99">
        <v>57.068679007132417</v>
      </c>
      <c r="FS48" s="99">
        <v>57.053428157584683</v>
      </c>
      <c r="FT48" s="99">
        <v>56.583424703344861</v>
      </c>
      <c r="FU48" s="99">
        <v>56.912935482965061</v>
      </c>
      <c r="FV48" s="99">
        <v>57.556244045699444</v>
      </c>
      <c r="FW48" s="99">
        <v>57.868655387946731</v>
      </c>
      <c r="FX48" s="99">
        <v>57.887141266186525</v>
      </c>
      <c r="FY48" s="99">
        <v>57.677326548168686</v>
      </c>
      <c r="FZ48" s="99">
        <v>57.785931082824966</v>
      </c>
      <c r="GA48" s="99">
        <v>57.652370612545766</v>
      </c>
      <c r="GB48" s="99">
        <v>57.549773988315302</v>
      </c>
      <c r="GC48" s="99">
        <v>57.299752485125808</v>
      </c>
      <c r="GD48" s="99">
        <v>57.491543471861164</v>
      </c>
      <c r="GE48" s="99">
        <v>57.42083498759505</v>
      </c>
      <c r="GF48" s="99">
        <v>57.585359303927007</v>
      </c>
      <c r="GG48" s="99">
        <v>57.798409050636913</v>
      </c>
      <c r="GH48" s="99">
        <v>58.073386489450328</v>
      </c>
      <c r="GI48" s="99">
        <v>58.266563917053574</v>
      </c>
      <c r="GJ48" s="99">
        <v>58.39041930125758</v>
      </c>
      <c r="GK48" s="99">
        <v>58.045195525134353</v>
      </c>
      <c r="GL48" s="99">
        <v>58.757363984312668</v>
      </c>
      <c r="GM48" s="99">
        <v>58.720854374789376</v>
      </c>
      <c r="GN48" s="99">
        <v>58.304459967443748</v>
      </c>
      <c r="GO48" s="99">
        <v>58.298914203972217</v>
      </c>
      <c r="GP48" s="99">
        <v>58.35760686738265</v>
      </c>
      <c r="GQ48" s="99">
        <v>59.163129011669511</v>
      </c>
      <c r="GR48" s="99">
        <v>61.114775606807513</v>
      </c>
      <c r="GS48" s="99">
        <v>62.237330562901619</v>
      </c>
      <c r="GT48" s="99">
        <v>63.835434736708088</v>
      </c>
      <c r="GU48" s="99">
        <v>64.054492393846829</v>
      </c>
      <c r="GV48" s="99">
        <v>64.228721796253978</v>
      </c>
      <c r="GW48" s="99">
        <v>64.432528603844986</v>
      </c>
      <c r="GX48" s="99">
        <v>65.739480195378718</v>
      </c>
      <c r="GY48" s="99">
        <v>66.190535624422466</v>
      </c>
      <c r="GZ48" s="99">
        <v>67.143944794626677</v>
      </c>
      <c r="HA48" s="99">
        <v>67.34821374917297</v>
      </c>
      <c r="HB48" s="99">
        <v>67.992446605819936</v>
      </c>
      <c r="HC48" s="99">
        <v>67.111594507707011</v>
      </c>
      <c r="HD48" s="99">
        <v>66.863883739297989</v>
      </c>
      <c r="HE48" s="99">
        <v>66.210407943531123</v>
      </c>
      <c r="HF48" s="99">
        <v>66.189149183555571</v>
      </c>
      <c r="HG48" s="99">
        <v>66.096719792357618</v>
      </c>
      <c r="HH48" s="99">
        <v>65.734858725818782</v>
      </c>
      <c r="HI48" s="99">
        <v>66.00660113594013</v>
      </c>
      <c r="HJ48" s="99">
        <v>67.179530110237366</v>
      </c>
      <c r="HK48" s="99">
        <v>68.210579969046094</v>
      </c>
      <c r="HL48" s="99">
        <v>68.554417304302447</v>
      </c>
      <c r="HM48" s="99">
        <v>67.782631887802111</v>
      </c>
      <c r="HN48" s="99">
        <v>67.370858950016441</v>
      </c>
      <c r="HO48" s="99">
        <v>67.621342600161228</v>
      </c>
      <c r="HP48" s="99">
        <v>69.041058048956884</v>
      </c>
      <c r="HQ48" s="99">
        <v>70.306878561408382</v>
      </c>
      <c r="HR48" s="99">
        <v>70.672898950550888</v>
      </c>
      <c r="HS48" s="99">
        <v>71.106854942222711</v>
      </c>
      <c r="HT48" s="99">
        <v>71.858768039615384</v>
      </c>
      <c r="HU48" s="99">
        <v>72.733150080345169</v>
      </c>
      <c r="HV48" s="99">
        <v>72.854694729769705</v>
      </c>
      <c r="HW48" s="99">
        <v>72.715802678024446</v>
      </c>
      <c r="HX48" s="99">
        <v>72.930948977508365</v>
      </c>
      <c r="HY48" s="99">
        <v>72.435018524461142</v>
      </c>
      <c r="HZ48" s="99">
        <v>72.018582805799426</v>
      </c>
      <c r="IA48" s="99">
        <v>71.942734618862247</v>
      </c>
      <c r="IB48" s="99">
        <v>71.673619417135271</v>
      </c>
      <c r="IC48" s="99">
        <v>71.979200093351793</v>
      </c>
      <c r="ID48" s="99">
        <v>72.597654540680523</v>
      </c>
      <c r="IE48" s="99">
        <v>73.202252107704126</v>
      </c>
      <c r="IF48" s="99">
        <v>73.851337553604253</v>
      </c>
      <c r="IG48" s="99">
        <v>75.130546398669452</v>
      </c>
      <c r="IH48" s="99">
        <v>76.842235771171318</v>
      </c>
      <c r="II48" s="99">
        <v>79.30730184661104</v>
      </c>
      <c r="IJ48" s="99">
        <v>79.386796580996574</v>
      </c>
      <c r="IK48" s="99">
        <v>79.056419382128851</v>
      </c>
      <c r="IL48" s="99">
        <v>78.913474722132747</v>
      </c>
      <c r="IM48" s="99">
        <v>78.621021616733103</v>
      </c>
      <c r="IN48" s="99">
        <v>78.195104874704882</v>
      </c>
      <c r="IO48" s="99">
        <v>78.446716648676357</v>
      </c>
      <c r="IP48" s="99">
        <v>79.269377753142948</v>
      </c>
      <c r="IQ48" s="99">
        <v>80.195600805157014</v>
      </c>
      <c r="IR48" s="99">
        <v>80.699553662592237</v>
      </c>
      <c r="IS48" s="99">
        <v>80.67038128300139</v>
      </c>
      <c r="IT48" s="99">
        <v>81.295399515738566</v>
      </c>
      <c r="IU48" s="99">
        <v>81.797164444703967</v>
      </c>
      <c r="IV48" s="99">
        <v>80.876046559117782</v>
      </c>
      <c r="IW48" s="99">
        <v>80.874587940138241</v>
      </c>
      <c r="IX48" s="99">
        <v>80.33052306076614</v>
      </c>
      <c r="IY48" s="99">
        <v>80.770296683100511</v>
      </c>
      <c r="IZ48" s="99">
        <v>81.010968814725899</v>
      </c>
      <c r="JA48" s="99">
        <v>81.886140202456019</v>
      </c>
      <c r="JB48" s="99">
        <v>81.779661016948452</v>
      </c>
      <c r="JC48" s="99">
        <v>82.59575833600762</v>
      </c>
      <c r="JD48" s="99">
        <v>82.401032702237288</v>
      </c>
      <c r="JE48" s="99">
        <v>82.225269115200987</v>
      </c>
      <c r="JF48" s="99">
        <v>83.018757840076759</v>
      </c>
      <c r="JG48" s="99">
        <v>83.573033052305661</v>
      </c>
      <c r="JH48" s="99">
        <v>83.683158785261568</v>
      </c>
      <c r="JI48" s="99">
        <v>84.624697336561326</v>
      </c>
      <c r="JJ48" s="99">
        <v>87.146649552204195</v>
      </c>
      <c r="JK48" s="99">
        <v>88.851775139297615</v>
      </c>
      <c r="JL48" s="99">
        <v>90.267364858951467</v>
      </c>
      <c r="JM48" s="99">
        <v>93.650631582018278</v>
      </c>
      <c r="JN48" s="99">
        <v>97.788733627001491</v>
      </c>
      <c r="JO48" s="99">
        <v>98.418127716677304</v>
      </c>
      <c r="JP48" s="99">
        <v>97.879168003734094</v>
      </c>
      <c r="JQ48" s="99">
        <v>96.848653694681275</v>
      </c>
      <c r="JR48" s="99">
        <v>96.506607543977225</v>
      </c>
      <c r="JS48" s="99">
        <v>95.604451705125101</v>
      </c>
      <c r="JT48" s="99">
        <v>94.724904460456358</v>
      </c>
      <c r="JU48" s="99">
        <v>91.564806441261467</v>
      </c>
      <c r="JV48" s="99">
        <v>89.634324221826319</v>
      </c>
      <c r="JW48" s="99">
        <v>89.419907231832667</v>
      </c>
      <c r="JX48" s="99">
        <v>91.572828845648445</v>
      </c>
      <c r="JY48" s="99">
        <v>91.654511508503774</v>
      </c>
      <c r="JZ48" s="99">
        <v>91.159310364945824</v>
      </c>
      <c r="KA48" s="99">
        <v>91.386125616266085</v>
      </c>
      <c r="KB48" s="99">
        <v>91.544385775547866</v>
      </c>
      <c r="KC48" s="99">
        <v>91.68368388809462</v>
      </c>
      <c r="KD48" s="99">
        <v>91.321217071675974</v>
      </c>
      <c r="KE48" s="99">
        <v>91.583039178505231</v>
      </c>
      <c r="KF48" s="99">
        <v>91.59033227340295</v>
      </c>
      <c r="KG48" s="99">
        <v>90.563464511799481</v>
      </c>
      <c r="KH48" s="99">
        <v>89.45564339683196</v>
      </c>
      <c r="KI48" s="99">
        <v>90.52481110884213</v>
      </c>
      <c r="KJ48" s="99">
        <v>91.373727354940485</v>
      </c>
      <c r="KK48" s="99">
        <v>92.807549811838129</v>
      </c>
      <c r="KL48" s="99">
        <v>94.22897400740915</v>
      </c>
      <c r="KM48" s="99">
        <v>94.521427112809803</v>
      </c>
      <c r="KN48" s="99">
        <v>94.37994107179324</v>
      </c>
      <c r="KO48" s="99">
        <v>95.27334519676711</v>
      </c>
      <c r="KP48" s="99">
        <v>97.707780273636459</v>
      </c>
      <c r="KQ48" s="99">
        <v>99.17952682400319</v>
      </c>
      <c r="KR48" s="99">
        <v>98.26059686688582</v>
      </c>
      <c r="KS48" s="99">
        <v>97.882814551182477</v>
      </c>
      <c r="KT48" s="99">
        <v>97.181218822018863</v>
      </c>
      <c r="KU48" s="99">
        <v>97.220601534466482</v>
      </c>
      <c r="KV48" s="99">
        <v>97.543685638437509</v>
      </c>
      <c r="KW48" s="99">
        <v>98.12129875433908</v>
      </c>
      <c r="KX48" s="99">
        <v>98.498351760553163</v>
      </c>
      <c r="KY48" s="99">
        <v>97.922926573120392</v>
      </c>
      <c r="KZ48" s="99">
        <v>98.140260801073126</v>
      </c>
      <c r="LA48" s="99">
        <v>97.079844802940215</v>
      </c>
      <c r="LB48" s="99">
        <v>97.32489279150424</v>
      </c>
      <c r="LC48" s="99">
        <v>98.165786633215617</v>
      </c>
      <c r="LD48" s="99">
        <v>98.49616383208334</v>
      </c>
      <c r="LE48" s="99">
        <v>98.118381516380012</v>
      </c>
      <c r="LF48" s="99">
        <v>98.021383354239987</v>
      </c>
      <c r="LG48" s="99">
        <v>97.91271624026362</v>
      </c>
      <c r="LH48" s="99">
        <v>97.921467954140866</v>
      </c>
      <c r="LI48" s="99">
        <v>100</v>
      </c>
      <c r="LJ48" s="99">
        <v>100.48099999999999</v>
      </c>
      <c r="LK48" s="159">
        <v>100.90900000000001</v>
      </c>
      <c r="LL48" s="159">
        <v>101.666</v>
      </c>
      <c r="LM48" s="159">
        <v>101.812</v>
      </c>
      <c r="LN48" s="159">
        <v>102.17100000000001</v>
      </c>
      <c r="LO48" s="159">
        <v>102.77200000000001</v>
      </c>
      <c r="LP48" s="164">
        <v>103.34699999999999</v>
      </c>
      <c r="LQ48" s="165">
        <v>103.94199999999999</v>
      </c>
      <c r="LR48" s="165">
        <v>104.004</v>
      </c>
      <c r="LS48" s="165">
        <v>104.102</v>
      </c>
      <c r="LT48" s="165">
        <v>104.134</v>
      </c>
      <c r="LU48" s="165">
        <v>104.858</v>
      </c>
      <c r="LV48" s="165">
        <v>105.521</v>
      </c>
      <c r="LW48" s="165">
        <v>106.18300000000001</v>
      </c>
      <c r="LX48" s="165">
        <v>106.666</v>
      </c>
      <c r="LY48" s="165">
        <v>107.113</v>
      </c>
      <c r="LZ48" s="165">
        <v>107.57299999999999</v>
      </c>
      <c r="MA48" s="165">
        <v>108.827</v>
      </c>
      <c r="MB48" s="159">
        <v>109.02800000000001</v>
      </c>
      <c r="MC48" s="159">
        <v>108.684</v>
      </c>
      <c r="MD48" s="159">
        <v>108.479</v>
      </c>
      <c r="ME48" s="102"/>
      <c r="MF48" s="102"/>
      <c r="MG48" s="168"/>
    </row>
    <row r="49" spans="1:345" ht="45" customHeight="1" x14ac:dyDescent="0.25">
      <c r="A49" s="100" t="s">
        <v>1873</v>
      </c>
      <c r="B49" s="103" t="s">
        <v>1697</v>
      </c>
      <c r="C49" s="99">
        <v>11.370517921438999</v>
      </c>
      <c r="D49" s="99">
        <v>11.468481376270001</v>
      </c>
      <c r="E49" s="99">
        <v>11.50942488409</v>
      </c>
      <c r="F49" s="99">
        <v>11.533695938725</v>
      </c>
      <c r="G49" s="99">
        <v>11.545289876379</v>
      </c>
      <c r="H49" s="99">
        <v>11.674959579024</v>
      </c>
      <c r="I49" s="99">
        <v>11.717242457497001</v>
      </c>
      <c r="J49" s="99">
        <v>11.770226399937</v>
      </c>
      <c r="K49" s="99">
        <v>11.778685115930999</v>
      </c>
      <c r="L49" s="99">
        <v>11.791424698398</v>
      </c>
      <c r="M49" s="99">
        <v>11.708454620333001</v>
      </c>
      <c r="N49" s="99">
        <v>11.723083321171</v>
      </c>
      <c r="O49" s="99">
        <v>11.817923608557001</v>
      </c>
      <c r="P49" s="99">
        <v>11.8693944313</v>
      </c>
      <c r="Q49" s="99">
        <v>11.911015416768</v>
      </c>
      <c r="R49" s="99">
        <v>11.923844004704</v>
      </c>
      <c r="S49" s="99">
        <v>11.948047603827</v>
      </c>
      <c r="T49" s="99">
        <v>11.988178238672001</v>
      </c>
      <c r="U49" s="99">
        <v>12.036867557001999</v>
      </c>
      <c r="V49" s="99">
        <v>12.039381918086001</v>
      </c>
      <c r="W49" s="99">
        <v>12.055457742708001</v>
      </c>
      <c r="X49" s="99">
        <v>12.068037818075</v>
      </c>
      <c r="Y49" s="99">
        <v>12.048593359559</v>
      </c>
      <c r="Z49" s="99">
        <v>12.097836203196</v>
      </c>
      <c r="AA49" s="99">
        <v>12.136423033368001</v>
      </c>
      <c r="AB49" s="99">
        <v>12.167675115478</v>
      </c>
      <c r="AC49" s="99">
        <v>12.131203026930001</v>
      </c>
      <c r="AD49" s="99">
        <v>12.144126104686</v>
      </c>
      <c r="AE49" s="99">
        <v>12.131781876444</v>
      </c>
      <c r="AF49" s="99">
        <v>12.123482543967</v>
      </c>
      <c r="AG49" s="99">
        <v>12.145583943328999</v>
      </c>
      <c r="AH49" s="99">
        <v>12.193300393936999</v>
      </c>
      <c r="AI49" s="99">
        <v>12.220468869182</v>
      </c>
      <c r="AJ49" s="99">
        <v>12.242966233995</v>
      </c>
      <c r="AK49" s="99">
        <v>12.232007522442</v>
      </c>
      <c r="AL49" s="99">
        <v>12.243865680889</v>
      </c>
      <c r="AM49" s="99">
        <v>12.996010486492001</v>
      </c>
      <c r="AN49" s="99">
        <v>13.740212111756</v>
      </c>
      <c r="AO49" s="99">
        <v>14.016000180661001</v>
      </c>
      <c r="AP49" s="99">
        <v>14.549799249564</v>
      </c>
      <c r="AQ49" s="99">
        <v>14.841416213703001</v>
      </c>
      <c r="AR49" s="99">
        <v>15.015047026209</v>
      </c>
      <c r="AS49" s="99">
        <v>15.065455972422001</v>
      </c>
      <c r="AT49" s="99">
        <v>15.230441768007999</v>
      </c>
      <c r="AU49" s="99">
        <v>15.470797463709999</v>
      </c>
      <c r="AV49" s="99">
        <v>15.705308641729999</v>
      </c>
      <c r="AW49" s="99">
        <v>16.550693439897</v>
      </c>
      <c r="AX49" s="99">
        <v>17.555706561057999</v>
      </c>
      <c r="AY49" s="99">
        <v>19.008799196316001</v>
      </c>
      <c r="AZ49" s="99">
        <v>19.656079273164</v>
      </c>
      <c r="BA49" s="99">
        <v>19.945626305697001</v>
      </c>
      <c r="BB49" s="99">
        <v>20.082607132278</v>
      </c>
      <c r="BC49" s="99">
        <v>20.265735280588999</v>
      </c>
      <c r="BD49" s="99">
        <v>20.416475074139001</v>
      </c>
      <c r="BE49" s="99">
        <v>20.63832313664</v>
      </c>
      <c r="BF49" s="99">
        <v>20.969999382283</v>
      </c>
      <c r="BG49" s="99">
        <v>21.438047654826001</v>
      </c>
      <c r="BH49" s="99">
        <v>21.799555285216002</v>
      </c>
      <c r="BI49" s="99">
        <v>22.342608170717</v>
      </c>
      <c r="BJ49" s="99">
        <v>22.982339082094001</v>
      </c>
      <c r="BK49" s="99">
        <v>23.492273048543002</v>
      </c>
      <c r="BL49" s="99">
        <v>23.823584013708999</v>
      </c>
      <c r="BM49" s="99">
        <v>23.974445565191001</v>
      </c>
      <c r="BN49" s="99">
        <v>24.165366401516</v>
      </c>
      <c r="BO49" s="99">
        <v>24.499234340036999</v>
      </c>
      <c r="BP49" s="99">
        <v>24.752618435074002</v>
      </c>
      <c r="BQ49" s="99">
        <v>24.781719252188001</v>
      </c>
      <c r="BR49" s="99">
        <v>25.002836747056001</v>
      </c>
      <c r="BS49" s="99">
        <v>25.342427445325999</v>
      </c>
      <c r="BT49" s="99">
        <v>25.544184984769998</v>
      </c>
      <c r="BU49" s="99">
        <v>25.840672379752998</v>
      </c>
      <c r="BV49" s="99">
        <v>26.063616287022999</v>
      </c>
      <c r="BW49" s="99">
        <v>26.304580785744999</v>
      </c>
      <c r="BX49" s="99">
        <v>26.573672014744002</v>
      </c>
      <c r="BY49" s="99">
        <v>26.685813652036</v>
      </c>
      <c r="BZ49" s="99">
        <v>26.846537826477999</v>
      </c>
      <c r="CA49" s="99">
        <v>27.060836723508999</v>
      </c>
      <c r="CB49" s="99">
        <v>27.186006760135999</v>
      </c>
      <c r="CC49" s="99">
        <v>27.195260576736001</v>
      </c>
      <c r="CD49" s="99">
        <v>27.393487055988</v>
      </c>
      <c r="CE49" s="99">
        <v>28.016049704817</v>
      </c>
      <c r="CF49" s="99">
        <v>28.288306710191002</v>
      </c>
      <c r="CG49" s="99">
        <v>28.496639331608002</v>
      </c>
      <c r="CH49" s="99">
        <v>28.955555548824002</v>
      </c>
      <c r="CI49" s="99">
        <v>29.254965200977001</v>
      </c>
      <c r="CJ49" s="99">
        <v>29.693060330841998</v>
      </c>
      <c r="CK49" s="99">
        <v>29.896887805232002</v>
      </c>
      <c r="CL49" s="99">
        <v>30.137730542682</v>
      </c>
      <c r="CM49" s="99">
        <v>30.356412825467999</v>
      </c>
      <c r="CN49" s="99">
        <v>30.53844512901</v>
      </c>
      <c r="CO49" s="99">
        <v>30.559144455087999</v>
      </c>
      <c r="CP49" s="99">
        <v>30.623921164609001</v>
      </c>
      <c r="CQ49" s="99">
        <v>30.663858688181001</v>
      </c>
      <c r="CR49" s="99">
        <v>30.802909449708</v>
      </c>
      <c r="CS49" s="99">
        <v>30.850517896683002</v>
      </c>
      <c r="CT49" s="99">
        <v>31.000648883872</v>
      </c>
      <c r="CU49" s="99">
        <v>31.260364538339001</v>
      </c>
      <c r="CV49" s="99">
        <v>31.491831697915998</v>
      </c>
      <c r="CW49" s="99">
        <v>31.636970496328999</v>
      </c>
      <c r="CX49" s="99">
        <v>31.553807911539</v>
      </c>
      <c r="CY49" s="99">
        <v>31.693223956882999</v>
      </c>
      <c r="CZ49" s="99">
        <v>31.813767085209999</v>
      </c>
      <c r="DA49" s="99">
        <v>31.744119944845</v>
      </c>
      <c r="DB49" s="99">
        <v>31.767132725073001</v>
      </c>
      <c r="DC49" s="99">
        <v>31.652312349814999</v>
      </c>
      <c r="DD49" s="99">
        <v>31.570610893609999</v>
      </c>
      <c r="DE49" s="99">
        <v>31.631491262463999</v>
      </c>
      <c r="DF49" s="99">
        <v>31.878178517595</v>
      </c>
      <c r="DG49" s="99">
        <v>32.407228916925</v>
      </c>
      <c r="DH49" s="99">
        <v>32.694949540396998</v>
      </c>
      <c r="DI49" s="99">
        <v>32.884409244796998</v>
      </c>
      <c r="DJ49" s="99">
        <v>33.138158620311003</v>
      </c>
      <c r="DK49" s="99">
        <v>33.277452904382002</v>
      </c>
      <c r="DL49" s="99">
        <v>33.341499052951001</v>
      </c>
      <c r="DM49" s="99">
        <v>33.229844457407999</v>
      </c>
      <c r="DN49" s="99">
        <v>33.345517154890999</v>
      </c>
      <c r="DO49" s="99">
        <v>33.221321205100999</v>
      </c>
      <c r="DP49" s="99">
        <v>33.408710977894998</v>
      </c>
      <c r="DQ49" s="99">
        <v>33.427218611095</v>
      </c>
      <c r="DR49" s="99">
        <v>33.500153292447997</v>
      </c>
      <c r="DS49" s="99">
        <v>33.569800432813999</v>
      </c>
      <c r="DT49" s="99">
        <v>33.577836643372997</v>
      </c>
      <c r="DU49" s="99">
        <v>33.491995320617001</v>
      </c>
      <c r="DV49" s="99">
        <v>33.369747541160002</v>
      </c>
      <c r="DW49" s="99">
        <v>33.279522835987997</v>
      </c>
      <c r="DX49" s="99">
        <v>33.497352793209998</v>
      </c>
      <c r="DY49" s="99">
        <v>33.338640450322004</v>
      </c>
      <c r="DZ49" s="99">
        <v>33.354338653009002</v>
      </c>
      <c r="EA49" s="99">
        <v>33.336302420134999</v>
      </c>
      <c r="EB49" s="99">
        <v>33.595489766621</v>
      </c>
      <c r="EC49" s="99">
        <v>33.767167983236</v>
      </c>
      <c r="ED49" s="99">
        <v>33.911457846227997</v>
      </c>
      <c r="EE49" s="99">
        <v>34.223083869772999</v>
      </c>
      <c r="EF49" s="99">
        <v>34.884078404173998</v>
      </c>
      <c r="EG49" s="99">
        <v>35.365378618458998</v>
      </c>
      <c r="EH49" s="99">
        <v>35.270855398027003</v>
      </c>
      <c r="EI49" s="99">
        <v>34.965575456419003</v>
      </c>
      <c r="EJ49" s="99">
        <v>34.849675959987998</v>
      </c>
      <c r="EK49" s="99">
        <v>34.760496808554997</v>
      </c>
      <c r="EL49" s="99">
        <v>34.803583364866</v>
      </c>
      <c r="EM49" s="99">
        <v>35.110867332349002</v>
      </c>
      <c r="EN49" s="99">
        <v>35.831314634370997</v>
      </c>
      <c r="EO49" s="99">
        <v>36.744816429007003</v>
      </c>
      <c r="EP49" s="99">
        <v>37.513694356339002</v>
      </c>
      <c r="EQ49" s="99">
        <v>39.419188959045002</v>
      </c>
      <c r="ER49" s="99">
        <v>40.340038848555999</v>
      </c>
      <c r="ES49" s="99">
        <v>40.559479681855997</v>
      </c>
      <c r="ET49" s="99">
        <v>40.255535757498002</v>
      </c>
      <c r="EU49" s="99">
        <v>40.132622170505002</v>
      </c>
      <c r="EV49" s="99">
        <v>40.152328424941999</v>
      </c>
      <c r="EW49" s="99">
        <v>40.191072925188998</v>
      </c>
      <c r="EX49" s="99">
        <v>40.635966669414003</v>
      </c>
      <c r="EY49" s="99">
        <v>41.512059981053</v>
      </c>
      <c r="EZ49" s="99">
        <v>42.281271912697001</v>
      </c>
      <c r="FA49" s="99">
        <v>42.756226045045999</v>
      </c>
      <c r="FB49" s="99">
        <v>43.333385497012998</v>
      </c>
      <c r="FC49" s="99">
        <v>43.586894770187001</v>
      </c>
      <c r="FD49" s="99">
        <v>43.794311448237998</v>
      </c>
      <c r="FE49" s="99">
        <v>44.031454510099003</v>
      </c>
      <c r="FF49" s="99">
        <v>44.114287579595</v>
      </c>
      <c r="FG49" s="99">
        <v>44.258243438274</v>
      </c>
      <c r="FH49" s="99">
        <v>44.074207062097003</v>
      </c>
      <c r="FI49" s="99">
        <v>44.133659829719001</v>
      </c>
      <c r="FJ49" s="99">
        <v>44.220834955275997</v>
      </c>
      <c r="FK49" s="99">
        <v>44.299993977334999</v>
      </c>
      <c r="FL49" s="99">
        <v>44.430923667827003</v>
      </c>
      <c r="FM49" s="99">
        <v>44.332058391333</v>
      </c>
      <c r="FN49" s="99">
        <v>44.78396622612</v>
      </c>
      <c r="FO49" s="99">
        <v>44.898863709613003</v>
      </c>
      <c r="FP49" s="99">
        <v>44.715495342060997</v>
      </c>
      <c r="FQ49" s="99">
        <v>44.549495198758002</v>
      </c>
      <c r="FR49" s="99">
        <v>44.227515041525997</v>
      </c>
      <c r="FS49" s="99">
        <v>43.754564935052997</v>
      </c>
      <c r="FT49" s="99">
        <v>43.185755590897003</v>
      </c>
      <c r="FU49" s="99">
        <v>43.090898366151997</v>
      </c>
      <c r="FV49" s="99">
        <v>43.236524246393998</v>
      </c>
      <c r="FW49" s="99">
        <v>43.777277228301003</v>
      </c>
      <c r="FX49" s="99">
        <v>44.346754581082003</v>
      </c>
      <c r="FY49" s="99">
        <v>44.412887434952999</v>
      </c>
      <c r="FZ49" s="99">
        <v>44.603603897379998</v>
      </c>
      <c r="GA49" s="99">
        <v>44.864127261115001</v>
      </c>
      <c r="GB49" s="99">
        <v>45.186441422660003</v>
      </c>
      <c r="GC49" s="99">
        <v>45.158051056098998</v>
      </c>
      <c r="GD49" s="99">
        <v>45.316035095902997</v>
      </c>
      <c r="GE49" s="99">
        <v>45.642691313508998</v>
      </c>
      <c r="GF49" s="99">
        <v>45.617640990072999</v>
      </c>
      <c r="GG49" s="99">
        <v>45.460324958893999</v>
      </c>
      <c r="GH49" s="99">
        <v>45.456650911456997</v>
      </c>
      <c r="GI49" s="99">
        <v>45.668743649882998</v>
      </c>
      <c r="GJ49" s="99">
        <v>45.748570680565997</v>
      </c>
      <c r="GK49" s="99">
        <v>45.745564641754001</v>
      </c>
      <c r="GL49" s="99">
        <v>45.861464138183997</v>
      </c>
      <c r="GM49" s="99">
        <v>46.062868738611002</v>
      </c>
      <c r="GN49" s="99">
        <v>45.809359465436998</v>
      </c>
      <c r="GO49" s="99">
        <v>45.844095913935</v>
      </c>
      <c r="GP49" s="99">
        <v>46.078232936985003</v>
      </c>
      <c r="GQ49" s="99">
        <v>46.343098356783003</v>
      </c>
      <c r="GR49" s="99">
        <v>46.521122655334999</v>
      </c>
      <c r="GS49" s="99">
        <v>46.774631928509002</v>
      </c>
      <c r="GT49" s="99">
        <v>47.325071035477997</v>
      </c>
      <c r="GU49" s="99">
        <v>47.927280810882003</v>
      </c>
      <c r="GV49" s="99">
        <v>48.632697918841998</v>
      </c>
      <c r="GW49" s="99">
        <v>50.138055355195</v>
      </c>
      <c r="GX49" s="99">
        <v>50.790365777471997</v>
      </c>
      <c r="GY49" s="99">
        <v>51.237931556196003</v>
      </c>
      <c r="GZ49" s="99">
        <v>51.587968075676997</v>
      </c>
      <c r="HA49" s="99">
        <v>51.712885688545001</v>
      </c>
      <c r="HB49" s="99">
        <v>51.711549671295003</v>
      </c>
      <c r="HC49" s="99">
        <v>51.799726809790002</v>
      </c>
      <c r="HD49" s="99">
        <v>51.634394675111999</v>
      </c>
      <c r="HE49" s="99">
        <v>51.619698485362001</v>
      </c>
      <c r="HF49" s="99">
        <v>51.70954564542</v>
      </c>
      <c r="HG49" s="99">
        <v>51.842145357474998</v>
      </c>
      <c r="HH49" s="99">
        <v>52.090978570273997</v>
      </c>
      <c r="HI49" s="99">
        <v>52.120370949772003</v>
      </c>
      <c r="HJ49" s="99">
        <v>52.185835795018001</v>
      </c>
      <c r="HK49" s="99">
        <v>52.279691006825999</v>
      </c>
      <c r="HL49" s="99">
        <v>52.388242408381998</v>
      </c>
      <c r="HM49" s="99">
        <v>52.529192228249002</v>
      </c>
      <c r="HN49" s="99">
        <v>52.288041114637998</v>
      </c>
      <c r="HO49" s="99">
        <v>52.546226448185998</v>
      </c>
      <c r="HP49" s="99">
        <v>52.583968935496003</v>
      </c>
      <c r="HQ49" s="99">
        <v>52.540548374872998</v>
      </c>
      <c r="HR49" s="99">
        <v>52.517836081624999</v>
      </c>
      <c r="HS49" s="99">
        <v>52.758987195236003</v>
      </c>
      <c r="HT49" s="99">
        <v>53.100005598279999</v>
      </c>
      <c r="HU49" s="99">
        <v>53.235277344834998</v>
      </c>
      <c r="HV49" s="99">
        <v>53.608360161876</v>
      </c>
      <c r="HW49" s="99">
        <v>53.710490397325998</v>
      </c>
      <c r="HX49" s="99">
        <v>53.900716842026</v>
      </c>
      <c r="HY49" s="99">
        <v>54.026459746150003</v>
      </c>
      <c r="HZ49" s="99">
        <v>54.473008264640001</v>
      </c>
      <c r="IA49" s="99">
        <v>54.799724870227003</v>
      </c>
      <c r="IB49" s="99">
        <v>54.786828162112002</v>
      </c>
      <c r="IC49" s="99">
        <v>54.729330338430998</v>
      </c>
      <c r="ID49" s="99">
        <v>55.038313970358999</v>
      </c>
      <c r="IE49" s="99">
        <v>55.855105484325001</v>
      </c>
      <c r="IF49" s="99">
        <v>57.382828033145003</v>
      </c>
      <c r="IG49" s="99">
        <v>59.035756123250003</v>
      </c>
      <c r="IH49" s="99">
        <v>60.532311627456998</v>
      </c>
      <c r="II49" s="99">
        <v>61.402302062399002</v>
      </c>
      <c r="IJ49" s="99">
        <v>61.695702172021001</v>
      </c>
      <c r="IK49" s="99">
        <v>62.028867131665002</v>
      </c>
      <c r="IL49" s="99">
        <v>62.540436553569997</v>
      </c>
      <c r="IM49" s="99">
        <v>62.937010328113999</v>
      </c>
      <c r="IN49" s="99">
        <v>63.230410437735998</v>
      </c>
      <c r="IO49" s="99">
        <v>63.546917149397999</v>
      </c>
      <c r="IP49" s="99">
        <v>63.919309596226</v>
      </c>
      <c r="IQ49" s="99">
        <v>65.078938600922001</v>
      </c>
      <c r="IR49" s="99">
        <v>65.920448805442007</v>
      </c>
      <c r="IS49" s="99">
        <v>66.564746848366994</v>
      </c>
      <c r="IT49" s="99">
        <v>67.049448128365</v>
      </c>
      <c r="IU49" s="99">
        <v>67.388524079229001</v>
      </c>
      <c r="IV49" s="99">
        <v>67.455694433996001</v>
      </c>
      <c r="IW49" s="99">
        <v>67.713091233463004</v>
      </c>
      <c r="IX49" s="99">
        <v>67.868926456522004</v>
      </c>
      <c r="IY49" s="99">
        <v>68.115038636387993</v>
      </c>
      <c r="IZ49" s="99">
        <v>68.070974883660995</v>
      </c>
      <c r="JA49" s="99">
        <v>68.266574956742005</v>
      </c>
      <c r="JB49" s="99">
        <v>68.230034283749006</v>
      </c>
      <c r="JC49" s="99">
        <v>68.483132180511006</v>
      </c>
      <c r="JD49" s="99">
        <v>68.600814642063</v>
      </c>
      <c r="JE49" s="99">
        <v>69.052736788934993</v>
      </c>
      <c r="JF49" s="99">
        <v>69.619654583168</v>
      </c>
      <c r="JG49" s="99">
        <v>70.368738379529006</v>
      </c>
      <c r="JH49" s="99">
        <v>70.985093554870005</v>
      </c>
      <c r="JI49" s="99">
        <v>72.319365481961</v>
      </c>
      <c r="JJ49" s="99">
        <v>73.406450503509006</v>
      </c>
      <c r="JK49" s="99">
        <v>74.815415865099993</v>
      </c>
      <c r="JL49" s="99">
        <v>76.007824002923002</v>
      </c>
      <c r="JM49" s="99">
        <v>76.632776983675001</v>
      </c>
      <c r="JN49" s="99">
        <v>78.170172063581006</v>
      </c>
      <c r="JO49" s="99">
        <v>80.589916923705005</v>
      </c>
      <c r="JP49" s="99">
        <v>82.016615258954999</v>
      </c>
      <c r="JQ49" s="99">
        <v>83.757670854514004</v>
      </c>
      <c r="JR49" s="99">
        <v>85.419196750029997</v>
      </c>
      <c r="JS49" s="99">
        <v>86.940470944791002</v>
      </c>
      <c r="JT49" s="99">
        <v>87.887841628423999</v>
      </c>
      <c r="JU49" s="99">
        <v>88.024331789311006</v>
      </c>
      <c r="JV49" s="99">
        <v>88.424667103722001</v>
      </c>
      <c r="JW49" s="99">
        <v>89.006093694583996</v>
      </c>
      <c r="JX49" s="99">
        <v>89.511214762432004</v>
      </c>
      <c r="JY49" s="99">
        <v>89.518737842166004</v>
      </c>
      <c r="JZ49" s="99">
        <v>90.611196492095004</v>
      </c>
      <c r="KA49" s="99">
        <v>91.482799015550995</v>
      </c>
      <c r="KB49" s="99">
        <v>92.059926703708996</v>
      </c>
      <c r="KC49" s="99">
        <v>92.444678495814003</v>
      </c>
      <c r="KD49" s="99">
        <v>93.079841370490001</v>
      </c>
      <c r="KE49" s="99">
        <v>93.377540382817003</v>
      </c>
      <c r="KF49" s="99">
        <v>93.423216224059004</v>
      </c>
      <c r="KG49" s="99">
        <v>93.453308542993994</v>
      </c>
      <c r="KH49" s="99">
        <v>93.313056842240997</v>
      </c>
      <c r="KI49" s="99">
        <v>93.458682171375997</v>
      </c>
      <c r="KJ49" s="99">
        <v>93.408707427428993</v>
      </c>
      <c r="KK49" s="99">
        <v>93.661267961353005</v>
      </c>
      <c r="KL49" s="99">
        <v>93.308220576698005</v>
      </c>
      <c r="KM49" s="99">
        <v>93.394198630798996</v>
      </c>
      <c r="KN49" s="99">
        <v>93.413543692971999</v>
      </c>
      <c r="KO49" s="99">
        <v>93.606456951862995</v>
      </c>
      <c r="KP49" s="99">
        <v>94.016464797360001</v>
      </c>
      <c r="KQ49" s="99">
        <v>94.710737584232007</v>
      </c>
      <c r="KR49" s="99">
        <v>95.477016991412995</v>
      </c>
      <c r="KS49" s="99">
        <v>95.724203896955004</v>
      </c>
      <c r="KT49" s="99">
        <v>95.994497404537</v>
      </c>
      <c r="KU49" s="99">
        <v>96.485647038593001</v>
      </c>
      <c r="KV49" s="99">
        <v>97.201951701827994</v>
      </c>
      <c r="KW49" s="99">
        <v>97.953184949542006</v>
      </c>
      <c r="KX49" s="99">
        <v>98.031639923908998</v>
      </c>
      <c r="KY49" s="99">
        <v>98.598557718142004</v>
      </c>
      <c r="KZ49" s="99">
        <v>98.443797220758995</v>
      </c>
      <c r="LA49" s="99">
        <v>98.454007114684003</v>
      </c>
      <c r="LB49" s="99">
        <v>98.463142282931997</v>
      </c>
      <c r="LC49" s="99">
        <v>98.711403914151006</v>
      </c>
      <c r="LD49" s="99">
        <v>99.179446946167005</v>
      </c>
      <c r="LE49" s="99">
        <v>99.123023848163001</v>
      </c>
      <c r="LF49" s="99">
        <v>99.299816221908998</v>
      </c>
      <c r="LG49" s="99">
        <v>99.617935022086002</v>
      </c>
      <c r="LH49" s="99">
        <v>99.746902103238</v>
      </c>
      <c r="LI49" s="99">
        <v>99.989790106075006</v>
      </c>
      <c r="LJ49" s="99">
        <v>100.137</v>
      </c>
      <c r="LK49" s="159">
        <v>100.54600000000001</v>
      </c>
      <c r="LL49" s="159">
        <v>100.53</v>
      </c>
      <c r="LM49" s="159">
        <v>100.501</v>
      </c>
      <c r="LN49" s="159">
        <v>100.77800000000001</v>
      </c>
      <c r="LO49" s="159">
        <v>100.9</v>
      </c>
      <c r="LP49" s="164">
        <v>101.10899999999999</v>
      </c>
      <c r="LQ49" s="165">
        <v>100.989</v>
      </c>
      <c r="LR49" s="165">
        <v>101.175</v>
      </c>
      <c r="LS49" s="165">
        <v>101.218</v>
      </c>
      <c r="LT49" s="165">
        <v>101.101</v>
      </c>
      <c r="LU49" s="165">
        <v>101.336</v>
      </c>
      <c r="LV49" s="165">
        <v>101.315</v>
      </c>
      <c r="LW49" s="165">
        <v>101.431</v>
      </c>
      <c r="LX49" s="165">
        <v>101.551</v>
      </c>
      <c r="LY49" s="165">
        <v>101.752</v>
      </c>
      <c r="LZ49" s="165">
        <v>102.254</v>
      </c>
      <c r="MA49" s="165">
        <v>102.643</v>
      </c>
      <c r="MB49" s="159">
        <v>102.574</v>
      </c>
      <c r="MC49" s="159">
        <v>102.44799999999999</v>
      </c>
      <c r="MD49" s="159">
        <v>102.621</v>
      </c>
      <c r="ME49" s="102"/>
      <c r="MF49" s="102"/>
      <c r="MG49" s="168"/>
    </row>
    <row r="50" spans="1:345" ht="45" customHeight="1" x14ac:dyDescent="0.25">
      <c r="A50" s="100" t="s">
        <v>1874</v>
      </c>
      <c r="B50" s="103" t="s">
        <v>1383</v>
      </c>
      <c r="C50" s="99">
        <v>11.340734923021483</v>
      </c>
      <c r="D50" s="99">
        <v>11.438441780445016</v>
      </c>
      <c r="E50" s="99">
        <v>11.479278044211839</v>
      </c>
      <c r="F50" s="99">
        <v>11.503485525244757</v>
      </c>
      <c r="G50" s="99">
        <v>11.515049094693088</v>
      </c>
      <c r="H50" s="99">
        <v>11.644379151195725</v>
      </c>
      <c r="I50" s="99">
        <v>11.686551277378342</v>
      </c>
      <c r="J50" s="99">
        <v>11.739396438042107</v>
      </c>
      <c r="K50" s="99">
        <v>11.747832997971905</v>
      </c>
      <c r="L50" s="99">
        <v>11.760539211425543</v>
      </c>
      <c r="M50" s="99">
        <v>11.677786458351436</v>
      </c>
      <c r="N50" s="99">
        <v>11.692376841974959</v>
      </c>
      <c r="O50" s="99">
        <v>11.786968712521142</v>
      </c>
      <c r="P50" s="99">
        <v>11.838304716829054</v>
      </c>
      <c r="Q50" s="99">
        <v>11.87981668371471</v>
      </c>
      <c r="R50" s="99">
        <v>11.892611669503751</v>
      </c>
      <c r="S50" s="99">
        <v>11.916751871712085</v>
      </c>
      <c r="T50" s="99">
        <v>11.95677739167645</v>
      </c>
      <c r="U50" s="99">
        <v>12.005339177214998</v>
      </c>
      <c r="V50" s="99">
        <v>12.007846952388602</v>
      </c>
      <c r="W50" s="99">
        <v>12.023880669319238</v>
      </c>
      <c r="X50" s="99">
        <v>12.03642779347264</v>
      </c>
      <c r="Y50" s="99">
        <v>12.017034266170258</v>
      </c>
      <c r="Z50" s="99">
        <v>12.066148127157193</v>
      </c>
      <c r="AA50" s="99">
        <v>12.104633886163406</v>
      </c>
      <c r="AB50" s="99">
        <v>12.135804109142759</v>
      </c>
      <c r="AC50" s="99">
        <v>12.099427552580464</v>
      </c>
      <c r="AD50" s="99">
        <v>12.11231678069065</v>
      </c>
      <c r="AE50" s="99">
        <v>12.100004885903708</v>
      </c>
      <c r="AF50" s="99">
        <v>12.091727292014847</v>
      </c>
      <c r="AG50" s="99">
        <v>12.113770800791142</v>
      </c>
      <c r="AH50" s="99">
        <v>12.161362266857298</v>
      </c>
      <c r="AI50" s="99">
        <v>12.188459579235239</v>
      </c>
      <c r="AJ50" s="99">
        <v>12.210898016303236</v>
      </c>
      <c r="AK50" s="99">
        <v>12.19996800909696</v>
      </c>
      <c r="AL50" s="99">
        <v>12.211795107260102</v>
      </c>
      <c r="AM50" s="99">
        <v>12.961969806689419</v>
      </c>
      <c r="AN50" s="99">
        <v>13.704222131492289</v>
      </c>
      <c r="AO50" s="99">
        <v>13.979287823837442</v>
      </c>
      <c r="AP50" s="99">
        <v>14.511688703411314</v>
      </c>
      <c r="AQ50" s="99">
        <v>14.802541830085612</v>
      </c>
      <c r="AR50" s="99">
        <v>14.97571784833775</v>
      </c>
      <c r="AS50" s="99">
        <v>15.025994757507613</v>
      </c>
      <c r="AT50" s="99">
        <v>15.190548402885257</v>
      </c>
      <c r="AU50" s="99">
        <v>15.430274530668347</v>
      </c>
      <c r="AV50" s="99">
        <v>15.664171449417827</v>
      </c>
      <c r="AW50" s="99">
        <v>16.507341916251818</v>
      </c>
      <c r="AX50" s="99">
        <v>17.509722588794038</v>
      </c>
      <c r="AY50" s="99">
        <v>18.959009112848012</v>
      </c>
      <c r="AZ50" s="99">
        <v>19.604593757558472</v>
      </c>
      <c r="BA50" s="99">
        <v>19.893382374435184</v>
      </c>
      <c r="BB50" s="99">
        <v>20.030004404717769</v>
      </c>
      <c r="BC50" s="99">
        <v>20.212652882235492</v>
      </c>
      <c r="BD50" s="99">
        <v>20.362997840381887</v>
      </c>
      <c r="BE50" s="99">
        <v>20.584264812334503</v>
      </c>
      <c r="BF50" s="99">
        <v>20.915072292529228</v>
      </c>
      <c r="BG50" s="99">
        <v>21.381894597965296</v>
      </c>
      <c r="BH50" s="99">
        <v>21.742455325034076</v>
      </c>
      <c r="BI50" s="99">
        <v>22.284085782520691</v>
      </c>
      <c r="BJ50" s="99">
        <v>22.922141035422605</v>
      </c>
      <c r="BK50" s="99">
        <v>23.430739322826842</v>
      </c>
      <c r="BL50" s="99">
        <v>23.76118247933017</v>
      </c>
      <c r="BM50" s="99">
        <v>23.911648876485859</v>
      </c>
      <c r="BN50" s="99">
        <v>24.102069630492231</v>
      </c>
      <c r="BO50" s="99">
        <v>24.435063062825094</v>
      </c>
      <c r="BP50" s="99">
        <v>24.687783464426701</v>
      </c>
      <c r="BQ50" s="99">
        <v>24.716808057256454</v>
      </c>
      <c r="BR50" s="99">
        <v>24.937346375164775</v>
      </c>
      <c r="BS50" s="99">
        <v>25.276047577520952</v>
      </c>
      <c r="BT50" s="99">
        <v>25.477276649878448</v>
      </c>
      <c r="BU50" s="99">
        <v>25.772987450191216</v>
      </c>
      <c r="BV50" s="99">
        <v>25.995347396547274</v>
      </c>
      <c r="BW50" s="99">
        <v>26.235680732701862</v>
      </c>
      <c r="BX50" s="99">
        <v>26.50406712629206</v>
      </c>
      <c r="BY50" s="99">
        <v>26.615915029012857</v>
      </c>
      <c r="BZ50" s="99">
        <v>26.776218215786034</v>
      </c>
      <c r="CA50" s="99">
        <v>26.989955795931099</v>
      </c>
      <c r="CB50" s="99">
        <v>27.114797972470413</v>
      </c>
      <c r="CC50" s="99">
        <v>27.124027550385154</v>
      </c>
      <c r="CD50" s="99">
        <v>27.321734811518976</v>
      </c>
      <c r="CE50" s="99">
        <v>27.942666771006209</v>
      </c>
      <c r="CF50" s="99">
        <v>28.214210648797437</v>
      </c>
      <c r="CG50" s="99">
        <v>28.421997580899593</v>
      </c>
      <c r="CH50" s="99">
        <v>28.879711750762468</v>
      </c>
      <c r="CI50" s="99">
        <v>29.178337153925415</v>
      </c>
      <c r="CJ50" s="99">
        <v>29.615284773479129</v>
      </c>
      <c r="CK50" s="99">
        <v>29.818578358965464</v>
      </c>
      <c r="CL50" s="99">
        <v>30.058790252779502</v>
      </c>
      <c r="CM50" s="99">
        <v>30.276899737199837</v>
      </c>
      <c r="CN50" s="99">
        <v>30.45845524031412</v>
      </c>
      <c r="CO50" s="99">
        <v>30.47910034828173</v>
      </c>
      <c r="CP50" s="99">
        <v>30.543707387023399</v>
      </c>
      <c r="CQ50" s="99">
        <v>30.583540301534534</v>
      </c>
      <c r="CR50" s="99">
        <v>30.722226844945954</v>
      </c>
      <c r="CS50" s="99">
        <v>30.769710590274933</v>
      </c>
      <c r="CT50" s="99">
        <v>30.919448336717576</v>
      </c>
      <c r="CU50" s="99">
        <v>31.178483713383741</v>
      </c>
      <c r="CV50" s="99">
        <v>31.40934458694149</v>
      </c>
      <c r="CW50" s="99">
        <v>31.554103220736369</v>
      </c>
      <c r="CX50" s="99">
        <v>31.471158465173524</v>
      </c>
      <c r="CY50" s="99">
        <v>31.610209335607589</v>
      </c>
      <c r="CZ50" s="99">
        <v>31.730436723189531</v>
      </c>
      <c r="DA50" s="99">
        <v>31.660972010809395</v>
      </c>
      <c r="DB50" s="99">
        <v>31.683924513255693</v>
      </c>
      <c r="DC50" s="99">
        <v>31.569404889034558</v>
      </c>
      <c r="DD50" s="99">
        <v>31.487917434896808</v>
      </c>
      <c r="DE50" s="99">
        <v>31.5486383387254</v>
      </c>
      <c r="DF50" s="99">
        <v>31.79467944157205</v>
      </c>
      <c r="DG50" s="99">
        <v>32.322344089847007</v>
      </c>
      <c r="DH50" s="99">
        <v>32.609311081608226</v>
      </c>
      <c r="DI50" s="99">
        <v>32.798274530858258</v>
      </c>
      <c r="DJ50" s="99">
        <v>33.051359256151265</v>
      </c>
      <c r="DK50" s="99">
        <v>33.190288684243782</v>
      </c>
      <c r="DL50" s="99">
        <v>33.254167075604649</v>
      </c>
      <c r="DM50" s="99">
        <v>33.142804938915795</v>
      </c>
      <c r="DN50" s="99">
        <v>33.258174652859267</v>
      </c>
      <c r="DO50" s="99">
        <v>33.1343040117141</v>
      </c>
      <c r="DP50" s="99">
        <v>33.321202951166548</v>
      </c>
      <c r="DQ50" s="99">
        <v>33.339662106996023</v>
      </c>
      <c r="DR50" s="99">
        <v>33.412405749249977</v>
      </c>
      <c r="DS50" s="99">
        <v>33.481870461631111</v>
      </c>
      <c r="DT50" s="99">
        <v>33.489885622801857</v>
      </c>
      <c r="DU50" s="99">
        <v>33.404269145738688</v>
      </c>
      <c r="DV50" s="99">
        <v>33.28234157204956</v>
      </c>
      <c r="DW50" s="99">
        <v>33.19235319404136</v>
      </c>
      <c r="DX50" s="99">
        <v>33.4096125854091</v>
      </c>
      <c r="DY50" s="99">
        <v>33.251315960564</v>
      </c>
      <c r="DZ50" s="99">
        <v>33.274950984297</v>
      </c>
      <c r="EA50" s="99">
        <v>33.269458337937003</v>
      </c>
      <c r="EB50" s="99">
        <v>33.521787182868003</v>
      </c>
      <c r="EC50" s="99">
        <v>33.694888765142998</v>
      </c>
      <c r="ED50" s="99">
        <v>33.814894765932003</v>
      </c>
      <c r="EE50" s="99">
        <v>34.133634698679003</v>
      </c>
      <c r="EF50" s="99">
        <v>34.816054398032001</v>
      </c>
      <c r="EG50" s="99">
        <v>35.290752198654999</v>
      </c>
      <c r="EH50" s="99">
        <v>35.19055301353</v>
      </c>
      <c r="EI50" s="99">
        <v>34.911593155942001</v>
      </c>
      <c r="EJ50" s="99">
        <v>34.776440766703999</v>
      </c>
      <c r="EK50" s="99">
        <v>34.701374599773999</v>
      </c>
      <c r="EL50" s="99">
        <v>34.725508954995</v>
      </c>
      <c r="EM50" s="99">
        <v>34.988323761160999</v>
      </c>
      <c r="EN50" s="99">
        <v>35.623972744535003</v>
      </c>
      <c r="EO50" s="99">
        <v>36.471005390877998</v>
      </c>
      <c r="EP50" s="99">
        <v>37.204689789598</v>
      </c>
      <c r="EQ50" s="99">
        <v>39.046224314877001</v>
      </c>
      <c r="ER50" s="99">
        <v>39.881273005525003</v>
      </c>
      <c r="ES50" s="99">
        <v>40.109134607576998</v>
      </c>
      <c r="ET50" s="99">
        <v>39.806706170082997</v>
      </c>
      <c r="EU50" s="99">
        <v>39.695022360750002</v>
      </c>
      <c r="EV50" s="99">
        <v>39.767758314071003</v>
      </c>
      <c r="EW50" s="99">
        <v>39.851812447771998</v>
      </c>
      <c r="EX50" s="99">
        <v>40.340990861527999</v>
      </c>
      <c r="EY50" s="99">
        <v>41.273076304546997</v>
      </c>
      <c r="EZ50" s="99">
        <v>42.051201205639003</v>
      </c>
      <c r="FA50" s="99">
        <v>42.540712507053001</v>
      </c>
      <c r="FB50" s="99">
        <v>43.110949065585999</v>
      </c>
      <c r="FC50" s="99">
        <v>43.389409591688</v>
      </c>
      <c r="FD50" s="99">
        <v>43.627590711144997</v>
      </c>
      <c r="FE50" s="99">
        <v>43.874260465886998</v>
      </c>
      <c r="FF50" s="99">
        <v>43.982116067150997</v>
      </c>
      <c r="FG50" s="99">
        <v>44.128420192938997</v>
      </c>
      <c r="FH50" s="99">
        <v>43.971130774430002</v>
      </c>
      <c r="FI50" s="99">
        <v>44.030717665250997</v>
      </c>
      <c r="FJ50" s="99">
        <v>44.101622736452001</v>
      </c>
      <c r="FK50" s="99">
        <v>44.198493044994002</v>
      </c>
      <c r="FL50" s="99">
        <v>44.316668163663003</v>
      </c>
      <c r="FM50" s="99">
        <v>44.214638096418</v>
      </c>
      <c r="FN50" s="99">
        <v>44.678017716661998</v>
      </c>
      <c r="FO50" s="99">
        <v>44.782045109856</v>
      </c>
      <c r="FP50" s="99">
        <v>44.638237641505</v>
      </c>
      <c r="FQ50" s="99">
        <v>44.455815204799002</v>
      </c>
      <c r="FR50" s="99">
        <v>44.147561233287</v>
      </c>
      <c r="FS50" s="99">
        <v>43.697330675543</v>
      </c>
      <c r="FT50" s="99">
        <v>43.157719781566001</v>
      </c>
      <c r="FU50" s="99">
        <v>43.080822732516999</v>
      </c>
      <c r="FV50" s="99">
        <v>43.213312020488999</v>
      </c>
      <c r="FW50" s="99">
        <v>43.746098717472002</v>
      </c>
      <c r="FX50" s="99">
        <v>44.304684207967</v>
      </c>
      <c r="FY50" s="99">
        <v>44.342799844833003</v>
      </c>
      <c r="FZ50" s="99">
        <v>44.511240999892998</v>
      </c>
      <c r="GA50" s="99">
        <v>44.757577866977002</v>
      </c>
      <c r="GB50" s="99">
        <v>45.108940790228999</v>
      </c>
      <c r="GC50" s="99">
        <v>45.075984912065998</v>
      </c>
      <c r="GD50" s="99">
        <v>45.254412696872002</v>
      </c>
      <c r="GE50" s="99">
        <v>45.589797012529999</v>
      </c>
      <c r="GF50" s="99">
        <v>45.553179370125001</v>
      </c>
      <c r="GG50" s="99">
        <v>45.371256264906997</v>
      </c>
      <c r="GH50" s="99">
        <v>45.364764955571999</v>
      </c>
      <c r="GI50" s="99">
        <v>45.563665331358997</v>
      </c>
      <c r="GJ50" s="99">
        <v>45.632573076611003</v>
      </c>
      <c r="GK50" s="99">
        <v>45.632739520439998</v>
      </c>
      <c r="GL50" s="99">
        <v>45.754409959519997</v>
      </c>
      <c r="GM50" s="99">
        <v>45.960467419959002</v>
      </c>
      <c r="GN50" s="99">
        <v>45.713464777558997</v>
      </c>
      <c r="GO50" s="99">
        <v>45.742925335312002</v>
      </c>
      <c r="GP50" s="99">
        <v>45.970786937363997</v>
      </c>
      <c r="GQ50" s="99">
        <v>46.212796264890997</v>
      </c>
      <c r="GR50" s="99">
        <v>46.384399852704</v>
      </c>
      <c r="GS50" s="99">
        <v>46.585297554439997</v>
      </c>
      <c r="GT50" s="99">
        <v>47.074309524367003</v>
      </c>
      <c r="GU50" s="99">
        <v>47.633394346349</v>
      </c>
      <c r="GV50" s="99">
        <v>48.270874211843001</v>
      </c>
      <c r="GW50" s="99">
        <v>49.699461597099003</v>
      </c>
      <c r="GX50" s="99">
        <v>50.422327146926001</v>
      </c>
      <c r="GY50" s="99">
        <v>50.915666656409996</v>
      </c>
      <c r="GZ50" s="99">
        <v>51.333440667476999</v>
      </c>
      <c r="HA50" s="99">
        <v>51.499052277441997</v>
      </c>
      <c r="HB50" s="99">
        <v>51.508373131871998</v>
      </c>
      <c r="HC50" s="99">
        <v>51.652180600224</v>
      </c>
      <c r="HD50" s="99">
        <v>51.501049603391003</v>
      </c>
      <c r="HE50" s="99">
        <v>51.498053614466997</v>
      </c>
      <c r="HF50" s="99">
        <v>51.613232744211999</v>
      </c>
      <c r="HG50" s="99">
        <v>51.764197297214999</v>
      </c>
      <c r="HH50" s="99">
        <v>51.997717989458003</v>
      </c>
      <c r="HI50" s="99">
        <v>52.017358361292999</v>
      </c>
      <c r="HJ50" s="99">
        <v>52.106405809866999</v>
      </c>
      <c r="HK50" s="99">
        <v>52.182969971257002</v>
      </c>
      <c r="HL50" s="99">
        <v>52.322949231540001</v>
      </c>
      <c r="HM50" s="99">
        <v>52.465591593086998</v>
      </c>
      <c r="HN50" s="99">
        <v>52.250213278217998</v>
      </c>
      <c r="HO50" s="99">
        <v>52.519352949889999</v>
      </c>
      <c r="HP50" s="99">
        <v>52.547648400839002</v>
      </c>
      <c r="HQ50" s="99">
        <v>52.491723274258</v>
      </c>
      <c r="HR50" s="99">
        <v>52.489559504478997</v>
      </c>
      <c r="HS50" s="99">
        <v>52.727574180106998</v>
      </c>
      <c r="HT50" s="99">
        <v>53.079103547189</v>
      </c>
      <c r="HU50" s="99">
        <v>53.195614227565997</v>
      </c>
      <c r="HV50" s="99">
        <v>53.570112843064997</v>
      </c>
      <c r="HW50" s="99">
        <v>53.665988326826998</v>
      </c>
      <c r="HX50" s="99">
        <v>53.856603611487998</v>
      </c>
      <c r="HY50" s="99">
        <v>53.980100838170003</v>
      </c>
      <c r="HZ50" s="99">
        <v>54.437040576892997</v>
      </c>
      <c r="IA50" s="99">
        <v>54.757596421801999</v>
      </c>
      <c r="IB50" s="99">
        <v>54.739340310031999</v>
      </c>
      <c r="IC50" s="99">
        <v>54.677591696691003</v>
      </c>
      <c r="ID50" s="99">
        <v>54.979891429829003</v>
      </c>
      <c r="IE50" s="99">
        <v>55.797657848249003</v>
      </c>
      <c r="IF50" s="99">
        <v>57.327949570176003</v>
      </c>
      <c r="IG50" s="99">
        <v>58.987644907887002</v>
      </c>
      <c r="IH50" s="99">
        <v>60.496995795724999</v>
      </c>
      <c r="II50" s="99">
        <v>61.374363049629999</v>
      </c>
      <c r="IJ50" s="99">
        <v>61.667534726882998</v>
      </c>
      <c r="IK50" s="99">
        <v>61.998292516604998</v>
      </c>
      <c r="IL50" s="99">
        <v>62.513759201886003</v>
      </c>
      <c r="IM50" s="99">
        <v>62.925058661183002</v>
      </c>
      <c r="IN50" s="99">
        <v>63.215008671653003</v>
      </c>
      <c r="IO50" s="99">
        <v>63.526436460676997</v>
      </c>
      <c r="IP50" s="99">
        <v>63.880282862344004</v>
      </c>
      <c r="IQ50" s="99">
        <v>65.034176515122994</v>
      </c>
      <c r="IR50" s="99">
        <v>65.865366545138002</v>
      </c>
      <c r="IS50" s="99">
        <v>66.501108790318</v>
      </c>
      <c r="IT50" s="99">
        <v>66.974693807419001</v>
      </c>
      <c r="IU50" s="99">
        <v>67.317264375345999</v>
      </c>
      <c r="IV50" s="99">
        <v>67.393510489210001</v>
      </c>
      <c r="IW50" s="99">
        <v>67.659297998808</v>
      </c>
      <c r="IX50" s="99">
        <v>67.806957726362</v>
      </c>
      <c r="IY50" s="99">
        <v>68.059858568828005</v>
      </c>
      <c r="IZ50" s="99">
        <v>68.006701066909002</v>
      </c>
      <c r="JA50" s="99">
        <v>68.197853296033998</v>
      </c>
      <c r="JB50" s="99">
        <v>68.151676072143999</v>
      </c>
      <c r="JC50" s="99">
        <v>68.401355247826999</v>
      </c>
      <c r="JD50" s="99">
        <v>68.504448584882994</v>
      </c>
      <c r="JE50" s="99">
        <v>68.950112489865006</v>
      </c>
      <c r="JF50" s="99">
        <v>69.514978065818994</v>
      </c>
      <c r="JG50" s="99">
        <v>70.276365315535003</v>
      </c>
      <c r="JH50" s="99">
        <v>70.905127282685001</v>
      </c>
      <c r="JI50" s="99">
        <v>72.265744554041007</v>
      </c>
      <c r="JJ50" s="99">
        <v>73.385273761134997</v>
      </c>
      <c r="JK50" s="99">
        <v>74.811935201541999</v>
      </c>
      <c r="JL50" s="99">
        <v>76.016838578386</v>
      </c>
      <c r="JM50" s="99">
        <v>76.643989712144005</v>
      </c>
      <c r="JN50" s="99">
        <v>78.180187823173</v>
      </c>
      <c r="JO50" s="99">
        <v>80.610398466486998</v>
      </c>
      <c r="JP50" s="99">
        <v>82.019877684050996</v>
      </c>
      <c r="JQ50" s="99">
        <v>83.742395524030997</v>
      </c>
      <c r="JR50" s="99">
        <v>85.395647528175999</v>
      </c>
      <c r="JS50" s="99">
        <v>86.911978694043995</v>
      </c>
      <c r="JT50" s="99">
        <v>87.855390116999999</v>
      </c>
      <c r="JU50" s="99">
        <v>88.007882344728998</v>
      </c>
      <c r="JV50" s="99">
        <v>88.418644859561994</v>
      </c>
      <c r="JW50" s="99">
        <v>88.986732102299001</v>
      </c>
      <c r="JX50" s="99">
        <v>89.494144620621995</v>
      </c>
      <c r="JY50" s="99">
        <v>89.501661843115997</v>
      </c>
      <c r="JZ50" s="99">
        <v>90.599713271656</v>
      </c>
      <c r="KA50" s="99">
        <v>91.467415525212004</v>
      </c>
      <c r="KB50" s="99">
        <v>92.044093879369996</v>
      </c>
      <c r="KC50" s="99">
        <v>92.410826948169003</v>
      </c>
      <c r="KD50" s="99">
        <v>93.034756415144003</v>
      </c>
      <c r="KE50" s="99">
        <v>93.316115314192999</v>
      </c>
      <c r="KF50" s="99">
        <v>93.342962537385006</v>
      </c>
      <c r="KG50" s="99">
        <v>93.378400871997997</v>
      </c>
      <c r="KH50" s="99">
        <v>93.249534200677999</v>
      </c>
      <c r="KI50" s="99">
        <v>93.408469761972995</v>
      </c>
      <c r="KJ50" s="99">
        <v>93.351016704342001</v>
      </c>
      <c r="KK50" s="99">
        <v>93.607676158055</v>
      </c>
      <c r="KL50" s="99">
        <v>93.242016978183997</v>
      </c>
      <c r="KM50" s="99">
        <v>93.326854203470006</v>
      </c>
      <c r="KN50" s="99">
        <v>93.318263092047999</v>
      </c>
      <c r="KO50" s="99">
        <v>93.498676431896996</v>
      </c>
      <c r="KP50" s="99">
        <v>93.884202556930006</v>
      </c>
      <c r="KQ50" s="99">
        <v>94.574176192956003</v>
      </c>
      <c r="KR50" s="99">
        <v>95.334489553745001</v>
      </c>
      <c r="KS50" s="99">
        <v>95.591685951922003</v>
      </c>
      <c r="KT50" s="99">
        <v>95.880025129000998</v>
      </c>
      <c r="KU50" s="99">
        <v>96.375624869120003</v>
      </c>
      <c r="KV50" s="99">
        <v>97.116071284746994</v>
      </c>
      <c r="KW50" s="99">
        <v>97.885512701421007</v>
      </c>
      <c r="KX50" s="99">
        <v>97.942965759052001</v>
      </c>
      <c r="KY50" s="99">
        <v>98.525013557847998</v>
      </c>
      <c r="KZ50" s="99">
        <v>98.371984385654997</v>
      </c>
      <c r="LA50" s="99">
        <v>98.397220775454997</v>
      </c>
      <c r="LB50" s="99">
        <v>98.414939942762004</v>
      </c>
      <c r="LC50" s="99">
        <v>98.666229951836002</v>
      </c>
      <c r="LD50" s="99">
        <v>99.160218858562999</v>
      </c>
      <c r="LE50" s="99">
        <v>99.096322467367003</v>
      </c>
      <c r="LF50" s="99">
        <v>99.257405806516999</v>
      </c>
      <c r="LG50" s="99">
        <v>99.593533040878</v>
      </c>
      <c r="LH50" s="99">
        <v>99.730453879154993</v>
      </c>
      <c r="LI50" s="99">
        <v>99.992482777505998</v>
      </c>
      <c r="LJ50" s="99">
        <v>100.12</v>
      </c>
      <c r="LK50" s="159">
        <v>100.524</v>
      </c>
      <c r="LL50" s="159">
        <v>100.488</v>
      </c>
      <c r="LM50" s="159">
        <v>100.42100000000001</v>
      </c>
      <c r="LN50" s="159">
        <v>100.678</v>
      </c>
      <c r="LO50" s="159">
        <v>100.78700000000001</v>
      </c>
      <c r="LP50" s="164">
        <v>101.011</v>
      </c>
      <c r="LQ50" s="165">
        <v>100.937</v>
      </c>
      <c r="LR50" s="165">
        <v>101.126</v>
      </c>
      <c r="LS50" s="165">
        <v>101.164</v>
      </c>
      <c r="LT50" s="165">
        <v>101.039</v>
      </c>
      <c r="LU50" s="165">
        <v>101.274</v>
      </c>
      <c r="LV50" s="165">
        <v>101.236</v>
      </c>
      <c r="LW50" s="165">
        <v>101.339</v>
      </c>
      <c r="LX50" s="165">
        <v>101.435</v>
      </c>
      <c r="LY50" s="165">
        <v>101.655</v>
      </c>
      <c r="LZ50" s="165">
        <v>102.157</v>
      </c>
      <c r="MA50" s="165">
        <v>102.541</v>
      </c>
      <c r="MB50" s="159">
        <v>102.48699999999999</v>
      </c>
      <c r="MC50" s="159">
        <v>102.352</v>
      </c>
      <c r="MD50" s="159">
        <v>102.526</v>
      </c>
      <c r="ME50" s="102"/>
      <c r="MF50" s="102"/>
      <c r="MG50" s="168"/>
    </row>
    <row r="51" spans="1:345" ht="45" customHeight="1" x14ac:dyDescent="0.25">
      <c r="A51" s="100" t="s">
        <v>1875</v>
      </c>
      <c r="B51" s="103" t="s">
        <v>1380</v>
      </c>
      <c r="C51" s="99">
        <v>11.813163273297</v>
      </c>
      <c r="D51" s="99">
        <v>11.916948221693</v>
      </c>
      <c r="E51" s="99">
        <v>11.956755638441001</v>
      </c>
      <c r="F51" s="99">
        <v>11.977851234456001</v>
      </c>
      <c r="G51" s="99">
        <v>11.971727054453</v>
      </c>
      <c r="H51" s="99">
        <v>12.125297978575</v>
      </c>
      <c r="I51" s="99">
        <v>12.175499932914001</v>
      </c>
      <c r="J51" s="99">
        <v>12.228129967197001</v>
      </c>
      <c r="K51" s="99">
        <v>12.229882494397</v>
      </c>
      <c r="L51" s="99">
        <v>12.257168043770999</v>
      </c>
      <c r="M51" s="99">
        <v>12.165862539380001</v>
      </c>
      <c r="N51" s="99">
        <v>12.172782647583</v>
      </c>
      <c r="O51" s="99">
        <v>12.228426951342</v>
      </c>
      <c r="P51" s="99">
        <v>12.284038241632</v>
      </c>
      <c r="Q51" s="99">
        <v>12.317641144691001</v>
      </c>
      <c r="R51" s="99">
        <v>12.33509436892</v>
      </c>
      <c r="S51" s="99">
        <v>12.350983846516</v>
      </c>
      <c r="T51" s="99">
        <v>12.381061487533</v>
      </c>
      <c r="U51" s="99">
        <v>12.444063213153999</v>
      </c>
      <c r="V51" s="99">
        <v>12.453432743204001</v>
      </c>
      <c r="W51" s="99">
        <v>12.470446015164001</v>
      </c>
      <c r="X51" s="99">
        <v>12.484229621387</v>
      </c>
      <c r="Y51" s="99">
        <v>12.457794982679999</v>
      </c>
      <c r="Z51" s="99">
        <v>12.515550174597999</v>
      </c>
      <c r="AA51" s="99">
        <v>12.537045807907001</v>
      </c>
      <c r="AB51" s="99">
        <v>12.545977266982</v>
      </c>
      <c r="AC51" s="99">
        <v>12.498464104410999</v>
      </c>
      <c r="AD51" s="99">
        <v>12.507815308114001</v>
      </c>
      <c r="AE51" s="99">
        <v>12.494120945171</v>
      </c>
      <c r="AF51" s="99">
        <v>12.476603081845001</v>
      </c>
      <c r="AG51" s="99">
        <v>12.518180094517</v>
      </c>
      <c r="AH51" s="99">
        <v>12.598986503819001</v>
      </c>
      <c r="AI51" s="99">
        <v>12.617407117936001</v>
      </c>
      <c r="AJ51" s="99">
        <v>12.631910715212999</v>
      </c>
      <c r="AK51" s="99">
        <v>12.589573919875001</v>
      </c>
      <c r="AL51" s="99">
        <v>12.609358321946999</v>
      </c>
      <c r="AM51" s="99">
        <v>13.435664021656001</v>
      </c>
      <c r="AN51" s="99">
        <v>14.132306695969</v>
      </c>
      <c r="AO51" s="99">
        <v>14.348203165868</v>
      </c>
      <c r="AP51" s="99">
        <v>14.996896741511</v>
      </c>
      <c r="AQ51" s="99">
        <v>15.298775234056</v>
      </c>
      <c r="AR51" s="99">
        <v>15.468103338600001</v>
      </c>
      <c r="AS51" s="99">
        <v>15.497349776284</v>
      </c>
      <c r="AT51" s="99">
        <v>15.625883490222</v>
      </c>
      <c r="AU51" s="99">
        <v>15.843160690009</v>
      </c>
      <c r="AV51" s="99">
        <v>16.099098422629002</v>
      </c>
      <c r="AW51" s="99">
        <v>16.970592134749001</v>
      </c>
      <c r="AX51" s="99">
        <v>18.012418117357999</v>
      </c>
      <c r="AY51" s="99">
        <v>19.518547030480001</v>
      </c>
      <c r="AZ51" s="99">
        <v>20.210168857930999</v>
      </c>
      <c r="BA51" s="99">
        <v>20.566272506867001</v>
      </c>
      <c r="BB51" s="99">
        <v>20.685768693025999</v>
      </c>
      <c r="BC51" s="99">
        <v>20.816436264739</v>
      </c>
      <c r="BD51" s="99">
        <v>20.903924543157</v>
      </c>
      <c r="BE51" s="99">
        <v>21.077018283704</v>
      </c>
      <c r="BF51" s="99">
        <v>21.476803312335001</v>
      </c>
      <c r="BG51" s="99">
        <v>21.953281797772</v>
      </c>
      <c r="BH51" s="99">
        <v>22.418212333715001</v>
      </c>
      <c r="BI51" s="99">
        <v>22.99347600558</v>
      </c>
      <c r="BJ51" s="99">
        <v>23.605642913019999</v>
      </c>
      <c r="BK51" s="99">
        <v>24.154672651892</v>
      </c>
      <c r="BL51" s="99">
        <v>24.469981913649001</v>
      </c>
      <c r="BM51" s="99">
        <v>24.608055238338</v>
      </c>
      <c r="BN51" s="99">
        <v>24.825709002069001</v>
      </c>
      <c r="BO51" s="99">
        <v>25.137629191765001</v>
      </c>
      <c r="BP51" s="99">
        <v>25.377625730028999</v>
      </c>
      <c r="BQ51" s="99">
        <v>25.275200430053999</v>
      </c>
      <c r="BR51" s="99">
        <v>25.583480502777</v>
      </c>
      <c r="BS51" s="99">
        <v>25.975608740371001</v>
      </c>
      <c r="BT51" s="99">
        <v>26.152342594465001</v>
      </c>
      <c r="BU51" s="99">
        <v>26.391083921869999</v>
      </c>
      <c r="BV51" s="99">
        <v>26.549366159891001</v>
      </c>
      <c r="BW51" s="99">
        <v>26.803797636738999</v>
      </c>
      <c r="BX51" s="99">
        <v>27.086847949268002</v>
      </c>
      <c r="BY51" s="99">
        <v>27.166804955679002</v>
      </c>
      <c r="BZ51" s="99">
        <v>27.23220150105</v>
      </c>
      <c r="CA51" s="99">
        <v>27.347304445776</v>
      </c>
      <c r="CB51" s="99">
        <v>27.426633846758001</v>
      </c>
      <c r="CC51" s="99">
        <v>27.492532475103001</v>
      </c>
      <c r="CD51" s="99">
        <v>27.708679986488001</v>
      </c>
      <c r="CE51" s="99">
        <v>28.388251778042999</v>
      </c>
      <c r="CF51" s="99">
        <v>28.752890875212</v>
      </c>
      <c r="CG51" s="99">
        <v>28.985481663925999</v>
      </c>
      <c r="CH51" s="99">
        <v>29.450412196441</v>
      </c>
      <c r="CI51" s="99">
        <v>29.696433754366002</v>
      </c>
      <c r="CJ51" s="99">
        <v>30.119314685416001</v>
      </c>
      <c r="CK51" s="99">
        <v>30.350148180299001</v>
      </c>
      <c r="CL51" s="99">
        <v>30.648009991927001</v>
      </c>
      <c r="CM51" s="99">
        <v>30.855119978961</v>
      </c>
      <c r="CN51" s="99">
        <v>31.037376762889998</v>
      </c>
      <c r="CO51" s="99">
        <v>31.091601922708001</v>
      </c>
      <c r="CP51" s="99">
        <v>31.198797031485</v>
      </c>
      <c r="CQ51" s="99">
        <v>31.205324134119</v>
      </c>
      <c r="CR51" s="99">
        <v>31.42297789785</v>
      </c>
      <c r="CS51" s="99">
        <v>31.474441591036999</v>
      </c>
      <c r="CT51" s="99">
        <v>31.562055391910999</v>
      </c>
      <c r="CU51" s="99">
        <v>31.683685435845</v>
      </c>
      <c r="CV51" s="99">
        <v>31.877239131210999</v>
      </c>
      <c r="CW51" s="99">
        <v>32.055353718620999</v>
      </c>
      <c r="CX51" s="99">
        <v>32.031379169285998</v>
      </c>
      <c r="CY51" s="99">
        <v>32.155519638363998</v>
      </c>
      <c r="CZ51" s="99">
        <v>32.217903675617997</v>
      </c>
      <c r="DA51" s="99">
        <v>32.172213957178997</v>
      </c>
      <c r="DB51" s="99">
        <v>32.061880821255002</v>
      </c>
      <c r="DC51" s="99">
        <v>32.000877517315999</v>
      </c>
      <c r="DD51" s="99">
        <v>31.968493045632002</v>
      </c>
      <c r="DE51" s="99">
        <v>32.050081826845002</v>
      </c>
      <c r="DF51" s="99">
        <v>32.150624310532002</v>
      </c>
      <c r="DG51" s="99">
        <v>32.769318320605002</v>
      </c>
      <c r="DH51" s="99">
        <v>33.229981134143998</v>
      </c>
      <c r="DI51" s="99">
        <v>33.576921739699003</v>
      </c>
      <c r="DJ51" s="99">
        <v>33.887210151166002</v>
      </c>
      <c r="DK51" s="99">
        <v>34.099592026548002</v>
      </c>
      <c r="DL51" s="99">
        <v>34.214946012760997</v>
      </c>
      <c r="DM51" s="99">
        <v>34.094571179686</v>
      </c>
      <c r="DN51" s="99">
        <v>34.117290514735998</v>
      </c>
      <c r="DO51" s="99">
        <v>33.956246813511001</v>
      </c>
      <c r="DP51" s="99">
        <v>34.148043211618003</v>
      </c>
      <c r="DQ51" s="99">
        <v>34.040094974954997</v>
      </c>
      <c r="DR51" s="99">
        <v>34.204025668694001</v>
      </c>
      <c r="DS51" s="99">
        <v>34.22348145414</v>
      </c>
      <c r="DT51" s="99">
        <v>34.230887203690003</v>
      </c>
      <c r="DU51" s="99">
        <v>34.222602803797997</v>
      </c>
      <c r="DV51" s="99">
        <v>34.085659174363997</v>
      </c>
      <c r="DW51" s="99">
        <v>34.114654570561001</v>
      </c>
      <c r="DX51" s="99">
        <v>34.31661818485</v>
      </c>
      <c r="DY51" s="99">
        <v>34.164176568758002</v>
      </c>
      <c r="DZ51" s="99">
        <v>34.195702820481998</v>
      </c>
      <c r="EA51" s="99">
        <v>34.204612413360003</v>
      </c>
      <c r="EB51" s="99">
        <v>34.302275258373001</v>
      </c>
      <c r="EC51" s="99">
        <v>34.638783727856001</v>
      </c>
      <c r="ED51" s="99">
        <v>34.722739506902002</v>
      </c>
      <c r="EE51" s="99">
        <v>35.236411804005002</v>
      </c>
      <c r="EF51" s="99">
        <v>36.221949847013001</v>
      </c>
      <c r="EG51" s="99">
        <v>36.678052467054997</v>
      </c>
      <c r="EH51" s="99">
        <v>36.496433842995998</v>
      </c>
      <c r="EI51" s="99">
        <v>36.102013019803998</v>
      </c>
      <c r="EJ51" s="99">
        <v>35.812451251257002</v>
      </c>
      <c r="EK51" s="99">
        <v>35.655848022587001</v>
      </c>
      <c r="EL51" s="99">
        <v>35.635972776934999</v>
      </c>
      <c r="EM51" s="99">
        <v>36.076312271116002</v>
      </c>
      <c r="EN51" s="99">
        <v>36.809640300336</v>
      </c>
      <c r="EO51" s="99">
        <v>37.893526541655</v>
      </c>
      <c r="EP51" s="99">
        <v>38.646387139877</v>
      </c>
      <c r="EQ51" s="99">
        <v>40.442355458167</v>
      </c>
      <c r="ER51" s="99">
        <v>41.292536224751998</v>
      </c>
      <c r="ES51" s="99">
        <v>41.513219986816999</v>
      </c>
      <c r="ET51" s="99">
        <v>41.146898648856002</v>
      </c>
      <c r="EU51" s="99">
        <v>41.142786529066001</v>
      </c>
      <c r="EV51" s="99">
        <v>41.163689804665999</v>
      </c>
      <c r="EW51" s="99">
        <v>41.225371601515</v>
      </c>
      <c r="EX51" s="99">
        <v>41.717797946369998</v>
      </c>
      <c r="EY51" s="99">
        <v>42.510751712545002</v>
      </c>
      <c r="EZ51" s="99">
        <v>43.202958543865002</v>
      </c>
      <c r="FA51" s="99">
        <v>43.777284607870001</v>
      </c>
      <c r="FB51" s="99">
        <v>44.200490269592997</v>
      </c>
      <c r="FC51" s="99">
        <v>44.442419983904998</v>
      </c>
      <c r="FD51" s="99">
        <v>44.682978991620999</v>
      </c>
      <c r="FE51" s="99">
        <v>45.037306646860998</v>
      </c>
      <c r="FF51" s="99">
        <v>45.163411653754999</v>
      </c>
      <c r="FG51" s="99">
        <v>45.314532056037997</v>
      </c>
      <c r="FH51" s="99">
        <v>45.063007395549</v>
      </c>
      <c r="FI51" s="99">
        <v>45.180202809564001</v>
      </c>
      <c r="FJ51" s="99">
        <v>45.297055546929997</v>
      </c>
      <c r="FK51" s="99">
        <v>45.414593637594997</v>
      </c>
      <c r="FL51" s="99">
        <v>45.570168836317997</v>
      </c>
      <c r="FM51" s="99">
        <v>45.245996726205</v>
      </c>
      <c r="FN51" s="99">
        <v>45.826148293246</v>
      </c>
      <c r="FO51" s="99">
        <v>45.884746000253998</v>
      </c>
      <c r="FP51" s="99">
        <v>45.722659945197996</v>
      </c>
      <c r="FQ51" s="99">
        <v>45.591072111917001</v>
      </c>
      <c r="FR51" s="99">
        <v>44.996185448961</v>
      </c>
      <c r="FS51" s="99">
        <v>44.633633554140999</v>
      </c>
      <c r="FT51" s="99">
        <v>43.642612684747</v>
      </c>
      <c r="FU51" s="99">
        <v>43.757066685569001</v>
      </c>
      <c r="FV51" s="99">
        <v>44.082952178927997</v>
      </c>
      <c r="FW51" s="99">
        <v>44.715875949942003</v>
      </c>
      <c r="FX51" s="99">
        <v>45.448175949213997</v>
      </c>
      <c r="FY51" s="99">
        <v>45.352226487446998</v>
      </c>
      <c r="FZ51" s="99">
        <v>45.414936314244997</v>
      </c>
      <c r="GA51" s="99">
        <v>45.854247778477998</v>
      </c>
      <c r="GB51" s="99">
        <v>46.144494900322997</v>
      </c>
      <c r="GC51" s="99">
        <v>45.947113150402998</v>
      </c>
      <c r="GD51" s="99">
        <v>46.152033786605003</v>
      </c>
      <c r="GE51" s="99">
        <v>46.616360646228003</v>
      </c>
      <c r="GF51" s="99">
        <v>46.728758587154999</v>
      </c>
      <c r="GG51" s="99">
        <v>46.374773608563999</v>
      </c>
      <c r="GH51" s="99">
        <v>46.358667806052999</v>
      </c>
      <c r="GI51" s="99">
        <v>46.759942162229002</v>
      </c>
      <c r="GJ51" s="99">
        <v>46.711282078046999</v>
      </c>
      <c r="GK51" s="99">
        <v>46.762340898772997</v>
      </c>
      <c r="GL51" s="99">
        <v>46.685924006009003</v>
      </c>
      <c r="GM51" s="99">
        <v>46.986108750680003</v>
      </c>
      <c r="GN51" s="99">
        <v>46.682497239516998</v>
      </c>
      <c r="GO51" s="99">
        <v>46.667419466954001</v>
      </c>
      <c r="GP51" s="99">
        <v>46.717107581082999</v>
      </c>
      <c r="GQ51" s="99">
        <v>47.098849368255998</v>
      </c>
      <c r="GR51" s="99">
        <v>47.148537482385997</v>
      </c>
      <c r="GS51" s="99">
        <v>47.317477070426001</v>
      </c>
      <c r="GT51" s="99">
        <v>47.890432427834</v>
      </c>
      <c r="GU51" s="99">
        <v>48.342765604736002</v>
      </c>
      <c r="GV51" s="99">
        <v>48.937994944342002</v>
      </c>
      <c r="GW51" s="99">
        <v>50.618138555213001</v>
      </c>
      <c r="GX51" s="99">
        <v>51.489907950696001</v>
      </c>
      <c r="GY51" s="99">
        <v>52.011119134081</v>
      </c>
      <c r="GZ51" s="99">
        <v>52.573108838716003</v>
      </c>
      <c r="HA51" s="99">
        <v>52.658435324358997</v>
      </c>
      <c r="HB51" s="99">
        <v>52.573794192015001</v>
      </c>
      <c r="HC51" s="99">
        <v>52.832172385486999</v>
      </c>
      <c r="HD51" s="99">
        <v>52.306849082313001</v>
      </c>
      <c r="HE51" s="99">
        <v>52.126601164850001</v>
      </c>
      <c r="HF51" s="99">
        <v>52.479558113492999</v>
      </c>
      <c r="HG51" s="99">
        <v>52.670086330430998</v>
      </c>
      <c r="HH51" s="99">
        <v>52.977809961383997</v>
      </c>
      <c r="HI51" s="99">
        <v>52.943199619818003</v>
      </c>
      <c r="HJ51" s="99">
        <v>53.179303831094998</v>
      </c>
      <c r="HK51" s="99">
        <v>53.153945759056</v>
      </c>
      <c r="HL51" s="99">
        <v>53.304723484690001</v>
      </c>
      <c r="HM51" s="99">
        <v>53.524721893455997</v>
      </c>
      <c r="HN51" s="99">
        <v>53.156687172250003</v>
      </c>
      <c r="HO51" s="99">
        <v>53.513413564034003</v>
      </c>
      <c r="HP51" s="99">
        <v>53.570983241093998</v>
      </c>
      <c r="HQ51" s="99">
        <v>53.712508697200001</v>
      </c>
      <c r="HR51" s="99">
        <v>53.469550952939997</v>
      </c>
      <c r="HS51" s="99">
        <v>53.779330643788001</v>
      </c>
      <c r="HT51" s="99">
        <v>54.001727789097998</v>
      </c>
      <c r="HU51" s="99">
        <v>54.066150999142003</v>
      </c>
      <c r="HV51" s="99">
        <v>54.363594330619001</v>
      </c>
      <c r="HW51" s="99">
        <v>54.473228200572997</v>
      </c>
      <c r="HX51" s="99">
        <v>54.708632583890001</v>
      </c>
      <c r="HY51" s="99">
        <v>54.814891506915004</v>
      </c>
      <c r="HZ51" s="99">
        <v>55.389234608804003</v>
      </c>
      <c r="IA51" s="99">
        <v>55.524919079743</v>
      </c>
      <c r="IB51" s="99">
        <v>55.535272513269</v>
      </c>
      <c r="IC51" s="99">
        <v>55.493858779166999</v>
      </c>
      <c r="ID51" s="99">
        <v>55.904726614863002</v>
      </c>
      <c r="IE51" s="99">
        <v>56.828906786403003</v>
      </c>
      <c r="IF51" s="99">
        <v>58.220081301698997</v>
      </c>
      <c r="IG51" s="99">
        <v>60.075525572981</v>
      </c>
      <c r="IH51" s="99">
        <v>61.455801737197</v>
      </c>
      <c r="II51" s="99">
        <v>62.451366108308001</v>
      </c>
      <c r="IJ51" s="99">
        <v>62.646446592631001</v>
      </c>
      <c r="IK51" s="99">
        <v>63.128153710344002</v>
      </c>
      <c r="IL51" s="99">
        <v>63.552099567334999</v>
      </c>
      <c r="IM51" s="99">
        <v>64.024543086630999</v>
      </c>
      <c r="IN51" s="99">
        <v>64.262127140163997</v>
      </c>
      <c r="IO51" s="99">
        <v>64.592892095425995</v>
      </c>
      <c r="IP51" s="99">
        <v>64.853362686226006</v>
      </c>
      <c r="IQ51" s="99">
        <v>65.975892847411998</v>
      </c>
      <c r="IR51" s="99">
        <v>66.954019856795995</v>
      </c>
      <c r="IS51" s="99">
        <v>67.539261309764001</v>
      </c>
      <c r="IT51" s="99">
        <v>67.986093704023006</v>
      </c>
      <c r="IU51" s="99">
        <v>68.288522946477997</v>
      </c>
      <c r="IV51" s="99">
        <v>68.522292577133001</v>
      </c>
      <c r="IW51" s="99">
        <v>68.734265505628997</v>
      </c>
      <c r="IX51" s="99">
        <v>68.697211111959007</v>
      </c>
      <c r="IY51" s="99">
        <v>68.906459452684999</v>
      </c>
      <c r="IZ51" s="99">
        <v>69.000185271967993</v>
      </c>
      <c r="JA51" s="99">
        <v>69.063395708228995</v>
      </c>
      <c r="JB51" s="99">
        <v>68.995825931536999</v>
      </c>
      <c r="JC51" s="99">
        <v>69.412687860326997</v>
      </c>
      <c r="JD51" s="99">
        <v>69.322231546366993</v>
      </c>
      <c r="JE51" s="99">
        <v>70.005013241496997</v>
      </c>
      <c r="JF51" s="99">
        <v>70.397898797912006</v>
      </c>
      <c r="JG51" s="99">
        <v>70.841461686846998</v>
      </c>
      <c r="JH51" s="99">
        <v>71.981974127314999</v>
      </c>
      <c r="JI51" s="99">
        <v>73.327920485630997</v>
      </c>
      <c r="JJ51" s="99">
        <v>75.004631799208994</v>
      </c>
      <c r="JK51" s="99">
        <v>76.287912638818</v>
      </c>
      <c r="JL51" s="99">
        <v>77.549396776267997</v>
      </c>
      <c r="JM51" s="99">
        <v>78.147171332976995</v>
      </c>
      <c r="JN51" s="99">
        <v>79.617358893599004</v>
      </c>
      <c r="JO51" s="99">
        <v>82.331048312389996</v>
      </c>
      <c r="JP51" s="99">
        <v>83.648114040346002</v>
      </c>
      <c r="JQ51" s="99">
        <v>85.103043909457</v>
      </c>
      <c r="JR51" s="99">
        <v>86.469697134822994</v>
      </c>
      <c r="JS51" s="99">
        <v>88.181828089410004</v>
      </c>
      <c r="JT51" s="99">
        <v>89.317981189446002</v>
      </c>
      <c r="JU51" s="99">
        <v>89.890144621119006</v>
      </c>
      <c r="JV51" s="99">
        <v>90.667741970639995</v>
      </c>
      <c r="JW51" s="99">
        <v>91.296576827926003</v>
      </c>
      <c r="JX51" s="99">
        <v>91.736870211536996</v>
      </c>
      <c r="JY51" s="99">
        <v>91.958106738449999</v>
      </c>
      <c r="JZ51" s="99">
        <v>92.858855455170001</v>
      </c>
      <c r="KA51" s="99">
        <v>93.843521475201001</v>
      </c>
      <c r="KB51" s="99">
        <v>94.602046710332999</v>
      </c>
      <c r="KC51" s="99">
        <v>94.640735856665003</v>
      </c>
      <c r="KD51" s="99">
        <v>95.186198328193001</v>
      </c>
      <c r="KE51" s="99">
        <v>95.116993798837996</v>
      </c>
      <c r="KF51" s="99">
        <v>95.221073051646997</v>
      </c>
      <c r="KG51" s="99">
        <v>95.155138027616005</v>
      </c>
      <c r="KH51" s="99">
        <v>95.306080190066993</v>
      </c>
      <c r="KI51" s="99">
        <v>95.706049674683996</v>
      </c>
      <c r="KJ51" s="99">
        <v>95.846638403610001</v>
      </c>
      <c r="KK51" s="99">
        <v>95.703325086914006</v>
      </c>
      <c r="KL51" s="99">
        <v>95.336595573089994</v>
      </c>
      <c r="KM51" s="99">
        <v>95.306625107621002</v>
      </c>
      <c r="KN51" s="99">
        <v>95.234695990497002</v>
      </c>
      <c r="KO51" s="99">
        <v>95.439040073236995</v>
      </c>
      <c r="KP51" s="99">
        <v>95.715313273101998</v>
      </c>
      <c r="KQ51" s="99">
        <v>95.902219994115001</v>
      </c>
      <c r="KR51" s="99">
        <v>96.969168564796007</v>
      </c>
      <c r="KS51" s="99">
        <v>97.103218283074</v>
      </c>
      <c r="KT51" s="99">
        <v>97.602362762514005</v>
      </c>
      <c r="KU51" s="99">
        <v>98.037751888138999</v>
      </c>
      <c r="KV51" s="99">
        <v>98.541255708010993</v>
      </c>
      <c r="KW51" s="99">
        <v>99.394596597534999</v>
      </c>
      <c r="KX51" s="99">
        <v>99.271445230336994</v>
      </c>
      <c r="KY51" s="99">
        <v>99.973299039854993</v>
      </c>
      <c r="KZ51" s="99">
        <v>99.516113212071005</v>
      </c>
      <c r="LA51" s="99">
        <v>99.127042078534004</v>
      </c>
      <c r="LB51" s="99">
        <v>99.187527927025002</v>
      </c>
      <c r="LC51" s="99">
        <v>99.232211166450995</v>
      </c>
      <c r="LD51" s="99">
        <v>99.767865122006995</v>
      </c>
      <c r="LE51" s="99">
        <v>99.736804821430994</v>
      </c>
      <c r="LF51" s="99">
        <v>99.635450156391002</v>
      </c>
      <c r="LG51" s="99">
        <v>99.998910164891996</v>
      </c>
      <c r="LH51" s="99">
        <v>100.251751909936</v>
      </c>
      <c r="LI51" s="99">
        <v>100.08773172619</v>
      </c>
      <c r="LJ51" s="99">
        <v>100.255</v>
      </c>
      <c r="LK51" s="159">
        <v>100.65900000000001</v>
      </c>
      <c r="LL51" s="159">
        <v>100.61199999999999</v>
      </c>
      <c r="LM51" s="159">
        <v>100.628</v>
      </c>
      <c r="LN51" s="159">
        <v>100.702</v>
      </c>
      <c r="LO51" s="159">
        <v>100.871</v>
      </c>
      <c r="LP51" s="164">
        <v>101.008</v>
      </c>
      <c r="LQ51" s="165">
        <v>101.06</v>
      </c>
      <c r="LR51" s="165">
        <v>101.128</v>
      </c>
      <c r="LS51" s="165">
        <v>101.28</v>
      </c>
      <c r="LT51" s="165">
        <v>101.143</v>
      </c>
      <c r="LU51" s="165">
        <v>101.316</v>
      </c>
      <c r="LV51" s="165">
        <v>101.244</v>
      </c>
      <c r="LW51" s="165">
        <v>101.437</v>
      </c>
      <c r="LX51" s="165">
        <v>101.66500000000001</v>
      </c>
      <c r="LY51" s="165">
        <v>101.947</v>
      </c>
      <c r="LZ51" s="165">
        <v>102.42400000000001</v>
      </c>
      <c r="MA51" s="165">
        <v>102.788</v>
      </c>
      <c r="MB51" s="159">
        <v>102.67400000000001</v>
      </c>
      <c r="MC51" s="159">
        <v>102.496</v>
      </c>
      <c r="MD51" s="159">
        <v>102.58199999999999</v>
      </c>
      <c r="ME51" s="102"/>
      <c r="MF51" s="102"/>
      <c r="MG51" s="168"/>
    </row>
    <row r="52" spans="1:345" ht="45" customHeight="1" x14ac:dyDescent="0.25">
      <c r="A52" s="100" t="s">
        <v>1876</v>
      </c>
      <c r="B52" s="103" t="s">
        <v>1382</v>
      </c>
      <c r="C52" s="99">
        <v>13.295012988834999</v>
      </c>
      <c r="D52" s="99">
        <v>13.302901006712</v>
      </c>
      <c r="E52" s="99">
        <v>13.341649361512999</v>
      </c>
      <c r="F52" s="99">
        <v>13.369997808765</v>
      </c>
      <c r="G52" s="99">
        <v>13.402569992795</v>
      </c>
      <c r="H52" s="99">
        <v>13.687441167227</v>
      </c>
      <c r="I52" s="99">
        <v>13.68646237045</v>
      </c>
      <c r="J52" s="99">
        <v>13.739460511841999</v>
      </c>
      <c r="K52" s="99">
        <v>13.763829156139</v>
      </c>
      <c r="L52" s="99">
        <v>13.809441237973999</v>
      </c>
      <c r="M52" s="99">
        <v>13.672027678137001</v>
      </c>
      <c r="N52" s="99">
        <v>13.657183128903</v>
      </c>
      <c r="O52" s="99">
        <v>13.725839392569</v>
      </c>
      <c r="P52" s="99">
        <v>13.803336098602999</v>
      </c>
      <c r="Q52" s="99">
        <v>13.863937300890999</v>
      </c>
      <c r="R52" s="99">
        <v>13.855718410925</v>
      </c>
      <c r="S52" s="99">
        <v>13.845155930780001</v>
      </c>
      <c r="T52" s="99">
        <v>13.838482964821001</v>
      </c>
      <c r="U52" s="99">
        <v>13.898602864879001</v>
      </c>
      <c r="V52" s="99">
        <v>13.926809805964</v>
      </c>
      <c r="W52" s="99">
        <v>13.950460750166</v>
      </c>
      <c r="X52" s="99">
        <v>13.972665682464999</v>
      </c>
      <c r="Y52" s="99">
        <v>13.919980686533</v>
      </c>
      <c r="Z52" s="99">
        <v>13.916814456616001</v>
      </c>
      <c r="AA52" s="99">
        <v>14.002472419665001</v>
      </c>
      <c r="AB52" s="99">
        <v>14.022872143900999</v>
      </c>
      <c r="AC52" s="99">
        <v>14.030653826983</v>
      </c>
      <c r="AD52" s="99">
        <v>14.032951362895</v>
      </c>
      <c r="AE52" s="99">
        <v>13.961059093906</v>
      </c>
      <c r="AF52" s="99">
        <v>13.882474879904001</v>
      </c>
      <c r="AG52" s="99">
        <v>13.853737089093</v>
      </c>
      <c r="AH52" s="99">
        <v>13.823623204512</v>
      </c>
      <c r="AI52" s="99">
        <v>13.920438410348</v>
      </c>
      <c r="AJ52" s="99">
        <v>13.946085323687001</v>
      </c>
      <c r="AK52" s="99">
        <v>13.975347398806001</v>
      </c>
      <c r="AL52" s="99">
        <v>14.007350361096</v>
      </c>
      <c r="AM52" s="99">
        <v>14.767656803818999</v>
      </c>
      <c r="AN52" s="99">
        <v>15.636769353388001</v>
      </c>
      <c r="AO52" s="99">
        <v>15.923961652851</v>
      </c>
      <c r="AP52" s="99">
        <v>16.300884098030998</v>
      </c>
      <c r="AQ52" s="99">
        <v>16.590867381658001</v>
      </c>
      <c r="AR52" s="99">
        <v>16.780654322707999</v>
      </c>
      <c r="AS52" s="99">
        <v>16.874291848395</v>
      </c>
      <c r="AT52" s="99">
        <v>17.163856483149999</v>
      </c>
      <c r="AU52" s="99">
        <v>17.487750225629998</v>
      </c>
      <c r="AV52" s="99">
        <v>17.795595810053999</v>
      </c>
      <c r="AW52" s="99">
        <v>18.842354519019</v>
      </c>
      <c r="AX52" s="99">
        <v>20.12802149533</v>
      </c>
      <c r="AY52" s="99">
        <v>21.839871793931</v>
      </c>
      <c r="AZ52" s="99">
        <v>22.483472800859001</v>
      </c>
      <c r="BA52" s="99">
        <v>22.653722852754999</v>
      </c>
      <c r="BB52" s="99">
        <v>22.734521853425001</v>
      </c>
      <c r="BC52" s="99">
        <v>22.940356952529999</v>
      </c>
      <c r="BD52" s="99">
        <v>23.172706406553001</v>
      </c>
      <c r="BE52" s="99">
        <v>23.413707911130999</v>
      </c>
      <c r="BF52" s="99">
        <v>23.704528488937001</v>
      </c>
      <c r="BG52" s="99">
        <v>24.24011840048</v>
      </c>
      <c r="BH52" s="99">
        <v>24.550754969067999</v>
      </c>
      <c r="BI52" s="99">
        <v>25.099881152561</v>
      </c>
      <c r="BJ52" s="99">
        <v>25.931036316059998</v>
      </c>
      <c r="BK52" s="99">
        <v>26.489233202548998</v>
      </c>
      <c r="BL52" s="99">
        <v>26.787449887857999</v>
      </c>
      <c r="BM52" s="99">
        <v>26.939977186202999</v>
      </c>
      <c r="BN52" s="99">
        <v>27.030544633234999</v>
      </c>
      <c r="BO52" s="99">
        <v>27.398535929800001</v>
      </c>
      <c r="BP52" s="99">
        <v>27.722987868398999</v>
      </c>
      <c r="BQ52" s="99">
        <v>27.865048977019001</v>
      </c>
      <c r="BR52" s="99">
        <v>28.013808446205999</v>
      </c>
      <c r="BS52" s="99">
        <v>28.206525918665999</v>
      </c>
      <c r="BT52" s="99">
        <v>28.446271483758998</v>
      </c>
      <c r="BU52" s="99">
        <v>28.852359717207001</v>
      </c>
      <c r="BV52" s="99">
        <v>29.167601409132999</v>
      </c>
      <c r="BW52" s="99">
        <v>29.378878929321001</v>
      </c>
      <c r="BX52" s="99">
        <v>29.743102396729</v>
      </c>
      <c r="BY52" s="99">
        <v>29.934005733586002</v>
      </c>
      <c r="BZ52" s="99">
        <v>30.244921396666001</v>
      </c>
      <c r="CA52" s="99">
        <v>30.485364705123001</v>
      </c>
      <c r="CB52" s="99">
        <v>30.669290579784001</v>
      </c>
      <c r="CC52" s="99">
        <v>30.542719436669</v>
      </c>
      <c r="CD52" s="99">
        <v>30.707108418607</v>
      </c>
      <c r="CE52" s="99">
        <v>31.193018807733001</v>
      </c>
      <c r="CF52" s="99">
        <v>31.233208981848001</v>
      </c>
      <c r="CG52" s="99">
        <v>31.476582825284002</v>
      </c>
      <c r="CH52" s="99">
        <v>32.010637695714003</v>
      </c>
      <c r="CI52" s="99">
        <v>32.450217742709</v>
      </c>
      <c r="CJ52" s="99">
        <v>32.972271378732003</v>
      </c>
      <c r="CK52" s="99">
        <v>33.154662212280002</v>
      </c>
      <c r="CL52" s="99">
        <v>33.412688723473003</v>
      </c>
      <c r="CM52" s="99">
        <v>33.714952336000003</v>
      </c>
      <c r="CN52" s="99">
        <v>33.814590478890999</v>
      </c>
      <c r="CO52" s="99">
        <v>33.663737772471002</v>
      </c>
      <c r="CP52" s="99">
        <v>33.672529373838998</v>
      </c>
      <c r="CQ52" s="99">
        <v>33.757514848973997</v>
      </c>
      <c r="CR52" s="99">
        <v>33.770632475618001</v>
      </c>
      <c r="CS52" s="99">
        <v>33.757933494279001</v>
      </c>
      <c r="CT52" s="99">
        <v>33.867898283217997</v>
      </c>
      <c r="CU52" s="99">
        <v>34.401255406715002</v>
      </c>
      <c r="CV52" s="99">
        <v>34.604857721342</v>
      </c>
      <c r="CW52" s="99">
        <v>34.680632946235001</v>
      </c>
      <c r="CX52" s="99">
        <v>34.462936163537002</v>
      </c>
      <c r="CY52" s="99">
        <v>34.601927186364001</v>
      </c>
      <c r="CZ52" s="99">
        <v>34.801761671834001</v>
      </c>
      <c r="DA52" s="99">
        <v>34.535920404264999</v>
      </c>
      <c r="DB52" s="99">
        <v>34.765757972182001</v>
      </c>
      <c r="DC52" s="99">
        <v>34.379067080642002</v>
      </c>
      <c r="DD52" s="99">
        <v>34.325340631008999</v>
      </c>
      <c r="DE52" s="99">
        <v>34.395115242266002</v>
      </c>
      <c r="DF52" s="99">
        <v>34.793109621280003</v>
      </c>
      <c r="DG52" s="99">
        <v>35.335676991450001</v>
      </c>
      <c r="DH52" s="99">
        <v>35.456247520928997</v>
      </c>
      <c r="DI52" s="99">
        <v>35.564537714375</v>
      </c>
      <c r="DJ52" s="99">
        <v>35.739811538479998</v>
      </c>
      <c r="DK52" s="99">
        <v>35.805818320580002</v>
      </c>
      <c r="DL52" s="99">
        <v>35.861777558259</v>
      </c>
      <c r="DM52" s="99">
        <v>35.603611496249997</v>
      </c>
      <c r="DN52" s="99">
        <v>35.834007263856002</v>
      </c>
      <c r="DO52" s="99">
        <v>35.664036310020002</v>
      </c>
      <c r="DP52" s="99">
        <v>35.882291292405</v>
      </c>
      <c r="DQ52" s="99">
        <v>35.984859970274996</v>
      </c>
      <c r="DR52" s="99">
        <v>35.992256077777</v>
      </c>
      <c r="DS52" s="99">
        <v>36.093568812594</v>
      </c>
      <c r="DT52" s="99">
        <v>36.046540727097003</v>
      </c>
      <c r="DU52" s="99">
        <v>35.972160992504001</v>
      </c>
      <c r="DV52" s="99">
        <v>35.917178599818001</v>
      </c>
      <c r="DW52" s="99">
        <v>35.614914983722997</v>
      </c>
      <c r="DX52" s="99">
        <v>35.906154210403997</v>
      </c>
      <c r="DY52" s="99">
        <v>35.706239830219999</v>
      </c>
      <c r="DZ52" s="99">
        <v>35.661637805829002</v>
      </c>
      <c r="EA52" s="99">
        <v>35.547813439583003</v>
      </c>
      <c r="EB52" s="99">
        <v>36.110869395495001</v>
      </c>
      <c r="EC52" s="99">
        <v>35.860384426514997</v>
      </c>
      <c r="ED52" s="99">
        <v>36.023092611492999</v>
      </c>
      <c r="EE52" s="99">
        <v>36.111583027884997</v>
      </c>
      <c r="EF52" s="99">
        <v>36.672854902821001</v>
      </c>
      <c r="EG52" s="99">
        <v>37.522077447224</v>
      </c>
      <c r="EH52" s="99">
        <v>37.339030739123999</v>
      </c>
      <c r="EI52" s="99">
        <v>37.039661951412</v>
      </c>
      <c r="EJ52" s="99">
        <v>37.177393002731002</v>
      </c>
      <c r="EK52" s="99">
        <v>37.028243833167998</v>
      </c>
      <c r="EL52" s="99">
        <v>37.230915432000003</v>
      </c>
      <c r="EM52" s="99">
        <v>37.157411295804003</v>
      </c>
      <c r="EN52" s="99">
        <v>37.984868052305004</v>
      </c>
      <c r="EO52" s="99">
        <v>38.625709938753999</v>
      </c>
      <c r="EP52" s="99">
        <v>39.315792460131</v>
      </c>
      <c r="EQ52" s="99">
        <v>41.885939513634</v>
      </c>
      <c r="ER52" s="99">
        <v>43.272170431705</v>
      </c>
      <c r="ES52" s="99">
        <v>43.698565784883002</v>
      </c>
      <c r="ET52" s="99">
        <v>43.252188724778001</v>
      </c>
      <c r="EU52" s="99">
        <v>43.177257323801001</v>
      </c>
      <c r="EV52" s="99">
        <v>43.049873942140003</v>
      </c>
      <c r="EW52" s="99">
        <v>42.989215188968998</v>
      </c>
      <c r="EX52" s="99">
        <v>43.404906056293001</v>
      </c>
      <c r="EY52" s="99">
        <v>44.479636436017003</v>
      </c>
      <c r="EZ52" s="99">
        <v>45.312445435444999</v>
      </c>
      <c r="FA52" s="99">
        <v>45.413781234860998</v>
      </c>
      <c r="FB52" s="99">
        <v>46.480661658292</v>
      </c>
      <c r="FC52" s="99">
        <v>46.900634319957</v>
      </c>
      <c r="FD52" s="99">
        <v>47.102235470204</v>
      </c>
      <c r="FE52" s="99">
        <v>47.339161423768999</v>
      </c>
      <c r="FF52" s="99">
        <v>47.452985790014999</v>
      </c>
      <c r="FG52" s="99">
        <v>47.480103820844</v>
      </c>
      <c r="FH52" s="99">
        <v>47.230689300450003</v>
      </c>
      <c r="FI52" s="99">
        <v>47.119005831374999</v>
      </c>
      <c r="FJ52" s="99">
        <v>47.001256486983003</v>
      </c>
      <c r="FK52" s="99">
        <v>46.901704768542999</v>
      </c>
      <c r="FL52" s="99">
        <v>46.949161322494</v>
      </c>
      <c r="FM52" s="99">
        <v>46.987340655373004</v>
      </c>
      <c r="FN52" s="99">
        <v>47.585007782212003</v>
      </c>
      <c r="FO52" s="99">
        <v>47.922199086607002</v>
      </c>
      <c r="FP52" s="99">
        <v>47.821933735777002</v>
      </c>
      <c r="FQ52" s="99">
        <v>47.304907069037</v>
      </c>
      <c r="FR52" s="99">
        <v>47.582510068845998</v>
      </c>
      <c r="FS52" s="99">
        <v>47.067981115472001</v>
      </c>
      <c r="FT52" s="99">
        <v>47.089033270983997</v>
      </c>
      <c r="FU52" s="99">
        <v>46.625529033513999</v>
      </c>
      <c r="FV52" s="99">
        <v>46.507779689122003</v>
      </c>
      <c r="FW52" s="99">
        <v>46.74149429693</v>
      </c>
      <c r="FX52" s="99">
        <v>47.118649015179997</v>
      </c>
      <c r="FY52" s="99">
        <v>47.330597835086003</v>
      </c>
      <c r="FZ52" s="99">
        <v>47.545401184553</v>
      </c>
      <c r="GA52" s="99">
        <v>47.698832148457001</v>
      </c>
      <c r="GB52" s="99">
        <v>47.968585191974</v>
      </c>
      <c r="GC52" s="99">
        <v>48.092400411683002</v>
      </c>
      <c r="GD52" s="99">
        <v>48.159838672562003</v>
      </c>
      <c r="GE52" s="99">
        <v>48.362867087589997</v>
      </c>
      <c r="GF52" s="99">
        <v>48.217642896172997</v>
      </c>
      <c r="GG52" s="99">
        <v>48.061357402707003</v>
      </c>
      <c r="GH52" s="99">
        <v>47.753068210117</v>
      </c>
      <c r="GI52" s="99">
        <v>47.649948329724999</v>
      </c>
      <c r="GJ52" s="99">
        <v>47.972510170120003</v>
      </c>
      <c r="GK52" s="99">
        <v>47.860469884851</v>
      </c>
      <c r="GL52" s="99">
        <v>47.943964874510002</v>
      </c>
      <c r="GM52" s="99">
        <v>48.386773772662998</v>
      </c>
      <c r="GN52" s="99">
        <v>48.078841396267997</v>
      </c>
      <c r="GO52" s="99">
        <v>47.969655640559999</v>
      </c>
      <c r="GP52" s="99">
        <v>48.365721617151003</v>
      </c>
      <c r="GQ52" s="99">
        <v>48.803891904768001</v>
      </c>
      <c r="GR52" s="99">
        <v>49.034038350625003</v>
      </c>
      <c r="GS52" s="99">
        <v>49.243846273359999</v>
      </c>
      <c r="GT52" s="99">
        <v>49.728402666343001</v>
      </c>
      <c r="GU52" s="99">
        <v>50.403142091329002</v>
      </c>
      <c r="GV52" s="99">
        <v>51.053618015047</v>
      </c>
      <c r="GW52" s="99">
        <v>52.316747345797999</v>
      </c>
      <c r="GX52" s="99">
        <v>52.667140849413997</v>
      </c>
      <c r="GY52" s="99">
        <v>53.302273676741002</v>
      </c>
      <c r="GZ52" s="99">
        <v>53.518504290987998</v>
      </c>
      <c r="HA52" s="99">
        <v>53.944899644166</v>
      </c>
      <c r="HB52" s="99">
        <v>54.405906168271002</v>
      </c>
      <c r="HC52" s="99">
        <v>54.220004930609001</v>
      </c>
      <c r="HD52" s="99">
        <v>54.673518314615997</v>
      </c>
      <c r="HE52" s="99">
        <v>54.889035296472997</v>
      </c>
      <c r="HF52" s="99">
        <v>54.631414003590997</v>
      </c>
      <c r="HG52" s="99">
        <v>54.566830272273002</v>
      </c>
      <c r="HH52" s="99">
        <v>54.895457987984997</v>
      </c>
      <c r="HI52" s="99">
        <v>54.824451565155002</v>
      </c>
      <c r="HJ52" s="99">
        <v>54.567543904662998</v>
      </c>
      <c r="HK52" s="99">
        <v>54.806253939203998</v>
      </c>
      <c r="HL52" s="99">
        <v>54.574680228566002</v>
      </c>
      <c r="HM52" s="99">
        <v>54.961112167888999</v>
      </c>
      <c r="HN52" s="99">
        <v>54.912941981547</v>
      </c>
      <c r="HO52" s="99">
        <v>55.020700472474999</v>
      </c>
      <c r="HP52" s="99">
        <v>54.788056313252</v>
      </c>
      <c r="HQ52" s="99">
        <v>54.345604231293997</v>
      </c>
      <c r="HR52" s="99">
        <v>54.564332558906997</v>
      </c>
      <c r="HS52" s="99">
        <v>54.803756225836999</v>
      </c>
      <c r="HT52" s="99">
        <v>55.388934785846999</v>
      </c>
      <c r="HU52" s="99">
        <v>55.570911045362003</v>
      </c>
      <c r="HV52" s="99">
        <v>56.170362253176002</v>
      </c>
      <c r="HW52" s="99">
        <v>56.220090306163002</v>
      </c>
      <c r="HX52" s="99">
        <v>56.304541206408999</v>
      </c>
      <c r="HY52" s="99">
        <v>56.699208413561998</v>
      </c>
      <c r="HZ52" s="99">
        <v>56.846715985991999</v>
      </c>
      <c r="IA52" s="99">
        <v>57.728383384567003</v>
      </c>
      <c r="IB52" s="99">
        <v>57.717123264534003</v>
      </c>
      <c r="IC52" s="99">
        <v>57.627042304271001</v>
      </c>
      <c r="ID52" s="99">
        <v>57.798759134771998</v>
      </c>
      <c r="IE52" s="99">
        <v>58.279003254175002</v>
      </c>
      <c r="IF52" s="99">
        <v>60.232071073877997</v>
      </c>
      <c r="IG52" s="99">
        <v>61.739801146280001</v>
      </c>
      <c r="IH52" s="99">
        <v>63.683297863954998</v>
      </c>
      <c r="II52" s="99">
        <v>64.091477215146995</v>
      </c>
      <c r="IJ52" s="99">
        <v>64.425902780124005</v>
      </c>
      <c r="IK52" s="99">
        <v>64.454053080205995</v>
      </c>
      <c r="IL52" s="99">
        <v>65.263655710570006</v>
      </c>
      <c r="IM52" s="99">
        <v>65.608215383575995</v>
      </c>
      <c r="IN52" s="99">
        <v>66.054679142880005</v>
      </c>
      <c r="IO52" s="99">
        <v>66.339560179711995</v>
      </c>
      <c r="IP52" s="99">
        <v>66.984202051593996</v>
      </c>
      <c r="IQ52" s="99">
        <v>68.253217579299005</v>
      </c>
      <c r="IR52" s="99">
        <v>68.771183100811996</v>
      </c>
      <c r="IS52" s="99">
        <v>69.624700199304002</v>
      </c>
      <c r="IT52" s="99">
        <v>70.071726964608999</v>
      </c>
      <c r="IU52" s="99">
        <v>70.604330642164996</v>
      </c>
      <c r="IV52" s="99">
        <v>70.071163958607997</v>
      </c>
      <c r="IW52" s="99">
        <v>70.742267112567006</v>
      </c>
      <c r="IX52" s="99">
        <v>71.082885743562002</v>
      </c>
      <c r="IY52" s="99">
        <v>71.381841930435002</v>
      </c>
      <c r="IZ52" s="99">
        <v>71.497821166774003</v>
      </c>
      <c r="JA52" s="99">
        <v>71.649832787218003</v>
      </c>
      <c r="JB52" s="99">
        <v>71.542298640903994</v>
      </c>
      <c r="JC52" s="99">
        <v>71.398732110484005</v>
      </c>
      <c r="JD52" s="99">
        <v>71.638009661183006</v>
      </c>
      <c r="JE52" s="99">
        <v>71.543987658907994</v>
      </c>
      <c r="JF52" s="99">
        <v>72.290533617088002</v>
      </c>
      <c r="JG52" s="99">
        <v>73.281424179981997</v>
      </c>
      <c r="JH52" s="99">
        <v>73.865824409688003</v>
      </c>
      <c r="JI52" s="99">
        <v>75.40057877017</v>
      </c>
      <c r="JJ52" s="99">
        <v>76.605974619688993</v>
      </c>
      <c r="JK52" s="99">
        <v>78.307378756657997</v>
      </c>
      <c r="JL52" s="99">
        <v>79.462667072030996</v>
      </c>
      <c r="JM52" s="99">
        <v>80.473262844982003</v>
      </c>
      <c r="JN52" s="99">
        <v>81.948338569289007</v>
      </c>
      <c r="JO52" s="99">
        <v>85.074147890416995</v>
      </c>
      <c r="JP52" s="99">
        <v>86.281795763942995</v>
      </c>
      <c r="JQ52" s="99">
        <v>88.175184947472005</v>
      </c>
      <c r="JR52" s="99">
        <v>89.959350966681001</v>
      </c>
      <c r="JS52" s="99">
        <v>91.958585278518996</v>
      </c>
      <c r="JT52" s="99">
        <v>92.607168192412999</v>
      </c>
      <c r="JU52" s="99">
        <v>92.749045704826997</v>
      </c>
      <c r="JV52" s="99">
        <v>92.862209911158004</v>
      </c>
      <c r="JW52" s="99">
        <v>93.565967413213002</v>
      </c>
      <c r="JX52" s="99">
        <v>94.280985035300006</v>
      </c>
      <c r="JY52" s="99">
        <v>94.605276492247</v>
      </c>
      <c r="JZ52" s="99">
        <v>95.708205249467994</v>
      </c>
      <c r="KA52" s="99">
        <v>96.058394982490995</v>
      </c>
      <c r="KB52" s="99">
        <v>96.272900269117002</v>
      </c>
      <c r="KC52" s="99">
        <v>96.386627481448997</v>
      </c>
      <c r="KD52" s="99">
        <v>96.822394126720994</v>
      </c>
      <c r="KE52" s="99">
        <v>97.035210395343</v>
      </c>
      <c r="KF52" s="99">
        <v>97.005934083257003</v>
      </c>
      <c r="KG52" s="99">
        <v>97.156256685695993</v>
      </c>
      <c r="KH52" s="99">
        <v>96.639417176186996</v>
      </c>
      <c r="KI52" s="99">
        <v>96.565100383970005</v>
      </c>
      <c r="KJ52" s="99">
        <v>96.861241540834996</v>
      </c>
      <c r="KK52" s="99">
        <v>97.032958371335994</v>
      </c>
      <c r="KL52" s="99">
        <v>95.915954464075</v>
      </c>
      <c r="KM52" s="99">
        <v>95.854023803893995</v>
      </c>
      <c r="KN52" s="99">
        <v>95.899627290026999</v>
      </c>
      <c r="KO52" s="99">
        <v>95.627132385230993</v>
      </c>
      <c r="KP52" s="99">
        <v>95.505523088876004</v>
      </c>
      <c r="KQ52" s="99">
        <v>96.164240110799994</v>
      </c>
      <c r="KR52" s="99">
        <v>96.674886554291007</v>
      </c>
      <c r="KS52" s="99">
        <v>96.660248398248001</v>
      </c>
      <c r="KT52" s="99">
        <v>96.431104955579002</v>
      </c>
      <c r="KU52" s="99">
        <v>96.472767399700004</v>
      </c>
      <c r="KV52" s="99">
        <v>96.864619576845001</v>
      </c>
      <c r="KW52" s="99">
        <v>97.554864934860007</v>
      </c>
      <c r="KX52" s="99">
        <v>97.812721683613006</v>
      </c>
      <c r="KY52" s="99">
        <v>99.196027429652005</v>
      </c>
      <c r="KZ52" s="99">
        <v>99.238252879775999</v>
      </c>
      <c r="LA52" s="99">
        <v>99.276537287886995</v>
      </c>
      <c r="LB52" s="99">
        <v>98.942111722910994</v>
      </c>
      <c r="LC52" s="99">
        <v>98.357148487203006</v>
      </c>
      <c r="LD52" s="99">
        <v>99.003479377090002</v>
      </c>
      <c r="LE52" s="99">
        <v>98.941548716908997</v>
      </c>
      <c r="LF52" s="99">
        <v>99.937506333818007</v>
      </c>
      <c r="LG52" s="99">
        <v>100.36313887106</v>
      </c>
      <c r="LH52" s="99">
        <v>99.952144489860004</v>
      </c>
      <c r="LI52" s="99">
        <v>100.185228974541</v>
      </c>
      <c r="LJ52" s="99">
        <v>99.96</v>
      </c>
      <c r="LK52" s="159">
        <v>100.48099999999999</v>
      </c>
      <c r="LL52" s="159">
        <v>100.48099999999999</v>
      </c>
      <c r="LM52" s="159">
        <v>100.59699999999999</v>
      </c>
      <c r="LN52" s="159">
        <v>100.777</v>
      </c>
      <c r="LO52" s="159">
        <v>100.717</v>
      </c>
      <c r="LP52" s="164">
        <v>100.791</v>
      </c>
      <c r="LQ52" s="165">
        <v>100.60899999999999</v>
      </c>
      <c r="LR52" s="165">
        <v>101.06699999999999</v>
      </c>
      <c r="LS52" s="165">
        <v>101.06699999999999</v>
      </c>
      <c r="LT52" s="165">
        <v>100.988</v>
      </c>
      <c r="LU52" s="165">
        <v>101.13</v>
      </c>
      <c r="LV52" s="165">
        <v>101.151</v>
      </c>
      <c r="LW52" s="165">
        <v>100.85299999999999</v>
      </c>
      <c r="LX52" s="165">
        <v>100.83799999999999</v>
      </c>
      <c r="LY52" s="165">
        <v>101.139</v>
      </c>
      <c r="LZ52" s="165">
        <v>101.855</v>
      </c>
      <c r="MA52" s="165">
        <v>101.943</v>
      </c>
      <c r="MB52" s="159">
        <v>101.636</v>
      </c>
      <c r="MC52" s="159">
        <v>101.712</v>
      </c>
      <c r="MD52" s="159">
        <v>101.688</v>
      </c>
      <c r="ME52" s="102"/>
      <c r="MF52" s="102"/>
      <c r="MG52" s="168"/>
    </row>
    <row r="53" spans="1:345" ht="45" customHeight="1" x14ac:dyDescent="0.25">
      <c r="A53" s="100" t="s">
        <v>1877</v>
      </c>
      <c r="B53" s="103" t="s">
        <v>1384</v>
      </c>
      <c r="C53" s="99">
        <v>10.749848559992895</v>
      </c>
      <c r="D53" s="99">
        <v>10.842464596581816</v>
      </c>
      <c r="E53" s="99">
        <v>10.881173168312749</v>
      </c>
      <c r="F53" s="99">
        <v>10.904119366851834</v>
      </c>
      <c r="G53" s="99">
        <v>10.915080439588856</v>
      </c>
      <c r="H53" s="99">
        <v>11.037672011572118</v>
      </c>
      <c r="I53" s="99">
        <v>11.077646843273349</v>
      </c>
      <c r="J53" s="99">
        <v>11.127738612291845</v>
      </c>
      <c r="K53" s="99">
        <v>11.135735602101432</v>
      </c>
      <c r="L53" s="99">
        <v>11.147779783657979</v>
      </c>
      <c r="M53" s="99">
        <v>11.069338697651878</v>
      </c>
      <c r="N53" s="99">
        <v>11.083168878451421</v>
      </c>
      <c r="O53" s="99">
        <v>11.172832228338361</v>
      </c>
      <c r="P53" s="99">
        <v>11.221493472581443</v>
      </c>
      <c r="Q53" s="99">
        <v>11.260842541268548</v>
      </c>
      <c r="R53" s="99">
        <v>11.272970869855104</v>
      </c>
      <c r="S53" s="99">
        <v>11.295853294998505</v>
      </c>
      <c r="T53" s="99">
        <v>11.333793365114989</v>
      </c>
      <c r="U53" s="99">
        <v>11.379824935721803</v>
      </c>
      <c r="V53" s="99">
        <v>11.382202048274186</v>
      </c>
      <c r="W53" s="99">
        <v>11.397400360379008</v>
      </c>
      <c r="X53" s="99">
        <v>11.40929374166585</v>
      </c>
      <c r="Y53" s="99">
        <v>11.390910675404289</v>
      </c>
      <c r="Z53" s="99">
        <v>11.437465556669906</v>
      </c>
      <c r="AA53" s="99">
        <v>11.473946092000409</v>
      </c>
      <c r="AB53" s="99">
        <v>11.503492252710776</v>
      </c>
      <c r="AC53" s="99">
        <v>11.469011024039707</v>
      </c>
      <c r="AD53" s="99">
        <v>11.481228684639325</v>
      </c>
      <c r="AE53" s="99">
        <v>11.469558276562198</v>
      </c>
      <c r="AF53" s="99">
        <v>11.461711970185197</v>
      </c>
      <c r="AG53" s="99">
        <v>11.482606945923941</v>
      </c>
      <c r="AH53" s="99">
        <v>11.527718753618226</v>
      </c>
      <c r="AI53" s="99">
        <v>11.553404214606683</v>
      </c>
      <c r="AJ53" s="99">
        <v>11.574673541686558</v>
      </c>
      <c r="AK53" s="99">
        <v>11.564313020695225</v>
      </c>
      <c r="AL53" s="99">
        <v>11.575523891509237</v>
      </c>
      <c r="AM53" s="99">
        <v>12.286612235178485</v>
      </c>
      <c r="AN53" s="99">
        <v>12.990190983742309</v>
      </c>
      <c r="AO53" s="99">
        <v>13.250924927074106</v>
      </c>
      <c r="AP53" s="99">
        <v>13.755586121209602</v>
      </c>
      <c r="AQ53" s="99">
        <v>14.031284926108228</v>
      </c>
      <c r="AR53" s="99">
        <v>14.195437953497484</v>
      </c>
      <c r="AS53" s="99">
        <v>14.243095284641289</v>
      </c>
      <c r="AT53" s="99">
        <v>14.399075190688961</v>
      </c>
      <c r="AU53" s="99">
        <v>14.626310866951037</v>
      </c>
      <c r="AV53" s="99">
        <v>14.848021053484167</v>
      </c>
      <c r="AW53" s="99">
        <v>15.647259805668053</v>
      </c>
      <c r="AX53" s="99">
        <v>16.597413433491479</v>
      </c>
      <c r="AY53" s="99">
        <v>17.971187775222401</v>
      </c>
      <c r="AZ53" s="99">
        <v>18.583135520267241</v>
      </c>
      <c r="BA53" s="99">
        <v>18.856877382531611</v>
      </c>
      <c r="BB53" s="99">
        <v>18.986380994551954</v>
      </c>
      <c r="BC53" s="99">
        <v>19.159512937618803</v>
      </c>
      <c r="BD53" s="99">
        <v>19.302024471730352</v>
      </c>
      <c r="BE53" s="99">
        <v>19.511762769641745</v>
      </c>
      <c r="BF53" s="99">
        <v>19.825334186198468</v>
      </c>
      <c r="BG53" s="99">
        <v>20.267833646941305</v>
      </c>
      <c r="BH53" s="99">
        <v>20.609608076815526</v>
      </c>
      <c r="BI53" s="99">
        <v>21.123017960123999</v>
      </c>
      <c r="BJ53" s="99">
        <v>21.727828617295778</v>
      </c>
      <c r="BK53" s="99">
        <v>22.209927405829198</v>
      </c>
      <c r="BL53" s="99">
        <v>22.523153481053466</v>
      </c>
      <c r="BM53" s="99">
        <v>22.66578012683706</v>
      </c>
      <c r="BN53" s="99">
        <v>22.846279387435491</v>
      </c>
      <c r="BO53" s="99">
        <v>23.161922861456201</v>
      </c>
      <c r="BP53" s="99">
        <v>23.401475770829208</v>
      </c>
      <c r="BQ53" s="99">
        <v>23.428988095167373</v>
      </c>
      <c r="BR53" s="99">
        <v>23.638035704099437</v>
      </c>
      <c r="BS53" s="99">
        <v>23.959089556176099</v>
      </c>
      <c r="BT53" s="99">
        <v>24.149833989265677</v>
      </c>
      <c r="BU53" s="99">
        <v>24.430137368411199</v>
      </c>
      <c r="BV53" s="99">
        <v>24.640911693475744</v>
      </c>
      <c r="BW53" s="99">
        <v>24.868722940728787</v>
      </c>
      <c r="BX53" s="99">
        <v>25.123125596838893</v>
      </c>
      <c r="BY53" s="99">
        <v>25.229145887777943</v>
      </c>
      <c r="BZ53" s="99">
        <v>25.381096796885053</v>
      </c>
      <c r="CA53" s="99">
        <v>25.583698006924326</v>
      </c>
      <c r="CB53" s="99">
        <v>25.702035530974307</v>
      </c>
      <c r="CC53" s="99">
        <v>25.710784220149179</v>
      </c>
      <c r="CD53" s="99">
        <v>25.898190338961214</v>
      </c>
      <c r="CE53" s="99">
        <v>26.486769877752604</v>
      </c>
      <c r="CF53" s="99">
        <v>26.744165503650116</v>
      </c>
      <c r="CG53" s="99">
        <v>26.941126112288394</v>
      </c>
      <c r="CH53" s="99">
        <v>27.37499199868704</v>
      </c>
      <c r="CI53" s="99">
        <v>27.658058121117246</v>
      </c>
      <c r="CJ53" s="99">
        <v>28.07223945687149</v>
      </c>
      <c r="CK53" s="99">
        <v>28.264940835753013</v>
      </c>
      <c r="CL53" s="99">
        <v>28.492636968176328</v>
      </c>
      <c r="CM53" s="99">
        <v>28.699382293142627</v>
      </c>
      <c r="CN53" s="99">
        <v>28.871478209056324</v>
      </c>
      <c r="CO53" s="99">
        <v>28.891047644870049</v>
      </c>
      <c r="CP53" s="99">
        <v>28.952288462779713</v>
      </c>
      <c r="CQ53" s="99">
        <v>28.990045962765766</v>
      </c>
      <c r="CR53" s="99">
        <v>29.121506520578048</v>
      </c>
      <c r="CS53" s="99">
        <v>29.166516220109216</v>
      </c>
      <c r="CT53" s="99">
        <v>29.308452180071164</v>
      </c>
      <c r="CU53" s="99">
        <v>29.553991035334356</v>
      </c>
      <c r="CV53" s="99">
        <v>29.772823363752121</v>
      </c>
      <c r="CW53" s="99">
        <v>29.91003963779513</v>
      </c>
      <c r="CX53" s="99">
        <v>29.831416553206829</v>
      </c>
      <c r="CY53" s="99">
        <v>29.963222455509246</v>
      </c>
      <c r="CZ53" s="99">
        <v>30.077185634971791</v>
      </c>
      <c r="DA53" s="99">
        <v>30.011340242815233</v>
      </c>
      <c r="DB53" s="99">
        <v>30.033096850922675</v>
      </c>
      <c r="DC53" s="99">
        <v>29.924544043200711</v>
      </c>
      <c r="DD53" s="99">
        <v>29.847302330254756</v>
      </c>
      <c r="DE53" s="99">
        <v>29.904859492556312</v>
      </c>
      <c r="DF53" s="99">
        <v>30.138081114707624</v>
      </c>
      <c r="DG53" s="99">
        <v>30.638252849425008</v>
      </c>
      <c r="DH53" s="99">
        <v>30.910267998715526</v>
      </c>
      <c r="DI53" s="99">
        <v>31.089385884513931</v>
      </c>
      <c r="DJ53" s="99">
        <v>31.329284135219392</v>
      </c>
      <c r="DK53" s="99">
        <v>31.460974922691136</v>
      </c>
      <c r="DL53" s="99">
        <v>31.521525057937779</v>
      </c>
      <c r="DM53" s="99">
        <v>31.415965223160914</v>
      </c>
      <c r="DN53" s="99">
        <v>31.525323828376564</v>
      </c>
      <c r="DO53" s="99">
        <v>31.40790721980769</v>
      </c>
      <c r="DP53" s="99">
        <v>31.585068162971837</v>
      </c>
      <c r="DQ53" s="99">
        <v>31.602565541321574</v>
      </c>
      <c r="DR53" s="99">
        <v>31.671519021253896</v>
      </c>
      <c r="DS53" s="99">
        <v>31.737364413411399</v>
      </c>
      <c r="DT53" s="99">
        <v>31.744961960603383</v>
      </c>
      <c r="DU53" s="99">
        <v>31.663806359232183</v>
      </c>
      <c r="DV53" s="99">
        <v>31.54823157846689</v>
      </c>
      <c r="DW53" s="99">
        <v>31.462931865325388</v>
      </c>
      <c r="DX53" s="99">
        <v>31.668871389641257</v>
      </c>
      <c r="DY53" s="99">
        <v>31.518822494557</v>
      </c>
      <c r="DZ53" s="99">
        <v>31.601458483217002</v>
      </c>
      <c r="EA53" s="99">
        <v>31.746150616617999</v>
      </c>
      <c r="EB53" s="99">
        <v>32.156481043066002</v>
      </c>
      <c r="EC53" s="99">
        <v>32.346765446071998</v>
      </c>
      <c r="ED53" s="99">
        <v>32.677626013694002</v>
      </c>
      <c r="EE53" s="99">
        <v>32.702638439380003</v>
      </c>
      <c r="EF53" s="99">
        <v>32.794456204558003</v>
      </c>
      <c r="EG53" s="99">
        <v>32.840048474162998</v>
      </c>
      <c r="EH53" s="99">
        <v>33.257977612212997</v>
      </c>
      <c r="EI53" s="99">
        <v>32.992972545131998</v>
      </c>
      <c r="EJ53" s="99">
        <v>32.838782022229999</v>
      </c>
      <c r="EK53" s="99">
        <v>33.239930672161002</v>
      </c>
      <c r="EL53" s="99">
        <v>33.255444708345998</v>
      </c>
      <c r="EM53" s="99">
        <v>33.612267540605004</v>
      </c>
      <c r="EN53" s="99">
        <v>33.961491661262002</v>
      </c>
      <c r="EO53" s="99">
        <v>34.382586929146001</v>
      </c>
      <c r="EP53" s="99">
        <v>35.123461310232997</v>
      </c>
      <c r="EQ53" s="99">
        <v>36.529222956399003</v>
      </c>
      <c r="ER53" s="99">
        <v>36.784096408012999</v>
      </c>
      <c r="ES53" s="99">
        <v>36.956017257983</v>
      </c>
      <c r="ET53" s="99">
        <v>36.642887017428997</v>
      </c>
      <c r="EU53" s="99">
        <v>36.471282780442003</v>
      </c>
      <c r="EV53" s="99">
        <v>36.866415783689</v>
      </c>
      <c r="EW53" s="99">
        <v>37.228304423681998</v>
      </c>
      <c r="EX53" s="99">
        <v>37.816571346784997</v>
      </c>
      <c r="EY53" s="99">
        <v>39.146979102907999</v>
      </c>
      <c r="EZ53" s="99">
        <v>40.200350498582999</v>
      </c>
      <c r="FA53" s="99">
        <v>41.042541034349</v>
      </c>
      <c r="FB53" s="99">
        <v>41.538673579291</v>
      </c>
      <c r="FC53" s="99">
        <v>41.793547030904001</v>
      </c>
      <c r="FD53" s="99">
        <v>42.068367100469999</v>
      </c>
      <c r="FE53" s="99">
        <v>42.449885745431999</v>
      </c>
      <c r="FF53" s="99">
        <v>42.331155876667999</v>
      </c>
      <c r="FG53" s="99">
        <v>42.770298084602999</v>
      </c>
      <c r="FH53" s="99">
        <v>42.907074893419001</v>
      </c>
      <c r="FI53" s="99">
        <v>42.750668079634004</v>
      </c>
      <c r="FJ53" s="99">
        <v>42.967547973243001</v>
      </c>
      <c r="FK53" s="99">
        <v>43.399091469578003</v>
      </c>
      <c r="FL53" s="99">
        <v>43.483943749121003</v>
      </c>
      <c r="FM53" s="99">
        <v>43.686892671461997</v>
      </c>
      <c r="FN53" s="99">
        <v>43.409539698029</v>
      </c>
      <c r="FO53" s="99">
        <v>43.432335832831001</v>
      </c>
      <c r="FP53" s="99">
        <v>43.327536935335999</v>
      </c>
      <c r="FQ53" s="99">
        <v>43.752114946036002</v>
      </c>
      <c r="FR53" s="99">
        <v>43.528269566793</v>
      </c>
      <c r="FS53" s="99">
        <v>42.773147601453999</v>
      </c>
      <c r="FT53" s="99">
        <v>42.638587083521003</v>
      </c>
      <c r="FU53" s="99">
        <v>42.288096510930004</v>
      </c>
      <c r="FV53" s="99">
        <v>42.458117682999998</v>
      </c>
      <c r="FW53" s="99">
        <v>43.273712728162998</v>
      </c>
      <c r="FX53" s="99">
        <v>43.960446289094001</v>
      </c>
      <c r="FY53" s="99">
        <v>44.248247490978002</v>
      </c>
      <c r="FZ53" s="99">
        <v>44.569926282082001</v>
      </c>
      <c r="GA53" s="99">
        <v>44.360645100074997</v>
      </c>
      <c r="GB53" s="99">
        <v>45.063209310174003</v>
      </c>
      <c r="GC53" s="99">
        <v>45.408950688014997</v>
      </c>
      <c r="GD53" s="99">
        <v>45.885453227988002</v>
      </c>
      <c r="GE53" s="99">
        <v>46.105499251430999</v>
      </c>
      <c r="GF53" s="99">
        <v>45.896851295388998</v>
      </c>
      <c r="GG53" s="99">
        <v>46.072571501159999</v>
      </c>
      <c r="GH53" s="99">
        <v>46.704847628951001</v>
      </c>
      <c r="GI53" s="99">
        <v>46.572186788918998</v>
      </c>
      <c r="GJ53" s="99">
        <v>46.132727967999998</v>
      </c>
      <c r="GK53" s="99">
        <v>46.099166991762999</v>
      </c>
      <c r="GL53" s="99">
        <v>47.052172071709002</v>
      </c>
      <c r="GM53" s="99">
        <v>46.996448186636002</v>
      </c>
      <c r="GN53" s="99">
        <v>46.920777683609998</v>
      </c>
      <c r="GO53" s="99">
        <v>47.102513536064997</v>
      </c>
      <c r="GP53" s="99">
        <v>47.883597766039998</v>
      </c>
      <c r="GQ53" s="99">
        <v>47.100613858164998</v>
      </c>
      <c r="GR53" s="99">
        <v>47.572683816370997</v>
      </c>
      <c r="GS53" s="99">
        <v>48.188496069027003</v>
      </c>
      <c r="GT53" s="99">
        <v>48.641252635247</v>
      </c>
      <c r="GU53" s="99">
        <v>49.630668208279999</v>
      </c>
      <c r="GV53" s="99">
        <v>50.499454234650003</v>
      </c>
      <c r="GW53" s="99">
        <v>51.712398573942998</v>
      </c>
      <c r="GX53" s="99">
        <v>51.920413304017003</v>
      </c>
      <c r="GY53" s="99">
        <v>52.035660429963997</v>
      </c>
      <c r="GZ53" s="99">
        <v>52.409896976309</v>
      </c>
      <c r="HA53" s="99">
        <v>52.435542627962</v>
      </c>
      <c r="HB53" s="99">
        <v>51.752925035814002</v>
      </c>
      <c r="HC53" s="99">
        <v>51.958406862022002</v>
      </c>
      <c r="HD53" s="99">
        <v>52.412429880175999</v>
      </c>
      <c r="HE53" s="99">
        <v>52.334226473283003</v>
      </c>
      <c r="HF53" s="99">
        <v>52.174020303698001</v>
      </c>
      <c r="HG53" s="99">
        <v>52.370953579354001</v>
      </c>
      <c r="HH53" s="99">
        <v>52.608413316882</v>
      </c>
      <c r="HI53" s="99">
        <v>53.098213602157003</v>
      </c>
      <c r="HJ53" s="99">
        <v>52.906029521251</v>
      </c>
      <c r="HK53" s="99">
        <v>53.304961880298002</v>
      </c>
      <c r="HL53" s="99">
        <v>54.024939804482997</v>
      </c>
      <c r="HM53" s="99">
        <v>53.589280339364997</v>
      </c>
      <c r="HN53" s="99">
        <v>53.506644350705002</v>
      </c>
      <c r="HO53" s="99">
        <v>53.981880438744</v>
      </c>
      <c r="HP53" s="99">
        <v>54.565398167097001</v>
      </c>
      <c r="HQ53" s="99">
        <v>53.919824294004002</v>
      </c>
      <c r="HR53" s="99">
        <v>54.138287252529999</v>
      </c>
      <c r="HS53" s="99">
        <v>54.381762636742003</v>
      </c>
      <c r="HT53" s="99">
        <v>54.773096284188</v>
      </c>
      <c r="HU53" s="99">
        <v>54.877578568700002</v>
      </c>
      <c r="HV53" s="99">
        <v>55.072612166456999</v>
      </c>
      <c r="HW53" s="99">
        <v>55.500472013204998</v>
      </c>
      <c r="HX53" s="99">
        <v>55.434224545790997</v>
      </c>
      <c r="HY53" s="99">
        <v>55.635175196947998</v>
      </c>
      <c r="HZ53" s="99">
        <v>55.915622809002997</v>
      </c>
      <c r="IA53" s="99">
        <v>56.096147157708003</v>
      </c>
      <c r="IB53" s="99">
        <v>56.411374690155</v>
      </c>
      <c r="IC53" s="99">
        <v>56.019410507952003</v>
      </c>
      <c r="ID53" s="99">
        <v>56.341814849370003</v>
      </c>
      <c r="IE53" s="99">
        <v>56.626678959251997</v>
      </c>
      <c r="IF53" s="99">
        <v>57.577882178879001</v>
      </c>
      <c r="IG53" s="99">
        <v>59.054096577766003</v>
      </c>
      <c r="IH53" s="99">
        <v>60.149388039020003</v>
      </c>
      <c r="II53" s="99">
        <v>60.804685904194997</v>
      </c>
      <c r="IJ53" s="99">
        <v>61.626154500135002</v>
      </c>
      <c r="IK53" s="99">
        <v>61.898873240992003</v>
      </c>
      <c r="IL53" s="99">
        <v>62.607169080098998</v>
      </c>
      <c r="IM53" s="99">
        <v>62.854492958446002</v>
      </c>
      <c r="IN53" s="99">
        <v>63.154262748496997</v>
      </c>
      <c r="IO53" s="99">
        <v>63.566653233152003</v>
      </c>
      <c r="IP53" s="99">
        <v>63.984564340092</v>
      </c>
      <c r="IQ53" s="99">
        <v>64.635445707439999</v>
      </c>
      <c r="IR53" s="99">
        <v>65.344293608775999</v>
      </c>
      <c r="IS53" s="99">
        <v>66.311506633028003</v>
      </c>
      <c r="IT53" s="99">
        <v>66.762541473675</v>
      </c>
      <c r="IU53" s="99">
        <v>67.304666582017006</v>
      </c>
      <c r="IV53" s="99">
        <v>67.271542848310006</v>
      </c>
      <c r="IW53" s="99">
        <v>67.369257862745997</v>
      </c>
      <c r="IX53" s="99">
        <v>67.282032030650001</v>
      </c>
      <c r="IY53" s="99">
        <v>67.598915749783004</v>
      </c>
      <c r="IZ53" s="99">
        <v>67.384715605143001</v>
      </c>
      <c r="JA53" s="99">
        <v>67.446546574729993</v>
      </c>
      <c r="JB53" s="99">
        <v>67.135183477881995</v>
      </c>
      <c r="JC53" s="99">
        <v>67.772263289517994</v>
      </c>
      <c r="JD53" s="99">
        <v>67.653569910399995</v>
      </c>
      <c r="JE53" s="99">
        <v>68.239859997018996</v>
      </c>
      <c r="JF53" s="99">
        <v>68.651698419446006</v>
      </c>
      <c r="JG53" s="99">
        <v>69.564809345309001</v>
      </c>
      <c r="JH53" s="99">
        <v>70.037374612866003</v>
      </c>
      <c r="JI53" s="99">
        <v>71.432987926398994</v>
      </c>
      <c r="JJ53" s="99">
        <v>72.309110682956003</v>
      </c>
      <c r="JK53" s="99">
        <v>73.894633403076995</v>
      </c>
      <c r="JL53" s="99">
        <v>75.773301166506997</v>
      </c>
      <c r="JM53" s="99">
        <v>76.230408691668003</v>
      </c>
      <c r="JN53" s="99">
        <v>77.948978408846003</v>
      </c>
      <c r="JO53" s="99">
        <v>79.374955144943996</v>
      </c>
      <c r="JP53" s="99">
        <v>80.921281446845001</v>
      </c>
      <c r="JQ53" s="99">
        <v>82.767929601025003</v>
      </c>
      <c r="JR53" s="99">
        <v>84.679169035933995</v>
      </c>
      <c r="JS53" s="99">
        <v>86.150966936993001</v>
      </c>
      <c r="JT53" s="99">
        <v>87.165657312891994</v>
      </c>
      <c r="JU53" s="99">
        <v>87.115419650102993</v>
      </c>
      <c r="JV53" s="99">
        <v>86.934343239170005</v>
      </c>
      <c r="JW53" s="99">
        <v>87.151855757180996</v>
      </c>
      <c r="JX53" s="99">
        <v>87.868984591943004</v>
      </c>
      <c r="JY53" s="99">
        <v>87.404148195584995</v>
      </c>
      <c r="JZ53" s="99">
        <v>88.555750004139995</v>
      </c>
      <c r="KA53" s="99">
        <v>89.750964728743995</v>
      </c>
      <c r="KB53" s="99">
        <v>89.873522543460993</v>
      </c>
      <c r="KC53" s="99">
        <v>89.946394757617</v>
      </c>
      <c r="KD53" s="99">
        <v>90.847912376682999</v>
      </c>
      <c r="KE53" s="99">
        <v>91.703608830787005</v>
      </c>
      <c r="KF53" s="99">
        <v>91.786418165056006</v>
      </c>
      <c r="KG53" s="99">
        <v>91.397766356223997</v>
      </c>
      <c r="KH53" s="99">
        <v>90.789393780466995</v>
      </c>
      <c r="KI53" s="99">
        <v>90.619358614103007</v>
      </c>
      <c r="KJ53" s="99">
        <v>90.643649352154995</v>
      </c>
      <c r="KK53" s="99">
        <v>91.230491501002007</v>
      </c>
      <c r="KL53" s="99">
        <v>91.236012123286997</v>
      </c>
      <c r="KM53" s="99">
        <v>91.359674062460002</v>
      </c>
      <c r="KN53" s="99">
        <v>91.227731189859995</v>
      </c>
      <c r="KO53" s="99">
        <v>91.215033758605003</v>
      </c>
      <c r="KP53" s="99">
        <v>91.557312340246995</v>
      </c>
      <c r="KQ53" s="99">
        <v>92.848033830372998</v>
      </c>
      <c r="KR53" s="99">
        <v>93.676679235283004</v>
      </c>
      <c r="KS53" s="99">
        <v>94.074164039771006</v>
      </c>
      <c r="KT53" s="99">
        <v>94.738294900601005</v>
      </c>
      <c r="KU53" s="99">
        <v>95.576325363395</v>
      </c>
      <c r="KV53" s="99">
        <v>96.423188821843993</v>
      </c>
      <c r="KW53" s="99">
        <v>97.424077642032003</v>
      </c>
      <c r="KX53" s="99">
        <v>97.302071889543001</v>
      </c>
      <c r="KY53" s="99">
        <v>97.534490087723</v>
      </c>
      <c r="KZ53" s="99">
        <v>97.714462374199002</v>
      </c>
      <c r="LA53" s="99">
        <v>97.865727424794997</v>
      </c>
      <c r="LB53" s="99">
        <v>98.068334262638004</v>
      </c>
      <c r="LC53" s="99">
        <v>98.558013459277007</v>
      </c>
      <c r="LD53" s="99">
        <v>99.118356621158</v>
      </c>
      <c r="LE53" s="99">
        <v>99.135470550240001</v>
      </c>
      <c r="LF53" s="99">
        <v>99.348566570423998</v>
      </c>
      <c r="LG53" s="99">
        <v>99.639503364819006</v>
      </c>
      <c r="LH53" s="99">
        <v>99.770342112962993</v>
      </c>
      <c r="LI53" s="99">
        <v>100.10378769894901</v>
      </c>
      <c r="LJ53" s="99">
        <v>100.065</v>
      </c>
      <c r="LK53" s="159">
        <v>99.691000000000003</v>
      </c>
      <c r="LL53" s="159">
        <v>99.93</v>
      </c>
      <c r="LM53" s="159">
        <v>100.474</v>
      </c>
      <c r="LN53" s="159">
        <v>100.565</v>
      </c>
      <c r="LO53" s="159">
        <v>100.739</v>
      </c>
      <c r="LP53" s="164">
        <v>101.107</v>
      </c>
      <c r="LQ53" s="165">
        <v>100.994</v>
      </c>
      <c r="LR53" s="165">
        <v>101.123</v>
      </c>
      <c r="LS53" s="165">
        <v>100.688</v>
      </c>
      <c r="LT53" s="165">
        <v>100.991</v>
      </c>
      <c r="LU53" s="165">
        <v>101.285</v>
      </c>
      <c r="LV53" s="165">
        <v>101.126</v>
      </c>
      <c r="LW53" s="165">
        <v>101.586</v>
      </c>
      <c r="LX53" s="165">
        <v>102.23099999999999</v>
      </c>
      <c r="LY53" s="165">
        <v>102.89100000000001</v>
      </c>
      <c r="LZ53" s="165">
        <v>103.414</v>
      </c>
      <c r="MA53" s="165">
        <v>104.429</v>
      </c>
      <c r="MB53" s="159">
        <v>104.4</v>
      </c>
      <c r="MC53" s="159">
        <v>103.72</v>
      </c>
      <c r="MD53" s="159">
        <v>104.584</v>
      </c>
      <c r="ME53" s="102"/>
      <c r="MF53" s="102"/>
      <c r="MG53" s="168"/>
    </row>
    <row r="54" spans="1:345" ht="45" customHeight="1" x14ac:dyDescent="0.25">
      <c r="A54" s="100" t="s">
        <v>1878</v>
      </c>
      <c r="B54" s="103" t="s">
        <v>1385</v>
      </c>
      <c r="C54" s="99">
        <v>8.2901681397699996</v>
      </c>
      <c r="D54" s="99">
        <v>8.3967208807420004</v>
      </c>
      <c r="E54" s="99">
        <v>8.4409104701859992</v>
      </c>
      <c r="F54" s="99">
        <v>8.4775848946510006</v>
      </c>
      <c r="G54" s="99">
        <v>8.4849776194659992</v>
      </c>
      <c r="H54" s="99">
        <v>8.5271149696520006</v>
      </c>
      <c r="I54" s="99">
        <v>8.5696230192739993</v>
      </c>
      <c r="J54" s="99">
        <v>8.6280114387640001</v>
      </c>
      <c r="K54" s="99">
        <v>8.6420910308710006</v>
      </c>
      <c r="L54" s="99">
        <v>8.6092858904849994</v>
      </c>
      <c r="M54" s="99">
        <v>8.6091509339170003</v>
      </c>
      <c r="N54" s="99">
        <v>8.6676648099399998</v>
      </c>
      <c r="O54" s="99">
        <v>8.8254919366580005</v>
      </c>
      <c r="P54" s="99">
        <v>8.8634570070809993</v>
      </c>
      <c r="Q54" s="99">
        <v>8.8653995084350008</v>
      </c>
      <c r="R54" s="99">
        <v>8.8685229147959994</v>
      </c>
      <c r="S54" s="99">
        <v>8.8975198967329998</v>
      </c>
      <c r="T54" s="99">
        <v>8.9671731617220001</v>
      </c>
      <c r="U54" s="99">
        <v>8.9776888358729998</v>
      </c>
      <c r="V54" s="99">
        <v>8.9493386820519998</v>
      </c>
      <c r="W54" s="99">
        <v>8.9594539592550007</v>
      </c>
      <c r="X54" s="99">
        <v>8.9578590440350006</v>
      </c>
      <c r="Y54" s="99">
        <v>8.9654630212460003</v>
      </c>
      <c r="Z54" s="99">
        <v>9.0097249791460001</v>
      </c>
      <c r="AA54" s="99">
        <v>9.0499412990339998</v>
      </c>
      <c r="AB54" s="99">
        <v>9.1339589622019997</v>
      </c>
      <c r="AC54" s="99">
        <v>9.1016111458539992</v>
      </c>
      <c r="AD54" s="99">
        <v>9.1395424085810006</v>
      </c>
      <c r="AE54" s="99">
        <v>9.1256565282339999</v>
      </c>
      <c r="AF54" s="99">
        <v>9.1522069950590001</v>
      </c>
      <c r="AG54" s="99">
        <v>9.1511015632340005</v>
      </c>
      <c r="AH54" s="99">
        <v>9.1586069509150008</v>
      </c>
      <c r="AI54" s="99">
        <v>9.1499941204970003</v>
      </c>
      <c r="AJ54" s="99">
        <v>9.1686417276560004</v>
      </c>
      <c r="AK54" s="99">
        <v>9.1687998036180005</v>
      </c>
      <c r="AL54" s="99">
        <v>9.1476690400939997</v>
      </c>
      <c r="AM54" s="99">
        <v>9.7058343777699996</v>
      </c>
      <c r="AN54" s="99">
        <v>10.334938233493</v>
      </c>
      <c r="AO54" s="99">
        <v>10.644875817632</v>
      </c>
      <c r="AP54" s="99">
        <v>10.971534683231001</v>
      </c>
      <c r="AQ54" s="99">
        <v>11.220709152794999</v>
      </c>
      <c r="AR54" s="99">
        <v>11.33181885185</v>
      </c>
      <c r="AS54" s="99">
        <v>11.349819353631</v>
      </c>
      <c r="AT54" s="99">
        <v>11.446857595632</v>
      </c>
      <c r="AU54" s="99">
        <v>11.698225019541001</v>
      </c>
      <c r="AV54" s="99">
        <v>11.829710923965999</v>
      </c>
      <c r="AW54" s="99">
        <v>12.462378328977</v>
      </c>
      <c r="AX54" s="99">
        <v>13.100802240670999</v>
      </c>
      <c r="AY54" s="99">
        <v>14.387701107857</v>
      </c>
      <c r="AZ54" s="99">
        <v>15.019546156513</v>
      </c>
      <c r="BA54" s="99">
        <v>15.285624650683999</v>
      </c>
      <c r="BB54" s="99">
        <v>15.407790496091</v>
      </c>
      <c r="BC54" s="99">
        <v>15.637228373493</v>
      </c>
      <c r="BD54" s="99">
        <v>15.820796949729999</v>
      </c>
      <c r="BE54" s="99">
        <v>16.134298086205</v>
      </c>
      <c r="BF54" s="99">
        <v>16.399554220972998</v>
      </c>
      <c r="BG54" s="99">
        <v>16.950351321258001</v>
      </c>
      <c r="BH54" s="99">
        <v>17.295467552603</v>
      </c>
      <c r="BI54" s="99">
        <v>17.924205915935001</v>
      </c>
      <c r="BJ54" s="99">
        <v>18.478475193933999</v>
      </c>
      <c r="BK54" s="99">
        <v>18.836931900598</v>
      </c>
      <c r="BL54" s="99">
        <v>19.366347696007999</v>
      </c>
      <c r="BM54" s="99">
        <v>19.562068895768999</v>
      </c>
      <c r="BN54" s="99">
        <v>19.752124960423</v>
      </c>
      <c r="BO54" s="99">
        <v>20.172715382699</v>
      </c>
      <c r="BP54" s="99">
        <v>20.385980217229001</v>
      </c>
      <c r="BQ54" s="99">
        <v>20.593305801928</v>
      </c>
      <c r="BR54" s="99">
        <v>20.807210249665999</v>
      </c>
      <c r="BS54" s="99">
        <v>21.248999230620999</v>
      </c>
      <c r="BT54" s="99">
        <v>21.458883262057</v>
      </c>
      <c r="BU54" s="99">
        <v>21.859828463745998</v>
      </c>
      <c r="BV54" s="99">
        <v>22.022381224453</v>
      </c>
      <c r="BW54" s="99">
        <v>22.383579124049</v>
      </c>
      <c r="BX54" s="99">
        <v>22.543573438018999</v>
      </c>
      <c r="BY54" s="99">
        <v>22.634032816981001</v>
      </c>
      <c r="BZ54" s="99">
        <v>22.757569260377</v>
      </c>
      <c r="CA54" s="99">
        <v>23.083954005159001</v>
      </c>
      <c r="CB54" s="99">
        <v>23.171763562763999</v>
      </c>
      <c r="CC54" s="99">
        <v>23.222841132025</v>
      </c>
      <c r="CD54" s="99">
        <v>23.346012083030001</v>
      </c>
      <c r="CE54" s="99">
        <v>24.118114853493999</v>
      </c>
      <c r="CF54" s="99">
        <v>24.640586290428001</v>
      </c>
      <c r="CG54" s="99">
        <v>24.867648464241999</v>
      </c>
      <c r="CH54" s="99">
        <v>25.259182238386</v>
      </c>
      <c r="CI54" s="99">
        <v>25.453989704123</v>
      </c>
      <c r="CJ54" s="99">
        <v>25.852924697660999</v>
      </c>
      <c r="CK54" s="99">
        <v>25.994278899689</v>
      </c>
      <c r="CL54" s="99">
        <v>26.199594273191</v>
      </c>
      <c r="CM54" s="99">
        <v>26.330988806040999</v>
      </c>
      <c r="CN54" s="99">
        <v>26.547543072088999</v>
      </c>
      <c r="CO54" s="99">
        <v>26.599351626132002</v>
      </c>
      <c r="CP54" s="99">
        <v>26.722339830942001</v>
      </c>
      <c r="CQ54" s="99">
        <v>26.830068726903001</v>
      </c>
      <c r="CR54" s="99">
        <v>26.966397403984999</v>
      </c>
      <c r="CS54" s="99">
        <v>26.911116672226999</v>
      </c>
      <c r="CT54" s="99">
        <v>27.298538655449001</v>
      </c>
      <c r="CU54" s="99">
        <v>27.539580917788999</v>
      </c>
      <c r="CV54" s="99">
        <v>27.91156084292</v>
      </c>
      <c r="CW54" s="99">
        <v>27.975796138258001</v>
      </c>
      <c r="CX54" s="99">
        <v>27.870717063655</v>
      </c>
      <c r="CY54" s="99">
        <v>28.004578668619999</v>
      </c>
      <c r="CZ54" s="99">
        <v>28.149587791510999</v>
      </c>
      <c r="DA54" s="99">
        <v>28.296424379404002</v>
      </c>
      <c r="DB54" s="99">
        <v>28.352892959908999</v>
      </c>
      <c r="DC54" s="99">
        <v>28.412194107967998</v>
      </c>
      <c r="DD54" s="99">
        <v>28.240138542048001</v>
      </c>
      <c r="DE54" s="99">
        <v>28.161374922644999</v>
      </c>
      <c r="DF54" s="99">
        <v>28.409452915035999</v>
      </c>
      <c r="DG54" s="99">
        <v>28.944625214081</v>
      </c>
      <c r="DH54" s="99">
        <v>29.170590910722002</v>
      </c>
      <c r="DI54" s="99">
        <v>29.244603129042002</v>
      </c>
      <c r="DJ54" s="99">
        <v>29.520824038588</v>
      </c>
      <c r="DK54" s="99">
        <v>29.532611169721001</v>
      </c>
      <c r="DL54" s="99">
        <v>29.654228776541</v>
      </c>
      <c r="DM54" s="99">
        <v>29.819614104801001</v>
      </c>
      <c r="DN54" s="99">
        <v>30.029041269225999</v>
      </c>
      <c r="DO54" s="99">
        <v>29.999070890115998</v>
      </c>
      <c r="DP54" s="99">
        <v>30.213066712475001</v>
      </c>
      <c r="DQ54" s="99">
        <v>30.500069647555001</v>
      </c>
      <c r="DR54" s="99">
        <v>30.434006890262999</v>
      </c>
      <c r="DS54" s="99">
        <v>30.729873017348002</v>
      </c>
      <c r="DT54" s="99">
        <v>30.883928078440999</v>
      </c>
      <c r="DU54" s="99">
        <v>30.666460078368001</v>
      </c>
      <c r="DV54" s="99">
        <v>30.500252393751001</v>
      </c>
      <c r="DW54" s="99">
        <v>30.374248875191999</v>
      </c>
      <c r="DX54" s="99">
        <v>30.498242185599999</v>
      </c>
      <c r="DY54" s="99">
        <v>30.667321589617998</v>
      </c>
      <c r="DZ54" s="99">
        <v>30.834592903465001</v>
      </c>
      <c r="EA54" s="99">
        <v>30.73282857045</v>
      </c>
      <c r="EB54" s="99">
        <v>30.788890358698001</v>
      </c>
      <c r="EC54" s="99">
        <v>31.115815895598999</v>
      </c>
      <c r="ED54" s="99">
        <v>31.230072257517001</v>
      </c>
      <c r="EE54" s="99">
        <v>31.437561810759</v>
      </c>
      <c r="EF54" s="99">
        <v>31.589294259386001</v>
      </c>
      <c r="EG54" s="99">
        <v>31.880571811368</v>
      </c>
      <c r="EH54" s="99">
        <v>31.806533688845001</v>
      </c>
      <c r="EI54" s="99">
        <v>31.890626371217</v>
      </c>
      <c r="EJ54" s="99">
        <v>31.736151769904001</v>
      </c>
      <c r="EK54" s="99">
        <v>31.714519232047</v>
      </c>
      <c r="EL54" s="99">
        <v>31.665160483699001</v>
      </c>
      <c r="EM54" s="99">
        <v>31.895501309324999</v>
      </c>
      <c r="EN54" s="99">
        <v>32.055764899642</v>
      </c>
      <c r="EO54" s="99">
        <v>32.935691228224997</v>
      </c>
      <c r="EP54" s="99">
        <v>34.084043836406003</v>
      </c>
      <c r="EQ54" s="99">
        <v>35.570595275864001</v>
      </c>
      <c r="ER54" s="99">
        <v>36.127252271126999</v>
      </c>
      <c r="ES54" s="99">
        <v>36.219571411555997</v>
      </c>
      <c r="ET54" s="99">
        <v>36.176306335843002</v>
      </c>
      <c r="EU54" s="99">
        <v>35.543478432634998</v>
      </c>
      <c r="EV54" s="99">
        <v>36.029144141693003</v>
      </c>
      <c r="EW54" s="99">
        <v>36.342663598796001</v>
      </c>
      <c r="EX54" s="99">
        <v>37.311557547858001</v>
      </c>
      <c r="EY54" s="99">
        <v>38.956239792209999</v>
      </c>
      <c r="EZ54" s="99">
        <v>40.206356733405997</v>
      </c>
      <c r="FA54" s="99">
        <v>41.086892429252003</v>
      </c>
      <c r="FB54" s="99">
        <v>41.466832918083</v>
      </c>
      <c r="FC54" s="99">
        <v>41.833367327114999</v>
      </c>
      <c r="FD54" s="99">
        <v>42.288259989362999</v>
      </c>
      <c r="FE54" s="99">
        <v>41.891866584417002</v>
      </c>
      <c r="FF54" s="99">
        <v>42.042684982148003</v>
      </c>
      <c r="FG54" s="99">
        <v>42.141097795213</v>
      </c>
      <c r="FH54" s="99">
        <v>42.175831729236002</v>
      </c>
      <c r="FI54" s="99">
        <v>42.461320292213998</v>
      </c>
      <c r="FJ54" s="99">
        <v>42.744676069770001</v>
      </c>
      <c r="FK54" s="99">
        <v>42.995735382357999</v>
      </c>
      <c r="FL54" s="99">
        <v>43.129491496710003</v>
      </c>
      <c r="FM54" s="99">
        <v>43.273911538173998</v>
      </c>
      <c r="FN54" s="99">
        <v>43.882364750839002</v>
      </c>
      <c r="FO54" s="99">
        <v>43.638008478152003</v>
      </c>
      <c r="FP54" s="99">
        <v>43.485361978629001</v>
      </c>
      <c r="FQ54" s="99">
        <v>43.244357225891001</v>
      </c>
      <c r="FR54" s="99">
        <v>42.737973029871</v>
      </c>
      <c r="FS54" s="99">
        <v>41.96255318699</v>
      </c>
      <c r="FT54" s="99">
        <v>41.608815490493001</v>
      </c>
      <c r="FU54" s="99">
        <v>41.550011549559002</v>
      </c>
      <c r="FV54" s="99">
        <v>41.398583784564003</v>
      </c>
      <c r="FW54" s="99">
        <v>42.334876585025</v>
      </c>
      <c r="FX54" s="99">
        <v>42.671856681774997</v>
      </c>
      <c r="FY54" s="99">
        <v>42.882393071335002</v>
      </c>
      <c r="FZ54" s="99">
        <v>43.425643986800999</v>
      </c>
      <c r="GA54" s="99">
        <v>43.452456146396997</v>
      </c>
      <c r="GB54" s="99">
        <v>44.203501298736001</v>
      </c>
      <c r="GC54" s="99">
        <v>44.097166711245002</v>
      </c>
      <c r="GD54" s="99">
        <v>44.213860542216999</v>
      </c>
      <c r="GE54" s="99">
        <v>44.262914606933002</v>
      </c>
      <c r="GF54" s="99">
        <v>44.031964414043998</v>
      </c>
      <c r="GG54" s="99">
        <v>44.276625370363</v>
      </c>
      <c r="GH54" s="99">
        <v>44.322023231499003</v>
      </c>
      <c r="GI54" s="99">
        <v>44.322632598761999</v>
      </c>
      <c r="GJ54" s="99">
        <v>44.662050164565997</v>
      </c>
      <c r="GK54" s="99">
        <v>44.787579820860003</v>
      </c>
      <c r="GL54" s="99">
        <v>45.479516348634</v>
      </c>
      <c r="GM54" s="99">
        <v>44.908843906308</v>
      </c>
      <c r="GN54" s="99">
        <v>44.574605962245002</v>
      </c>
      <c r="GO54" s="99">
        <v>45.173309298694001</v>
      </c>
      <c r="GP54" s="99">
        <v>45.339971245278001</v>
      </c>
      <c r="GQ54" s="99">
        <v>45.500234835595002</v>
      </c>
      <c r="GR54" s="99">
        <v>45.786028082205</v>
      </c>
      <c r="GS54" s="99">
        <v>45.771403267879002</v>
      </c>
      <c r="GT54" s="99">
        <v>46.043485751059997</v>
      </c>
      <c r="GU54" s="99">
        <v>46.568150964986003</v>
      </c>
      <c r="GV54" s="99">
        <v>47.517240477982</v>
      </c>
      <c r="GW54" s="99">
        <v>48.396862122934003</v>
      </c>
      <c r="GX54" s="99">
        <v>49.373982530054001</v>
      </c>
      <c r="GY54" s="99">
        <v>49.857515453689999</v>
      </c>
      <c r="GZ54" s="99">
        <v>50.256651011323001</v>
      </c>
      <c r="HA54" s="99">
        <v>49.943740921484</v>
      </c>
      <c r="HB54" s="99">
        <v>50.004982331472</v>
      </c>
      <c r="HC54" s="99">
        <v>50.286205323605003</v>
      </c>
      <c r="HD54" s="99">
        <v>49.760930742414999</v>
      </c>
      <c r="HE54" s="99">
        <v>50.059520701560999</v>
      </c>
      <c r="HF54" s="99">
        <v>50.143308700299997</v>
      </c>
      <c r="HG54" s="99">
        <v>50.559201857680002</v>
      </c>
      <c r="HH54" s="99">
        <v>50.303267606985003</v>
      </c>
      <c r="HI54" s="99">
        <v>50.366641802395002</v>
      </c>
      <c r="HJ54" s="99">
        <v>50.669497332384999</v>
      </c>
      <c r="HK54" s="99">
        <v>50.805995599422999</v>
      </c>
      <c r="HL54" s="99">
        <v>51.075640613548998</v>
      </c>
      <c r="HM54" s="99">
        <v>51.025063130672997</v>
      </c>
      <c r="HN54" s="99">
        <v>50.631107194781002</v>
      </c>
      <c r="HO54" s="99">
        <v>50.778269388931001</v>
      </c>
      <c r="HP54" s="99">
        <v>50.724645069737001</v>
      </c>
      <c r="HQ54" s="99">
        <v>50.954681211732002</v>
      </c>
      <c r="HR54" s="99">
        <v>51.442479706213</v>
      </c>
      <c r="HS54" s="99">
        <v>51.671906480943001</v>
      </c>
      <c r="HT54" s="99">
        <v>51.892497430353004</v>
      </c>
      <c r="HU54" s="99">
        <v>52.080791914792997</v>
      </c>
      <c r="HV54" s="99">
        <v>52.475966585213001</v>
      </c>
      <c r="HW54" s="99">
        <v>52.632355653937999</v>
      </c>
      <c r="HX54" s="99">
        <v>52.904313911507998</v>
      </c>
      <c r="HY54" s="99">
        <v>52.638153213693002</v>
      </c>
      <c r="HZ54" s="99">
        <v>53.173636914644</v>
      </c>
      <c r="IA54" s="99">
        <v>53.656415526918998</v>
      </c>
      <c r="IB54" s="99">
        <v>53.375497404274</v>
      </c>
      <c r="IC54" s="99">
        <v>53.292750415053</v>
      </c>
      <c r="ID54" s="99">
        <v>53.286952855297997</v>
      </c>
      <c r="IE54" s="99">
        <v>54.413260600310998</v>
      </c>
      <c r="IF54" s="99">
        <v>56.422378580652001</v>
      </c>
      <c r="IG54" s="99">
        <v>57.791129733576</v>
      </c>
      <c r="IH54" s="99">
        <v>59.674282551979999</v>
      </c>
      <c r="II54" s="99">
        <v>60.836956808179998</v>
      </c>
      <c r="IJ54" s="99">
        <v>61.383508577752998</v>
      </c>
      <c r="IK54" s="99">
        <v>61.565868184572999</v>
      </c>
      <c r="IL54" s="99">
        <v>62.076580493846997</v>
      </c>
      <c r="IM54" s="99">
        <v>62.332727224814001</v>
      </c>
      <c r="IN54" s="99">
        <v>62.764381901073001</v>
      </c>
      <c r="IO54" s="99">
        <v>62.989959680607001</v>
      </c>
      <c r="IP54" s="99">
        <v>63.353097741587</v>
      </c>
      <c r="IQ54" s="99">
        <v>64.783513848262004</v>
      </c>
      <c r="IR54" s="99">
        <v>65.641552691911997</v>
      </c>
      <c r="IS54" s="99">
        <v>66.282446570215996</v>
      </c>
      <c r="IT54" s="99">
        <v>67.063008933513004</v>
      </c>
      <c r="IU54" s="99">
        <v>67.454607742378002</v>
      </c>
      <c r="IV54" s="99">
        <v>67.700213455609003</v>
      </c>
      <c r="IW54" s="99">
        <v>67.689672437873995</v>
      </c>
      <c r="IX54" s="99">
        <v>67.855693467204006</v>
      </c>
      <c r="IY54" s="99">
        <v>68.023822700081993</v>
      </c>
      <c r="IZ54" s="99">
        <v>67.623264026141996</v>
      </c>
      <c r="JA54" s="99">
        <v>68.134503386302001</v>
      </c>
      <c r="JB54" s="99">
        <v>68.422800221361001</v>
      </c>
      <c r="JC54" s="99">
        <v>68.507128363242998</v>
      </c>
      <c r="JD54" s="99">
        <v>68.707934751099998</v>
      </c>
      <c r="JE54" s="99">
        <v>69.507997997206999</v>
      </c>
      <c r="JF54" s="99">
        <v>70.632197538672003</v>
      </c>
      <c r="JG54" s="99">
        <v>71.253590534165994</v>
      </c>
      <c r="JH54" s="99">
        <v>71.765883996100001</v>
      </c>
      <c r="JI54" s="99">
        <v>73.136216301684001</v>
      </c>
      <c r="JJ54" s="99">
        <v>73.464569004137005</v>
      </c>
      <c r="JK54" s="99">
        <v>74.833320157060996</v>
      </c>
      <c r="JL54" s="99">
        <v>75.853690673835004</v>
      </c>
      <c r="JM54" s="99">
        <v>76.959970485149995</v>
      </c>
      <c r="JN54" s="99">
        <v>78.219095053627001</v>
      </c>
      <c r="JO54" s="99">
        <v>80.684639101905006</v>
      </c>
      <c r="JP54" s="99">
        <v>82.467125200938</v>
      </c>
      <c r="JQ54" s="99">
        <v>84.815663952354996</v>
      </c>
      <c r="JR54" s="99">
        <v>86.624502595726</v>
      </c>
      <c r="JS54" s="99">
        <v>88.074946636098005</v>
      </c>
      <c r="JT54" s="99">
        <v>89.119561493662005</v>
      </c>
      <c r="JU54" s="99">
        <v>88.834954014809995</v>
      </c>
      <c r="JV54" s="99">
        <v>89.234985637863005</v>
      </c>
      <c r="JW54" s="99">
        <v>89.763617677287002</v>
      </c>
      <c r="JX54" s="99">
        <v>89.587055630221002</v>
      </c>
      <c r="JY54" s="99">
        <v>88.625187761877996</v>
      </c>
      <c r="JZ54" s="99">
        <v>90.198961709752993</v>
      </c>
      <c r="KA54" s="99">
        <v>90.856194165546995</v>
      </c>
      <c r="KB54" s="99">
        <v>92.061032492687005</v>
      </c>
      <c r="KC54" s="99">
        <v>92.746198645478998</v>
      </c>
      <c r="KD54" s="99">
        <v>93.212638680265002</v>
      </c>
      <c r="KE54" s="99">
        <v>93.357050623237996</v>
      </c>
      <c r="KF54" s="99">
        <v>93.475637072759</v>
      </c>
      <c r="KG54" s="99">
        <v>94.314175033599</v>
      </c>
      <c r="KH54" s="99">
        <v>93.866181779851004</v>
      </c>
      <c r="KI54" s="99">
        <v>93.840883337286002</v>
      </c>
      <c r="KJ54" s="99">
        <v>93.127256436609002</v>
      </c>
      <c r="KK54" s="99">
        <v>93.215273934698004</v>
      </c>
      <c r="KL54" s="99">
        <v>92.773078240703995</v>
      </c>
      <c r="KM54" s="99">
        <v>93.321738213825</v>
      </c>
      <c r="KN54" s="99">
        <v>93.295385669485995</v>
      </c>
      <c r="KO54" s="99">
        <v>93.933644293357005</v>
      </c>
      <c r="KP54" s="99">
        <v>94.475452604948998</v>
      </c>
      <c r="KQ54" s="99">
        <v>95.221229609719003</v>
      </c>
      <c r="KR54" s="99">
        <v>95.906395762510996</v>
      </c>
      <c r="KS54" s="99">
        <v>95.701372967560005</v>
      </c>
      <c r="KT54" s="99">
        <v>95.875826811078994</v>
      </c>
      <c r="KU54" s="99">
        <v>96.336996336995995</v>
      </c>
      <c r="KV54" s="99">
        <v>97.154979313252994</v>
      </c>
      <c r="KW54" s="99">
        <v>97.477534455951997</v>
      </c>
      <c r="KX54" s="99">
        <v>97.576092971776006</v>
      </c>
      <c r="KY54" s="99">
        <v>97.918676048172003</v>
      </c>
      <c r="KZ54" s="99">
        <v>98.028302632619003</v>
      </c>
      <c r="LA54" s="99">
        <v>98.651803831660004</v>
      </c>
      <c r="LB54" s="99">
        <v>98.712414683638002</v>
      </c>
      <c r="LC54" s="99">
        <v>99.190449837931993</v>
      </c>
      <c r="LD54" s="99">
        <v>100.05534034311</v>
      </c>
      <c r="LE54" s="99">
        <v>99.896170975307996</v>
      </c>
      <c r="LF54" s="99">
        <v>98.949060531794004</v>
      </c>
      <c r="LG54" s="99">
        <v>99.229451603551993</v>
      </c>
      <c r="LH54" s="99">
        <v>99.137744749256001</v>
      </c>
      <c r="LI54" s="99">
        <v>99.655835770943995</v>
      </c>
      <c r="LJ54" s="99">
        <v>99.721000000000004</v>
      </c>
      <c r="LK54" s="159">
        <v>100.411</v>
      </c>
      <c r="LL54" s="159">
        <v>100.357</v>
      </c>
      <c r="LM54" s="159">
        <v>99.513000000000005</v>
      </c>
      <c r="LN54" s="159">
        <v>101.142</v>
      </c>
      <c r="LO54" s="159">
        <v>101.095</v>
      </c>
      <c r="LP54" s="164">
        <v>101.91200000000001</v>
      </c>
      <c r="LQ54" s="165">
        <v>101.465</v>
      </c>
      <c r="LR54" s="165">
        <v>101.79300000000001</v>
      </c>
      <c r="LS54" s="165">
        <v>101.31</v>
      </c>
      <c r="LT54" s="165">
        <v>101.29600000000001</v>
      </c>
      <c r="LU54" s="165">
        <v>101.629</v>
      </c>
      <c r="LV54" s="165">
        <v>101.652</v>
      </c>
      <c r="LW54" s="165">
        <v>102.337</v>
      </c>
      <c r="LX54" s="165">
        <v>101.928</v>
      </c>
      <c r="LY54" s="165">
        <v>101.86199999999999</v>
      </c>
      <c r="LZ54" s="165">
        <v>102.051</v>
      </c>
      <c r="MA54" s="165">
        <v>102.95699999999999</v>
      </c>
      <c r="MB54" s="159">
        <v>102.973</v>
      </c>
      <c r="MC54" s="159">
        <v>102.758</v>
      </c>
      <c r="MD54" s="159">
        <v>103.024</v>
      </c>
      <c r="ME54" s="102"/>
      <c r="MF54" s="102"/>
      <c r="MG54" s="168"/>
    </row>
    <row r="55" spans="1:345" ht="45" customHeight="1" x14ac:dyDescent="0.25">
      <c r="A55" s="100" t="s">
        <v>1879</v>
      </c>
      <c r="B55" s="103" t="s">
        <v>1381</v>
      </c>
      <c r="C55" s="99">
        <v>10.817332226365</v>
      </c>
      <c r="D55" s="99">
        <v>10.908767698677</v>
      </c>
      <c r="E55" s="99">
        <v>10.891948283449</v>
      </c>
      <c r="F55" s="99">
        <v>10.882722948267</v>
      </c>
      <c r="G55" s="99">
        <v>10.981725243375999</v>
      </c>
      <c r="H55" s="99">
        <v>11.030929885983999</v>
      </c>
      <c r="I55" s="99">
        <v>11.087146482205</v>
      </c>
      <c r="J55" s="99">
        <v>11.127662330106</v>
      </c>
      <c r="K55" s="99">
        <v>11.134009532283001</v>
      </c>
      <c r="L55" s="99">
        <v>11.163905280982</v>
      </c>
      <c r="M55" s="99">
        <v>11.150811958083001</v>
      </c>
      <c r="N55" s="99">
        <v>11.135109625668999</v>
      </c>
      <c r="O55" s="99">
        <v>11.200030169912999</v>
      </c>
      <c r="P55" s="99">
        <v>11.281991344773999</v>
      </c>
      <c r="Q55" s="99">
        <v>11.535172201445</v>
      </c>
      <c r="R55" s="99">
        <v>11.609618616261001</v>
      </c>
      <c r="S55" s="99">
        <v>11.690695415594</v>
      </c>
      <c r="T55" s="99">
        <v>11.730532338002</v>
      </c>
      <c r="U55" s="99">
        <v>11.781274741686</v>
      </c>
      <c r="V55" s="99">
        <v>11.806052939036</v>
      </c>
      <c r="W55" s="99">
        <v>11.826108100514</v>
      </c>
      <c r="X55" s="99">
        <v>11.857711130148999</v>
      </c>
      <c r="Y55" s="99">
        <v>11.89324753106</v>
      </c>
      <c r="Z55" s="99">
        <v>11.963180766707</v>
      </c>
      <c r="AA55" s="99">
        <v>12.018118338712</v>
      </c>
      <c r="AB55" s="99">
        <v>12.099657125207999</v>
      </c>
      <c r="AC55" s="99">
        <v>12.081535953988</v>
      </c>
      <c r="AD55" s="99">
        <v>12.037698437035999</v>
      </c>
      <c r="AE55" s="99">
        <v>12.105712342512</v>
      </c>
      <c r="AF55" s="99">
        <v>12.175539126916</v>
      </c>
      <c r="AG55" s="99">
        <v>12.250718366087</v>
      </c>
      <c r="AH55" s="99">
        <v>12.305372147315</v>
      </c>
      <c r="AI55" s="99">
        <v>12.382655998273</v>
      </c>
      <c r="AJ55" s="99">
        <v>12.363045956937</v>
      </c>
      <c r="AK55" s="99">
        <v>12.440520104612</v>
      </c>
      <c r="AL55" s="99">
        <v>12.402250763885</v>
      </c>
      <c r="AM55" s="99">
        <v>12.925150297809999</v>
      </c>
      <c r="AN55" s="99">
        <v>13.690241368856</v>
      </c>
      <c r="AO55" s="99">
        <v>14.05726508689</v>
      </c>
      <c r="AP55" s="99">
        <v>14.506419985676001</v>
      </c>
      <c r="AQ55" s="99">
        <v>14.698548285819999</v>
      </c>
      <c r="AR55" s="99">
        <v>14.804023301103999</v>
      </c>
      <c r="AS55" s="99">
        <v>14.841177884758</v>
      </c>
      <c r="AT55" s="99">
        <v>14.986129642249001</v>
      </c>
      <c r="AU55" s="99">
        <v>15.060805462951</v>
      </c>
      <c r="AV55" s="99">
        <v>15.231912094317</v>
      </c>
      <c r="AW55" s="99">
        <v>15.914260883622999</v>
      </c>
      <c r="AX55" s="99">
        <v>16.734717171358</v>
      </c>
      <c r="AY55" s="99">
        <v>17.847399132627999</v>
      </c>
      <c r="AZ55" s="99">
        <v>18.330775359126999</v>
      </c>
      <c r="BA55" s="99">
        <v>18.590979654104999</v>
      </c>
      <c r="BB55" s="99">
        <v>18.832117781866</v>
      </c>
      <c r="BC55" s="99">
        <v>19.014224123011001</v>
      </c>
      <c r="BD55" s="99">
        <v>19.093422047821999</v>
      </c>
      <c r="BE55" s="99">
        <v>19.232385073233001</v>
      </c>
      <c r="BF55" s="99">
        <v>19.607353028508001</v>
      </c>
      <c r="BG55" s="99">
        <v>19.907522942884</v>
      </c>
      <c r="BH55" s="99">
        <v>20.173960406736999</v>
      </c>
      <c r="BI55" s="99">
        <v>20.554428220500998</v>
      </c>
      <c r="BJ55" s="99">
        <v>20.955184389058999</v>
      </c>
      <c r="BK55" s="99">
        <v>21.445038221228</v>
      </c>
      <c r="BL55" s="99">
        <v>21.761829924071002</v>
      </c>
      <c r="BM55" s="99">
        <v>21.981579722460999</v>
      </c>
      <c r="BN55" s="99">
        <v>22.266350039544999</v>
      </c>
      <c r="BO55" s="99">
        <v>22.557475745703002</v>
      </c>
      <c r="BP55" s="99">
        <v>22.758159380475998</v>
      </c>
      <c r="BQ55" s="99">
        <v>22.886611569698001</v>
      </c>
      <c r="BR55" s="99">
        <v>23.133371772545001</v>
      </c>
      <c r="BS55" s="99">
        <v>23.622858947722001</v>
      </c>
      <c r="BT55" s="99">
        <v>23.839308833177999</v>
      </c>
      <c r="BU55" s="99">
        <v>24.058203100985999</v>
      </c>
      <c r="BV55" s="99">
        <v>24.378416933358999</v>
      </c>
      <c r="BW55" s="99">
        <v>24.545245897411</v>
      </c>
      <c r="BX55" s="99">
        <v>24.731263245278001</v>
      </c>
      <c r="BY55" s="99">
        <v>25.023611142610999</v>
      </c>
      <c r="BZ55" s="99">
        <v>25.341625036629001</v>
      </c>
      <c r="CA55" s="99">
        <v>25.807768380873998</v>
      </c>
      <c r="CB55" s="99">
        <v>26.079094605828999</v>
      </c>
      <c r="CC55" s="99">
        <v>26.129815498210998</v>
      </c>
      <c r="CD55" s="99">
        <v>26.455040311884002</v>
      </c>
      <c r="CE55" s="99">
        <v>27.116245212214999</v>
      </c>
      <c r="CF55" s="99">
        <v>27.415926253001</v>
      </c>
      <c r="CG55" s="99">
        <v>27.666108585379</v>
      </c>
      <c r="CH55" s="99">
        <v>28.158284583301999</v>
      </c>
      <c r="CI55" s="99">
        <v>28.489009251864999</v>
      </c>
      <c r="CJ55" s="99">
        <v>28.846377667894</v>
      </c>
      <c r="CK55" s="99">
        <v>29.086782481669001</v>
      </c>
      <c r="CL55" s="99">
        <v>29.215479111286001</v>
      </c>
      <c r="CM55" s="99">
        <v>29.564536633081001</v>
      </c>
      <c r="CN55" s="99">
        <v>30.106089112012999</v>
      </c>
      <c r="CO55" s="99">
        <v>30.452946695451999</v>
      </c>
      <c r="CP55" s="99">
        <v>30.741994676251</v>
      </c>
      <c r="CQ55" s="99">
        <v>30.918723382705</v>
      </c>
      <c r="CR55" s="99">
        <v>31.1730611622</v>
      </c>
      <c r="CS55" s="99">
        <v>31.449887245645002</v>
      </c>
      <c r="CT55" s="99">
        <v>31.749934939823</v>
      </c>
      <c r="CU55" s="99">
        <v>32.013805804726999</v>
      </c>
      <c r="CV55" s="99">
        <v>32.292587389733001</v>
      </c>
      <c r="CW55" s="99">
        <v>32.767408285203999</v>
      </c>
      <c r="CX55" s="99">
        <v>32.881071974523003</v>
      </c>
      <c r="CY55" s="99">
        <v>33.307371919567998</v>
      </c>
      <c r="CZ55" s="99">
        <v>33.543132409035998</v>
      </c>
      <c r="DA55" s="99">
        <v>33.466256646379001</v>
      </c>
      <c r="DB55" s="99">
        <v>33.843302323411997</v>
      </c>
      <c r="DC55" s="99">
        <v>33.940833101454999</v>
      </c>
      <c r="DD55" s="99">
        <v>33.810914284261997</v>
      </c>
      <c r="DE55" s="99">
        <v>33.992042871027003</v>
      </c>
      <c r="DF55" s="99">
        <v>34.477252382490001</v>
      </c>
      <c r="DG55" s="99">
        <v>34.659358723635002</v>
      </c>
      <c r="DH55" s="99">
        <v>35.011471721568</v>
      </c>
      <c r="DI55" s="99">
        <v>35.131001922769002</v>
      </c>
      <c r="DJ55" s="99">
        <v>35.437405009621003</v>
      </c>
      <c r="DK55" s="99">
        <v>35.576123598236997</v>
      </c>
      <c r="DL55" s="99">
        <v>35.408561320198999</v>
      </c>
      <c r="DM55" s="99">
        <v>35.355640485861997</v>
      </c>
      <c r="DN55" s="99">
        <v>35.355273828869002</v>
      </c>
      <c r="DO55" s="99">
        <v>35.397928263813</v>
      </c>
      <c r="DP55" s="99">
        <v>35.558768495785003</v>
      </c>
      <c r="DQ55" s="99">
        <v>35.597145267015001</v>
      </c>
      <c r="DR55" s="99">
        <v>35.606189475233002</v>
      </c>
      <c r="DS55" s="99">
        <v>35.742463685098997</v>
      </c>
      <c r="DT55" s="99">
        <v>36.150919650501997</v>
      </c>
      <c r="DU55" s="99">
        <v>36.085532474814002</v>
      </c>
      <c r="DV55" s="99">
        <v>35.816161755019998</v>
      </c>
      <c r="DW55" s="99">
        <v>35.770207403542003</v>
      </c>
      <c r="DX55" s="99">
        <v>36.060233138721003</v>
      </c>
      <c r="DY55" s="99">
        <v>36.244113746457998</v>
      </c>
      <c r="DZ55" s="99">
        <v>36.015859930946</v>
      </c>
      <c r="EA55" s="99">
        <v>36.245193811831001</v>
      </c>
      <c r="EB55" s="99">
        <v>37.02176081508</v>
      </c>
      <c r="EC55" s="99">
        <v>37.383582715065003</v>
      </c>
      <c r="ED55" s="99">
        <v>37.407704175063003</v>
      </c>
      <c r="EE55" s="99">
        <v>37.823529343700997</v>
      </c>
      <c r="EF55" s="99">
        <v>38.422245582182001</v>
      </c>
      <c r="EG55" s="99">
        <v>38.543932947549997</v>
      </c>
      <c r="EH55" s="99">
        <v>38.539612686058</v>
      </c>
      <c r="EI55" s="99">
        <v>38.376522814722001</v>
      </c>
      <c r="EJ55" s="99">
        <v>38.451047325464998</v>
      </c>
      <c r="EK55" s="99">
        <v>38.573454734415002</v>
      </c>
      <c r="EL55" s="99">
        <v>38.090665512645003</v>
      </c>
      <c r="EM55" s="99">
        <v>38.329359960097001</v>
      </c>
      <c r="EN55" s="99">
        <v>38.726463995602003</v>
      </c>
      <c r="EO55" s="99">
        <v>39.307899188112998</v>
      </c>
      <c r="EP55" s="99">
        <v>39.708603441529</v>
      </c>
      <c r="EQ55" s="99">
        <v>40.870033739387999</v>
      </c>
      <c r="ER55" s="99">
        <v>40.531973277612003</v>
      </c>
      <c r="ES55" s="99">
        <v>40.308399745382999</v>
      </c>
      <c r="ET55" s="99">
        <v>41.00720204177</v>
      </c>
      <c r="EU55" s="99">
        <v>40.109667716734997</v>
      </c>
      <c r="EV55" s="99">
        <v>40.527292994328</v>
      </c>
      <c r="EW55" s="99">
        <v>40.918276659386002</v>
      </c>
      <c r="EX55" s="99">
        <v>40.864273390731</v>
      </c>
      <c r="EY55" s="99">
        <v>41.028443327441003</v>
      </c>
      <c r="EZ55" s="99">
        <v>41.745246713378997</v>
      </c>
      <c r="FA55" s="99">
        <v>42.219395412163998</v>
      </c>
      <c r="FB55" s="99">
        <v>42.621179730952001</v>
      </c>
      <c r="FC55" s="99">
        <v>42.256837678430998</v>
      </c>
      <c r="FD55" s="99">
        <v>42.118589310676001</v>
      </c>
      <c r="FE55" s="99">
        <v>42.181953145896998</v>
      </c>
      <c r="FF55" s="99">
        <v>42.511733106478999</v>
      </c>
      <c r="FG55" s="99">
        <v>42.613619273339999</v>
      </c>
      <c r="FH55" s="99">
        <v>42.867794657807003</v>
      </c>
      <c r="FI55" s="99">
        <v>43.215215686150003</v>
      </c>
      <c r="FJ55" s="99">
        <v>43.120529955108999</v>
      </c>
      <c r="FK55" s="99">
        <v>43.211255446448</v>
      </c>
      <c r="FL55" s="99">
        <v>43.495312639570002</v>
      </c>
      <c r="FM55" s="99">
        <v>43.955780510296002</v>
      </c>
      <c r="FN55" s="99">
        <v>43.462190634795</v>
      </c>
      <c r="FO55" s="99">
        <v>43.465790852706</v>
      </c>
      <c r="FP55" s="99">
        <v>43.262378540774002</v>
      </c>
      <c r="FQ55" s="99">
        <v>43.047445531530002</v>
      </c>
      <c r="FR55" s="99">
        <v>42.540534849761997</v>
      </c>
      <c r="FS55" s="99">
        <v>42.177992906196003</v>
      </c>
      <c r="FT55" s="99">
        <v>41.961259787995999</v>
      </c>
      <c r="FU55" s="99">
        <v>42.461690077526001</v>
      </c>
      <c r="FV55" s="99">
        <v>42.469250535138002</v>
      </c>
      <c r="FW55" s="99">
        <v>42.460970033944001</v>
      </c>
      <c r="FX55" s="99">
        <v>42.550255438119002</v>
      </c>
      <c r="FY55" s="99">
        <v>42.280239094848</v>
      </c>
      <c r="FZ55" s="99">
        <v>42.578697159611004</v>
      </c>
      <c r="GA55" s="99">
        <v>42.439368726483004</v>
      </c>
      <c r="GB55" s="99">
        <v>42.769508708856002</v>
      </c>
      <c r="GC55" s="99">
        <v>43.309901417191</v>
      </c>
      <c r="GD55" s="99">
        <v>43.324302288832001</v>
      </c>
      <c r="GE55" s="99">
        <v>43.771449353289</v>
      </c>
      <c r="GF55" s="99">
        <v>43.502153053599997</v>
      </c>
      <c r="GG55" s="99">
        <v>43.795930835078998</v>
      </c>
      <c r="GH55" s="99">
        <v>44.210315916554002</v>
      </c>
      <c r="GI55" s="99">
        <v>44.892197188761997</v>
      </c>
      <c r="GJ55" s="99">
        <v>45.305862226654</v>
      </c>
      <c r="GK55" s="99">
        <v>44.969241852042003</v>
      </c>
      <c r="GL55" s="99">
        <v>45.074008193231997</v>
      </c>
      <c r="GM55" s="99">
        <v>44.677984223099998</v>
      </c>
      <c r="GN55" s="99">
        <v>45.309462444565</v>
      </c>
      <c r="GO55" s="99">
        <v>45.308742400981998</v>
      </c>
      <c r="GP55" s="99">
        <v>46.061187944232998</v>
      </c>
      <c r="GQ55" s="99">
        <v>45.945980971103999</v>
      </c>
      <c r="GR55" s="99">
        <v>46.431650367202003</v>
      </c>
      <c r="GS55" s="99">
        <v>46.636142744506003</v>
      </c>
      <c r="GT55" s="99">
        <v>46.987163990759001</v>
      </c>
      <c r="GU55" s="99">
        <v>47.790732628336002</v>
      </c>
      <c r="GV55" s="99">
        <v>48.056428710115</v>
      </c>
      <c r="GW55" s="99">
        <v>48.768191790979003</v>
      </c>
      <c r="GX55" s="99">
        <v>50.097752265247998</v>
      </c>
      <c r="GY55" s="99">
        <v>50.158955969723003</v>
      </c>
      <c r="GZ55" s="99">
        <v>50.094152047338</v>
      </c>
      <c r="HA55" s="99">
        <v>51.079531689383998</v>
      </c>
      <c r="HB55" s="99">
        <v>50.459934187023002</v>
      </c>
      <c r="HC55" s="99">
        <v>50.907441273273001</v>
      </c>
      <c r="HD55" s="99">
        <v>51.181777878037003</v>
      </c>
      <c r="HE55" s="99">
        <v>51.507237577127</v>
      </c>
      <c r="HF55" s="99">
        <v>51.191498466394002</v>
      </c>
      <c r="HG55" s="99">
        <v>51.545399886974998</v>
      </c>
      <c r="HH55" s="99">
        <v>51.204819272662</v>
      </c>
      <c r="HI55" s="99">
        <v>51.123094326099</v>
      </c>
      <c r="HJ55" s="99">
        <v>51.538919494737002</v>
      </c>
      <c r="HK55" s="99">
        <v>51.362868838924001</v>
      </c>
      <c r="HL55" s="99">
        <v>51.808935838008999</v>
      </c>
      <c r="HM55" s="99">
        <v>51.059730490877001</v>
      </c>
      <c r="HN55" s="99">
        <v>50.894120467005003</v>
      </c>
      <c r="HO55" s="99">
        <v>50.840117198350001</v>
      </c>
      <c r="HP55" s="99">
        <v>51.063330708788001</v>
      </c>
      <c r="HQ55" s="99">
        <v>51.451434199517003</v>
      </c>
      <c r="HR55" s="99">
        <v>51.559800758617001</v>
      </c>
      <c r="HS55" s="99">
        <v>51.176017529379997</v>
      </c>
      <c r="HT55" s="99">
        <v>51.744491937413997</v>
      </c>
      <c r="HU55" s="99">
        <v>51.950784423674001</v>
      </c>
      <c r="HV55" s="99">
        <v>52.193799132618999</v>
      </c>
      <c r="HW55" s="99">
        <v>52.299015490245999</v>
      </c>
      <c r="HX55" s="99">
        <v>52.375188475965999</v>
      </c>
      <c r="HY55" s="99">
        <v>52.598490105338001</v>
      </c>
      <c r="HZ55" s="99">
        <v>52.796748561321998</v>
      </c>
      <c r="IA55" s="99">
        <v>53.080571193045998</v>
      </c>
      <c r="IB55" s="99">
        <v>53.149961652640997</v>
      </c>
      <c r="IC55" s="99">
        <v>53.138483531505003</v>
      </c>
      <c r="ID55" s="99">
        <v>53.339350651383</v>
      </c>
      <c r="IE55" s="99">
        <v>53.947169338808003</v>
      </c>
      <c r="IF55" s="99">
        <v>55.265066338323003</v>
      </c>
      <c r="IG55" s="99">
        <v>56.194272417553002</v>
      </c>
      <c r="IH55" s="99">
        <v>57.374431963436997</v>
      </c>
      <c r="II55" s="99">
        <v>58.405897667333001</v>
      </c>
      <c r="IJ55" s="99">
        <v>59.242757044697001</v>
      </c>
      <c r="IK55" s="99">
        <v>59.301191115934003</v>
      </c>
      <c r="IL55" s="99">
        <v>59.986226254637003</v>
      </c>
      <c r="IM55" s="99">
        <v>60.327961224820001</v>
      </c>
      <c r="IN55" s="99">
        <v>60.447959763968001</v>
      </c>
      <c r="IO55" s="99">
        <v>61.011952897965003</v>
      </c>
      <c r="IP55" s="99">
        <v>61.482034131757999</v>
      </c>
      <c r="IQ55" s="99">
        <v>62.547934199061999</v>
      </c>
      <c r="IR55" s="99">
        <v>62.899582092044</v>
      </c>
      <c r="IS55" s="99">
        <v>63.348794014681999</v>
      </c>
      <c r="IT55" s="99">
        <v>63.816266584581001</v>
      </c>
      <c r="IU55" s="99">
        <v>63.732789339956</v>
      </c>
      <c r="IV55" s="99">
        <v>63.962873495453003</v>
      </c>
      <c r="IW55" s="99">
        <v>64.072959111802007</v>
      </c>
      <c r="IX55" s="99">
        <v>64.633821849124999</v>
      </c>
      <c r="IY55" s="99">
        <v>64.940078990342997</v>
      </c>
      <c r="IZ55" s="99">
        <v>65.052773270586002</v>
      </c>
      <c r="JA55" s="99">
        <v>65.229118949856002</v>
      </c>
      <c r="JB55" s="99">
        <v>65.194162853669994</v>
      </c>
      <c r="JC55" s="99">
        <v>65.360595610139995</v>
      </c>
      <c r="JD55" s="99">
        <v>65.650157302433001</v>
      </c>
      <c r="JE55" s="99">
        <v>65.797285946084003</v>
      </c>
      <c r="JF55" s="99">
        <v>66.066500059999001</v>
      </c>
      <c r="JG55" s="99">
        <v>66.996749604786999</v>
      </c>
      <c r="JH55" s="99">
        <v>67.364571213915994</v>
      </c>
      <c r="JI55" s="99">
        <v>68.578121657649007</v>
      </c>
      <c r="JJ55" s="99">
        <v>69.938279012256004</v>
      </c>
      <c r="JK55" s="99">
        <v>71.26087160678</v>
      </c>
      <c r="JL55" s="99">
        <v>72.077905138546001</v>
      </c>
      <c r="JM55" s="99">
        <v>72.210946997166999</v>
      </c>
      <c r="JN55" s="99">
        <v>73.912839321956</v>
      </c>
      <c r="JO55" s="99">
        <v>76.360287787800999</v>
      </c>
      <c r="JP55" s="99">
        <v>77.579055559324004</v>
      </c>
      <c r="JQ55" s="99">
        <v>78.826518633686007</v>
      </c>
      <c r="JR55" s="99">
        <v>80.315543984681995</v>
      </c>
      <c r="JS55" s="99">
        <v>81.420052277623995</v>
      </c>
      <c r="JT55" s="99">
        <v>82.207347040993</v>
      </c>
      <c r="JU55" s="99">
        <v>82.475517689349999</v>
      </c>
      <c r="JV55" s="99">
        <v>83.205943579817003</v>
      </c>
      <c r="JW55" s="99">
        <v>83.954630117546003</v>
      </c>
      <c r="JX55" s="99">
        <v>84.802967616046004</v>
      </c>
      <c r="JY55" s="99">
        <v>85.662783235681999</v>
      </c>
      <c r="JZ55" s="99">
        <v>86.463121318522994</v>
      </c>
      <c r="KA55" s="99">
        <v>87.425196562823999</v>
      </c>
      <c r="KB55" s="99">
        <v>87.910929779984997</v>
      </c>
      <c r="KC55" s="99">
        <v>88.749876088465001</v>
      </c>
      <c r="KD55" s="99">
        <v>89.502736488425001</v>
      </c>
      <c r="KE55" s="99">
        <v>89.847601855281994</v>
      </c>
      <c r="KF55" s="99">
        <v>89.679603900474007</v>
      </c>
      <c r="KG55" s="99">
        <v>89.394737803192001</v>
      </c>
      <c r="KH55" s="99">
        <v>89.943600686600007</v>
      </c>
      <c r="KI55" s="99">
        <v>90.443420688792003</v>
      </c>
      <c r="KJ55" s="99">
        <v>90.448116283801994</v>
      </c>
      <c r="KK55" s="99">
        <v>91.092456265750002</v>
      </c>
      <c r="KL55" s="99">
        <v>91.059065367900004</v>
      </c>
      <c r="KM55" s="99">
        <v>90.888980481977001</v>
      </c>
      <c r="KN55" s="99">
        <v>91.067413092362003</v>
      </c>
      <c r="KO55" s="99">
        <v>91.303236308427998</v>
      </c>
      <c r="KP55" s="99">
        <v>92.059748837840004</v>
      </c>
      <c r="KQ55" s="99">
        <v>92.742175312648001</v>
      </c>
      <c r="KR55" s="99">
        <v>93.365645983440004</v>
      </c>
      <c r="KS55" s="99">
        <v>94.239026655328004</v>
      </c>
      <c r="KT55" s="99">
        <v>94.472241207498001</v>
      </c>
      <c r="KU55" s="99">
        <v>95.060234049325004</v>
      </c>
      <c r="KV55" s="99">
        <v>96.186655118980994</v>
      </c>
      <c r="KW55" s="99">
        <v>97.163860613870995</v>
      </c>
      <c r="KX55" s="99">
        <v>97.354293078170997</v>
      </c>
      <c r="KY55" s="99">
        <v>97.753418654033993</v>
      </c>
      <c r="KZ55" s="99">
        <v>97.260902910747006</v>
      </c>
      <c r="LA55" s="99">
        <v>97.068383515331007</v>
      </c>
      <c r="LB55" s="99">
        <v>97.118469862105997</v>
      </c>
      <c r="LC55" s="99">
        <v>97.830113372533006</v>
      </c>
      <c r="LD55" s="99">
        <v>97.806113664703005</v>
      </c>
      <c r="LE55" s="99">
        <v>97.700723643364</v>
      </c>
      <c r="LF55" s="99">
        <v>98.495322665637005</v>
      </c>
      <c r="LG55" s="99">
        <v>98.855318283081999</v>
      </c>
      <c r="LH55" s="99">
        <v>99.488701876673005</v>
      </c>
      <c r="LI55" s="99">
        <v>99.948870187666998</v>
      </c>
      <c r="LJ55" s="99">
        <v>100.271</v>
      </c>
      <c r="LK55" s="159">
        <v>100.289</v>
      </c>
      <c r="LL55" s="159">
        <v>100.336</v>
      </c>
      <c r="LM55" s="159">
        <v>100.29</v>
      </c>
      <c r="LN55" s="159">
        <v>99.93</v>
      </c>
      <c r="LO55" s="159">
        <v>100.313</v>
      </c>
      <c r="LP55" s="164">
        <v>100.568</v>
      </c>
      <c r="LQ55" s="165">
        <v>100.46599999999999</v>
      </c>
      <c r="LR55" s="165">
        <v>100.67100000000001</v>
      </c>
      <c r="LS55" s="165">
        <v>100.92</v>
      </c>
      <c r="LT55" s="165">
        <v>100.502</v>
      </c>
      <c r="LU55" s="165">
        <v>101.37</v>
      </c>
      <c r="LV55" s="165">
        <v>101.39100000000001</v>
      </c>
      <c r="LW55" s="165">
        <v>100.727</v>
      </c>
      <c r="LX55" s="165">
        <v>100.675</v>
      </c>
      <c r="LY55" s="165">
        <v>100.697</v>
      </c>
      <c r="LZ55" s="165">
        <v>101.258</v>
      </c>
      <c r="MA55" s="165">
        <v>101.61</v>
      </c>
      <c r="MB55" s="159">
        <v>102.48399999999999</v>
      </c>
      <c r="MC55" s="159">
        <v>102.425</v>
      </c>
      <c r="MD55" s="159">
        <v>103.435</v>
      </c>
      <c r="ME55" s="102"/>
      <c r="MF55" s="102"/>
      <c r="MG55" s="168"/>
    </row>
    <row r="56" spans="1:345" ht="45" customHeight="1" x14ac:dyDescent="0.25">
      <c r="A56" s="100" t="s">
        <v>1880</v>
      </c>
      <c r="B56" s="103" t="s">
        <v>1386</v>
      </c>
      <c r="C56" s="99">
        <v>11.065415763803143</v>
      </c>
      <c r="D56" s="99">
        <v>11.160750590664433</v>
      </c>
      <c r="E56" s="99">
        <v>11.2005954719607</v>
      </c>
      <c r="F56" s="99">
        <v>11.224215267683096</v>
      </c>
      <c r="G56" s="99">
        <v>11.235498108215737</v>
      </c>
      <c r="H56" s="99">
        <v>11.361688417368695</v>
      </c>
      <c r="I56" s="99">
        <v>11.402836730332693</v>
      </c>
      <c r="J56" s="99">
        <v>11.454398968390342</v>
      </c>
      <c r="K56" s="99">
        <v>11.462630713852441</v>
      </c>
      <c r="L56" s="99">
        <v>11.475028458408017</v>
      </c>
      <c r="M56" s="99">
        <v>11.394284694923563</v>
      </c>
      <c r="N56" s="99">
        <v>11.408520867626967</v>
      </c>
      <c r="O56" s="99">
        <v>11.500816330185094</v>
      </c>
      <c r="P56" s="99">
        <v>11.550906049694037</v>
      </c>
      <c r="Q56" s="99">
        <v>11.591410230056328</v>
      </c>
      <c r="R56" s="99">
        <v>11.603894591820245</v>
      </c>
      <c r="S56" s="99">
        <v>11.627448742046898</v>
      </c>
      <c r="T56" s="99">
        <v>11.666502561977829</v>
      </c>
      <c r="U56" s="99">
        <v>11.713885412460106</v>
      </c>
      <c r="V56" s="99">
        <v>11.716332306345418</v>
      </c>
      <c r="W56" s="99">
        <v>11.73197677253574</v>
      </c>
      <c r="X56" s="99">
        <v>11.744219290003951</v>
      </c>
      <c r="Y56" s="99">
        <v>11.725296579599011</v>
      </c>
      <c r="Z56" s="99">
        <v>11.773218102787322</v>
      </c>
      <c r="AA56" s="99">
        <v>11.810769542555548</v>
      </c>
      <c r="AB56" s="99">
        <v>11.841183045653732</v>
      </c>
      <c r="AC56" s="99">
        <v>11.80568960319612</v>
      </c>
      <c r="AD56" s="99">
        <v>11.818265919359209</v>
      </c>
      <c r="AE56" s="99">
        <v>11.806252920591277</v>
      </c>
      <c r="AF56" s="99">
        <v>11.798176281949612</v>
      </c>
      <c r="AG56" s="99">
        <v>11.819684640196096</v>
      </c>
      <c r="AH56" s="99">
        <v>11.866120727663576</v>
      </c>
      <c r="AI56" s="99">
        <v>11.892560198260398</v>
      </c>
      <c r="AJ56" s="99">
        <v>11.914453897119659</v>
      </c>
      <c r="AK56" s="99">
        <v>11.903789237830841</v>
      </c>
      <c r="AL56" s="99">
        <v>11.915329209388487</v>
      </c>
      <c r="AM56" s="99">
        <v>12.647291908544833</v>
      </c>
      <c r="AN56" s="99">
        <v>13.371524564659587</v>
      </c>
      <c r="AO56" s="99">
        <v>13.639912483856852</v>
      </c>
      <c r="AP56" s="99">
        <v>14.159388260822618</v>
      </c>
      <c r="AQ56" s="99">
        <v>14.443180342614417</v>
      </c>
      <c r="AR56" s="99">
        <v>14.612152164571906</v>
      </c>
      <c r="AS56" s="99">
        <v>14.661208500608307</v>
      </c>
      <c r="AT56" s="99">
        <v>14.821767275142111</v>
      </c>
      <c r="AU56" s="99">
        <v>15.055673568814633</v>
      </c>
      <c r="AV56" s="99">
        <v>15.283892169231926</v>
      </c>
      <c r="AW56" s="99">
        <v>16.106592976420206</v>
      </c>
      <c r="AX56" s="99">
        <v>17.08463884122251</v>
      </c>
      <c r="AY56" s="99">
        <v>18.498741018761251</v>
      </c>
      <c r="AZ56" s="99">
        <v>19.128652797225175</v>
      </c>
      <c r="BA56" s="99">
        <v>19.410430489348773</v>
      </c>
      <c r="BB56" s="99">
        <v>19.543735744945817</v>
      </c>
      <c r="BC56" s="99">
        <v>19.72195006316046</v>
      </c>
      <c r="BD56" s="99">
        <v>19.868645094935189</v>
      </c>
      <c r="BE56" s="99">
        <v>20.084540365927126</v>
      </c>
      <c r="BF56" s="99">
        <v>20.407316828914539</v>
      </c>
      <c r="BG56" s="99">
        <v>20.862806083581901</v>
      </c>
      <c r="BH56" s="99">
        <v>21.214613473508287</v>
      </c>
      <c r="BI56" s="99">
        <v>21.743094761811911</v>
      </c>
      <c r="BJ56" s="99">
        <v>22.365659939603507</v>
      </c>
      <c r="BK56" s="99">
        <v>22.861910980218315</v>
      </c>
      <c r="BL56" s="99">
        <v>23.184331964205008</v>
      </c>
      <c r="BM56" s="99">
        <v>23.331145486812733</v>
      </c>
      <c r="BN56" s="99">
        <v>23.516943393865482</v>
      </c>
      <c r="BO56" s="99">
        <v>23.841852740604473</v>
      </c>
      <c r="BP56" s="99">
        <v>24.08843784595248</v>
      </c>
      <c r="BQ56" s="99">
        <v>24.116757808390219</v>
      </c>
      <c r="BR56" s="99">
        <v>24.331942114880928</v>
      </c>
      <c r="BS56" s="99">
        <v>24.662420664041175</v>
      </c>
      <c r="BT56" s="99">
        <v>24.858764495769396</v>
      </c>
      <c r="BU56" s="99">
        <v>25.14729632139785</v>
      </c>
      <c r="BV56" s="99">
        <v>25.364258032640386</v>
      </c>
      <c r="BW56" s="99">
        <v>25.59875679347941</v>
      </c>
      <c r="BX56" s="99">
        <v>25.860627567338572</v>
      </c>
      <c r="BY56" s="99">
        <v>25.969760137169001</v>
      </c>
      <c r="BZ56" s="99">
        <v>26.126171641533411</v>
      </c>
      <c r="CA56" s="99">
        <v>26.334720311853996</v>
      </c>
      <c r="CB56" s="99">
        <v>26.45653169335991</v>
      </c>
      <c r="CC56" s="99">
        <v>26.465537204699718</v>
      </c>
      <c r="CD56" s="99">
        <v>26.658444724258043</v>
      </c>
      <c r="CE56" s="99">
        <v>27.264302311036783</v>
      </c>
      <c r="CF56" s="99">
        <v>27.529253914814745</v>
      </c>
      <c r="CG56" s="99">
        <v>27.731996401047102</v>
      </c>
      <c r="CH56" s="99">
        <v>28.178598638459007</v>
      </c>
      <c r="CI56" s="99">
        <v>28.469974309088908</v>
      </c>
      <c r="CJ56" s="99">
        <v>28.896314145985276</v>
      </c>
      <c r="CK56" s="99">
        <v>29.094672370632079</v>
      </c>
      <c r="CL56" s="99">
        <v>29.329052637387726</v>
      </c>
      <c r="CM56" s="99">
        <v>29.541867075210483</v>
      </c>
      <c r="CN56" s="99">
        <v>29.719014953174529</v>
      </c>
      <c r="CO56" s="99">
        <v>29.739158859605716</v>
      </c>
      <c r="CP56" s="99">
        <v>29.802197432484576</v>
      </c>
      <c r="CQ56" s="99">
        <v>29.841063322847198</v>
      </c>
      <c r="CR56" s="99">
        <v>29.97638297136282</v>
      </c>
      <c r="CS56" s="99">
        <v>30.022713953230767</v>
      </c>
      <c r="CT56" s="99">
        <v>30.16881651458764</v>
      </c>
      <c r="CU56" s="99">
        <v>30.421563286274001</v>
      </c>
      <c r="CV56" s="99">
        <v>30.646819547605489</v>
      </c>
      <c r="CW56" s="99">
        <v>30.788063874292714</v>
      </c>
      <c r="CX56" s="99">
        <v>30.707132769566268</v>
      </c>
      <c r="CY56" s="99">
        <v>30.842807900332989</v>
      </c>
      <c r="CZ56" s="99">
        <v>30.960116526168999</v>
      </c>
      <c r="DA56" s="99">
        <v>30.892338209453488</v>
      </c>
      <c r="DB56" s="99">
        <v>30.914733493719627</v>
      </c>
      <c r="DC56" s="99">
        <v>30.802994063804114</v>
      </c>
      <c r="DD56" s="99">
        <v>30.723484881578397</v>
      </c>
      <c r="DE56" s="99">
        <v>30.78273166328858</v>
      </c>
      <c r="DF56" s="99">
        <v>31.022799623298482</v>
      </c>
      <c r="DG56" s="99">
        <v>31.537654150509997</v>
      </c>
      <c r="DH56" s="99">
        <v>31.817654441133119</v>
      </c>
      <c r="DI56" s="99">
        <v>32.002030422434764</v>
      </c>
      <c r="DJ56" s="99">
        <v>32.248971006783499</v>
      </c>
      <c r="DK56" s="99">
        <v>32.384527643465873</v>
      </c>
      <c r="DL56" s="99">
        <v>32.446855258345231</v>
      </c>
      <c r="DM56" s="99">
        <v>32.3381966615989</v>
      </c>
      <c r="DN56" s="99">
        <v>32.450765543598258</v>
      </c>
      <c r="DO56" s="99">
        <v>32.329902111509945</v>
      </c>
      <c r="DP56" s="99">
        <v>32.51226370314339</v>
      </c>
      <c r="DQ56" s="99">
        <v>32.530274725823006</v>
      </c>
      <c r="DR56" s="99">
        <v>32.601252369792036</v>
      </c>
      <c r="DS56" s="99">
        <v>32.66903068650852</v>
      </c>
      <c r="DT56" s="99">
        <v>32.676851263514351</v>
      </c>
      <c r="DU56" s="99">
        <v>32.593313298702839</v>
      </c>
      <c r="DV56" s="99">
        <v>32.474345762198375</v>
      </c>
      <c r="DW56" s="99">
        <v>32.386542033134077</v>
      </c>
      <c r="DX56" s="99">
        <v>32.598527015623581</v>
      </c>
      <c r="DY56" s="99">
        <v>32.444073359858997</v>
      </c>
      <c r="DZ56" s="99">
        <v>32.349580404424998</v>
      </c>
      <c r="EA56" s="99">
        <v>32.197894344384999</v>
      </c>
      <c r="EB56" s="99">
        <v>32.528288134176002</v>
      </c>
      <c r="EC56" s="99">
        <v>32.777948469061002</v>
      </c>
      <c r="ED56" s="99">
        <v>33.416356138144998</v>
      </c>
      <c r="EE56" s="99">
        <v>33.416024583914997</v>
      </c>
      <c r="EF56" s="99">
        <v>33.156583399257997</v>
      </c>
      <c r="EG56" s="99">
        <v>33.528587244862003</v>
      </c>
      <c r="EH56" s="99">
        <v>33.851686841602003</v>
      </c>
      <c r="EI56" s="99">
        <v>33.501068243806003</v>
      </c>
      <c r="EJ56" s="99">
        <v>34.056587355491999</v>
      </c>
      <c r="EK56" s="99">
        <v>33.797146170833997</v>
      </c>
      <c r="EL56" s="99">
        <v>34.333766691432999</v>
      </c>
      <c r="EM56" s="99">
        <v>35.578089715101001</v>
      </c>
      <c r="EN56" s="99">
        <v>38.139180361603998</v>
      </c>
      <c r="EO56" s="99">
        <v>40.451439558795997</v>
      </c>
      <c r="EP56" s="99">
        <v>41.859053040539997</v>
      </c>
      <c r="EQ56" s="99">
        <v>44.574979512264001</v>
      </c>
      <c r="ER56" s="99">
        <v>47.188124172812998</v>
      </c>
      <c r="ES56" s="99">
        <v>46.877623636797999</v>
      </c>
      <c r="ET56" s="99">
        <v>46.884586275619</v>
      </c>
      <c r="EU56" s="99">
        <v>46.584032366492004</v>
      </c>
      <c r="EV56" s="99">
        <v>45.378003856341998</v>
      </c>
      <c r="EW56" s="99">
        <v>44.162857604877999</v>
      </c>
      <c r="EX56" s="99">
        <v>43.284902004911999</v>
      </c>
      <c r="EY56" s="99">
        <v>42.274987821567002</v>
      </c>
      <c r="EZ56" s="99">
        <v>42.414903706455</v>
      </c>
      <c r="FA56" s="99">
        <v>42.495802938475997</v>
      </c>
      <c r="FB56" s="99">
        <v>43.033418121764001</v>
      </c>
      <c r="FC56" s="99">
        <v>42.710318525024</v>
      </c>
      <c r="FD56" s="99">
        <v>42.178505540754003</v>
      </c>
      <c r="FE56" s="99">
        <v>42.143195015303</v>
      </c>
      <c r="FF56" s="99">
        <v>41.607403380278001</v>
      </c>
      <c r="FG56" s="99">
        <v>41.948075351185999</v>
      </c>
      <c r="FH56" s="99">
        <v>41.463674621747998</v>
      </c>
      <c r="FI56" s="99">
        <v>41.665591147571</v>
      </c>
      <c r="FJ56" s="99">
        <v>42.135735045136002</v>
      </c>
      <c r="FK56" s="99">
        <v>41.700404341678997</v>
      </c>
      <c r="FL56" s="99">
        <v>42.100092965454998</v>
      </c>
      <c r="FM56" s="99">
        <v>42.471267925486003</v>
      </c>
      <c r="FN56" s="99">
        <v>42.511385987266998</v>
      </c>
      <c r="FO56" s="99">
        <v>43.089450786565003</v>
      </c>
      <c r="FP56" s="99">
        <v>41.750966361692001</v>
      </c>
      <c r="FQ56" s="99">
        <v>42.150157654124001</v>
      </c>
      <c r="FR56" s="99">
        <v>41.784619115996001</v>
      </c>
      <c r="FS56" s="99">
        <v>41.057023359151003</v>
      </c>
      <c r="FT56" s="99">
        <v>40.347497307818998</v>
      </c>
      <c r="FU56" s="99">
        <v>39.817673648926998</v>
      </c>
      <c r="FV56" s="99">
        <v>40.011964427469003</v>
      </c>
      <c r="FW56" s="99">
        <v>40.497857150938998</v>
      </c>
      <c r="FX56" s="99">
        <v>41.016739520255001</v>
      </c>
      <c r="FY56" s="99">
        <v>41.796555068262002</v>
      </c>
      <c r="FZ56" s="99">
        <v>42.505252234019999</v>
      </c>
      <c r="GA56" s="99">
        <v>43.071381081052998</v>
      </c>
      <c r="GB56" s="99">
        <v>42.522824608188003</v>
      </c>
      <c r="GC56" s="99">
        <v>42.663072047306997</v>
      </c>
      <c r="GD56" s="99">
        <v>42.330191600794002</v>
      </c>
      <c r="GE56" s="99">
        <v>42.537744548520003</v>
      </c>
      <c r="GF56" s="99">
        <v>42.467289274731002</v>
      </c>
      <c r="GG56" s="99">
        <v>42.904111972221997</v>
      </c>
      <c r="GH56" s="99">
        <v>43.167697584750002</v>
      </c>
      <c r="GI56" s="99">
        <v>43.876063196277997</v>
      </c>
      <c r="GJ56" s="99">
        <v>44.533701010679003</v>
      </c>
      <c r="GK56" s="99">
        <v>44.539503209697003</v>
      </c>
      <c r="GL56" s="99">
        <v>44.364276799355999</v>
      </c>
      <c r="GM56" s="99">
        <v>44.492090954864999</v>
      </c>
      <c r="GN56" s="99">
        <v>44.248895927456999</v>
      </c>
      <c r="GO56" s="99">
        <v>44.356651052075001</v>
      </c>
      <c r="GP56" s="99">
        <v>44.673285341339003</v>
      </c>
      <c r="GQ56" s="99">
        <v>45.282682015333002</v>
      </c>
      <c r="GR56" s="99">
        <v>45.814329222487999</v>
      </c>
      <c r="GS56" s="99">
        <v>47.435960959435</v>
      </c>
      <c r="GT56" s="99">
        <v>49.377708305055997</v>
      </c>
      <c r="GU56" s="99">
        <v>51.003152915641998</v>
      </c>
      <c r="GV56" s="99">
        <v>53.352048855204998</v>
      </c>
      <c r="GW56" s="99">
        <v>57.494155845530003</v>
      </c>
      <c r="GX56" s="99">
        <v>57.283784686852002</v>
      </c>
      <c r="GY56" s="99">
        <v>56.727105135362997</v>
      </c>
      <c r="GZ56" s="99">
        <v>55.410834843872998</v>
      </c>
      <c r="HA56" s="99">
        <v>54.721699377660002</v>
      </c>
      <c r="HB56" s="99">
        <v>54.738111312024998</v>
      </c>
      <c r="HC56" s="99">
        <v>53.386696272198002</v>
      </c>
      <c r="HD56" s="99">
        <v>53.030109698269001</v>
      </c>
      <c r="HE56" s="99">
        <v>52.957996653332003</v>
      </c>
      <c r="HF56" s="99">
        <v>52.687116847753003</v>
      </c>
      <c r="HG56" s="99">
        <v>52.445745368609003</v>
      </c>
      <c r="HH56" s="99">
        <v>53.080505941166997</v>
      </c>
      <c r="HI56" s="99">
        <v>53.603864292582003</v>
      </c>
      <c r="HJ56" s="99">
        <v>53.287727334663998</v>
      </c>
      <c r="HK56" s="99">
        <v>53.522965060560999</v>
      </c>
      <c r="HL56" s="99">
        <v>53.314251673031002</v>
      </c>
      <c r="HM56" s="99">
        <v>53.276288713743</v>
      </c>
      <c r="HN56" s="99">
        <v>53.280930472957003</v>
      </c>
      <c r="HO56" s="99">
        <v>53.297176630206998</v>
      </c>
      <c r="HP56" s="99">
        <v>53.660725842958001</v>
      </c>
      <c r="HQ56" s="99">
        <v>54.129046192259999</v>
      </c>
      <c r="HR56" s="99">
        <v>53.742785514782</v>
      </c>
      <c r="HS56" s="99">
        <v>53.682442644996001</v>
      </c>
      <c r="HT56" s="99">
        <v>54.210940086969998</v>
      </c>
      <c r="HU56" s="99">
        <v>54.974841031955997</v>
      </c>
      <c r="HV56" s="99">
        <v>55.550584951646997</v>
      </c>
      <c r="HW56" s="99">
        <v>55.727066987694997</v>
      </c>
      <c r="HX56" s="99">
        <v>55.889434438580999</v>
      </c>
      <c r="HY56" s="99">
        <v>56.126869032857002</v>
      </c>
      <c r="HZ56" s="99">
        <v>56.014546344229998</v>
      </c>
      <c r="IA56" s="99">
        <v>56.672912994401003</v>
      </c>
      <c r="IB56" s="99">
        <v>56.935926022719997</v>
      </c>
      <c r="IC56" s="99">
        <v>57.122759801823001</v>
      </c>
      <c r="ID56" s="99">
        <v>57.771673552454999</v>
      </c>
      <c r="IE56" s="99">
        <v>58.531797885887002</v>
      </c>
      <c r="IF56" s="99">
        <v>59.915813588821003</v>
      </c>
      <c r="IG56" s="99">
        <v>61.188062656042</v>
      </c>
      <c r="IH56" s="99">
        <v>62.042715984852997</v>
      </c>
      <c r="II56" s="99">
        <v>62.517029120491003</v>
      </c>
      <c r="IJ56" s="99">
        <v>62.791719260005003</v>
      </c>
      <c r="IK56" s="99">
        <v>63.263252131073003</v>
      </c>
      <c r="IL56" s="99">
        <v>63.566857022114</v>
      </c>
      <c r="IM56" s="99">
        <v>63.191521305167001</v>
      </c>
      <c r="IN56" s="99">
        <v>63.679179710741003</v>
      </c>
      <c r="IO56" s="99">
        <v>64.235788677651001</v>
      </c>
      <c r="IP56" s="99">
        <v>65.578656464949006</v>
      </c>
      <c r="IQ56" s="99">
        <v>67.048304316639005</v>
      </c>
      <c r="IR56" s="99">
        <v>68.401737109302999</v>
      </c>
      <c r="IS56" s="99">
        <v>69.489932661992</v>
      </c>
      <c r="IT56" s="99">
        <v>70.566451103486997</v>
      </c>
      <c r="IU56" s="99">
        <v>70.722145919406003</v>
      </c>
      <c r="IV56" s="99">
        <v>70.306218339737001</v>
      </c>
      <c r="IW56" s="99">
        <v>70.135510095141001</v>
      </c>
      <c r="IX56" s="99">
        <v>70.703240120329994</v>
      </c>
      <c r="IY56" s="99">
        <v>70.642630352704003</v>
      </c>
      <c r="IZ56" s="99">
        <v>71.019078175478995</v>
      </c>
      <c r="JA56" s="99">
        <v>71.411095479845997</v>
      </c>
      <c r="JB56" s="99">
        <v>71.818682265804</v>
      </c>
      <c r="JC56" s="99">
        <v>72.225712998849005</v>
      </c>
      <c r="JD56" s="99">
        <v>73.022536824604003</v>
      </c>
      <c r="JE56" s="99">
        <v>73.736508766173998</v>
      </c>
      <c r="JF56" s="99">
        <v>74.403772262968999</v>
      </c>
      <c r="JG56" s="99">
        <v>74.586713671672996</v>
      </c>
      <c r="JH56" s="99">
        <v>74.641762910159002</v>
      </c>
      <c r="JI56" s="99">
        <v>74.757977969183997</v>
      </c>
      <c r="JJ56" s="99">
        <v>74.378749881838999</v>
      </c>
      <c r="JK56" s="99">
        <v>74.979843081867998</v>
      </c>
      <c r="JL56" s="99">
        <v>75.594837604746004</v>
      </c>
      <c r="JM56" s="99">
        <v>76.111966814761999</v>
      </c>
      <c r="JN56" s="99">
        <v>77.705614466273005</v>
      </c>
      <c r="JO56" s="99">
        <v>79.666257041020003</v>
      </c>
      <c r="JP56" s="99">
        <v>81.884908167860999</v>
      </c>
      <c r="JQ56" s="99">
        <v>84.470554217938997</v>
      </c>
      <c r="JR56" s="99">
        <v>86.509600253559995</v>
      </c>
      <c r="JS56" s="99">
        <v>88.241705080654995</v>
      </c>
      <c r="JT56" s="99">
        <v>89.352698802817997</v>
      </c>
      <c r="JU56" s="99">
        <v>88.758834290671004</v>
      </c>
      <c r="JV56" s="99">
        <v>88.683767147281998</v>
      </c>
      <c r="JW56" s="99">
        <v>89.885397494426002</v>
      </c>
      <c r="JX56" s="99">
        <v>90.293540333297997</v>
      </c>
      <c r="JY56" s="99">
        <v>90.304105338664002</v>
      </c>
      <c r="JZ56" s="99">
        <v>91.139852868399004</v>
      </c>
      <c r="KA56" s="99">
        <v>92.185232346709995</v>
      </c>
      <c r="KB56" s="99">
        <v>92.784101335082994</v>
      </c>
      <c r="KC56" s="99">
        <v>93.987399840969005</v>
      </c>
      <c r="KD56" s="99">
        <v>95.125084103003005</v>
      </c>
      <c r="KE56" s="99">
        <v>96.171575687141996</v>
      </c>
      <c r="KF56" s="99">
        <v>97.078497989869007</v>
      </c>
      <c r="KG56" s="99">
        <v>96.896668686992001</v>
      </c>
      <c r="KH56" s="99">
        <v>96.205494914895993</v>
      </c>
      <c r="KI56" s="99">
        <v>95.738966520054007</v>
      </c>
      <c r="KJ56" s="99">
        <v>96.046463781493003</v>
      </c>
      <c r="KK56" s="99">
        <v>96.129315665679002</v>
      </c>
      <c r="KL56" s="99">
        <v>96.315037338953005</v>
      </c>
      <c r="KM56" s="99">
        <v>96.464615572818005</v>
      </c>
      <c r="KN56" s="99">
        <v>97.791913878524994</v>
      </c>
      <c r="KO56" s="99">
        <v>98.513670560891001</v>
      </c>
      <c r="KP56" s="99">
        <v>100.04448423312</v>
      </c>
      <c r="KQ56" s="99">
        <v>100.958635223728</v>
      </c>
      <c r="KR56" s="99">
        <v>101.990113379189</v>
      </c>
      <c r="KS56" s="99">
        <v>101.794382753463</v>
      </c>
      <c r="KT56" s="99">
        <v>101.233325363242</v>
      </c>
      <c r="KU56" s="99">
        <v>101.511351820239</v>
      </c>
      <c r="KV56" s="99">
        <v>101.13490399746399</v>
      </c>
      <c r="KW56" s="99">
        <v>101.039262896257</v>
      </c>
      <c r="KX56" s="99">
        <v>102.08075000417</v>
      </c>
      <c r="KY56" s="99">
        <v>101.95341388686499</v>
      </c>
      <c r="KZ56" s="99">
        <v>101.73154877418099</v>
      </c>
      <c r="LA56" s="99">
        <v>101.04537947831101</v>
      </c>
      <c r="LB56" s="99">
        <v>100.67282402593401</v>
      </c>
      <c r="LC56" s="99">
        <v>100.767909074228</v>
      </c>
      <c r="LD56" s="99">
        <v>100.061165820539</v>
      </c>
      <c r="LE56" s="99">
        <v>100.355317812043</v>
      </c>
      <c r="LF56" s="99">
        <v>101.25501142688699</v>
      </c>
      <c r="LG56" s="99">
        <v>100.732321687732</v>
      </c>
      <c r="LH56" s="99">
        <v>100.48710235266</v>
      </c>
      <c r="LI56" s="99">
        <v>99.874888094350993</v>
      </c>
      <c r="LJ56" s="99">
        <v>100.723</v>
      </c>
      <c r="LK56" s="159">
        <v>101.294</v>
      </c>
      <c r="LL56" s="159">
        <v>102.002</v>
      </c>
      <c r="LM56" s="159">
        <v>103.3</v>
      </c>
      <c r="LN56" s="159">
        <v>104.28700000000001</v>
      </c>
      <c r="LO56" s="159">
        <v>104.858</v>
      </c>
      <c r="LP56" s="164">
        <v>104.53700000000001</v>
      </c>
      <c r="LQ56" s="165">
        <v>102.821</v>
      </c>
      <c r="LR56" s="165">
        <v>102.88</v>
      </c>
      <c r="LS56" s="165">
        <v>103.111</v>
      </c>
      <c r="LT56" s="165">
        <v>103.265</v>
      </c>
      <c r="LU56" s="165">
        <v>103.509</v>
      </c>
      <c r="LV56" s="165">
        <v>104.089</v>
      </c>
      <c r="LW56" s="165">
        <v>104.628</v>
      </c>
      <c r="LX56" s="165">
        <v>105.604</v>
      </c>
      <c r="LY56" s="165">
        <v>105.152</v>
      </c>
      <c r="LZ56" s="165">
        <v>105.654</v>
      </c>
      <c r="MA56" s="165">
        <v>106.18899999999999</v>
      </c>
      <c r="MB56" s="159">
        <v>105.628</v>
      </c>
      <c r="MC56" s="159">
        <v>105.803</v>
      </c>
      <c r="MD56" s="159">
        <v>105.95399999999999</v>
      </c>
      <c r="ME56" s="102"/>
      <c r="MF56" s="102"/>
      <c r="MG56" s="168"/>
    </row>
    <row r="57" spans="1:345" ht="45" customHeight="1" x14ac:dyDescent="0.25">
      <c r="A57" s="100" t="s">
        <v>1881</v>
      </c>
      <c r="B57" s="103" t="s">
        <v>1698</v>
      </c>
      <c r="C57" s="99">
        <v>13.725484829578001</v>
      </c>
      <c r="D57" s="99">
        <v>13.589140364488999</v>
      </c>
      <c r="E57" s="99">
        <v>13.514906641989</v>
      </c>
      <c r="F57" s="99">
        <v>13.594690840475</v>
      </c>
      <c r="G57" s="99">
        <v>13.639911050155</v>
      </c>
      <c r="H57" s="99">
        <v>13.668214212972</v>
      </c>
      <c r="I57" s="99">
        <v>13.774253441800999</v>
      </c>
      <c r="J57" s="99">
        <v>13.785858009859</v>
      </c>
      <c r="K57" s="99">
        <v>13.780556556380001</v>
      </c>
      <c r="L57" s="99">
        <v>13.792478683622999</v>
      </c>
      <c r="M57" s="99">
        <v>13.525908897759001</v>
      </c>
      <c r="N57" s="99">
        <v>13.583363206682</v>
      </c>
      <c r="O57" s="99">
        <v>13.684767085717001</v>
      </c>
      <c r="P57" s="99">
        <v>13.720573939295001</v>
      </c>
      <c r="Q57" s="99">
        <v>13.704731420582</v>
      </c>
      <c r="R57" s="99">
        <v>13.896511790618</v>
      </c>
      <c r="S57" s="99">
        <v>14.058323879614001</v>
      </c>
      <c r="T57" s="99">
        <v>13.612846006826</v>
      </c>
      <c r="U57" s="99">
        <v>13.797124224895001</v>
      </c>
      <c r="V57" s="99">
        <v>14.110210548169</v>
      </c>
      <c r="W57" s="99">
        <v>13.989815805661999</v>
      </c>
      <c r="X57" s="99">
        <v>14.274737578269001</v>
      </c>
      <c r="Y57" s="99">
        <v>14.030107956648999</v>
      </c>
      <c r="Z57" s="99">
        <v>13.914466233202999</v>
      </c>
      <c r="AA57" s="99">
        <v>14.240922046729001</v>
      </c>
      <c r="AB57" s="99">
        <v>13.863451834267</v>
      </c>
      <c r="AC57" s="99">
        <v>13.954137368728</v>
      </c>
      <c r="AD57" s="99">
        <v>13.965668098928001</v>
      </c>
      <c r="AE57" s="99">
        <v>14.034350515624</v>
      </c>
      <c r="AF57" s="99">
        <v>13.899157490099</v>
      </c>
      <c r="AG57" s="99">
        <v>13.967889740299</v>
      </c>
      <c r="AH57" s="99">
        <v>14.007191251483</v>
      </c>
      <c r="AI57" s="99">
        <v>13.997450289733999</v>
      </c>
      <c r="AJ57" s="99">
        <v>13.955543554946001</v>
      </c>
      <c r="AK57" s="99">
        <v>13.882283992668</v>
      </c>
      <c r="AL57" s="99">
        <v>13.734382279397</v>
      </c>
      <c r="AM57" s="99">
        <v>14.963829445626001</v>
      </c>
      <c r="AN57" s="99">
        <v>16.220655999822</v>
      </c>
      <c r="AO57" s="99">
        <v>16.793793478874001</v>
      </c>
      <c r="AP57" s="99">
        <v>17.492278605385</v>
      </c>
      <c r="AQ57" s="99">
        <v>18.148329783521</v>
      </c>
      <c r="AR57" s="99">
        <v>18.491151417912</v>
      </c>
      <c r="AS57" s="99">
        <v>18.767111671352001</v>
      </c>
      <c r="AT57" s="99">
        <v>19.164232010997001</v>
      </c>
      <c r="AU57" s="99">
        <v>19.631563787042001</v>
      </c>
      <c r="AV57" s="99">
        <v>19.928880595612998</v>
      </c>
      <c r="AW57" s="99">
        <v>20.861729537022001</v>
      </c>
      <c r="AX57" s="99">
        <v>21.771407308588</v>
      </c>
      <c r="AY57" s="99">
        <v>22.809643196073001</v>
      </c>
      <c r="AZ57" s="99">
        <v>23.530322395605999</v>
      </c>
      <c r="BA57" s="99">
        <v>23.834758059915</v>
      </c>
      <c r="BB57" s="99">
        <v>24.073169849077999</v>
      </c>
      <c r="BC57" s="99">
        <v>24.615598545619999</v>
      </c>
      <c r="BD57" s="99">
        <v>25.044823517499001</v>
      </c>
      <c r="BE57" s="99">
        <v>25.630942433207998</v>
      </c>
      <c r="BF57" s="99">
        <v>26.176023250265001</v>
      </c>
      <c r="BG57" s="99">
        <v>27.080536367788</v>
      </c>
      <c r="BH57" s="99">
        <v>27.486310999882001</v>
      </c>
      <c r="BI57" s="99">
        <v>27.637063184793998</v>
      </c>
      <c r="BJ57" s="99">
        <v>28.543111739025999</v>
      </c>
      <c r="BK57" s="99">
        <v>29.709626564428</v>
      </c>
      <c r="BL57" s="99">
        <v>30.538344830551999</v>
      </c>
      <c r="BM57" s="99">
        <v>30.588455974555</v>
      </c>
      <c r="BN57" s="99">
        <v>31.214915058012998</v>
      </c>
      <c r="BO57" s="99">
        <v>32.061081491990002</v>
      </c>
      <c r="BP57" s="99">
        <v>32.510267169278997</v>
      </c>
      <c r="BQ57" s="99">
        <v>32.828103027175999</v>
      </c>
      <c r="BR57" s="99">
        <v>32.358537887548003</v>
      </c>
      <c r="BS57" s="99">
        <v>32.907387508924998</v>
      </c>
      <c r="BT57" s="99">
        <v>33.609920613728001</v>
      </c>
      <c r="BU57" s="99">
        <v>33.990011538424</v>
      </c>
      <c r="BV57" s="99">
        <v>34.675236058332999</v>
      </c>
      <c r="BW57" s="99">
        <v>35.223248169877003</v>
      </c>
      <c r="BX57" s="99">
        <v>35.973100707154003</v>
      </c>
      <c r="BY57" s="99">
        <v>36.519158625058999</v>
      </c>
      <c r="BZ57" s="99">
        <v>37.078895906494999</v>
      </c>
      <c r="CA57" s="99">
        <v>37.634724796625001</v>
      </c>
      <c r="CB57" s="99">
        <v>37.964704581345998</v>
      </c>
      <c r="CC57" s="99">
        <v>37.682881746988002</v>
      </c>
      <c r="CD57" s="99">
        <v>37.626349678151001</v>
      </c>
      <c r="CE57" s="99">
        <v>38.550963080012998</v>
      </c>
      <c r="CF57" s="99">
        <v>38.444599041144997</v>
      </c>
      <c r="CG57" s="99">
        <v>38.242758611383003</v>
      </c>
      <c r="CH57" s="99">
        <v>38.822317015270997</v>
      </c>
      <c r="CI57" s="99">
        <v>39.208549698886003</v>
      </c>
      <c r="CJ57" s="99">
        <v>39.618930649161001</v>
      </c>
      <c r="CK57" s="99">
        <v>39.983527599643999</v>
      </c>
      <c r="CL57" s="99">
        <v>40.383718820764003</v>
      </c>
      <c r="CM57" s="99">
        <v>40.711465237871998</v>
      </c>
      <c r="CN57" s="99">
        <v>40.894880398933999</v>
      </c>
      <c r="CO57" s="99">
        <v>40.838906669983999</v>
      </c>
      <c r="CP57" s="99">
        <v>40.649349754032997</v>
      </c>
      <c r="CQ57" s="99">
        <v>40.49915590901</v>
      </c>
      <c r="CR57" s="99">
        <v>39.949887530702</v>
      </c>
      <c r="CS57" s="99">
        <v>39.715104958874001</v>
      </c>
      <c r="CT57" s="99">
        <v>39.667366765441002</v>
      </c>
      <c r="CU57" s="99">
        <v>39.929228898418003</v>
      </c>
      <c r="CV57" s="99">
        <v>40.555687977848002</v>
      </c>
      <c r="CW57" s="99">
        <v>40.583046708940998</v>
      </c>
      <c r="CX57" s="99">
        <v>40.423779818568001</v>
      </c>
      <c r="CY57" s="99">
        <v>40.196116098451</v>
      </c>
      <c r="CZ57" s="99">
        <v>39.544950408441998</v>
      </c>
      <c r="DA57" s="99">
        <v>39.829983707231001</v>
      </c>
      <c r="DB57" s="99">
        <v>39.960914773719999</v>
      </c>
      <c r="DC57" s="99">
        <v>40.299828020832997</v>
      </c>
      <c r="DD57" s="99">
        <v>40.807360377640997</v>
      </c>
      <c r="DE57" s="99">
        <v>40.816154257073997</v>
      </c>
      <c r="DF57" s="99">
        <v>40.671543827054002</v>
      </c>
      <c r="DG57" s="99">
        <v>41.010596657124999</v>
      </c>
      <c r="DH57" s="99">
        <v>41.292698665454999</v>
      </c>
      <c r="DI57" s="99">
        <v>41.187870063295001</v>
      </c>
      <c r="DJ57" s="99">
        <v>41.438844532184</v>
      </c>
      <c r="DK57" s="99">
        <v>41.263246153737001</v>
      </c>
      <c r="DL57" s="99">
        <v>41.044236730095001</v>
      </c>
      <c r="DM57" s="99">
        <v>40.719700773389</v>
      </c>
      <c r="DN57" s="99">
        <v>40.553454614263998</v>
      </c>
      <c r="DO57" s="99">
        <v>40.437040425169997</v>
      </c>
      <c r="DP57" s="99">
        <v>40.551500420624997</v>
      </c>
      <c r="DQ57" s="99">
        <v>40.573834076604001</v>
      </c>
      <c r="DR57" s="99">
        <v>40.675033461429997</v>
      </c>
      <c r="DS57" s="99">
        <v>40.839185839929002</v>
      </c>
      <c r="DT57" s="99">
        <v>40.487151569173001</v>
      </c>
      <c r="DU57" s="99">
        <v>40.240504244493998</v>
      </c>
      <c r="DV57" s="99">
        <v>40.257394072456997</v>
      </c>
      <c r="DW57" s="99">
        <v>40.379810429456001</v>
      </c>
      <c r="DX57" s="99">
        <v>40.335143117496997</v>
      </c>
      <c r="DY57" s="99">
        <v>40.393296364386998</v>
      </c>
      <c r="DZ57" s="99">
        <v>40.338914963148</v>
      </c>
      <c r="EA57" s="99">
        <v>40.189869641234999</v>
      </c>
      <c r="EB57" s="99">
        <v>40.282922261132001</v>
      </c>
      <c r="EC57" s="99">
        <v>40.274865757245003</v>
      </c>
      <c r="ED57" s="99">
        <v>40.085537915895998</v>
      </c>
      <c r="EE57" s="99">
        <v>40.046463872042999</v>
      </c>
      <c r="EF57" s="99">
        <v>40.386448336082999</v>
      </c>
      <c r="EG57" s="99">
        <v>40.641033858918</v>
      </c>
      <c r="EH57" s="99">
        <v>40.510518495945</v>
      </c>
      <c r="EI57" s="99">
        <v>40.690581357824001</v>
      </c>
      <c r="EJ57" s="99">
        <v>40.785245278498003</v>
      </c>
      <c r="EK57" s="99">
        <v>40.516560873861003</v>
      </c>
      <c r="EL57" s="99">
        <v>40.510921321140003</v>
      </c>
      <c r="EM57" s="99">
        <v>40.674871175244</v>
      </c>
      <c r="EN57" s="99">
        <v>41.45071249958</v>
      </c>
      <c r="EO57" s="99">
        <v>41.571560057888</v>
      </c>
      <c r="EP57" s="99">
        <v>41.869650701714001</v>
      </c>
      <c r="EQ57" s="99">
        <v>41.993318036382</v>
      </c>
      <c r="ER57" s="99">
        <v>42.089190432640002</v>
      </c>
      <c r="ES57" s="99">
        <v>42.180631751759996</v>
      </c>
      <c r="ET57" s="99">
        <v>43.239256362535997</v>
      </c>
      <c r="EU57" s="99">
        <v>43.845508280047</v>
      </c>
      <c r="EV57" s="99">
        <v>44.178241890587998</v>
      </c>
      <c r="EW57" s="99">
        <v>44.235040242992</v>
      </c>
      <c r="EX57" s="99">
        <v>44.478346660385</v>
      </c>
      <c r="EY57" s="99">
        <v>44.700706167672003</v>
      </c>
      <c r="EZ57" s="99">
        <v>44.783285332516002</v>
      </c>
      <c r="FA57" s="99">
        <v>45.202223534649001</v>
      </c>
      <c r="FB57" s="99">
        <v>46.286226132670002</v>
      </c>
      <c r="FC57" s="99">
        <v>46.726514070104997</v>
      </c>
      <c r="FD57" s="99">
        <v>47.029841441457997</v>
      </c>
      <c r="FE57" s="99">
        <v>47.174052861039002</v>
      </c>
      <c r="FF57" s="99">
        <v>47.016951035238002</v>
      </c>
      <c r="FG57" s="99">
        <v>47.155522902097999</v>
      </c>
      <c r="FH57" s="99">
        <v>47.170024609095002</v>
      </c>
      <c r="FI57" s="99">
        <v>47.304971049205001</v>
      </c>
      <c r="FJ57" s="99">
        <v>47.307388000370999</v>
      </c>
      <c r="FK57" s="99">
        <v>47.389161514826</v>
      </c>
      <c r="FL57" s="99">
        <v>47.495104540942997</v>
      </c>
      <c r="FM57" s="99">
        <v>47.549485942181001</v>
      </c>
      <c r="FN57" s="99">
        <v>47.505175170801998</v>
      </c>
      <c r="FO57" s="99">
        <v>47.719478174201001</v>
      </c>
      <c r="FP57" s="99">
        <v>47.840728557703002</v>
      </c>
      <c r="FQ57" s="99">
        <v>47.961576116011003</v>
      </c>
      <c r="FR57" s="99">
        <v>48.080409548346999</v>
      </c>
      <c r="FS57" s="99">
        <v>48.060268288628997</v>
      </c>
      <c r="FT57" s="99">
        <v>48.109412962340997</v>
      </c>
      <c r="FU57" s="99">
        <v>48.261680885809</v>
      </c>
      <c r="FV57" s="99">
        <v>48.364804135564</v>
      </c>
      <c r="FW57" s="99">
        <v>48.276988243193998</v>
      </c>
      <c r="FX57" s="99">
        <v>48.243956577257002</v>
      </c>
      <c r="FY57" s="99">
        <v>49.200263588665997</v>
      </c>
      <c r="FZ57" s="99">
        <v>50.177920335376001</v>
      </c>
      <c r="GA57" s="99">
        <v>50.567452298322003</v>
      </c>
      <c r="GB57" s="99">
        <v>50.779338350553999</v>
      </c>
      <c r="GC57" s="99">
        <v>50.555367542490998</v>
      </c>
      <c r="GD57" s="99">
        <v>50.815995443241</v>
      </c>
      <c r="GE57" s="99">
        <v>50.873599446035001</v>
      </c>
      <c r="GF57" s="99">
        <v>50.989613102010999</v>
      </c>
      <c r="GG57" s="99">
        <v>51.040369076498997</v>
      </c>
      <c r="GH57" s="99">
        <v>51.167259012723001</v>
      </c>
      <c r="GI57" s="99">
        <v>51.257894681453998</v>
      </c>
      <c r="GJ57" s="99">
        <v>51.510868903511003</v>
      </c>
      <c r="GK57" s="99">
        <v>51.414593682058999</v>
      </c>
      <c r="GL57" s="99">
        <v>51.537858191533999</v>
      </c>
      <c r="GM57" s="99">
        <v>51.738867963518999</v>
      </c>
      <c r="GN57" s="99">
        <v>51.697376968500002</v>
      </c>
      <c r="GO57" s="99">
        <v>52.135650779963001</v>
      </c>
      <c r="GP57" s="99">
        <v>52.443006403258998</v>
      </c>
      <c r="GQ57" s="99">
        <v>52.988834541616001</v>
      </c>
      <c r="GR57" s="99">
        <v>54.179585816142001</v>
      </c>
      <c r="GS57" s="99">
        <v>54.906282466767003</v>
      </c>
      <c r="GT57" s="99">
        <v>55.316358514625001</v>
      </c>
      <c r="GU57" s="99">
        <v>55.506492006362002</v>
      </c>
      <c r="GV57" s="99">
        <v>56.16511119914</v>
      </c>
      <c r="GW57" s="99">
        <v>58.942993739442002</v>
      </c>
      <c r="GX57" s="99">
        <v>60.102727474002997</v>
      </c>
      <c r="GY57" s="99">
        <v>60.820561970351001</v>
      </c>
      <c r="GZ57" s="99">
        <v>60.939798227880999</v>
      </c>
      <c r="HA57" s="99">
        <v>62.577685468147003</v>
      </c>
      <c r="HB57" s="99">
        <v>63.301965167604003</v>
      </c>
      <c r="HC57" s="99">
        <v>62.701352802815002</v>
      </c>
      <c r="HD57" s="99">
        <v>62.963189179148998</v>
      </c>
      <c r="HE57" s="99">
        <v>62.921698184128999</v>
      </c>
      <c r="HF57" s="99">
        <v>62.743246623028</v>
      </c>
      <c r="HG57" s="99">
        <v>62.966814605898001</v>
      </c>
      <c r="HH57" s="99">
        <v>62.662278758962003</v>
      </c>
      <c r="HI57" s="99">
        <v>62.543848151820001</v>
      </c>
      <c r="HJ57" s="99">
        <v>62.594604126310003</v>
      </c>
      <c r="HK57" s="99">
        <v>63.174672406187</v>
      </c>
      <c r="HL57" s="99">
        <v>62.932977289570999</v>
      </c>
      <c r="HM57" s="99">
        <v>62.898737148050998</v>
      </c>
      <c r="HN57" s="99">
        <v>62.813338206847</v>
      </c>
      <c r="HO57" s="99">
        <v>62.960369402787997</v>
      </c>
      <c r="HP57" s="99">
        <v>62.964800479925998</v>
      </c>
      <c r="HQ57" s="99">
        <v>63.216969051595001</v>
      </c>
      <c r="HR57" s="99">
        <v>63.841750928046999</v>
      </c>
      <c r="HS57" s="99">
        <v>64.273982361593994</v>
      </c>
      <c r="HT57" s="99">
        <v>65.078827099923998</v>
      </c>
      <c r="HU57" s="99">
        <v>65.587595320399998</v>
      </c>
      <c r="HV57" s="99">
        <v>65.816400030796004</v>
      </c>
      <c r="HW57" s="99">
        <v>66.035844090737996</v>
      </c>
      <c r="HX57" s="99">
        <v>66.136107281614002</v>
      </c>
      <c r="HY57" s="99">
        <v>66.155896069286996</v>
      </c>
      <c r="HZ57" s="99">
        <v>66.087954564943999</v>
      </c>
      <c r="IA57" s="99">
        <v>66.122255130243005</v>
      </c>
      <c r="IB57" s="99">
        <v>66.589930145579999</v>
      </c>
      <c r="IC57" s="99">
        <v>66.537160045118</v>
      </c>
      <c r="ID57" s="99">
        <v>66.584653135533003</v>
      </c>
      <c r="IE57" s="99">
        <v>66.818820456328993</v>
      </c>
      <c r="IF57" s="99">
        <v>68.068812211001003</v>
      </c>
      <c r="IG57" s="99">
        <v>69.723814486712001</v>
      </c>
      <c r="IH57" s="99">
        <v>71.443460135487001</v>
      </c>
      <c r="II57" s="99">
        <v>72.310209035560007</v>
      </c>
      <c r="IJ57" s="99">
        <v>72.289760621631999</v>
      </c>
      <c r="IK57" s="99">
        <v>72.429601387854007</v>
      </c>
      <c r="IL57" s="99">
        <v>72.447411296759</v>
      </c>
      <c r="IM57" s="99">
        <v>72.601763840608001</v>
      </c>
      <c r="IN57" s="99">
        <v>72.777224424641005</v>
      </c>
      <c r="IO57" s="99">
        <v>73.100441289965005</v>
      </c>
      <c r="IP57" s="99">
        <v>73.288434772857997</v>
      </c>
      <c r="IQ57" s="99">
        <v>73.334608610760995</v>
      </c>
      <c r="IR57" s="99">
        <v>73.659804354852994</v>
      </c>
      <c r="IS57" s="99">
        <v>73.727745859196006</v>
      </c>
      <c r="IT57" s="99">
        <v>73.676295011247007</v>
      </c>
      <c r="IU57" s="99">
        <v>73.923654857157999</v>
      </c>
      <c r="IV57" s="99">
        <v>73.980382715153993</v>
      </c>
      <c r="IW57" s="99">
        <v>74.545022790087003</v>
      </c>
      <c r="IX57" s="99">
        <v>74.46520801314</v>
      </c>
      <c r="IY57" s="99">
        <v>74.624177940779006</v>
      </c>
      <c r="IZ57" s="99">
        <v>74.541065032553007</v>
      </c>
      <c r="JA57" s="99">
        <v>74.327346125684997</v>
      </c>
      <c r="JB57" s="99">
        <v>74.485656427067994</v>
      </c>
      <c r="JC57" s="99">
        <v>75.113620622555004</v>
      </c>
      <c r="JD57" s="99">
        <v>75.016655562957993</v>
      </c>
      <c r="JE57" s="99">
        <v>74.940798543545</v>
      </c>
      <c r="JF57" s="99">
        <v>75.196733530781003</v>
      </c>
      <c r="JG57" s="99">
        <v>75.331956913213006</v>
      </c>
      <c r="JH57" s="99">
        <v>75.595147789262995</v>
      </c>
      <c r="JI57" s="99">
        <v>76.077334582226001</v>
      </c>
      <c r="JJ57" s="99">
        <v>78.108983449977003</v>
      </c>
      <c r="JK57" s="99">
        <v>80.004089682786002</v>
      </c>
      <c r="JL57" s="99">
        <v>80.438123759077996</v>
      </c>
      <c r="JM57" s="99">
        <v>80.746828846775003</v>
      </c>
      <c r="JN57" s="99">
        <v>81.550913252550998</v>
      </c>
      <c r="JO57" s="99">
        <v>82.665681624791006</v>
      </c>
      <c r="JP57" s="99">
        <v>83.192723003146</v>
      </c>
      <c r="JQ57" s="99">
        <v>83.056839994458997</v>
      </c>
      <c r="JR57" s="99">
        <v>83.635991847019</v>
      </c>
      <c r="JS57" s="99">
        <v>84.254721274925998</v>
      </c>
      <c r="JT57" s="99">
        <v>85.192709810620997</v>
      </c>
      <c r="JU57" s="99">
        <v>85.252735799896001</v>
      </c>
      <c r="JV57" s="99">
        <v>85.268566830034004</v>
      </c>
      <c r="JW57" s="99">
        <v>85.004056701473004</v>
      </c>
      <c r="JX57" s="99">
        <v>85.197986820666998</v>
      </c>
      <c r="JY57" s="99">
        <v>85.363553010863995</v>
      </c>
      <c r="JZ57" s="99">
        <v>85.439410030277003</v>
      </c>
      <c r="KA57" s="99">
        <v>86.638610563255</v>
      </c>
      <c r="KB57" s="99">
        <v>86.830561803682002</v>
      </c>
      <c r="KC57" s="99">
        <v>87.163013436586994</v>
      </c>
      <c r="KD57" s="99">
        <v>87.496124695747</v>
      </c>
      <c r="KE57" s="99">
        <v>87.821320439838999</v>
      </c>
      <c r="KF57" s="99">
        <v>88.576592502688001</v>
      </c>
      <c r="KG57" s="99">
        <v>89.791624065804001</v>
      </c>
      <c r="KH57" s="99">
        <v>90.269193474977001</v>
      </c>
      <c r="KI57" s="99">
        <v>90.361541150784007</v>
      </c>
      <c r="KJ57" s="99">
        <v>90.153099253963006</v>
      </c>
      <c r="KK57" s="99">
        <v>89.540306462358004</v>
      </c>
      <c r="KL57" s="99">
        <v>90.465762099195004</v>
      </c>
      <c r="KM57" s="99">
        <v>91.104280314774002</v>
      </c>
      <c r="KN57" s="99">
        <v>91.373407827125007</v>
      </c>
      <c r="KO57" s="99">
        <v>91.749394792909996</v>
      </c>
      <c r="KP57" s="99">
        <v>92.020501184029001</v>
      </c>
      <c r="KQ57" s="99">
        <v>93.317326402860004</v>
      </c>
      <c r="KR57" s="99">
        <v>94.650431065757999</v>
      </c>
      <c r="KS57" s="99">
        <v>95.565332682502003</v>
      </c>
      <c r="KT57" s="99">
        <v>96.096331818392002</v>
      </c>
      <c r="KU57" s="99">
        <v>96.312029604025994</v>
      </c>
      <c r="KV57" s="99">
        <v>95.752006912883004</v>
      </c>
      <c r="KW57" s="99">
        <v>96.079181535741995</v>
      </c>
      <c r="KX57" s="99">
        <v>96.075883404462999</v>
      </c>
      <c r="KY57" s="99">
        <v>95.758603175440996</v>
      </c>
      <c r="KZ57" s="99">
        <v>95.877995527734001</v>
      </c>
      <c r="LA57" s="99">
        <v>96.314668109048995</v>
      </c>
      <c r="LB57" s="99">
        <v>96.449231865225002</v>
      </c>
      <c r="LC57" s="99">
        <v>97.926794678134996</v>
      </c>
      <c r="LD57" s="99">
        <v>98.506606156950994</v>
      </c>
      <c r="LE57" s="99">
        <v>99.245387563406993</v>
      </c>
      <c r="LF57" s="99">
        <v>99.680740892209997</v>
      </c>
      <c r="LG57" s="99">
        <v>99.713062578743006</v>
      </c>
      <c r="LH57" s="99">
        <v>99.354885521862997</v>
      </c>
      <c r="LI57" s="99">
        <v>99.949208778306001</v>
      </c>
      <c r="LJ57" s="99">
        <v>100.908</v>
      </c>
      <c r="LK57" s="159">
        <v>101.42400000000001</v>
      </c>
      <c r="LL57" s="159">
        <v>101.527</v>
      </c>
      <c r="LM57" s="159">
        <v>101.78100000000001</v>
      </c>
      <c r="LN57" s="159">
        <v>102.051</v>
      </c>
      <c r="LO57" s="159">
        <v>102.52500000000001</v>
      </c>
      <c r="LP57" s="164">
        <v>102.967</v>
      </c>
      <c r="LQ57" s="165">
        <v>103.251</v>
      </c>
      <c r="LR57" s="165">
        <v>103.706</v>
      </c>
      <c r="LS57" s="165">
        <v>104.25700000000001</v>
      </c>
      <c r="LT57" s="165">
        <v>105.38500000000001</v>
      </c>
      <c r="LU57" s="165">
        <v>105.806</v>
      </c>
      <c r="LV57" s="165">
        <v>106.15600000000001</v>
      </c>
      <c r="LW57" s="165">
        <v>106.26900000000001</v>
      </c>
      <c r="LX57" s="165">
        <v>106.666</v>
      </c>
      <c r="LY57" s="165">
        <v>106.721</v>
      </c>
      <c r="LZ57" s="165">
        <v>107.123</v>
      </c>
      <c r="MA57" s="165">
        <v>108.41500000000001</v>
      </c>
      <c r="MB57" s="159">
        <v>109.381</v>
      </c>
      <c r="MC57" s="159">
        <v>109.675</v>
      </c>
      <c r="MD57" s="159">
        <v>111.47799999999999</v>
      </c>
      <c r="ME57" s="102"/>
      <c r="MF57" s="102"/>
      <c r="MG57" s="168"/>
    </row>
    <row r="58" spans="1:345" ht="45" customHeight="1" x14ac:dyDescent="0.25">
      <c r="A58" s="100" t="s">
        <v>1882</v>
      </c>
      <c r="B58" s="103" t="s">
        <v>1391</v>
      </c>
      <c r="C58" s="99">
        <v>12.557868997407635</v>
      </c>
      <c r="D58" s="99">
        <v>12.433123245081308</v>
      </c>
      <c r="E58" s="99">
        <v>12.365204524983641</v>
      </c>
      <c r="F58" s="99">
        <v>12.438201546589118</v>
      </c>
      <c r="G58" s="99">
        <v>12.479574909807079</v>
      </c>
      <c r="H58" s="99">
        <v>12.505470345580848</v>
      </c>
      <c r="I58" s="99">
        <v>12.602488903450009</v>
      </c>
      <c r="J58" s="99">
        <v>12.613106280340757</v>
      </c>
      <c r="K58" s="99">
        <v>12.608255817197797</v>
      </c>
      <c r="L58" s="99">
        <v>12.619163738771931</v>
      </c>
      <c r="M58" s="99">
        <v>12.375270827802897</v>
      </c>
      <c r="N58" s="99">
        <v>12.427837545390664</v>
      </c>
      <c r="O58" s="99">
        <v>12.520615078903093</v>
      </c>
      <c r="P58" s="99">
        <v>12.553375872567218</v>
      </c>
      <c r="Q58" s="99">
        <v>12.538881064037168</v>
      </c>
      <c r="R58" s="99">
        <v>12.714346833960029</v>
      </c>
      <c r="S58" s="99">
        <v>12.862393700139192</v>
      </c>
      <c r="T58" s="99">
        <v>12.454812267703369</v>
      </c>
      <c r="U58" s="99">
        <v>12.623414087625921</v>
      </c>
      <c r="V58" s="99">
        <v>12.909866411997168</v>
      </c>
      <c r="W58" s="99">
        <v>12.799713552323938</v>
      </c>
      <c r="X58" s="99">
        <v>13.060397261448543</v>
      </c>
      <c r="Y58" s="99">
        <v>12.836578082794158</v>
      </c>
      <c r="Z58" s="99">
        <v>12.730773906715816</v>
      </c>
      <c r="AA58" s="99">
        <v>13.029458389676096</v>
      </c>
      <c r="AB58" s="99">
        <v>12.684099261209726</v>
      </c>
      <c r="AC58" s="99">
        <v>12.767070251004347</v>
      </c>
      <c r="AD58" s="99">
        <v>12.777620071363625</v>
      </c>
      <c r="AE58" s="99">
        <v>12.840459730727428</v>
      </c>
      <c r="AF58" s="99">
        <v>12.716767465937805</v>
      </c>
      <c r="AG58" s="99">
        <v>12.779652719509949</v>
      </c>
      <c r="AH58" s="99">
        <v>12.81561088309957</v>
      </c>
      <c r="AI58" s="99">
        <v>12.806698577044697</v>
      </c>
      <c r="AJ58" s="99">
        <v>12.768356814104367</v>
      </c>
      <c r="AK58" s="99">
        <v>12.701329383210851</v>
      </c>
      <c r="AL58" s="99">
        <v>12.566009548406408</v>
      </c>
      <c r="AM58" s="99">
        <v>13.690868644055019</v>
      </c>
      <c r="AN58" s="99">
        <v>14.840777985402626</v>
      </c>
      <c r="AO58" s="99">
        <v>15.365159125217035</v>
      </c>
      <c r="AP58" s="99">
        <v>16.004224690060365</v>
      </c>
      <c r="AQ58" s="99">
        <v>16.604466128007452</v>
      </c>
      <c r="AR58" s="99">
        <v>16.918124204761288</v>
      </c>
      <c r="AS58" s="99">
        <v>17.170608743866453</v>
      </c>
      <c r="AT58" s="99">
        <v>17.533946379176871</v>
      </c>
      <c r="AU58" s="99">
        <v>17.961522621092357</v>
      </c>
      <c r="AV58" s="99">
        <v>18.233546930551793</v>
      </c>
      <c r="AW58" s="99">
        <v>19.087039171156661</v>
      </c>
      <c r="AX58" s="99">
        <v>19.919331394493064</v>
      </c>
      <c r="AY58" s="99">
        <v>20.869245399377419</v>
      </c>
      <c r="AZ58" s="99">
        <v>21.528617005500148</v>
      </c>
      <c r="BA58" s="99">
        <v>21.807154575429383</v>
      </c>
      <c r="BB58" s="99">
        <v>22.025284867577216</v>
      </c>
      <c r="BC58" s="99">
        <v>22.521569596035764</v>
      </c>
      <c r="BD58" s="99">
        <v>22.914280748625206</v>
      </c>
      <c r="BE58" s="99">
        <v>23.450539004837385</v>
      </c>
      <c r="BF58" s="99">
        <v>23.949250240075564</v>
      </c>
      <c r="BG58" s="99">
        <v>24.776817162288239</v>
      </c>
      <c r="BH58" s="99">
        <v>25.14807287642715</v>
      </c>
      <c r="BI58" s="99">
        <v>25.286000695568241</v>
      </c>
      <c r="BJ58" s="99">
        <v>26.11497243613778</v>
      </c>
      <c r="BK58" s="99">
        <v>27.182252794013674</v>
      </c>
      <c r="BL58" s="99">
        <v>27.940472671195526</v>
      </c>
      <c r="BM58" s="99">
        <v>27.986320900931194</v>
      </c>
      <c r="BN58" s="99">
        <v>28.559487619628698</v>
      </c>
      <c r="BO58" s="99">
        <v>29.333671363214059</v>
      </c>
      <c r="BP58" s="99">
        <v>29.744645180237356</v>
      </c>
      <c r="BQ58" s="99">
        <v>30.035443000183797</v>
      </c>
      <c r="BR58" s="99">
        <v>29.60582338510903</v>
      </c>
      <c r="BS58" s="99">
        <v>30.107982815548691</v>
      </c>
      <c r="BT58" s="99">
        <v>30.75075200046275</v>
      </c>
      <c r="BU58" s="99">
        <v>31.098508899304672</v>
      </c>
      <c r="BV58" s="99">
        <v>31.725441926565416</v>
      </c>
      <c r="BW58" s="99">
        <v>32.226835093452472</v>
      </c>
      <c r="BX58" s="99">
        <v>32.912898285202601</v>
      </c>
      <c r="BY58" s="99">
        <v>33.412503500114269</v>
      </c>
      <c r="BZ58" s="99">
        <v>33.924624386226128</v>
      </c>
      <c r="CA58" s="99">
        <v>34.433169364701882</v>
      </c>
      <c r="CB58" s="99">
        <v>34.735078037493473</v>
      </c>
      <c r="CC58" s="99">
        <v>34.477229642461253</v>
      </c>
      <c r="CD58" s="99">
        <v>34.425506710745388</v>
      </c>
      <c r="CE58" s="99">
        <v>35.271464002454941</v>
      </c>
      <c r="CF58" s="99">
        <v>35.174148265872645</v>
      </c>
      <c r="CG58" s="99">
        <v>34.989478237323311</v>
      </c>
      <c r="CH58" s="99">
        <v>35.51973407911975</v>
      </c>
      <c r="CI58" s="99">
        <v>35.873110262444236</v>
      </c>
      <c r="CJ58" s="99">
        <v>36.248580439022582</v>
      </c>
      <c r="CK58" s="99">
        <v>36.582161423437292</v>
      </c>
      <c r="CL58" s="99">
        <v>36.948308702833039</v>
      </c>
      <c r="CM58" s="99">
        <v>37.248173998778178</v>
      </c>
      <c r="CN58" s="99">
        <v>37.415986181251434</v>
      </c>
      <c r="CO58" s="99">
        <v>37.364774091902447</v>
      </c>
      <c r="CP58" s="99">
        <v>37.191342628633798</v>
      </c>
      <c r="CQ58" s="99">
        <v>37.05392565186142</v>
      </c>
      <c r="CR58" s="99">
        <v>36.551383087802321</v>
      </c>
      <c r="CS58" s="99">
        <v>36.336573278422271</v>
      </c>
      <c r="CT58" s="99">
        <v>36.292896134281428</v>
      </c>
      <c r="CU58" s="99">
        <v>36.532481868566052</v>
      </c>
      <c r="CV58" s="99">
        <v>37.105648583578215</v>
      </c>
      <c r="CW58" s="99">
        <v>37.130679929666677</v>
      </c>
      <c r="CX58" s="99">
        <v>36.98496174413355</v>
      </c>
      <c r="CY58" s="99">
        <v>36.776665191538861</v>
      </c>
      <c r="CZ58" s="99">
        <v>36.180893637216947</v>
      </c>
      <c r="DA58" s="99">
        <v>36.441679385081954</v>
      </c>
      <c r="DB58" s="99">
        <v>36.561472252224725</v>
      </c>
      <c r="DC58" s="99">
        <v>36.871554425027796</v>
      </c>
      <c r="DD58" s="99">
        <v>37.335911416993987</v>
      </c>
      <c r="DE58" s="99">
        <v>37.343957208255262</v>
      </c>
      <c r="DF58" s="99">
        <v>37.2116486699123</v>
      </c>
      <c r="DG58" s="99">
        <v>37.521858551464646</v>
      </c>
      <c r="DH58" s="99">
        <v>37.779962371366118</v>
      </c>
      <c r="DI58" s="99">
        <v>37.684051453139773</v>
      </c>
      <c r="DJ58" s="99">
        <v>37.913675728065947</v>
      </c>
      <c r="DK58" s="99">
        <v>37.75301536086765</v>
      </c>
      <c r="DL58" s="99">
        <v>37.55263689078496</v>
      </c>
      <c r="DM58" s="99">
        <v>37.255708943986335</v>
      </c>
      <c r="DN58" s="99">
        <v>37.103605210418031</v>
      </c>
      <c r="DO58" s="99">
        <v>36.997094281716151</v>
      </c>
      <c r="DP58" s="99">
        <v>37.101817258442651</v>
      </c>
      <c r="DQ58" s="99">
        <v>37.122251008470414</v>
      </c>
      <c r="DR58" s="99">
        <v>37.214841443929892</v>
      </c>
      <c r="DS58" s="99">
        <v>37.365029513087286</v>
      </c>
      <c r="DT58" s="99">
        <v>37.04294251145182</v>
      </c>
      <c r="DU58" s="99">
        <v>36.81727727409676</v>
      </c>
      <c r="DV58" s="99">
        <v>36.832730298130635</v>
      </c>
      <c r="DW58" s="99">
        <v>36.944732795195115</v>
      </c>
      <c r="DX58" s="99">
        <v>36.903865295138672</v>
      </c>
      <c r="DY58" s="99">
        <v>36.957071492609003</v>
      </c>
      <c r="DZ58" s="99">
        <v>37.187633901284002</v>
      </c>
      <c r="EA58" s="99">
        <v>37.066731471155002</v>
      </c>
      <c r="EB58" s="99">
        <v>37.034662838773997</v>
      </c>
      <c r="EC58" s="99">
        <v>36.838564994784001</v>
      </c>
      <c r="ED58" s="99">
        <v>36.908047031612</v>
      </c>
      <c r="EE58" s="99">
        <v>36.989140124991003</v>
      </c>
      <c r="EF58" s="99">
        <v>37.545733629547001</v>
      </c>
      <c r="EG58" s="99">
        <v>37.896092653441002</v>
      </c>
      <c r="EH58" s="99">
        <v>38.017547991025999</v>
      </c>
      <c r="EI58" s="99">
        <v>38.125549247207999</v>
      </c>
      <c r="EJ58" s="99">
        <v>38.167385911290999</v>
      </c>
      <c r="EK58" s="99">
        <v>38.164252769047003</v>
      </c>
      <c r="EL58" s="99">
        <v>38.265434833286001</v>
      </c>
      <c r="EM58" s="99">
        <v>38.355005840973</v>
      </c>
      <c r="EN58" s="99">
        <v>38.812628911109996</v>
      </c>
      <c r="EO58" s="99">
        <v>39.268040351427999</v>
      </c>
      <c r="EP58" s="99">
        <v>39.511319631565001</v>
      </c>
      <c r="EQ58" s="99">
        <v>39.820763503800002</v>
      </c>
      <c r="ER58" s="99">
        <v>40.408688430799003</v>
      </c>
      <c r="ES58" s="99">
        <v>40.766603856575998</v>
      </c>
      <c r="ET58" s="99">
        <v>41.485014942920998</v>
      </c>
      <c r="EU58" s="99">
        <v>41.899879836548998</v>
      </c>
      <c r="EV58" s="99">
        <v>42.369666870693003</v>
      </c>
      <c r="EW58" s="99">
        <v>42.72979392629</v>
      </c>
      <c r="EX58" s="99">
        <v>43.045872687984001</v>
      </c>
      <c r="EY58" s="99">
        <v>43.288230455696002</v>
      </c>
      <c r="EZ58" s="99">
        <v>43.67839881634</v>
      </c>
      <c r="FA58" s="99">
        <v>43.812571025385999</v>
      </c>
      <c r="FB58" s="99">
        <v>44.594566469039002</v>
      </c>
      <c r="FC58" s="99">
        <v>45.112087846785997</v>
      </c>
      <c r="FD58" s="99">
        <v>45.372875862992998</v>
      </c>
      <c r="FE58" s="99">
        <v>45.556072533036001</v>
      </c>
      <c r="FF58" s="99">
        <v>45.563813237403998</v>
      </c>
      <c r="FG58" s="99">
        <v>45.684347062562999</v>
      </c>
      <c r="FH58" s="99">
        <v>45.646012145693</v>
      </c>
      <c r="FI58" s="99">
        <v>45.75198607454</v>
      </c>
      <c r="FJ58" s="99">
        <v>45.785713429287</v>
      </c>
      <c r="FK58" s="99">
        <v>45.853905348719003</v>
      </c>
      <c r="FL58" s="99">
        <v>45.944950776285999</v>
      </c>
      <c r="FM58" s="99">
        <v>45.931128089914999</v>
      </c>
      <c r="FN58" s="99">
        <v>45.927994947670001</v>
      </c>
      <c r="FO58" s="99">
        <v>45.980521155882002</v>
      </c>
      <c r="FP58" s="99">
        <v>45.970384519208999</v>
      </c>
      <c r="FQ58" s="99">
        <v>46.087416597153997</v>
      </c>
      <c r="FR58" s="99">
        <v>45.914725168753002</v>
      </c>
      <c r="FS58" s="99">
        <v>45.951401363259002</v>
      </c>
      <c r="FT58" s="99">
        <v>45.857222793448003</v>
      </c>
      <c r="FU58" s="99">
        <v>45.850587903989997</v>
      </c>
      <c r="FV58" s="99">
        <v>46.045027025614999</v>
      </c>
      <c r="FW58" s="99">
        <v>46.283883046113999</v>
      </c>
      <c r="FX58" s="99">
        <v>46.324798197772999</v>
      </c>
      <c r="FY58" s="99">
        <v>46.868121923413</v>
      </c>
      <c r="FZ58" s="99">
        <v>47.4206607733</v>
      </c>
      <c r="GA58" s="99">
        <v>47.502306774133999</v>
      </c>
      <c r="GB58" s="99">
        <v>47.603120233402997</v>
      </c>
      <c r="GC58" s="99">
        <v>47.712411606979998</v>
      </c>
      <c r="GD58" s="99">
        <v>47.829443684925003</v>
      </c>
      <c r="GE58" s="99">
        <v>48.081200879370002</v>
      </c>
      <c r="GF58" s="99">
        <v>48.114743931630997</v>
      </c>
      <c r="GG58" s="99">
        <v>48.078804947065997</v>
      </c>
      <c r="GH58" s="99">
        <v>48.272875463721</v>
      </c>
      <c r="GI58" s="99">
        <v>48.615493783246997</v>
      </c>
      <c r="GJ58" s="99">
        <v>48.835366647796</v>
      </c>
      <c r="GK58" s="99">
        <v>48.848820729197001</v>
      </c>
      <c r="GL58" s="99">
        <v>48.747822967443</v>
      </c>
      <c r="GM58" s="99">
        <v>48.716675847486002</v>
      </c>
      <c r="GN58" s="99">
        <v>48.745611337622996</v>
      </c>
      <c r="GO58" s="99">
        <v>48.923463235603002</v>
      </c>
      <c r="GP58" s="99">
        <v>49.338696734199999</v>
      </c>
      <c r="GQ58" s="99">
        <v>49.386799682773002</v>
      </c>
      <c r="GR58" s="99">
        <v>50.500723901825999</v>
      </c>
      <c r="GS58" s="99">
        <v>51.236828026726002</v>
      </c>
      <c r="GT58" s="99">
        <v>51.687263299949997</v>
      </c>
      <c r="GU58" s="99">
        <v>51.815353526991998</v>
      </c>
      <c r="GV58" s="99">
        <v>52.479579682760999</v>
      </c>
      <c r="GW58" s="99">
        <v>54.428209856163001</v>
      </c>
      <c r="GX58" s="99">
        <v>55.502693343436</v>
      </c>
      <c r="GY58" s="99">
        <v>56.202858483771003</v>
      </c>
      <c r="GZ58" s="99">
        <v>56.296484146125998</v>
      </c>
      <c r="HA58" s="99">
        <v>57.642998101189001</v>
      </c>
      <c r="HB58" s="99">
        <v>58.925006186517997</v>
      </c>
      <c r="HC58" s="99">
        <v>59.112994721169997</v>
      </c>
      <c r="HD58" s="99">
        <v>59.498924124661002</v>
      </c>
      <c r="HE58" s="99">
        <v>59.563614296879003</v>
      </c>
      <c r="HF58" s="99">
        <v>59.789753445914997</v>
      </c>
      <c r="HG58" s="99">
        <v>59.903468079131002</v>
      </c>
      <c r="HH58" s="99">
        <v>60.280919568313998</v>
      </c>
      <c r="HI58" s="99">
        <v>60.162228768005001</v>
      </c>
      <c r="HJ58" s="99">
        <v>60.195956122750999</v>
      </c>
      <c r="HK58" s="99">
        <v>60.216045093609999</v>
      </c>
      <c r="HL58" s="99">
        <v>60.220099748278997</v>
      </c>
      <c r="HM58" s="99">
        <v>60.411037122689997</v>
      </c>
      <c r="HN58" s="99">
        <v>60.788120006903</v>
      </c>
      <c r="HO58" s="99">
        <v>61.044300460987003</v>
      </c>
      <c r="HP58" s="99">
        <v>60.956572478150001</v>
      </c>
      <c r="HQ58" s="99">
        <v>61.010941711210002</v>
      </c>
      <c r="HR58" s="99">
        <v>61.370515859352999</v>
      </c>
      <c r="HS58" s="99">
        <v>61.840118591012001</v>
      </c>
      <c r="HT58" s="99">
        <v>62.466378434879999</v>
      </c>
      <c r="HU58" s="99">
        <v>62.979660855473</v>
      </c>
      <c r="HV58" s="99">
        <v>63.281548325825</v>
      </c>
      <c r="HW58" s="99">
        <v>63.426183844011</v>
      </c>
      <c r="HX58" s="99">
        <v>63.500253228665002</v>
      </c>
      <c r="HY58" s="99">
        <v>63.496454798682997</v>
      </c>
      <c r="HZ58" s="99">
        <v>63.445175993923002</v>
      </c>
      <c r="IA58" s="99">
        <v>63.561028108381997</v>
      </c>
      <c r="IB58" s="99">
        <v>63.774373259053</v>
      </c>
      <c r="IC58" s="99">
        <v>63.725626740947</v>
      </c>
      <c r="ID58" s="99">
        <v>63.745885034186003</v>
      </c>
      <c r="IE58" s="99">
        <v>64.032033426184</v>
      </c>
      <c r="IF58" s="99">
        <v>65.347556343378002</v>
      </c>
      <c r="IG58" s="99">
        <v>66.418080526715997</v>
      </c>
      <c r="IH58" s="99">
        <v>67.669663205874997</v>
      </c>
      <c r="II58" s="99">
        <v>68.557229678400006</v>
      </c>
      <c r="IJ58" s="99">
        <v>68.847176500380002</v>
      </c>
      <c r="IK58" s="99">
        <v>68.841478855405995</v>
      </c>
      <c r="IL58" s="99">
        <v>69.061154722715003</v>
      </c>
      <c r="IM58" s="99">
        <v>69.367561407951001</v>
      </c>
      <c r="IN58" s="99">
        <v>69.437832362622999</v>
      </c>
      <c r="IO58" s="99">
        <v>69.717016966320998</v>
      </c>
      <c r="IP58" s="99">
        <v>69.689161813116996</v>
      </c>
      <c r="IQ58" s="99">
        <v>69.995568498354004</v>
      </c>
      <c r="IR58" s="99">
        <v>70.508356545961007</v>
      </c>
      <c r="IS58" s="99">
        <v>70.615345657128003</v>
      </c>
      <c r="IT58" s="99">
        <v>70.705874905038996</v>
      </c>
      <c r="IU58" s="99">
        <v>70.811597872879005</v>
      </c>
      <c r="IV58" s="99">
        <v>71.157255001265995</v>
      </c>
      <c r="IW58" s="99">
        <v>71.918207141048001</v>
      </c>
      <c r="IX58" s="99">
        <v>72.137249936692996</v>
      </c>
      <c r="IY58" s="99">
        <v>72.330336794125003</v>
      </c>
      <c r="IZ58" s="99">
        <v>72.604456824512994</v>
      </c>
      <c r="JA58" s="99">
        <v>72.845657128387003</v>
      </c>
      <c r="JB58" s="99">
        <v>73.054570777411996</v>
      </c>
      <c r="JC58" s="99">
        <v>73.107748797164007</v>
      </c>
      <c r="JD58" s="99">
        <v>73.316029374525002</v>
      </c>
      <c r="JE58" s="99">
        <v>73.759179539124005</v>
      </c>
      <c r="JF58" s="99">
        <v>73.873765510256007</v>
      </c>
      <c r="JG58" s="99">
        <v>73.952899468219996</v>
      </c>
      <c r="JH58" s="99">
        <v>74.244112433526993</v>
      </c>
      <c r="JI58" s="99">
        <v>74.979108635097006</v>
      </c>
      <c r="JJ58" s="99">
        <v>76.704228918713994</v>
      </c>
      <c r="JK58" s="99">
        <v>78.057103064066993</v>
      </c>
      <c r="JL58" s="99">
        <v>79.149151683970999</v>
      </c>
      <c r="JM58" s="99">
        <v>80.100658394530001</v>
      </c>
      <c r="JN58" s="99">
        <v>80.834388452772998</v>
      </c>
      <c r="JO58" s="99">
        <v>81.154722714610998</v>
      </c>
      <c r="JP58" s="99">
        <v>81.449101038237998</v>
      </c>
      <c r="JQ58" s="99">
        <v>81.778298303368004</v>
      </c>
      <c r="JR58" s="99">
        <v>82.312610787541004</v>
      </c>
      <c r="JS58" s="99">
        <v>83.241959989871006</v>
      </c>
      <c r="JT58" s="99">
        <v>83.812357558876002</v>
      </c>
      <c r="JU58" s="99">
        <v>84.040896429476007</v>
      </c>
      <c r="JV58" s="99">
        <v>84.323879463154995</v>
      </c>
      <c r="JW58" s="99">
        <v>84.544821473791004</v>
      </c>
      <c r="JX58" s="99">
        <v>85.163332489238002</v>
      </c>
      <c r="JY58" s="99">
        <v>85.405165864775995</v>
      </c>
      <c r="JZ58" s="99">
        <v>86.165484932894003</v>
      </c>
      <c r="KA58" s="99">
        <v>87.245505191188002</v>
      </c>
      <c r="KB58" s="99">
        <v>87.941884021270994</v>
      </c>
      <c r="KC58" s="99">
        <v>88.294504937959005</v>
      </c>
      <c r="KD58" s="99">
        <v>88.519878450240995</v>
      </c>
      <c r="KE58" s="99">
        <v>88.823119777158993</v>
      </c>
      <c r="KF58" s="99">
        <v>89.058622436060006</v>
      </c>
      <c r="KG58" s="99">
        <v>89.531526968853001</v>
      </c>
      <c r="KH58" s="99">
        <v>89.694859458091003</v>
      </c>
      <c r="KI58" s="99">
        <v>90.070270954671997</v>
      </c>
      <c r="KJ58" s="99">
        <v>90.144340339326007</v>
      </c>
      <c r="KK58" s="99">
        <v>90.198784502405999</v>
      </c>
      <c r="KL58" s="99">
        <v>90.864775892631002</v>
      </c>
      <c r="KM58" s="99">
        <v>91.303494555583995</v>
      </c>
      <c r="KN58" s="99">
        <v>91.354140288680995</v>
      </c>
      <c r="KO58" s="99">
        <v>91.723854140289006</v>
      </c>
      <c r="KP58" s="99">
        <v>92.055583692073995</v>
      </c>
      <c r="KQ58" s="99">
        <v>93.002658900987996</v>
      </c>
      <c r="KR58" s="99">
        <v>94.290959736641994</v>
      </c>
      <c r="KS58" s="99">
        <v>95.196885287415</v>
      </c>
      <c r="KT58" s="99">
        <v>95.572929855659993</v>
      </c>
      <c r="KU58" s="99">
        <v>96.319954418839998</v>
      </c>
      <c r="KV58" s="99">
        <v>96.546594074449004</v>
      </c>
      <c r="KW58" s="99">
        <v>96.770701443402999</v>
      </c>
      <c r="KX58" s="99">
        <v>97.042289187136006</v>
      </c>
      <c r="KY58" s="99">
        <v>97.140415295010996</v>
      </c>
      <c r="KZ58" s="99">
        <v>97.168903519878</v>
      </c>
      <c r="LA58" s="99">
        <v>97.250569764497001</v>
      </c>
      <c r="LB58" s="99">
        <v>97.309445429223004</v>
      </c>
      <c r="LC58" s="99">
        <v>97.617118257786998</v>
      </c>
      <c r="LD58" s="99">
        <v>98.196378830084001</v>
      </c>
      <c r="LE58" s="99">
        <v>98.825652063814005</v>
      </c>
      <c r="LF58" s="99">
        <v>99.344137756394005</v>
      </c>
      <c r="LG58" s="99">
        <v>99.463788300836001</v>
      </c>
      <c r="LH58" s="99">
        <v>99.392884274500005</v>
      </c>
      <c r="LI58" s="99">
        <v>99.754368194479994</v>
      </c>
      <c r="LJ58" s="99">
        <v>100.402</v>
      </c>
      <c r="LK58" s="159">
        <v>100.395</v>
      </c>
      <c r="LL58" s="159">
        <v>100.375</v>
      </c>
      <c r="LM58" s="159">
        <v>100.634</v>
      </c>
      <c r="LN58" s="159">
        <v>101.649</v>
      </c>
      <c r="LO58" s="159">
        <v>102.03100000000001</v>
      </c>
      <c r="LP58" s="164">
        <v>102.10299999999999</v>
      </c>
      <c r="LQ58" s="165">
        <v>102.126</v>
      </c>
      <c r="LR58" s="165">
        <v>102.676</v>
      </c>
      <c r="LS58" s="165">
        <v>103.271</v>
      </c>
      <c r="LT58" s="165">
        <v>104.16500000000001</v>
      </c>
      <c r="LU58" s="165">
        <v>104.702</v>
      </c>
      <c r="LV58" s="165">
        <v>105.369</v>
      </c>
      <c r="LW58" s="165">
        <v>105.38200000000001</v>
      </c>
      <c r="LX58" s="165">
        <v>105.765</v>
      </c>
      <c r="LY58" s="165">
        <v>106.357</v>
      </c>
      <c r="LZ58" s="165">
        <v>106.69499999999999</v>
      </c>
      <c r="MA58" s="165">
        <v>107.252</v>
      </c>
      <c r="MB58" s="159">
        <v>108.236</v>
      </c>
      <c r="MC58" s="159">
        <v>108.63500000000001</v>
      </c>
      <c r="MD58" s="159">
        <v>109.854</v>
      </c>
      <c r="ME58" s="102"/>
      <c r="MF58" s="102"/>
      <c r="MG58" s="168"/>
    </row>
    <row r="59" spans="1:345" ht="45" customHeight="1" x14ac:dyDescent="0.25">
      <c r="A59" s="100" t="s">
        <v>1883</v>
      </c>
      <c r="B59" s="103" t="s">
        <v>1392</v>
      </c>
      <c r="C59" s="99">
        <v>11.74540740304</v>
      </c>
      <c r="D59" s="99">
        <v>11.766164147334999</v>
      </c>
      <c r="E59" s="99">
        <v>11.795667013740999</v>
      </c>
      <c r="F59" s="99">
        <v>11.839337681109001</v>
      </c>
      <c r="G59" s="99">
        <v>11.880068521450999</v>
      </c>
      <c r="H59" s="99">
        <v>11.927771432924001</v>
      </c>
      <c r="I59" s="99">
        <v>12.002781229335</v>
      </c>
      <c r="J59" s="99">
        <v>12.062289490795999</v>
      </c>
      <c r="K59" s="99">
        <v>12.095936874398999</v>
      </c>
      <c r="L59" s="99">
        <v>12.211450843750001</v>
      </c>
      <c r="M59" s="99">
        <v>12.170707610427</v>
      </c>
      <c r="N59" s="99">
        <v>12.400401062968999</v>
      </c>
      <c r="O59" s="99">
        <v>12.558567373860001</v>
      </c>
      <c r="P59" s="99">
        <v>12.578258230176999</v>
      </c>
      <c r="Q59" s="99">
        <v>12.349462695735999</v>
      </c>
      <c r="R59" s="99">
        <v>12.492691583179999</v>
      </c>
      <c r="S59" s="99">
        <v>12.564330369123001</v>
      </c>
      <c r="T59" s="99">
        <v>12.380621465898001</v>
      </c>
      <c r="U59" s="99">
        <v>12.778189857116001</v>
      </c>
      <c r="V59" s="99">
        <v>12.836618838699</v>
      </c>
      <c r="W59" s="99">
        <v>12.840388494062999</v>
      </c>
      <c r="X59" s="99">
        <v>12.832320376309999</v>
      </c>
      <c r="Y59" s="99">
        <v>12.664226777516999</v>
      </c>
      <c r="Z59" s="99">
        <v>12.760447659900001</v>
      </c>
      <c r="AA59" s="99">
        <v>12.764030819590999</v>
      </c>
      <c r="AB59" s="99">
        <v>12.641949807545</v>
      </c>
      <c r="AC59" s="99">
        <v>12.693773703878</v>
      </c>
      <c r="AD59" s="99">
        <v>12.477154875087001</v>
      </c>
      <c r="AE59" s="99">
        <v>12.436686623487001</v>
      </c>
      <c r="AF59" s="99">
        <v>12.471930457167</v>
      </c>
      <c r="AG59" s="99">
        <v>12.406674594165001</v>
      </c>
      <c r="AH59" s="99">
        <v>12.437380654350999</v>
      </c>
      <c r="AI59" s="99">
        <v>12.408925524222999</v>
      </c>
      <c r="AJ59" s="99">
        <v>12.502908617726</v>
      </c>
      <c r="AK59" s="99">
        <v>12.495323253182001</v>
      </c>
      <c r="AL59" s="99">
        <v>12.458582097359001</v>
      </c>
      <c r="AM59" s="99">
        <v>13.312061627875</v>
      </c>
      <c r="AN59" s="99">
        <v>14.604492366661001</v>
      </c>
      <c r="AO59" s="99">
        <v>15.265476942877999</v>
      </c>
      <c r="AP59" s="99">
        <v>15.798044517453</v>
      </c>
      <c r="AQ59" s="99">
        <v>16.537756474224999</v>
      </c>
      <c r="AR59" s="99">
        <v>16.792838191853001</v>
      </c>
      <c r="AS59" s="99">
        <v>16.979080393299</v>
      </c>
      <c r="AT59" s="99">
        <v>17.351689951775001</v>
      </c>
      <c r="AU59" s="99">
        <v>17.795892612494999</v>
      </c>
      <c r="AV59" s="99">
        <v>18.161367892659001</v>
      </c>
      <c r="AW59" s="99">
        <v>18.860276788330999</v>
      </c>
      <c r="AX59" s="99">
        <v>19.460181932463001</v>
      </c>
      <c r="AY59" s="99">
        <v>20.462485375812001</v>
      </c>
      <c r="AZ59" s="99">
        <v>21.224351140829999</v>
      </c>
      <c r="BA59" s="99">
        <v>21.534128989525001</v>
      </c>
      <c r="BB59" s="99">
        <v>21.892219668268002</v>
      </c>
      <c r="BC59" s="99">
        <v>22.355947722679002</v>
      </c>
      <c r="BD59" s="99">
        <v>22.763853182075</v>
      </c>
      <c r="BE59" s="99">
        <v>23.104546235459001</v>
      </c>
      <c r="BF59" s="99">
        <v>23.357249861644</v>
      </c>
      <c r="BG59" s="99">
        <v>24.137389392858999</v>
      </c>
      <c r="BH59" s="99">
        <v>24.849690700336001</v>
      </c>
      <c r="BI59" s="99">
        <v>25.366863258319</v>
      </c>
      <c r="BJ59" s="99">
        <v>25.861131026782001</v>
      </c>
      <c r="BK59" s="99">
        <v>26.923262270740999</v>
      </c>
      <c r="BL59" s="99">
        <v>27.687631294728</v>
      </c>
      <c r="BM59" s="99">
        <v>27.692762968252001</v>
      </c>
      <c r="BN59" s="99">
        <v>28.325585917881</v>
      </c>
      <c r="BO59" s="99">
        <v>29.007848165485999</v>
      </c>
      <c r="BP59" s="99">
        <v>29.315373086283</v>
      </c>
      <c r="BQ59" s="99">
        <v>29.609630750861001</v>
      </c>
      <c r="BR59" s="99">
        <v>29.286210159290999</v>
      </c>
      <c r="BS59" s="99">
        <v>29.690485899748001</v>
      </c>
      <c r="BT59" s="99">
        <v>30.583647408055</v>
      </c>
      <c r="BU59" s="99">
        <v>31.354274569516001</v>
      </c>
      <c r="BV59" s="99">
        <v>31.988599473730002</v>
      </c>
      <c r="BW59" s="99">
        <v>32.542319556148001</v>
      </c>
      <c r="BX59" s="99">
        <v>32.789516022152</v>
      </c>
      <c r="BY59" s="99">
        <v>33.322208760271998</v>
      </c>
      <c r="BZ59" s="99">
        <v>33.917232557972</v>
      </c>
      <c r="CA59" s="99">
        <v>34.466822271249001</v>
      </c>
      <c r="CB59" s="99">
        <v>34.587604340398997</v>
      </c>
      <c r="CC59" s="99">
        <v>34.553560066974001</v>
      </c>
      <c r="CD59" s="99">
        <v>34.560819508830001</v>
      </c>
      <c r="CE59" s="99">
        <v>35.466997946265003</v>
      </c>
      <c r="CF59" s="99">
        <v>35.376254940966</v>
      </c>
      <c r="CG59" s="99">
        <v>35.512306867142001</v>
      </c>
      <c r="CH59" s="99">
        <v>35.965396087847999</v>
      </c>
      <c r="CI59" s="99">
        <v>36.501843708452</v>
      </c>
      <c r="CJ59" s="99">
        <v>36.578818811311002</v>
      </c>
      <c r="CK59" s="99">
        <v>36.812622861530997</v>
      </c>
      <c r="CL59" s="99">
        <v>37.404517586513997</v>
      </c>
      <c r="CM59" s="99">
        <v>37.799906770964</v>
      </c>
      <c r="CN59" s="99">
        <v>38.021194542258002</v>
      </c>
      <c r="CO59" s="99">
        <v>37.859609412009</v>
      </c>
      <c r="CP59" s="99">
        <v>38.112563361303998</v>
      </c>
      <c r="CQ59" s="99">
        <v>38.563524813679003</v>
      </c>
      <c r="CR59" s="99">
        <v>38.371525128941997</v>
      </c>
      <c r="CS59" s="99">
        <v>38.539743887302002</v>
      </c>
      <c r="CT59" s="99">
        <v>38.496312407666998</v>
      </c>
      <c r="CU59" s="99">
        <v>38.757527103203003</v>
      </c>
      <c r="CV59" s="99">
        <v>39.490980922501997</v>
      </c>
      <c r="CW59" s="99">
        <v>39.463319950094998</v>
      </c>
      <c r="CX59" s="99">
        <v>39.203857532255</v>
      </c>
      <c r="CY59" s="99">
        <v>39.233771436540003</v>
      </c>
      <c r="CZ59" s="99">
        <v>38.557391839750998</v>
      </c>
      <c r="DA59" s="99">
        <v>38.486925201456998</v>
      </c>
      <c r="DB59" s="99">
        <v>38.521094638428004</v>
      </c>
      <c r="DC59" s="99">
        <v>38.49180654789</v>
      </c>
      <c r="DD59" s="99">
        <v>39.137020616878999</v>
      </c>
      <c r="DE59" s="99">
        <v>39.439664187262998</v>
      </c>
      <c r="DF59" s="99">
        <v>39.677974097259998</v>
      </c>
      <c r="DG59" s="99">
        <v>39.679726374956999</v>
      </c>
      <c r="DH59" s="99">
        <v>39.496362919136999</v>
      </c>
      <c r="DI59" s="99">
        <v>39.253547153343</v>
      </c>
      <c r="DJ59" s="99">
        <v>40.313049978766998</v>
      </c>
      <c r="DK59" s="99">
        <v>39.991631991984001</v>
      </c>
      <c r="DL59" s="99">
        <v>39.620774711205001</v>
      </c>
      <c r="DM59" s="99">
        <v>39.694370418235003</v>
      </c>
      <c r="DN59" s="99">
        <v>39.588357555910001</v>
      </c>
      <c r="DO59" s="99">
        <v>39.502495897044</v>
      </c>
      <c r="DP59" s="99">
        <v>39.911402656843997</v>
      </c>
      <c r="DQ59" s="99">
        <v>40.286014820106999</v>
      </c>
      <c r="DR59" s="99">
        <v>40.320309420624</v>
      </c>
      <c r="DS59" s="99">
        <v>40.577894393241003</v>
      </c>
      <c r="DT59" s="99">
        <v>40.016289059199998</v>
      </c>
      <c r="DU59" s="99">
        <v>39.690991026387998</v>
      </c>
      <c r="DV59" s="99">
        <v>39.682855443693001</v>
      </c>
      <c r="DW59" s="99">
        <v>39.957462555013997</v>
      </c>
      <c r="DX59" s="99">
        <v>39.860711735353</v>
      </c>
      <c r="DY59" s="99">
        <v>39.853346384044002</v>
      </c>
      <c r="DZ59" s="99">
        <v>39.694155865234002</v>
      </c>
      <c r="EA59" s="99">
        <v>39.349110415713</v>
      </c>
      <c r="EB59" s="99">
        <v>39.505117124146999</v>
      </c>
      <c r="EC59" s="99">
        <v>39.478452712246998</v>
      </c>
      <c r="ED59" s="99">
        <v>39.249218365159997</v>
      </c>
      <c r="EE59" s="99">
        <v>39.407612931376001</v>
      </c>
      <c r="EF59" s="99">
        <v>39.512678673791001</v>
      </c>
      <c r="EG59" s="99">
        <v>40.002985471724998</v>
      </c>
      <c r="EH59" s="99">
        <v>39.938513311606997</v>
      </c>
      <c r="EI59" s="99">
        <v>39.970749391665997</v>
      </c>
      <c r="EJ59" s="99">
        <v>39.860509957391002</v>
      </c>
      <c r="EK59" s="99">
        <v>39.622122155473001</v>
      </c>
      <c r="EL59" s="99">
        <v>39.688982173371997</v>
      </c>
      <c r="EM59" s="99">
        <v>39.846978763290998</v>
      </c>
      <c r="EN59" s="99">
        <v>40.209535169881001</v>
      </c>
      <c r="EO59" s="99">
        <v>40.289528405582999</v>
      </c>
      <c r="EP59" s="99">
        <v>40.516374894885999</v>
      </c>
      <c r="EQ59" s="99">
        <v>41.000712048365997</v>
      </c>
      <c r="ER59" s="99">
        <v>41.186964955373</v>
      </c>
      <c r="ES59" s="99">
        <v>41.244273542145002</v>
      </c>
      <c r="ET59" s="99">
        <v>41.726222837842002</v>
      </c>
      <c r="EU59" s="99">
        <v>42.194242963142997</v>
      </c>
      <c r="EV59" s="99">
        <v>42.189069271280999</v>
      </c>
      <c r="EW59" s="99">
        <v>42.670222614384002</v>
      </c>
      <c r="EX59" s="99">
        <v>43.255645747307</v>
      </c>
      <c r="EY59" s="99">
        <v>43.275146585861002</v>
      </c>
      <c r="EZ59" s="99">
        <v>43.179632274574999</v>
      </c>
      <c r="FA59" s="99">
        <v>43.631733347995002</v>
      </c>
      <c r="FB59" s="99">
        <v>44.896899996237003</v>
      </c>
      <c r="FC59" s="99">
        <v>45.474363603218997</v>
      </c>
      <c r="FD59" s="99">
        <v>45.978599571548997</v>
      </c>
      <c r="FE59" s="99">
        <v>46.100778294736003</v>
      </c>
      <c r="FF59" s="99">
        <v>46.523031145879003</v>
      </c>
      <c r="FG59" s="99">
        <v>46.660332968353003</v>
      </c>
      <c r="FH59" s="99">
        <v>46.807584198252002</v>
      </c>
      <c r="FI59" s="99">
        <v>46.854943377597998</v>
      </c>
      <c r="FJ59" s="99">
        <v>46.890363268032999</v>
      </c>
      <c r="FK59" s="99">
        <v>46.655955229085002</v>
      </c>
      <c r="FL59" s="99">
        <v>46.804002411578999</v>
      </c>
      <c r="FM59" s="99">
        <v>46.791267170072999</v>
      </c>
      <c r="FN59" s="99">
        <v>46.705702266213002</v>
      </c>
      <c r="FO59" s="99">
        <v>46.747887753698002</v>
      </c>
      <c r="FP59" s="99">
        <v>47.115617852149001</v>
      </c>
      <c r="FQ59" s="99">
        <v>47.111240112880999</v>
      </c>
      <c r="FR59" s="99">
        <v>47.022889374941997</v>
      </c>
      <c r="FS59" s="99">
        <v>47.055921407595001</v>
      </c>
      <c r="FT59" s="99">
        <v>47.066666767614997</v>
      </c>
      <c r="FU59" s="99">
        <v>47.174120367811</v>
      </c>
      <c r="FV59" s="99">
        <v>47.219489665672</v>
      </c>
      <c r="FW59" s="99">
        <v>47.071044506881996</v>
      </c>
      <c r="FX59" s="99">
        <v>47.151833695177999</v>
      </c>
      <c r="FY59" s="99">
        <v>47.928285450673002</v>
      </c>
      <c r="FZ59" s="99">
        <v>48.840447123453004</v>
      </c>
      <c r="GA59" s="99">
        <v>49.138531369924998</v>
      </c>
      <c r="GB59" s="99">
        <v>49.400399773366999</v>
      </c>
      <c r="GC59" s="99">
        <v>49.407961323011001</v>
      </c>
      <c r="GD59" s="99">
        <v>49.747833080668997</v>
      </c>
      <c r="GE59" s="99">
        <v>49.714005095422003</v>
      </c>
      <c r="GF59" s="99">
        <v>49.739873554729002</v>
      </c>
      <c r="GG59" s="99">
        <v>49.645155196037003</v>
      </c>
      <c r="GH59" s="99">
        <v>49.959158494390003</v>
      </c>
      <c r="GI59" s="99">
        <v>50.149789140663998</v>
      </c>
      <c r="GJ59" s="99">
        <v>50.599900332598999</v>
      </c>
      <c r="GK59" s="99">
        <v>50.527070670244001</v>
      </c>
      <c r="GL59" s="99">
        <v>50.917883393921997</v>
      </c>
      <c r="GM59" s="99">
        <v>51.289991231640002</v>
      </c>
      <c r="GN59" s="99">
        <v>51.373566254015003</v>
      </c>
      <c r="GO59" s="99">
        <v>51.743286233950997</v>
      </c>
      <c r="GP59" s="99">
        <v>51.948642003214999</v>
      </c>
      <c r="GQ59" s="99">
        <v>52.000776898125999</v>
      </c>
      <c r="GR59" s="99">
        <v>53.289026171594003</v>
      </c>
      <c r="GS59" s="99">
        <v>54.685127021557001</v>
      </c>
      <c r="GT59" s="99">
        <v>55.802246487304998</v>
      </c>
      <c r="GU59" s="99">
        <v>56.057349293698003</v>
      </c>
      <c r="GV59" s="99">
        <v>56.362597113515001</v>
      </c>
      <c r="GW59" s="99">
        <v>58.438441478796001</v>
      </c>
      <c r="GX59" s="99">
        <v>59.607695839454003</v>
      </c>
      <c r="GY59" s="99">
        <v>60.322063292613002</v>
      </c>
      <c r="GZ59" s="99">
        <v>60.506724294432999</v>
      </c>
      <c r="HA59" s="99">
        <v>61.299493078105002</v>
      </c>
      <c r="HB59" s="99">
        <v>62.255830119854998</v>
      </c>
      <c r="HC59" s="99">
        <v>62.436113382408003</v>
      </c>
      <c r="HD59" s="99">
        <v>62.908909223273</v>
      </c>
      <c r="HE59" s="99">
        <v>63.340315529247</v>
      </c>
      <c r="HF59" s="99">
        <v>63.249974909823003</v>
      </c>
      <c r="HG59" s="99">
        <v>63.164807982260001</v>
      </c>
      <c r="HH59" s="99">
        <v>63.334743861089002</v>
      </c>
      <c r="HI59" s="99">
        <v>63.354642675939999</v>
      </c>
      <c r="HJ59" s="99">
        <v>63.313651117347</v>
      </c>
      <c r="HK59" s="99">
        <v>64.380625569670002</v>
      </c>
      <c r="HL59" s="99">
        <v>64.149799317396003</v>
      </c>
      <c r="HM59" s="99">
        <v>64.207903856761007</v>
      </c>
      <c r="HN59" s="99">
        <v>64.234170292364993</v>
      </c>
      <c r="HO59" s="99">
        <v>64.314959480661003</v>
      </c>
      <c r="HP59" s="99">
        <v>64.725273042892994</v>
      </c>
      <c r="HQ59" s="99">
        <v>64.853819386832001</v>
      </c>
      <c r="HR59" s="99">
        <v>65.374372383340003</v>
      </c>
      <c r="HS59" s="99">
        <v>66.150028186241997</v>
      </c>
      <c r="HT59" s="99">
        <v>66.813852649679006</v>
      </c>
      <c r="HU59" s="99">
        <v>67.025974015993</v>
      </c>
      <c r="HV59" s="99">
        <v>67.419174597452994</v>
      </c>
      <c r="HW59" s="99">
        <v>67.454906302316999</v>
      </c>
      <c r="HX59" s="99">
        <v>67.579791542907003</v>
      </c>
      <c r="HY59" s="99">
        <v>67.685100178214995</v>
      </c>
      <c r="HZ59" s="99">
        <v>67.649322244423999</v>
      </c>
      <c r="IA59" s="99">
        <v>67.556839660852006</v>
      </c>
      <c r="IB59" s="99">
        <v>67.798509477777003</v>
      </c>
      <c r="IC59" s="99">
        <v>67.943646379002999</v>
      </c>
      <c r="ID59" s="99">
        <v>68.218393908300001</v>
      </c>
      <c r="IE59" s="99">
        <v>68.327752875735996</v>
      </c>
      <c r="IF59" s="99">
        <v>69.163471404654999</v>
      </c>
      <c r="IG59" s="99">
        <v>70.981395474428993</v>
      </c>
      <c r="IH59" s="99">
        <v>72.527272236323</v>
      </c>
      <c r="II59" s="99">
        <v>73.188826483772004</v>
      </c>
      <c r="IJ59" s="99">
        <v>73.323162499324994</v>
      </c>
      <c r="IK59" s="99">
        <v>73.489901171894999</v>
      </c>
      <c r="IL59" s="99">
        <v>73.410919695415004</v>
      </c>
      <c r="IM59" s="99">
        <v>73.538505157423003</v>
      </c>
      <c r="IN59" s="99">
        <v>73.847005454447</v>
      </c>
      <c r="IO59" s="99">
        <v>74.146054976507997</v>
      </c>
      <c r="IP59" s="99">
        <v>74.341821029323995</v>
      </c>
      <c r="IQ59" s="99">
        <v>74.711751363611995</v>
      </c>
      <c r="IR59" s="99">
        <v>75.214667602743006</v>
      </c>
      <c r="IS59" s="99">
        <v>75.196441108171001</v>
      </c>
      <c r="IT59" s="99">
        <v>74.947345682345997</v>
      </c>
      <c r="IU59" s="99">
        <v>75.202516606361996</v>
      </c>
      <c r="IV59" s="99">
        <v>75.342928120105995</v>
      </c>
      <c r="IW59" s="99">
        <v>75.68855646163</v>
      </c>
      <c r="IX59" s="99">
        <v>75.558270778204005</v>
      </c>
      <c r="IY59" s="99">
        <v>75.692606793756994</v>
      </c>
      <c r="IZ59" s="99">
        <v>76.122617054597995</v>
      </c>
      <c r="JA59" s="99">
        <v>75.972079710535994</v>
      </c>
      <c r="JB59" s="99">
        <v>76.310282443160006</v>
      </c>
      <c r="JC59" s="99">
        <v>76.651860452557003</v>
      </c>
      <c r="JD59" s="99">
        <v>76.364961926877996</v>
      </c>
      <c r="JE59" s="99">
        <v>76.604606577739006</v>
      </c>
      <c r="JF59" s="99">
        <v>76.724091375493003</v>
      </c>
      <c r="JG59" s="99">
        <v>77.071744883080001</v>
      </c>
      <c r="JH59" s="99">
        <v>77.03596694929</v>
      </c>
      <c r="JI59" s="99">
        <v>77.729248798401002</v>
      </c>
      <c r="JJ59" s="99">
        <v>79.485742830912002</v>
      </c>
      <c r="JK59" s="99">
        <v>81.447453691202995</v>
      </c>
      <c r="JL59" s="99">
        <v>82.320975319976</v>
      </c>
      <c r="JM59" s="99">
        <v>82.691580709617995</v>
      </c>
      <c r="JN59" s="99">
        <v>83.669735918344998</v>
      </c>
      <c r="JO59" s="99">
        <v>84.674893341254005</v>
      </c>
      <c r="JP59" s="99">
        <v>85.125830318086003</v>
      </c>
      <c r="JQ59" s="99">
        <v>84.749824485608002</v>
      </c>
      <c r="JR59" s="99">
        <v>85.455257331100995</v>
      </c>
      <c r="JS59" s="99">
        <v>86.103310471458997</v>
      </c>
      <c r="JT59" s="99">
        <v>87.106442728304003</v>
      </c>
      <c r="JU59" s="99">
        <v>87.500675055355003</v>
      </c>
      <c r="JV59" s="99">
        <v>87.644461845871007</v>
      </c>
      <c r="JW59" s="99">
        <v>87.389290921856002</v>
      </c>
      <c r="JX59" s="99">
        <v>87.698466274233994</v>
      </c>
      <c r="JY59" s="99">
        <v>87.968488416049993</v>
      </c>
      <c r="JZ59" s="99">
        <v>88.054895501431005</v>
      </c>
      <c r="KA59" s="99">
        <v>88.878463033968998</v>
      </c>
      <c r="KB59" s="99">
        <v>89.301047685910007</v>
      </c>
      <c r="KC59" s="99">
        <v>89.664902522006997</v>
      </c>
      <c r="KD59" s="99">
        <v>89.992979424313006</v>
      </c>
      <c r="KE59" s="99">
        <v>90.100988281038994</v>
      </c>
      <c r="KF59" s="99">
        <v>90.828697953231995</v>
      </c>
      <c r="KG59" s="99">
        <v>91.237781498082995</v>
      </c>
      <c r="KH59" s="99">
        <v>91.870983420640002</v>
      </c>
      <c r="KI59" s="99">
        <v>91.707620024842001</v>
      </c>
      <c r="KJ59" s="99">
        <v>91.273559431872997</v>
      </c>
      <c r="KK59" s="99">
        <v>91.361316627963006</v>
      </c>
      <c r="KL59" s="99">
        <v>92.257790138790995</v>
      </c>
      <c r="KM59" s="99">
        <v>92.802559809903997</v>
      </c>
      <c r="KN59" s="99">
        <v>92.811335529513002</v>
      </c>
      <c r="KO59" s="99">
        <v>93.138062321109999</v>
      </c>
      <c r="KP59" s="99">
        <v>93.592374574714995</v>
      </c>
      <c r="KQ59" s="99">
        <v>94.646135983150998</v>
      </c>
      <c r="KR59" s="99">
        <v>95.433925581897995</v>
      </c>
      <c r="KS59" s="99">
        <v>96.551817249013993</v>
      </c>
      <c r="KT59" s="99">
        <v>97.095236809417997</v>
      </c>
      <c r="KU59" s="99">
        <v>97.118863746827003</v>
      </c>
      <c r="KV59" s="99">
        <v>96.823189501539005</v>
      </c>
      <c r="KW59" s="99">
        <v>96.991278284819003</v>
      </c>
      <c r="KX59" s="99">
        <v>96.653750607549995</v>
      </c>
      <c r="KY59" s="99">
        <v>96.594345736349993</v>
      </c>
      <c r="KZ59" s="99">
        <v>96.430982340552006</v>
      </c>
      <c r="LA59" s="99">
        <v>96.687503375277004</v>
      </c>
      <c r="LB59" s="99">
        <v>96.913646919046997</v>
      </c>
      <c r="LC59" s="99">
        <v>98.096343900199997</v>
      </c>
      <c r="LD59" s="99">
        <v>98.442647297077997</v>
      </c>
      <c r="LE59" s="99">
        <v>98.988092023546002</v>
      </c>
      <c r="LF59" s="99">
        <v>99.468731435978</v>
      </c>
      <c r="LG59" s="99">
        <v>99.594291731921999</v>
      </c>
      <c r="LH59" s="99">
        <v>99.470756602041007</v>
      </c>
      <c r="LI59" s="99">
        <v>100.05130420694501</v>
      </c>
      <c r="LJ59" s="99">
        <v>100.58799999999999</v>
      </c>
      <c r="LK59" s="159">
        <v>101.105</v>
      </c>
      <c r="LL59" s="159">
        <v>101.54600000000001</v>
      </c>
      <c r="LM59" s="159">
        <v>101.949</v>
      </c>
      <c r="LN59" s="159">
        <v>102.34099999999999</v>
      </c>
      <c r="LO59" s="159">
        <v>102.953</v>
      </c>
      <c r="LP59" s="164">
        <v>103.31100000000001</v>
      </c>
      <c r="LQ59" s="165">
        <v>103.658</v>
      </c>
      <c r="LR59" s="165">
        <v>104.703</v>
      </c>
      <c r="LS59" s="165">
        <v>104.745</v>
      </c>
      <c r="LT59" s="165">
        <v>105.066</v>
      </c>
      <c r="LU59" s="165">
        <v>105.273</v>
      </c>
      <c r="LV59" s="165">
        <v>105.268</v>
      </c>
      <c r="LW59" s="165">
        <v>105.587</v>
      </c>
      <c r="LX59" s="165">
        <v>106.10299999999999</v>
      </c>
      <c r="LY59" s="165">
        <v>106.64</v>
      </c>
      <c r="LZ59" s="165">
        <v>107.033</v>
      </c>
      <c r="MA59" s="165">
        <v>108.098</v>
      </c>
      <c r="MB59" s="159">
        <v>108.697</v>
      </c>
      <c r="MC59" s="159">
        <v>108.967</v>
      </c>
      <c r="MD59" s="159">
        <v>109.97199999999999</v>
      </c>
      <c r="ME59" s="102"/>
      <c r="MF59" s="102"/>
      <c r="MG59" s="168"/>
    </row>
    <row r="60" spans="1:345" ht="45" customHeight="1" x14ac:dyDescent="0.25">
      <c r="A60" s="100" t="s">
        <v>1884</v>
      </c>
      <c r="B60" s="103" t="s">
        <v>1394</v>
      </c>
      <c r="C60" s="99">
        <v>14.945617143704</v>
      </c>
      <c r="D60" s="99">
        <v>14.703969441364</v>
      </c>
      <c r="E60" s="99">
        <v>14.524852365565</v>
      </c>
      <c r="F60" s="99">
        <v>14.724382940169001</v>
      </c>
      <c r="G60" s="99">
        <v>14.801967600756001</v>
      </c>
      <c r="H60" s="99">
        <v>14.941884112541</v>
      </c>
      <c r="I60" s="99">
        <v>15.120193512878</v>
      </c>
      <c r="J60" s="99">
        <v>15.123303537203</v>
      </c>
      <c r="K60" s="99">
        <v>15.072668861136</v>
      </c>
      <c r="L60" s="99">
        <v>15.059792844032</v>
      </c>
      <c r="M60" s="99">
        <v>14.656993958674001</v>
      </c>
      <c r="N60" s="99">
        <v>14.603007721953</v>
      </c>
      <c r="O60" s="99">
        <v>14.697351994466</v>
      </c>
      <c r="P60" s="99">
        <v>14.695171093559001</v>
      </c>
      <c r="Q60" s="99">
        <v>14.816638948904</v>
      </c>
      <c r="R60" s="99">
        <v>15.152429721763999</v>
      </c>
      <c r="S60" s="99">
        <v>15.514223001335999</v>
      </c>
      <c r="T60" s="99">
        <v>14.498805280968</v>
      </c>
      <c r="U60" s="99">
        <v>14.679884924917999</v>
      </c>
      <c r="V60" s="99">
        <v>15.367945583847</v>
      </c>
      <c r="W60" s="99">
        <v>15.150424244309001</v>
      </c>
      <c r="X60" s="99">
        <v>15.726893261756</v>
      </c>
      <c r="Y60" s="99">
        <v>15.348190268032999</v>
      </c>
      <c r="Z60" s="99">
        <v>15.007221674992</v>
      </c>
      <c r="AA60" s="99">
        <v>15.64676638868</v>
      </c>
      <c r="AB60" s="99">
        <v>14.95032312222</v>
      </c>
      <c r="AC60" s="99">
        <v>15.084802850099001</v>
      </c>
      <c r="AD60" s="99">
        <v>15.231104072672</v>
      </c>
      <c r="AE60" s="99">
        <v>15.350580858036</v>
      </c>
      <c r="AF60" s="99">
        <v>15.054172141331</v>
      </c>
      <c r="AG60" s="99">
        <v>15.191427419323</v>
      </c>
      <c r="AH60" s="99">
        <v>15.308909492666</v>
      </c>
      <c r="AI60" s="99">
        <v>15.246991259965</v>
      </c>
      <c r="AJ60" s="99">
        <v>15.174658261466</v>
      </c>
      <c r="AK60" s="99">
        <v>14.988079964283999</v>
      </c>
      <c r="AL60" s="99">
        <v>14.716064163061001</v>
      </c>
      <c r="AM60" s="99">
        <v>16.381165573303001</v>
      </c>
      <c r="AN60" s="99">
        <v>17.696013344486001</v>
      </c>
      <c r="AO60" s="99">
        <v>18.223650593504001</v>
      </c>
      <c r="AP60" s="99">
        <v>18.982811433464001</v>
      </c>
      <c r="AQ60" s="99">
        <v>19.563212409856</v>
      </c>
      <c r="AR60" s="99">
        <v>19.966369722829999</v>
      </c>
      <c r="AS60" s="99">
        <v>20.295233281933001</v>
      </c>
      <c r="AT60" s="99">
        <v>20.768893848400001</v>
      </c>
      <c r="AU60" s="99">
        <v>21.213595014218001</v>
      </c>
      <c r="AV60" s="99">
        <v>21.425559633915999</v>
      </c>
      <c r="AW60" s="99">
        <v>22.605162453746999</v>
      </c>
      <c r="AX60" s="99">
        <v>23.667714711685999</v>
      </c>
      <c r="AY60" s="99">
        <v>24.746945154814</v>
      </c>
      <c r="AZ60" s="99">
        <v>25.508683531736001</v>
      </c>
      <c r="BA60" s="99">
        <v>25.781750971402001</v>
      </c>
      <c r="BB60" s="99">
        <v>25.774928074839998</v>
      </c>
      <c r="BC60" s="99">
        <v>26.368671603502001</v>
      </c>
      <c r="BD60" s="99">
        <v>26.810188750649001</v>
      </c>
      <c r="BE60" s="99">
        <v>27.308108498943</v>
      </c>
      <c r="BF60" s="99">
        <v>28.092589861659</v>
      </c>
      <c r="BG60" s="99">
        <v>29.276589659458001</v>
      </c>
      <c r="BH60" s="99">
        <v>29.60075300386</v>
      </c>
      <c r="BI60" s="99">
        <v>29.361193561177</v>
      </c>
      <c r="BJ60" s="99">
        <v>30.558839147981999</v>
      </c>
      <c r="BK60" s="99">
        <v>31.951619546808999</v>
      </c>
      <c r="BL60" s="99">
        <v>32.887872427699001</v>
      </c>
      <c r="BM60" s="99">
        <v>32.651951862908</v>
      </c>
      <c r="BN60" s="99">
        <v>33.491016385765001</v>
      </c>
      <c r="BO60" s="99">
        <v>34.526580302428997</v>
      </c>
      <c r="BP60" s="99">
        <v>35.062253407306002</v>
      </c>
      <c r="BQ60" s="99">
        <v>35.451461690422001</v>
      </c>
      <c r="BR60" s="99">
        <v>34.992356635523002</v>
      </c>
      <c r="BS60" s="99">
        <v>35.741055696907999</v>
      </c>
      <c r="BT60" s="99">
        <v>36.405605719916998</v>
      </c>
      <c r="BU60" s="99">
        <v>36.577997542025003</v>
      </c>
      <c r="BV60" s="99">
        <v>37.477406788892999</v>
      </c>
      <c r="BW60" s="99">
        <v>37.632513944105</v>
      </c>
      <c r="BX60" s="99">
        <v>39.115508181914997</v>
      </c>
      <c r="BY60" s="99">
        <v>39.637232256933999</v>
      </c>
      <c r="BZ60" s="99">
        <v>40.390934777995</v>
      </c>
      <c r="CA60" s="99">
        <v>41.141604902875002</v>
      </c>
      <c r="CB60" s="99">
        <v>41.507463718486001</v>
      </c>
      <c r="CC60" s="99">
        <v>40.613664413003001</v>
      </c>
      <c r="CD60" s="99">
        <v>40.517689014265997</v>
      </c>
      <c r="CE60" s="99">
        <v>41.882874590108997</v>
      </c>
      <c r="CF60" s="99">
        <v>42.044501405147997</v>
      </c>
      <c r="CG60" s="99">
        <v>41.677278007752001</v>
      </c>
      <c r="CH60" s="99">
        <v>42.306197351917</v>
      </c>
      <c r="CI60" s="99">
        <v>42.607011232933999</v>
      </c>
      <c r="CJ60" s="99">
        <v>43.296578537845001</v>
      </c>
      <c r="CK60" s="99">
        <v>43.676386383316</v>
      </c>
      <c r="CL60" s="99">
        <v>43.993575212787</v>
      </c>
      <c r="CM60" s="99">
        <v>44.29196317521</v>
      </c>
      <c r="CN60" s="99">
        <v>44.527277262411999</v>
      </c>
      <c r="CO60" s="99">
        <v>44.302576568031</v>
      </c>
      <c r="CP60" s="99">
        <v>43.935201552267998</v>
      </c>
      <c r="CQ60" s="99">
        <v>43.365262350331001</v>
      </c>
      <c r="CR60" s="99">
        <v>42.303316574100997</v>
      </c>
      <c r="CS60" s="99">
        <v>41.667119474152003</v>
      </c>
      <c r="CT60" s="99">
        <v>41.929573520996001</v>
      </c>
      <c r="CU60" s="99">
        <v>42.341069926564998</v>
      </c>
      <c r="CV60" s="99">
        <v>42.944668747972997</v>
      </c>
      <c r="CW60" s="99">
        <v>42.789864829495997</v>
      </c>
      <c r="CX60" s="99">
        <v>42.657045800859002</v>
      </c>
      <c r="CY60" s="99">
        <v>42.064970090715001</v>
      </c>
      <c r="CZ60" s="99">
        <v>41.029254555685</v>
      </c>
      <c r="DA60" s="99">
        <v>41.431350531848999</v>
      </c>
      <c r="DB60" s="99">
        <v>41.521867611687</v>
      </c>
      <c r="DC60" s="99">
        <v>42.269505336262</v>
      </c>
      <c r="DD60" s="99">
        <v>42.888569387681002</v>
      </c>
      <c r="DE60" s="99">
        <v>42.702228527473999</v>
      </c>
      <c r="DF60" s="99">
        <v>42.290277262684</v>
      </c>
      <c r="DG60" s="99">
        <v>42.831257063972998</v>
      </c>
      <c r="DH60" s="99">
        <v>43.475035156438999</v>
      </c>
      <c r="DI60" s="99">
        <v>43.317653701000999</v>
      </c>
      <c r="DJ60" s="99">
        <v>43.323112019899</v>
      </c>
      <c r="DK60" s="99">
        <v>42.954069181496997</v>
      </c>
      <c r="DL60" s="99">
        <v>42.734675187648001</v>
      </c>
      <c r="DM60" s="99">
        <v>41.895004183082001</v>
      </c>
      <c r="DN60" s="99">
        <v>41.631488799427999</v>
      </c>
      <c r="DO60" s="99">
        <v>41.449696539675998</v>
      </c>
      <c r="DP60" s="99">
        <v>41.423314675988998</v>
      </c>
      <c r="DQ60" s="99">
        <v>41.174809659003998</v>
      </c>
      <c r="DR60" s="99">
        <v>41.330674918409997</v>
      </c>
      <c r="DS60" s="99">
        <v>41.452274076637998</v>
      </c>
      <c r="DT60" s="99">
        <v>41.245464534983</v>
      </c>
      <c r="DU60" s="99">
        <v>40.979371610247</v>
      </c>
      <c r="DV60" s="99">
        <v>41.137814406616002</v>
      </c>
      <c r="DW60" s="99">
        <v>41.138420884204002</v>
      </c>
      <c r="DX60" s="99">
        <v>41.296105580496999</v>
      </c>
      <c r="DY60" s="99">
        <v>41.25679104212</v>
      </c>
      <c r="DZ60" s="99">
        <v>41.263794961151</v>
      </c>
      <c r="EA60" s="99">
        <v>41.214767527943003</v>
      </c>
      <c r="EB60" s="99">
        <v>41.429417046441003</v>
      </c>
      <c r="EC60" s="99">
        <v>41.388629517974003</v>
      </c>
      <c r="ED60" s="99">
        <v>41.100644847281998</v>
      </c>
      <c r="EE60" s="99">
        <v>40.914834995375998</v>
      </c>
      <c r="EF60" s="99">
        <v>40.979930242828999</v>
      </c>
      <c r="EG60" s="99">
        <v>41.031841642696001</v>
      </c>
      <c r="EH60" s="99">
        <v>40.872399485960997</v>
      </c>
      <c r="EI60" s="99">
        <v>41.182631899453</v>
      </c>
      <c r="EJ60" s="99">
        <v>41.148436294779003</v>
      </c>
      <c r="EK60" s="99">
        <v>40.927194852486998</v>
      </c>
      <c r="EL60" s="99">
        <v>40.883935352598002</v>
      </c>
      <c r="EM60" s="99">
        <v>41.199935699408996</v>
      </c>
      <c r="EN60" s="99">
        <v>41.987670592632</v>
      </c>
      <c r="EO60" s="99">
        <v>41.991378549765997</v>
      </c>
      <c r="EP60" s="99">
        <v>42.222507877745997</v>
      </c>
      <c r="EQ60" s="99">
        <v>42.171008473115997</v>
      </c>
      <c r="ER60" s="99">
        <v>42.178836382619998</v>
      </c>
      <c r="ES60" s="99">
        <v>42.167712511220003</v>
      </c>
      <c r="ET60" s="99">
        <v>43.364146679588998</v>
      </c>
      <c r="EU60" s="99">
        <v>44.078134425382999</v>
      </c>
      <c r="EV60" s="99">
        <v>44.617848185907</v>
      </c>
      <c r="EW60" s="99">
        <v>44.404434653118997</v>
      </c>
      <c r="EX60" s="99">
        <v>44.506197476669001</v>
      </c>
      <c r="EY60" s="99">
        <v>44.795830128308999</v>
      </c>
      <c r="EZ60" s="99">
        <v>44.873285232873002</v>
      </c>
      <c r="FA60" s="99">
        <v>45.340899826914999</v>
      </c>
      <c r="FB60" s="99">
        <v>46.204853838992001</v>
      </c>
      <c r="FC60" s="99">
        <v>46.645688742626</v>
      </c>
      <c r="FD60" s="99">
        <v>46.915133627651997</v>
      </c>
      <c r="FE60" s="99">
        <v>46.995472698874998</v>
      </c>
      <c r="FF60" s="99">
        <v>46.617261071270001</v>
      </c>
      <c r="FG60" s="99">
        <v>46.881350018214</v>
      </c>
      <c r="FH60" s="99">
        <v>46.880526027739997</v>
      </c>
      <c r="FI60" s="99">
        <v>46.964985051333997</v>
      </c>
      <c r="FJ60" s="99">
        <v>47.004124598852997</v>
      </c>
      <c r="FK60" s="99">
        <v>47.293345255256</v>
      </c>
      <c r="FL60" s="99">
        <v>47.37780427885</v>
      </c>
      <c r="FM60" s="99">
        <v>47.274805469588998</v>
      </c>
      <c r="FN60" s="99">
        <v>47.127723169965002</v>
      </c>
      <c r="FO60" s="99">
        <v>47.425595726346003</v>
      </c>
      <c r="FP60" s="99">
        <v>47.411999883523997</v>
      </c>
      <c r="FQ60" s="99">
        <v>47.595337764008001</v>
      </c>
      <c r="FR60" s="99">
        <v>47.766315787380002</v>
      </c>
      <c r="FS60" s="99">
        <v>47.808751296795002</v>
      </c>
      <c r="FT60" s="99">
        <v>47.892386329914999</v>
      </c>
      <c r="FU60" s="99">
        <v>48.004861029627001</v>
      </c>
      <c r="FV60" s="99">
        <v>48.203854729118</v>
      </c>
      <c r="FW60" s="99">
        <v>48.169247129207001</v>
      </c>
      <c r="FX60" s="99">
        <v>48.071604258028003</v>
      </c>
      <c r="FY60" s="99">
        <v>48.885706846422998</v>
      </c>
      <c r="FZ60" s="99">
        <v>49.958954438916003</v>
      </c>
      <c r="GA60" s="99">
        <v>50.585187199219</v>
      </c>
      <c r="GB60" s="99">
        <v>50.877703817518999</v>
      </c>
      <c r="GC60" s="99">
        <v>50.341698014127999</v>
      </c>
      <c r="GD60" s="99">
        <v>50.649458456197998</v>
      </c>
      <c r="GE60" s="99">
        <v>50.76193315591</v>
      </c>
      <c r="GF60" s="99">
        <v>51.084113431276997</v>
      </c>
      <c r="GG60" s="99">
        <v>51.063925664662001</v>
      </c>
      <c r="GH60" s="99">
        <v>51.076697517009997</v>
      </c>
      <c r="GI60" s="99">
        <v>51.049093836128002</v>
      </c>
      <c r="GJ60" s="99">
        <v>51.032202031410002</v>
      </c>
      <c r="GK60" s="99">
        <v>50.844332203317997</v>
      </c>
      <c r="GL60" s="99">
        <v>51.101829226469</v>
      </c>
      <c r="GM60" s="99">
        <v>51.365918173413</v>
      </c>
      <c r="GN60" s="99">
        <v>51.301646916434997</v>
      </c>
      <c r="GO60" s="99">
        <v>51.889976114930001</v>
      </c>
      <c r="GP60" s="99">
        <v>52.272719690141997</v>
      </c>
      <c r="GQ60" s="99">
        <v>53.045210759595001</v>
      </c>
      <c r="GR60" s="99">
        <v>54.096622604525997</v>
      </c>
      <c r="GS60" s="99">
        <v>54.453410479803999</v>
      </c>
      <c r="GT60" s="99">
        <v>54.984884335587999</v>
      </c>
      <c r="GU60" s="99">
        <v>55.318600477592</v>
      </c>
      <c r="GV60" s="99">
        <v>56.235289880010001</v>
      </c>
      <c r="GW60" s="99">
        <v>58.822619968631003</v>
      </c>
      <c r="GX60" s="99">
        <v>59.970850694267</v>
      </c>
      <c r="GY60" s="99">
        <v>60.734689863741998</v>
      </c>
      <c r="GZ60" s="99">
        <v>61.102601610420002</v>
      </c>
      <c r="HA60" s="99">
        <v>62.550764868621997</v>
      </c>
      <c r="HB60" s="99">
        <v>62.845753458343999</v>
      </c>
      <c r="HC60" s="99">
        <v>61.818649332398998</v>
      </c>
      <c r="HD60" s="99">
        <v>62.119405855438998</v>
      </c>
      <c r="HE60" s="99">
        <v>61.670331047064003</v>
      </c>
      <c r="HF60" s="99">
        <v>61.116609448479998</v>
      </c>
      <c r="HG60" s="99">
        <v>61.509240909380999</v>
      </c>
      <c r="HH60" s="99">
        <v>61.195712533992001</v>
      </c>
      <c r="HI60" s="99">
        <v>61.004134748767001</v>
      </c>
      <c r="HJ60" s="99">
        <v>60.861996391988001</v>
      </c>
      <c r="HK60" s="99">
        <v>61.455269533328</v>
      </c>
      <c r="HL60" s="99">
        <v>61.185000657827999</v>
      </c>
      <c r="HM60" s="99">
        <v>61.135973224620997</v>
      </c>
      <c r="HN60" s="99">
        <v>60.991362896418998</v>
      </c>
      <c r="HO60" s="99">
        <v>61.116609448479998</v>
      </c>
      <c r="HP60" s="99">
        <v>61.102189615183001</v>
      </c>
      <c r="HQ60" s="99">
        <v>61.734190308804997</v>
      </c>
      <c r="HR60" s="99">
        <v>62.337763331071002</v>
      </c>
      <c r="HS60" s="99">
        <v>62.556120806702999</v>
      </c>
      <c r="HT60" s="99">
        <v>63.236736938297</v>
      </c>
      <c r="HU60" s="99">
        <v>63.739783122725001</v>
      </c>
      <c r="HV60" s="99">
        <v>63.852257822436997</v>
      </c>
      <c r="HW60" s="99">
        <v>64.481749300266998</v>
      </c>
      <c r="HX60" s="99">
        <v>64.534269299498007</v>
      </c>
      <c r="HY60" s="99">
        <v>64.190327353312</v>
      </c>
      <c r="HZ60" s="99">
        <v>64.160864914718999</v>
      </c>
      <c r="IA60" s="99">
        <v>64.654681005053007</v>
      </c>
      <c r="IB60" s="99">
        <v>65.350891238767005</v>
      </c>
      <c r="IC60" s="99">
        <v>65.117753681203993</v>
      </c>
      <c r="ID60" s="99">
        <v>65.216388801711005</v>
      </c>
      <c r="IE60" s="99">
        <v>65.585309771921999</v>
      </c>
      <c r="IF60" s="99">
        <v>67.354977550903001</v>
      </c>
      <c r="IG60" s="99">
        <v>69.031134111738993</v>
      </c>
      <c r="IH60" s="99">
        <v>70.394732628369994</v>
      </c>
      <c r="II60" s="99">
        <v>71.336890175557997</v>
      </c>
      <c r="IJ60" s="99">
        <v>71.254267249937996</v>
      </c>
      <c r="IK60" s="99">
        <v>71.389410174789006</v>
      </c>
      <c r="IL60" s="99">
        <v>71.577713586667997</v>
      </c>
      <c r="IM60" s="99">
        <v>71.396455540540003</v>
      </c>
      <c r="IN60" s="99">
        <v>71.309349200350994</v>
      </c>
      <c r="IO60" s="99">
        <v>71.785872120207003</v>
      </c>
      <c r="IP60" s="99">
        <v>72.346939429068996</v>
      </c>
      <c r="IQ60" s="99">
        <v>72.169524309714006</v>
      </c>
      <c r="IR60" s="99">
        <v>71.725025779633995</v>
      </c>
      <c r="IS60" s="99">
        <v>71.834549192664994</v>
      </c>
      <c r="IT60" s="99">
        <v>72.501296987786006</v>
      </c>
      <c r="IU60" s="99">
        <v>72.594167718134003</v>
      </c>
      <c r="IV60" s="99">
        <v>72.342456014500996</v>
      </c>
      <c r="IW60" s="99">
        <v>73.041868687191993</v>
      </c>
      <c r="IX60" s="99">
        <v>73.122570149425997</v>
      </c>
      <c r="IY60" s="99">
        <v>73.165482831725001</v>
      </c>
      <c r="IZ60" s="99">
        <v>72.300183819997002</v>
      </c>
      <c r="JA60" s="99">
        <v>72.179131626647006</v>
      </c>
      <c r="JB60" s="99">
        <v>72.039505287227001</v>
      </c>
      <c r="JC60" s="99">
        <v>73.105917466742994</v>
      </c>
      <c r="JD60" s="99">
        <v>73.935349161922005</v>
      </c>
      <c r="JE60" s="99">
        <v>73.144346734473004</v>
      </c>
      <c r="JF60" s="99">
        <v>73.604216971645997</v>
      </c>
      <c r="JG60" s="99">
        <v>73.294861366416995</v>
      </c>
      <c r="JH60" s="99">
        <v>73.464590632224997</v>
      </c>
      <c r="JI60" s="99">
        <v>73.943035015467999</v>
      </c>
      <c r="JJ60" s="99">
        <v>76.173854007212</v>
      </c>
      <c r="JK60" s="99">
        <v>78.477048119848007</v>
      </c>
      <c r="JL60" s="99">
        <v>78.863902748333004</v>
      </c>
      <c r="JM60" s="99">
        <v>79.042598843278995</v>
      </c>
      <c r="JN60" s="99">
        <v>80.062255413722994</v>
      </c>
      <c r="JO60" s="99">
        <v>80.981355400273003</v>
      </c>
      <c r="JP60" s="99">
        <v>82.156010017228994</v>
      </c>
      <c r="JQ60" s="99">
        <v>82.526852450826993</v>
      </c>
      <c r="JR60" s="99">
        <v>82.532616840985995</v>
      </c>
      <c r="JS60" s="99">
        <v>83.593264630342006</v>
      </c>
      <c r="JT60" s="99">
        <v>84.235673889233993</v>
      </c>
      <c r="JU60" s="99">
        <v>83.563161703953995</v>
      </c>
      <c r="JV60" s="99">
        <v>83.302483171182999</v>
      </c>
      <c r="JW60" s="99">
        <v>82.907942689151994</v>
      </c>
      <c r="JX60" s="99">
        <v>83.218579269971997</v>
      </c>
      <c r="JY60" s="99">
        <v>82.751023179252996</v>
      </c>
      <c r="JZ60" s="99">
        <v>82.930359761995007</v>
      </c>
      <c r="KA60" s="99">
        <v>83.942330478892998</v>
      </c>
      <c r="KB60" s="99">
        <v>83.912868040299998</v>
      </c>
      <c r="KC60" s="99">
        <v>84.370816814085998</v>
      </c>
      <c r="KD60" s="99">
        <v>84.830687051257996</v>
      </c>
      <c r="KE60" s="99">
        <v>85.534583138518002</v>
      </c>
      <c r="KF60" s="99">
        <v>87.055101165047006</v>
      </c>
      <c r="KG60" s="99">
        <v>89.108505037436998</v>
      </c>
      <c r="KH60" s="99">
        <v>89.244928937878996</v>
      </c>
      <c r="KI60" s="99">
        <v>89.114909915392005</v>
      </c>
      <c r="KJ60" s="99">
        <v>89.512012348604998</v>
      </c>
      <c r="KK60" s="99">
        <v>88.629420166399001</v>
      </c>
      <c r="KL60" s="99">
        <v>89.079683086638994</v>
      </c>
      <c r="KM60" s="99">
        <v>89.773971856966</v>
      </c>
      <c r="KN60" s="99">
        <v>90.190288924045007</v>
      </c>
      <c r="KO60" s="99">
        <v>90.880094279803004</v>
      </c>
      <c r="KP60" s="99">
        <v>90.954390864082001</v>
      </c>
      <c r="KQ60" s="99">
        <v>92.625423522554996</v>
      </c>
      <c r="KR60" s="99">
        <v>94.420070325560005</v>
      </c>
      <c r="KS60" s="99">
        <v>94.903638611166002</v>
      </c>
      <c r="KT60" s="99">
        <v>95.400016652683007</v>
      </c>
      <c r="KU60" s="99">
        <v>96.080855179305004</v>
      </c>
      <c r="KV60" s="99">
        <v>95.127809339593</v>
      </c>
      <c r="KW60" s="99">
        <v>95.640840063792993</v>
      </c>
      <c r="KX60" s="99">
        <v>95.619063478745005</v>
      </c>
      <c r="KY60" s="99">
        <v>95.205948850645001</v>
      </c>
      <c r="KZ60" s="99">
        <v>95.241816167192994</v>
      </c>
      <c r="LA60" s="99">
        <v>96.031537619050994</v>
      </c>
      <c r="LB60" s="99">
        <v>96.344095663256994</v>
      </c>
      <c r="LC60" s="99">
        <v>97.798002959054003</v>
      </c>
      <c r="LD60" s="99">
        <v>99.071292696518</v>
      </c>
      <c r="LE60" s="99">
        <v>99.925062927926007</v>
      </c>
      <c r="LF60" s="99">
        <v>99.905207806264997</v>
      </c>
      <c r="LG60" s="99">
        <v>99.704094638477002</v>
      </c>
      <c r="LH60" s="99">
        <v>99.456225861616005</v>
      </c>
      <c r="LI60" s="99">
        <v>100.058924877186</v>
      </c>
      <c r="LJ60" s="99">
        <v>101.542</v>
      </c>
      <c r="LK60" s="159">
        <v>101.85</v>
      </c>
      <c r="LL60" s="159">
        <v>101.79</v>
      </c>
      <c r="LM60" s="159">
        <v>102.09699999999999</v>
      </c>
      <c r="LN60" s="159">
        <v>102.223</v>
      </c>
      <c r="LO60" s="159">
        <v>102.08</v>
      </c>
      <c r="LP60" s="164">
        <v>102.712</v>
      </c>
      <c r="LQ60" s="165">
        <v>103.14</v>
      </c>
      <c r="LR60" s="165">
        <v>103.515</v>
      </c>
      <c r="LS60" s="165">
        <v>104.464</v>
      </c>
      <c r="LT60" s="165">
        <v>106.267</v>
      </c>
      <c r="LU60" s="165">
        <v>106.712</v>
      </c>
      <c r="LV60" s="165">
        <v>107.124</v>
      </c>
      <c r="LW60" s="165">
        <v>107.31</v>
      </c>
      <c r="LX60" s="165">
        <v>107.411</v>
      </c>
      <c r="LY60" s="165">
        <v>107.087</v>
      </c>
      <c r="LZ60" s="165">
        <v>107.73</v>
      </c>
      <c r="MA60" s="165">
        <v>109.399</v>
      </c>
      <c r="MB60" s="159">
        <v>110.337</v>
      </c>
      <c r="MC60" s="159">
        <v>110.953</v>
      </c>
      <c r="MD60" s="159">
        <v>113.37</v>
      </c>
      <c r="ME60" s="102"/>
      <c r="MF60" s="102"/>
      <c r="MG60" s="168"/>
    </row>
    <row r="61" spans="1:345" ht="45" customHeight="1" x14ac:dyDescent="0.25">
      <c r="A61" s="100" t="s">
        <v>1885</v>
      </c>
      <c r="B61" s="103" t="s">
        <v>1396</v>
      </c>
      <c r="C61" s="99">
        <v>13.788160971435</v>
      </c>
      <c r="D61" s="99">
        <v>13.514594593723</v>
      </c>
      <c r="E61" s="99">
        <v>13.698797647169</v>
      </c>
      <c r="F61" s="99">
        <v>13.640726258906</v>
      </c>
      <c r="G61" s="99">
        <v>13.685526905361</v>
      </c>
      <c r="H61" s="99">
        <v>13.430546568575</v>
      </c>
      <c r="I61" s="99">
        <v>13.359021014512001</v>
      </c>
      <c r="J61" s="99">
        <v>13.197536940189</v>
      </c>
      <c r="K61" s="99">
        <v>13.266169012496</v>
      </c>
      <c r="L61" s="99">
        <v>13.326176251463</v>
      </c>
      <c r="M61" s="99">
        <v>12.972812966878999</v>
      </c>
      <c r="N61" s="99">
        <v>13.079256972345</v>
      </c>
      <c r="O61" s="99">
        <v>13.156244489024999</v>
      </c>
      <c r="P61" s="99">
        <v>13.315986029759999</v>
      </c>
      <c r="Q61" s="99">
        <v>13.179875509076</v>
      </c>
      <c r="R61" s="99">
        <v>13.398031223128999</v>
      </c>
      <c r="S61" s="99">
        <v>13.362060353633</v>
      </c>
      <c r="T61" s="99">
        <v>13.259649151586</v>
      </c>
      <c r="U61" s="99">
        <v>13.577077396138</v>
      </c>
      <c r="V61" s="99">
        <v>13.532923682106</v>
      </c>
      <c r="W61" s="99">
        <v>13.405770080557</v>
      </c>
      <c r="X61" s="99">
        <v>13.620054093201</v>
      </c>
      <c r="Y61" s="99">
        <v>13.381253088379999</v>
      </c>
      <c r="Z61" s="99">
        <v>13.222490702110999</v>
      </c>
      <c r="AA61" s="99">
        <v>13.624147723824001</v>
      </c>
      <c r="AB61" s="99">
        <v>13.373600994490999</v>
      </c>
      <c r="AC61" s="99">
        <v>13.41766701017</v>
      </c>
      <c r="AD61" s="99">
        <v>13.386574673834</v>
      </c>
      <c r="AE61" s="99">
        <v>13.414218574806</v>
      </c>
      <c r="AF61" s="99">
        <v>13.383257789786001</v>
      </c>
      <c r="AG61" s="99">
        <v>13.489455670647001</v>
      </c>
      <c r="AH61" s="99">
        <v>13.488455923797</v>
      </c>
      <c r="AI61" s="99">
        <v>13.234498594439</v>
      </c>
      <c r="AJ61" s="99">
        <v>13.195995747215999</v>
      </c>
      <c r="AK61" s="99">
        <v>13.252548400732</v>
      </c>
      <c r="AL61" s="99">
        <v>13.169229798655</v>
      </c>
      <c r="AM61" s="99">
        <v>14.591344133432999</v>
      </c>
      <c r="AN61" s="99">
        <v>16.062216648585</v>
      </c>
      <c r="AO61" s="99">
        <v>16.864364904157</v>
      </c>
      <c r="AP61" s="99">
        <v>18.021597450702998</v>
      </c>
      <c r="AQ61" s="99">
        <v>18.985111195559</v>
      </c>
      <c r="AR61" s="99">
        <v>19.320676551152001</v>
      </c>
      <c r="AS61" s="99">
        <v>19.686589844074</v>
      </c>
      <c r="AT61" s="99">
        <v>20.069080869729</v>
      </c>
      <c r="AU61" s="99">
        <v>20.734061773600999</v>
      </c>
      <c r="AV61" s="99">
        <v>21.197970846453</v>
      </c>
      <c r="AW61" s="99">
        <v>22.269908300440999</v>
      </c>
      <c r="AX61" s="99">
        <v>23.263903676064999</v>
      </c>
      <c r="AY61" s="99">
        <v>24.068859452201</v>
      </c>
      <c r="AZ61" s="99">
        <v>24.787049523101999</v>
      </c>
      <c r="BA61" s="99">
        <v>24.99306793185</v>
      </c>
      <c r="BB61" s="99">
        <v>25.392671452633</v>
      </c>
      <c r="BC61" s="99">
        <v>25.962597786796</v>
      </c>
      <c r="BD61" s="99">
        <v>26.488539661116</v>
      </c>
      <c r="BE61" s="99">
        <v>28.004198789168999</v>
      </c>
      <c r="BF61" s="99">
        <v>28.253399512270001</v>
      </c>
      <c r="BG61" s="99">
        <v>28.880144683299999</v>
      </c>
      <c r="BH61" s="99">
        <v>28.967311457495999</v>
      </c>
      <c r="BI61" s="99">
        <v>28.800999386701001</v>
      </c>
      <c r="BJ61" s="99">
        <v>29.531756447749999</v>
      </c>
      <c r="BK61" s="99">
        <v>30.459039831055001</v>
      </c>
      <c r="BL61" s="99">
        <v>31.235385646708998</v>
      </c>
      <c r="BM61" s="99">
        <v>31.479372408993001</v>
      </c>
      <c r="BN61" s="99">
        <v>32.092079984765</v>
      </c>
      <c r="BO61" s="99">
        <v>33.001181340575002</v>
      </c>
      <c r="BP61" s="99">
        <v>33.494636205267</v>
      </c>
      <c r="BQ61" s="99">
        <v>33.586883258196004</v>
      </c>
      <c r="BR61" s="99">
        <v>32.509330766862</v>
      </c>
      <c r="BS61" s="99">
        <v>32.988346967334998</v>
      </c>
      <c r="BT61" s="99">
        <v>33.635145843714</v>
      </c>
      <c r="BU61" s="99">
        <v>34.205606944057998</v>
      </c>
      <c r="BV61" s="99">
        <v>34.306945006950997</v>
      </c>
      <c r="BW61" s="99">
        <v>35.612708673325997</v>
      </c>
      <c r="BX61" s="99">
        <v>35.736640579041001</v>
      </c>
      <c r="BY61" s="99">
        <v>36.682640752238001</v>
      </c>
      <c r="BZ61" s="99">
        <v>36.900424005645</v>
      </c>
      <c r="CA61" s="99">
        <v>37.340134940909998</v>
      </c>
      <c r="CB61" s="99">
        <v>37.774097145391998</v>
      </c>
      <c r="CC61" s="99">
        <v>38.054715341971999</v>
      </c>
      <c r="CD61" s="99">
        <v>38.040142984317001</v>
      </c>
      <c r="CE61" s="99">
        <v>38.355520937337999</v>
      </c>
      <c r="CF61" s="99">
        <v>36.997082870118</v>
      </c>
      <c r="CG61" s="99">
        <v>35.842925223442997</v>
      </c>
      <c r="CH61" s="99">
        <v>37.098822005754002</v>
      </c>
      <c r="CI61" s="99">
        <v>37.662865919479003</v>
      </c>
      <c r="CJ61" s="99">
        <v>38.497233797802998</v>
      </c>
      <c r="CK61" s="99">
        <v>39.388821581953998</v>
      </c>
      <c r="CL61" s="99">
        <v>39.907276737289997</v>
      </c>
      <c r="CM61" s="99">
        <v>40.004470367944997</v>
      </c>
      <c r="CN61" s="99">
        <v>40.070914980956999</v>
      </c>
      <c r="CO61" s="99">
        <v>40.526134116590001</v>
      </c>
      <c r="CP61" s="99">
        <v>40.149792890679002</v>
      </c>
      <c r="CQ61" s="99">
        <v>40.068107460390998</v>
      </c>
      <c r="CR61" s="99">
        <v>39.579465483771997</v>
      </c>
      <c r="CS61" s="99">
        <v>39.402324411030001</v>
      </c>
      <c r="CT61" s="99">
        <v>38.496699031619997</v>
      </c>
      <c r="CU61" s="99">
        <v>38.386938410817002</v>
      </c>
      <c r="CV61" s="99">
        <v>38.860874340126998</v>
      </c>
      <c r="CW61" s="99">
        <v>39.259542021984998</v>
      </c>
      <c r="CX61" s="99">
        <v>39.058737574054</v>
      </c>
      <c r="CY61" s="99">
        <v>39.086812764569999</v>
      </c>
      <c r="CZ61" s="99">
        <v>38.176775569832998</v>
      </c>
      <c r="DA61" s="99">
        <v>38.191615310579998</v>
      </c>
      <c r="DB61" s="99">
        <v>38.060865145500003</v>
      </c>
      <c r="DC61" s="99">
        <v>37.863536673970998</v>
      </c>
      <c r="DD61" s="99">
        <v>38.067817098303003</v>
      </c>
      <c r="DE61" s="99">
        <v>37.857787946972003</v>
      </c>
      <c r="DF61" s="99">
        <v>37.232379691398997</v>
      </c>
      <c r="DG61" s="99">
        <v>37.723027039309002</v>
      </c>
      <c r="DH61" s="99">
        <v>38.391082843054001</v>
      </c>
      <c r="DI61" s="99">
        <v>38.851248560198002</v>
      </c>
      <c r="DJ61" s="99">
        <v>38.684936489401998</v>
      </c>
      <c r="DK61" s="99">
        <v>38.463276186850003</v>
      </c>
      <c r="DL61" s="99">
        <v>37.995623754507001</v>
      </c>
      <c r="DM61" s="99">
        <v>37.812733950979997</v>
      </c>
      <c r="DN61" s="99">
        <v>37.692411715104001</v>
      </c>
      <c r="DO61" s="99">
        <v>37.569281958662998</v>
      </c>
      <c r="DP61" s="99">
        <v>37.892146630668996</v>
      </c>
      <c r="DQ61" s="99">
        <v>38.279316854743001</v>
      </c>
      <c r="DR61" s="99">
        <v>38.361938123957998</v>
      </c>
      <c r="DS61" s="99">
        <v>38.358729530647999</v>
      </c>
      <c r="DT61" s="99">
        <v>37.820488053055001</v>
      </c>
      <c r="DU61" s="99">
        <v>37.623025891872999</v>
      </c>
      <c r="DV61" s="99">
        <v>37.573693773991003</v>
      </c>
      <c r="DW61" s="99">
        <v>37.975168972629</v>
      </c>
      <c r="DX61" s="99">
        <v>37.810594890034999</v>
      </c>
      <c r="DY61" s="99">
        <v>38.136597219297002</v>
      </c>
      <c r="DZ61" s="99">
        <v>37.869778043785999</v>
      </c>
      <c r="EA61" s="99">
        <v>37.61885447873</v>
      </c>
      <c r="EB61" s="99">
        <v>37.445895098291999</v>
      </c>
      <c r="EC61" s="99">
        <v>37.640805559835997</v>
      </c>
      <c r="ED61" s="99">
        <v>37.552244301580998</v>
      </c>
      <c r="EE61" s="99">
        <v>37.635885489933003</v>
      </c>
      <c r="EF61" s="99">
        <v>38.644499820058002</v>
      </c>
      <c r="EG61" s="99">
        <v>39.126666670557</v>
      </c>
      <c r="EH61" s="99">
        <v>38.846601152999</v>
      </c>
      <c r="EI61" s="99">
        <v>38.887097112969997</v>
      </c>
      <c r="EJ61" s="99">
        <v>39.477505501335997</v>
      </c>
      <c r="EK61" s="99">
        <v>38.887475579886001</v>
      </c>
      <c r="EL61" s="99">
        <v>38.845087285337002</v>
      </c>
      <c r="EM61" s="99">
        <v>38.702405258147998</v>
      </c>
      <c r="EN61" s="99">
        <v>39.906686983649003</v>
      </c>
      <c r="EO61" s="99">
        <v>40.108409849673997</v>
      </c>
      <c r="EP61" s="99">
        <v>40.627666457902997</v>
      </c>
      <c r="EQ61" s="99">
        <v>40.720012385315002</v>
      </c>
      <c r="ER61" s="99">
        <v>40.628801858651002</v>
      </c>
      <c r="ES61" s="99">
        <v>40.815386048051003</v>
      </c>
      <c r="ET61" s="99">
        <v>42.095739623591001</v>
      </c>
      <c r="EU61" s="99">
        <v>42.571472536525</v>
      </c>
      <c r="EV61" s="99">
        <v>42.562767797465</v>
      </c>
      <c r="EW61" s="99">
        <v>42.655113724876003</v>
      </c>
      <c r="EX61" s="99">
        <v>42.812555961774002</v>
      </c>
      <c r="EY61" s="99">
        <v>43.045313114880003</v>
      </c>
      <c r="EZ61" s="99">
        <v>43.111923292028997</v>
      </c>
      <c r="FA61" s="99">
        <v>43.493039476057</v>
      </c>
      <c r="FB61" s="99">
        <v>45.102280801271</v>
      </c>
      <c r="FC61" s="99">
        <v>45.387644855647999</v>
      </c>
      <c r="FD61" s="99">
        <v>45.620402008753999</v>
      </c>
      <c r="FE61" s="99">
        <v>45.883436515108997</v>
      </c>
      <c r="FF61" s="99">
        <v>45.644245424437997</v>
      </c>
      <c r="FG61" s="99">
        <v>45.531462283582997</v>
      </c>
      <c r="FH61" s="99">
        <v>45.488695522118</v>
      </c>
      <c r="FI61" s="99">
        <v>45.840291286727997</v>
      </c>
      <c r="FJ61" s="99">
        <v>45.700258527949998</v>
      </c>
      <c r="FK61" s="99">
        <v>45.575364445795003</v>
      </c>
      <c r="FL61" s="99">
        <v>45.711991002334003</v>
      </c>
      <c r="FM61" s="99">
        <v>46.215730467023</v>
      </c>
      <c r="FN61" s="99">
        <v>46.365603365608003</v>
      </c>
      <c r="FO61" s="99">
        <v>46.615391529916998</v>
      </c>
      <c r="FP61" s="99">
        <v>46.943900812674002</v>
      </c>
      <c r="FQ61" s="99">
        <v>47.059333221937997</v>
      </c>
      <c r="FR61" s="99">
        <v>47.441963273630002</v>
      </c>
      <c r="FS61" s="99">
        <v>47.231914135460997</v>
      </c>
      <c r="FT61" s="99">
        <v>47.314798389982002</v>
      </c>
      <c r="FU61" s="99">
        <v>47.666394154591998</v>
      </c>
      <c r="FV61" s="99">
        <v>47.499490244804001</v>
      </c>
      <c r="FW61" s="99">
        <v>47.166817825975002</v>
      </c>
      <c r="FX61" s="99">
        <v>47.246295878254003</v>
      </c>
      <c r="FY61" s="99">
        <v>48.960372539094003</v>
      </c>
      <c r="FZ61" s="99">
        <v>50.081391543159</v>
      </c>
      <c r="GA61" s="99">
        <v>50.112047363324002</v>
      </c>
      <c r="GB61" s="99">
        <v>50.070037535689998</v>
      </c>
      <c r="GC61" s="99">
        <v>50.084419278483999</v>
      </c>
      <c r="GD61" s="99">
        <v>50.225965904924998</v>
      </c>
      <c r="GE61" s="99">
        <v>50.089339348387</v>
      </c>
      <c r="GF61" s="99">
        <v>49.877019408724003</v>
      </c>
      <c r="GG61" s="99">
        <v>50.238455313141003</v>
      </c>
      <c r="GH61" s="99">
        <v>50.400817619941002</v>
      </c>
      <c r="GI61" s="99">
        <v>50.428067237866003</v>
      </c>
      <c r="GJ61" s="99">
        <v>51.175160929298997</v>
      </c>
      <c r="GK61" s="99">
        <v>51.195976609657997</v>
      </c>
      <c r="GL61" s="99">
        <v>50.952622382914001</v>
      </c>
      <c r="GM61" s="99">
        <v>51.061999321527999</v>
      </c>
      <c r="GN61" s="99">
        <v>50.898501613980997</v>
      </c>
      <c r="GO61" s="99">
        <v>51.233823301218997</v>
      </c>
      <c r="GP61" s="99">
        <v>51.379533063733</v>
      </c>
      <c r="GQ61" s="99">
        <v>52.146307034777998</v>
      </c>
      <c r="GR61" s="99">
        <v>53.654119226604998</v>
      </c>
      <c r="GS61" s="99">
        <v>54.663490490561998</v>
      </c>
      <c r="GT61" s="99">
        <v>54.196840783603001</v>
      </c>
      <c r="GU61" s="99">
        <v>54.026909138489998</v>
      </c>
      <c r="GV61" s="99">
        <v>54.400077517291002</v>
      </c>
      <c r="GW61" s="99">
        <v>58.522339162215999</v>
      </c>
      <c r="GX61" s="99">
        <v>59.778470855157003</v>
      </c>
      <c r="GY61" s="99">
        <v>60.335195688032996</v>
      </c>
      <c r="GZ61" s="99">
        <v>59.780741656651003</v>
      </c>
      <c r="HA61" s="99">
        <v>62.627569795939003</v>
      </c>
      <c r="HB61" s="99">
        <v>63.694468031070002</v>
      </c>
      <c r="HC61" s="99">
        <v>62.855028412227</v>
      </c>
      <c r="HD61" s="99">
        <v>62.797879907968003</v>
      </c>
      <c r="HE61" s="99">
        <v>63.221384386545999</v>
      </c>
      <c r="HF61" s="99">
        <v>63.498422168779001</v>
      </c>
      <c r="HG61" s="99">
        <v>63.693332630324001</v>
      </c>
      <c r="HH61" s="99">
        <v>62.550362545153</v>
      </c>
      <c r="HI61" s="99">
        <v>62.696450774581997</v>
      </c>
      <c r="HJ61" s="99">
        <v>63.286480696033003</v>
      </c>
      <c r="HK61" s="99">
        <v>63.755401204484997</v>
      </c>
      <c r="HL61" s="99">
        <v>63.366715682143997</v>
      </c>
      <c r="HM61" s="99">
        <v>63.095354903645003</v>
      </c>
      <c r="HN61" s="99">
        <v>62.755870080335001</v>
      </c>
      <c r="HO61" s="99">
        <v>62.894388971451001</v>
      </c>
      <c r="HP61" s="99">
        <v>62.652548612371</v>
      </c>
      <c r="HQ61" s="99">
        <v>62.354316682861999</v>
      </c>
      <c r="HR61" s="99">
        <v>63.225169055701997</v>
      </c>
      <c r="HS61" s="99">
        <v>63.854938003293</v>
      </c>
      <c r="HT61" s="99">
        <v>64.987311014826005</v>
      </c>
      <c r="HU61" s="99">
        <v>65.679905470408997</v>
      </c>
      <c r="HV61" s="99">
        <v>65.930072101633996</v>
      </c>
      <c r="HW61" s="99">
        <v>66.243897927773006</v>
      </c>
      <c r="HX61" s="99">
        <v>66.236631590073003</v>
      </c>
      <c r="HY61" s="99">
        <v>66.409041966402995</v>
      </c>
      <c r="HZ61" s="99">
        <v>66.012035697534998</v>
      </c>
      <c r="IA61" s="99">
        <v>65.895113718185002</v>
      </c>
      <c r="IB61" s="99">
        <v>67.220890060311007</v>
      </c>
      <c r="IC61" s="99">
        <v>66.481044767246004</v>
      </c>
      <c r="ID61" s="99">
        <v>65.676463011037995</v>
      </c>
      <c r="IE61" s="99">
        <v>66.222098914672998</v>
      </c>
      <c r="IF61" s="99">
        <v>68.528830846264</v>
      </c>
      <c r="IG61" s="99">
        <v>69.813651466809006</v>
      </c>
      <c r="IH61" s="99">
        <v>73.209012901052006</v>
      </c>
      <c r="II61" s="99">
        <v>74.855168678121004</v>
      </c>
      <c r="IJ61" s="99">
        <v>74.083615729639007</v>
      </c>
      <c r="IK61" s="99">
        <v>74.230263635943004</v>
      </c>
      <c r="IL61" s="99">
        <v>74.467410475416997</v>
      </c>
      <c r="IM61" s="99">
        <v>75.231036510044007</v>
      </c>
      <c r="IN61" s="99">
        <v>75.113453954538997</v>
      </c>
      <c r="IO61" s="99">
        <v>75.291809516260003</v>
      </c>
      <c r="IP61" s="99">
        <v>74.906693618174003</v>
      </c>
      <c r="IQ61" s="99">
        <v>73.623854726092006</v>
      </c>
      <c r="IR61" s="99">
        <v>74.099469557348002</v>
      </c>
      <c r="IS61" s="99">
        <v>74.442969157698997</v>
      </c>
      <c r="IT61" s="99">
        <v>74.324065449884998</v>
      </c>
      <c r="IU61" s="99">
        <v>74.898106128164997</v>
      </c>
      <c r="IV61" s="99">
        <v>74.747494764934004</v>
      </c>
      <c r="IW61" s="99">
        <v>76.015140405462006</v>
      </c>
      <c r="IX61" s="99">
        <v>75.605583189658006</v>
      </c>
      <c r="IY61" s="99">
        <v>76.003250034679994</v>
      </c>
      <c r="IZ61" s="99">
        <v>75.118738563774997</v>
      </c>
      <c r="JA61" s="99">
        <v>74.250741496732999</v>
      </c>
      <c r="JB61" s="99">
        <v>74.277164542913994</v>
      </c>
      <c r="JC61" s="99">
        <v>75.564627468078001</v>
      </c>
      <c r="JD61" s="99">
        <v>74.452877800017006</v>
      </c>
      <c r="JE61" s="99">
        <v>74.142407007391995</v>
      </c>
      <c r="JF61" s="99">
        <v>74.694648672572001</v>
      </c>
      <c r="JG61" s="99">
        <v>74.693327520262997</v>
      </c>
      <c r="JH61" s="99">
        <v>76.262856463407005</v>
      </c>
      <c r="JI61" s="99">
        <v>75.830839658350001</v>
      </c>
      <c r="JJ61" s="99">
        <v>78.571570123461996</v>
      </c>
      <c r="JK61" s="99">
        <v>79.780424486236996</v>
      </c>
      <c r="JL61" s="99">
        <v>78.604598931187994</v>
      </c>
      <c r="JM61" s="99">
        <v>78.744641075946006</v>
      </c>
      <c r="JN61" s="99">
        <v>78.531935554189999</v>
      </c>
      <c r="JO61" s="99">
        <v>80.625961964024995</v>
      </c>
      <c r="JP61" s="99">
        <v>80.415898746886995</v>
      </c>
      <c r="JQ61" s="99">
        <v>80.559243772418</v>
      </c>
      <c r="JR61" s="99">
        <v>81.953720034613994</v>
      </c>
      <c r="JS61" s="99">
        <v>81.635322328135004</v>
      </c>
      <c r="JT61" s="99">
        <v>82.920803524834</v>
      </c>
      <c r="JU61" s="99">
        <v>82.881168955562998</v>
      </c>
      <c r="JV61" s="99">
        <v>82.723951830787001</v>
      </c>
      <c r="JW61" s="99">
        <v>82.438582932033</v>
      </c>
      <c r="JX61" s="99">
        <v>81.856615339898994</v>
      </c>
      <c r="JY61" s="99">
        <v>82.692244175370007</v>
      </c>
      <c r="JZ61" s="99">
        <v>82.208041854105005</v>
      </c>
      <c r="KA61" s="99">
        <v>84.800142684449</v>
      </c>
      <c r="KB61" s="99">
        <v>84.121070397601002</v>
      </c>
      <c r="KC61" s="99">
        <v>84.041801259058005</v>
      </c>
      <c r="KD61" s="99">
        <v>84.451358474862005</v>
      </c>
      <c r="KE61" s="99">
        <v>84.974534789242995</v>
      </c>
      <c r="KF61" s="99">
        <v>84.880732975301001</v>
      </c>
      <c r="KG61" s="99">
        <v>87.703374883573005</v>
      </c>
      <c r="KH61" s="99">
        <v>87.928631352265</v>
      </c>
      <c r="KI61" s="99">
        <v>88.986874351810002</v>
      </c>
      <c r="KJ61" s="99">
        <v>88.636108413757995</v>
      </c>
      <c r="KK61" s="99">
        <v>85.333888217302999</v>
      </c>
      <c r="KL61" s="99">
        <v>87.070542927540998</v>
      </c>
      <c r="KM61" s="99">
        <v>88.098399423977995</v>
      </c>
      <c r="KN61" s="99">
        <v>89.270922098254005</v>
      </c>
      <c r="KO61" s="99">
        <v>89.296023992125996</v>
      </c>
      <c r="KP61" s="99">
        <v>89.314520124452997</v>
      </c>
      <c r="KQ61" s="99">
        <v>91.243402495656994</v>
      </c>
      <c r="KR61" s="99">
        <v>93.524371957221007</v>
      </c>
      <c r="KS61" s="99">
        <v>93.977527199223005</v>
      </c>
      <c r="KT61" s="99">
        <v>94.539677506721006</v>
      </c>
      <c r="KU61" s="99">
        <v>94.430682441225002</v>
      </c>
      <c r="KV61" s="99">
        <v>92.989965848213004</v>
      </c>
      <c r="KW61" s="99">
        <v>93.630064141944999</v>
      </c>
      <c r="KX61" s="99">
        <v>94.767576280030994</v>
      </c>
      <c r="KY61" s="99">
        <v>93.228433839995006</v>
      </c>
      <c r="KZ61" s="99">
        <v>94.516557341313003</v>
      </c>
      <c r="LA61" s="99">
        <v>95.056248059558001</v>
      </c>
      <c r="LB61" s="99">
        <v>94.735868624614</v>
      </c>
      <c r="LC61" s="99">
        <v>97.522839420542994</v>
      </c>
      <c r="LD61" s="99">
        <v>97.818777537768</v>
      </c>
      <c r="LE61" s="99">
        <v>99.188151906092003</v>
      </c>
      <c r="LF61" s="99">
        <v>100.383794745777</v>
      </c>
      <c r="LG61" s="99">
        <v>100.465706188938</v>
      </c>
      <c r="LH61" s="99">
        <v>98.847294610359</v>
      </c>
      <c r="LI61" s="99">
        <v>99.556092824160999</v>
      </c>
      <c r="LJ61" s="99">
        <v>100.563</v>
      </c>
      <c r="LK61" s="159">
        <v>102.06</v>
      </c>
      <c r="LL61" s="159">
        <v>102.246</v>
      </c>
      <c r="LM61" s="159">
        <v>102.258</v>
      </c>
      <c r="LN61" s="159">
        <v>101.92700000000001</v>
      </c>
      <c r="LO61" s="159">
        <v>103.494</v>
      </c>
      <c r="LP61" s="164">
        <v>104.093</v>
      </c>
      <c r="LQ61" s="165">
        <v>104.401</v>
      </c>
      <c r="LR61" s="165">
        <v>104.19799999999999</v>
      </c>
      <c r="LS61" s="165">
        <v>104.518</v>
      </c>
      <c r="LT61" s="165">
        <v>105.54900000000001</v>
      </c>
      <c r="LU61" s="165">
        <v>106.003</v>
      </c>
      <c r="LV61" s="165">
        <v>106.215</v>
      </c>
      <c r="LW61" s="165">
        <v>106.04900000000001</v>
      </c>
      <c r="LX61" s="165">
        <v>106.983</v>
      </c>
      <c r="LY61" s="165">
        <v>106.59099999999999</v>
      </c>
      <c r="LZ61" s="165">
        <v>106.675</v>
      </c>
      <c r="MA61" s="165">
        <v>108.407</v>
      </c>
      <c r="MB61" s="159">
        <v>109.72</v>
      </c>
      <c r="MC61" s="159">
        <v>109.22799999999999</v>
      </c>
      <c r="MD61" s="159">
        <v>111.496</v>
      </c>
      <c r="ME61" s="102"/>
      <c r="MF61" s="102"/>
      <c r="MG61" s="168"/>
    </row>
    <row r="62" spans="1:345" ht="45" customHeight="1" x14ac:dyDescent="0.25">
      <c r="A62" s="100" t="s">
        <v>1886</v>
      </c>
      <c r="B62" s="103" t="s">
        <v>1395</v>
      </c>
      <c r="C62" s="99">
        <v>9.8109958869800007</v>
      </c>
      <c r="D62" s="99">
        <v>9.6014187703620006</v>
      </c>
      <c r="E62" s="99">
        <v>9.5151313127389994</v>
      </c>
      <c r="F62" s="99">
        <v>9.4961584182380001</v>
      </c>
      <c r="G62" s="99">
        <v>9.4586513669080006</v>
      </c>
      <c r="H62" s="99">
        <v>9.5083368239790005</v>
      </c>
      <c r="I62" s="99">
        <v>9.6552604392269998</v>
      </c>
      <c r="J62" s="99">
        <v>9.7473226002610005</v>
      </c>
      <c r="K62" s="99">
        <v>10.021017572371999</v>
      </c>
      <c r="L62" s="99">
        <v>9.7430709719080006</v>
      </c>
      <c r="M62" s="99">
        <v>9.5300111888769994</v>
      </c>
      <c r="N62" s="99">
        <v>9.5494738861799995</v>
      </c>
      <c r="O62" s="99">
        <v>9.6311954110220004</v>
      </c>
      <c r="P62" s="99">
        <v>9.6269449462450005</v>
      </c>
      <c r="Q62" s="99">
        <v>9.6286976821689993</v>
      </c>
      <c r="R62" s="99">
        <v>9.6416300093030003</v>
      </c>
      <c r="S62" s="99">
        <v>9.699118286529</v>
      </c>
      <c r="T62" s="99">
        <v>9.7553809014350001</v>
      </c>
      <c r="U62" s="99">
        <v>9.7330756996970003</v>
      </c>
      <c r="V62" s="99">
        <v>9.7650500318130007</v>
      </c>
      <c r="W62" s="99">
        <v>9.6702731977580001</v>
      </c>
      <c r="X62" s="99">
        <v>9.8402249724470003</v>
      </c>
      <c r="Y62" s="99">
        <v>9.600381610705</v>
      </c>
      <c r="Z62" s="99">
        <v>9.7635916013500008</v>
      </c>
      <c r="AA62" s="99">
        <v>9.8179922793600003</v>
      </c>
      <c r="AB62" s="99">
        <v>9.5596862975899999</v>
      </c>
      <c r="AC62" s="99">
        <v>9.8126232145040007</v>
      </c>
      <c r="AD62" s="99">
        <v>9.6737346057660005</v>
      </c>
      <c r="AE62" s="99">
        <v>9.7170594591080004</v>
      </c>
      <c r="AF62" s="99">
        <v>9.7092469303649995</v>
      </c>
      <c r="AG62" s="99">
        <v>9.8225162771179999</v>
      </c>
      <c r="AH62" s="99">
        <v>9.5708080339380004</v>
      </c>
      <c r="AI62" s="99">
        <v>9.9866721858529992</v>
      </c>
      <c r="AJ62" s="99">
        <v>9.7454028118080007</v>
      </c>
      <c r="AK62" s="99">
        <v>9.5822859072639996</v>
      </c>
      <c r="AL62" s="99">
        <v>9.4822914352430008</v>
      </c>
      <c r="AM62" s="99">
        <v>10.208529336021</v>
      </c>
      <c r="AN62" s="99">
        <v>11.15075805523</v>
      </c>
      <c r="AO62" s="99">
        <v>11.576202423106</v>
      </c>
      <c r="AP62" s="99">
        <v>12.099004923127</v>
      </c>
      <c r="AQ62" s="99">
        <v>12.496494014129</v>
      </c>
      <c r="AR62" s="99">
        <v>12.743626424213</v>
      </c>
      <c r="AS62" s="99">
        <v>12.936304287993</v>
      </c>
      <c r="AT62" s="99">
        <v>13.149657404636001</v>
      </c>
      <c r="AU62" s="99">
        <v>13.473084426452999</v>
      </c>
      <c r="AV62" s="99">
        <v>13.707695202241</v>
      </c>
      <c r="AW62" s="99">
        <v>14.382601588810999</v>
      </c>
      <c r="AX62" s="99">
        <v>15.320559361657001</v>
      </c>
      <c r="AY62" s="99">
        <v>16.085640925724999</v>
      </c>
      <c r="AZ62" s="99">
        <v>16.505940746075002</v>
      </c>
      <c r="BA62" s="99">
        <v>16.860429185173</v>
      </c>
      <c r="BB62" s="99">
        <v>17.268983906329002</v>
      </c>
      <c r="BC62" s="99">
        <v>17.744223609898999</v>
      </c>
      <c r="BD62" s="99">
        <v>18.182577879621999</v>
      </c>
      <c r="BE62" s="99">
        <v>18.531630569703999</v>
      </c>
      <c r="BF62" s="99">
        <v>19.179843548112999</v>
      </c>
      <c r="BG62" s="99">
        <v>20.361148121595999</v>
      </c>
      <c r="BH62" s="99">
        <v>20.686031144249</v>
      </c>
      <c r="BI62" s="99">
        <v>20.964322040980999</v>
      </c>
      <c r="BJ62" s="99">
        <v>21.493045626935999</v>
      </c>
      <c r="BK62" s="99">
        <v>22.390041154999</v>
      </c>
      <c r="BL62" s="99">
        <v>22.923326882196001</v>
      </c>
      <c r="BM62" s="99">
        <v>23.159393665431001</v>
      </c>
      <c r="BN62" s="99">
        <v>23.293054831749998</v>
      </c>
      <c r="BO62" s="99">
        <v>23.908556253307999</v>
      </c>
      <c r="BP62" s="99">
        <v>24.285273018776</v>
      </c>
      <c r="BQ62" s="99">
        <v>24.691692266749001</v>
      </c>
      <c r="BR62" s="99">
        <v>24.182964471226999</v>
      </c>
      <c r="BS62" s="99">
        <v>24.646070808051999</v>
      </c>
      <c r="BT62" s="99">
        <v>25.185471756611001</v>
      </c>
      <c r="BU62" s="99">
        <v>25.697305692539999</v>
      </c>
      <c r="BV62" s="99">
        <v>26.618082617174998</v>
      </c>
      <c r="BW62" s="99">
        <v>27.352199833328999</v>
      </c>
      <c r="BX62" s="99">
        <v>27.931398220713</v>
      </c>
      <c r="BY62" s="99">
        <v>28.055061493469001</v>
      </c>
      <c r="BZ62" s="99">
        <v>28.493706964681</v>
      </c>
      <c r="CA62" s="99">
        <v>28.755981815855002</v>
      </c>
      <c r="CB62" s="99">
        <v>29.076496829389001</v>
      </c>
      <c r="CC62" s="99">
        <v>28.93516737481</v>
      </c>
      <c r="CD62" s="99">
        <v>29.011753184728001</v>
      </c>
      <c r="CE62" s="99">
        <v>29.102607834571</v>
      </c>
      <c r="CF62" s="99">
        <v>29.361194142359999</v>
      </c>
      <c r="CG62" s="99">
        <v>30.339337628191998</v>
      </c>
      <c r="CH62" s="99">
        <v>30.432813081525001</v>
      </c>
      <c r="CI62" s="99">
        <v>30.684992976379</v>
      </c>
      <c r="CJ62" s="99">
        <v>30.665579588926001</v>
      </c>
      <c r="CK62" s="99">
        <v>30.651310748998998</v>
      </c>
      <c r="CL62" s="99">
        <v>30.389424165375999</v>
      </c>
      <c r="CM62" s="99">
        <v>30.482220152974001</v>
      </c>
      <c r="CN62" s="99">
        <v>30.442519776904</v>
      </c>
      <c r="CO62" s="99">
        <v>30.413302628010001</v>
      </c>
      <c r="CP62" s="99">
        <v>29.836822113482</v>
      </c>
      <c r="CQ62" s="99">
        <v>29.718885791230999</v>
      </c>
      <c r="CR62" s="99">
        <v>29.71849752368</v>
      </c>
      <c r="CS62" s="99">
        <v>29.573576591778</v>
      </c>
      <c r="CT62" s="99">
        <v>29.645503191086998</v>
      </c>
      <c r="CU62" s="99">
        <v>29.592698777742001</v>
      </c>
      <c r="CV62" s="99">
        <v>30.065317674519001</v>
      </c>
      <c r="CW62" s="99">
        <v>30.435530957685</v>
      </c>
      <c r="CX62" s="99">
        <v>30.338949357335999</v>
      </c>
      <c r="CY62" s="99">
        <v>30.297307643513001</v>
      </c>
      <c r="CZ62" s="99">
        <v>30.359042213830001</v>
      </c>
      <c r="DA62" s="99">
        <v>31.283604751216998</v>
      </c>
      <c r="DB62" s="99">
        <v>32.228842544770004</v>
      </c>
      <c r="DC62" s="99">
        <v>32.831725262665003</v>
      </c>
      <c r="DD62" s="99">
        <v>33.154764016930997</v>
      </c>
      <c r="DE62" s="99">
        <v>33.621364761713998</v>
      </c>
      <c r="DF62" s="99">
        <v>33.733768272192997</v>
      </c>
      <c r="DG62" s="99">
        <v>34.016524247409997</v>
      </c>
      <c r="DH62" s="99">
        <v>33.697368171957002</v>
      </c>
      <c r="DI62" s="99">
        <v>33.227855415585999</v>
      </c>
      <c r="DJ62" s="99">
        <v>32.647298090122</v>
      </c>
      <c r="DK62" s="99">
        <v>33.092544113001999</v>
      </c>
      <c r="DL62" s="99">
        <v>33.354430696625002</v>
      </c>
      <c r="DM62" s="99">
        <v>33.263576050087003</v>
      </c>
      <c r="DN62" s="99">
        <v>33.267264593471999</v>
      </c>
      <c r="DO62" s="99">
        <v>33.430919440480999</v>
      </c>
      <c r="DP62" s="99">
        <v>33.535751728763003</v>
      </c>
      <c r="DQ62" s="99">
        <v>33.647281634773996</v>
      </c>
      <c r="DR62" s="99">
        <v>33.748813647220999</v>
      </c>
      <c r="DS62" s="99">
        <v>34.112620510842</v>
      </c>
      <c r="DT62" s="99">
        <v>33.910721291904999</v>
      </c>
      <c r="DU62" s="99">
        <v>33.574675569730999</v>
      </c>
      <c r="DV62" s="99">
        <v>33.442761605736997</v>
      </c>
      <c r="DW62" s="99">
        <v>33.307062035603003</v>
      </c>
      <c r="DX62" s="99">
        <v>33.061579761783001</v>
      </c>
      <c r="DY62" s="99">
        <v>33.091183525421002</v>
      </c>
      <c r="DZ62" s="99">
        <v>32.998626322184997</v>
      </c>
      <c r="EA62" s="99">
        <v>33.022426745874</v>
      </c>
      <c r="EB62" s="99">
        <v>33.124239669433003</v>
      </c>
      <c r="EC62" s="99">
        <v>33.124239669433003</v>
      </c>
      <c r="ED62" s="99">
        <v>33.050193906845003</v>
      </c>
      <c r="EE62" s="99">
        <v>32.911688663432002</v>
      </c>
      <c r="EF62" s="99">
        <v>33.192004764659998</v>
      </c>
      <c r="EG62" s="99">
        <v>33.230019330273997</v>
      </c>
      <c r="EH62" s="99">
        <v>33.219771925631001</v>
      </c>
      <c r="EI62" s="99">
        <v>33.337451798316003</v>
      </c>
      <c r="EJ62" s="99">
        <v>33.37282187241</v>
      </c>
      <c r="EK62" s="99">
        <v>33.417117105387</v>
      </c>
      <c r="EL62" s="99">
        <v>33.402902963461003</v>
      </c>
      <c r="EM62" s="99">
        <v>33.524219011988002</v>
      </c>
      <c r="EN62" s="99">
        <v>34.283849201400997</v>
      </c>
      <c r="EO62" s="99">
        <v>34.445163184183997</v>
      </c>
      <c r="EP62" s="99">
        <v>34.701348300283001</v>
      </c>
      <c r="EQ62" s="99">
        <v>34.888115513955</v>
      </c>
      <c r="ER62" s="99">
        <v>35.036868162011999</v>
      </c>
      <c r="ES62" s="99">
        <v>35.116533469083002</v>
      </c>
      <c r="ET62" s="99">
        <v>36.364733467005003</v>
      </c>
      <c r="EU62" s="99">
        <v>37.252290933748</v>
      </c>
      <c r="EV62" s="99">
        <v>37.739538496496003</v>
      </c>
      <c r="EW62" s="99">
        <v>38.048944004455997</v>
      </c>
      <c r="EX62" s="99">
        <v>38.623790348838</v>
      </c>
      <c r="EY62" s="99">
        <v>38.675688494938001</v>
      </c>
      <c r="EZ62" s="99">
        <v>38.651557509808001</v>
      </c>
      <c r="FA62" s="99">
        <v>39.217478695307001</v>
      </c>
      <c r="FB62" s="99">
        <v>39.754641035513998</v>
      </c>
      <c r="FC62" s="99">
        <v>39.921574562779</v>
      </c>
      <c r="FD62" s="99">
        <v>40.094788757406</v>
      </c>
      <c r="FE62" s="99">
        <v>40.280894848198002</v>
      </c>
      <c r="FF62" s="99">
        <v>40.278580918117001</v>
      </c>
      <c r="FG62" s="99">
        <v>40.204865716968001</v>
      </c>
      <c r="FH62" s="99">
        <v>40.288828322760999</v>
      </c>
      <c r="FI62" s="99">
        <v>40.288497761320997</v>
      </c>
      <c r="FJ62" s="99">
        <v>40.354940610786002</v>
      </c>
      <c r="FK62" s="99">
        <v>40.397252475122997</v>
      </c>
      <c r="FL62" s="99">
        <v>40.396591352241998</v>
      </c>
      <c r="FM62" s="99">
        <v>40.468984307630997</v>
      </c>
      <c r="FN62" s="99">
        <v>40.722855493647998</v>
      </c>
      <c r="FO62" s="99">
        <v>40.887144529392003</v>
      </c>
      <c r="FP62" s="99">
        <v>40.818057188405</v>
      </c>
      <c r="FQ62" s="99">
        <v>40.695418894117999</v>
      </c>
      <c r="FR62" s="99">
        <v>40.541377263017999</v>
      </c>
      <c r="FS62" s="99">
        <v>40.355271172226999</v>
      </c>
      <c r="FT62" s="99">
        <v>40.409483248407</v>
      </c>
      <c r="FU62" s="99">
        <v>40.606167305283002</v>
      </c>
      <c r="FV62" s="99">
        <v>40.892764073873998</v>
      </c>
      <c r="FW62" s="99">
        <v>40.714922019085002</v>
      </c>
      <c r="FX62" s="99">
        <v>40.142389604784</v>
      </c>
      <c r="FY62" s="99">
        <v>40.354940610786002</v>
      </c>
      <c r="FZ62" s="99">
        <v>40.498073714360999</v>
      </c>
      <c r="GA62" s="99">
        <v>41.099695535393998</v>
      </c>
      <c r="GB62" s="99">
        <v>41.717184305552003</v>
      </c>
      <c r="GC62" s="99">
        <v>42.080140766813003</v>
      </c>
      <c r="GD62" s="99">
        <v>42.377315501486997</v>
      </c>
      <c r="GE62" s="99">
        <v>42.545571274512</v>
      </c>
      <c r="GF62" s="99">
        <v>42.48739246105</v>
      </c>
      <c r="GG62" s="99">
        <v>42.642425776469999</v>
      </c>
      <c r="GH62" s="99">
        <v>42.878116083281</v>
      </c>
      <c r="GI62" s="99">
        <v>43.468498815349001</v>
      </c>
      <c r="GJ62" s="99">
        <v>43.476762851351999</v>
      </c>
      <c r="GK62" s="99">
        <v>43.475440605590997</v>
      </c>
      <c r="GL62" s="99">
        <v>43.377263857872997</v>
      </c>
      <c r="GM62" s="99">
        <v>43.169671273474002</v>
      </c>
      <c r="GN62" s="99">
        <v>43.311151569848001</v>
      </c>
      <c r="GO62" s="99">
        <v>43.356438487144999</v>
      </c>
      <c r="GP62" s="99">
        <v>43.531636050412999</v>
      </c>
      <c r="GQ62" s="99">
        <v>43.579236897790999</v>
      </c>
      <c r="GR62" s="99">
        <v>43.927979217126001</v>
      </c>
      <c r="GS62" s="99">
        <v>44.287630063984999</v>
      </c>
      <c r="GT62" s="99">
        <v>44.414896218434002</v>
      </c>
      <c r="GU62" s="99">
        <v>44.584143675779004</v>
      </c>
      <c r="GV62" s="99">
        <v>44.779836048335</v>
      </c>
      <c r="GW62" s="99">
        <v>46.925179794763999</v>
      </c>
      <c r="GX62" s="99">
        <v>47.284830641623003</v>
      </c>
      <c r="GY62" s="99">
        <v>47.986612579014</v>
      </c>
      <c r="GZ62" s="99">
        <v>48.396839326212003</v>
      </c>
      <c r="HA62" s="99">
        <v>49.654625605897998</v>
      </c>
      <c r="HB62" s="99">
        <v>50.59275897298</v>
      </c>
      <c r="HC62" s="99">
        <v>50.868777775486997</v>
      </c>
      <c r="HD62" s="99">
        <v>50.884314163173002</v>
      </c>
      <c r="HE62" s="99">
        <v>50.942823538075999</v>
      </c>
      <c r="HF62" s="99">
        <v>51.358008706875999</v>
      </c>
      <c r="HG62" s="99">
        <v>51.244295571472001</v>
      </c>
      <c r="HH62" s="99">
        <v>51.429740539383999</v>
      </c>
      <c r="HI62" s="99">
        <v>50.212282755394</v>
      </c>
      <c r="HJ62" s="99">
        <v>50.161045732174003</v>
      </c>
      <c r="HK62" s="99">
        <v>50.518382648951999</v>
      </c>
      <c r="HL62" s="99">
        <v>50.713413898627003</v>
      </c>
      <c r="HM62" s="99">
        <v>51.025133336666997</v>
      </c>
      <c r="HN62" s="99">
        <v>51.098187414936</v>
      </c>
      <c r="HO62" s="99">
        <v>51.420815380500002</v>
      </c>
      <c r="HP62" s="99">
        <v>51.484944299885001</v>
      </c>
      <c r="HQ62" s="99">
        <v>51.049264321796997</v>
      </c>
      <c r="HR62" s="99">
        <v>51.590723960726002</v>
      </c>
      <c r="HS62" s="99">
        <v>51.702784288929003</v>
      </c>
      <c r="HT62" s="99">
        <v>53.052466648969997</v>
      </c>
      <c r="HU62" s="99">
        <v>53.671938787770003</v>
      </c>
      <c r="HV62" s="99">
        <v>54.126791329385</v>
      </c>
      <c r="HW62" s="99">
        <v>54.276011953274001</v>
      </c>
      <c r="HX62" s="99">
        <v>54.617766911164999</v>
      </c>
      <c r="HY62" s="99">
        <v>54.466720999727997</v>
      </c>
      <c r="HZ62" s="99">
        <v>54.799782667753</v>
      </c>
      <c r="IA62" s="99">
        <v>55.155120891061998</v>
      </c>
      <c r="IB62" s="99">
        <v>55.914153762565</v>
      </c>
      <c r="IC62" s="99">
        <v>55.754957891876998</v>
      </c>
      <c r="ID62" s="99">
        <v>54.578647106764002</v>
      </c>
      <c r="IE62" s="99">
        <v>55.113827764195001</v>
      </c>
      <c r="IF62" s="99">
        <v>57.197500679162999</v>
      </c>
      <c r="IG62" s="99">
        <v>58.441184460743997</v>
      </c>
      <c r="IH62" s="99">
        <v>60.020646563433999</v>
      </c>
      <c r="II62" s="99">
        <v>61.299103504481998</v>
      </c>
      <c r="IJ62" s="99">
        <v>60.897038848138997</v>
      </c>
      <c r="IK62" s="99">
        <v>60.859005704970997</v>
      </c>
      <c r="IL62" s="99">
        <v>60.494974191795997</v>
      </c>
      <c r="IM62" s="99">
        <v>60.302091822873997</v>
      </c>
      <c r="IN62" s="99">
        <v>60.740559630535003</v>
      </c>
      <c r="IO62" s="99">
        <v>61.351806574299999</v>
      </c>
      <c r="IP62" s="99">
        <v>62.063569682152</v>
      </c>
      <c r="IQ62" s="99">
        <v>61.746807932627</v>
      </c>
      <c r="IR62" s="99">
        <v>61.883727248029999</v>
      </c>
      <c r="IS62" s="99">
        <v>62.193425699537997</v>
      </c>
      <c r="IT62" s="99">
        <v>61.935886987232003</v>
      </c>
      <c r="IU62" s="99">
        <v>61.936973648464999</v>
      </c>
      <c r="IV62" s="99">
        <v>62.234175495789003</v>
      </c>
      <c r="IW62" s="99">
        <v>63.067644661777003</v>
      </c>
      <c r="IX62" s="99">
        <v>63.858734039662998</v>
      </c>
      <c r="IY62" s="99">
        <v>64.174952458570999</v>
      </c>
      <c r="IZ62" s="99">
        <v>64.519424069546005</v>
      </c>
      <c r="JA62" s="99">
        <v>64.748166259168997</v>
      </c>
      <c r="JB62" s="99">
        <v>64.628633523499005</v>
      </c>
      <c r="JC62" s="99">
        <v>64.668839989133005</v>
      </c>
      <c r="JD62" s="99">
        <v>64.777506112468998</v>
      </c>
      <c r="JE62" s="99">
        <v>65.046998098342996</v>
      </c>
      <c r="JF62" s="99">
        <v>64.870415647922002</v>
      </c>
      <c r="JG62" s="99">
        <v>65.663678348274999</v>
      </c>
      <c r="JH62" s="99">
        <v>65.634881825590995</v>
      </c>
      <c r="JI62" s="99">
        <v>66.314045096441006</v>
      </c>
      <c r="JJ62" s="99">
        <v>68.854115729420997</v>
      </c>
      <c r="JK62" s="99">
        <v>70.586797066014995</v>
      </c>
      <c r="JL62" s="99">
        <v>69.969030154848994</v>
      </c>
      <c r="JM62" s="99">
        <v>69.745721271394004</v>
      </c>
      <c r="JN62" s="99">
        <v>70.753599565336003</v>
      </c>
      <c r="JO62" s="99">
        <v>72.280901928823994</v>
      </c>
      <c r="JP62" s="99">
        <v>72.906818799239005</v>
      </c>
      <c r="JQ62" s="99">
        <v>70.473784297744999</v>
      </c>
      <c r="JR62" s="99">
        <v>69.444172779135997</v>
      </c>
      <c r="JS62" s="99">
        <v>69.844064113013005</v>
      </c>
      <c r="JT62" s="99">
        <v>71.086661233360005</v>
      </c>
      <c r="JU62" s="99">
        <v>71.314316761750007</v>
      </c>
      <c r="JV62" s="99">
        <v>71.652811735941</v>
      </c>
      <c r="JW62" s="99">
        <v>71.441456126052998</v>
      </c>
      <c r="JX62" s="99">
        <v>71.534908992121998</v>
      </c>
      <c r="JY62" s="99">
        <v>71.589242053790002</v>
      </c>
      <c r="JZ62" s="99">
        <v>72.052703069817994</v>
      </c>
      <c r="KA62" s="99">
        <v>75.165444172779004</v>
      </c>
      <c r="KB62" s="99">
        <v>76.364031513176002</v>
      </c>
      <c r="KC62" s="99">
        <v>77.112197772344004</v>
      </c>
      <c r="KD62" s="99">
        <v>76.232545503938994</v>
      </c>
      <c r="KE62" s="99">
        <v>76.426514534093997</v>
      </c>
      <c r="KF62" s="99">
        <v>76.497147514261997</v>
      </c>
      <c r="KG62" s="99">
        <v>79.076337951644007</v>
      </c>
      <c r="KH62" s="99">
        <v>81.562618853572005</v>
      </c>
      <c r="KI62" s="99">
        <v>82.956805215974001</v>
      </c>
      <c r="KJ62" s="99">
        <v>81.907633795164003</v>
      </c>
      <c r="KK62" s="99">
        <v>82.836185819071005</v>
      </c>
      <c r="KL62" s="99">
        <v>84.819342569954003</v>
      </c>
      <c r="KM62" s="99">
        <v>85.173050801412998</v>
      </c>
      <c r="KN62" s="99">
        <v>84.898668839989</v>
      </c>
      <c r="KO62" s="99">
        <v>85.301820157565999</v>
      </c>
      <c r="KP62" s="99">
        <v>84.943221950557003</v>
      </c>
      <c r="KQ62" s="99">
        <v>85.044281445259003</v>
      </c>
      <c r="KR62" s="99">
        <v>88.031513175767003</v>
      </c>
      <c r="KS62" s="99">
        <v>91.308340124965994</v>
      </c>
      <c r="KT62" s="99">
        <v>92.088019559901994</v>
      </c>
      <c r="KU62" s="99">
        <v>92.503667481663001</v>
      </c>
      <c r="KV62" s="99">
        <v>93.267046998097996</v>
      </c>
      <c r="KW62" s="99">
        <v>93.619125237706996</v>
      </c>
      <c r="KX62" s="99">
        <v>93.710404781308995</v>
      </c>
      <c r="KY62" s="99">
        <v>94.780222765553006</v>
      </c>
      <c r="KZ62" s="99">
        <v>95.214343928280002</v>
      </c>
      <c r="LA62" s="99">
        <v>96.226025536538998</v>
      </c>
      <c r="LB62" s="99">
        <v>95.562618853572005</v>
      </c>
      <c r="LC62" s="99">
        <v>98.562347188263999</v>
      </c>
      <c r="LD62" s="99">
        <v>99.048628090193006</v>
      </c>
      <c r="LE62" s="99">
        <v>99.425156207552007</v>
      </c>
      <c r="LF62" s="99">
        <v>98.821515892421004</v>
      </c>
      <c r="LG62" s="99">
        <v>98.651996740016003</v>
      </c>
      <c r="LH62" s="99">
        <v>98.794892692203007</v>
      </c>
      <c r="LI62" s="99">
        <v>99.481662591686998</v>
      </c>
      <c r="LJ62" s="99">
        <v>101.67</v>
      </c>
      <c r="LK62" s="159">
        <v>102.48099999999999</v>
      </c>
      <c r="LL62" s="159">
        <v>102.57299999999999</v>
      </c>
      <c r="LM62" s="159">
        <v>102.592</v>
      </c>
      <c r="LN62" s="159">
        <v>101.70399999999999</v>
      </c>
      <c r="LO62" s="159">
        <v>102.46599999999999</v>
      </c>
      <c r="LP62" s="164">
        <v>103.023</v>
      </c>
      <c r="LQ62" s="165">
        <v>102.889</v>
      </c>
      <c r="LR62" s="165">
        <v>103.634</v>
      </c>
      <c r="LS62" s="165">
        <v>104.122</v>
      </c>
      <c r="LT62" s="165">
        <v>105.127</v>
      </c>
      <c r="LU62" s="165">
        <v>105.739</v>
      </c>
      <c r="LV62" s="165">
        <v>106.354</v>
      </c>
      <c r="LW62" s="165">
        <v>106.72199999999999</v>
      </c>
      <c r="LX62" s="165">
        <v>106.401</v>
      </c>
      <c r="LY62" s="165">
        <v>106.414</v>
      </c>
      <c r="LZ62" s="165">
        <v>106.376</v>
      </c>
      <c r="MA62" s="165">
        <v>107.486</v>
      </c>
      <c r="MB62" s="159">
        <v>109.14100000000001</v>
      </c>
      <c r="MC62" s="159">
        <v>110.02500000000001</v>
      </c>
      <c r="MD62" s="159">
        <v>111.45</v>
      </c>
      <c r="ME62" s="102"/>
      <c r="MF62" s="102"/>
      <c r="MG62" s="168"/>
    </row>
    <row r="63" spans="1:345" ht="45" customHeight="1" x14ac:dyDescent="0.25">
      <c r="A63" s="100" t="s">
        <v>1887</v>
      </c>
      <c r="B63" s="103" t="s">
        <v>1699</v>
      </c>
      <c r="C63" s="99">
        <v>9.8476635890650002</v>
      </c>
      <c r="D63" s="99">
        <v>9.9793029484839995</v>
      </c>
      <c r="E63" s="99">
        <v>10.246727724727</v>
      </c>
      <c r="F63" s="99">
        <v>10.505460354499</v>
      </c>
      <c r="G63" s="99">
        <v>10.530667401974</v>
      </c>
      <c r="H63" s="99">
        <v>10.504583206106</v>
      </c>
      <c r="I63" s="99">
        <v>10.543707040004</v>
      </c>
      <c r="J63" s="99">
        <v>10.730678067315001</v>
      </c>
      <c r="K63" s="99">
        <v>10.858050481437999</v>
      </c>
      <c r="L63" s="99">
        <v>10.762123271706001</v>
      </c>
      <c r="M63" s="99">
        <v>10.687510118004999</v>
      </c>
      <c r="N63" s="99">
        <v>10.694614967208</v>
      </c>
      <c r="O63" s="99">
        <v>10.999878536075</v>
      </c>
      <c r="P63" s="99">
        <v>11.451141307608999</v>
      </c>
      <c r="Q63" s="99">
        <v>11.994255446537</v>
      </c>
      <c r="R63" s="99">
        <v>12.025992458874001</v>
      </c>
      <c r="S63" s="99">
        <v>11.702518351168999</v>
      </c>
      <c r="T63" s="99">
        <v>11.60880694131</v>
      </c>
      <c r="U63" s="99">
        <v>11.663046145619999</v>
      </c>
      <c r="V63" s="99">
        <v>11.665585726155999</v>
      </c>
      <c r="W63" s="99">
        <v>11.725565920714001</v>
      </c>
      <c r="X63" s="99">
        <v>11.727741262106999</v>
      </c>
      <c r="Y63" s="99">
        <v>11.521487028465</v>
      </c>
      <c r="Z63" s="99">
        <v>11.478674336926</v>
      </c>
      <c r="AA63" s="99">
        <v>11.760113417383</v>
      </c>
      <c r="AB63" s="99">
        <v>12.291547473913001</v>
      </c>
      <c r="AC63" s="99">
        <v>12.46479712108</v>
      </c>
      <c r="AD63" s="99">
        <v>12.327231091930001</v>
      </c>
      <c r="AE63" s="99">
        <v>12.158642631577001</v>
      </c>
      <c r="AF63" s="99">
        <v>12.095311498953</v>
      </c>
      <c r="AG63" s="99">
        <v>12.261240607001</v>
      </c>
      <c r="AH63" s="99">
        <v>12.382282391136</v>
      </c>
      <c r="AI63" s="99">
        <v>12.466210907435</v>
      </c>
      <c r="AJ63" s="99">
        <v>12.456860501773001</v>
      </c>
      <c r="AK63" s="99">
        <v>12.384992162419</v>
      </c>
      <c r="AL63" s="99">
        <v>12.515014709745</v>
      </c>
      <c r="AM63" s="99">
        <v>12.749181825492</v>
      </c>
      <c r="AN63" s="99">
        <v>13.476058699926</v>
      </c>
      <c r="AO63" s="99">
        <v>14.573075889724</v>
      </c>
      <c r="AP63" s="99">
        <v>15.248920131129999</v>
      </c>
      <c r="AQ63" s="99">
        <v>15.722847295225</v>
      </c>
      <c r="AR63" s="99">
        <v>16.094832160288998</v>
      </c>
      <c r="AS63" s="99">
        <v>16.346183259006999</v>
      </c>
      <c r="AT63" s="99">
        <v>16.531007476593999</v>
      </c>
      <c r="AU63" s="99">
        <v>16.700952297322999</v>
      </c>
      <c r="AV63" s="99">
        <v>17.015633049902</v>
      </c>
      <c r="AW63" s="99">
        <v>17.180782031740002</v>
      </c>
      <c r="AX63" s="99">
        <v>17.485379226349998</v>
      </c>
      <c r="AY63" s="99">
        <v>18.036777622898001</v>
      </c>
      <c r="AZ63" s="99">
        <v>18.680034756478999</v>
      </c>
      <c r="BA63" s="99">
        <v>19.677077172028</v>
      </c>
      <c r="BB63" s="99">
        <v>20.184329262216</v>
      </c>
      <c r="BC63" s="99">
        <v>20.155923146068002</v>
      </c>
      <c r="BD63" s="99">
        <v>20.446378766117</v>
      </c>
      <c r="BE63" s="99">
        <v>20.858205978838001</v>
      </c>
      <c r="BF63" s="99">
        <v>21.180264942303999</v>
      </c>
      <c r="BG63" s="99">
        <v>21.624556287766001</v>
      </c>
      <c r="BH63" s="99">
        <v>21.948090895827999</v>
      </c>
      <c r="BI63" s="99">
        <v>22.215919998994998</v>
      </c>
      <c r="BJ63" s="99">
        <v>22.952388551209999</v>
      </c>
      <c r="BK63" s="99">
        <v>23.914138515883</v>
      </c>
      <c r="BL63" s="99">
        <v>25.302963995241001</v>
      </c>
      <c r="BM63" s="99">
        <v>26.527870199275</v>
      </c>
      <c r="BN63" s="99">
        <v>26.373050709455999</v>
      </c>
      <c r="BO63" s="99">
        <v>26.631165167818999</v>
      </c>
      <c r="BP63" s="99">
        <v>26.808488203464002</v>
      </c>
      <c r="BQ63" s="99">
        <v>26.823367596293</v>
      </c>
      <c r="BR63" s="99">
        <v>26.791887223930001</v>
      </c>
      <c r="BS63" s="99">
        <v>27.022579326521999</v>
      </c>
      <c r="BT63" s="99">
        <v>27.730272849424999</v>
      </c>
      <c r="BU63" s="99">
        <v>27.744537395041</v>
      </c>
      <c r="BV63" s="99">
        <v>28.524045518152999</v>
      </c>
      <c r="BW63" s="99">
        <v>29.246495462831</v>
      </c>
      <c r="BX63" s="99">
        <v>30.516285791493001</v>
      </c>
      <c r="BY63" s="99">
        <v>32.536809209925998</v>
      </c>
      <c r="BZ63" s="99">
        <v>33.213514240654</v>
      </c>
      <c r="CA63" s="99">
        <v>32.927731488440998</v>
      </c>
      <c r="CB63" s="99">
        <v>32.807958507389003</v>
      </c>
      <c r="CC63" s="99">
        <v>32.850875111261999</v>
      </c>
      <c r="CD63" s="99">
        <v>33.231344918645</v>
      </c>
      <c r="CE63" s="99">
        <v>33.579842477504997</v>
      </c>
      <c r="CF63" s="99">
        <v>33.410020627831003</v>
      </c>
      <c r="CG63" s="99">
        <v>33.505814414432002</v>
      </c>
      <c r="CH63" s="99">
        <v>33.949121999516997</v>
      </c>
      <c r="CI63" s="99">
        <v>34.513678206218003</v>
      </c>
      <c r="CJ63" s="99">
        <v>36.231817892904999</v>
      </c>
      <c r="CK63" s="99">
        <v>37.757017332848001</v>
      </c>
      <c r="CL63" s="99">
        <v>38.330427395032999</v>
      </c>
      <c r="CM63" s="99">
        <v>38.111663400109997</v>
      </c>
      <c r="CN63" s="99">
        <v>37.956966885375003</v>
      </c>
      <c r="CO63" s="99">
        <v>37.852196272236</v>
      </c>
      <c r="CP63" s="99">
        <v>37.883430702490003</v>
      </c>
      <c r="CQ63" s="99">
        <v>37.854163792990001</v>
      </c>
      <c r="CR63" s="99">
        <v>37.785423448997001</v>
      </c>
      <c r="CS63" s="99">
        <v>37.598877652763001</v>
      </c>
      <c r="CT63" s="99">
        <v>37.470127849203998</v>
      </c>
      <c r="CU63" s="99">
        <v>38.062721258890001</v>
      </c>
      <c r="CV63" s="99">
        <v>38.781482100139002</v>
      </c>
      <c r="CW63" s="99">
        <v>40.144606810429998</v>
      </c>
      <c r="CX63" s="99">
        <v>40.444900050367998</v>
      </c>
      <c r="CY63" s="99">
        <v>40.147804037699999</v>
      </c>
      <c r="CZ63" s="99">
        <v>39.439864572688002</v>
      </c>
      <c r="DA63" s="99">
        <v>39.473681378968998</v>
      </c>
      <c r="DB63" s="99">
        <v>39.552628251986</v>
      </c>
      <c r="DC63" s="99">
        <v>39.609932364471</v>
      </c>
      <c r="DD63" s="99">
        <v>39.590626041885997</v>
      </c>
      <c r="DE63" s="99">
        <v>39.060378525681998</v>
      </c>
      <c r="DF63" s="99">
        <v>39.135759258265999</v>
      </c>
      <c r="DG63" s="99">
        <v>39.720113667743</v>
      </c>
      <c r="DH63" s="99">
        <v>40.006388304174003</v>
      </c>
      <c r="DI63" s="99">
        <v>41.038477224460998</v>
      </c>
      <c r="DJ63" s="99">
        <v>41.611764315591003</v>
      </c>
      <c r="DK63" s="99">
        <v>40.438997480045998</v>
      </c>
      <c r="DL63" s="99">
        <v>40.190228757355001</v>
      </c>
      <c r="DM63" s="99">
        <v>40.237449315900001</v>
      </c>
      <c r="DN63" s="99">
        <v>40.233268328252997</v>
      </c>
      <c r="DO63" s="99">
        <v>40.148787798077002</v>
      </c>
      <c r="DP63" s="99">
        <v>39.715071890772997</v>
      </c>
      <c r="DQ63" s="99">
        <v>39.108582844605003</v>
      </c>
      <c r="DR63" s="99">
        <v>39.315664665908997</v>
      </c>
      <c r="DS63" s="99">
        <v>39.772744916420997</v>
      </c>
      <c r="DT63" s="99">
        <v>40.982771719566998</v>
      </c>
      <c r="DU63" s="99">
        <v>41.708172953435998</v>
      </c>
      <c r="DV63" s="99">
        <v>40.941207793263999</v>
      </c>
      <c r="DW63" s="99">
        <v>39.969620212732003</v>
      </c>
      <c r="DX63" s="99">
        <v>40.217282199962</v>
      </c>
      <c r="DY63" s="99">
        <v>40.312215628379001</v>
      </c>
      <c r="DZ63" s="99">
        <v>40.490311916201001</v>
      </c>
      <c r="EA63" s="99">
        <v>40.437527722299002</v>
      </c>
      <c r="EB63" s="99">
        <v>40.283204468371999</v>
      </c>
      <c r="EC63" s="99">
        <v>40.124448953887999</v>
      </c>
      <c r="ED63" s="99">
        <v>40.568883807886998</v>
      </c>
      <c r="EE63" s="99">
        <v>41.459365246997997</v>
      </c>
      <c r="EF63" s="99">
        <v>41.895338512662001</v>
      </c>
      <c r="EG63" s="99">
        <v>42.783805287882998</v>
      </c>
      <c r="EH63" s="99">
        <v>44.238392616024001</v>
      </c>
      <c r="EI63" s="99">
        <v>43.754873282570003</v>
      </c>
      <c r="EJ63" s="99">
        <v>43.352746370247999</v>
      </c>
      <c r="EK63" s="99">
        <v>43.066261165176002</v>
      </c>
      <c r="EL63" s="99">
        <v>42.811204716779002</v>
      </c>
      <c r="EM63" s="99">
        <v>42.885344347908998</v>
      </c>
      <c r="EN63" s="99">
        <v>42.674610505079002</v>
      </c>
      <c r="EO63" s="99">
        <v>42.014203682135999</v>
      </c>
      <c r="EP63" s="99">
        <v>42.319626727767996</v>
      </c>
      <c r="EQ63" s="99">
        <v>42.982854080155001</v>
      </c>
      <c r="ER63" s="99">
        <v>43.726667988118997</v>
      </c>
      <c r="ES63" s="99">
        <v>44.503925316645997</v>
      </c>
      <c r="ET63" s="99">
        <v>44.719494352810997</v>
      </c>
      <c r="EU63" s="99">
        <v>44.144509278778003</v>
      </c>
      <c r="EV63" s="99">
        <v>44.017988386524998</v>
      </c>
      <c r="EW63" s="99">
        <v>44.478540551639</v>
      </c>
      <c r="EX63" s="99">
        <v>44.779531336714001</v>
      </c>
      <c r="EY63" s="99">
        <v>44.985832918988002</v>
      </c>
      <c r="EZ63" s="99">
        <v>44.703377041694999</v>
      </c>
      <c r="FA63" s="99">
        <v>44.904037565079001</v>
      </c>
      <c r="FB63" s="99">
        <v>45.616825649144999</v>
      </c>
      <c r="FC63" s="99">
        <v>46.206719235959</v>
      </c>
      <c r="FD63" s="99">
        <v>47.070204178951997</v>
      </c>
      <c r="FE63" s="99">
        <v>47.762845624123997</v>
      </c>
      <c r="FF63" s="99">
        <v>47.634310067980998</v>
      </c>
      <c r="FG63" s="99">
        <v>47.635921799092998</v>
      </c>
      <c r="FH63" s="99">
        <v>47.519877159064002</v>
      </c>
      <c r="FI63" s="99">
        <v>47.454602049046997</v>
      </c>
      <c r="FJ63" s="99">
        <v>47.498521721835999</v>
      </c>
      <c r="FK63" s="99">
        <v>47.465481234050003</v>
      </c>
      <c r="FL63" s="99">
        <v>47.200351466206001</v>
      </c>
      <c r="FM63" s="99">
        <v>46.616501871060997</v>
      </c>
      <c r="FN63" s="99">
        <v>46.680971115520997</v>
      </c>
      <c r="FO63" s="99">
        <v>47.099618271737</v>
      </c>
      <c r="FP63" s="99">
        <v>47.493283595724002</v>
      </c>
      <c r="FQ63" s="99">
        <v>47.779365868017997</v>
      </c>
      <c r="FR63" s="99">
        <v>48.338233630933999</v>
      </c>
      <c r="FS63" s="99">
        <v>47.803541834690002</v>
      </c>
      <c r="FT63" s="99">
        <v>47.683064934104003</v>
      </c>
      <c r="FU63" s="99">
        <v>47.764860288013999</v>
      </c>
      <c r="FV63" s="99">
        <v>47.706435035220998</v>
      </c>
      <c r="FW63" s="99">
        <v>47.609731168530999</v>
      </c>
      <c r="FX63" s="99">
        <v>47.697973446886003</v>
      </c>
      <c r="FY63" s="99">
        <v>47.404235451813001</v>
      </c>
      <c r="FZ63" s="99">
        <v>47.463869502938003</v>
      </c>
      <c r="GA63" s="99">
        <v>47.437275939598997</v>
      </c>
      <c r="GB63" s="99">
        <v>47.710867295778002</v>
      </c>
      <c r="GC63" s="99">
        <v>48.088818241428001</v>
      </c>
      <c r="GD63" s="99">
        <v>48.623510037671998</v>
      </c>
      <c r="GE63" s="99">
        <v>48.393032488726</v>
      </c>
      <c r="GF63" s="99">
        <v>48.520359246535001</v>
      </c>
      <c r="GG63" s="99">
        <v>48.520359246535001</v>
      </c>
      <c r="GH63" s="99">
        <v>48.604169264333997</v>
      </c>
      <c r="GI63" s="99">
        <v>48.633583357119001</v>
      </c>
      <c r="GJ63" s="99">
        <v>48.222994856461</v>
      </c>
      <c r="GK63" s="99">
        <v>48.117426468657001</v>
      </c>
      <c r="GL63" s="99">
        <v>48.868493166622002</v>
      </c>
      <c r="GM63" s="99">
        <v>49.327030667846998</v>
      </c>
      <c r="GN63" s="99">
        <v>49.630439049590002</v>
      </c>
      <c r="GO63" s="99">
        <v>50.202200661398997</v>
      </c>
      <c r="GP63" s="99">
        <v>51.302207145006001</v>
      </c>
      <c r="GQ63" s="99">
        <v>52.022650951852</v>
      </c>
      <c r="GR63" s="99">
        <v>52.168109684667002</v>
      </c>
      <c r="GS63" s="99">
        <v>52.275289803581998</v>
      </c>
      <c r="GT63" s="99">
        <v>52.749944615922999</v>
      </c>
      <c r="GU63" s="99">
        <v>52.733021439251999</v>
      </c>
      <c r="GV63" s="99">
        <v>53.030385829326001</v>
      </c>
      <c r="GW63" s="99">
        <v>53.420021825534</v>
      </c>
      <c r="GX63" s="99">
        <v>54.224678582956997</v>
      </c>
      <c r="GY63" s="99">
        <v>54.831092413664003</v>
      </c>
      <c r="GZ63" s="99">
        <v>55.160288493190002</v>
      </c>
      <c r="HA63" s="99">
        <v>55.480217118825003</v>
      </c>
      <c r="HB63" s="99">
        <v>56.101136529535999</v>
      </c>
      <c r="HC63" s="99">
        <v>56.834877118050997</v>
      </c>
      <c r="HD63" s="99">
        <v>56.405753709610998</v>
      </c>
      <c r="HE63" s="99">
        <v>56.288903204027001</v>
      </c>
      <c r="HF63" s="99">
        <v>56.153517790659997</v>
      </c>
      <c r="HG63" s="99">
        <v>55.765090592785</v>
      </c>
      <c r="HH63" s="99">
        <v>55.757837802783001</v>
      </c>
      <c r="HI63" s="99">
        <v>55.622452389415997</v>
      </c>
      <c r="HJ63" s="99">
        <v>55.906519997821</v>
      </c>
      <c r="HK63" s="99">
        <v>56.856635488057002</v>
      </c>
      <c r="HL63" s="99">
        <v>57.662903976590997</v>
      </c>
      <c r="HM63" s="99">
        <v>58.444996498453001</v>
      </c>
      <c r="HN63" s="99">
        <v>59.042142875269001</v>
      </c>
      <c r="HO63" s="99">
        <v>58.969212042472002</v>
      </c>
      <c r="HP63" s="99">
        <v>58.847526343553</v>
      </c>
      <c r="HQ63" s="99">
        <v>58.731078770746002</v>
      </c>
      <c r="HR63" s="99">
        <v>58.806427200209001</v>
      </c>
      <c r="HS63" s="99">
        <v>59.026025564153997</v>
      </c>
      <c r="HT63" s="99">
        <v>59.088077211946</v>
      </c>
      <c r="HU63" s="99">
        <v>59.311704903669003</v>
      </c>
      <c r="HV63" s="99">
        <v>60.032954576070999</v>
      </c>
      <c r="HW63" s="99">
        <v>60.674462385055001</v>
      </c>
      <c r="HX63" s="99">
        <v>61.189148746169003</v>
      </c>
      <c r="HY63" s="99">
        <v>61.794946057490002</v>
      </c>
      <c r="HZ63" s="99">
        <v>62.531074264475002</v>
      </c>
      <c r="IA63" s="99">
        <v>62.820095093283001</v>
      </c>
      <c r="IB63" s="99">
        <v>62.424878719860999</v>
      </c>
      <c r="IC63" s="99">
        <v>62.037506335529997</v>
      </c>
      <c r="ID63" s="99">
        <v>61.475152656094998</v>
      </c>
      <c r="IE63" s="99">
        <v>61.253107426447997</v>
      </c>
      <c r="IF63" s="99">
        <v>61.757536263364997</v>
      </c>
      <c r="IG63" s="99">
        <v>62.210074095528</v>
      </c>
      <c r="IH63" s="99">
        <v>63.155576472859998</v>
      </c>
      <c r="II63" s="99">
        <v>64.114956677045001</v>
      </c>
      <c r="IJ63" s="99">
        <v>64.808244635918001</v>
      </c>
      <c r="IK63" s="99">
        <v>65.64694808486</v>
      </c>
      <c r="IL63" s="99">
        <v>66.210508531846997</v>
      </c>
      <c r="IM63" s="99">
        <v>66.520044409045994</v>
      </c>
      <c r="IN63" s="99">
        <v>66.599691067506996</v>
      </c>
      <c r="IO63" s="99">
        <v>67.072140564284993</v>
      </c>
      <c r="IP63" s="99">
        <v>67.330992204281998</v>
      </c>
      <c r="IQ63" s="99">
        <v>67.985663601477</v>
      </c>
      <c r="IR63" s="99">
        <v>67.652595757005002</v>
      </c>
      <c r="IS63" s="99">
        <v>67.768445442038995</v>
      </c>
      <c r="IT63" s="99">
        <v>68.430357444549003</v>
      </c>
      <c r="IU63" s="99">
        <v>69.227427412932002</v>
      </c>
      <c r="IV63" s="99">
        <v>69.715564887891006</v>
      </c>
      <c r="IW63" s="99">
        <v>70.726836096830993</v>
      </c>
      <c r="IX63" s="99">
        <v>71.577003837521005</v>
      </c>
      <c r="IY63" s="99">
        <v>71.378490575144994</v>
      </c>
      <c r="IZ63" s="99">
        <v>71.534766973185995</v>
      </c>
      <c r="JA63" s="99">
        <v>72.489923490937002</v>
      </c>
      <c r="JB63" s="99">
        <v>73.633939130645004</v>
      </c>
      <c r="JC63" s="99">
        <v>74.178191296791994</v>
      </c>
      <c r="JD63" s="99">
        <v>72.917722588274998</v>
      </c>
      <c r="JE63" s="99">
        <v>72.330630174015994</v>
      </c>
      <c r="JF63" s="99">
        <v>73.343711534283997</v>
      </c>
      <c r="JG63" s="99">
        <v>74.558926459584995</v>
      </c>
      <c r="JH63" s="99">
        <v>74.492554244201003</v>
      </c>
      <c r="JI63" s="99">
        <v>75.179204981536003</v>
      </c>
      <c r="JJ63" s="99">
        <v>76.509062824319003</v>
      </c>
      <c r="JK63" s="99">
        <v>76.206164168658006</v>
      </c>
      <c r="JL63" s="99">
        <v>76.164530688099006</v>
      </c>
      <c r="JM63" s="99">
        <v>77.091328168367994</v>
      </c>
      <c r="JN63" s="99">
        <v>77.569811502907996</v>
      </c>
      <c r="JO63" s="99">
        <v>77.677817198851002</v>
      </c>
      <c r="JP63" s="99">
        <v>77.278980522772002</v>
      </c>
      <c r="JQ63" s="99">
        <v>77.151063162214001</v>
      </c>
      <c r="JR63" s="99">
        <v>76.685250886974003</v>
      </c>
      <c r="JS63" s="99">
        <v>77.219245528925995</v>
      </c>
      <c r="JT63" s="99">
        <v>77.075036806409997</v>
      </c>
      <c r="JU63" s="99">
        <v>77.273550068785994</v>
      </c>
      <c r="JV63" s="99">
        <v>78.289648347935</v>
      </c>
      <c r="JW63" s="99">
        <v>79.260492843867993</v>
      </c>
      <c r="JX63" s="99">
        <v>79.824656674631001</v>
      </c>
      <c r="JY63" s="99">
        <v>80.686288707068996</v>
      </c>
      <c r="JZ63" s="99">
        <v>80.886612120772995</v>
      </c>
      <c r="KA63" s="99">
        <v>80.931865903990001</v>
      </c>
      <c r="KB63" s="99">
        <v>80.027997007216001</v>
      </c>
      <c r="KC63" s="99">
        <v>79.303333091979994</v>
      </c>
      <c r="KD63" s="99">
        <v>79.793884102044004</v>
      </c>
      <c r="KE63" s="99">
        <v>80.589747302874997</v>
      </c>
      <c r="KF63" s="99">
        <v>81.398884946782005</v>
      </c>
      <c r="KG63" s="99">
        <v>82.252672990129</v>
      </c>
      <c r="KH63" s="99">
        <v>82.859677069002998</v>
      </c>
      <c r="KI63" s="99">
        <v>83.610889870392995</v>
      </c>
      <c r="KJ63" s="99">
        <v>85.434919025897003</v>
      </c>
      <c r="KK63" s="99">
        <v>86.341804841550996</v>
      </c>
      <c r="KL63" s="99">
        <v>87.631839355102997</v>
      </c>
      <c r="KM63" s="99">
        <v>87.716916467550007</v>
      </c>
      <c r="KN63" s="99">
        <v>88.091617792581005</v>
      </c>
      <c r="KO63" s="99">
        <v>88.192986266985002</v>
      </c>
      <c r="KP63" s="99">
        <v>89.232616513406995</v>
      </c>
      <c r="KQ63" s="99">
        <v>90.188979798711003</v>
      </c>
      <c r="KR63" s="99">
        <v>91.115777278981</v>
      </c>
      <c r="KS63" s="99">
        <v>92.362971544421001</v>
      </c>
      <c r="KT63" s="99">
        <v>93.707310597833001</v>
      </c>
      <c r="KU63" s="99">
        <v>93.488282287065999</v>
      </c>
      <c r="KV63" s="99">
        <v>93.974609610697001</v>
      </c>
      <c r="KW63" s="99">
        <v>94.337846643979006</v>
      </c>
      <c r="KX63" s="99">
        <v>95.461347235296003</v>
      </c>
      <c r="KY63" s="99">
        <v>95.642362368161002</v>
      </c>
      <c r="KZ63" s="99">
        <v>95.192238071103006</v>
      </c>
      <c r="LA63" s="99">
        <v>95.126469239494995</v>
      </c>
      <c r="LB63" s="99">
        <v>95.725025945501997</v>
      </c>
      <c r="LC63" s="99">
        <v>96.348321386335002</v>
      </c>
      <c r="LD63" s="99">
        <v>96.411676682836998</v>
      </c>
      <c r="LE63" s="99">
        <v>96.865421282553001</v>
      </c>
      <c r="LF63" s="99">
        <v>97.612410397508995</v>
      </c>
      <c r="LG63" s="99">
        <v>97.455530615692993</v>
      </c>
      <c r="LH63" s="99">
        <v>98.943475007844</v>
      </c>
      <c r="LI63" s="99">
        <v>99.672362609513996</v>
      </c>
      <c r="LJ63" s="99">
        <v>100.22499999999999</v>
      </c>
      <c r="LK63" s="159">
        <v>100.70099999999999</v>
      </c>
      <c r="LL63" s="159">
        <v>100.82599999999999</v>
      </c>
      <c r="LM63" s="159">
        <v>100.979</v>
      </c>
      <c r="LN63" s="159">
        <v>101.262</v>
      </c>
      <c r="LO63" s="159">
        <v>101.67400000000001</v>
      </c>
      <c r="LP63" s="164">
        <v>102.55500000000001</v>
      </c>
      <c r="LQ63" s="165">
        <v>103.227</v>
      </c>
      <c r="LR63" s="165">
        <v>104.43300000000001</v>
      </c>
      <c r="LS63" s="165">
        <v>103.714</v>
      </c>
      <c r="LT63" s="165">
        <v>103.643</v>
      </c>
      <c r="LU63" s="165">
        <v>103.596</v>
      </c>
      <c r="LV63" s="165">
        <v>103.84699999999999</v>
      </c>
      <c r="LW63" s="165">
        <v>104.123</v>
      </c>
      <c r="LX63" s="165">
        <v>104.19199999999999</v>
      </c>
      <c r="LY63" s="165">
        <v>104.28700000000001</v>
      </c>
      <c r="LZ63" s="165">
        <v>104.958</v>
      </c>
      <c r="MA63" s="165">
        <v>105.605</v>
      </c>
      <c r="MB63" s="159">
        <v>105.782</v>
      </c>
      <c r="MC63" s="159">
        <v>106.176</v>
      </c>
      <c r="MD63" s="159">
        <v>106.566</v>
      </c>
      <c r="ME63" s="102"/>
      <c r="MF63" s="102"/>
      <c r="MG63" s="168"/>
    </row>
    <row r="64" spans="1:345" ht="45" customHeight="1" x14ac:dyDescent="0.25">
      <c r="A64" s="100" t="s">
        <v>1888</v>
      </c>
      <c r="B64" s="103" t="s">
        <v>1700</v>
      </c>
      <c r="C64" s="99">
        <v>10.224877216942</v>
      </c>
      <c r="D64" s="99">
        <v>10.371927766337</v>
      </c>
      <c r="E64" s="99">
        <v>10.678436670701</v>
      </c>
      <c r="F64" s="99">
        <v>10.959878577929</v>
      </c>
      <c r="G64" s="99">
        <v>10.966706723552001</v>
      </c>
      <c r="H64" s="99">
        <v>10.924977612159999</v>
      </c>
      <c r="I64" s="99">
        <v>10.965171077071</v>
      </c>
      <c r="J64" s="99">
        <v>11.186789958833</v>
      </c>
      <c r="K64" s="99">
        <v>11.335661891599999</v>
      </c>
      <c r="L64" s="99">
        <v>11.222640055561</v>
      </c>
      <c r="M64" s="99">
        <v>11.129321159239</v>
      </c>
      <c r="N64" s="99">
        <v>11.117344291204001</v>
      </c>
      <c r="O64" s="99">
        <v>11.478482770386</v>
      </c>
      <c r="P64" s="99">
        <v>12.007757788776001</v>
      </c>
      <c r="Q64" s="99">
        <v>12.680914568467999</v>
      </c>
      <c r="R64" s="99">
        <v>12.70532297402</v>
      </c>
      <c r="S64" s="99">
        <v>12.300912733884999</v>
      </c>
      <c r="T64" s="99">
        <v>12.184142342733001</v>
      </c>
      <c r="U64" s="99">
        <v>12.245015105330999</v>
      </c>
      <c r="V64" s="99">
        <v>12.243747953409001</v>
      </c>
      <c r="W64" s="99">
        <v>12.314091542782</v>
      </c>
      <c r="X64" s="99">
        <v>12.317961967886999</v>
      </c>
      <c r="Y64" s="99">
        <v>12.069376787177999</v>
      </c>
      <c r="Z64" s="99">
        <v>12.015554900948</v>
      </c>
      <c r="AA64" s="99">
        <v>12.340209316942</v>
      </c>
      <c r="AB64" s="99">
        <v>12.963645279778</v>
      </c>
      <c r="AC64" s="99">
        <v>13.171816858085</v>
      </c>
      <c r="AD64" s="99">
        <v>13.002428855925</v>
      </c>
      <c r="AE64" s="99">
        <v>12.795154159472</v>
      </c>
      <c r="AF64" s="99">
        <v>12.714519347361</v>
      </c>
      <c r="AG64" s="99">
        <v>12.924541348308001</v>
      </c>
      <c r="AH64" s="99">
        <v>13.061140044239</v>
      </c>
      <c r="AI64" s="99">
        <v>13.166084860642</v>
      </c>
      <c r="AJ64" s="99">
        <v>13.156232614101</v>
      </c>
      <c r="AK64" s="99">
        <v>13.063924430969999</v>
      </c>
      <c r="AL64" s="99">
        <v>13.214365454997001</v>
      </c>
      <c r="AM64" s="99">
        <v>13.465583340811</v>
      </c>
      <c r="AN64" s="99">
        <v>14.194707111049</v>
      </c>
      <c r="AO64" s="99">
        <v>15.354382105421999</v>
      </c>
      <c r="AP64" s="99">
        <v>16.009478553895001</v>
      </c>
      <c r="AQ64" s="99">
        <v>16.284455707618001</v>
      </c>
      <c r="AR64" s="99">
        <v>16.468940616183001</v>
      </c>
      <c r="AS64" s="99">
        <v>16.663408197723999</v>
      </c>
      <c r="AT64" s="99">
        <v>16.831168892013999</v>
      </c>
      <c r="AU64" s="99">
        <v>16.974945257605999</v>
      </c>
      <c r="AV64" s="99">
        <v>17.349878747706999</v>
      </c>
      <c r="AW64" s="99">
        <v>17.463318166676999</v>
      </c>
      <c r="AX64" s="99">
        <v>17.798580273008</v>
      </c>
      <c r="AY64" s="99">
        <v>18.404670891933002</v>
      </c>
      <c r="AZ64" s="99">
        <v>19.188115941806998</v>
      </c>
      <c r="BA64" s="99">
        <v>20.460063546192</v>
      </c>
      <c r="BB64" s="99">
        <v>21.069524937922999</v>
      </c>
      <c r="BC64" s="99">
        <v>21.000164834730999</v>
      </c>
      <c r="BD64" s="99">
        <v>21.351243637258001</v>
      </c>
      <c r="BE64" s="99">
        <v>21.840783350972</v>
      </c>
      <c r="BF64" s="99">
        <v>22.234904310072999</v>
      </c>
      <c r="BG64" s="99">
        <v>22.766708316353998</v>
      </c>
      <c r="BH64" s="99">
        <v>23.118694632644001</v>
      </c>
      <c r="BI64" s="99">
        <v>23.371243194316001</v>
      </c>
      <c r="BJ64" s="99">
        <v>24.131611424940001</v>
      </c>
      <c r="BK64" s="99">
        <v>25.124822166474999</v>
      </c>
      <c r="BL64" s="99">
        <v>26.680692438356001</v>
      </c>
      <c r="BM64" s="99">
        <v>28.098101794735001</v>
      </c>
      <c r="BN64" s="99">
        <v>27.742874351078999</v>
      </c>
      <c r="BO64" s="99">
        <v>27.995293267312</v>
      </c>
      <c r="BP64" s="99">
        <v>28.152034133735999</v>
      </c>
      <c r="BQ64" s="99">
        <v>28.139977146667</v>
      </c>
      <c r="BR64" s="99">
        <v>28.063486565859002</v>
      </c>
      <c r="BS64" s="99">
        <v>28.217893822996999</v>
      </c>
      <c r="BT64" s="99">
        <v>29.074847617191999</v>
      </c>
      <c r="BU64" s="99">
        <v>28.980725308347001</v>
      </c>
      <c r="BV64" s="99">
        <v>29.914040037909</v>
      </c>
      <c r="BW64" s="99">
        <v>30.700855860589002</v>
      </c>
      <c r="BX64" s="99">
        <v>32.242854109242998</v>
      </c>
      <c r="BY64" s="99">
        <v>34.777414880864001</v>
      </c>
      <c r="BZ64" s="99">
        <v>35.555155548644997</v>
      </c>
      <c r="CA64" s="99">
        <v>35.109954437273998</v>
      </c>
      <c r="CB64" s="99">
        <v>34.926117755908997</v>
      </c>
      <c r="CC64" s="99">
        <v>34.956843630218998</v>
      </c>
      <c r="CD64" s="99">
        <v>35.378578986020003</v>
      </c>
      <c r="CE64" s="99">
        <v>35.760642953736998</v>
      </c>
      <c r="CF64" s="99">
        <v>35.404507996318003</v>
      </c>
      <c r="CG64" s="99">
        <v>35.409434510086001</v>
      </c>
      <c r="CH64" s="99">
        <v>35.791757768681997</v>
      </c>
      <c r="CI64" s="99">
        <v>36.313060524541001</v>
      </c>
      <c r="CJ64" s="99">
        <v>38.390881775166001</v>
      </c>
      <c r="CK64" s="99">
        <v>40.293033976929998</v>
      </c>
      <c r="CL64" s="99">
        <v>40.996099095746999</v>
      </c>
      <c r="CM64" s="99">
        <v>40.627518210622</v>
      </c>
      <c r="CN64" s="99">
        <v>40.360579048277998</v>
      </c>
      <c r="CO64" s="99">
        <v>40.172853016662998</v>
      </c>
      <c r="CP64" s="99">
        <v>40.199430249843999</v>
      </c>
      <c r="CQ64" s="99">
        <v>40.088843021921001</v>
      </c>
      <c r="CR64" s="99">
        <v>39.926657059968001</v>
      </c>
      <c r="CS64" s="99">
        <v>39.668533761642998</v>
      </c>
      <c r="CT64" s="99">
        <v>39.548482442500998</v>
      </c>
      <c r="CU64" s="99">
        <v>40.258548393494003</v>
      </c>
      <c r="CV64" s="99">
        <v>41.103185909739999</v>
      </c>
      <c r="CW64" s="99">
        <v>42.882953183075003</v>
      </c>
      <c r="CX64" s="99">
        <v>43.319468075867</v>
      </c>
      <c r="CY64" s="99">
        <v>42.938700558233997</v>
      </c>
      <c r="CZ64" s="99">
        <v>41.988661614397998</v>
      </c>
      <c r="DA64" s="99">
        <v>41.980753268458002</v>
      </c>
      <c r="DB64" s="99">
        <v>42.104823583288997</v>
      </c>
      <c r="DC64" s="99">
        <v>42.268305991010003</v>
      </c>
      <c r="DD64" s="99">
        <v>42.279325823191002</v>
      </c>
      <c r="DE64" s="99">
        <v>41.582872600230999</v>
      </c>
      <c r="DF64" s="99">
        <v>41.740261693854997</v>
      </c>
      <c r="DG64" s="99">
        <v>42.480146009709998</v>
      </c>
      <c r="DH64" s="99">
        <v>42.808925861309</v>
      </c>
      <c r="DI64" s="99">
        <v>44.167606006043002</v>
      </c>
      <c r="DJ64" s="99">
        <v>44.998241853621003</v>
      </c>
      <c r="DK64" s="99">
        <v>43.428110630822999</v>
      </c>
      <c r="DL64" s="99">
        <v>43.10944308901</v>
      </c>
      <c r="DM64" s="99">
        <v>43.170635555381999</v>
      </c>
      <c r="DN64" s="99">
        <v>43.120851853196001</v>
      </c>
      <c r="DO64" s="99">
        <v>43.052658558963003</v>
      </c>
      <c r="DP64" s="99">
        <v>42.374744582119</v>
      </c>
      <c r="DQ64" s="99">
        <v>41.497695800845001</v>
      </c>
      <c r="DR64" s="99">
        <v>41.764764608629001</v>
      </c>
      <c r="DS64" s="99">
        <v>42.297994710432</v>
      </c>
      <c r="DT64" s="99">
        <v>43.933337395292</v>
      </c>
      <c r="DU64" s="99">
        <v>44.999019726260997</v>
      </c>
      <c r="DV64" s="99">
        <v>43.956543859983</v>
      </c>
      <c r="DW64" s="99">
        <v>42.594752233323</v>
      </c>
      <c r="DX64" s="99">
        <v>43.002485924772003</v>
      </c>
      <c r="DY64" s="99">
        <v>43.240892169345997</v>
      </c>
      <c r="DZ64" s="99">
        <v>43.473896687436998</v>
      </c>
      <c r="EA64" s="99">
        <v>43.417803007156003</v>
      </c>
      <c r="EB64" s="99">
        <v>43.130430768177</v>
      </c>
      <c r="EC64" s="99">
        <v>42.874988777974004</v>
      </c>
      <c r="ED64" s="99">
        <v>43.602912152084002</v>
      </c>
      <c r="EE64" s="99">
        <v>44.901265105668998</v>
      </c>
      <c r="EF64" s="99">
        <v>45.367705631698001</v>
      </c>
      <c r="EG64" s="99">
        <v>46.593136800918003</v>
      </c>
      <c r="EH64" s="99">
        <v>48.643576560116998</v>
      </c>
      <c r="EI64" s="99">
        <v>47.551475754028999</v>
      </c>
      <c r="EJ64" s="99">
        <v>47.035413895441998</v>
      </c>
      <c r="EK64" s="99">
        <v>46.616005762877997</v>
      </c>
      <c r="EL64" s="99">
        <v>46.295408805579001</v>
      </c>
      <c r="EM64" s="99">
        <v>46.362721221916999</v>
      </c>
      <c r="EN64" s="99">
        <v>45.998543789937003</v>
      </c>
      <c r="EO64" s="99">
        <v>44.961242194584997</v>
      </c>
      <c r="EP64" s="99">
        <v>45.377198408360996</v>
      </c>
      <c r="EQ64" s="99">
        <v>46.181926975472003</v>
      </c>
      <c r="ER64" s="99">
        <v>46.930130372453</v>
      </c>
      <c r="ES64" s="99">
        <v>48.001519665822997</v>
      </c>
      <c r="ET64" s="99">
        <v>48.244879940273997</v>
      </c>
      <c r="EU64" s="99">
        <v>46.888707347015</v>
      </c>
      <c r="EV64" s="99">
        <v>46.285916028915999</v>
      </c>
      <c r="EW64" s="99">
        <v>46.470593683996</v>
      </c>
      <c r="EX64" s="99">
        <v>46.785149783417999</v>
      </c>
      <c r="EY64" s="99">
        <v>46.939623149116002</v>
      </c>
      <c r="EZ64" s="99">
        <v>46.047733632644999</v>
      </c>
      <c r="FA64" s="99">
        <v>46.033494467651003</v>
      </c>
      <c r="FB64" s="99">
        <v>46.795505539777999</v>
      </c>
      <c r="FC64" s="99">
        <v>47.495813563596002</v>
      </c>
      <c r="FD64" s="99">
        <v>48.515855565015997</v>
      </c>
      <c r="FE64" s="99">
        <v>49.335686276817</v>
      </c>
      <c r="FF64" s="99">
        <v>48.898155570625001</v>
      </c>
      <c r="FG64" s="99">
        <v>48.725991121146002</v>
      </c>
      <c r="FH64" s="99">
        <v>48.598270126044</v>
      </c>
      <c r="FI64" s="99">
        <v>48.584893940747001</v>
      </c>
      <c r="FJ64" s="99">
        <v>48.768277126280999</v>
      </c>
      <c r="FK64" s="99">
        <v>48.814878029898999</v>
      </c>
      <c r="FL64" s="99">
        <v>48.549080283335996</v>
      </c>
      <c r="FM64" s="99">
        <v>47.643383091719997</v>
      </c>
      <c r="FN64" s="99">
        <v>47.672292911557001</v>
      </c>
      <c r="FO64" s="99">
        <v>48.308308947976002</v>
      </c>
      <c r="FP64" s="99">
        <v>48.874855118814999</v>
      </c>
      <c r="FQ64" s="99">
        <v>49.293831761531003</v>
      </c>
      <c r="FR64" s="99">
        <v>50.212473648596998</v>
      </c>
      <c r="FS64" s="99">
        <v>49.417237858149001</v>
      </c>
      <c r="FT64" s="99">
        <v>49.211848690350003</v>
      </c>
      <c r="FU64" s="99">
        <v>49.269668330024999</v>
      </c>
      <c r="FV64" s="99">
        <v>49.113037515085999</v>
      </c>
      <c r="FW64" s="99">
        <v>49.047451058142002</v>
      </c>
      <c r="FX64" s="99">
        <v>49.272257269115002</v>
      </c>
      <c r="FY64" s="99">
        <v>48.524053872133997</v>
      </c>
      <c r="FZ64" s="99">
        <v>48.599564595589001</v>
      </c>
      <c r="GA64" s="99">
        <v>48.466665722308001</v>
      </c>
      <c r="GB64" s="99">
        <v>48.987042479377997</v>
      </c>
      <c r="GC64" s="99">
        <v>49.495769010543</v>
      </c>
      <c r="GD64" s="99">
        <v>50.260369021759999</v>
      </c>
      <c r="GE64" s="99">
        <v>49.658009193509997</v>
      </c>
      <c r="GF64" s="99">
        <v>49.686919013347001</v>
      </c>
      <c r="GG64" s="99">
        <v>49.630825333065999</v>
      </c>
      <c r="GH64" s="99">
        <v>49.667933460020997</v>
      </c>
      <c r="GI64" s="99">
        <v>49.582929959902998</v>
      </c>
      <c r="GJ64" s="99">
        <v>49.093620471911997</v>
      </c>
      <c r="GK64" s="99">
        <v>48.837315502011997</v>
      </c>
      <c r="GL64" s="99">
        <v>49.392642936794999</v>
      </c>
      <c r="GM64" s="99">
        <v>49.957894638090004</v>
      </c>
      <c r="GN64" s="99">
        <v>50.212905138445002</v>
      </c>
      <c r="GO64" s="99">
        <v>50.895090588633998</v>
      </c>
      <c r="GP64" s="99">
        <v>51.859901889470002</v>
      </c>
      <c r="GQ64" s="99">
        <v>52.503253253308998</v>
      </c>
      <c r="GR64" s="99">
        <v>52.680164091119003</v>
      </c>
      <c r="GS64" s="99">
        <v>52.806590616675997</v>
      </c>
      <c r="GT64" s="99">
        <v>53.099572223682998</v>
      </c>
      <c r="GU64" s="99">
        <v>52.902381363002</v>
      </c>
      <c r="GV64" s="99">
        <v>52.910579670120001</v>
      </c>
      <c r="GW64" s="99">
        <v>53.326967373746001</v>
      </c>
      <c r="GX64" s="99">
        <v>54.201165806435</v>
      </c>
      <c r="GY64" s="99">
        <v>54.581308362801998</v>
      </c>
      <c r="GZ64" s="99">
        <v>55.154326881366003</v>
      </c>
      <c r="HA64" s="99">
        <v>55.841690209733997</v>
      </c>
      <c r="HB64" s="99">
        <v>56.617508957006997</v>
      </c>
      <c r="HC64" s="99">
        <v>56.584715728535997</v>
      </c>
      <c r="HD64" s="99">
        <v>55.676861087676997</v>
      </c>
      <c r="HE64" s="99">
        <v>55.457232754883997</v>
      </c>
      <c r="HF64" s="99">
        <v>55.037824622320002</v>
      </c>
      <c r="HG64" s="99">
        <v>54.100197181928998</v>
      </c>
      <c r="HH64" s="99">
        <v>54.013899212265997</v>
      </c>
      <c r="HI64" s="99">
        <v>53.739040178887997</v>
      </c>
      <c r="HJ64" s="99">
        <v>53.977222575158997</v>
      </c>
      <c r="HK64" s="99">
        <v>54.810429472258001</v>
      </c>
      <c r="HL64" s="99">
        <v>55.520230272738999</v>
      </c>
      <c r="HM64" s="99">
        <v>56.548902071124999</v>
      </c>
      <c r="HN64" s="99">
        <v>57.440791587596003</v>
      </c>
      <c r="HO64" s="99">
        <v>57.146515511044001</v>
      </c>
      <c r="HP64" s="99">
        <v>56.998083003223002</v>
      </c>
      <c r="HQ64" s="99">
        <v>56.756880178014001</v>
      </c>
      <c r="HR64" s="99">
        <v>56.951050609756997</v>
      </c>
      <c r="HS64" s="99">
        <v>57.061943500773999</v>
      </c>
      <c r="HT64" s="99">
        <v>56.856122843126997</v>
      </c>
      <c r="HU64" s="99">
        <v>57.185349597391998</v>
      </c>
      <c r="HV64" s="99">
        <v>58.091046789007997</v>
      </c>
      <c r="HW64" s="99">
        <v>58.814624309553999</v>
      </c>
      <c r="HX64" s="99">
        <v>59.368150334629</v>
      </c>
      <c r="HY64" s="99">
        <v>60.022211181575997</v>
      </c>
      <c r="HZ64" s="99">
        <v>61.031066428968003</v>
      </c>
      <c r="IA64" s="99">
        <v>61.018791828623002</v>
      </c>
      <c r="IB64" s="99">
        <v>60.517286728819002</v>
      </c>
      <c r="IC64" s="99">
        <v>60.329660694975999</v>
      </c>
      <c r="ID64" s="99">
        <v>59.788409270245999</v>
      </c>
      <c r="IE64" s="99">
        <v>59.207996025367997</v>
      </c>
      <c r="IF64" s="99">
        <v>59.966098722856998</v>
      </c>
      <c r="IG64" s="99">
        <v>60.648215799163999</v>
      </c>
      <c r="IH64" s="99">
        <v>61.831837975275</v>
      </c>
      <c r="II64" s="99">
        <v>62.911418300845</v>
      </c>
      <c r="IJ64" s="99">
        <v>63.571908700354001</v>
      </c>
      <c r="IK64" s="99">
        <v>64.941987900751002</v>
      </c>
      <c r="IL64" s="99">
        <v>65.58143612824</v>
      </c>
      <c r="IM64" s="99">
        <v>65.232486775579005</v>
      </c>
      <c r="IN64" s="99">
        <v>64.936727357745994</v>
      </c>
      <c r="IO64" s="99">
        <v>65.223719203903997</v>
      </c>
      <c r="IP64" s="99">
        <v>65.376859455825993</v>
      </c>
      <c r="IQ64" s="99">
        <v>65.499020954496004</v>
      </c>
      <c r="IR64" s="99">
        <v>64.739749247450007</v>
      </c>
      <c r="IS64" s="99">
        <v>64.117836163310997</v>
      </c>
      <c r="IT64" s="99">
        <v>64.594207557646996</v>
      </c>
      <c r="IU64" s="99">
        <v>65.522401145629004</v>
      </c>
      <c r="IV64" s="99">
        <v>66.153666306221993</v>
      </c>
      <c r="IW64" s="99">
        <v>67.379372826373</v>
      </c>
      <c r="IX64" s="99">
        <v>68.174299324897007</v>
      </c>
      <c r="IY64" s="99">
        <v>67.998363386620994</v>
      </c>
      <c r="IZ64" s="99">
        <v>68.634889090217996</v>
      </c>
      <c r="JA64" s="99">
        <v>69.907940497414003</v>
      </c>
      <c r="JB64" s="99">
        <v>71.490779437122001</v>
      </c>
      <c r="JC64" s="99">
        <v>72.302072069439006</v>
      </c>
      <c r="JD64" s="99">
        <v>70.657860128007002</v>
      </c>
      <c r="JE64" s="99">
        <v>70.023672443522003</v>
      </c>
      <c r="JF64" s="99">
        <v>71.638074641260005</v>
      </c>
      <c r="JG64" s="99">
        <v>72.935675249145007</v>
      </c>
      <c r="JH64" s="99">
        <v>72.954963906830002</v>
      </c>
      <c r="JI64" s="99">
        <v>74.411549814419999</v>
      </c>
      <c r="JJ64" s="99">
        <v>76.289563667183003</v>
      </c>
      <c r="JK64" s="99">
        <v>75.651868954028998</v>
      </c>
      <c r="JL64" s="99">
        <v>75.693953298067996</v>
      </c>
      <c r="JM64" s="99">
        <v>76.962328667036999</v>
      </c>
      <c r="JN64" s="99">
        <v>77.371482011864998</v>
      </c>
      <c r="JO64" s="99">
        <v>77.623403571324005</v>
      </c>
      <c r="JP64" s="99">
        <v>77.355700382850998</v>
      </c>
      <c r="JQ64" s="99">
        <v>77.195546073589</v>
      </c>
      <c r="JR64" s="99">
        <v>76.428091299645999</v>
      </c>
      <c r="JS64" s="99">
        <v>76.913230265657006</v>
      </c>
      <c r="JT64" s="99">
        <v>77.030715726100993</v>
      </c>
      <c r="JU64" s="99">
        <v>77.539234883245001</v>
      </c>
      <c r="JV64" s="99">
        <v>78.890609930736005</v>
      </c>
      <c r="JW64" s="99">
        <v>79.666832276354</v>
      </c>
      <c r="JX64" s="99">
        <v>80.364146476897005</v>
      </c>
      <c r="JY64" s="99">
        <v>81.564719291580005</v>
      </c>
      <c r="JZ64" s="99">
        <v>81.678697723354006</v>
      </c>
      <c r="KA64" s="99">
        <v>81.713768010053002</v>
      </c>
      <c r="KB64" s="99">
        <v>80.161907823595996</v>
      </c>
      <c r="KC64" s="99">
        <v>79.112137241721996</v>
      </c>
      <c r="KD64" s="99">
        <v>79.774965660343995</v>
      </c>
      <c r="KE64" s="99">
        <v>80.801356051086003</v>
      </c>
      <c r="KF64" s="99">
        <v>82.051611771926005</v>
      </c>
      <c r="KG64" s="99">
        <v>83.623345120845997</v>
      </c>
      <c r="KH64" s="99">
        <v>84.022561884442993</v>
      </c>
      <c r="KI64" s="99">
        <v>84.478475611538002</v>
      </c>
      <c r="KJ64" s="99">
        <v>86.305637548587001</v>
      </c>
      <c r="KK64" s="99">
        <v>87.186486249525004</v>
      </c>
      <c r="KL64" s="99">
        <v>88.689832539381001</v>
      </c>
      <c r="KM64" s="99">
        <v>89.018908729578996</v>
      </c>
      <c r="KN64" s="99">
        <v>89.176140514948997</v>
      </c>
      <c r="KO64" s="99">
        <v>89.101323903323006</v>
      </c>
      <c r="KP64" s="99">
        <v>90.07686237835</v>
      </c>
      <c r="KQ64" s="99">
        <v>91.026098138351998</v>
      </c>
      <c r="KR64" s="99">
        <v>91.793552912294999</v>
      </c>
      <c r="KS64" s="99">
        <v>93.189350322939006</v>
      </c>
      <c r="KT64" s="99">
        <v>94.952216734372001</v>
      </c>
      <c r="KU64" s="99">
        <v>94.034544232399</v>
      </c>
      <c r="KV64" s="99">
        <v>94.095332729345003</v>
      </c>
      <c r="KW64" s="99">
        <v>94.405120261858002</v>
      </c>
      <c r="KX64" s="99">
        <v>95.916065113832005</v>
      </c>
      <c r="KY64" s="99">
        <v>95.938860800187001</v>
      </c>
      <c r="KZ64" s="99">
        <v>95.138673758658001</v>
      </c>
      <c r="LA64" s="99">
        <v>94.720168337375995</v>
      </c>
      <c r="LB64" s="99">
        <v>95.132244206096004</v>
      </c>
      <c r="LC64" s="99">
        <v>95.517432855013993</v>
      </c>
      <c r="LD64" s="99">
        <v>96.063944822748994</v>
      </c>
      <c r="LE64" s="99">
        <v>96.800420843439994</v>
      </c>
      <c r="LF64" s="99">
        <v>97.577227693835994</v>
      </c>
      <c r="LG64" s="99">
        <v>97.048835374229</v>
      </c>
      <c r="LH64" s="99">
        <v>98.921588683986997</v>
      </c>
      <c r="LI64" s="99">
        <v>99.746324926206</v>
      </c>
      <c r="LJ64" s="99">
        <v>100.217</v>
      </c>
      <c r="LK64" s="159">
        <v>100.88</v>
      </c>
      <c r="LL64" s="159">
        <v>101.057</v>
      </c>
      <c r="LM64" s="159">
        <v>100.91800000000001</v>
      </c>
      <c r="LN64" s="159">
        <v>101.16500000000001</v>
      </c>
      <c r="LO64" s="159">
        <v>101.607</v>
      </c>
      <c r="LP64" s="164">
        <v>102.553</v>
      </c>
      <c r="LQ64" s="165">
        <v>103.483</v>
      </c>
      <c r="LR64" s="165">
        <v>105.325</v>
      </c>
      <c r="LS64" s="165">
        <v>104.176</v>
      </c>
      <c r="LT64" s="165">
        <v>103.946</v>
      </c>
      <c r="LU64" s="165">
        <v>103.938</v>
      </c>
      <c r="LV64" s="165">
        <v>104.354</v>
      </c>
      <c r="LW64" s="165">
        <v>104.43899999999999</v>
      </c>
      <c r="LX64" s="165">
        <v>104.34399999999999</v>
      </c>
      <c r="LY64" s="165">
        <v>104.41200000000001</v>
      </c>
      <c r="LZ64" s="165">
        <v>105.218</v>
      </c>
      <c r="MA64" s="165">
        <v>105.625</v>
      </c>
      <c r="MB64" s="159">
        <v>105.998</v>
      </c>
      <c r="MC64" s="159">
        <v>106.761</v>
      </c>
      <c r="MD64" s="159">
        <v>107.357</v>
      </c>
      <c r="ME64" s="102"/>
      <c r="MF64" s="102"/>
      <c r="MG64" s="168"/>
    </row>
    <row r="65" spans="1:345" ht="45" customHeight="1" x14ac:dyDescent="0.25">
      <c r="A65" s="100" t="s">
        <v>1889</v>
      </c>
      <c r="B65" s="103" t="s">
        <v>1401</v>
      </c>
      <c r="C65" s="99">
        <v>14.923646678513</v>
      </c>
      <c r="D65" s="99">
        <v>14.804956985354</v>
      </c>
      <c r="E65" s="99">
        <v>15.344418137091999</v>
      </c>
      <c r="F65" s="99">
        <v>15.627472791493</v>
      </c>
      <c r="G65" s="99">
        <v>15.631343250802001</v>
      </c>
      <c r="H65" s="99">
        <v>15.574953899878</v>
      </c>
      <c r="I65" s="99">
        <v>15.725573250392999</v>
      </c>
      <c r="J65" s="99">
        <v>16.181054329559</v>
      </c>
      <c r="K65" s="99">
        <v>16.402403137724001</v>
      </c>
      <c r="L65" s="99">
        <v>15.732494313239</v>
      </c>
      <c r="M65" s="99">
        <v>15.482969568669001</v>
      </c>
      <c r="N65" s="99">
        <v>15.627578091082</v>
      </c>
      <c r="O65" s="99">
        <v>15.785762745022</v>
      </c>
      <c r="P65" s="99">
        <v>16.111178895005001</v>
      </c>
      <c r="Q65" s="99">
        <v>16.556650338573998</v>
      </c>
      <c r="R65" s="99">
        <v>16.606423914345999</v>
      </c>
      <c r="S65" s="99">
        <v>16.453517284370999</v>
      </c>
      <c r="T65" s="99">
        <v>16.524892814567</v>
      </c>
      <c r="U65" s="99">
        <v>16.162698160618</v>
      </c>
      <c r="V65" s="99">
        <v>15.462597240638001</v>
      </c>
      <c r="W65" s="99">
        <v>14.859725678317</v>
      </c>
      <c r="X65" s="99">
        <v>14.450532109052</v>
      </c>
      <c r="Y65" s="99">
        <v>14.504580606458999</v>
      </c>
      <c r="Z65" s="99">
        <v>14.5436820581</v>
      </c>
      <c r="AA65" s="99">
        <v>14.850060303898999</v>
      </c>
      <c r="AB65" s="99">
        <v>15.296116129012001</v>
      </c>
      <c r="AC65" s="99">
        <v>15.838176165989999</v>
      </c>
      <c r="AD65" s="99">
        <v>16.389946184728</v>
      </c>
      <c r="AE65" s="99">
        <v>16.554829692508001</v>
      </c>
      <c r="AF65" s="99">
        <v>16.75489759329</v>
      </c>
      <c r="AG65" s="99">
        <v>16.965819866006001</v>
      </c>
      <c r="AH65" s="99">
        <v>17.155497710696999</v>
      </c>
      <c r="AI65" s="99">
        <v>17.195477398324002</v>
      </c>
      <c r="AJ65" s="99">
        <v>17.292608580105</v>
      </c>
      <c r="AK65" s="99">
        <v>17.382475271076</v>
      </c>
      <c r="AL65" s="99">
        <v>17.319573463634001</v>
      </c>
      <c r="AM65" s="99">
        <v>18.090015634903001</v>
      </c>
      <c r="AN65" s="99">
        <v>19.377848041503</v>
      </c>
      <c r="AO65" s="99">
        <v>21.663642768123001</v>
      </c>
      <c r="AP65" s="99">
        <v>23.367707383927002</v>
      </c>
      <c r="AQ65" s="99">
        <v>24.163191809375</v>
      </c>
      <c r="AR65" s="99">
        <v>24.691856467257999</v>
      </c>
      <c r="AS65" s="99">
        <v>24.890022795297</v>
      </c>
      <c r="AT65" s="99">
        <v>25.483692642402001</v>
      </c>
      <c r="AU65" s="99">
        <v>24.949887269939001</v>
      </c>
      <c r="AV65" s="99">
        <v>24.421056785756999</v>
      </c>
      <c r="AW65" s="99">
        <v>24.158382752910001</v>
      </c>
      <c r="AX65" s="99">
        <v>24.274463446374</v>
      </c>
      <c r="AY65" s="99">
        <v>24.530670126661999</v>
      </c>
      <c r="AZ65" s="99">
        <v>25.476561968095002</v>
      </c>
      <c r="BA65" s="99">
        <v>26.797062795605001</v>
      </c>
      <c r="BB65" s="99">
        <v>28.013754318539</v>
      </c>
      <c r="BC65" s="99">
        <v>28.606097527666002</v>
      </c>
      <c r="BD65" s="99">
        <v>29.189651766392</v>
      </c>
      <c r="BE65" s="99">
        <v>29.497597272669999</v>
      </c>
      <c r="BF65" s="99">
        <v>29.851809221206</v>
      </c>
      <c r="BG65" s="99">
        <v>29.636728279631999</v>
      </c>
      <c r="BH65" s="99">
        <v>28.668449446448999</v>
      </c>
      <c r="BI65" s="99">
        <v>29.539552153913</v>
      </c>
      <c r="BJ65" s="99">
        <v>30.827882044927001</v>
      </c>
      <c r="BK65" s="99">
        <v>33.372370895976999</v>
      </c>
      <c r="BL65" s="99">
        <v>36.466253100564003</v>
      </c>
      <c r="BM65" s="99">
        <v>39.940879985673</v>
      </c>
      <c r="BN65" s="99">
        <v>41.208315354733003</v>
      </c>
      <c r="BO65" s="99">
        <v>41.614100297443002</v>
      </c>
      <c r="BP65" s="99">
        <v>42.371112265651</v>
      </c>
      <c r="BQ65" s="99">
        <v>42.583374110488997</v>
      </c>
      <c r="BR65" s="99">
        <v>41.717743781237999</v>
      </c>
      <c r="BS65" s="99">
        <v>39.881844659077998</v>
      </c>
      <c r="BT65" s="99">
        <v>39.589155475760002</v>
      </c>
      <c r="BU65" s="99">
        <v>39.244229982038</v>
      </c>
      <c r="BV65" s="99">
        <v>40.877982856705003</v>
      </c>
      <c r="BW65" s="99">
        <v>42.816530477279002</v>
      </c>
      <c r="BX65" s="99">
        <v>43.912995566515001</v>
      </c>
      <c r="BY65" s="99">
        <v>45.885704077794003</v>
      </c>
      <c r="BZ65" s="99">
        <v>47.231079341193997</v>
      </c>
      <c r="CA65" s="99">
        <v>47.536205739697998</v>
      </c>
      <c r="CB65" s="99">
        <v>49.942724395467003</v>
      </c>
      <c r="CC65" s="99">
        <v>50.261117162722002</v>
      </c>
      <c r="CD65" s="99">
        <v>51.098058979481003</v>
      </c>
      <c r="CE65" s="99">
        <v>50.890440359293002</v>
      </c>
      <c r="CF65" s="99">
        <v>48.549424388196996</v>
      </c>
      <c r="CG65" s="99">
        <v>48.512112731602002</v>
      </c>
      <c r="CH65" s="99">
        <v>48.347941462451999</v>
      </c>
      <c r="CI65" s="99">
        <v>48.199358174376997</v>
      </c>
      <c r="CJ65" s="99">
        <v>50.122151982059002</v>
      </c>
      <c r="CK65" s="99">
        <v>53.619663348849002</v>
      </c>
      <c r="CL65" s="99">
        <v>55.851563468972003</v>
      </c>
      <c r="CM65" s="99">
        <v>56.503771152741002</v>
      </c>
      <c r="CN65" s="99">
        <v>57.804538264458998</v>
      </c>
      <c r="CO65" s="99">
        <v>58.419931781566</v>
      </c>
      <c r="CP65" s="99">
        <v>57.098104316076999</v>
      </c>
      <c r="CQ65" s="99">
        <v>55.605140738947</v>
      </c>
      <c r="CR65" s="99">
        <v>54.070885596806001</v>
      </c>
      <c r="CS65" s="99">
        <v>53.022511083257001</v>
      </c>
      <c r="CT65" s="99">
        <v>54.133237515589002</v>
      </c>
      <c r="CU65" s="99">
        <v>57.365753231688998</v>
      </c>
      <c r="CV65" s="99">
        <v>60.479369152068998</v>
      </c>
      <c r="CW65" s="99">
        <v>64.881149137164002</v>
      </c>
      <c r="CX65" s="99">
        <v>66.801289674407002</v>
      </c>
      <c r="CY65" s="99">
        <v>67.733915152606997</v>
      </c>
      <c r="CZ65" s="99">
        <v>67.121174911457999</v>
      </c>
      <c r="DA65" s="99">
        <v>66.596655993808994</v>
      </c>
      <c r="DB65" s="99">
        <v>67.058822992675005</v>
      </c>
      <c r="DC65" s="99">
        <v>66.012438433335006</v>
      </c>
      <c r="DD65" s="99">
        <v>65.259903868994002</v>
      </c>
      <c r="DE65" s="99">
        <v>64.673033032562003</v>
      </c>
      <c r="DF65" s="99">
        <v>67.077727560420001</v>
      </c>
      <c r="DG65" s="99">
        <v>67.635080730794996</v>
      </c>
      <c r="DH65" s="99">
        <v>68.62674153559</v>
      </c>
      <c r="DI65" s="99">
        <v>71.815478248055001</v>
      </c>
      <c r="DJ65" s="99">
        <v>70.711882490030007</v>
      </c>
      <c r="DK65" s="99">
        <v>67.854639076237007</v>
      </c>
      <c r="DL65" s="99">
        <v>65.537336729352006</v>
      </c>
      <c r="DM65" s="99">
        <v>62.188076998040003</v>
      </c>
      <c r="DN65" s="99">
        <v>59.139963751296001</v>
      </c>
      <c r="DO65" s="99">
        <v>57.817472969576997</v>
      </c>
      <c r="DP65" s="99">
        <v>56.951013492279003</v>
      </c>
      <c r="DQ65" s="99">
        <v>54.440353868301997</v>
      </c>
      <c r="DR65" s="99">
        <v>55.001686947095003</v>
      </c>
      <c r="DS65" s="99">
        <v>56.397474398505999</v>
      </c>
      <c r="DT65" s="99">
        <v>59.097179727524001</v>
      </c>
      <c r="DU65" s="99">
        <v>60.520660717081</v>
      </c>
      <c r="DV65" s="99">
        <v>59.139134603248998</v>
      </c>
      <c r="DW65" s="99">
        <v>57.264597197552</v>
      </c>
      <c r="DX65" s="99">
        <v>55.778930121027997</v>
      </c>
      <c r="DY65" s="99">
        <v>54.102678441395</v>
      </c>
      <c r="DZ65" s="99">
        <v>52.792710276619999</v>
      </c>
      <c r="EA65" s="99">
        <v>52.083650002089001</v>
      </c>
      <c r="EB65" s="99">
        <v>52.094685959669</v>
      </c>
      <c r="EC65" s="99">
        <v>51.664835411917998</v>
      </c>
      <c r="ED65" s="99">
        <v>52.427971878592999</v>
      </c>
      <c r="EE65" s="99">
        <v>52.893689288479003</v>
      </c>
      <c r="EF65" s="99">
        <v>53.495700774481001</v>
      </c>
      <c r="EG65" s="99">
        <v>55.088741251190001</v>
      </c>
      <c r="EH65" s="99">
        <v>56.021279666719998</v>
      </c>
      <c r="EI65" s="99">
        <v>55.636676545048999</v>
      </c>
      <c r="EJ65" s="99">
        <v>54.362575242410003</v>
      </c>
      <c r="EK65" s="99">
        <v>52.993012906700997</v>
      </c>
      <c r="EL65" s="99">
        <v>52.157039119997997</v>
      </c>
      <c r="EM65" s="99">
        <v>51.820994211679</v>
      </c>
      <c r="EN65" s="99">
        <v>51.440805473038999</v>
      </c>
      <c r="EO65" s="99">
        <v>50.064069764903998</v>
      </c>
      <c r="EP65" s="99">
        <v>51.493778069424998</v>
      </c>
      <c r="EQ65" s="99">
        <v>52.381620856756001</v>
      </c>
      <c r="ER65" s="99">
        <v>53.203799696483998</v>
      </c>
      <c r="ES65" s="99">
        <v>53.680001266071002</v>
      </c>
      <c r="ET65" s="99">
        <v>53.948726833150999</v>
      </c>
      <c r="EU65" s="99">
        <v>53.279947803787998</v>
      </c>
      <c r="EV65" s="99">
        <v>52.510189762566</v>
      </c>
      <c r="EW65" s="99">
        <v>51.826512190469003</v>
      </c>
      <c r="EX65" s="99">
        <v>51.870104222911003</v>
      </c>
      <c r="EY65" s="99">
        <v>51.809406456220003</v>
      </c>
      <c r="EZ65" s="99">
        <v>51.02143908499</v>
      </c>
      <c r="FA65" s="99">
        <v>50.575034600869003</v>
      </c>
      <c r="FB65" s="99">
        <v>51.607448432501002</v>
      </c>
      <c r="FC65" s="99">
        <v>52.654209008987998</v>
      </c>
      <c r="FD65" s="99">
        <v>53.166277440710999</v>
      </c>
      <c r="FE65" s="99">
        <v>53.503425944787999</v>
      </c>
      <c r="FF65" s="99">
        <v>53.671724297886001</v>
      </c>
      <c r="FG65" s="99">
        <v>53.444935369611997</v>
      </c>
      <c r="FH65" s="99">
        <v>53.463696497499001</v>
      </c>
      <c r="FI65" s="99">
        <v>53.684415649103997</v>
      </c>
      <c r="FJ65" s="99">
        <v>53.152482493736002</v>
      </c>
      <c r="FK65" s="99">
        <v>52.553781795008</v>
      </c>
      <c r="FL65" s="99">
        <v>51.890520744435001</v>
      </c>
      <c r="FM65" s="99">
        <v>51.335963876027002</v>
      </c>
      <c r="FN65" s="99">
        <v>51.484949303360999</v>
      </c>
      <c r="FO65" s="99">
        <v>52.031781001462001</v>
      </c>
      <c r="FP65" s="99">
        <v>52.585234274111002</v>
      </c>
      <c r="FQ65" s="99">
        <v>52.669107551720998</v>
      </c>
      <c r="FR65" s="99">
        <v>53.465903689015001</v>
      </c>
      <c r="FS65" s="99">
        <v>52.949420874258998</v>
      </c>
      <c r="FT65" s="99">
        <v>52.372240292812997</v>
      </c>
      <c r="FU65" s="99">
        <v>51.984878181745998</v>
      </c>
      <c r="FV65" s="99">
        <v>51.351414216640002</v>
      </c>
      <c r="FW65" s="99">
        <v>51.030819648933999</v>
      </c>
      <c r="FX65" s="99">
        <v>50.896732764333997</v>
      </c>
      <c r="FY65" s="99">
        <v>50.623592814223002</v>
      </c>
      <c r="FZ65" s="99">
        <v>50.812307688845003</v>
      </c>
      <c r="GA65" s="99">
        <v>50.666633048785002</v>
      </c>
      <c r="GB65" s="99">
        <v>50.918804679494002</v>
      </c>
      <c r="GC65" s="99">
        <v>51.294027237222998</v>
      </c>
      <c r="GD65" s="99">
        <v>51.680285752530999</v>
      </c>
      <c r="GE65" s="99">
        <v>51.396661642719003</v>
      </c>
      <c r="GF65" s="99">
        <v>50.589933143602998</v>
      </c>
      <c r="GG65" s="99">
        <v>50.566757632684002</v>
      </c>
      <c r="GH65" s="99">
        <v>50.112076180377997</v>
      </c>
      <c r="GI65" s="99">
        <v>49.670086079290002</v>
      </c>
      <c r="GJ65" s="99">
        <v>49.556415716213003</v>
      </c>
      <c r="GK65" s="99">
        <v>49.378185001292003</v>
      </c>
      <c r="GL65" s="99">
        <v>50.572275611473998</v>
      </c>
      <c r="GM65" s="99">
        <v>51.123521692608001</v>
      </c>
      <c r="GN65" s="99">
        <v>51.415974568484003</v>
      </c>
      <c r="GO65" s="99">
        <v>51.982119192351</v>
      </c>
      <c r="GP65" s="99">
        <v>52.379965463118999</v>
      </c>
      <c r="GQ65" s="99">
        <v>53.665102723338002</v>
      </c>
      <c r="GR65" s="99">
        <v>53.145860919187001</v>
      </c>
      <c r="GS65" s="99">
        <v>52.995220098217999</v>
      </c>
      <c r="GT65" s="99">
        <v>52.307128143089002</v>
      </c>
      <c r="GU65" s="99">
        <v>51.696287891022003</v>
      </c>
      <c r="GV65" s="99">
        <v>51.289612854189997</v>
      </c>
      <c r="GW65" s="99">
        <v>52.207252726988003</v>
      </c>
      <c r="GX65" s="99">
        <v>52.793813872378003</v>
      </c>
      <c r="GY65" s="99">
        <v>53.354440517454996</v>
      </c>
      <c r="GZ65" s="99">
        <v>53.809673767638998</v>
      </c>
      <c r="HA65" s="99">
        <v>54.682066214358002</v>
      </c>
      <c r="HB65" s="99">
        <v>55.145576432727999</v>
      </c>
      <c r="HC65" s="99">
        <v>55.415405595564998</v>
      </c>
      <c r="HD65" s="99">
        <v>54.950239983557999</v>
      </c>
      <c r="HE65" s="99">
        <v>54.754903534386997</v>
      </c>
      <c r="HF65" s="99">
        <v>53.895202438886002</v>
      </c>
      <c r="HG65" s="99">
        <v>52.959353236082002</v>
      </c>
      <c r="HH65" s="99">
        <v>53.311400282891</v>
      </c>
      <c r="HI65" s="99">
        <v>53.440520986579997</v>
      </c>
      <c r="HJ65" s="99">
        <v>53.752286788222001</v>
      </c>
      <c r="HK65" s="99">
        <v>54.318983209968003</v>
      </c>
      <c r="HL65" s="99">
        <v>54.449207509414997</v>
      </c>
      <c r="HM65" s="99">
        <v>54.517630446411999</v>
      </c>
      <c r="HN65" s="99">
        <v>54.828292652296</v>
      </c>
      <c r="HO65" s="99">
        <v>54.725658246800002</v>
      </c>
      <c r="HP65" s="99">
        <v>55.006523367217</v>
      </c>
      <c r="HQ65" s="99">
        <v>54.662753288592</v>
      </c>
      <c r="HR65" s="99">
        <v>55.122952719689003</v>
      </c>
      <c r="HS65" s="99">
        <v>55.743725333577999</v>
      </c>
      <c r="HT65" s="99">
        <v>55.177028911831997</v>
      </c>
      <c r="HU65" s="99">
        <v>55.863465473322997</v>
      </c>
      <c r="HV65" s="99">
        <v>57.162949478397003</v>
      </c>
      <c r="HW65" s="99">
        <v>56.393335097753003</v>
      </c>
      <c r="HX65" s="99">
        <v>57.195378755623999</v>
      </c>
      <c r="HY65" s="99">
        <v>58.419156991127998</v>
      </c>
      <c r="HZ65" s="99">
        <v>59.269530395959002</v>
      </c>
      <c r="IA65" s="99">
        <v>58.660805725924</v>
      </c>
      <c r="IB65" s="99">
        <v>57.705717869349002</v>
      </c>
      <c r="IC65" s="99">
        <v>55.869762839026997</v>
      </c>
      <c r="ID65" s="99">
        <v>54.415267597205997</v>
      </c>
      <c r="IE65" s="99">
        <v>54.091918575883</v>
      </c>
      <c r="IF65" s="99">
        <v>53.662704394555</v>
      </c>
      <c r="IG65" s="99">
        <v>54.750123701138001</v>
      </c>
      <c r="IH65" s="99">
        <v>55.435370470525001</v>
      </c>
      <c r="II65" s="99">
        <v>55.941682105336</v>
      </c>
      <c r="IJ65" s="99">
        <v>56.667203663854998</v>
      </c>
      <c r="IK65" s="99">
        <v>57.794897759569999</v>
      </c>
      <c r="IL65" s="99">
        <v>58.733300346363002</v>
      </c>
      <c r="IM65" s="99">
        <v>59.529590462930003</v>
      </c>
      <c r="IN65" s="99">
        <v>59.913927022081999</v>
      </c>
      <c r="IO65" s="99">
        <v>60.043381701436999</v>
      </c>
      <c r="IP65" s="99">
        <v>59.434081677271998</v>
      </c>
      <c r="IQ65" s="99">
        <v>59.029607723554001</v>
      </c>
      <c r="IR65" s="99">
        <v>58.828809132021</v>
      </c>
      <c r="IS65" s="99">
        <v>59.027881661161999</v>
      </c>
      <c r="IT65" s="99">
        <v>60.802849153654002</v>
      </c>
      <c r="IU65" s="99">
        <v>61.177980046719</v>
      </c>
      <c r="IV65" s="99">
        <v>62.240083771560997</v>
      </c>
      <c r="IW65" s="99">
        <v>62.68195574376</v>
      </c>
      <c r="IX65" s="99">
        <v>63.150294005961001</v>
      </c>
      <c r="IY65" s="99">
        <v>64.020804805357997</v>
      </c>
      <c r="IZ65" s="99">
        <v>64.662324660829</v>
      </c>
      <c r="JA65" s="99">
        <v>65.945939725900999</v>
      </c>
      <c r="JB65" s="99">
        <v>69.998158866782006</v>
      </c>
      <c r="JC65" s="99">
        <v>73.714946549600995</v>
      </c>
      <c r="JD65" s="99">
        <v>76.763172732816997</v>
      </c>
      <c r="JE65" s="99">
        <v>78.648608218358007</v>
      </c>
      <c r="JF65" s="99">
        <v>80.789500937827</v>
      </c>
      <c r="JG65" s="99">
        <v>83.528186598852002</v>
      </c>
      <c r="JH65" s="99">
        <v>84.963119800236996</v>
      </c>
      <c r="JI65" s="99">
        <v>87.641393277562003</v>
      </c>
      <c r="JJ65" s="99">
        <v>90.785128246436003</v>
      </c>
      <c r="JK65" s="99">
        <v>91.468648953431</v>
      </c>
      <c r="JL65" s="99">
        <v>89.418086832444999</v>
      </c>
      <c r="JM65" s="99">
        <v>87.949207737362002</v>
      </c>
      <c r="JN65" s="99">
        <v>86.716223835771004</v>
      </c>
      <c r="JO65" s="99">
        <v>86.509096348802998</v>
      </c>
      <c r="JP65" s="99">
        <v>87.015407983613997</v>
      </c>
      <c r="JQ65" s="99">
        <v>86.532685868152001</v>
      </c>
      <c r="JR65" s="99">
        <v>85.652969402666997</v>
      </c>
      <c r="JS65" s="99">
        <v>85.614420675925999</v>
      </c>
      <c r="JT65" s="99">
        <v>85.261153239818995</v>
      </c>
      <c r="JU65" s="99">
        <v>84.525850661082004</v>
      </c>
      <c r="JV65" s="99">
        <v>85.039066545458994</v>
      </c>
      <c r="JW65" s="99">
        <v>85.157014142205</v>
      </c>
      <c r="JX65" s="99">
        <v>84.350943005420007</v>
      </c>
      <c r="JY65" s="99">
        <v>83.002312923603995</v>
      </c>
      <c r="JZ65" s="99">
        <v>81.126083104150993</v>
      </c>
      <c r="KA65" s="99">
        <v>80.160638873226006</v>
      </c>
      <c r="KB65" s="99">
        <v>79.223962348826007</v>
      </c>
      <c r="KC65" s="99">
        <v>79.133056396211998</v>
      </c>
      <c r="KD65" s="99">
        <v>79.427062356880995</v>
      </c>
      <c r="KE65" s="99">
        <v>81.118603500454995</v>
      </c>
      <c r="KF65" s="99">
        <v>84.247954616065996</v>
      </c>
      <c r="KG65" s="99">
        <v>87.214480512755998</v>
      </c>
      <c r="KH65" s="99">
        <v>87.786957872570994</v>
      </c>
      <c r="KI65" s="99">
        <v>89.674119420503004</v>
      </c>
      <c r="KJ65" s="99">
        <v>93.630254421596007</v>
      </c>
      <c r="KK65" s="99">
        <v>95.352289334085</v>
      </c>
      <c r="KL65" s="99">
        <v>96.267102401528007</v>
      </c>
      <c r="KM65" s="99">
        <v>96.830374095256005</v>
      </c>
      <c r="KN65" s="99">
        <v>97.512168739859007</v>
      </c>
      <c r="KO65" s="99">
        <v>97.952890003796995</v>
      </c>
      <c r="KP65" s="99">
        <v>99.622567690413007</v>
      </c>
      <c r="KQ65" s="99">
        <v>100.61447821133901</v>
      </c>
      <c r="KR65" s="99">
        <v>100.676041103299</v>
      </c>
      <c r="KS65" s="99">
        <v>101.37279495529501</v>
      </c>
      <c r="KT65" s="99">
        <v>101.252545942027</v>
      </c>
      <c r="KU65" s="99">
        <v>99.995397166955996</v>
      </c>
      <c r="KV65" s="99">
        <v>99.604731712369002</v>
      </c>
      <c r="KW65" s="99">
        <v>99.913696880429995</v>
      </c>
      <c r="KX65" s="99">
        <v>99.805530303902003</v>
      </c>
      <c r="KY65" s="99">
        <v>97.920670172491</v>
      </c>
      <c r="KZ65" s="99">
        <v>96.806209221776001</v>
      </c>
      <c r="LA65" s="99">
        <v>96.147428742391</v>
      </c>
      <c r="LB65" s="99">
        <v>96.671576355246998</v>
      </c>
      <c r="LC65" s="99">
        <v>96.562834424588004</v>
      </c>
      <c r="LD65" s="99">
        <v>96.715878623292994</v>
      </c>
      <c r="LE65" s="99">
        <v>97.024843791354002</v>
      </c>
      <c r="LF65" s="99">
        <v>97.316548335500002</v>
      </c>
      <c r="LG65" s="99">
        <v>97.87003900901</v>
      </c>
      <c r="LH65" s="99">
        <v>99.689884123677999</v>
      </c>
      <c r="LI65" s="99">
        <v>100.21748386131701</v>
      </c>
      <c r="LJ65" s="99">
        <v>98.513000000000005</v>
      </c>
      <c r="LK65" s="159">
        <v>98.328999999999994</v>
      </c>
      <c r="LL65" s="159">
        <v>97.837999999999994</v>
      </c>
      <c r="LM65" s="159">
        <v>98.486999999999995</v>
      </c>
      <c r="LN65" s="159">
        <v>97.975999999999999</v>
      </c>
      <c r="LO65" s="159">
        <v>97.171000000000006</v>
      </c>
      <c r="LP65" s="164">
        <v>96.897000000000006</v>
      </c>
      <c r="LQ65" s="165">
        <v>97.546000000000006</v>
      </c>
      <c r="LR65" s="165">
        <v>98.506</v>
      </c>
      <c r="LS65" s="165">
        <v>97.664000000000001</v>
      </c>
      <c r="LT65" s="165">
        <v>96.454999999999998</v>
      </c>
      <c r="LU65" s="165">
        <v>96.328999999999994</v>
      </c>
      <c r="LV65" s="165">
        <v>96.52</v>
      </c>
      <c r="LW65" s="165">
        <v>95.768000000000001</v>
      </c>
      <c r="LX65" s="165">
        <v>95.313999999999993</v>
      </c>
      <c r="LY65" s="165">
        <v>94.947000000000003</v>
      </c>
      <c r="LZ65" s="165">
        <v>95.981999999999999</v>
      </c>
      <c r="MA65" s="165">
        <v>96.444999999999993</v>
      </c>
      <c r="MB65" s="159">
        <v>97.552999999999997</v>
      </c>
      <c r="MC65" s="159">
        <v>98.861999999999995</v>
      </c>
      <c r="MD65" s="159">
        <v>99.51</v>
      </c>
      <c r="ME65" s="102"/>
      <c r="MF65" s="102"/>
      <c r="MG65" s="168"/>
    </row>
    <row r="66" spans="1:345" ht="45" customHeight="1" x14ac:dyDescent="0.25">
      <c r="A66" s="100" t="s">
        <v>1890</v>
      </c>
      <c r="B66" s="103" t="s">
        <v>1402</v>
      </c>
      <c r="C66" s="99">
        <v>6.8227618358450002</v>
      </c>
      <c r="D66" s="99">
        <v>7.0245574898249998</v>
      </c>
      <c r="E66" s="99">
        <v>7.3987990334139999</v>
      </c>
      <c r="F66" s="99">
        <v>7.5876687777220004</v>
      </c>
      <c r="G66" s="99">
        <v>7.6096894178390002</v>
      </c>
      <c r="H66" s="99">
        <v>7.6803021784489998</v>
      </c>
      <c r="I66" s="99">
        <v>7.6113979403909999</v>
      </c>
      <c r="J66" s="99">
        <v>7.6648168682669997</v>
      </c>
      <c r="K66" s="99">
        <v>7.7296392618710001</v>
      </c>
      <c r="L66" s="99">
        <v>7.5863917179789997</v>
      </c>
      <c r="M66" s="99">
        <v>7.5448888020020002</v>
      </c>
      <c r="N66" s="99">
        <v>7.6046465095859999</v>
      </c>
      <c r="O66" s="99">
        <v>8.2070982992470007</v>
      </c>
      <c r="P66" s="99">
        <v>8.6905568595910001</v>
      </c>
      <c r="Q66" s="99">
        <v>9.254843178042</v>
      </c>
      <c r="R66" s="99">
        <v>9.1186560203949991</v>
      </c>
      <c r="S66" s="99">
        <v>9.0814644900020003</v>
      </c>
      <c r="T66" s="99">
        <v>9.1596014446500007</v>
      </c>
      <c r="U66" s="99">
        <v>9.0083066915120007</v>
      </c>
      <c r="V66" s="99">
        <v>9.1906613076120003</v>
      </c>
      <c r="W66" s="99">
        <v>8.9725072226639995</v>
      </c>
      <c r="X66" s="99">
        <v>8.5754047256329997</v>
      </c>
      <c r="Y66" s="99">
        <v>8.2598883795609996</v>
      </c>
      <c r="Z66" s="99">
        <v>8.6917252191050007</v>
      </c>
      <c r="AA66" s="99">
        <v>8.9326312808140003</v>
      </c>
      <c r="AB66" s="99">
        <v>9.2769105231890006</v>
      </c>
      <c r="AC66" s="99">
        <v>9.2549926511909995</v>
      </c>
      <c r="AD66" s="99">
        <v>9.2990968541600001</v>
      </c>
      <c r="AE66" s="99">
        <v>9.6241766448610004</v>
      </c>
      <c r="AF66" s="99">
        <v>9.6266059394239996</v>
      </c>
      <c r="AG66" s="99">
        <v>9.6079523038609995</v>
      </c>
      <c r="AH66" s="99">
        <v>9.5089950415459992</v>
      </c>
      <c r="AI66" s="99">
        <v>9.1043030197589996</v>
      </c>
      <c r="AJ66" s="99">
        <v>8.9935415022560008</v>
      </c>
      <c r="AK66" s="99">
        <v>8.9597951893199994</v>
      </c>
      <c r="AL66" s="99">
        <v>9.0127830264360007</v>
      </c>
      <c r="AM66" s="99">
        <v>9.5286028812579993</v>
      </c>
      <c r="AN66" s="99">
        <v>10.449446320433999</v>
      </c>
      <c r="AO66" s="99">
        <v>11.089227252000001</v>
      </c>
      <c r="AP66" s="99">
        <v>11.473892757854999</v>
      </c>
      <c r="AQ66" s="99">
        <v>11.862357658612</v>
      </c>
      <c r="AR66" s="99">
        <v>12.051122686713001</v>
      </c>
      <c r="AS66" s="99">
        <v>12.215701327548</v>
      </c>
      <c r="AT66" s="99">
        <v>12.239887714814</v>
      </c>
      <c r="AU66" s="99">
        <v>12.015723451836999</v>
      </c>
      <c r="AV66" s="99">
        <v>11.938067538071</v>
      </c>
      <c r="AW66" s="99">
        <v>12.183174804691999</v>
      </c>
      <c r="AX66" s="99">
        <v>12.597216115743</v>
      </c>
      <c r="AY66" s="99">
        <v>13.247653883641</v>
      </c>
      <c r="AZ66" s="99">
        <v>13.895218939517999</v>
      </c>
      <c r="BA66" s="99">
        <v>14.624331972608999</v>
      </c>
      <c r="BB66" s="99">
        <v>14.665013291377999</v>
      </c>
      <c r="BC66" s="99">
        <v>15.018171623221001</v>
      </c>
      <c r="BD66" s="99">
        <v>15.054034198245001</v>
      </c>
      <c r="BE66" s="99">
        <v>15.276345100628999</v>
      </c>
      <c r="BF66" s="99">
        <v>15.631078790009999</v>
      </c>
      <c r="BG66" s="99">
        <v>16.253994118472001</v>
      </c>
      <c r="BH66" s="99">
        <v>16.294953442880001</v>
      </c>
      <c r="BI66" s="99">
        <v>16.434141007928002</v>
      </c>
      <c r="BJ66" s="99">
        <v>16.975971701910002</v>
      </c>
      <c r="BK66" s="99">
        <v>17.61454794754</v>
      </c>
      <c r="BL66" s="99">
        <v>18.012557667237999</v>
      </c>
      <c r="BM66" s="99">
        <v>18.533723363215</v>
      </c>
      <c r="BN66" s="99">
        <v>18.336247527923</v>
      </c>
      <c r="BO66" s="99">
        <v>18.665775481194</v>
      </c>
      <c r="BP66" s="99">
        <v>18.676617654617999</v>
      </c>
      <c r="BQ66" s="99">
        <v>18.607487213532998</v>
      </c>
      <c r="BR66" s="99">
        <v>18.181769714723998</v>
      </c>
      <c r="BS66" s="99">
        <v>17.641699717957</v>
      </c>
      <c r="BT66" s="99">
        <v>18.003012848297001</v>
      </c>
      <c r="BU66" s="99">
        <v>18.435587788536999</v>
      </c>
      <c r="BV66" s="99">
        <v>18.888642389689</v>
      </c>
      <c r="BW66" s="99">
        <v>19.792064217065001</v>
      </c>
      <c r="BX66" s="99">
        <v>20.783520791482999</v>
      </c>
      <c r="BY66" s="99">
        <v>22.239893491903</v>
      </c>
      <c r="BZ66" s="99">
        <v>23.072887523713</v>
      </c>
      <c r="CA66" s="99">
        <v>22.838344427460001</v>
      </c>
      <c r="CB66" s="99">
        <v>23.200306235041001</v>
      </c>
      <c r="CC66" s="99">
        <v>23.125337698786002</v>
      </c>
      <c r="CD66" s="99">
        <v>22.588603754188</v>
      </c>
      <c r="CE66" s="99">
        <v>22.579336938301999</v>
      </c>
      <c r="CF66" s="99">
        <v>22.525867414385999</v>
      </c>
      <c r="CG66" s="99">
        <v>22.282984182543998</v>
      </c>
      <c r="CH66" s="99">
        <v>22.069476758480999</v>
      </c>
      <c r="CI66" s="99">
        <v>22.562656669707</v>
      </c>
      <c r="CJ66" s="99">
        <v>23.834249071437</v>
      </c>
      <c r="CK66" s="99">
        <v>24.373392390490999</v>
      </c>
      <c r="CL66" s="99">
        <v>24.545199146940998</v>
      </c>
      <c r="CM66" s="99">
        <v>24.541770423641999</v>
      </c>
      <c r="CN66" s="99">
        <v>24.520642085489001</v>
      </c>
      <c r="CO66" s="99">
        <v>24.613124902089002</v>
      </c>
      <c r="CP66" s="99">
        <v>24.681421331423</v>
      </c>
      <c r="CQ66" s="99">
        <v>24.309544030714999</v>
      </c>
      <c r="CR66" s="99">
        <v>23.940539444611002</v>
      </c>
      <c r="CS66" s="99">
        <v>23.627413754296001</v>
      </c>
      <c r="CT66" s="99">
        <v>23.305669925335</v>
      </c>
      <c r="CU66" s="99">
        <v>23.397967404841999</v>
      </c>
      <c r="CV66" s="99">
        <v>23.43003058755</v>
      </c>
      <c r="CW66" s="99">
        <v>23.784486273875</v>
      </c>
      <c r="CX66" s="99">
        <v>23.695154174934999</v>
      </c>
      <c r="CY66" s="99">
        <v>23.718599216413001</v>
      </c>
      <c r="CZ66" s="99">
        <v>22.915815004134</v>
      </c>
      <c r="DA66" s="99">
        <v>22.782002188940002</v>
      </c>
      <c r="DB66" s="99">
        <v>22.662089598868</v>
      </c>
      <c r="DC66" s="99">
        <v>22.279555461828998</v>
      </c>
      <c r="DD66" s="99">
        <v>21.997473602793999</v>
      </c>
      <c r="DE66" s="99">
        <v>21.950490848706</v>
      </c>
      <c r="DF66" s="99">
        <v>22.418094352219999</v>
      </c>
      <c r="DG66" s="99">
        <v>22.846313888864</v>
      </c>
      <c r="DH66" s="99">
        <v>22.647262696034002</v>
      </c>
      <c r="DI66" s="99">
        <v>22.824166199284001</v>
      </c>
      <c r="DJ66" s="99">
        <v>23.238114841788999</v>
      </c>
      <c r="DK66" s="99">
        <v>23.244694280164001</v>
      </c>
      <c r="DL66" s="99">
        <v>23.848705305252</v>
      </c>
      <c r="DM66" s="99">
        <v>24.172209828844</v>
      </c>
      <c r="DN66" s="99">
        <v>23.978533388452</v>
      </c>
      <c r="DO66" s="99">
        <v>23.820626854539</v>
      </c>
      <c r="DP66" s="99">
        <v>23.859918150277998</v>
      </c>
      <c r="DQ66" s="99">
        <v>24.014488632022999</v>
      </c>
      <c r="DR66" s="99">
        <v>24.288508361108001</v>
      </c>
      <c r="DS66" s="99">
        <v>24.884920596394998</v>
      </c>
      <c r="DT66" s="99">
        <v>25.652212907835999</v>
      </c>
      <c r="DU66" s="99">
        <v>25.712539875766002</v>
      </c>
      <c r="DV66" s="99">
        <v>25.835603183498002</v>
      </c>
      <c r="DW66" s="99">
        <v>25.714115233304</v>
      </c>
      <c r="DX66" s="99">
        <v>25.767492091257999</v>
      </c>
      <c r="DY66" s="99">
        <v>25.706756523427</v>
      </c>
      <c r="DZ66" s="99">
        <v>25.507297082076999</v>
      </c>
      <c r="EA66" s="99">
        <v>25.651982687200999</v>
      </c>
      <c r="EB66" s="99">
        <v>26.453437592733</v>
      </c>
      <c r="EC66" s="99">
        <v>27.116407704787999</v>
      </c>
      <c r="ED66" s="99">
        <v>28.067198824180998</v>
      </c>
      <c r="EE66" s="99">
        <v>29.413808420451002</v>
      </c>
      <c r="EF66" s="99">
        <v>30.495850053064</v>
      </c>
      <c r="EG66" s="99">
        <v>32.477784476124</v>
      </c>
      <c r="EH66" s="99">
        <v>33.643537065987999</v>
      </c>
      <c r="EI66" s="99">
        <v>34.461269102095997</v>
      </c>
      <c r="EJ66" s="99">
        <v>34.575467383284</v>
      </c>
      <c r="EK66" s="99">
        <v>34.004217610193002</v>
      </c>
      <c r="EL66" s="99">
        <v>33.343831169658003</v>
      </c>
      <c r="EM66" s="99">
        <v>33.133520307923</v>
      </c>
      <c r="EN66" s="99">
        <v>33.429609064125003</v>
      </c>
      <c r="EO66" s="99">
        <v>32.235694454692002</v>
      </c>
      <c r="EP66" s="99">
        <v>32.740543869717001</v>
      </c>
      <c r="EQ66" s="99">
        <v>34.013002093361003</v>
      </c>
      <c r="ER66" s="99">
        <v>35.077474759636999</v>
      </c>
      <c r="ES66" s="99">
        <v>35.526775236981003</v>
      </c>
      <c r="ET66" s="99">
        <v>35.287010519916997</v>
      </c>
      <c r="EU66" s="99">
        <v>34.982395647697999</v>
      </c>
      <c r="EV66" s="99">
        <v>34.438016058415002</v>
      </c>
      <c r="EW66" s="99">
        <v>34.420963826383002</v>
      </c>
      <c r="EX66" s="99">
        <v>34.290230047466999</v>
      </c>
      <c r="EY66" s="99">
        <v>33.383102976762999</v>
      </c>
      <c r="EZ66" s="99">
        <v>32.185054492897997</v>
      </c>
      <c r="FA66" s="99">
        <v>31.791044586085</v>
      </c>
      <c r="FB66" s="99">
        <v>31.837550673446</v>
      </c>
      <c r="FC66" s="99">
        <v>31.911702046073</v>
      </c>
      <c r="FD66" s="99">
        <v>32.143974115729002</v>
      </c>
      <c r="FE66" s="99">
        <v>32.744936111301001</v>
      </c>
      <c r="FF66" s="99">
        <v>32.462282447004</v>
      </c>
      <c r="FG66" s="99">
        <v>32.294085431046</v>
      </c>
      <c r="FH66" s="99">
        <v>32.443421644906998</v>
      </c>
      <c r="FI66" s="99">
        <v>32.554777887423</v>
      </c>
      <c r="FJ66" s="99">
        <v>32.487602427901002</v>
      </c>
      <c r="FK66" s="99">
        <v>32.423785741354003</v>
      </c>
      <c r="FL66" s="99">
        <v>32.352734774551998</v>
      </c>
      <c r="FM66" s="99">
        <v>32.387097605769</v>
      </c>
      <c r="FN66" s="99">
        <v>32.636680274608999</v>
      </c>
      <c r="FO66" s="99">
        <v>34.263618230809001</v>
      </c>
      <c r="FP66" s="99">
        <v>35.527033604133003</v>
      </c>
      <c r="FQ66" s="99">
        <v>36.604424628010001</v>
      </c>
      <c r="FR66" s="99">
        <v>37.468146017175997</v>
      </c>
      <c r="FS66" s="99">
        <v>37.393736277396997</v>
      </c>
      <c r="FT66" s="99">
        <v>37.391152605876997</v>
      </c>
      <c r="FU66" s="99">
        <v>37.681815651887</v>
      </c>
      <c r="FV66" s="99">
        <v>36.729991063886999</v>
      </c>
      <c r="FW66" s="99">
        <v>35.579740503143</v>
      </c>
      <c r="FX66" s="99">
        <v>35.543052367557998</v>
      </c>
      <c r="FY66" s="99">
        <v>35.423170009026002</v>
      </c>
      <c r="FZ66" s="99">
        <v>35.275125630924002</v>
      </c>
      <c r="GA66" s="99">
        <v>35.361420259695002</v>
      </c>
      <c r="GB66" s="99">
        <v>35.519282589573002</v>
      </c>
      <c r="GC66" s="99">
        <v>35.747679151949001</v>
      </c>
      <c r="GD66" s="99">
        <v>35.640973518168998</v>
      </c>
      <c r="GE66" s="99">
        <v>35.608677624168003</v>
      </c>
      <c r="GF66" s="99">
        <v>35.717191828011998</v>
      </c>
      <c r="GG66" s="99">
        <v>35.841208060976001</v>
      </c>
      <c r="GH66" s="99">
        <v>35.537885024517998</v>
      </c>
      <c r="GI66" s="99">
        <v>35.500163420324</v>
      </c>
      <c r="GJ66" s="99">
        <v>35.431696125042002</v>
      </c>
      <c r="GK66" s="99">
        <v>35.629605363480003</v>
      </c>
      <c r="GL66" s="99">
        <v>36.560760579319997</v>
      </c>
      <c r="GM66" s="99">
        <v>37.609472849325002</v>
      </c>
      <c r="GN66" s="99">
        <v>38.530035011932</v>
      </c>
      <c r="GO66" s="99">
        <v>39.277749549846</v>
      </c>
      <c r="GP66" s="99">
        <v>39.643855804242001</v>
      </c>
      <c r="GQ66" s="99">
        <v>40.052075904416</v>
      </c>
      <c r="GR66" s="99">
        <v>40.383560960444001</v>
      </c>
      <c r="GS66" s="99">
        <v>40.379943820316001</v>
      </c>
      <c r="GT66" s="99">
        <v>40.131394620083</v>
      </c>
      <c r="GU66" s="99">
        <v>39.690361891603999</v>
      </c>
      <c r="GV66" s="99">
        <v>39.345958477975998</v>
      </c>
      <c r="GW66" s="99">
        <v>39.132547210417002</v>
      </c>
      <c r="GX66" s="99">
        <v>40.291323887177001</v>
      </c>
      <c r="GY66" s="99">
        <v>40.95920297512</v>
      </c>
      <c r="GZ66" s="99">
        <v>41.344428398764997</v>
      </c>
      <c r="HA66" s="99">
        <v>41.926271225089003</v>
      </c>
      <c r="HB66" s="99">
        <v>42.984801446869</v>
      </c>
      <c r="HC66" s="99">
        <v>43.373902377794003</v>
      </c>
      <c r="HD66" s="99">
        <v>42.847350122000996</v>
      </c>
      <c r="HE66" s="99">
        <v>42.986868384085</v>
      </c>
      <c r="HF66" s="99">
        <v>41.904310017168001</v>
      </c>
      <c r="HG66" s="99">
        <v>40.980130714432001</v>
      </c>
      <c r="HH66" s="99">
        <v>41.350112476108997</v>
      </c>
      <c r="HI66" s="99">
        <v>41.128433459684999</v>
      </c>
      <c r="HJ66" s="99">
        <v>41.866071678670998</v>
      </c>
      <c r="HK66" s="99">
        <v>43.153773564283</v>
      </c>
      <c r="HL66" s="99">
        <v>44.040489629977998</v>
      </c>
      <c r="HM66" s="99">
        <v>43.732774351934999</v>
      </c>
      <c r="HN66" s="99">
        <v>43.726056805982999</v>
      </c>
      <c r="HO66" s="99">
        <v>43.283473874591998</v>
      </c>
      <c r="HP66" s="99">
        <v>43.166950289036002</v>
      </c>
      <c r="HQ66" s="99">
        <v>43.295617130735998</v>
      </c>
      <c r="HR66" s="99">
        <v>43.555017751352999</v>
      </c>
      <c r="HS66" s="99">
        <v>43.188394762652003</v>
      </c>
      <c r="HT66" s="99">
        <v>43.430484784085003</v>
      </c>
      <c r="HU66" s="99">
        <v>44.570400658748</v>
      </c>
      <c r="HV66" s="99">
        <v>45.298479293108997</v>
      </c>
      <c r="HW66" s="99">
        <v>46.508597036765998</v>
      </c>
      <c r="HX66" s="99">
        <v>47.414944210719</v>
      </c>
      <c r="HY66" s="99">
        <v>47.624382659593998</v>
      </c>
      <c r="HZ66" s="99">
        <v>49.024602158405003</v>
      </c>
      <c r="IA66" s="99">
        <v>49.869215291750002</v>
      </c>
      <c r="IB66" s="99">
        <v>51.108926284982999</v>
      </c>
      <c r="IC66" s="99">
        <v>50.917779403695</v>
      </c>
      <c r="ID66" s="99">
        <v>52.058258642765999</v>
      </c>
      <c r="IE66" s="99">
        <v>53.236692884580002</v>
      </c>
      <c r="IF66" s="99">
        <v>55.135357600146001</v>
      </c>
      <c r="IG66" s="99">
        <v>55.604536308762</v>
      </c>
      <c r="IH66" s="99">
        <v>57.758825681361003</v>
      </c>
      <c r="II66" s="99">
        <v>58.509694530821001</v>
      </c>
      <c r="IJ66" s="99">
        <v>58.789555514908002</v>
      </c>
      <c r="IK66" s="99">
        <v>59.255990488384001</v>
      </c>
      <c r="IL66" s="99">
        <v>59.601701115786</v>
      </c>
      <c r="IM66" s="99">
        <v>59.287086153282999</v>
      </c>
      <c r="IN66" s="99">
        <v>59.177794036949003</v>
      </c>
      <c r="IO66" s="99">
        <v>59.597128223889001</v>
      </c>
      <c r="IP66" s="99">
        <v>57.722242546186003</v>
      </c>
      <c r="IQ66" s="99">
        <v>55.132613865007997</v>
      </c>
      <c r="IR66" s="99">
        <v>53.793213828425003</v>
      </c>
      <c r="IS66" s="99">
        <v>52.761569416499</v>
      </c>
      <c r="IT66" s="99">
        <v>51.492591915127001</v>
      </c>
      <c r="IU66" s="99">
        <v>51.14230839583</v>
      </c>
      <c r="IV66" s="99">
        <v>51.31562099872</v>
      </c>
      <c r="IW66" s="99">
        <v>51.153283336382003</v>
      </c>
      <c r="IX66" s="99">
        <v>51.555240534113999</v>
      </c>
      <c r="IY66" s="99">
        <v>51.247484909457</v>
      </c>
      <c r="IZ66" s="99">
        <v>50.568867751966003</v>
      </c>
      <c r="JA66" s="99">
        <v>50.947045911834998</v>
      </c>
      <c r="JB66" s="99">
        <v>50.819004938722998</v>
      </c>
      <c r="JC66" s="99">
        <v>50.510334735687003</v>
      </c>
      <c r="JD66" s="99">
        <v>50.610481068227998</v>
      </c>
      <c r="JE66" s="99">
        <v>50.664898481800002</v>
      </c>
      <c r="JF66" s="99">
        <v>50.999634168648001</v>
      </c>
      <c r="JG66" s="99">
        <v>51.638924455826</v>
      </c>
      <c r="JH66" s="99">
        <v>52.859429303090998</v>
      </c>
      <c r="JI66" s="99">
        <v>53.517468447045999</v>
      </c>
      <c r="JJ66" s="99">
        <v>54.047009328698998</v>
      </c>
      <c r="JK66" s="99">
        <v>54.298975672215001</v>
      </c>
      <c r="JL66" s="99">
        <v>55.069965246022001</v>
      </c>
      <c r="JM66" s="99">
        <v>55.422992500456999</v>
      </c>
      <c r="JN66" s="99">
        <v>56.145052130967997</v>
      </c>
      <c r="JO66" s="99">
        <v>56.551582220596003</v>
      </c>
      <c r="JP66" s="99">
        <v>57.262666910554003</v>
      </c>
      <c r="JQ66" s="99">
        <v>58.260014633254002</v>
      </c>
      <c r="JR66" s="99">
        <v>58.850374977135999</v>
      </c>
      <c r="JS66" s="99">
        <v>59.014084507042</v>
      </c>
      <c r="JT66" s="99">
        <v>59.054783244924003</v>
      </c>
      <c r="JU66" s="99">
        <v>59.059356136821002</v>
      </c>
      <c r="JV66" s="99">
        <v>60.054417413571997</v>
      </c>
      <c r="JW66" s="99">
        <v>60.612767514175999</v>
      </c>
      <c r="JX66" s="99">
        <v>61.138192793122002</v>
      </c>
      <c r="JY66" s="99">
        <v>60.714285714286</v>
      </c>
      <c r="JZ66" s="99">
        <v>60.411560270715</v>
      </c>
      <c r="KA66" s="99">
        <v>60.758185476495001</v>
      </c>
      <c r="KB66" s="99">
        <v>60.153191878544</v>
      </c>
      <c r="KC66" s="99">
        <v>60.241448692153</v>
      </c>
      <c r="KD66" s="99">
        <v>60.667642216937999</v>
      </c>
      <c r="KE66" s="99">
        <v>60.929211633436999</v>
      </c>
      <c r="KF66" s="99">
        <v>62.106274007682003</v>
      </c>
      <c r="KG66" s="99">
        <v>62.916590451802001</v>
      </c>
      <c r="KH66" s="99">
        <v>63.880098774464997</v>
      </c>
      <c r="KI66" s="99">
        <v>64.318181818181998</v>
      </c>
      <c r="KJ66" s="99">
        <v>65.773276019755002</v>
      </c>
      <c r="KK66" s="99">
        <v>66.514084507042</v>
      </c>
      <c r="KL66" s="99">
        <v>68.150265227730003</v>
      </c>
      <c r="KM66" s="99">
        <v>67.736875800256001</v>
      </c>
      <c r="KN66" s="99">
        <v>69.414669837204997</v>
      </c>
      <c r="KO66" s="99">
        <v>70.312785805743999</v>
      </c>
      <c r="KP66" s="99">
        <v>71.568959209804007</v>
      </c>
      <c r="KQ66" s="99">
        <v>75.355313700384002</v>
      </c>
      <c r="KR66" s="99">
        <v>79.225352112676006</v>
      </c>
      <c r="KS66" s="99">
        <v>81.114413755258994</v>
      </c>
      <c r="KT66" s="99">
        <v>82.481251143223005</v>
      </c>
      <c r="KU66" s="99">
        <v>83.746113041887995</v>
      </c>
      <c r="KV66" s="99">
        <v>84.788275105176993</v>
      </c>
      <c r="KW66" s="99">
        <v>86.827784891164995</v>
      </c>
      <c r="KX66" s="99">
        <v>87.759740259739999</v>
      </c>
      <c r="KY66" s="99">
        <v>88.232577281873006</v>
      </c>
      <c r="KZ66" s="99">
        <v>88.815163709529998</v>
      </c>
      <c r="LA66" s="99">
        <v>89.352021218217999</v>
      </c>
      <c r="LB66" s="99">
        <v>89.967075178342995</v>
      </c>
      <c r="LC66" s="99">
        <v>91.779769526248003</v>
      </c>
      <c r="LD66" s="99">
        <v>94.563288823852005</v>
      </c>
      <c r="LE66" s="99">
        <v>96.246113041887995</v>
      </c>
      <c r="LF66" s="99">
        <v>97.705780135357998</v>
      </c>
      <c r="LG66" s="99">
        <v>98.492317541613005</v>
      </c>
      <c r="LH66" s="99">
        <v>99.427473934516001</v>
      </c>
      <c r="LI66" s="99">
        <v>100.012804097311</v>
      </c>
      <c r="LJ66" s="99">
        <v>100.806</v>
      </c>
      <c r="LK66" s="159">
        <v>102.402</v>
      </c>
      <c r="LL66" s="159">
        <v>102.197</v>
      </c>
      <c r="LM66" s="159">
        <v>102.363</v>
      </c>
      <c r="LN66" s="159">
        <v>102.93</v>
      </c>
      <c r="LO66" s="159">
        <v>103.36199999999999</v>
      </c>
      <c r="LP66" s="164">
        <v>103.851</v>
      </c>
      <c r="LQ66" s="165">
        <v>104.416</v>
      </c>
      <c r="LR66" s="165">
        <v>105.554</v>
      </c>
      <c r="LS66" s="165">
        <v>104.59699999999999</v>
      </c>
      <c r="LT66" s="165">
        <v>104.47199999999999</v>
      </c>
      <c r="LU66" s="165">
        <v>104.41</v>
      </c>
      <c r="LV66" s="165">
        <v>105.288</v>
      </c>
      <c r="LW66" s="165">
        <v>105.021</v>
      </c>
      <c r="LX66" s="165">
        <v>104.42</v>
      </c>
      <c r="LY66" s="165">
        <v>105.176</v>
      </c>
      <c r="LZ66" s="165">
        <v>106.224</v>
      </c>
      <c r="MA66" s="165">
        <v>107.06</v>
      </c>
      <c r="MB66" s="159">
        <v>106.627</v>
      </c>
      <c r="MC66" s="159">
        <v>107.586</v>
      </c>
      <c r="MD66" s="159">
        <v>108.238</v>
      </c>
      <c r="ME66" s="102"/>
      <c r="MF66" s="102"/>
      <c r="MG66" s="168"/>
    </row>
    <row r="67" spans="1:345" ht="45" customHeight="1" x14ac:dyDescent="0.25">
      <c r="A67" s="101" t="s">
        <v>1891</v>
      </c>
      <c r="B67" s="103" t="s">
        <v>1673</v>
      </c>
      <c r="C67" s="99">
        <v>10.196531573476141</v>
      </c>
      <c r="D67" s="99">
        <v>10.343174465903125</v>
      </c>
      <c r="E67" s="99">
        <v>10.648833659122641</v>
      </c>
      <c r="F67" s="99">
        <v>10.929495346521163</v>
      </c>
      <c r="G67" s="99">
        <v>10.936304562999368</v>
      </c>
      <c r="H67" s="99">
        <v>10.894691134024725</v>
      </c>
      <c r="I67" s="99">
        <v>10.934773173673412</v>
      </c>
      <c r="J67" s="99">
        <v>11.155777678394548</v>
      </c>
      <c r="K67" s="99">
        <v>11.304236904912001</v>
      </c>
      <c r="L67" s="99">
        <v>11.191528390646969</v>
      </c>
      <c r="M67" s="99">
        <v>11.098468195149207</v>
      </c>
      <c r="N67" s="99">
        <v>11.086524529667544</v>
      </c>
      <c r="O67" s="99">
        <v>11.446661852321647</v>
      </c>
      <c r="P67" s="99">
        <v>11.974469602142221</v>
      </c>
      <c r="Q67" s="99">
        <v>12.645760240885147</v>
      </c>
      <c r="R67" s="99">
        <v>12.670100980885115</v>
      </c>
      <c r="S67" s="99">
        <v>12.266811856264521</v>
      </c>
      <c r="T67" s="99">
        <v>12.150365178718538</v>
      </c>
      <c r="U67" s="99">
        <v>12.211069188422123</v>
      </c>
      <c r="V67" s="99">
        <v>12.209805549328282</v>
      </c>
      <c r="W67" s="99">
        <v>12.27995413055965</v>
      </c>
      <c r="X67" s="99">
        <v>12.283813825981763</v>
      </c>
      <c r="Y67" s="99">
        <v>12.035917778917478</v>
      </c>
      <c r="Z67" s="99">
        <v>11.982245098977721</v>
      </c>
      <c r="AA67" s="99">
        <v>12.30599950041603</v>
      </c>
      <c r="AB67" s="99">
        <v>12.927707159512885</v>
      </c>
      <c r="AC67" s="99">
        <v>13.13530163970778</v>
      </c>
      <c r="AD67" s="99">
        <v>12.966383218924138</v>
      </c>
      <c r="AE67" s="99">
        <v>12.759683134226419</v>
      </c>
      <c r="AF67" s="99">
        <v>12.679271859825118</v>
      </c>
      <c r="AG67" s="99">
        <v>12.888711632875145</v>
      </c>
      <c r="AH67" s="99">
        <v>13.024931646710447</v>
      </c>
      <c r="AI67" s="99">
        <v>13.129585532641986</v>
      </c>
      <c r="AJ67" s="99">
        <v>13.119760598728988</v>
      </c>
      <c r="AK67" s="99">
        <v>13.02770831449951</v>
      </c>
      <c r="AL67" s="99">
        <v>13.17773228240552</v>
      </c>
      <c r="AM67" s="99">
        <v>13.428253736128214</v>
      </c>
      <c r="AN67" s="99">
        <v>14.155356212418607</v>
      </c>
      <c r="AO67" s="99">
        <v>15.311816328683113</v>
      </c>
      <c r="AP67" s="99">
        <v>15.965096703479121</v>
      </c>
      <c r="AQ67" s="99">
        <v>16.239311559113322</v>
      </c>
      <c r="AR67" s="99">
        <v>16.423285034305376</v>
      </c>
      <c r="AS67" s="99">
        <v>16.617213508274219</v>
      </c>
      <c r="AT67" s="99">
        <v>16.784509132448751</v>
      </c>
      <c r="AU67" s="99">
        <v>16.927886917841555</v>
      </c>
      <c r="AV67" s="99">
        <v>17.301781008563147</v>
      </c>
      <c r="AW67" s="99">
        <v>17.414905948126023</v>
      </c>
      <c r="AX67" s="99">
        <v>17.749238633014397</v>
      </c>
      <c r="AY67" s="99">
        <v>18.353649033367816</v>
      </c>
      <c r="AZ67" s="99">
        <v>19.134922198573896</v>
      </c>
      <c r="BA67" s="99">
        <v>20.403343680098331</v>
      </c>
      <c r="BB67" s="99">
        <v>21.011115508722639</v>
      </c>
      <c r="BC67" s="99">
        <v>20.941947687228904</v>
      </c>
      <c r="BD67" s="99">
        <v>21.292053220898616</v>
      </c>
      <c r="BE67" s="99">
        <v>21.780235821182995</v>
      </c>
      <c r="BF67" s="99">
        <v>22.173264188954818</v>
      </c>
      <c r="BG67" s="99">
        <v>22.703593915747085</v>
      </c>
      <c r="BH67" s="99">
        <v>23.054604447348943</v>
      </c>
      <c r="BI67" s="99">
        <v>23.306452887998944</v>
      </c>
      <c r="BJ67" s="99">
        <v>24.064713208052407</v>
      </c>
      <c r="BK67" s="99">
        <v>25.055170547569102</v>
      </c>
      <c r="BL67" s="99">
        <v>26.606727599538495</v>
      </c>
      <c r="BM67" s="99">
        <v>28.020207580590178</v>
      </c>
      <c r="BN67" s="99">
        <v>27.665964906751313</v>
      </c>
      <c r="BO67" s="99">
        <v>27.917684061368426</v>
      </c>
      <c r="BP67" s="99">
        <v>28.073990407101181</v>
      </c>
      <c r="BQ67" s="99">
        <v>28.06196684469338</v>
      </c>
      <c r="BR67" s="99">
        <v>27.985688312860258</v>
      </c>
      <c r="BS67" s="99">
        <v>28.139667518593185</v>
      </c>
      <c r="BT67" s="99">
        <v>28.994245645462158</v>
      </c>
      <c r="BU67" s="99">
        <v>28.900384264680362</v>
      </c>
      <c r="BV67" s="99">
        <v>29.831111637347576</v>
      </c>
      <c r="BW67" s="99">
        <v>30.615746230824548</v>
      </c>
      <c r="BX67" s="99">
        <v>32.153469715913765</v>
      </c>
      <c r="BY67" s="99">
        <v>34.681004118958342</v>
      </c>
      <c r="BZ67" s="99">
        <v>35.456588715892707</v>
      </c>
      <c r="CA67" s="99">
        <v>35.012621801442201</v>
      </c>
      <c r="CB67" s="99">
        <v>34.829294756419557</v>
      </c>
      <c r="CC67" s="99">
        <v>34.859935451743063</v>
      </c>
      <c r="CD67" s="99">
        <v>35.280501662939308</v>
      </c>
      <c r="CE67" s="99">
        <v>35.661506464000283</v>
      </c>
      <c r="CF67" s="99">
        <v>35.306358792229275</v>
      </c>
      <c r="CG67" s="99">
        <v>35.311271648600723</v>
      </c>
      <c r="CH67" s="99">
        <v>35.692535021728467</v>
      </c>
      <c r="CI67" s="99">
        <v>36.212392609910459</v>
      </c>
      <c r="CJ67" s="99">
        <v>38.284453675928212</v>
      </c>
      <c r="CK67" s="99">
        <v>40.181332686925707</v>
      </c>
      <c r="CL67" s="99">
        <v>40.882448752197277</v>
      </c>
      <c r="CM67" s="99">
        <v>40.514889655611775</v>
      </c>
      <c r="CN67" s="99">
        <v>40.248690508249112</v>
      </c>
      <c r="CO67" s="99">
        <v>40.061484895124089</v>
      </c>
      <c r="CP67" s="99">
        <v>40.087988450278445</v>
      </c>
      <c r="CQ67" s="99">
        <v>39.977707794851923</v>
      </c>
      <c r="CR67" s="99">
        <v>39.815971448611187</v>
      </c>
      <c r="CS67" s="99">
        <v>39.558563725723353</v>
      </c>
      <c r="CT67" s="99">
        <v>39.438845215652584</v>
      </c>
      <c r="CU67" s="99">
        <v>40.146942705229662</v>
      </c>
      <c r="CV67" s="99">
        <v>40.989238697623058</v>
      </c>
      <c r="CW67" s="99">
        <v>42.764072058548962</v>
      </c>
      <c r="CX67" s="99">
        <v>43.199376834558514</v>
      </c>
      <c r="CY67" s="99">
        <v>42.819664889532319</v>
      </c>
      <c r="CZ67" s="99">
        <v>41.872259665848581</v>
      </c>
      <c r="DA67" s="99">
        <v>41.864373243609933</v>
      </c>
      <c r="DB67" s="99">
        <v>41.988099607815968</v>
      </c>
      <c r="DC67" s="99">
        <v>42.151128805787472</v>
      </c>
      <c r="DD67" s="99">
        <v>42.162118088532281</v>
      </c>
      <c r="DE67" s="99">
        <v>41.46759558946556</v>
      </c>
      <c r="DF67" s="99">
        <v>41.62454836536773</v>
      </c>
      <c r="DG67" s="99">
        <v>42.3623815566392</v>
      </c>
      <c r="DH67" s="99">
        <v>42.69024995705356</v>
      </c>
      <c r="DI67" s="99">
        <v>44.045163536952636</v>
      </c>
      <c r="DJ67" s="99">
        <v>44.873496676430982</v>
      </c>
      <c r="DK67" s="99">
        <v>43.307718208085845</v>
      </c>
      <c r="DL67" s="99">
        <v>42.989934083876079</v>
      </c>
      <c r="DM67" s="99">
        <v>43.050956911063395</v>
      </c>
      <c r="DN67" s="99">
        <v>43.001311220419502</v>
      </c>
      <c r="DO67" s="99">
        <v>42.933306973229719</v>
      </c>
      <c r="DP67" s="99">
        <v>42.257272325347856</v>
      </c>
      <c r="DQ67" s="99">
        <v>41.382654919192468</v>
      </c>
      <c r="DR67" s="99">
        <v>41.648983352589013</v>
      </c>
      <c r="DS67" s="99">
        <v>42.180735221447961</v>
      </c>
      <c r="DT67" s="99">
        <v>43.811544371116675</v>
      </c>
      <c r="DU67" s="99">
        <v>44.874272392634261</v>
      </c>
      <c r="DV67" s="99">
        <v>43.834686502304166</v>
      </c>
      <c r="DW67" s="99">
        <v>42.476670066201969</v>
      </c>
      <c r="DX67" s="99">
        <v>42.883273428787199</v>
      </c>
      <c r="DY67" s="99">
        <v>43.121018758001</v>
      </c>
      <c r="DZ67" s="99">
        <v>43.877759855043003</v>
      </c>
      <c r="EA67" s="99">
        <v>43.944945155371997</v>
      </c>
      <c r="EB67" s="99">
        <v>43.290794945499997</v>
      </c>
      <c r="EC67" s="99">
        <v>42.841613223298999</v>
      </c>
      <c r="ED67" s="99">
        <v>43.464410293017004</v>
      </c>
      <c r="EE67" s="99">
        <v>44.913693200120001</v>
      </c>
      <c r="EF67" s="99">
        <v>45.152360981290002</v>
      </c>
      <c r="EG67" s="99">
        <v>46.013185972175002</v>
      </c>
      <c r="EH67" s="99">
        <v>48.512479144423999</v>
      </c>
      <c r="EI67" s="99">
        <v>46.755210289144998</v>
      </c>
      <c r="EJ67" s="99">
        <v>46.294084513552001</v>
      </c>
      <c r="EK67" s="99">
        <v>46.191920199717998</v>
      </c>
      <c r="EL67" s="99">
        <v>46.118762872692997</v>
      </c>
      <c r="EM67" s="99">
        <v>46.368094987248</v>
      </c>
      <c r="EN67" s="99">
        <v>45.843623071343998</v>
      </c>
      <c r="EO67" s="99">
        <v>44.989409967157997</v>
      </c>
      <c r="EP67" s="99">
        <v>45.088161694309001</v>
      </c>
      <c r="EQ67" s="99">
        <v>45.703920303993002</v>
      </c>
      <c r="ER67" s="99">
        <v>46.310507586965997</v>
      </c>
      <c r="ES67" s="99">
        <v>47.663384920262999</v>
      </c>
      <c r="ET67" s="99">
        <v>48.021493235351997</v>
      </c>
      <c r="EU67" s="99">
        <v>46.254626480025998</v>
      </c>
      <c r="EV67" s="99">
        <v>45.708612610682998</v>
      </c>
      <c r="EW67" s="99">
        <v>46.174217406297998</v>
      </c>
      <c r="EX67" s="99">
        <v>46.669469048724999</v>
      </c>
      <c r="EY67" s="99">
        <v>47.166640271162002</v>
      </c>
      <c r="EZ67" s="99">
        <v>46.372787293938003</v>
      </c>
      <c r="FA67" s="99">
        <v>46.580315221622001</v>
      </c>
      <c r="FB67" s="99">
        <v>47.430262592454</v>
      </c>
      <c r="FC67" s="99">
        <v>48.176979216113999</v>
      </c>
      <c r="FD67" s="99">
        <v>49.503409002613999</v>
      </c>
      <c r="FE67" s="99">
        <v>50.474929774042998</v>
      </c>
      <c r="FF67" s="99">
        <v>49.851919417655999</v>
      </c>
      <c r="FG67" s="99">
        <v>49.701552316918999</v>
      </c>
      <c r="FH67" s="99">
        <v>49.463737682420003</v>
      </c>
      <c r="FI67" s="99">
        <v>49.353681761880999</v>
      </c>
      <c r="FJ67" s="99">
        <v>49.790066284018998</v>
      </c>
      <c r="FK67" s="99">
        <v>50.038971825239003</v>
      </c>
      <c r="FL67" s="99">
        <v>49.839335504259999</v>
      </c>
      <c r="FM67" s="99">
        <v>48.622321778295998</v>
      </c>
      <c r="FN67" s="99">
        <v>48.556629484641</v>
      </c>
      <c r="FO67" s="99">
        <v>48.914524513061998</v>
      </c>
      <c r="FP67" s="99">
        <v>49.266447514786002</v>
      </c>
      <c r="FQ67" s="99">
        <v>49.574646749629999</v>
      </c>
      <c r="FR67" s="99">
        <v>50.498604594158003</v>
      </c>
      <c r="FS67" s="99">
        <v>49.466723695768003</v>
      </c>
      <c r="FT67" s="99">
        <v>49.315503448359998</v>
      </c>
      <c r="FU67" s="99">
        <v>49.426839088906</v>
      </c>
      <c r="FV67" s="99">
        <v>49.624555829875</v>
      </c>
      <c r="FW67" s="99">
        <v>49.928915904699998</v>
      </c>
      <c r="FX67" s="99">
        <v>50.311978759909998</v>
      </c>
      <c r="FY67" s="99">
        <v>49.297587368271998</v>
      </c>
      <c r="FZ67" s="99">
        <v>49.401031402111997</v>
      </c>
      <c r="GA67" s="99">
        <v>49.217604867879999</v>
      </c>
      <c r="GB67" s="99">
        <v>49.885405424486002</v>
      </c>
      <c r="GC67" s="99">
        <v>50.483461240750998</v>
      </c>
      <c r="GD67" s="99">
        <v>51.554373599332997</v>
      </c>
      <c r="GE67" s="99">
        <v>50.737059088660999</v>
      </c>
      <c r="GF67" s="99">
        <v>50.968048549792002</v>
      </c>
      <c r="GG67" s="99">
        <v>50.855859762576003</v>
      </c>
      <c r="GH67" s="99">
        <v>51.117562503857997</v>
      </c>
      <c r="GI67" s="99">
        <v>51.119695370536</v>
      </c>
      <c r="GJ67" s="99">
        <v>50.435898313850998</v>
      </c>
      <c r="GK67" s="99">
        <v>50.046010285272999</v>
      </c>
      <c r="GL67" s="99">
        <v>50.299608133183</v>
      </c>
      <c r="GM67" s="99">
        <v>50.709545108524999</v>
      </c>
      <c r="GN67" s="99">
        <v>50.759240902102</v>
      </c>
      <c r="GO67" s="99">
        <v>51.423202298690001</v>
      </c>
      <c r="GP67" s="99">
        <v>52.659838398083998</v>
      </c>
      <c r="GQ67" s="99">
        <v>53.165114513893997</v>
      </c>
      <c r="GR67" s="99">
        <v>53.47864591543</v>
      </c>
      <c r="GS67" s="99">
        <v>53.709848663229998</v>
      </c>
      <c r="GT67" s="99">
        <v>54.402603759959</v>
      </c>
      <c r="GU67" s="99">
        <v>54.392792573243</v>
      </c>
      <c r="GV67" s="99">
        <v>54.609491827638998</v>
      </c>
      <c r="GW67" s="99">
        <v>55.044809916439</v>
      </c>
      <c r="GX67" s="99">
        <v>55.877481067185997</v>
      </c>
      <c r="GY67" s="99">
        <v>56.111456541667003</v>
      </c>
      <c r="GZ67" s="99">
        <v>56.741718644754997</v>
      </c>
      <c r="HA67" s="99">
        <v>57.376246481198002</v>
      </c>
      <c r="HB67" s="99">
        <v>58.121896671519998</v>
      </c>
      <c r="HC67" s="99">
        <v>57.893253363732001</v>
      </c>
      <c r="HD67" s="99">
        <v>56.802931918389</v>
      </c>
      <c r="HE67" s="99">
        <v>56.489187230184001</v>
      </c>
      <c r="HF67" s="99">
        <v>56.389795643031</v>
      </c>
      <c r="HG67" s="99">
        <v>55.492072058631003</v>
      </c>
      <c r="HH67" s="99">
        <v>55.165743457032001</v>
      </c>
      <c r="HI67" s="99">
        <v>54.780334448475998</v>
      </c>
      <c r="HJ67" s="99">
        <v>54.850505762154</v>
      </c>
      <c r="HK67" s="99">
        <v>55.591250359116998</v>
      </c>
      <c r="HL67" s="99">
        <v>56.375718722961999</v>
      </c>
      <c r="HM67" s="99">
        <v>57.982833764170998</v>
      </c>
      <c r="HN67" s="99">
        <v>59.236532796982999</v>
      </c>
      <c r="HO67" s="99">
        <v>58.945396495555997</v>
      </c>
      <c r="HP67" s="99">
        <v>58.679428020918998</v>
      </c>
      <c r="HQ67" s="99">
        <v>58.375281232761999</v>
      </c>
      <c r="HR67" s="99">
        <v>58.470407086561003</v>
      </c>
      <c r="HS67" s="99">
        <v>58.570865107053997</v>
      </c>
      <c r="HT67" s="99">
        <v>58.348407112629999</v>
      </c>
      <c r="HU67" s="99">
        <v>58.342861659268998</v>
      </c>
      <c r="HV67" s="99">
        <v>59.149298549888002</v>
      </c>
      <c r="HW67" s="99">
        <v>60.266062465806002</v>
      </c>
      <c r="HX67" s="99">
        <v>60.694830990271001</v>
      </c>
      <c r="HY67" s="99">
        <v>61.207450224791003</v>
      </c>
      <c r="HZ67" s="99">
        <v>62.212469373677003</v>
      </c>
      <c r="IA67" s="99">
        <v>62.296914769619001</v>
      </c>
      <c r="IB67" s="99">
        <v>61.755750612526001</v>
      </c>
      <c r="IC67" s="99">
        <v>62.098884369276</v>
      </c>
      <c r="ID67" s="99">
        <v>61.671899902471999</v>
      </c>
      <c r="IE67" s="99">
        <v>60.822093770071</v>
      </c>
      <c r="IF67" s="99">
        <v>61.827112918955997</v>
      </c>
      <c r="IG67" s="99">
        <v>62.395037940960002</v>
      </c>
      <c r="IH67" s="99">
        <v>63.617117438568997</v>
      </c>
      <c r="II67" s="99">
        <v>64.904612383739007</v>
      </c>
      <c r="IJ67" s="99">
        <v>65.578391493612997</v>
      </c>
      <c r="IK67" s="99">
        <v>67.110302338303995</v>
      </c>
      <c r="IL67" s="99">
        <v>67.678227360308</v>
      </c>
      <c r="IM67" s="99">
        <v>66.962225552462996</v>
      </c>
      <c r="IN67" s="99">
        <v>66.431171055448999</v>
      </c>
      <c r="IO67" s="99">
        <v>66.750517376722001</v>
      </c>
      <c r="IP67" s="99">
        <v>67.370180070887002</v>
      </c>
      <c r="IQ67" s="99">
        <v>67.958324413045005</v>
      </c>
      <c r="IR67" s="99">
        <v>67.092461761696995</v>
      </c>
      <c r="IS67" s="99">
        <v>66.259901520016996</v>
      </c>
      <c r="IT67" s="99">
        <v>66.506101477200005</v>
      </c>
      <c r="IU67" s="99">
        <v>67.741858750207996</v>
      </c>
      <c r="IV67" s="99">
        <v>68.277670734317994</v>
      </c>
      <c r="IW67" s="99">
        <v>69.893432289065004</v>
      </c>
      <c r="IX67" s="99">
        <v>70.805085753705001</v>
      </c>
      <c r="IY67" s="99">
        <v>70.340636076025007</v>
      </c>
      <c r="IZ67" s="99">
        <v>71.070910345155994</v>
      </c>
      <c r="JA67" s="99">
        <v>72.405385475391995</v>
      </c>
      <c r="JB67" s="99">
        <v>73.408620566617003</v>
      </c>
      <c r="JC67" s="99">
        <v>73.474036014177003</v>
      </c>
      <c r="JD67" s="99">
        <v>70.367991626822999</v>
      </c>
      <c r="JE67" s="99">
        <v>68.966316991365005</v>
      </c>
      <c r="JF67" s="99">
        <v>70.523799329194006</v>
      </c>
      <c r="JG67" s="99">
        <v>71.458645543423998</v>
      </c>
      <c r="JH67" s="99">
        <v>70.987654320988</v>
      </c>
      <c r="JI67" s="99">
        <v>72.154428031113994</v>
      </c>
      <c r="JJ67" s="99">
        <v>73.769594899973995</v>
      </c>
      <c r="JK67" s="99">
        <v>72.691429386997996</v>
      </c>
      <c r="JL67" s="99">
        <v>73.276600299722006</v>
      </c>
      <c r="JM67" s="99">
        <v>75.390113941815997</v>
      </c>
      <c r="JN67" s="99">
        <v>76.244677561312002</v>
      </c>
      <c r="JO67" s="99">
        <v>76.615761554746996</v>
      </c>
      <c r="JP67" s="99">
        <v>76.057351506933998</v>
      </c>
      <c r="JQ67" s="99">
        <v>75.905111919884007</v>
      </c>
      <c r="JR67" s="99">
        <v>75.071956992316998</v>
      </c>
      <c r="JS67" s="99">
        <v>75.728490211470003</v>
      </c>
      <c r="JT67" s="99">
        <v>75.985989200503994</v>
      </c>
      <c r="JU67" s="99">
        <v>76.885154261519006</v>
      </c>
      <c r="JV67" s="99">
        <v>78.500915816266001</v>
      </c>
      <c r="JW67" s="99">
        <v>79.480363472014005</v>
      </c>
      <c r="JX67" s="99">
        <v>80.617997573682004</v>
      </c>
      <c r="JY67" s="99">
        <v>82.661338281119995</v>
      </c>
      <c r="JZ67" s="99">
        <v>83.371987915982999</v>
      </c>
      <c r="KA67" s="99">
        <v>83.669925545327004</v>
      </c>
      <c r="KB67" s="99">
        <v>81.874568852731997</v>
      </c>
      <c r="KC67" s="99">
        <v>80.469326101953001</v>
      </c>
      <c r="KD67" s="99">
        <v>81.254311472680001</v>
      </c>
      <c r="KE67" s="99">
        <v>82.146340303052</v>
      </c>
      <c r="KF67" s="99">
        <v>82.867099597991995</v>
      </c>
      <c r="KG67" s="99">
        <v>84.096315326245005</v>
      </c>
      <c r="KH67" s="99">
        <v>84.406146673327001</v>
      </c>
      <c r="KI67" s="99">
        <v>84.455505601940999</v>
      </c>
      <c r="KJ67" s="99">
        <v>85.703156592688003</v>
      </c>
      <c r="KK67" s="99">
        <v>86.354932324746002</v>
      </c>
      <c r="KL67" s="99">
        <v>88.015890006898005</v>
      </c>
      <c r="KM67" s="99">
        <v>88.332262898737</v>
      </c>
      <c r="KN67" s="99">
        <v>88.230571612074002</v>
      </c>
      <c r="KO67" s="99">
        <v>87.937986155713006</v>
      </c>
      <c r="KP67" s="99">
        <v>88.696210661528994</v>
      </c>
      <c r="KQ67" s="99">
        <v>89.428268988319999</v>
      </c>
      <c r="KR67" s="99">
        <v>90.172221032850004</v>
      </c>
      <c r="KS67" s="99">
        <v>91.731487428340003</v>
      </c>
      <c r="KT67" s="99">
        <v>94.059087989724006</v>
      </c>
      <c r="KU67" s="99">
        <v>93.080829705748997</v>
      </c>
      <c r="KV67" s="99">
        <v>93.198577511357996</v>
      </c>
      <c r="KW67" s="99">
        <v>93.383524822189003</v>
      </c>
      <c r="KX67" s="99">
        <v>95.397725921168004</v>
      </c>
      <c r="KY67" s="99">
        <v>95.931159161731003</v>
      </c>
      <c r="KZ67" s="99">
        <v>95.120007611979005</v>
      </c>
      <c r="LA67" s="99">
        <v>94.701348747591993</v>
      </c>
      <c r="LB67" s="99">
        <v>95.067080568044005</v>
      </c>
      <c r="LC67" s="99">
        <v>95.489902233639995</v>
      </c>
      <c r="LD67" s="99">
        <v>95.985870263327001</v>
      </c>
      <c r="LE67" s="99">
        <v>96.776207807036002</v>
      </c>
      <c r="LF67" s="99">
        <v>97.641475772497003</v>
      </c>
      <c r="LG67" s="99">
        <v>96.710197673588993</v>
      </c>
      <c r="LH67" s="99">
        <v>98.666119555650994</v>
      </c>
      <c r="LI67" s="99">
        <v>99.592045481577003</v>
      </c>
      <c r="LJ67" s="99">
        <v>100.74</v>
      </c>
      <c r="LK67" s="159">
        <v>101.63</v>
      </c>
      <c r="LL67" s="159">
        <v>102.04300000000001</v>
      </c>
      <c r="LM67" s="159">
        <v>101.633</v>
      </c>
      <c r="LN67" s="159">
        <v>102.11</v>
      </c>
      <c r="LO67" s="159">
        <v>102.956</v>
      </c>
      <c r="LP67" s="164">
        <v>104.32</v>
      </c>
      <c r="LQ67" s="165">
        <v>105.36</v>
      </c>
      <c r="LR67" s="165">
        <v>107.523</v>
      </c>
      <c r="LS67" s="165">
        <v>106.26600000000001</v>
      </c>
      <c r="LT67" s="165">
        <v>106.34699999999999</v>
      </c>
      <c r="LU67" s="165">
        <v>106.381</v>
      </c>
      <c r="LV67" s="165">
        <v>106.846</v>
      </c>
      <c r="LW67" s="165">
        <v>107.22</v>
      </c>
      <c r="LX67" s="165">
        <v>107.267</v>
      </c>
      <c r="LY67" s="165">
        <v>107.441</v>
      </c>
      <c r="LZ67" s="165">
        <v>108.16200000000001</v>
      </c>
      <c r="MA67" s="165">
        <v>108.529</v>
      </c>
      <c r="MB67" s="159">
        <v>108.70399999999999</v>
      </c>
      <c r="MC67" s="159">
        <v>109.28</v>
      </c>
      <c r="MD67" s="159">
        <v>109.857</v>
      </c>
      <c r="ME67" s="102"/>
      <c r="MF67" s="102"/>
      <c r="MG67" s="168"/>
    </row>
    <row r="68" spans="1:345" ht="45" customHeight="1" x14ac:dyDescent="0.25">
      <c r="A68" s="100" t="s">
        <v>1892</v>
      </c>
      <c r="B68" s="103" t="s">
        <v>1403</v>
      </c>
      <c r="C68" s="99">
        <v>10.242438035856001</v>
      </c>
      <c r="D68" s="99">
        <v>10.318025109117</v>
      </c>
      <c r="E68" s="99">
        <v>10.425581775573001</v>
      </c>
      <c r="F68" s="99">
        <v>10.618984212685</v>
      </c>
      <c r="G68" s="99">
        <v>10.759622683845</v>
      </c>
      <c r="H68" s="99">
        <v>10.819118451508</v>
      </c>
      <c r="I68" s="99">
        <v>10.862352099034</v>
      </c>
      <c r="J68" s="99">
        <v>10.894240406365</v>
      </c>
      <c r="K68" s="99">
        <v>10.928412924346</v>
      </c>
      <c r="L68" s="99">
        <v>10.908019600901</v>
      </c>
      <c r="M68" s="99">
        <v>10.924150327197999</v>
      </c>
      <c r="N68" s="99">
        <v>11.04601653972</v>
      </c>
      <c r="O68" s="99">
        <v>11.102188790052001</v>
      </c>
      <c r="P68" s="99">
        <v>11.212346174951</v>
      </c>
      <c r="Q68" s="99">
        <v>11.131095561974</v>
      </c>
      <c r="R68" s="99">
        <v>11.214645383437</v>
      </c>
      <c r="S68" s="99">
        <v>11.283642863418001</v>
      </c>
      <c r="T68" s="99">
        <v>11.301336045469</v>
      </c>
      <c r="U68" s="99">
        <v>11.330801076607001</v>
      </c>
      <c r="V68" s="99">
        <v>11.356532938173</v>
      </c>
      <c r="W68" s="99">
        <v>11.371209347362001</v>
      </c>
      <c r="X68" s="99">
        <v>11.363940562772999</v>
      </c>
      <c r="Y68" s="99">
        <v>11.353066975968</v>
      </c>
      <c r="Z68" s="99">
        <v>11.363958816262</v>
      </c>
      <c r="AA68" s="99">
        <v>11.464831700999</v>
      </c>
      <c r="AB68" s="99">
        <v>11.59379449037</v>
      </c>
      <c r="AC68" s="99">
        <v>11.606682861523</v>
      </c>
      <c r="AD68" s="99">
        <v>11.620655660177</v>
      </c>
      <c r="AE68" s="99">
        <v>11.635938355844999</v>
      </c>
      <c r="AF68" s="99">
        <v>11.658068438042999</v>
      </c>
      <c r="AG68" s="99">
        <v>11.607442171026999</v>
      </c>
      <c r="AH68" s="99">
        <v>11.668739930567</v>
      </c>
      <c r="AI68" s="99">
        <v>11.650739884008001</v>
      </c>
      <c r="AJ68" s="99">
        <v>11.641865967313</v>
      </c>
      <c r="AK68" s="99">
        <v>11.671727864517999</v>
      </c>
      <c r="AL68" s="99">
        <v>11.715651165098</v>
      </c>
      <c r="AM68" s="99">
        <v>11.912665264946</v>
      </c>
      <c r="AN68" s="99">
        <v>12.8187199232</v>
      </c>
      <c r="AO68" s="99">
        <v>13.954776650413001</v>
      </c>
      <c r="AP68" s="99">
        <v>14.782923630543999</v>
      </c>
      <c r="AQ68" s="99">
        <v>15.948980629360999</v>
      </c>
      <c r="AR68" s="99">
        <v>16.963175796546</v>
      </c>
      <c r="AS68" s="99">
        <v>17.427366018278999</v>
      </c>
      <c r="AT68" s="99">
        <v>17.689577678530998</v>
      </c>
      <c r="AU68" s="99">
        <v>17.964347590237001</v>
      </c>
      <c r="AV68" s="99">
        <v>18.128069992078998</v>
      </c>
      <c r="AW68" s="99">
        <v>18.478421978979</v>
      </c>
      <c r="AX68" s="99">
        <v>18.724354422364001</v>
      </c>
      <c r="AY68" s="99">
        <v>19.173311950912002</v>
      </c>
      <c r="AZ68" s="99">
        <v>19.453663308921001</v>
      </c>
      <c r="BA68" s="99">
        <v>19.706107439052001</v>
      </c>
      <c r="BB68" s="99">
        <v>19.953900363325001</v>
      </c>
      <c r="BC68" s="99">
        <v>20.051226822090001</v>
      </c>
      <c r="BD68" s="99">
        <v>20.186460594414001</v>
      </c>
      <c r="BE68" s="99">
        <v>20.403671852717</v>
      </c>
      <c r="BF68" s="99">
        <v>20.538091664197999</v>
      </c>
      <c r="BG68" s="99">
        <v>20.761814605611001</v>
      </c>
      <c r="BH68" s="99">
        <v>21.036584517316001</v>
      </c>
      <c r="BI68" s="99">
        <v>21.387285346656</v>
      </c>
      <c r="BJ68" s="99">
        <v>22.142175858160002</v>
      </c>
      <c r="BK68" s="99">
        <v>23.126370753740002</v>
      </c>
      <c r="BL68" s="99">
        <v>24.162077741655001</v>
      </c>
      <c r="BM68" s="99">
        <v>24.932317225944001</v>
      </c>
      <c r="BN68" s="99">
        <v>25.393833002308</v>
      </c>
      <c r="BO68" s="99">
        <v>25.703021832272999</v>
      </c>
      <c r="BP68" s="99">
        <v>25.968489332261999</v>
      </c>
      <c r="BQ68" s="99">
        <v>26.070699556086002</v>
      </c>
      <c r="BR68" s="99">
        <v>26.178142383773</v>
      </c>
      <c r="BS68" s="99">
        <v>26.680705041107998</v>
      </c>
      <c r="BT68" s="99">
        <v>27.004894001419</v>
      </c>
      <c r="BU68" s="99">
        <v>27.364897238838999</v>
      </c>
      <c r="BV68" s="99">
        <v>27.755947267907001</v>
      </c>
      <c r="BW68" s="99">
        <v>28.366650434171</v>
      </c>
      <c r="BX68" s="99">
        <v>28.934097396136</v>
      </c>
      <c r="BY68" s="99">
        <v>29.580847398709999</v>
      </c>
      <c r="BZ68" s="99">
        <v>30.023060677671999</v>
      </c>
      <c r="CA68" s="99">
        <v>30.207248380199999</v>
      </c>
      <c r="CB68" s="99">
        <v>30.275155969002</v>
      </c>
      <c r="CC68" s="99">
        <v>30.362366055205001</v>
      </c>
      <c r="CD68" s="99">
        <v>30.660857110967999</v>
      </c>
      <c r="CE68" s="99">
        <v>30.947138754082001</v>
      </c>
      <c r="CF68" s="99">
        <v>31.347026072826999</v>
      </c>
      <c r="CG68" s="99">
        <v>31.743424985358001</v>
      </c>
      <c r="CH68" s="99">
        <v>32.437035874407997</v>
      </c>
      <c r="CI68" s="99">
        <v>33.211345162912998</v>
      </c>
      <c r="CJ68" s="99">
        <v>34.006817433347003</v>
      </c>
      <c r="CK68" s="99">
        <v>34.530543072608999</v>
      </c>
      <c r="CL68" s="99">
        <v>34.765080064187003</v>
      </c>
      <c r="CM68" s="99">
        <v>34.994035613099001</v>
      </c>
      <c r="CN68" s="99">
        <v>35.176130271898998</v>
      </c>
      <c r="CO68" s="99">
        <v>35.321364137182997</v>
      </c>
      <c r="CP68" s="99">
        <v>35.371132024592001</v>
      </c>
      <c r="CQ68" s="99">
        <v>35.596599170928997</v>
      </c>
      <c r="CR68" s="99">
        <v>35.815670906483</v>
      </c>
      <c r="CS68" s="99">
        <v>35.832415245390997</v>
      </c>
      <c r="CT68" s="99">
        <v>35.659274152230999</v>
      </c>
      <c r="CU68" s="99">
        <v>35.954741923823001</v>
      </c>
      <c r="CV68" s="99">
        <v>36.365908414773997</v>
      </c>
      <c r="CW68" s="99">
        <v>36.580445227707997</v>
      </c>
      <c r="CX68" s="99">
        <v>36.486723454756998</v>
      </c>
      <c r="CY68" s="99">
        <v>36.417536786709</v>
      </c>
      <c r="CZ68" s="99">
        <v>36.387536515104998</v>
      </c>
      <c r="DA68" s="99">
        <v>36.558119446134</v>
      </c>
      <c r="DB68" s="99">
        <v>36.504281750871002</v>
      </c>
      <c r="DC68" s="99">
        <v>36.231837442094999</v>
      </c>
      <c r="DD68" s="99">
        <v>36.113231721802997</v>
      </c>
      <c r="DE68" s="99">
        <v>36.042882254109003</v>
      </c>
      <c r="DF68" s="99">
        <v>35.867415558018998</v>
      </c>
      <c r="DG68" s="99">
        <v>36.033347283189997</v>
      </c>
      <c r="DH68" s="99">
        <v>36.220790829091001</v>
      </c>
      <c r="DI68" s="99">
        <v>36.348350115022001</v>
      </c>
      <c r="DJ68" s="99">
        <v>36.177650908030003</v>
      </c>
      <c r="DK68" s="99">
        <v>36.116487565177003</v>
      </c>
      <c r="DL68" s="99">
        <v>36.057998667691997</v>
      </c>
      <c r="DM68" s="99">
        <v>36.066487114928997</v>
      </c>
      <c r="DN68" s="99">
        <v>36.207069774353997</v>
      </c>
      <c r="DO68" s="99">
        <v>36.059510309777998</v>
      </c>
      <c r="DP68" s="99">
        <v>36.345908232493002</v>
      </c>
      <c r="DQ68" s="99">
        <v>36.520444688137999</v>
      </c>
      <c r="DR68" s="99">
        <v>36.564049731239002</v>
      </c>
      <c r="DS68" s="99">
        <v>36.837656843299001</v>
      </c>
      <c r="DT68" s="99">
        <v>36.852308134841998</v>
      </c>
      <c r="DU68" s="99">
        <v>36.590212757827999</v>
      </c>
      <c r="DV68" s="99">
        <v>36.599398886307</v>
      </c>
      <c r="DW68" s="99">
        <v>36.742655987463998</v>
      </c>
      <c r="DX68" s="99">
        <v>36.513933001391003</v>
      </c>
      <c r="DY68" s="99">
        <v>36.258530223645003</v>
      </c>
      <c r="DZ68" s="99">
        <v>36.341467560151997</v>
      </c>
      <c r="EA68" s="99">
        <v>36.292359926693997</v>
      </c>
      <c r="EB68" s="99">
        <v>36.381117427166998</v>
      </c>
      <c r="EC68" s="99">
        <v>36.397850398567002</v>
      </c>
      <c r="ED68" s="99">
        <v>36.328008430982997</v>
      </c>
      <c r="EE68" s="99">
        <v>36.487699179783</v>
      </c>
      <c r="EF68" s="99">
        <v>36.880924007693999</v>
      </c>
      <c r="EG68" s="99">
        <v>37.171568445717</v>
      </c>
      <c r="EH68" s="99">
        <v>37.563701992883999</v>
      </c>
      <c r="EI68" s="99">
        <v>38.201373707343002</v>
      </c>
      <c r="EJ68" s="99">
        <v>37.997304208305998</v>
      </c>
      <c r="EK68" s="99">
        <v>37.950015376087002</v>
      </c>
      <c r="EL68" s="99">
        <v>37.808512639679002</v>
      </c>
      <c r="EM68" s="99">
        <v>37.896906379903001</v>
      </c>
      <c r="EN68" s="99">
        <v>37.96638458724</v>
      </c>
      <c r="EO68" s="99">
        <v>37.986391400871</v>
      </c>
      <c r="EP68" s="99">
        <v>38.096246995717998</v>
      </c>
      <c r="EQ68" s="99">
        <v>38.518572643456999</v>
      </c>
      <c r="ER68" s="99">
        <v>39.281014122922997</v>
      </c>
      <c r="ES68" s="99">
        <v>39.535646296408999</v>
      </c>
      <c r="ET68" s="99">
        <v>39.706249852644</v>
      </c>
      <c r="EU68" s="99">
        <v>40.571271722001001</v>
      </c>
      <c r="EV68" s="99">
        <v>41.330439359236003</v>
      </c>
      <c r="EW68" s="99">
        <v>42.322413555087998</v>
      </c>
      <c r="EX68" s="99">
        <v>42.609056630383002</v>
      </c>
      <c r="EY68" s="99">
        <v>42.920071642284</v>
      </c>
      <c r="EZ68" s="99">
        <v>43.766177978752999</v>
      </c>
      <c r="FA68" s="99">
        <v>44.375840154127999</v>
      </c>
      <c r="FB68" s="99">
        <v>45.022605874781</v>
      </c>
      <c r="FC68" s="99">
        <v>45.426015989633001</v>
      </c>
      <c r="FD68" s="99">
        <v>46.027311679306997</v>
      </c>
      <c r="FE68" s="99">
        <v>46.507111446204</v>
      </c>
      <c r="FF68" s="99">
        <v>46.951262708812997</v>
      </c>
      <c r="FG68" s="99">
        <v>47.277191890875002</v>
      </c>
      <c r="FH68" s="99">
        <v>47.179704144455002</v>
      </c>
      <c r="FI68" s="99">
        <v>47.014920752184999</v>
      </c>
      <c r="FJ68" s="99">
        <v>46.799574685464997</v>
      </c>
      <c r="FK68" s="99">
        <v>46.617330801298998</v>
      </c>
      <c r="FL68" s="99">
        <v>46.343055574429997</v>
      </c>
      <c r="FM68" s="99">
        <v>46.341236773191</v>
      </c>
      <c r="FN68" s="99">
        <v>46.474373023898998</v>
      </c>
      <c r="FO68" s="99">
        <v>46.500200001495003</v>
      </c>
      <c r="FP68" s="99">
        <v>46.584956139241001</v>
      </c>
      <c r="FQ68" s="99">
        <v>46.633700012452003</v>
      </c>
      <c r="FR68" s="99">
        <v>46.539486108261997</v>
      </c>
      <c r="FS68" s="99">
        <v>46.473281743154999</v>
      </c>
      <c r="FT68" s="99">
        <v>46.506383925709002</v>
      </c>
      <c r="FU68" s="99">
        <v>46.636610094433998</v>
      </c>
      <c r="FV68" s="99">
        <v>46.759197297954998</v>
      </c>
      <c r="FW68" s="99">
        <v>46.601325350393999</v>
      </c>
      <c r="FX68" s="99">
        <v>46.436905718372003</v>
      </c>
      <c r="FY68" s="99">
        <v>46.983273610623002</v>
      </c>
      <c r="FZ68" s="99">
        <v>47.014193231688999</v>
      </c>
      <c r="GA68" s="99">
        <v>47.18552430842</v>
      </c>
      <c r="GB68" s="99">
        <v>47.008009307476001</v>
      </c>
      <c r="GC68" s="99">
        <v>47.154604687354002</v>
      </c>
      <c r="GD68" s="99">
        <v>47.277919411371002</v>
      </c>
      <c r="GE68" s="99">
        <v>47.735529803150001</v>
      </c>
      <c r="GF68" s="99">
        <v>48.050909938023999</v>
      </c>
      <c r="GG68" s="99">
        <v>48.156036649649003</v>
      </c>
      <c r="GH68" s="99">
        <v>48.329914048116002</v>
      </c>
      <c r="GI68" s="99">
        <v>48.573633414165997</v>
      </c>
      <c r="GJ68" s="99">
        <v>48.296084345067001</v>
      </c>
      <c r="GK68" s="99">
        <v>48.468506702540999</v>
      </c>
      <c r="GL68" s="99">
        <v>49.612532681989002</v>
      </c>
      <c r="GM68" s="99">
        <v>49.886444148610003</v>
      </c>
      <c r="GN68" s="99">
        <v>50.291673064699999</v>
      </c>
      <c r="GO68" s="99">
        <v>50.677258927407998</v>
      </c>
      <c r="GP68" s="99">
        <v>52.069369395879001</v>
      </c>
      <c r="GQ68" s="99">
        <v>52.959126962089002</v>
      </c>
      <c r="GR68" s="99">
        <v>53.050794544543997</v>
      </c>
      <c r="GS68" s="99">
        <v>53.124637874854997</v>
      </c>
      <c r="GT68" s="99">
        <v>53.956557561658002</v>
      </c>
      <c r="GU68" s="99">
        <v>54.275939059259002</v>
      </c>
      <c r="GV68" s="99">
        <v>55.124591717462003</v>
      </c>
      <c r="GW68" s="99">
        <v>55.477075397615998</v>
      </c>
      <c r="GX68" s="99">
        <v>56.180951477180997</v>
      </c>
      <c r="GY68" s="99">
        <v>57.231854833181998</v>
      </c>
      <c r="GZ68" s="99">
        <v>57.116542834618002</v>
      </c>
      <c r="HA68" s="99">
        <v>56.760785312232997</v>
      </c>
      <c r="HB68" s="99">
        <v>57.113996512881997</v>
      </c>
      <c r="HC68" s="99">
        <v>59.306379526595997</v>
      </c>
      <c r="HD68" s="99">
        <v>59.757805994160996</v>
      </c>
      <c r="HE68" s="99">
        <v>59.828375482242002</v>
      </c>
      <c r="HF68" s="99">
        <v>60.219053988418999</v>
      </c>
      <c r="HG68" s="99">
        <v>60.842902813458998</v>
      </c>
      <c r="HH68" s="99">
        <v>60.984405549868001</v>
      </c>
      <c r="HI68" s="99">
        <v>61.104810191901997</v>
      </c>
      <c r="HJ68" s="99">
        <v>61.484575890644003</v>
      </c>
      <c r="HK68" s="99">
        <v>62.686803509744998</v>
      </c>
      <c r="HL68" s="99">
        <v>63.701330840962001</v>
      </c>
      <c r="HM68" s="99">
        <v>64.050176918638002</v>
      </c>
      <c r="HN68" s="99">
        <v>64.117836324736004</v>
      </c>
      <c r="HO68" s="99">
        <v>64.456133355223997</v>
      </c>
      <c r="HP68" s="99">
        <v>64.379743703177994</v>
      </c>
      <c r="HQ68" s="99">
        <v>64.492145619759995</v>
      </c>
      <c r="HR68" s="99">
        <v>64.348460321863996</v>
      </c>
      <c r="HS68" s="99">
        <v>64.778788695054999</v>
      </c>
      <c r="HT68" s="99">
        <v>65.342980839449993</v>
      </c>
      <c r="HU68" s="99">
        <v>65.377174302746994</v>
      </c>
      <c r="HV68" s="99">
        <v>65.779129376607003</v>
      </c>
      <c r="HW68" s="99">
        <v>66.267397889484997</v>
      </c>
      <c r="HX68" s="99">
        <v>66.694384499131999</v>
      </c>
      <c r="HY68" s="99">
        <v>67.190665689943003</v>
      </c>
      <c r="HZ68" s="99">
        <v>67.263919961458996</v>
      </c>
      <c r="IA68" s="99">
        <v>68.304658575698994</v>
      </c>
      <c r="IB68" s="99">
        <v>68.164749516588003</v>
      </c>
      <c r="IC68" s="99">
        <v>67.277118929300002</v>
      </c>
      <c r="ID68" s="99">
        <v>66.653467698826006</v>
      </c>
      <c r="IE68" s="99">
        <v>67.312096194077995</v>
      </c>
      <c r="IF68" s="99">
        <v>67.199245019040006</v>
      </c>
      <c r="IG68" s="99">
        <v>67.091673431138005</v>
      </c>
      <c r="IH68" s="99">
        <v>67.464544272637994</v>
      </c>
      <c r="II68" s="99">
        <v>68.142971219651002</v>
      </c>
      <c r="IJ68" s="99">
        <v>68.926989909388993</v>
      </c>
      <c r="IK68" s="99">
        <v>68.467665828532006</v>
      </c>
      <c r="IL68" s="99">
        <v>68.852415741089004</v>
      </c>
      <c r="IM68" s="99">
        <v>70.795303807241993</v>
      </c>
      <c r="IN68" s="99">
        <v>71.803045001881003</v>
      </c>
      <c r="IO68" s="99">
        <v>72.742811512139994</v>
      </c>
      <c r="IP68" s="99">
        <v>73.266150587024001</v>
      </c>
      <c r="IQ68" s="99">
        <v>75.247975608307001</v>
      </c>
      <c r="IR68" s="99">
        <v>75.962039768490001</v>
      </c>
      <c r="IS68" s="99">
        <v>77.902947989466995</v>
      </c>
      <c r="IT68" s="99">
        <v>79.034099533415997</v>
      </c>
      <c r="IU68" s="99">
        <v>79.519821549954997</v>
      </c>
      <c r="IV68" s="99">
        <v>79.663690299419002</v>
      </c>
      <c r="IW68" s="99">
        <v>80.159971490228997</v>
      </c>
      <c r="IX68" s="99">
        <v>81.192130775373002</v>
      </c>
      <c r="IY68" s="99">
        <v>80.929471315342994</v>
      </c>
      <c r="IZ68" s="99">
        <v>79.727705293445993</v>
      </c>
      <c r="JA68" s="99">
        <v>79.787100648728995</v>
      </c>
      <c r="JB68" s="99">
        <v>79.689428286707994</v>
      </c>
      <c r="JC68" s="99">
        <v>79.478904749649004</v>
      </c>
      <c r="JD68" s="99">
        <v>79.302038580583002</v>
      </c>
      <c r="JE68" s="99">
        <v>78.849313983645999</v>
      </c>
      <c r="JF68" s="99">
        <v>78.162967655928995</v>
      </c>
      <c r="JG68" s="99">
        <v>79.144970863278999</v>
      </c>
      <c r="JH68" s="99">
        <v>78.838094860981997</v>
      </c>
      <c r="JI68" s="99">
        <v>77.347931391765002</v>
      </c>
      <c r="JJ68" s="99">
        <v>77.128828525608995</v>
      </c>
      <c r="JK68" s="99">
        <v>77.772938156235995</v>
      </c>
      <c r="JL68" s="99">
        <v>77.495099883188999</v>
      </c>
      <c r="JM68" s="99">
        <v>77.456162928059001</v>
      </c>
      <c r="JN68" s="99">
        <v>78.129970236328006</v>
      </c>
      <c r="JO68" s="99">
        <v>77.831013614734999</v>
      </c>
      <c r="JP68" s="99">
        <v>77.062833686405995</v>
      </c>
      <c r="JQ68" s="99">
        <v>77.025876576452006</v>
      </c>
      <c r="JR68" s="99">
        <v>77.411286437401003</v>
      </c>
      <c r="JS68" s="99">
        <v>78.085093745668999</v>
      </c>
      <c r="JT68" s="99">
        <v>77.200102951949006</v>
      </c>
      <c r="JU68" s="99">
        <v>76.522995901719995</v>
      </c>
      <c r="JV68" s="99">
        <v>76.591630534491998</v>
      </c>
      <c r="JW68" s="99">
        <v>78.112811578134995</v>
      </c>
      <c r="JX68" s="99">
        <v>78.302216766648996</v>
      </c>
      <c r="JY68" s="99">
        <v>78.204544404627995</v>
      </c>
      <c r="JZ68" s="99">
        <v>78.650009569252006</v>
      </c>
      <c r="KA68" s="99">
        <v>78.721283995592003</v>
      </c>
      <c r="KB68" s="99">
        <v>79.650491331577996</v>
      </c>
      <c r="KC68" s="99">
        <v>79.842536313660005</v>
      </c>
      <c r="KD68" s="99">
        <v>79.846496004011996</v>
      </c>
      <c r="KE68" s="99">
        <v>79.992344598651997</v>
      </c>
      <c r="KF68" s="99">
        <v>79.556118711517001</v>
      </c>
      <c r="KG68" s="99">
        <v>78.380750625301005</v>
      </c>
      <c r="KH68" s="99">
        <v>79.573937318101997</v>
      </c>
      <c r="KI68" s="99">
        <v>81.160453252555996</v>
      </c>
      <c r="KJ68" s="99">
        <v>82.975971279046007</v>
      </c>
      <c r="KK68" s="99">
        <v>83.955994641218993</v>
      </c>
      <c r="KL68" s="99">
        <v>84.643000917327996</v>
      </c>
      <c r="KM68" s="99">
        <v>84.037168293438995</v>
      </c>
      <c r="KN68" s="99">
        <v>85.027750829884994</v>
      </c>
      <c r="KO68" s="99">
        <v>85.626983969853995</v>
      </c>
      <c r="KP68" s="99">
        <v>86.846568598336006</v>
      </c>
      <c r="KQ68" s="99">
        <v>87.823952166940998</v>
      </c>
      <c r="KR68" s="99">
        <v>89.200604512726997</v>
      </c>
      <c r="KS68" s="99">
        <v>90.029499693123995</v>
      </c>
      <c r="KT68" s="99">
        <v>90.191187049172996</v>
      </c>
      <c r="KU68" s="99">
        <v>91.944669926811997</v>
      </c>
      <c r="KV68" s="99">
        <v>93.634797758814997</v>
      </c>
      <c r="KW68" s="99">
        <v>94.148897556210997</v>
      </c>
      <c r="KX68" s="99">
        <v>94.177275337069005</v>
      </c>
      <c r="KY68" s="99">
        <v>94.804226309502994</v>
      </c>
      <c r="KZ68" s="99">
        <v>95.344724042579998</v>
      </c>
      <c r="LA68" s="99">
        <v>96.276571172133998</v>
      </c>
      <c r="LB68" s="99">
        <v>97.399143386987006</v>
      </c>
      <c r="LC68" s="99">
        <v>98.696601925728999</v>
      </c>
      <c r="LD68" s="99">
        <v>97.395183696635002</v>
      </c>
      <c r="LE68" s="99">
        <v>97.0500306876</v>
      </c>
      <c r="LF68" s="99">
        <v>97.713278821596006</v>
      </c>
      <c r="LG68" s="99">
        <v>98.604869099235998</v>
      </c>
      <c r="LH68" s="99">
        <v>99.005457773201996</v>
      </c>
      <c r="LI68" s="99">
        <v>99.464781854058998</v>
      </c>
      <c r="LJ68" s="99">
        <v>100.245</v>
      </c>
      <c r="LK68" s="159">
        <v>100.232</v>
      </c>
      <c r="LL68" s="159">
        <v>100.22499999999999</v>
      </c>
      <c r="LM68" s="159">
        <v>101.137</v>
      </c>
      <c r="LN68" s="159">
        <v>101.515</v>
      </c>
      <c r="LO68" s="159">
        <v>101.85</v>
      </c>
      <c r="LP68" s="164">
        <v>102.56</v>
      </c>
      <c r="LQ68" s="165">
        <v>102.56</v>
      </c>
      <c r="LR68" s="165">
        <v>102.107</v>
      </c>
      <c r="LS68" s="165">
        <v>102.508</v>
      </c>
      <c r="LT68" s="165">
        <v>102.855</v>
      </c>
      <c r="LU68" s="165">
        <v>102.70099999999999</v>
      </c>
      <c r="LV68" s="165">
        <v>102.526</v>
      </c>
      <c r="LW68" s="165">
        <v>103.297</v>
      </c>
      <c r="LX68" s="165">
        <v>103.795</v>
      </c>
      <c r="LY68" s="165">
        <v>103.96299999999999</v>
      </c>
      <c r="LZ68" s="165">
        <v>104.27800000000001</v>
      </c>
      <c r="MA68" s="165">
        <v>105.551</v>
      </c>
      <c r="MB68" s="159">
        <v>105.22</v>
      </c>
      <c r="MC68" s="159">
        <v>104.648</v>
      </c>
      <c r="MD68" s="159">
        <v>104.501</v>
      </c>
      <c r="ME68" s="102"/>
      <c r="MF68" s="102"/>
      <c r="MG68" s="168"/>
    </row>
    <row r="69" spans="1:345" ht="45" customHeight="1" x14ac:dyDescent="0.25">
      <c r="A69" s="100" t="s">
        <v>1893</v>
      </c>
      <c r="B69" s="103" t="s">
        <v>1400</v>
      </c>
      <c r="C69" s="99">
        <v>10.900914225804</v>
      </c>
      <c r="D69" s="99">
        <v>10.974936436710999</v>
      </c>
      <c r="E69" s="99">
        <v>11.094788281874999</v>
      </c>
      <c r="F69" s="99">
        <v>11.368706475912999</v>
      </c>
      <c r="G69" s="99">
        <v>11.559545265138</v>
      </c>
      <c r="H69" s="99">
        <v>11.637226680597999</v>
      </c>
      <c r="I69" s="99">
        <v>11.679808271784999</v>
      </c>
      <c r="J69" s="99">
        <v>11.657793421808</v>
      </c>
      <c r="K69" s="99">
        <v>11.686029226619</v>
      </c>
      <c r="L69" s="99">
        <v>11.637759505478</v>
      </c>
      <c r="M69" s="99">
        <v>11.610028624489001</v>
      </c>
      <c r="N69" s="99">
        <v>11.724439124330001</v>
      </c>
      <c r="O69" s="99">
        <v>11.778604272995</v>
      </c>
      <c r="P69" s="99">
        <v>11.853041317396</v>
      </c>
      <c r="Q69" s="99">
        <v>11.713845565607</v>
      </c>
      <c r="R69" s="99">
        <v>11.823449684225</v>
      </c>
      <c r="S69" s="99">
        <v>11.910985368464999</v>
      </c>
      <c r="T69" s="99">
        <v>11.911054172881</v>
      </c>
      <c r="U69" s="99">
        <v>11.952189541393</v>
      </c>
      <c r="V69" s="99">
        <v>11.980329279791</v>
      </c>
      <c r="W69" s="99">
        <v>11.978056626888</v>
      </c>
      <c r="X69" s="99">
        <v>11.967289454291</v>
      </c>
      <c r="Y69" s="99">
        <v>11.952734401346</v>
      </c>
      <c r="Z69" s="99">
        <v>11.966527531224999</v>
      </c>
      <c r="AA69" s="99">
        <v>12.118305824099</v>
      </c>
      <c r="AB69" s="99">
        <v>12.285588676385</v>
      </c>
      <c r="AC69" s="99">
        <v>12.2856126429</v>
      </c>
      <c r="AD69" s="99">
        <v>12.294029328418</v>
      </c>
      <c r="AE69" s="99">
        <v>12.308853826751999</v>
      </c>
      <c r="AF69" s="99">
        <v>12.353558119497</v>
      </c>
      <c r="AG69" s="99">
        <v>12.282325434027999</v>
      </c>
      <c r="AH69" s="99">
        <v>12.30108375006</v>
      </c>
      <c r="AI69" s="99">
        <v>12.269347065469001</v>
      </c>
      <c r="AJ69" s="99">
        <v>12.252874283736</v>
      </c>
      <c r="AK69" s="99">
        <v>12.300083750863999</v>
      </c>
      <c r="AL69" s="99">
        <v>12.351007872314</v>
      </c>
      <c r="AM69" s="99">
        <v>12.522700998545</v>
      </c>
      <c r="AN69" s="99">
        <v>13.484944905900999</v>
      </c>
      <c r="AO69" s="99">
        <v>14.839128205231001</v>
      </c>
      <c r="AP69" s="99">
        <v>15.629793260826</v>
      </c>
      <c r="AQ69" s="99">
        <v>16.815496325184998</v>
      </c>
      <c r="AR69" s="99">
        <v>17.779431243213001</v>
      </c>
      <c r="AS69" s="99">
        <v>18.263877536934</v>
      </c>
      <c r="AT69" s="99">
        <v>18.350735388172001</v>
      </c>
      <c r="AU69" s="99">
        <v>18.430716307461001</v>
      </c>
      <c r="AV69" s="99">
        <v>18.480531892975002</v>
      </c>
      <c r="AW69" s="99">
        <v>18.659148516249001</v>
      </c>
      <c r="AX69" s="99">
        <v>18.943086713490999</v>
      </c>
      <c r="AY69" s="99">
        <v>19.348855236931001</v>
      </c>
      <c r="AZ69" s="99">
        <v>19.686995434202998</v>
      </c>
      <c r="BA69" s="99">
        <v>20.104919927240001</v>
      </c>
      <c r="BB69" s="99">
        <v>20.363606351095999</v>
      </c>
      <c r="BC69" s="99">
        <v>20.531943032240999</v>
      </c>
      <c r="BD69" s="99">
        <v>20.666841862234001</v>
      </c>
      <c r="BE69" s="99">
        <v>20.885599402564001</v>
      </c>
      <c r="BF69" s="99">
        <v>21.051245370918998</v>
      </c>
      <c r="BG69" s="99">
        <v>21.354416063999</v>
      </c>
      <c r="BH69" s="99">
        <v>21.656726574067999</v>
      </c>
      <c r="BI69" s="99">
        <v>22.101712346886998</v>
      </c>
      <c r="BJ69" s="99">
        <v>22.710602695201999</v>
      </c>
      <c r="BK69" s="99">
        <v>24.015533017593999</v>
      </c>
      <c r="BL69" s="99">
        <v>25.447217710629001</v>
      </c>
      <c r="BM69" s="99">
        <v>26.585927635188</v>
      </c>
      <c r="BN69" s="99">
        <v>27.262738965065001</v>
      </c>
      <c r="BO69" s="99">
        <v>27.603158171305999</v>
      </c>
      <c r="BP69" s="99">
        <v>27.923762873312</v>
      </c>
      <c r="BQ69" s="99">
        <v>28.046878188823001</v>
      </c>
      <c r="BR69" s="99">
        <v>28.188931275603</v>
      </c>
      <c r="BS69" s="99">
        <v>28.942352132562998</v>
      </c>
      <c r="BT69" s="99">
        <v>29.350886954166</v>
      </c>
      <c r="BU69" s="99">
        <v>29.62916487415</v>
      </c>
      <c r="BV69" s="99">
        <v>29.947621094532</v>
      </c>
      <c r="BW69" s="99">
        <v>30.654649456489</v>
      </c>
      <c r="BX69" s="99">
        <v>31.593321284571001</v>
      </c>
      <c r="BY69" s="99">
        <v>32.322172298047001</v>
      </c>
      <c r="BZ69" s="99">
        <v>32.775955992542002</v>
      </c>
      <c r="CA69" s="99">
        <v>32.99503831058</v>
      </c>
      <c r="CB69" s="99">
        <v>33.069730837751003</v>
      </c>
      <c r="CC69" s="99">
        <v>33.095632273638003</v>
      </c>
      <c r="CD69" s="99">
        <v>33.326577494806997</v>
      </c>
      <c r="CE69" s="99">
        <v>33.704412022946997</v>
      </c>
      <c r="CF69" s="99">
        <v>34.061865016664001</v>
      </c>
      <c r="CG69" s="99">
        <v>34.603149029416997</v>
      </c>
      <c r="CH69" s="99">
        <v>35.143787096586003</v>
      </c>
      <c r="CI69" s="99">
        <v>35.771031097144999</v>
      </c>
      <c r="CJ69" s="99">
        <v>36.611597482969003</v>
      </c>
      <c r="CK69" s="99">
        <v>37.053141677414999</v>
      </c>
      <c r="CL69" s="99">
        <v>37.287320923762998</v>
      </c>
      <c r="CM69" s="99">
        <v>37.566513630204</v>
      </c>
      <c r="CN69" s="99">
        <v>37.697145605358003</v>
      </c>
      <c r="CO69" s="99">
        <v>37.633833611168001</v>
      </c>
      <c r="CP69" s="99">
        <v>37.604613389887</v>
      </c>
      <c r="CQ69" s="99">
        <v>37.772184113244997</v>
      </c>
      <c r="CR69" s="99">
        <v>37.853593247505998</v>
      </c>
      <c r="CS69" s="99">
        <v>37.839227107900001</v>
      </c>
      <c r="CT69" s="99">
        <v>37.537671505044003</v>
      </c>
      <c r="CU69" s="99">
        <v>37.494787582736002</v>
      </c>
      <c r="CV69" s="99">
        <v>37.765063985769999</v>
      </c>
      <c r="CW69" s="99">
        <v>37.652300484295999</v>
      </c>
      <c r="CX69" s="99">
        <v>37.380704409937998</v>
      </c>
      <c r="CY69" s="99">
        <v>37.239125917488998</v>
      </c>
      <c r="CZ69" s="99">
        <v>37.106516466526003</v>
      </c>
      <c r="DA69" s="99">
        <v>37.020053765702002</v>
      </c>
      <c r="DB69" s="99">
        <v>36.728307393370997</v>
      </c>
      <c r="DC69" s="99">
        <v>36.018615055552999</v>
      </c>
      <c r="DD69" s="99">
        <v>35.711620000377003</v>
      </c>
      <c r="DE69" s="99">
        <v>35.525475742882001</v>
      </c>
      <c r="DF69" s="99">
        <v>35.103864886929003</v>
      </c>
      <c r="DG69" s="99">
        <v>35.154464299757002</v>
      </c>
      <c r="DH69" s="99">
        <v>35.038792431680001</v>
      </c>
      <c r="DI69" s="99">
        <v>34.767245278304998</v>
      </c>
      <c r="DJ69" s="99">
        <v>34.624097404037002</v>
      </c>
      <c r="DK69" s="99">
        <v>34.394436066776997</v>
      </c>
      <c r="DL69" s="99">
        <v>34.317618931228999</v>
      </c>
      <c r="DM69" s="99">
        <v>34.335012333873003</v>
      </c>
      <c r="DN69" s="99">
        <v>34.428805762133003</v>
      </c>
      <c r="DO69" s="99">
        <v>34.306342475378003</v>
      </c>
      <c r="DP69" s="99">
        <v>34.569237226448003</v>
      </c>
      <c r="DQ69" s="99">
        <v>34.720335782954997</v>
      </c>
      <c r="DR69" s="99">
        <v>34.815957768540002</v>
      </c>
      <c r="DS69" s="99">
        <v>34.902709476927001</v>
      </c>
      <c r="DT69" s="99">
        <v>34.804076177193998</v>
      </c>
      <c r="DU69" s="99">
        <v>34.391002544026001</v>
      </c>
      <c r="DV69" s="99">
        <v>34.583137141693001</v>
      </c>
      <c r="DW69" s="99">
        <v>34.837513776175001</v>
      </c>
      <c r="DX69" s="99">
        <v>34.623181943976</v>
      </c>
      <c r="DY69" s="99">
        <v>34.392881179551999</v>
      </c>
      <c r="DZ69" s="99">
        <v>34.464732362074002</v>
      </c>
      <c r="EA69" s="99">
        <v>34.430188524323</v>
      </c>
      <c r="EB69" s="99">
        <v>34.505494090619003</v>
      </c>
      <c r="EC69" s="99">
        <v>34.567672998570004</v>
      </c>
      <c r="ED69" s="99">
        <v>34.514475488434996</v>
      </c>
      <c r="EE69" s="99">
        <v>34.671649950198997</v>
      </c>
      <c r="EF69" s="99">
        <v>35.018124642837002</v>
      </c>
      <c r="EG69" s="99">
        <v>35.377380555442997</v>
      </c>
      <c r="EH69" s="99">
        <v>35.738709098313002</v>
      </c>
      <c r="EI69" s="99">
        <v>36.443748826800999</v>
      </c>
      <c r="EJ69" s="99">
        <v>36.285192611526</v>
      </c>
      <c r="EK69" s="99">
        <v>36.322845394673998</v>
      </c>
      <c r="EL69" s="99">
        <v>36.202287400925002</v>
      </c>
      <c r="EM69" s="99">
        <v>36.291755940698998</v>
      </c>
      <c r="EN69" s="99">
        <v>36.367061506995</v>
      </c>
      <c r="EO69" s="99">
        <v>36.340117313550003</v>
      </c>
      <c r="EP69" s="99">
        <v>36.486928623989002</v>
      </c>
      <c r="EQ69" s="99">
        <v>36.920453787757999</v>
      </c>
      <c r="ER69" s="99">
        <v>37.741215372710997</v>
      </c>
      <c r="ES69" s="99">
        <v>37.965404879711997</v>
      </c>
      <c r="ET69" s="99">
        <v>38.145378274392002</v>
      </c>
      <c r="EU69" s="99">
        <v>39.041790864017997</v>
      </c>
      <c r="EV69" s="99">
        <v>39.810736692345003</v>
      </c>
      <c r="EW69" s="99">
        <v>40.754819778066</v>
      </c>
      <c r="EX69" s="99">
        <v>41.003535409869997</v>
      </c>
      <c r="EY69" s="99">
        <v>41.350010102508001</v>
      </c>
      <c r="EZ69" s="99">
        <v>42.449540458107002</v>
      </c>
      <c r="FA69" s="99">
        <v>43.186360517326001</v>
      </c>
      <c r="FB69" s="99">
        <v>43.913162863596</v>
      </c>
      <c r="FC69" s="99">
        <v>44.362232754353002</v>
      </c>
      <c r="FD69" s="99">
        <v>44.984021833862997</v>
      </c>
      <c r="FE69" s="99">
        <v>45.489743618529999</v>
      </c>
      <c r="FF69" s="99">
        <v>46.044172214425998</v>
      </c>
      <c r="FG69" s="99">
        <v>46.446953362597</v>
      </c>
      <c r="FH69" s="99">
        <v>46.328122560734997</v>
      </c>
      <c r="FI69" s="99">
        <v>46.156439687114997</v>
      </c>
      <c r="FJ69" s="99">
        <v>45.900815287760999</v>
      </c>
      <c r="FK69" s="99">
        <v>45.694243138013</v>
      </c>
      <c r="FL69" s="99">
        <v>45.402347709022003</v>
      </c>
      <c r="FM69" s="99">
        <v>45.464526616972002</v>
      </c>
      <c r="FN69" s="99">
        <v>45.623773709002002</v>
      </c>
      <c r="FO69" s="99">
        <v>45.568503568601002</v>
      </c>
      <c r="FP69" s="99">
        <v>45.685952616953998</v>
      </c>
      <c r="FQ69" s="99">
        <v>45.820328145803003</v>
      </c>
      <c r="FR69" s="99">
        <v>45.703915412584003</v>
      </c>
      <c r="FS69" s="99">
        <v>45.551922526481</v>
      </c>
      <c r="FT69" s="99">
        <v>45.487325549886997</v>
      </c>
      <c r="FU69" s="99">
        <v>45.628609846286999</v>
      </c>
      <c r="FV69" s="99">
        <v>45.730514167651997</v>
      </c>
      <c r="FW69" s="99">
        <v>45.597520392311999</v>
      </c>
      <c r="FX69" s="99">
        <v>45.422728573294002</v>
      </c>
      <c r="FY69" s="99">
        <v>46.121550410988</v>
      </c>
      <c r="FZ69" s="99">
        <v>46.209982635628997</v>
      </c>
      <c r="GA69" s="99">
        <v>46.164039331421002</v>
      </c>
      <c r="GB69" s="99">
        <v>46.009282938298</v>
      </c>
      <c r="GC69" s="99">
        <v>46.331922382888003</v>
      </c>
      <c r="GD69" s="99">
        <v>46.355066754181003</v>
      </c>
      <c r="GE69" s="99">
        <v>46.663197786914999</v>
      </c>
      <c r="GF69" s="99">
        <v>46.978237587199999</v>
      </c>
      <c r="GG69" s="99">
        <v>47.017617562235998</v>
      </c>
      <c r="GH69" s="99">
        <v>47.239389000594997</v>
      </c>
      <c r="GI69" s="99">
        <v>47.414871696367001</v>
      </c>
      <c r="GJ69" s="99">
        <v>47.171683078603003</v>
      </c>
      <c r="GK69" s="99">
        <v>47.318494389043003</v>
      </c>
      <c r="GL69" s="99">
        <v>48.443587184576998</v>
      </c>
      <c r="GM69" s="99">
        <v>48.715447187674002</v>
      </c>
      <c r="GN69" s="99">
        <v>49.194570217273998</v>
      </c>
      <c r="GO69" s="99">
        <v>49.765234416912001</v>
      </c>
      <c r="GP69" s="99">
        <v>51.2734183731</v>
      </c>
      <c r="GQ69" s="99">
        <v>52.065854011097002</v>
      </c>
      <c r="GR69" s="99">
        <v>52.081744176462003</v>
      </c>
      <c r="GS69" s="99">
        <v>52.168449209216</v>
      </c>
      <c r="GT69" s="99">
        <v>52.982647464995999</v>
      </c>
      <c r="GU69" s="99">
        <v>53.229635904912001</v>
      </c>
      <c r="GV69" s="99">
        <v>54.194445293283998</v>
      </c>
      <c r="GW69" s="99">
        <v>54.496012996845998</v>
      </c>
      <c r="GX69" s="99">
        <v>55.291212141862999</v>
      </c>
      <c r="GY69" s="99">
        <v>56.396614949879996</v>
      </c>
      <c r="GZ69" s="99">
        <v>55.960326279090999</v>
      </c>
      <c r="HA69" s="99">
        <v>55.568944597378</v>
      </c>
      <c r="HB69" s="99">
        <v>55.424551355581002</v>
      </c>
      <c r="HC69" s="99">
        <v>57.705826400625</v>
      </c>
      <c r="HD69" s="99">
        <v>58.078554409953</v>
      </c>
      <c r="HE69" s="99">
        <v>58.100317027735997</v>
      </c>
      <c r="HF69" s="99">
        <v>58.630219498829</v>
      </c>
      <c r="HG69" s="99">
        <v>59.253044893470999</v>
      </c>
      <c r="HH69" s="99">
        <v>59.597792394221003</v>
      </c>
      <c r="HI69" s="99">
        <v>59.640972191408999</v>
      </c>
      <c r="HJ69" s="99">
        <v>59.971556718682002</v>
      </c>
      <c r="HK69" s="99">
        <v>61.267986949459001</v>
      </c>
      <c r="HL69" s="99">
        <v>62.218633364353003</v>
      </c>
      <c r="HM69" s="99">
        <v>62.664939748089999</v>
      </c>
      <c r="HN69" s="99">
        <v>62.779625289422</v>
      </c>
      <c r="HO69" s="99">
        <v>63.115391392356997</v>
      </c>
      <c r="HP69" s="99">
        <v>63.024195660695</v>
      </c>
      <c r="HQ69" s="99">
        <v>63.095355966461</v>
      </c>
      <c r="HR69" s="99">
        <v>62.811405620152001</v>
      </c>
      <c r="HS69" s="99">
        <v>63.257712003888997</v>
      </c>
      <c r="HT69" s="99">
        <v>63.862229164523001</v>
      </c>
      <c r="HU69" s="99">
        <v>63.863265479654999</v>
      </c>
      <c r="HV69" s="99">
        <v>64.229775598188994</v>
      </c>
      <c r="HW69" s="99">
        <v>64.668596815898994</v>
      </c>
      <c r="HX69" s="99">
        <v>65.122547281132995</v>
      </c>
      <c r="HY69" s="99">
        <v>65.627438210506995</v>
      </c>
      <c r="HZ69" s="99">
        <v>65.720291714759</v>
      </c>
      <c r="IA69" s="99">
        <v>66.709439461450003</v>
      </c>
      <c r="IB69" s="99">
        <v>66.848719717828999</v>
      </c>
      <c r="IC69" s="99">
        <v>66.150383987929004</v>
      </c>
      <c r="ID69" s="99">
        <v>65.403042241896003</v>
      </c>
      <c r="IE69" s="99">
        <v>66.109115763817002</v>
      </c>
      <c r="IF69" s="99">
        <v>65.740281010814002</v>
      </c>
      <c r="IG69" s="99">
        <v>65.570694402352004</v>
      </c>
      <c r="IH69" s="99">
        <v>66.103312419801</v>
      </c>
      <c r="II69" s="99">
        <v>66.804872229709005</v>
      </c>
      <c r="IJ69" s="99">
        <v>67.569624007789002</v>
      </c>
      <c r="IK69" s="99">
        <v>66.747483605553001</v>
      </c>
      <c r="IL69" s="99">
        <v>67.184024038741001</v>
      </c>
      <c r="IM69" s="99">
        <v>69.515678701083004</v>
      </c>
      <c r="IN69" s="99">
        <v>70.397142175479999</v>
      </c>
      <c r="IO69" s="99">
        <v>71.070330081310999</v>
      </c>
      <c r="IP69" s="99">
        <v>71.712566819057997</v>
      </c>
      <c r="IQ69" s="99">
        <v>73.897203433000001</v>
      </c>
      <c r="IR69" s="99">
        <v>74.754808715332999</v>
      </c>
      <c r="IS69" s="99">
        <v>77.000702849442007</v>
      </c>
      <c r="IT69" s="99">
        <v>78.416718789293</v>
      </c>
      <c r="IU69" s="99">
        <v>79.064114055054006</v>
      </c>
      <c r="IV69" s="99">
        <v>79.146005687276997</v>
      </c>
      <c r="IW69" s="99">
        <v>79.601245784515001</v>
      </c>
      <c r="IX69" s="99">
        <v>80.562666443129999</v>
      </c>
      <c r="IY69" s="99">
        <v>80.229941386224993</v>
      </c>
      <c r="IZ69" s="99">
        <v>78.982222422831995</v>
      </c>
      <c r="JA69" s="99">
        <v>79.178246487365001</v>
      </c>
      <c r="JB69" s="99">
        <v>79.064114055054006</v>
      </c>
      <c r="JC69" s="99">
        <v>78.580502053738996</v>
      </c>
      <c r="JD69" s="99">
        <v>78.358685349135996</v>
      </c>
      <c r="JE69" s="99">
        <v>78.014353604199002</v>
      </c>
      <c r="JF69" s="99">
        <v>77.281197810205001</v>
      </c>
      <c r="JG69" s="99">
        <v>78.316127493020005</v>
      </c>
      <c r="JH69" s="99">
        <v>78.113010452466995</v>
      </c>
      <c r="JI69" s="99">
        <v>76.851105537034996</v>
      </c>
      <c r="JJ69" s="99">
        <v>76.250781839401995</v>
      </c>
      <c r="JK69" s="99">
        <v>76.647343680481001</v>
      </c>
      <c r="JL69" s="99">
        <v>76.286246719499005</v>
      </c>
      <c r="JM69" s="99">
        <v>76.194682847249993</v>
      </c>
      <c r="JN69" s="99">
        <v>77.021336961497994</v>
      </c>
      <c r="JO69" s="99">
        <v>76.506128976097003</v>
      </c>
      <c r="JP69" s="99">
        <v>75.707201949923999</v>
      </c>
      <c r="JQ69" s="99">
        <v>75.816175854220006</v>
      </c>
      <c r="JR69" s="99">
        <v>76.343635343654995</v>
      </c>
      <c r="JS69" s="99">
        <v>77.047774417569997</v>
      </c>
      <c r="JT69" s="99">
        <v>75.913543070485005</v>
      </c>
      <c r="JU69" s="99">
        <v>75.030789964083993</v>
      </c>
      <c r="JV69" s="99">
        <v>75.150080924408002</v>
      </c>
      <c r="JW69" s="99">
        <v>76.663464080525003</v>
      </c>
      <c r="JX69" s="99">
        <v>76.627354384425999</v>
      </c>
      <c r="JY69" s="99">
        <v>76.566741680261998</v>
      </c>
      <c r="JZ69" s="99">
        <v>77.354706834404993</v>
      </c>
      <c r="KA69" s="99">
        <v>77.348903490389006</v>
      </c>
      <c r="KB69" s="99">
        <v>78.158792388592005</v>
      </c>
      <c r="KC69" s="99">
        <v>78.367712773159994</v>
      </c>
      <c r="KD69" s="99">
        <v>78.302586356982999</v>
      </c>
      <c r="KE69" s="99">
        <v>78.412849893282996</v>
      </c>
      <c r="KF69" s="99">
        <v>77.768678707530995</v>
      </c>
      <c r="KG69" s="99">
        <v>76.643474784470001</v>
      </c>
      <c r="KH69" s="99">
        <v>77.763520179517002</v>
      </c>
      <c r="KI69" s="99">
        <v>79.602535416519004</v>
      </c>
      <c r="KJ69" s="99">
        <v>81.570513853872001</v>
      </c>
      <c r="KK69" s="99">
        <v>82.778899041158994</v>
      </c>
      <c r="KL69" s="99">
        <v>83.597815363386005</v>
      </c>
      <c r="KM69" s="99">
        <v>82.832418769303999</v>
      </c>
      <c r="KN69" s="99">
        <v>83.813828723973998</v>
      </c>
      <c r="KO69" s="99">
        <v>84.523771141905002</v>
      </c>
      <c r="KP69" s="99">
        <v>86.048760986052997</v>
      </c>
      <c r="KQ69" s="99">
        <v>87.190085309156999</v>
      </c>
      <c r="KR69" s="99">
        <v>88.590625664967007</v>
      </c>
      <c r="KS69" s="99">
        <v>89.671337283905999</v>
      </c>
      <c r="KT69" s="99">
        <v>89.632003507798998</v>
      </c>
      <c r="KU69" s="99">
        <v>91.508418072902998</v>
      </c>
      <c r="KV69" s="99">
        <v>93.617611214639993</v>
      </c>
      <c r="KW69" s="99">
        <v>94.207617856244994</v>
      </c>
      <c r="KX69" s="99">
        <v>94.180535584170997</v>
      </c>
      <c r="KY69" s="99">
        <v>94.649316817446007</v>
      </c>
      <c r="KZ69" s="99">
        <v>95.036851234500006</v>
      </c>
      <c r="LA69" s="99">
        <v>96.309073205960999</v>
      </c>
      <c r="LB69" s="99">
        <v>97.709613561769999</v>
      </c>
      <c r="LC69" s="99">
        <v>99.144329165673</v>
      </c>
      <c r="LD69" s="99">
        <v>97.690913897719</v>
      </c>
      <c r="LE69" s="99">
        <v>97.091235016088007</v>
      </c>
      <c r="LF69" s="99">
        <v>97.826970074089004</v>
      </c>
      <c r="LG69" s="99">
        <v>98.640083052300994</v>
      </c>
      <c r="LH69" s="99">
        <v>98.934119149100994</v>
      </c>
      <c r="LI69" s="99">
        <v>99.353249550241003</v>
      </c>
      <c r="LJ69" s="99">
        <v>100.18300000000001</v>
      </c>
      <c r="LK69" s="159">
        <v>100.22</v>
      </c>
      <c r="LL69" s="159">
        <v>100.321</v>
      </c>
      <c r="LM69" s="159">
        <v>101.337</v>
      </c>
      <c r="LN69" s="159">
        <v>101.791</v>
      </c>
      <c r="LO69" s="159">
        <v>101.98699999999999</v>
      </c>
      <c r="LP69" s="164">
        <v>102.85299999999999</v>
      </c>
      <c r="LQ69" s="165">
        <v>102.69499999999999</v>
      </c>
      <c r="LR69" s="165">
        <v>102.04900000000001</v>
      </c>
      <c r="LS69" s="165">
        <v>102.496</v>
      </c>
      <c r="LT69" s="165">
        <v>102.899</v>
      </c>
      <c r="LU69" s="165">
        <v>102.646</v>
      </c>
      <c r="LV69" s="165">
        <v>102.336</v>
      </c>
      <c r="LW69" s="165">
        <v>103.312</v>
      </c>
      <c r="LX69" s="165">
        <v>103.908</v>
      </c>
      <c r="LY69" s="165">
        <v>104.045</v>
      </c>
      <c r="LZ69" s="165">
        <v>104.128</v>
      </c>
      <c r="MA69" s="165">
        <v>105.611</v>
      </c>
      <c r="MB69" s="159">
        <v>105.268</v>
      </c>
      <c r="MC69" s="159">
        <v>104.232</v>
      </c>
      <c r="MD69" s="159">
        <v>103.807</v>
      </c>
      <c r="ME69" s="102"/>
      <c r="MF69" s="102"/>
      <c r="MG69" s="168"/>
    </row>
    <row r="70" spans="1:345" ht="45" customHeight="1" x14ac:dyDescent="0.25">
      <c r="A70" s="100" t="s">
        <v>1894</v>
      </c>
      <c r="B70" s="103" t="s">
        <v>1674</v>
      </c>
      <c r="C70" s="99">
        <v>11.080202887945999</v>
      </c>
      <c r="D70" s="99">
        <v>11.18988225411</v>
      </c>
      <c r="E70" s="99">
        <v>11.283863428962</v>
      </c>
      <c r="F70" s="99">
        <v>11.257837541414</v>
      </c>
      <c r="G70" s="99">
        <v>11.258418599091</v>
      </c>
      <c r="H70" s="99">
        <v>11.266717226623999</v>
      </c>
      <c r="I70" s="99">
        <v>11.311420954320999</v>
      </c>
      <c r="J70" s="99">
        <v>11.506583140718</v>
      </c>
      <c r="K70" s="99">
        <v>11.559834845697001</v>
      </c>
      <c r="L70" s="99">
        <v>11.596668982420001</v>
      </c>
      <c r="M70" s="99">
        <v>11.735857157879</v>
      </c>
      <c r="N70" s="99">
        <v>11.867328779284</v>
      </c>
      <c r="O70" s="99">
        <v>11.911190171914001</v>
      </c>
      <c r="P70" s="99">
        <v>12.166747805598</v>
      </c>
      <c r="Q70" s="99">
        <v>12.241421484957</v>
      </c>
      <c r="R70" s="99">
        <v>12.261207382275</v>
      </c>
      <c r="S70" s="99">
        <v>12.289973970549999</v>
      </c>
      <c r="T70" s="99">
        <v>12.343408028247</v>
      </c>
      <c r="U70" s="99">
        <v>12.335099375979</v>
      </c>
      <c r="V70" s="99">
        <v>12.366706282616001</v>
      </c>
      <c r="W70" s="99">
        <v>12.451091065817</v>
      </c>
      <c r="X70" s="99">
        <v>12.440549549952999</v>
      </c>
      <c r="Y70" s="99">
        <v>12.443958235348999</v>
      </c>
      <c r="Z70" s="99">
        <v>12.437648577582999</v>
      </c>
      <c r="AA70" s="99">
        <v>12.457910339516999</v>
      </c>
      <c r="AB70" s="99">
        <v>12.525854586284</v>
      </c>
      <c r="AC70" s="99">
        <v>12.581343594977</v>
      </c>
      <c r="AD70" s="99">
        <v>12.631902438492</v>
      </c>
      <c r="AE70" s="99">
        <v>12.652867076319</v>
      </c>
      <c r="AF70" s="99">
        <v>12.620633175649999</v>
      </c>
      <c r="AG70" s="99">
        <v>12.609085375959999</v>
      </c>
      <c r="AH70" s="99">
        <v>12.827687813109</v>
      </c>
      <c r="AI70" s="99">
        <v>12.829151557591</v>
      </c>
      <c r="AJ70" s="99">
        <v>12.830139570752999</v>
      </c>
      <c r="AK70" s="99">
        <v>12.827180987187001</v>
      </c>
      <c r="AL70" s="99">
        <v>12.881596710427001</v>
      </c>
      <c r="AM70" s="99">
        <v>13.237677142918001</v>
      </c>
      <c r="AN70" s="99">
        <v>14.269469559580999</v>
      </c>
      <c r="AO70" s="99">
        <v>15.215099501097001</v>
      </c>
      <c r="AP70" s="99">
        <v>16.252348448127002</v>
      </c>
      <c r="AQ70" s="99">
        <v>17.599097052366002</v>
      </c>
      <c r="AR70" s="99">
        <v>18.874149346271</v>
      </c>
      <c r="AS70" s="99">
        <v>19.393027609651</v>
      </c>
      <c r="AT70" s="99">
        <v>19.966598106109</v>
      </c>
      <c r="AU70" s="99">
        <v>20.585978107622999</v>
      </c>
      <c r="AV70" s="99">
        <v>20.951946540756001</v>
      </c>
      <c r="AW70" s="99">
        <v>21.627414626499998</v>
      </c>
      <c r="AX70" s="99">
        <v>21.864202800125</v>
      </c>
      <c r="AY70" s="99">
        <v>22.465563551132</v>
      </c>
      <c r="AZ70" s="99">
        <v>22.714026168875002</v>
      </c>
      <c r="BA70" s="99">
        <v>22.766053578491</v>
      </c>
      <c r="BB70" s="99">
        <v>23.045351956746</v>
      </c>
      <c r="BC70" s="99">
        <v>23.056138129442001</v>
      </c>
      <c r="BD70" s="99">
        <v>23.217676897846999</v>
      </c>
      <c r="BE70" s="99">
        <v>23.473118803536</v>
      </c>
      <c r="BF70" s="99">
        <v>23.587452215730998</v>
      </c>
      <c r="BG70" s="99">
        <v>23.734651721150001</v>
      </c>
      <c r="BH70" s="99">
        <v>24.019660424234001</v>
      </c>
      <c r="BI70" s="99">
        <v>24.296801567949998</v>
      </c>
      <c r="BJ70" s="99">
        <v>25.416659895239999</v>
      </c>
      <c r="BK70" s="99">
        <v>26.097838310410999</v>
      </c>
      <c r="BL70" s="99">
        <v>26.728004480025</v>
      </c>
      <c r="BM70" s="99">
        <v>27.079506752939999</v>
      </c>
      <c r="BN70" s="99">
        <v>27.301194289386</v>
      </c>
      <c r="BO70" s="99">
        <v>27.622114596252999</v>
      </c>
      <c r="BP70" s="99">
        <v>27.855222782356002</v>
      </c>
      <c r="BQ70" s="99">
        <v>27.943923174542</v>
      </c>
      <c r="BR70" s="99">
        <v>28.018411200972999</v>
      </c>
      <c r="BS70" s="99">
        <v>28.227409124645</v>
      </c>
      <c r="BT70" s="99">
        <v>28.479932417006001</v>
      </c>
      <c r="BU70" s="99">
        <v>29.028885066705001</v>
      </c>
      <c r="BV70" s="99">
        <v>29.599917641527998</v>
      </c>
      <c r="BW70" s="99">
        <v>30.180848113027</v>
      </c>
      <c r="BX70" s="99">
        <v>30.295435315088</v>
      </c>
      <c r="BY70" s="99">
        <v>30.938037307609001</v>
      </c>
      <c r="BZ70" s="99">
        <v>31.445114234236001</v>
      </c>
      <c r="CA70" s="99">
        <v>31.608683339949</v>
      </c>
      <c r="CB70" s="99">
        <v>31.679745173320001</v>
      </c>
      <c r="CC70" s="99">
        <v>31.877703134430998</v>
      </c>
      <c r="CD70" s="99">
        <v>32.332879544077002</v>
      </c>
      <c r="CE70" s="99">
        <v>32.534009903784003</v>
      </c>
      <c r="CF70" s="99">
        <v>33.072810862345001</v>
      </c>
      <c r="CG70" s="99">
        <v>33.323176924762997</v>
      </c>
      <c r="CH70" s="99">
        <v>34.377049261952997</v>
      </c>
      <c r="CI70" s="99">
        <v>35.519621995925</v>
      </c>
      <c r="CJ70" s="99">
        <v>36.399519746399001</v>
      </c>
      <c r="CK70" s="99">
        <v>37.146684147073998</v>
      </c>
      <c r="CL70" s="99">
        <v>37.427632175541</v>
      </c>
      <c r="CM70" s="99">
        <v>37.625717029284999</v>
      </c>
      <c r="CN70" s="99">
        <v>37.922527069124001</v>
      </c>
      <c r="CO70" s="99">
        <v>38.412219226801</v>
      </c>
      <c r="CP70" s="99">
        <v>38.590762081655001</v>
      </c>
      <c r="CQ70" s="99">
        <v>38.947340197842003</v>
      </c>
      <c r="CR70" s="99">
        <v>39.418505520685997</v>
      </c>
      <c r="CS70" s="99">
        <v>39.488552185403996</v>
      </c>
      <c r="CT70" s="99">
        <v>39.481319102996999</v>
      </c>
      <c r="CU70" s="99">
        <v>40.340405886867003</v>
      </c>
      <c r="CV70" s="99">
        <v>41.039984239639999</v>
      </c>
      <c r="CW70" s="99">
        <v>41.788925187757002</v>
      </c>
      <c r="CX70" s="99">
        <v>41.946910865873001</v>
      </c>
      <c r="CY70" s="99">
        <v>41.974574218594</v>
      </c>
      <c r="CZ70" s="99">
        <v>42.095633124273</v>
      </c>
      <c r="DA70" s="99">
        <v>42.688872521448999</v>
      </c>
      <c r="DB70" s="99">
        <v>42.986443944672999</v>
      </c>
      <c r="DC70" s="99">
        <v>43.327160044892999</v>
      </c>
      <c r="DD70" s="99">
        <v>43.473978863215002</v>
      </c>
      <c r="DE70" s="99">
        <v>43.566486144749</v>
      </c>
      <c r="DF70" s="99">
        <v>43.732085587770001</v>
      </c>
      <c r="DG70" s="99">
        <v>44.102495387212002</v>
      </c>
      <c r="DH70" s="99">
        <v>44.781135876150998</v>
      </c>
      <c r="DI70" s="99">
        <v>45.534264396117003</v>
      </c>
      <c r="DJ70" s="99">
        <v>45.288720387104</v>
      </c>
      <c r="DK70" s="99">
        <v>45.472846669555999</v>
      </c>
      <c r="DL70" s="99">
        <v>45.42919439904</v>
      </c>
      <c r="DM70" s="99">
        <v>45.427037164501002</v>
      </c>
      <c r="DN70" s="99">
        <v>45.666109469894998</v>
      </c>
      <c r="DO70" s="99">
        <v>45.454700521817998</v>
      </c>
      <c r="DP70" s="99">
        <v>45.833485464955999</v>
      </c>
      <c r="DQ70" s="99">
        <v>46.077126029294</v>
      </c>
      <c r="DR70" s="99">
        <v>46.051873700976998</v>
      </c>
      <c r="DS70" s="99">
        <v>46.658690982351999</v>
      </c>
      <c r="DT70" s="99">
        <v>46.852207577152001</v>
      </c>
      <c r="DU70" s="99">
        <v>46.768202341140999</v>
      </c>
      <c r="DV70" s="99">
        <v>46.504639081622003</v>
      </c>
      <c r="DW70" s="99">
        <v>46.510730098144002</v>
      </c>
      <c r="DX70" s="99">
        <v>46.216838667037997</v>
      </c>
      <c r="DY70" s="99">
        <v>46.070571011448997</v>
      </c>
      <c r="DZ70" s="99">
        <v>46.220873077861</v>
      </c>
      <c r="EA70" s="99">
        <v>46.081602355771999</v>
      </c>
      <c r="EB70" s="99">
        <v>46.252128553445999</v>
      </c>
      <c r="EC70" s="99">
        <v>45.970369633838999</v>
      </c>
      <c r="ED70" s="99">
        <v>45.797545239431997</v>
      </c>
      <c r="EE70" s="99">
        <v>45.964394322331003</v>
      </c>
      <c r="EF70" s="99">
        <v>46.636846686742999</v>
      </c>
      <c r="EG70" s="99">
        <v>46.463562652988003</v>
      </c>
      <c r="EH70" s="99">
        <v>47.030757606976003</v>
      </c>
      <c r="EI70" s="99">
        <v>47.188873542285002</v>
      </c>
      <c r="EJ70" s="99">
        <v>46.704873310073999</v>
      </c>
      <c r="EK70" s="99">
        <v>46.108261437887997</v>
      </c>
      <c r="EL70" s="99">
        <v>45.841670616727001</v>
      </c>
      <c r="EM70" s="99">
        <v>45.915672551566999</v>
      </c>
      <c r="EN70" s="99">
        <v>45.942331633682997</v>
      </c>
      <c r="EO70" s="99">
        <v>46.266377373197997</v>
      </c>
      <c r="EP70" s="99">
        <v>46.130324126536003</v>
      </c>
      <c r="EQ70" s="99">
        <v>46.453450587357999</v>
      </c>
      <c r="ER70" s="99">
        <v>46.787608392503003</v>
      </c>
      <c r="ES70" s="99">
        <v>47.225185050684999</v>
      </c>
      <c r="ET70" s="99">
        <v>47.324467149600999</v>
      </c>
      <c r="EU70" s="99">
        <v>47.931191087416003</v>
      </c>
      <c r="EV70" s="99">
        <v>48.579742205793004</v>
      </c>
      <c r="EW70" s="99">
        <v>49.821228081580003</v>
      </c>
      <c r="EX70" s="99">
        <v>50.332347035254003</v>
      </c>
      <c r="EY70" s="99">
        <v>50.394857986422998</v>
      </c>
      <c r="EZ70" s="99">
        <v>49.544525194788001</v>
      </c>
      <c r="FA70" s="99">
        <v>49.288965717951001</v>
      </c>
      <c r="FB70" s="99">
        <v>49.378595390583001</v>
      </c>
      <c r="FC70" s="99">
        <v>49.460870833664998</v>
      </c>
      <c r="FD70" s="99">
        <v>49.889714344258003</v>
      </c>
      <c r="FE70" s="99">
        <v>50.173311821252</v>
      </c>
      <c r="FF70" s="99">
        <v>49.872248049078003</v>
      </c>
      <c r="FG70" s="99">
        <v>49.681038080797002</v>
      </c>
      <c r="FH70" s="99">
        <v>49.726542376132997</v>
      </c>
      <c r="FI70" s="99">
        <v>49.615309654199997</v>
      </c>
      <c r="FJ70" s="99">
        <v>49.676901326675001</v>
      </c>
      <c r="FK70" s="99">
        <v>49.663112146270002</v>
      </c>
      <c r="FL70" s="99">
        <v>49.521543227446998</v>
      </c>
      <c r="FM70" s="99">
        <v>49.103731061178003</v>
      </c>
      <c r="FN70" s="99">
        <v>49.059605683882999</v>
      </c>
      <c r="FO70" s="99">
        <v>49.611172900078998</v>
      </c>
      <c r="FP70" s="99">
        <v>49.476498571458002</v>
      </c>
      <c r="FQ70" s="99">
        <v>48.967218175169997</v>
      </c>
      <c r="FR70" s="99">
        <v>49.022374896789003</v>
      </c>
      <c r="FS70" s="99">
        <v>49.515567915938</v>
      </c>
      <c r="FT70" s="99">
        <v>50.183423886881997</v>
      </c>
      <c r="FU70" s="99">
        <v>50.232145657646001</v>
      </c>
      <c r="FV70" s="99">
        <v>50.480810544280999</v>
      </c>
      <c r="FW70" s="99">
        <v>50.172392542558001</v>
      </c>
      <c r="FX70" s="99">
        <v>50.083222509273</v>
      </c>
      <c r="FY70" s="99">
        <v>49.607495785304003</v>
      </c>
      <c r="FZ70" s="99">
        <v>49.264604832568999</v>
      </c>
      <c r="GA70" s="99">
        <v>50.832434644605001</v>
      </c>
      <c r="GB70" s="99">
        <v>50.520799167455003</v>
      </c>
      <c r="GC70" s="99">
        <v>49.516487194630997</v>
      </c>
      <c r="GD70" s="99">
        <v>50.279028871023002</v>
      </c>
      <c r="GE70" s="99">
        <v>51.677711403426002</v>
      </c>
      <c r="GF70" s="99">
        <v>51.977396257559001</v>
      </c>
      <c r="GG70" s="99">
        <v>52.501385112945002</v>
      </c>
      <c r="GH70" s="99">
        <v>52.354760161305997</v>
      </c>
      <c r="GI70" s="99">
        <v>53.024454689636997</v>
      </c>
      <c r="GJ70" s="99">
        <v>52.540914096771999</v>
      </c>
      <c r="GK70" s="99">
        <v>52.869556229754998</v>
      </c>
      <c r="GL70" s="99">
        <v>54.062320334779002</v>
      </c>
      <c r="GM70" s="99">
        <v>54.335346106796003</v>
      </c>
      <c r="GN70" s="99">
        <v>54.232386893106003</v>
      </c>
      <c r="GO70" s="99">
        <v>53.397222199916001</v>
      </c>
      <c r="GP70" s="99">
        <v>53.945112301336998</v>
      </c>
      <c r="GQ70" s="99">
        <v>55.410442539031003</v>
      </c>
      <c r="GR70" s="99">
        <v>55.989128476688997</v>
      </c>
      <c r="GS70" s="99">
        <v>55.974420017591001</v>
      </c>
      <c r="GT70" s="99">
        <v>56.868418547174997</v>
      </c>
      <c r="GU70" s="99">
        <v>57.637854813768001</v>
      </c>
      <c r="GV70" s="99">
        <v>57.680141633677003</v>
      </c>
      <c r="GW70" s="99">
        <v>58.338804817682998</v>
      </c>
      <c r="GX70" s="99">
        <v>58.405452522974002</v>
      </c>
      <c r="GY70" s="99">
        <v>59.037456624865001</v>
      </c>
      <c r="GZ70" s="99">
        <v>61.012067258846002</v>
      </c>
      <c r="HA70" s="99">
        <v>60.910486963197002</v>
      </c>
      <c r="HB70" s="99">
        <v>64.468095507659996</v>
      </c>
      <c r="HC70" s="99">
        <v>65.945376368371001</v>
      </c>
      <c r="HD70" s="99">
        <v>66.879823160475993</v>
      </c>
      <c r="HE70" s="99">
        <v>67.262243097037995</v>
      </c>
      <c r="HF70" s="99">
        <v>66.724465061247002</v>
      </c>
      <c r="HG70" s="99">
        <v>67.315101621924001</v>
      </c>
      <c r="HH70" s="99">
        <v>66.130611025142997</v>
      </c>
      <c r="HI70" s="99">
        <v>66.744229553161006</v>
      </c>
      <c r="HJ70" s="99">
        <v>67.418060835613005</v>
      </c>
      <c r="HK70" s="99">
        <v>67.933316543409006</v>
      </c>
      <c r="HL70" s="99">
        <v>69.298905042841</v>
      </c>
      <c r="HM70" s="99">
        <v>68.993244877199004</v>
      </c>
      <c r="HN70" s="99">
        <v>68.752393859460994</v>
      </c>
      <c r="HO70" s="99">
        <v>69.085632385912007</v>
      </c>
      <c r="HP70" s="99">
        <v>69.109073992600003</v>
      </c>
      <c r="HQ70" s="99">
        <v>69.483220420920006</v>
      </c>
      <c r="HR70" s="99">
        <v>70.256793441634997</v>
      </c>
      <c r="HS70" s="99">
        <v>70.557397574461007</v>
      </c>
      <c r="HT70" s="99">
        <v>70.823528756276005</v>
      </c>
      <c r="HU70" s="99">
        <v>71.071734003564004</v>
      </c>
      <c r="HV70" s="99">
        <v>71.677538662686004</v>
      </c>
      <c r="HW70" s="99">
        <v>72.225605605748996</v>
      </c>
      <c r="HX70" s="99">
        <v>72.558769371861004</v>
      </c>
      <c r="HY70" s="99">
        <v>73.027348088069999</v>
      </c>
      <c r="HZ70" s="99">
        <v>73.028781050505003</v>
      </c>
      <c r="IA70" s="99">
        <v>74.258262819639995</v>
      </c>
      <c r="IB70" s="99">
        <v>73.123356571206998</v>
      </c>
      <c r="IC70" s="99">
        <v>71.558561592307996</v>
      </c>
      <c r="ID70" s="99">
        <v>71.372992956990004</v>
      </c>
      <c r="IE70" s="99">
        <v>71.865932034592007</v>
      </c>
      <c r="IF70" s="99">
        <v>72.664808592043002</v>
      </c>
      <c r="IG70" s="99">
        <v>72.778729105617003</v>
      </c>
      <c r="IH70" s="99">
        <v>72.581696770818994</v>
      </c>
      <c r="II70" s="99">
        <v>73.181391549821001</v>
      </c>
      <c r="IJ70" s="99">
        <v>74.036153642231994</v>
      </c>
      <c r="IK70" s="99">
        <v>74.866555373251003</v>
      </c>
      <c r="IL70" s="99">
        <v>75.071469001439993</v>
      </c>
      <c r="IM70" s="99">
        <v>75.636056200786996</v>
      </c>
      <c r="IN70" s="99">
        <v>77.097677884373994</v>
      </c>
      <c r="IO70" s="99">
        <v>78.992054223298993</v>
      </c>
      <c r="IP70" s="99">
        <v>79.091645112522997</v>
      </c>
      <c r="IQ70" s="99">
        <v>80.360533348618006</v>
      </c>
      <c r="IR70" s="99">
        <v>80.565446976808005</v>
      </c>
      <c r="IS70" s="99">
        <v>81.425224437740994</v>
      </c>
      <c r="IT70" s="99">
        <v>81.548459207142002</v>
      </c>
      <c r="IU70" s="99">
        <v>81.458899054960995</v>
      </c>
      <c r="IV70" s="99">
        <v>81.822871513422996</v>
      </c>
      <c r="IW70" s="99">
        <v>82.468421090340996</v>
      </c>
      <c r="IX70" s="99">
        <v>83.736592845218993</v>
      </c>
      <c r="IY70" s="99">
        <v>83.760236725393995</v>
      </c>
      <c r="IZ70" s="99">
        <v>82.743549877839996</v>
      </c>
      <c r="JA70" s="99">
        <v>82.249894319020001</v>
      </c>
      <c r="JB70" s="99">
        <v>82.217652664235004</v>
      </c>
      <c r="JC70" s="99">
        <v>83.111104742389003</v>
      </c>
      <c r="JD70" s="99">
        <v>83.114687148475994</v>
      </c>
      <c r="JE70" s="99">
        <v>82.224817476409996</v>
      </c>
      <c r="JF70" s="99">
        <v>81.727579511502995</v>
      </c>
      <c r="JG70" s="99">
        <v>82.494930895387</v>
      </c>
      <c r="JH70" s="99">
        <v>81.768418940897007</v>
      </c>
      <c r="JI70" s="99">
        <v>79.356026681760994</v>
      </c>
      <c r="JJ70" s="99">
        <v>80.680800452816001</v>
      </c>
      <c r="JK70" s="99">
        <v>82.322975403200005</v>
      </c>
      <c r="JL70" s="99">
        <v>82.381726863029996</v>
      </c>
      <c r="JM70" s="99">
        <v>82.555831798868994</v>
      </c>
      <c r="JN70" s="99">
        <v>82.611000852613003</v>
      </c>
      <c r="JO70" s="99">
        <v>83.187051751438005</v>
      </c>
      <c r="JP70" s="99">
        <v>82.542935136954995</v>
      </c>
      <c r="JQ70" s="99">
        <v>81.917447034125999</v>
      </c>
      <c r="JR70" s="99">
        <v>81.729728955154997</v>
      </c>
      <c r="JS70" s="99">
        <v>82.281419492588</v>
      </c>
      <c r="JT70" s="99">
        <v>82.401071855900994</v>
      </c>
      <c r="JU70" s="99">
        <v>82.557981242522004</v>
      </c>
      <c r="JV70" s="99">
        <v>82.418983886337003</v>
      </c>
      <c r="JW70" s="99">
        <v>83.970882203323001</v>
      </c>
      <c r="JX70" s="99">
        <v>85.073546796971002</v>
      </c>
      <c r="JY70" s="99">
        <v>84.827793739387005</v>
      </c>
      <c r="JZ70" s="99">
        <v>83.887770382099006</v>
      </c>
      <c r="KA70" s="99">
        <v>84.270371352214994</v>
      </c>
      <c r="KB70" s="99">
        <v>85.684705275450995</v>
      </c>
      <c r="KC70" s="99">
        <v>85.804357638764998</v>
      </c>
      <c r="KD70" s="99">
        <v>86.090233644525</v>
      </c>
      <c r="KE70" s="99">
        <v>86.379692056373003</v>
      </c>
      <c r="KF70" s="99">
        <v>86.781638019358994</v>
      </c>
      <c r="KG70" s="99">
        <v>85.403844638213002</v>
      </c>
      <c r="KH70" s="99">
        <v>86.895558532932995</v>
      </c>
      <c r="KI70" s="99">
        <v>87.458712769844993</v>
      </c>
      <c r="KJ70" s="99">
        <v>88.657385846630007</v>
      </c>
      <c r="KK70" s="99">
        <v>88.715420825243001</v>
      </c>
      <c r="KL70" s="99">
        <v>88.868031324558999</v>
      </c>
      <c r="KM70" s="99">
        <v>88.908870753952996</v>
      </c>
      <c r="KN70" s="99">
        <v>89.938454263420994</v>
      </c>
      <c r="KO70" s="99">
        <v>90.088915319085004</v>
      </c>
      <c r="KP70" s="99">
        <v>90.071719769865993</v>
      </c>
      <c r="KQ70" s="99">
        <v>90.387687986759005</v>
      </c>
      <c r="KR70" s="99">
        <v>91.664457516246003</v>
      </c>
      <c r="KS70" s="99">
        <v>91.476739437275995</v>
      </c>
      <c r="KT70" s="99">
        <v>92.452586855435996</v>
      </c>
      <c r="KU70" s="99">
        <v>93.709294910834004</v>
      </c>
      <c r="KV70" s="99">
        <v>93.704996023529006</v>
      </c>
      <c r="KW70" s="99">
        <v>93.913492057805996</v>
      </c>
      <c r="KX70" s="99">
        <v>94.165693446345998</v>
      </c>
      <c r="KY70" s="99">
        <v>95.430999276354001</v>
      </c>
      <c r="KZ70" s="99">
        <v>96.590982367397004</v>
      </c>
      <c r="LA70" s="99">
        <v>96.144614568929001</v>
      </c>
      <c r="LB70" s="99">
        <v>96.143898087712003</v>
      </c>
      <c r="LC70" s="99">
        <v>96.887605591419003</v>
      </c>
      <c r="LD70" s="99">
        <v>96.201216585107005</v>
      </c>
      <c r="LE70" s="99">
        <v>96.880440779245006</v>
      </c>
      <c r="LF70" s="99">
        <v>97.255876937186002</v>
      </c>
      <c r="LG70" s="99">
        <v>98.462431307363005</v>
      </c>
      <c r="LH70" s="99">
        <v>99.294266000817004</v>
      </c>
      <c r="LI70" s="99">
        <v>99.916888178776006</v>
      </c>
      <c r="LJ70" s="99">
        <v>100.517</v>
      </c>
      <c r="LK70" s="159">
        <v>100.289</v>
      </c>
      <c r="LL70" s="159">
        <v>99.8</v>
      </c>
      <c r="LM70" s="159">
        <v>100.255</v>
      </c>
      <c r="LN70" s="159">
        <v>100.29600000000001</v>
      </c>
      <c r="LO70" s="159">
        <v>101.241</v>
      </c>
      <c r="LP70" s="164">
        <v>101.26600000000001</v>
      </c>
      <c r="LQ70" s="165">
        <v>101.96599999999999</v>
      </c>
      <c r="LR70" s="165">
        <v>102.361</v>
      </c>
      <c r="LS70" s="165">
        <v>102.562</v>
      </c>
      <c r="LT70" s="165">
        <v>102.658</v>
      </c>
      <c r="LU70" s="165">
        <v>102.94799999999999</v>
      </c>
      <c r="LV70" s="165">
        <v>103.36499999999999</v>
      </c>
      <c r="LW70" s="165">
        <v>103.232</v>
      </c>
      <c r="LX70" s="165">
        <v>103.295</v>
      </c>
      <c r="LY70" s="165">
        <v>103.60299999999999</v>
      </c>
      <c r="LZ70" s="165">
        <v>104.94199999999999</v>
      </c>
      <c r="MA70" s="165">
        <v>105.285</v>
      </c>
      <c r="MB70" s="159">
        <v>105.008</v>
      </c>
      <c r="MC70" s="159">
        <v>106.483</v>
      </c>
      <c r="MD70" s="159">
        <v>107.566</v>
      </c>
      <c r="ME70" s="102"/>
      <c r="MF70" s="102"/>
      <c r="MG70" s="168"/>
    </row>
    <row r="71" spans="1:345" ht="45" customHeight="1" x14ac:dyDescent="0.25">
      <c r="A71" s="100" t="s">
        <v>1895</v>
      </c>
      <c r="B71" s="103" t="s">
        <v>1701</v>
      </c>
      <c r="C71" s="99">
        <v>11.259838607659001</v>
      </c>
      <c r="D71" s="99">
        <v>11.299065333093001</v>
      </c>
      <c r="E71" s="99">
        <v>11.383758449553</v>
      </c>
      <c r="F71" s="99">
        <v>11.373339582278</v>
      </c>
      <c r="G71" s="99">
        <v>11.537636659163001</v>
      </c>
      <c r="H71" s="99">
        <v>11.647747675343</v>
      </c>
      <c r="I71" s="99">
        <v>11.77489258716</v>
      </c>
      <c r="J71" s="99">
        <v>11.976406990577001</v>
      </c>
      <c r="K71" s="99">
        <v>12.106944549853001</v>
      </c>
      <c r="L71" s="99">
        <v>12.252504687019</v>
      </c>
      <c r="M71" s="99">
        <v>12.310502913362001</v>
      </c>
      <c r="N71" s="99">
        <v>12.367123652078</v>
      </c>
      <c r="O71" s="99">
        <v>12.43412203814</v>
      </c>
      <c r="P71" s="99">
        <v>12.462915042866999</v>
      </c>
      <c r="Q71" s="99">
        <v>12.521260205809</v>
      </c>
      <c r="R71" s="99">
        <v>12.61133641785</v>
      </c>
      <c r="S71" s="99">
        <v>12.597859543272</v>
      </c>
      <c r="T71" s="99">
        <v>12.510327462545</v>
      </c>
      <c r="U71" s="99">
        <v>12.492647198292</v>
      </c>
      <c r="V71" s="99">
        <v>12.629251471978</v>
      </c>
      <c r="W71" s="99">
        <v>12.631291589982</v>
      </c>
      <c r="X71" s="99">
        <v>12.637925692352001</v>
      </c>
      <c r="Y71" s="99">
        <v>12.557557970571001</v>
      </c>
      <c r="Z71" s="99">
        <v>12.581681201011</v>
      </c>
      <c r="AA71" s="99">
        <v>12.706213492881</v>
      </c>
      <c r="AB71" s="99">
        <v>12.730848033517001</v>
      </c>
      <c r="AC71" s="99">
        <v>12.728141447451</v>
      </c>
      <c r="AD71" s="99">
        <v>12.797832851242999</v>
      </c>
      <c r="AE71" s="99">
        <v>12.811874547987999</v>
      </c>
      <c r="AF71" s="99">
        <v>12.718317483297</v>
      </c>
      <c r="AG71" s="99">
        <v>12.776407629288</v>
      </c>
      <c r="AH71" s="99">
        <v>12.770735466084</v>
      </c>
      <c r="AI71" s="99">
        <v>12.764850795356001</v>
      </c>
      <c r="AJ71" s="99">
        <v>12.824832300562001</v>
      </c>
      <c r="AK71" s="99">
        <v>12.952536145984</v>
      </c>
      <c r="AL71" s="99">
        <v>13.040858618623</v>
      </c>
      <c r="AM71" s="99">
        <v>14.328587077990999</v>
      </c>
      <c r="AN71" s="99">
        <v>15.171723773435</v>
      </c>
      <c r="AO71" s="99">
        <v>16.180773792985001</v>
      </c>
      <c r="AP71" s="99">
        <v>17.403616442644001</v>
      </c>
      <c r="AQ71" s="99">
        <v>18.317035866973999</v>
      </c>
      <c r="AR71" s="99">
        <v>18.894403992106</v>
      </c>
      <c r="AS71" s="99">
        <v>19.106532373099999</v>
      </c>
      <c r="AT71" s="99">
        <v>19.420820342186001</v>
      </c>
      <c r="AU71" s="99">
        <v>19.774410316107002</v>
      </c>
      <c r="AV71" s="99">
        <v>20.043507389053001</v>
      </c>
      <c r="AW71" s="99">
        <v>21.131545464252</v>
      </c>
      <c r="AX71" s="99">
        <v>21.837701251346001</v>
      </c>
      <c r="AY71" s="99">
        <v>22.770579641903002</v>
      </c>
      <c r="AZ71" s="99">
        <v>24.014545520106999</v>
      </c>
      <c r="BA71" s="99">
        <v>24.931549485057001</v>
      </c>
      <c r="BB71" s="99">
        <v>26.377786235546999</v>
      </c>
      <c r="BC71" s="99">
        <v>26.730736112300999</v>
      </c>
      <c r="BD71" s="99">
        <v>26.873605916357</v>
      </c>
      <c r="BE71" s="99">
        <v>27.078053122535</v>
      </c>
      <c r="BF71" s="99">
        <v>27.562223024327</v>
      </c>
      <c r="BG71" s="99">
        <v>27.890465127515</v>
      </c>
      <c r="BH71" s="99">
        <v>28.069436446167</v>
      </c>
      <c r="BI71" s="99">
        <v>28.585867270746</v>
      </c>
      <c r="BJ71" s="99">
        <v>29.126749830903002</v>
      </c>
      <c r="BK71" s="99">
        <v>30.556984138994</v>
      </c>
      <c r="BL71" s="99">
        <v>30.970359235926001</v>
      </c>
      <c r="BM71" s="99">
        <v>31.213340324177</v>
      </c>
      <c r="BN71" s="99">
        <v>31.381429982173</v>
      </c>
      <c r="BO71" s="99">
        <v>31.414587040114</v>
      </c>
      <c r="BP71" s="99">
        <v>31.176982771594002</v>
      </c>
      <c r="BQ71" s="99">
        <v>30.916591029814001</v>
      </c>
      <c r="BR71" s="99">
        <v>30.795740580655998</v>
      </c>
      <c r="BS71" s="99">
        <v>31.615321680078001</v>
      </c>
      <c r="BT71" s="99">
        <v>31.823225414483002</v>
      </c>
      <c r="BU71" s="99">
        <v>32.083233101483003</v>
      </c>
      <c r="BV71" s="99">
        <v>32.256187498834997</v>
      </c>
      <c r="BW71" s="99">
        <v>33.583110036891</v>
      </c>
      <c r="BX71" s="99">
        <v>34.017224298785997</v>
      </c>
      <c r="BY71" s="99">
        <v>34.127833184456001</v>
      </c>
      <c r="BZ71" s="99">
        <v>34.347898773852997</v>
      </c>
      <c r="CA71" s="99">
        <v>34.508435278226003</v>
      </c>
      <c r="CB71" s="99">
        <v>34.479630879265997</v>
      </c>
      <c r="CC71" s="99">
        <v>34.731189277489001</v>
      </c>
      <c r="CD71" s="99">
        <v>35.090156071141003</v>
      </c>
      <c r="CE71" s="99">
        <v>35.836766031811997</v>
      </c>
      <c r="CF71" s="99">
        <v>36.655707034066999</v>
      </c>
      <c r="CG71" s="99">
        <v>37.043478222278999</v>
      </c>
      <c r="CH71" s="99">
        <v>37.522655359119</v>
      </c>
      <c r="CI71" s="99">
        <v>38.760860358411001</v>
      </c>
      <c r="CJ71" s="99">
        <v>39.501325380989002</v>
      </c>
      <c r="CK71" s="99">
        <v>39.738289547941001</v>
      </c>
      <c r="CL71" s="99">
        <v>39.878214908544997</v>
      </c>
      <c r="CM71" s="99">
        <v>39.976149854448003</v>
      </c>
      <c r="CN71" s="99">
        <v>40.024541240828</v>
      </c>
      <c r="CO71" s="99">
        <v>40.002009801154998</v>
      </c>
      <c r="CP71" s="99">
        <v>40.279044086904001</v>
      </c>
      <c r="CQ71" s="99">
        <v>40.555566296678997</v>
      </c>
      <c r="CR71" s="99">
        <v>41.171596325077999</v>
      </c>
      <c r="CS71" s="99">
        <v>41.502270800144998</v>
      </c>
      <c r="CT71" s="99">
        <v>41.566920666911997</v>
      </c>
      <c r="CU71" s="99">
        <v>41.687899132863997</v>
      </c>
      <c r="CV71" s="99">
        <v>41.925375380189998</v>
      </c>
      <c r="CW71" s="99">
        <v>41.865462235986001</v>
      </c>
      <c r="CX71" s="99">
        <v>41.777384789989</v>
      </c>
      <c r="CY71" s="99">
        <v>41.976583197629999</v>
      </c>
      <c r="CZ71" s="99">
        <v>41.926143498552001</v>
      </c>
      <c r="DA71" s="99">
        <v>41.876343896641004</v>
      </c>
      <c r="DB71" s="99">
        <v>42.020621920628002</v>
      </c>
      <c r="DC71" s="99">
        <v>42.197160863000001</v>
      </c>
      <c r="DD71" s="99">
        <v>42.721656921577001</v>
      </c>
      <c r="DE71" s="99">
        <v>43.749397793390997</v>
      </c>
      <c r="DF71" s="99">
        <v>44.114637541930001</v>
      </c>
      <c r="DG71" s="99">
        <v>44.309227243800002</v>
      </c>
      <c r="DH71" s="99">
        <v>44.312939810015003</v>
      </c>
      <c r="DI71" s="99">
        <v>44.275046029510001</v>
      </c>
      <c r="DJ71" s="99">
        <v>44.274149889954003</v>
      </c>
      <c r="DK71" s="99">
        <v>44.434302335147002</v>
      </c>
      <c r="DL71" s="99">
        <v>44.445568054982999</v>
      </c>
      <c r="DM71" s="99">
        <v>44.256483194037997</v>
      </c>
      <c r="DN71" s="99">
        <v>44.429565612584</v>
      </c>
      <c r="DO71" s="99">
        <v>44.666913843117001</v>
      </c>
      <c r="DP71" s="99">
        <v>44.673954916364004</v>
      </c>
      <c r="DQ71" s="99">
        <v>44.674466996739</v>
      </c>
      <c r="DR71" s="99">
        <v>44.871617087281997</v>
      </c>
      <c r="DS71" s="99">
        <v>44.924617175031997</v>
      </c>
      <c r="DT71" s="99">
        <v>44.811063845909999</v>
      </c>
      <c r="DU71" s="99">
        <v>44.666529783935999</v>
      </c>
      <c r="DV71" s="99">
        <v>44.563986132262997</v>
      </c>
      <c r="DW71" s="99">
        <v>44.311659615678998</v>
      </c>
      <c r="DX71" s="99">
        <v>44.024255749649001</v>
      </c>
      <c r="DY71" s="99">
        <v>44.157607680308999</v>
      </c>
      <c r="DZ71" s="99">
        <v>44.794874994018002</v>
      </c>
      <c r="EA71" s="99">
        <v>44.820840996442001</v>
      </c>
      <c r="EB71" s="99">
        <v>44.978397417925997</v>
      </c>
      <c r="EC71" s="99">
        <v>45.108667531778003</v>
      </c>
      <c r="ED71" s="99">
        <v>45.359085419555001</v>
      </c>
      <c r="EE71" s="99">
        <v>45.523243367078003</v>
      </c>
      <c r="EF71" s="99">
        <v>45.782463289574999</v>
      </c>
      <c r="EG71" s="99">
        <v>46.065448705815001</v>
      </c>
      <c r="EH71" s="99">
        <v>46.405647347733002</v>
      </c>
      <c r="EI71" s="99">
        <v>46.612935265383001</v>
      </c>
      <c r="EJ71" s="99">
        <v>46.363837682815003</v>
      </c>
      <c r="EK71" s="99">
        <v>46.094495420389997</v>
      </c>
      <c r="EL71" s="99">
        <v>46.312345779704003</v>
      </c>
      <c r="EM71" s="99">
        <v>46.705796731676003</v>
      </c>
      <c r="EN71" s="99">
        <v>47.009466929508001</v>
      </c>
      <c r="EO71" s="99">
        <v>47.940282101120999</v>
      </c>
      <c r="EP71" s="99">
        <v>48.654127116893001</v>
      </c>
      <c r="EQ71" s="99">
        <v>49.204254286877003</v>
      </c>
      <c r="ER71" s="99">
        <v>49.891253096753999</v>
      </c>
      <c r="ES71" s="99">
        <v>50.467346269162</v>
      </c>
      <c r="ET71" s="99">
        <v>50.297907100807002</v>
      </c>
      <c r="EU71" s="99">
        <v>49.977513037008002</v>
      </c>
      <c r="EV71" s="99">
        <v>49.617949918706003</v>
      </c>
      <c r="EW71" s="99">
        <v>49.628952462106</v>
      </c>
      <c r="EX71" s="99">
        <v>51.004270387067002</v>
      </c>
      <c r="EY71" s="99">
        <v>50.942656144029002</v>
      </c>
      <c r="EZ71" s="99">
        <v>51.496304127900999</v>
      </c>
      <c r="FA71" s="99">
        <v>52.027947024973997</v>
      </c>
      <c r="FB71" s="99">
        <v>52.103644523562998</v>
      </c>
      <c r="FC71" s="99">
        <v>52.067116079477003</v>
      </c>
      <c r="FD71" s="99">
        <v>52.590837145301997</v>
      </c>
      <c r="FE71" s="99">
        <v>52.611081825157001</v>
      </c>
      <c r="FF71" s="99">
        <v>52.279245116223002</v>
      </c>
      <c r="FG71" s="99">
        <v>51.718115402838997</v>
      </c>
      <c r="FH71" s="99">
        <v>51.501585348733002</v>
      </c>
      <c r="FI71" s="99">
        <v>51.404322865079003</v>
      </c>
      <c r="FJ71" s="99">
        <v>51.719435708045999</v>
      </c>
      <c r="FK71" s="99">
        <v>52.677537187292003</v>
      </c>
      <c r="FL71" s="99">
        <v>53.273434937818998</v>
      </c>
      <c r="FM71" s="99">
        <v>53.572264016554001</v>
      </c>
      <c r="FN71" s="99">
        <v>53.555980252322001</v>
      </c>
      <c r="FO71" s="99">
        <v>53.447715225269</v>
      </c>
      <c r="FP71" s="99">
        <v>53.550258929755003</v>
      </c>
      <c r="FQ71" s="99">
        <v>53.598230018976999</v>
      </c>
      <c r="FR71" s="99">
        <v>53.509769570044</v>
      </c>
      <c r="FS71" s="99">
        <v>53.700333621726003</v>
      </c>
      <c r="FT71" s="99">
        <v>53.725419420676999</v>
      </c>
      <c r="FU71" s="99">
        <v>53.601310731128997</v>
      </c>
      <c r="FV71" s="99">
        <v>54.590659433629</v>
      </c>
      <c r="FW71" s="99">
        <v>54.631588895076</v>
      </c>
      <c r="FX71" s="99">
        <v>54.873644849869002</v>
      </c>
      <c r="FY71" s="99">
        <v>55.669788890271001</v>
      </c>
      <c r="FZ71" s="99">
        <v>56.520065444198998</v>
      </c>
      <c r="GA71" s="99">
        <v>56.938162093385998</v>
      </c>
      <c r="GB71" s="99">
        <v>57.284962261345001</v>
      </c>
      <c r="GC71" s="99">
        <v>57.430195834221003</v>
      </c>
      <c r="GD71" s="99">
        <v>57.492690280730997</v>
      </c>
      <c r="GE71" s="99">
        <v>57.455281633172</v>
      </c>
      <c r="GF71" s="99">
        <v>57.977242292052999</v>
      </c>
      <c r="GG71" s="99">
        <v>59.024244321967998</v>
      </c>
      <c r="GH71" s="99">
        <v>59.765815747106998</v>
      </c>
      <c r="GI71" s="99">
        <v>61.036829560637997</v>
      </c>
      <c r="GJ71" s="99">
        <v>62.446915522742003</v>
      </c>
      <c r="GK71" s="99">
        <v>63.102227007628002</v>
      </c>
      <c r="GL71" s="99">
        <v>63.858321790053999</v>
      </c>
      <c r="GM71" s="99">
        <v>64.466102287454007</v>
      </c>
      <c r="GN71" s="99">
        <v>64.953294909191001</v>
      </c>
      <c r="GO71" s="99">
        <v>65.521906352087001</v>
      </c>
      <c r="GP71" s="99">
        <v>65.615207920116006</v>
      </c>
      <c r="GQ71" s="99">
        <v>65.129335603586995</v>
      </c>
      <c r="GR71" s="99">
        <v>65.055838613676002</v>
      </c>
      <c r="GS71" s="99">
        <v>65.693986130857994</v>
      </c>
      <c r="GT71" s="99">
        <v>66.961039028767004</v>
      </c>
      <c r="GU71" s="99">
        <v>67.451312362655997</v>
      </c>
      <c r="GV71" s="99">
        <v>67.306958993251996</v>
      </c>
      <c r="GW71" s="99">
        <v>68.074936522550999</v>
      </c>
      <c r="GX71" s="99">
        <v>69.251768564581994</v>
      </c>
      <c r="GY71" s="99">
        <v>70.426400097932003</v>
      </c>
      <c r="GZ71" s="99">
        <v>70.714226633267998</v>
      </c>
      <c r="HA71" s="99">
        <v>71.197458339383004</v>
      </c>
      <c r="HB71" s="99">
        <v>71.421470123000006</v>
      </c>
      <c r="HC71" s="99">
        <v>71.558341762891999</v>
      </c>
      <c r="HD71" s="99">
        <v>71.391103103217006</v>
      </c>
      <c r="HE71" s="99">
        <v>70.768359146795007</v>
      </c>
      <c r="HF71" s="99">
        <v>70.461608236811003</v>
      </c>
      <c r="HG71" s="99">
        <v>70.256080726104997</v>
      </c>
      <c r="HH71" s="99">
        <v>70.058915148382994</v>
      </c>
      <c r="HI71" s="99">
        <v>70.566352449977003</v>
      </c>
      <c r="HJ71" s="99">
        <v>70.969045538404998</v>
      </c>
      <c r="HK71" s="99">
        <v>71.806559141988998</v>
      </c>
      <c r="HL71" s="99">
        <v>72.180205515842999</v>
      </c>
      <c r="HM71" s="99">
        <v>72.202210602641998</v>
      </c>
      <c r="HN71" s="99">
        <v>72.157320225571993</v>
      </c>
      <c r="HO71" s="99">
        <v>71.594430105243006</v>
      </c>
      <c r="HP71" s="99">
        <v>70.280286321584001</v>
      </c>
      <c r="HQ71" s="99">
        <v>69.407124477384997</v>
      </c>
      <c r="HR71" s="99">
        <v>70.192265974386999</v>
      </c>
      <c r="HS71" s="99">
        <v>70.616524047878997</v>
      </c>
      <c r="HT71" s="99">
        <v>71.242348716452994</v>
      </c>
      <c r="HU71" s="99">
        <v>71.409587376128997</v>
      </c>
      <c r="HV71" s="99">
        <v>71.552620440325001</v>
      </c>
      <c r="HW71" s="99">
        <v>71.926606819175007</v>
      </c>
      <c r="HX71" s="99">
        <v>72.675297506036003</v>
      </c>
      <c r="HY71" s="99">
        <v>73.096570351848996</v>
      </c>
      <c r="HZ71" s="99">
        <v>72.712552927774993</v>
      </c>
      <c r="IA71" s="99">
        <v>72.812855986301003</v>
      </c>
      <c r="IB71" s="99">
        <v>72.858708813057007</v>
      </c>
      <c r="IC71" s="99">
        <v>73.234845282532007</v>
      </c>
      <c r="ID71" s="99">
        <v>73.911890927588004</v>
      </c>
      <c r="IE71" s="99">
        <v>74.138289259692002</v>
      </c>
      <c r="IF71" s="99">
        <v>74.980834951316993</v>
      </c>
      <c r="IG71" s="99">
        <v>75.286759279823997</v>
      </c>
      <c r="IH71" s="99">
        <v>76.491112432563995</v>
      </c>
      <c r="II71" s="99">
        <v>77.774991581707994</v>
      </c>
      <c r="IJ71" s="99">
        <v>77.632417948515993</v>
      </c>
      <c r="IK71" s="99">
        <v>77.191084490997994</v>
      </c>
      <c r="IL71" s="99">
        <v>76.846471839916006</v>
      </c>
      <c r="IM71" s="99">
        <v>76.481798577128998</v>
      </c>
      <c r="IN71" s="99">
        <v>76.360002006060995</v>
      </c>
      <c r="IO71" s="99">
        <v>78.859697514632998</v>
      </c>
      <c r="IP71" s="99">
        <v>80.786232688767001</v>
      </c>
      <c r="IQ71" s="99">
        <v>83.645586307200006</v>
      </c>
      <c r="IR71" s="99">
        <v>84.461623333356997</v>
      </c>
      <c r="IS71" s="99">
        <v>85.124339970052006</v>
      </c>
      <c r="IT71" s="99">
        <v>86.106593493196996</v>
      </c>
      <c r="IU71" s="99">
        <v>86.138117311591003</v>
      </c>
      <c r="IV71" s="99">
        <v>85.269779404915994</v>
      </c>
      <c r="IW71" s="99">
        <v>86.067905170623007</v>
      </c>
      <c r="IX71" s="99">
        <v>86.840955171697004</v>
      </c>
      <c r="IY71" s="99">
        <v>87.773057165579004</v>
      </c>
      <c r="IZ71" s="99">
        <v>86.867463837165005</v>
      </c>
      <c r="JA71" s="99">
        <v>85.804967867198997</v>
      </c>
      <c r="JB71" s="99">
        <v>86.236271018864002</v>
      </c>
      <c r="JC71" s="99">
        <v>86.464818702222004</v>
      </c>
      <c r="JD71" s="99">
        <v>86.646080657987994</v>
      </c>
      <c r="JE71" s="99">
        <v>87.453520279128995</v>
      </c>
      <c r="JF71" s="99">
        <v>87.821775794006001</v>
      </c>
      <c r="JG71" s="99">
        <v>88.384189372174006</v>
      </c>
      <c r="JH71" s="99">
        <v>88.260959900269995</v>
      </c>
      <c r="JI71" s="99">
        <v>88.456550864397002</v>
      </c>
      <c r="JJ71" s="99">
        <v>88.685814998173001</v>
      </c>
      <c r="JK71" s="99">
        <v>88.766773895412996</v>
      </c>
      <c r="JL71" s="99">
        <v>88.658589882287004</v>
      </c>
      <c r="JM71" s="99">
        <v>87.974379733050995</v>
      </c>
      <c r="JN71" s="99">
        <v>87.821775794006001</v>
      </c>
      <c r="JO71" s="99">
        <v>88.061786684053004</v>
      </c>
      <c r="JP71" s="99">
        <v>88.443654756873002</v>
      </c>
      <c r="JQ71" s="99">
        <v>89.763356426917994</v>
      </c>
      <c r="JR71" s="99">
        <v>90.920423852067003</v>
      </c>
      <c r="JS71" s="99">
        <v>92.250872278383994</v>
      </c>
      <c r="JT71" s="99">
        <v>92.669995772942997</v>
      </c>
      <c r="JU71" s="99">
        <v>93.427283864819998</v>
      </c>
      <c r="JV71" s="99">
        <v>93.337727562563998</v>
      </c>
      <c r="JW71" s="99">
        <v>90.397415046891993</v>
      </c>
      <c r="JX71" s="99">
        <v>89.203092200003994</v>
      </c>
      <c r="JY71" s="99">
        <v>87.694247619593</v>
      </c>
      <c r="JZ71" s="99">
        <v>87.448505126203003</v>
      </c>
      <c r="KA71" s="99">
        <v>87.596093912320995</v>
      </c>
      <c r="KB71" s="99">
        <v>88.122684969586999</v>
      </c>
      <c r="KC71" s="99">
        <v>87.992290993501996</v>
      </c>
      <c r="KD71" s="99">
        <v>88.153492337562994</v>
      </c>
      <c r="KE71" s="99">
        <v>87.875509575359999</v>
      </c>
      <c r="KF71" s="99">
        <v>89.645142107940003</v>
      </c>
      <c r="KG71" s="99">
        <v>90.044204990794</v>
      </c>
      <c r="KH71" s="99">
        <v>90.342248364702002</v>
      </c>
      <c r="KI71" s="99">
        <v>89.913811014708998</v>
      </c>
      <c r="KJ71" s="99">
        <v>88.641395072253999</v>
      </c>
      <c r="KK71" s="99">
        <v>87.996589696010005</v>
      </c>
      <c r="KL71" s="99">
        <v>88.233018333966001</v>
      </c>
      <c r="KM71" s="99">
        <v>89.733265509359995</v>
      </c>
      <c r="KN71" s="99">
        <v>90.169583813952002</v>
      </c>
      <c r="KO71" s="99">
        <v>90.579393453075994</v>
      </c>
      <c r="KP71" s="99">
        <v>92.149852769438994</v>
      </c>
      <c r="KQ71" s="99">
        <v>92.925768572186001</v>
      </c>
      <c r="KR71" s="99">
        <v>93.502511158714995</v>
      </c>
      <c r="KS71" s="99">
        <v>94.752717138210002</v>
      </c>
      <c r="KT71" s="99">
        <v>95.819511810685</v>
      </c>
      <c r="KU71" s="99">
        <v>96.568202497545997</v>
      </c>
      <c r="KV71" s="99">
        <v>96.164124461767003</v>
      </c>
      <c r="KW71" s="99">
        <v>96.331057409172004</v>
      </c>
      <c r="KX71" s="99">
        <v>96.790302127141004</v>
      </c>
      <c r="KY71" s="99">
        <v>97.057538133072995</v>
      </c>
      <c r="KZ71" s="99">
        <v>97.122018670697997</v>
      </c>
      <c r="LA71" s="99">
        <v>98.117168301367997</v>
      </c>
      <c r="LB71" s="99">
        <v>100.018627710869</v>
      </c>
      <c r="LC71" s="99">
        <v>102.45742493390701</v>
      </c>
      <c r="LD71" s="99">
        <v>104.22347521439799</v>
      </c>
      <c r="LE71" s="99">
        <v>105.073185410204</v>
      </c>
      <c r="LF71" s="99">
        <v>104.060840969501</v>
      </c>
      <c r="LG71" s="99">
        <v>102.564892496615</v>
      </c>
      <c r="LH71" s="99">
        <v>100.213502224579</v>
      </c>
      <c r="LI71" s="99">
        <v>100.112482715634</v>
      </c>
      <c r="LJ71" s="99">
        <v>100.28</v>
      </c>
      <c r="LK71" s="159">
        <v>101.211</v>
      </c>
      <c r="LL71" s="159">
        <v>101.419</v>
      </c>
      <c r="LM71" s="159">
        <v>102.35599999999999</v>
      </c>
      <c r="LN71" s="159">
        <v>103.608</v>
      </c>
      <c r="LO71" s="159">
        <v>103.996</v>
      </c>
      <c r="LP71" s="164">
        <v>105.33799999999999</v>
      </c>
      <c r="LQ71" s="165">
        <v>105.69</v>
      </c>
      <c r="LR71" s="165">
        <v>105.91500000000001</v>
      </c>
      <c r="LS71" s="165">
        <v>106.11</v>
      </c>
      <c r="LT71" s="165">
        <v>105.68899999999999</v>
      </c>
      <c r="LU71" s="165">
        <v>105.779</v>
      </c>
      <c r="LV71" s="165">
        <v>106.92400000000001</v>
      </c>
      <c r="LW71" s="165">
        <v>107.748</v>
      </c>
      <c r="LX71" s="165">
        <v>108.72799999999999</v>
      </c>
      <c r="LY71" s="165">
        <v>110.33799999999999</v>
      </c>
      <c r="LZ71" s="165">
        <v>110.688</v>
      </c>
      <c r="MA71" s="165">
        <v>111.04600000000001</v>
      </c>
      <c r="MB71" s="159">
        <v>112.934</v>
      </c>
      <c r="MC71" s="159">
        <v>114.74</v>
      </c>
      <c r="MD71" s="159">
        <v>118.41200000000001</v>
      </c>
      <c r="ME71" s="102"/>
      <c r="MF71" s="102"/>
      <c r="MG71" s="168"/>
    </row>
    <row r="72" spans="1:345" ht="45" customHeight="1" x14ac:dyDescent="0.25">
      <c r="A72" s="100" t="s">
        <v>1896</v>
      </c>
      <c r="B72" s="103" t="s">
        <v>1702</v>
      </c>
      <c r="C72" s="99">
        <v>10.847953107473</v>
      </c>
      <c r="D72" s="99">
        <v>10.84259529202</v>
      </c>
      <c r="E72" s="99">
        <v>10.843027242148001</v>
      </c>
      <c r="F72" s="99">
        <v>10.858208070442</v>
      </c>
      <c r="G72" s="99">
        <v>11.022470012136001</v>
      </c>
      <c r="H72" s="99">
        <v>11.148461400231</v>
      </c>
      <c r="I72" s="99">
        <v>11.164654775693</v>
      </c>
      <c r="J72" s="99">
        <v>11.178933454986</v>
      </c>
      <c r="K72" s="99">
        <v>11.191778935721</v>
      </c>
      <c r="L72" s="99">
        <v>11.230953410584</v>
      </c>
      <c r="M72" s="99">
        <v>11.254969418027001</v>
      </c>
      <c r="N72" s="99">
        <v>11.272147216578</v>
      </c>
      <c r="O72" s="99">
        <v>11.291398603411</v>
      </c>
      <c r="P72" s="99">
        <v>11.28396378461</v>
      </c>
      <c r="Q72" s="99">
        <v>11.359879340884</v>
      </c>
      <c r="R72" s="99">
        <v>11.505898563576</v>
      </c>
      <c r="S72" s="99">
        <v>11.512918262054001</v>
      </c>
      <c r="T72" s="99">
        <v>11.517426891055999</v>
      </c>
      <c r="U72" s="99">
        <v>11.517981600552</v>
      </c>
      <c r="V72" s="99">
        <v>11.564800159678001</v>
      </c>
      <c r="W72" s="99">
        <v>11.578448096252</v>
      </c>
      <c r="X72" s="99">
        <v>11.581297663562999</v>
      </c>
      <c r="Y72" s="99">
        <v>11.507756413393</v>
      </c>
      <c r="Z72" s="99">
        <v>11.434961955708999</v>
      </c>
      <c r="AA72" s="99">
        <v>11.518379181269999</v>
      </c>
      <c r="AB72" s="99">
        <v>11.539332824805999</v>
      </c>
      <c r="AC72" s="99">
        <v>11.551038521473</v>
      </c>
      <c r="AD72" s="99">
        <v>11.659091318991001</v>
      </c>
      <c r="AE72" s="99">
        <v>11.719926204401</v>
      </c>
      <c r="AF72" s="99">
        <v>11.742386847648</v>
      </c>
      <c r="AG72" s="99">
        <v>11.760663936059</v>
      </c>
      <c r="AH72" s="99">
        <v>11.754991282712</v>
      </c>
      <c r="AI72" s="99">
        <v>11.758563393303</v>
      </c>
      <c r="AJ72" s="99">
        <v>11.867489617548999</v>
      </c>
      <c r="AK72" s="99">
        <v>12.128030041808</v>
      </c>
      <c r="AL72" s="99">
        <v>12.236819382147999</v>
      </c>
      <c r="AM72" s="99">
        <v>13.778347483211</v>
      </c>
      <c r="AN72" s="99">
        <v>14.441924634182</v>
      </c>
      <c r="AO72" s="99">
        <v>14.922835643142999</v>
      </c>
      <c r="AP72" s="99">
        <v>15.537097642714</v>
      </c>
      <c r="AQ72" s="99">
        <v>16.614262969182999</v>
      </c>
      <c r="AR72" s="99">
        <v>17.455680683731</v>
      </c>
      <c r="AS72" s="99">
        <v>17.701079470376001</v>
      </c>
      <c r="AT72" s="99">
        <v>17.757691855798999</v>
      </c>
      <c r="AU72" s="99">
        <v>17.868091884415001</v>
      </c>
      <c r="AV72" s="99">
        <v>17.937297874900999</v>
      </c>
      <c r="AW72" s="99">
        <v>18.28780031466</v>
      </c>
      <c r="AX72" s="99">
        <v>18.750821338590999</v>
      </c>
      <c r="AY72" s="99">
        <v>19.569052692608999</v>
      </c>
      <c r="AZ72" s="99">
        <v>19.860118013640001</v>
      </c>
      <c r="BA72" s="99">
        <v>20.940343471946999</v>
      </c>
      <c r="BB72" s="99">
        <v>23.452356097169002</v>
      </c>
      <c r="BC72" s="99">
        <v>23.694106271266001</v>
      </c>
      <c r="BD72" s="99">
        <v>23.80627175987</v>
      </c>
      <c r="BE72" s="99">
        <v>23.870534465959</v>
      </c>
      <c r="BF72" s="99">
        <v>23.929736186151999</v>
      </c>
      <c r="BG72" s="99">
        <v>24.304601961254999</v>
      </c>
      <c r="BH72" s="99">
        <v>24.499155535046</v>
      </c>
      <c r="BI72" s="99">
        <v>24.723015724113999</v>
      </c>
      <c r="BJ72" s="99">
        <v>25.139193234381999</v>
      </c>
      <c r="BK72" s="99">
        <v>27.180181428366001</v>
      </c>
      <c r="BL72" s="99">
        <v>27.589297103143</v>
      </c>
      <c r="BM72" s="99">
        <v>27.767373056324999</v>
      </c>
      <c r="BN72" s="99">
        <v>27.807625522639</v>
      </c>
      <c r="BO72" s="99">
        <v>27.867886520610998</v>
      </c>
      <c r="BP72" s="99">
        <v>27.876360720520999</v>
      </c>
      <c r="BQ72" s="99">
        <v>27.909551346880001</v>
      </c>
      <c r="BR72" s="99">
        <v>27.978286549225999</v>
      </c>
      <c r="BS72" s="99">
        <v>28.712599756602</v>
      </c>
      <c r="BT72" s="99">
        <v>28.972122214228001</v>
      </c>
      <c r="BU72" s="99">
        <v>29.069457849641001</v>
      </c>
      <c r="BV72" s="99">
        <v>29.117125238086999</v>
      </c>
      <c r="BW72" s="99">
        <v>31.087024289024999</v>
      </c>
      <c r="BX72" s="99">
        <v>31.737183951224999</v>
      </c>
      <c r="BY72" s="99">
        <v>31.806743032815</v>
      </c>
      <c r="BZ72" s="99">
        <v>31.910198927439001</v>
      </c>
      <c r="CA72" s="99">
        <v>32.050376363936003</v>
      </c>
      <c r="CB72" s="99">
        <v>32.130645893565998</v>
      </c>
      <c r="CC72" s="99">
        <v>32.433834035983999</v>
      </c>
      <c r="CD72" s="99">
        <v>32.512338110088997</v>
      </c>
      <c r="CE72" s="99">
        <v>33.358463714964003</v>
      </c>
      <c r="CF72" s="99">
        <v>34.488710506879002</v>
      </c>
      <c r="CG72" s="99">
        <v>34.815320403896997</v>
      </c>
      <c r="CH72" s="99">
        <v>35.186772956058</v>
      </c>
      <c r="CI72" s="99">
        <v>37.333570985365</v>
      </c>
      <c r="CJ72" s="99">
        <v>38.250314945145</v>
      </c>
      <c r="CK72" s="99">
        <v>38.417680450288998</v>
      </c>
      <c r="CL72" s="99">
        <v>38.575983265883998</v>
      </c>
      <c r="CM72" s="99">
        <v>38.669081799110003</v>
      </c>
      <c r="CN72" s="99">
        <v>38.724281815650002</v>
      </c>
      <c r="CO72" s="99">
        <v>38.81090699856</v>
      </c>
      <c r="CP72" s="99">
        <v>39.335719081919002</v>
      </c>
      <c r="CQ72" s="99">
        <v>39.686574617246002</v>
      </c>
      <c r="CR72" s="99">
        <v>40.529875484354001</v>
      </c>
      <c r="CS72" s="99">
        <v>40.788338668664998</v>
      </c>
      <c r="CT72" s="99">
        <v>40.904388168350998</v>
      </c>
      <c r="CU72" s="99">
        <v>41.108004427228003</v>
      </c>
      <c r="CV72" s="99">
        <v>41.248888050399003</v>
      </c>
      <c r="CW72" s="99">
        <v>41.257009159204003</v>
      </c>
      <c r="CX72" s="99">
        <v>41.398010479409002</v>
      </c>
      <c r="CY72" s="99">
        <v>41.471688961688002</v>
      </c>
      <c r="CZ72" s="99">
        <v>41.528654438217004</v>
      </c>
      <c r="DA72" s="99">
        <v>41.604098380483997</v>
      </c>
      <c r="DB72" s="99">
        <v>41.654472809662003</v>
      </c>
      <c r="DC72" s="99">
        <v>41.694725271511999</v>
      </c>
      <c r="DD72" s="99">
        <v>42.350416707748003</v>
      </c>
      <c r="DE72" s="99">
        <v>43.409574356617</v>
      </c>
      <c r="DF72" s="99">
        <v>43.675452467524003</v>
      </c>
      <c r="DG72" s="99">
        <v>43.771140339982999</v>
      </c>
      <c r="DH72" s="99">
        <v>43.922381320088</v>
      </c>
      <c r="DI72" s="99">
        <v>43.971343380381001</v>
      </c>
      <c r="DJ72" s="99">
        <v>44.000885389727998</v>
      </c>
      <c r="DK72" s="99">
        <v>44.022306290270997</v>
      </c>
      <c r="DL72" s="99">
        <v>44.437895319827</v>
      </c>
      <c r="DM72" s="99">
        <v>44.483797248282997</v>
      </c>
      <c r="DN72" s="99">
        <v>44.492389149692002</v>
      </c>
      <c r="DO72" s="99">
        <v>44.460022402577998</v>
      </c>
      <c r="DP72" s="99">
        <v>44.520518794620003</v>
      </c>
      <c r="DQ72" s="99">
        <v>44.493095331901998</v>
      </c>
      <c r="DR72" s="99">
        <v>44.536172531520002</v>
      </c>
      <c r="DS72" s="99">
        <v>44.661755508894998</v>
      </c>
      <c r="DT72" s="99">
        <v>44.674231416923</v>
      </c>
      <c r="DU72" s="99">
        <v>44.678821610214001</v>
      </c>
      <c r="DV72" s="99">
        <v>44.671995168793998</v>
      </c>
      <c r="DW72" s="99">
        <v>44.646337166065003</v>
      </c>
      <c r="DX72" s="99">
        <v>44.637156779481003</v>
      </c>
      <c r="DY72" s="99">
        <v>44.642733123485002</v>
      </c>
      <c r="DZ72" s="99">
        <v>44.725766116103998</v>
      </c>
      <c r="EA72" s="99">
        <v>44.807906280847</v>
      </c>
      <c r="EB72" s="99">
        <v>45.029774008438999</v>
      </c>
      <c r="EC72" s="99">
        <v>45.328424933507002</v>
      </c>
      <c r="ED72" s="99">
        <v>45.925726783644002</v>
      </c>
      <c r="EE72" s="99">
        <v>46.200717769954998</v>
      </c>
      <c r="EF72" s="99">
        <v>46.400264800606003</v>
      </c>
      <c r="EG72" s="99">
        <v>46.550259884048998</v>
      </c>
      <c r="EH72" s="99">
        <v>46.604275970644998</v>
      </c>
      <c r="EI72" s="99">
        <v>46.707397590512002</v>
      </c>
      <c r="EJ72" s="99">
        <v>46.763199332863998</v>
      </c>
      <c r="EK72" s="99">
        <v>46.757842365598002</v>
      </c>
      <c r="EL72" s="99">
        <v>46.719897180799002</v>
      </c>
      <c r="EM72" s="99">
        <v>46.891766547243002</v>
      </c>
      <c r="EN72" s="99">
        <v>47.142204766919001</v>
      </c>
      <c r="EO72" s="99">
        <v>47.844413892677998</v>
      </c>
      <c r="EP72" s="99">
        <v>48.704207138839003</v>
      </c>
      <c r="EQ72" s="99">
        <v>49.208208475763001</v>
      </c>
      <c r="ER72" s="99">
        <v>49.353293005878001</v>
      </c>
      <c r="ES72" s="99">
        <v>49.435433170621003</v>
      </c>
      <c r="ET72" s="99">
        <v>49.526948028078003</v>
      </c>
      <c r="EU72" s="99">
        <v>49.586767495879002</v>
      </c>
      <c r="EV72" s="99">
        <v>49.680960836970002</v>
      </c>
      <c r="EW72" s="99">
        <v>49.734530509628001</v>
      </c>
      <c r="EX72" s="99">
        <v>49.941220163300002</v>
      </c>
      <c r="EY72" s="99">
        <v>50.443882258408003</v>
      </c>
      <c r="EZ72" s="99">
        <v>51.731786471893997</v>
      </c>
      <c r="FA72" s="99">
        <v>52.421049593427</v>
      </c>
      <c r="FB72" s="99">
        <v>52.567026951419997</v>
      </c>
      <c r="FC72" s="99">
        <v>52.562562812031999</v>
      </c>
      <c r="FD72" s="99">
        <v>52.783537711746</v>
      </c>
      <c r="FE72" s="99">
        <v>52.8232685523</v>
      </c>
      <c r="FF72" s="99">
        <v>52.912551340063999</v>
      </c>
      <c r="FG72" s="99">
        <v>53.030851033849999</v>
      </c>
      <c r="FH72" s="99">
        <v>53.082635050752998</v>
      </c>
      <c r="FI72" s="99">
        <v>53.116116096163999</v>
      </c>
      <c r="FJ72" s="99">
        <v>53.07995656712</v>
      </c>
      <c r="FK72" s="99">
        <v>54.336611804889003</v>
      </c>
      <c r="FL72" s="99">
        <v>55.212029538907998</v>
      </c>
      <c r="FM72" s="99">
        <v>55.362917450228998</v>
      </c>
      <c r="FN72" s="99">
        <v>55.501752185200999</v>
      </c>
      <c r="FO72" s="99">
        <v>55.598177595985</v>
      </c>
      <c r="FP72" s="99">
        <v>55.670496654072998</v>
      </c>
      <c r="FQ72" s="99">
        <v>55.663800444990997</v>
      </c>
      <c r="FR72" s="99">
        <v>55.726744810364004</v>
      </c>
      <c r="FS72" s="99">
        <v>55.729423293997002</v>
      </c>
      <c r="FT72" s="99">
        <v>55.741922884284001</v>
      </c>
      <c r="FU72" s="99">
        <v>55.712013150383001</v>
      </c>
      <c r="FV72" s="99">
        <v>55.874507824112001</v>
      </c>
      <c r="FW72" s="99">
        <v>55.877632721684002</v>
      </c>
      <c r="FX72" s="99">
        <v>56.826708755608003</v>
      </c>
      <c r="FY72" s="99">
        <v>57.862389093662998</v>
      </c>
      <c r="FZ72" s="99">
        <v>58.195860305959002</v>
      </c>
      <c r="GA72" s="99">
        <v>58.314606413684999</v>
      </c>
      <c r="GB72" s="99">
        <v>58.275768401008001</v>
      </c>
      <c r="GC72" s="99">
        <v>58.455226804412</v>
      </c>
      <c r="GD72" s="99">
        <v>58.506564407375002</v>
      </c>
      <c r="GE72" s="99">
        <v>58.520403239479002</v>
      </c>
      <c r="GF72" s="99">
        <v>59.675722513137003</v>
      </c>
      <c r="GG72" s="99">
        <v>61.049338202874999</v>
      </c>
      <c r="GH72" s="99">
        <v>61.455574887198999</v>
      </c>
      <c r="GI72" s="99">
        <v>62.605537193590003</v>
      </c>
      <c r="GJ72" s="99">
        <v>64.145218868569998</v>
      </c>
      <c r="GK72" s="99">
        <v>64.620649713408994</v>
      </c>
      <c r="GL72" s="99">
        <v>64.821535985877006</v>
      </c>
      <c r="GM72" s="99">
        <v>65.066170824348006</v>
      </c>
      <c r="GN72" s="99">
        <v>64.972870311134997</v>
      </c>
      <c r="GO72" s="99">
        <v>65.100544697637005</v>
      </c>
      <c r="GP72" s="99">
        <v>65.266610682876006</v>
      </c>
      <c r="GQ72" s="99">
        <v>65.289377793756998</v>
      </c>
      <c r="GR72" s="99">
        <v>65.409016729358996</v>
      </c>
      <c r="GS72" s="99">
        <v>65.342501052475995</v>
      </c>
      <c r="GT72" s="99">
        <v>66.125957515099003</v>
      </c>
      <c r="GU72" s="99">
        <v>66.821916845714</v>
      </c>
      <c r="GV72" s="99">
        <v>66.975929654606006</v>
      </c>
      <c r="GW72" s="99">
        <v>67.285294514206001</v>
      </c>
      <c r="GX72" s="99">
        <v>67.783492469924994</v>
      </c>
      <c r="GY72" s="99">
        <v>69.032112256795003</v>
      </c>
      <c r="GZ72" s="99">
        <v>69.589683266376994</v>
      </c>
      <c r="HA72" s="99">
        <v>69.777623534618996</v>
      </c>
      <c r="HB72" s="99">
        <v>69.832086035155001</v>
      </c>
      <c r="HC72" s="99">
        <v>69.843246383625001</v>
      </c>
      <c r="HD72" s="99">
        <v>69.752624354046006</v>
      </c>
      <c r="HE72" s="99">
        <v>69.761552632822003</v>
      </c>
      <c r="HF72" s="99">
        <v>69.666912877792996</v>
      </c>
      <c r="HG72" s="99">
        <v>69.752177940107003</v>
      </c>
      <c r="HH72" s="99">
        <v>69.827621895766995</v>
      </c>
      <c r="HI72" s="99">
        <v>69.768248841903997</v>
      </c>
      <c r="HJ72" s="99">
        <v>69.928065032001001</v>
      </c>
      <c r="HK72" s="99">
        <v>70.772233790303005</v>
      </c>
      <c r="HL72" s="99">
        <v>71.154810535869004</v>
      </c>
      <c r="HM72" s="99">
        <v>71.262396295122997</v>
      </c>
      <c r="HN72" s="99">
        <v>71.257932155736</v>
      </c>
      <c r="HO72" s="99">
        <v>71.299002238106993</v>
      </c>
      <c r="HP72" s="99">
        <v>71.17311350736</v>
      </c>
      <c r="HQ72" s="99">
        <v>71.069991887493998</v>
      </c>
      <c r="HR72" s="99">
        <v>70.928925082827007</v>
      </c>
      <c r="HS72" s="99">
        <v>70.875801824109004</v>
      </c>
      <c r="HT72" s="99">
        <v>71.435158489445996</v>
      </c>
      <c r="HU72" s="99">
        <v>71.847644968911993</v>
      </c>
      <c r="HV72" s="99">
        <v>72.164598865472001</v>
      </c>
      <c r="HW72" s="99">
        <v>72.565105201910995</v>
      </c>
      <c r="HX72" s="99">
        <v>72.724118739744995</v>
      </c>
      <c r="HY72" s="99">
        <v>72.930113550122002</v>
      </c>
      <c r="HZ72" s="99">
        <v>73.014679840696999</v>
      </c>
      <c r="IA72" s="99">
        <v>73.123820950755999</v>
      </c>
      <c r="IB72" s="99">
        <v>73.223565806306993</v>
      </c>
      <c r="IC72" s="99">
        <v>73.308854885691005</v>
      </c>
      <c r="ID72" s="99">
        <v>73.235853216048994</v>
      </c>
      <c r="IE72" s="99">
        <v>73.332706916366007</v>
      </c>
      <c r="IF72" s="99">
        <v>73.647120047992999</v>
      </c>
      <c r="IG72" s="99">
        <v>73.806133585827993</v>
      </c>
      <c r="IH72" s="99">
        <v>74.265104479122002</v>
      </c>
      <c r="II72" s="99">
        <v>74.883088910251004</v>
      </c>
      <c r="IJ72" s="99">
        <v>75.284236698878999</v>
      </c>
      <c r="IK72" s="99">
        <v>75.569015489364006</v>
      </c>
      <c r="IL72" s="99">
        <v>75.962935389907997</v>
      </c>
      <c r="IM72" s="99">
        <v>76.135681915101003</v>
      </c>
      <c r="IN72" s="99">
        <v>76.318547483610999</v>
      </c>
      <c r="IO72" s="99">
        <v>76.442144369836996</v>
      </c>
      <c r="IP72" s="99">
        <v>76.511532095437005</v>
      </c>
      <c r="IQ72" s="99">
        <v>76.803538774006</v>
      </c>
      <c r="IR72" s="99">
        <v>77.973733854705003</v>
      </c>
      <c r="IS72" s="99">
        <v>79.456896489415001</v>
      </c>
      <c r="IT72" s="99">
        <v>80.211488005320007</v>
      </c>
      <c r="IU72" s="99">
        <v>80.755025189189993</v>
      </c>
      <c r="IV72" s="99">
        <v>81.017397526617003</v>
      </c>
      <c r="IW72" s="99">
        <v>81.054982544650002</v>
      </c>
      <c r="IX72" s="99">
        <v>81.086785252216998</v>
      </c>
      <c r="IY72" s="99">
        <v>81.21182771606</v>
      </c>
      <c r="IZ72" s="99">
        <v>81.140271624034</v>
      </c>
      <c r="JA72" s="99">
        <v>81.187975685384004</v>
      </c>
      <c r="JB72" s="99">
        <v>81.284829385701997</v>
      </c>
      <c r="JC72" s="99">
        <v>81.245076001243007</v>
      </c>
      <c r="JD72" s="99">
        <v>82.123264403373994</v>
      </c>
      <c r="JE72" s="99">
        <v>82.836656957203999</v>
      </c>
      <c r="JF72" s="99">
        <v>83.213229926348006</v>
      </c>
      <c r="JG72" s="99">
        <v>83.506682182532998</v>
      </c>
      <c r="JH72" s="99">
        <v>83.530534213208</v>
      </c>
      <c r="JI72" s="99">
        <v>83.609318193316994</v>
      </c>
      <c r="JJ72" s="99">
        <v>83.614377714975006</v>
      </c>
      <c r="JK72" s="99">
        <v>83.438017245740994</v>
      </c>
      <c r="JL72" s="99">
        <v>83.414888003873997</v>
      </c>
      <c r="JM72" s="99">
        <v>83.560891343158005</v>
      </c>
      <c r="JN72" s="99">
        <v>83.696775639126002</v>
      </c>
      <c r="JO72" s="99">
        <v>83.909998337586003</v>
      </c>
      <c r="JP72" s="99">
        <v>84.212124059470995</v>
      </c>
      <c r="JQ72" s="99">
        <v>85.134402578909999</v>
      </c>
      <c r="JR72" s="99">
        <v>85.681553706822001</v>
      </c>
      <c r="JS72" s="99">
        <v>85.948262777099004</v>
      </c>
      <c r="JT72" s="99">
        <v>86.272794952043</v>
      </c>
      <c r="JU72" s="99">
        <v>86.337123155984997</v>
      </c>
      <c r="JV72" s="99">
        <v>86.35230172096</v>
      </c>
      <c r="JW72" s="99">
        <v>86.290864672251004</v>
      </c>
      <c r="JX72" s="99">
        <v>85.914291703106997</v>
      </c>
      <c r="JY72" s="99">
        <v>85.815992425172993</v>
      </c>
      <c r="JZ72" s="99">
        <v>85.811655692323001</v>
      </c>
      <c r="KA72" s="99">
        <v>85.943926044248997</v>
      </c>
      <c r="KB72" s="99">
        <v>86.200516071208995</v>
      </c>
      <c r="KC72" s="99">
        <v>86.889333805554998</v>
      </c>
      <c r="KD72" s="99">
        <v>87.439376088700996</v>
      </c>
      <c r="KE72" s="99">
        <v>87.489248516475996</v>
      </c>
      <c r="KF72" s="99">
        <v>88.016884346563003</v>
      </c>
      <c r="KG72" s="99">
        <v>88.663057541217</v>
      </c>
      <c r="KH72" s="99">
        <v>88.583550772300001</v>
      </c>
      <c r="KI72" s="99">
        <v>88.495370537683002</v>
      </c>
      <c r="KJ72" s="99">
        <v>88.743287098943</v>
      </c>
      <c r="KK72" s="99">
        <v>88.819902712626003</v>
      </c>
      <c r="KL72" s="99">
        <v>88.943499598852</v>
      </c>
      <c r="KM72" s="99">
        <v>89.226832811720996</v>
      </c>
      <c r="KN72" s="99">
        <v>89.771092784399002</v>
      </c>
      <c r="KO72" s="99">
        <v>90.320412278736001</v>
      </c>
      <c r="KP72" s="99">
        <v>90.895029381365006</v>
      </c>
      <c r="KQ72" s="99">
        <v>91.788396348470997</v>
      </c>
      <c r="KR72" s="99">
        <v>92.448302530484</v>
      </c>
      <c r="KS72" s="99">
        <v>93.559228928899003</v>
      </c>
      <c r="KT72" s="99">
        <v>94.957102484225004</v>
      </c>
      <c r="KU72" s="99">
        <v>95.708080056087994</v>
      </c>
      <c r="KV72" s="99">
        <v>95.934312953098001</v>
      </c>
      <c r="KW72" s="99">
        <v>96.192348557675004</v>
      </c>
      <c r="KX72" s="99">
        <v>96.526999775934996</v>
      </c>
      <c r="KY72" s="99">
        <v>96.584822880602999</v>
      </c>
      <c r="KZ72" s="99">
        <v>96.441710696551993</v>
      </c>
      <c r="LA72" s="99">
        <v>96.762628927454003</v>
      </c>
      <c r="LB72" s="99">
        <v>97.443495984907997</v>
      </c>
      <c r="LC72" s="99">
        <v>98.143878340187996</v>
      </c>
      <c r="LD72" s="99">
        <v>98.612968276798995</v>
      </c>
      <c r="LE72" s="99">
        <v>99.246854061712</v>
      </c>
      <c r="LF72" s="99">
        <v>99.540306317897006</v>
      </c>
      <c r="LG72" s="99">
        <v>99.621981453239002</v>
      </c>
      <c r="LH72" s="99">
        <v>99.698597066923</v>
      </c>
      <c r="LI72" s="99">
        <v>100.023129241867</v>
      </c>
      <c r="LJ72" s="99">
        <v>100.075</v>
      </c>
      <c r="LK72" s="159">
        <v>100.185</v>
      </c>
      <c r="LL72" s="159">
        <v>100.435</v>
      </c>
      <c r="LM72" s="159">
        <v>100.92700000000001</v>
      </c>
      <c r="LN72" s="159">
        <v>102.092</v>
      </c>
      <c r="LO72" s="159">
        <v>102.96899999999999</v>
      </c>
      <c r="LP72" s="164">
        <v>103.396</v>
      </c>
      <c r="LQ72" s="165">
        <v>103.623</v>
      </c>
      <c r="LR72" s="165">
        <v>103.928</v>
      </c>
      <c r="LS72" s="165">
        <v>104.211</v>
      </c>
      <c r="LT72" s="165">
        <v>104.497</v>
      </c>
      <c r="LU72" s="165">
        <v>104.98</v>
      </c>
      <c r="LV72" s="165">
        <v>104.69</v>
      </c>
      <c r="LW72" s="165">
        <v>105.242</v>
      </c>
      <c r="LX72" s="165">
        <v>105.67</v>
      </c>
      <c r="LY72" s="165">
        <v>106.101</v>
      </c>
      <c r="LZ72" s="165">
        <v>106.589</v>
      </c>
      <c r="MA72" s="165">
        <v>107.386</v>
      </c>
      <c r="MB72" s="159">
        <v>107.715</v>
      </c>
      <c r="MC72" s="159">
        <v>107.879</v>
      </c>
      <c r="MD72" s="159">
        <v>108.6</v>
      </c>
      <c r="ME72" s="102"/>
      <c r="MF72" s="102"/>
      <c r="MG72" s="168"/>
    </row>
    <row r="73" spans="1:345" ht="45" customHeight="1" x14ac:dyDescent="0.25">
      <c r="A73" s="100" t="s">
        <v>1897</v>
      </c>
      <c r="B73" s="103" t="s">
        <v>1703</v>
      </c>
      <c r="C73" s="99">
        <v>10.845444638351044</v>
      </c>
      <c r="D73" s="99">
        <v>10.840088061833583</v>
      </c>
      <c r="E73" s="99">
        <v>10.840519912077896</v>
      </c>
      <c r="F73" s="99">
        <v>10.85569722997333</v>
      </c>
      <c r="G73" s="99">
        <v>11.019921187910896</v>
      </c>
      <c r="H73" s="99">
        <v>11.14588344189151</v>
      </c>
      <c r="I73" s="99">
        <v>11.162073072814616</v>
      </c>
      <c r="J73" s="99">
        <v>11.176348450321026</v>
      </c>
      <c r="K73" s="99">
        <v>11.189190960680744</v>
      </c>
      <c r="L73" s="99">
        <v>11.228356376879901</v>
      </c>
      <c r="M73" s="99">
        <v>11.25236683088692</v>
      </c>
      <c r="N73" s="99">
        <v>11.26954065726208</v>
      </c>
      <c r="O73" s="99">
        <v>11.288787592424894</v>
      </c>
      <c r="P73" s="99">
        <v>11.281354492843473</v>
      </c>
      <c r="Q73" s="99">
        <v>11.357252494485101</v>
      </c>
      <c r="R73" s="99">
        <v>11.503237951847577</v>
      </c>
      <c r="S73" s="99">
        <v>11.510256027097979</v>
      </c>
      <c r="T73" s="99">
        <v>11.514763613529409</v>
      </c>
      <c r="U73" s="99">
        <v>11.515318194754977</v>
      </c>
      <c r="V73" s="99">
        <v>11.562125927607234</v>
      </c>
      <c r="W73" s="99">
        <v>11.575770708246917</v>
      </c>
      <c r="X73" s="99">
        <v>11.578619616627007</v>
      </c>
      <c r="Y73" s="99">
        <v>11.505095372057365</v>
      </c>
      <c r="Z73" s="99">
        <v>11.432317747286222</v>
      </c>
      <c r="AA73" s="99">
        <v>11.515715683536834</v>
      </c>
      <c r="AB73" s="99">
        <v>11.536664481774622</v>
      </c>
      <c r="AC73" s="99">
        <v>11.548367471628794</v>
      </c>
      <c r="AD73" s="99">
        <v>11.656395283132987</v>
      </c>
      <c r="AE73" s="99">
        <v>11.717216101148882</v>
      </c>
      <c r="AF73" s="99">
        <v>11.73967155062066</v>
      </c>
      <c r="AG73" s="99">
        <v>11.757944412657203</v>
      </c>
      <c r="AH73" s="99">
        <v>11.752273071048521</v>
      </c>
      <c r="AI73" s="99">
        <v>11.755844355628472</v>
      </c>
      <c r="AJ73" s="99">
        <v>11.8647453918904</v>
      </c>
      <c r="AK73" s="99">
        <v>12.125225569059207</v>
      </c>
      <c r="AL73" s="99">
        <v>12.233989753068023</v>
      </c>
      <c r="AM73" s="99">
        <v>13.775161392814882</v>
      </c>
      <c r="AN73" s="99">
        <v>14.438585098912295</v>
      </c>
      <c r="AO73" s="99">
        <v>14.919384902523822</v>
      </c>
      <c r="AP73" s="99">
        <v>15.533504860804319</v>
      </c>
      <c r="AQ73" s="99">
        <v>16.610421104710561</v>
      </c>
      <c r="AR73" s="99">
        <v>17.451644250722477</v>
      </c>
      <c r="AS73" s="99">
        <v>17.696986291613438</v>
      </c>
      <c r="AT73" s="99">
        <v>17.753585586048729</v>
      </c>
      <c r="AU73" s="99">
        <v>17.863960085879704</v>
      </c>
      <c r="AV73" s="99">
        <v>17.933150073246175</v>
      </c>
      <c r="AW73" s="99">
        <v>18.283571463194342</v>
      </c>
      <c r="AX73" s="99">
        <v>18.746485418636951</v>
      </c>
      <c r="AY73" s="99">
        <v>19.564527565708179</v>
      </c>
      <c r="AZ73" s="99">
        <v>19.85552558110437</v>
      </c>
      <c r="BA73" s="99">
        <v>20.935501249226984</v>
      </c>
      <c r="BB73" s="99">
        <v>23.446932999325181</v>
      </c>
      <c r="BC73" s="99">
        <v>23.688627271369423</v>
      </c>
      <c r="BD73" s="99">
        <v>23.80076682294531</v>
      </c>
      <c r="BE73" s="99">
        <v>23.865014668994601</v>
      </c>
      <c r="BF73" s="99">
        <v>23.92420269944488</v>
      </c>
      <c r="BG73" s="99">
        <v>24.29898179098533</v>
      </c>
      <c r="BH73" s="99">
        <v>24.493490376415156</v>
      </c>
      <c r="BI73" s="99">
        <v>24.717298800291477</v>
      </c>
      <c r="BJ73" s="99">
        <v>25.133380074115291</v>
      </c>
      <c r="BK73" s="99">
        <v>27.173896312163258</v>
      </c>
      <c r="BL73" s="99">
        <v>27.58291738346739</v>
      </c>
      <c r="BM73" s="99">
        <v>27.760952158555654</v>
      </c>
      <c r="BN73" s="99">
        <v>27.801195316932219</v>
      </c>
      <c r="BO73" s="99">
        <v>27.861442380215234</v>
      </c>
      <c r="BP73" s="99">
        <v>27.869914620560273</v>
      </c>
      <c r="BQ73" s="99">
        <v>27.903097571954188</v>
      </c>
      <c r="BR73" s="99">
        <v>27.97181688004521</v>
      </c>
      <c r="BS73" s="99">
        <v>28.705960285617287</v>
      </c>
      <c r="BT73" s="99">
        <v>28.965422731546614</v>
      </c>
      <c r="BU73" s="99">
        <v>29.062735859170957</v>
      </c>
      <c r="BV73" s="99">
        <v>29.110392225060821</v>
      </c>
      <c r="BW73" s="99">
        <v>31.079835758640506</v>
      </c>
      <c r="BX73" s="99">
        <v>31.72984507861273</v>
      </c>
      <c r="BY73" s="99">
        <v>31.799388075434791</v>
      </c>
      <c r="BZ73" s="99">
        <v>31.902820047027916</v>
      </c>
      <c r="CA73" s="99">
        <v>32.042965069043809</v>
      </c>
      <c r="CB73" s="99">
        <v>32.12321603723327</v>
      </c>
      <c r="CC73" s="99">
        <v>32.426334070748155</v>
      </c>
      <c r="CD73" s="99">
        <v>32.504819991654678</v>
      </c>
      <c r="CE73" s="99">
        <v>33.350749939346059</v>
      </c>
      <c r="CF73" s="99">
        <v>34.480735374196769</v>
      </c>
      <c r="CG73" s="99">
        <v>34.807269746290061</v>
      </c>
      <c r="CH73" s="99">
        <v>35.178636404158553</v>
      </c>
      <c r="CI73" s="99">
        <v>37.324938010175899</v>
      </c>
      <c r="CJ73" s="99">
        <v>38.241469983059098</v>
      </c>
      <c r="CK73" s="99">
        <v>38.408796786781956</v>
      </c>
      <c r="CL73" s="99">
        <v>38.567062996602495</v>
      </c>
      <c r="CM73" s="99">
        <v>38.660140001822839</v>
      </c>
      <c r="CN73" s="99">
        <v>38.715327253969811</v>
      </c>
      <c r="CO73" s="99">
        <v>38.801932405764781</v>
      </c>
      <c r="CP73" s="99">
        <v>39.326623132136625</v>
      </c>
      <c r="CQ73" s="99">
        <v>39.677397536003348</v>
      </c>
      <c r="CR73" s="99">
        <v>40.520503399117075</v>
      </c>
      <c r="CS73" s="99">
        <v>40.778906816676631</v>
      </c>
      <c r="CT73" s="99">
        <v>40.894929481199931</v>
      </c>
      <c r="CU73" s="99">
        <v>41.098498656070113</v>
      </c>
      <c r="CV73" s="99">
        <v>41.239349701462153</v>
      </c>
      <c r="CW73" s="99">
        <v>41.2474689323506</v>
      </c>
      <c r="CX73" s="99">
        <v>41.388437647560501</v>
      </c>
      <c r="CY73" s="99">
        <v>41.462099092505738</v>
      </c>
      <c r="CZ73" s="99">
        <v>41.519051396398623</v>
      </c>
      <c r="DA73" s="99">
        <v>41.594477893088765</v>
      </c>
      <c r="DB73" s="99">
        <v>41.644840673737427</v>
      </c>
      <c r="DC73" s="99">
        <v>41.68508382765102</v>
      </c>
      <c r="DD73" s="99">
        <v>42.340623642497718</v>
      </c>
      <c r="DE73" s="99">
        <v>43.399536372880142</v>
      </c>
      <c r="DF73" s="99">
        <v>43.665353002415976</v>
      </c>
      <c r="DG73" s="99">
        <v>43.761018748113266</v>
      </c>
      <c r="DH73" s="99">
        <v>43.912224755415117</v>
      </c>
      <c r="DI73" s="99">
        <v>43.961175493773446</v>
      </c>
      <c r="DJ73" s="99">
        <v>43.990710671857663</v>
      </c>
      <c r="DK73" s="99">
        <v>44.012126619054435</v>
      </c>
      <c r="DL73" s="99">
        <v>44.427619548245907</v>
      </c>
      <c r="DM73" s="99">
        <v>44.473510862388856</v>
      </c>
      <c r="DN73" s="99">
        <v>44.482100777015731</v>
      </c>
      <c r="DO73" s="99">
        <v>44.449741514353853</v>
      </c>
      <c r="DP73" s="99">
        <v>44.510223917274601</v>
      </c>
      <c r="DQ73" s="99">
        <v>44.482806795928909</v>
      </c>
      <c r="DR73" s="99">
        <v>44.525874034421157</v>
      </c>
      <c r="DS73" s="99">
        <v>44.651427972122228</v>
      </c>
      <c r="DT73" s="99">
        <v>44.663900995234549</v>
      </c>
      <c r="DU73" s="99">
        <v>44.668490127094138</v>
      </c>
      <c r="DV73" s="99">
        <v>44.661665264213184</v>
      </c>
      <c r="DW73" s="99">
        <v>44.636013194613412</v>
      </c>
      <c r="DX73" s="99">
        <v>44.62683493089223</v>
      </c>
      <c r="DY73" s="99">
        <v>44.632409985428382</v>
      </c>
      <c r="DZ73" s="99">
        <v>44.715423777586608</v>
      </c>
      <c r="EA73" s="99">
        <v>44.797544948325402</v>
      </c>
      <c r="EB73" s="99">
        <v>45.019361371460391</v>
      </c>
      <c r="EC73" s="99">
        <v>45.317943236806585</v>
      </c>
      <c r="ED73" s="99">
        <v>45.915106967499973</v>
      </c>
      <c r="EE73" s="99">
        <v>46.190034365188197</v>
      </c>
      <c r="EF73" s="99">
        <v>46.389535252796385</v>
      </c>
      <c r="EG73" s="99">
        <v>46.539495651536051</v>
      </c>
      <c r="EH73" s="99">
        <v>46.593499247509719</v>
      </c>
      <c r="EI73" s="99">
        <v>46.696597021643186</v>
      </c>
      <c r="EJ73" s="99">
        <v>46.752385860459718</v>
      </c>
      <c r="EK73" s="99">
        <v>46.74703013193313</v>
      </c>
      <c r="EL73" s="99">
        <v>46.709093721538252</v>
      </c>
      <c r="EM73" s="99">
        <v>46.880923345093017</v>
      </c>
      <c r="EN73" s="99">
        <v>47.131303653701856</v>
      </c>
      <c r="EO73" s="99">
        <v>47.833350401370566</v>
      </c>
      <c r="EP73" s="99">
        <v>48.692944829857133</v>
      </c>
      <c r="EQ73" s="99">
        <v>49.196829622048817</v>
      </c>
      <c r="ER73" s="99">
        <v>49.341880602971614</v>
      </c>
      <c r="ES73" s="99">
        <v>49.424001773710415</v>
      </c>
      <c r="ET73" s="99">
        <v>49.515495469369256</v>
      </c>
      <c r="EU73" s="99">
        <v>49.575301104580234</v>
      </c>
      <c r="EV73" s="99">
        <v>49.669472664503367</v>
      </c>
      <c r="EW73" s="99">
        <v>49.723029949767323</v>
      </c>
      <c r="EX73" s="99">
        <v>49.929671808743961</v>
      </c>
      <c r="EY73" s="99">
        <v>50.432217668804498</v>
      </c>
      <c r="EZ73" s="99">
        <v>51.71982406869197</v>
      </c>
      <c r="FA73" s="99">
        <v>52.408927805754914</v>
      </c>
      <c r="FB73" s="99">
        <v>52.554871408099139</v>
      </c>
      <c r="FC73" s="99">
        <v>52.550408300993979</v>
      </c>
      <c r="FD73" s="99">
        <v>52.771332102707539</v>
      </c>
      <c r="FE73" s="99">
        <v>52.811053755944293</v>
      </c>
      <c r="FF73" s="99">
        <v>52.900315898051552</v>
      </c>
      <c r="FG73" s="99">
        <v>53.018588236342367</v>
      </c>
      <c r="FH73" s="99">
        <v>53.070360278764454</v>
      </c>
      <c r="FI73" s="99">
        <v>53.103833582054172</v>
      </c>
      <c r="FJ73" s="99">
        <v>53.067682414501149</v>
      </c>
      <c r="FK73" s="99">
        <v>54.324047064651488</v>
      </c>
      <c r="FL73" s="99">
        <v>55.19926236800611</v>
      </c>
      <c r="FM73" s="99">
        <v>55.350115388167218</v>
      </c>
      <c r="FN73" s="99">
        <v>55.488918019142979</v>
      </c>
      <c r="FO73" s="99">
        <v>55.5853211326177</v>
      </c>
      <c r="FP73" s="99">
        <v>55.657623467723738</v>
      </c>
      <c r="FQ73" s="99">
        <v>55.650928807065988</v>
      </c>
      <c r="FR73" s="99">
        <v>55.713858617250992</v>
      </c>
      <c r="FS73" s="99">
        <v>55.716536481514289</v>
      </c>
      <c r="FT73" s="99">
        <v>55.729033181409342</v>
      </c>
      <c r="FU73" s="99">
        <v>55.699130363803349</v>
      </c>
      <c r="FV73" s="99">
        <v>55.861587462437079</v>
      </c>
      <c r="FW73" s="99">
        <v>55.864711637411091</v>
      </c>
      <c r="FX73" s="99">
        <v>56.813568208003908</v>
      </c>
      <c r="FY73" s="99">
        <v>57.849009056440678</v>
      </c>
      <c r="FZ73" s="99">
        <v>58.182403157208746</v>
      </c>
      <c r="GA73" s="99">
        <v>58.30112180621127</v>
      </c>
      <c r="GB73" s="99">
        <v>58.26229277439495</v>
      </c>
      <c r="GC73" s="99">
        <v>58.4417096800289</v>
      </c>
      <c r="GD73" s="99">
        <v>58.493035411739278</v>
      </c>
      <c r="GE73" s="99">
        <v>58.506871043766488</v>
      </c>
      <c r="GF73" s="99">
        <v>59.661923162626231</v>
      </c>
      <c r="GG73" s="99">
        <v>61.035221218935227</v>
      </c>
      <c r="GH73" s="99">
        <v>61.441363965521042</v>
      </c>
      <c r="GI73" s="99">
        <v>62.591060355853188</v>
      </c>
      <c r="GJ73" s="99">
        <v>64.130385996482644</v>
      </c>
      <c r="GK73" s="99">
        <v>64.605706903199476</v>
      </c>
      <c r="GL73" s="99">
        <v>64.806546722939814</v>
      </c>
      <c r="GM73" s="99">
        <v>65.05112499231133</v>
      </c>
      <c r="GN73" s="99">
        <v>64.957846053809618</v>
      </c>
      <c r="GO73" s="99">
        <v>65.085490917022483</v>
      </c>
      <c r="GP73" s="99">
        <v>65.251518501339945</v>
      </c>
      <c r="GQ73" s="99">
        <v>65.274280347578468</v>
      </c>
      <c r="GR73" s="99">
        <v>65.393891618000438</v>
      </c>
      <c r="GS73" s="99">
        <v>65.327391322131703</v>
      </c>
      <c r="GT73" s="99">
        <v>66.110666619116785</v>
      </c>
      <c r="GU73" s="99">
        <v>66.806465016837464</v>
      </c>
      <c r="GV73" s="99">
        <v>66.960442211971582</v>
      </c>
      <c r="GW73" s="99">
        <v>67.269735534370952</v>
      </c>
      <c r="GX73" s="99">
        <v>67.767818287325312</v>
      </c>
      <c r="GY73" s="99">
        <v>69.016149344685758</v>
      </c>
      <c r="GZ73" s="99">
        <v>69.573591422141376</v>
      </c>
      <c r="HA73" s="99">
        <v>69.761488231275933</v>
      </c>
      <c r="HB73" s="99">
        <v>69.815938137961325</v>
      </c>
      <c r="HC73" s="99">
        <v>69.827095905724235</v>
      </c>
      <c r="HD73" s="99">
        <v>69.736494831486837</v>
      </c>
      <c r="HE73" s="99">
        <v>69.745421045697157</v>
      </c>
      <c r="HF73" s="99">
        <v>69.650803175064297</v>
      </c>
      <c r="HG73" s="99">
        <v>69.736048520776109</v>
      </c>
      <c r="HH73" s="99">
        <v>69.811475030856144</v>
      </c>
      <c r="HI73" s="99">
        <v>69.752115706354886</v>
      </c>
      <c r="HJ73" s="99">
        <v>69.911894940726327</v>
      </c>
      <c r="HK73" s="99">
        <v>70.755868494343815</v>
      </c>
      <c r="HL73" s="99">
        <v>71.138356773270672</v>
      </c>
      <c r="HM73" s="99">
        <v>71.24591765450829</v>
      </c>
      <c r="HN73" s="99">
        <v>71.241454547404132</v>
      </c>
      <c r="HO73" s="99">
        <v>71.282515132773028</v>
      </c>
      <c r="HP73" s="99">
        <v>71.15665551240204</v>
      </c>
      <c r="HQ73" s="99">
        <v>71.053557738269589</v>
      </c>
      <c r="HR73" s="99">
        <v>70.912523553740257</v>
      </c>
      <c r="HS73" s="99">
        <v>70.859412579188017</v>
      </c>
      <c r="HT73" s="99">
        <v>71.418639899485513</v>
      </c>
      <c r="HU73" s="99">
        <v>71.831030996017347</v>
      </c>
      <c r="HV73" s="99">
        <v>72.147911600495917</v>
      </c>
      <c r="HW73" s="99">
        <v>72.548325324276263</v>
      </c>
      <c r="HX73" s="99">
        <v>72.707302091989149</v>
      </c>
      <c r="HY73" s="99">
        <v>72.913249268345623</v>
      </c>
      <c r="HZ73" s="99">
        <v>72.997796003901655</v>
      </c>
      <c r="IA73" s="99">
        <v>73.106911876286617</v>
      </c>
      <c r="IB73" s="99">
        <v>73.206633666943461</v>
      </c>
      <c r="IC73" s="99">
        <v>73.291903024171603</v>
      </c>
      <c r="ID73" s="99">
        <v>73.218918235357933</v>
      </c>
      <c r="IE73" s="99">
        <v>73.315749539328451</v>
      </c>
      <c r="IF73" s="99">
        <v>73.63008996639779</v>
      </c>
      <c r="IG73" s="99">
        <v>73.789066734111671</v>
      </c>
      <c r="IH73" s="99">
        <v>74.247931495465181</v>
      </c>
      <c r="II73" s="99">
        <v>74.865773024532572</v>
      </c>
      <c r="IJ73" s="99">
        <v>75.266828052173196</v>
      </c>
      <c r="IK73" s="99">
        <v>75.551540990714031</v>
      </c>
      <c r="IL73" s="99">
        <v>75.945369801639799</v>
      </c>
      <c r="IM73" s="99">
        <v>76.118076381110328</v>
      </c>
      <c r="IN73" s="99">
        <v>76.300899663981042</v>
      </c>
      <c r="IO73" s="99">
        <v>76.424467969794719</v>
      </c>
      <c r="IP73" s="99">
        <v>76.493839650250976</v>
      </c>
      <c r="IQ73" s="99">
        <v>76.785778805506638</v>
      </c>
      <c r="IR73" s="99">
        <v>77.955703291541596</v>
      </c>
      <c r="IS73" s="99">
        <v>79.438522961303732</v>
      </c>
      <c r="IT73" s="99">
        <v>80.192939986270346</v>
      </c>
      <c r="IU73" s="99">
        <v>80.736351483180883</v>
      </c>
      <c r="IV73" s="99">
        <v>80.998663149908054</v>
      </c>
      <c r="IW73" s="99">
        <v>81.036239476821521</v>
      </c>
      <c r="IX73" s="99">
        <v>81.068034830364297</v>
      </c>
      <c r="IY73" s="99">
        <v>81.193048379521144</v>
      </c>
      <c r="IZ73" s="99">
        <v>81.121508834049649</v>
      </c>
      <c r="JA73" s="99">
        <v>81.169201864363316</v>
      </c>
      <c r="JB73" s="99">
        <v>81.266033168334815</v>
      </c>
      <c r="JC73" s="99">
        <v>81.226288976406096</v>
      </c>
      <c r="JD73" s="99">
        <v>82.104274307186373</v>
      </c>
      <c r="JE73" s="99">
        <v>82.817501896882092</v>
      </c>
      <c r="JF73" s="99">
        <v>83.193987787693814</v>
      </c>
      <c r="JG73" s="99">
        <v>83.487372186291651</v>
      </c>
      <c r="JH73" s="99">
        <v>83.511218701448485</v>
      </c>
      <c r="JI73" s="99">
        <v>83.58998446363384</v>
      </c>
      <c r="JJ73" s="99">
        <v>83.595042815333457</v>
      </c>
      <c r="JK73" s="99">
        <v>83.41872312750651</v>
      </c>
      <c r="JL73" s="99">
        <v>83.395599234020764</v>
      </c>
      <c r="JM73" s="99">
        <v>83.541568811648105</v>
      </c>
      <c r="JN73" s="99">
        <v>83.67742168587624</v>
      </c>
      <c r="JO73" s="99">
        <v>83.890595078946561</v>
      </c>
      <c r="JP73" s="99">
        <v>84.192650937601428</v>
      </c>
      <c r="JQ73" s="99">
        <v>85.114716190337958</v>
      </c>
      <c r="JR73" s="99">
        <v>85.661740795605937</v>
      </c>
      <c r="JS73" s="99">
        <v>85.928388192361609</v>
      </c>
      <c r="JT73" s="99">
        <v>86.252845322831149</v>
      </c>
      <c r="JU73" s="99">
        <v>86.317158651587789</v>
      </c>
      <c r="JV73" s="99">
        <v>86.332333706687592</v>
      </c>
      <c r="JW73" s="99">
        <v>86.270910864616297</v>
      </c>
      <c r="JX73" s="99">
        <v>85.894424973804576</v>
      </c>
      <c r="JY73" s="99">
        <v>85.796148426490902</v>
      </c>
      <c r="JZ73" s="99">
        <v>85.791812696462387</v>
      </c>
      <c r="KA73" s="99">
        <v>85.924052462333094</v>
      </c>
      <c r="KB73" s="99">
        <v>86.180583155688566</v>
      </c>
      <c r="KC73" s="99">
        <v>86.86924160855537</v>
      </c>
      <c r="KD73" s="99">
        <v>87.419156700509689</v>
      </c>
      <c r="KE73" s="99">
        <v>87.469017595837613</v>
      </c>
      <c r="KF73" s="99">
        <v>87.996531415977273</v>
      </c>
      <c r="KG73" s="99">
        <v>88.642555190229999</v>
      </c>
      <c r="KH73" s="99">
        <v>88.563066806373556</v>
      </c>
      <c r="KI73" s="99">
        <v>88.474906962460082</v>
      </c>
      <c r="KJ73" s="99">
        <v>88.722766195758524</v>
      </c>
      <c r="KK73" s="99">
        <v>88.799364092928627</v>
      </c>
      <c r="KL73" s="99">
        <v>88.922932398742304</v>
      </c>
      <c r="KM73" s="99">
        <v>89.20620009394095</v>
      </c>
      <c r="KN73" s="99">
        <v>89.750334212522588</v>
      </c>
      <c r="KO73" s="99">
        <v>90.299526682804824</v>
      </c>
      <c r="KP73" s="99">
        <v>90.874010911587064</v>
      </c>
      <c r="KQ73" s="99">
        <v>91.767171297467144</v>
      </c>
      <c r="KR73" s="99">
        <v>92.426924883477511</v>
      </c>
      <c r="KS73" s="99">
        <v>93.537594392455446</v>
      </c>
      <c r="KT73" s="99">
        <v>94.93514470498944</v>
      </c>
      <c r="KU73" s="99">
        <v>95.685948621598612</v>
      </c>
      <c r="KV73" s="99">
        <v>95.912129204754493</v>
      </c>
      <c r="KW73" s="99">
        <v>96.170105141453135</v>
      </c>
      <c r="KX73" s="99">
        <v>96.504678975321866</v>
      </c>
      <c r="KY73" s="99">
        <v>96.562488709036728</v>
      </c>
      <c r="KZ73" s="99">
        <v>96.419409618094733</v>
      </c>
      <c r="LA73" s="99">
        <v>96.740253640206845</v>
      </c>
      <c r="LB73" s="99">
        <v>97.420963254687692</v>
      </c>
      <c r="LC73" s="99">
        <v>98.121183654297852</v>
      </c>
      <c r="LD73" s="99">
        <v>98.590165119051548</v>
      </c>
      <c r="LE73" s="99">
        <v>99.223904324890825</v>
      </c>
      <c r="LF73" s="99">
        <v>99.517288723488676</v>
      </c>
      <c r="LG73" s="99">
        <v>99.598944972359362</v>
      </c>
      <c r="LH73" s="99">
        <v>99.67554286953046</v>
      </c>
      <c r="LI73" s="99">
        <v>100</v>
      </c>
      <c r="LJ73" s="99">
        <v>100.01900000000001</v>
      </c>
      <c r="LK73" s="159">
        <v>100.607</v>
      </c>
      <c r="LL73" s="159">
        <v>100.899</v>
      </c>
      <c r="LM73" s="159">
        <v>100.541</v>
      </c>
      <c r="LN73" s="159">
        <v>100.9</v>
      </c>
      <c r="LO73" s="159">
        <v>100.59699999999999</v>
      </c>
      <c r="LP73" s="164">
        <v>99.997</v>
      </c>
      <c r="LQ73" s="165">
        <v>100.655</v>
      </c>
      <c r="LR73" s="165">
        <v>101.04600000000001</v>
      </c>
      <c r="LS73" s="165">
        <v>101.755</v>
      </c>
      <c r="LT73" s="165">
        <v>102.05500000000001</v>
      </c>
      <c r="LU73" s="165">
        <v>102.126</v>
      </c>
      <c r="LV73" s="165">
        <v>102.18300000000001</v>
      </c>
      <c r="LW73" s="165">
        <v>102.051</v>
      </c>
      <c r="LX73" s="165">
        <v>102.07</v>
      </c>
      <c r="LY73" s="165">
        <v>102.102</v>
      </c>
      <c r="LZ73" s="165">
        <v>102.33199999999999</v>
      </c>
      <c r="MA73" s="165">
        <v>103.372</v>
      </c>
      <c r="MB73" s="159">
        <v>103.14700000000001</v>
      </c>
      <c r="MC73" s="159">
        <v>103.04600000000001</v>
      </c>
      <c r="MD73" s="159">
        <v>104.254</v>
      </c>
      <c r="ME73" s="102"/>
      <c r="MF73" s="102"/>
      <c r="MG73" s="168"/>
    </row>
    <row r="74" spans="1:345" ht="45" customHeight="1" x14ac:dyDescent="0.25">
      <c r="A74" s="100" t="s">
        <v>1898</v>
      </c>
      <c r="B74" s="103" t="s">
        <v>1404</v>
      </c>
      <c r="C74" s="99">
        <v>10.87421565735</v>
      </c>
      <c r="D74" s="99">
        <v>10.867619489632</v>
      </c>
      <c r="E74" s="99">
        <v>10.869967743018</v>
      </c>
      <c r="F74" s="99">
        <v>10.887014492292</v>
      </c>
      <c r="G74" s="99">
        <v>11.059233485669001</v>
      </c>
      <c r="H74" s="99">
        <v>11.176018202328001</v>
      </c>
      <c r="I74" s="99">
        <v>11.193788588599</v>
      </c>
      <c r="J74" s="99">
        <v>11.208612696442</v>
      </c>
      <c r="K74" s="99">
        <v>11.224465891089</v>
      </c>
      <c r="L74" s="99">
        <v>11.274399093659</v>
      </c>
      <c r="M74" s="99">
        <v>11.308237506819999</v>
      </c>
      <c r="N74" s="99">
        <v>11.332747654317</v>
      </c>
      <c r="O74" s="99">
        <v>11.354363106517001</v>
      </c>
      <c r="P74" s="99">
        <v>11.350942758807999</v>
      </c>
      <c r="Q74" s="99">
        <v>11.427129725826999</v>
      </c>
      <c r="R74" s="99">
        <v>11.575405901327001</v>
      </c>
      <c r="S74" s="99">
        <v>11.58412396378</v>
      </c>
      <c r="T74" s="99">
        <v>11.589495720739</v>
      </c>
      <c r="U74" s="99">
        <v>11.589436606606</v>
      </c>
      <c r="V74" s="99">
        <v>11.628927258604</v>
      </c>
      <c r="W74" s="99">
        <v>11.640454461120999</v>
      </c>
      <c r="X74" s="99">
        <v>11.642872560432</v>
      </c>
      <c r="Y74" s="99">
        <v>11.581413231203999</v>
      </c>
      <c r="Z74" s="99">
        <v>11.523931409993001</v>
      </c>
      <c r="AA74" s="99">
        <v>11.600589352646001</v>
      </c>
      <c r="AB74" s="99">
        <v>11.621905756613</v>
      </c>
      <c r="AC74" s="99">
        <v>11.633046467333999</v>
      </c>
      <c r="AD74" s="99">
        <v>11.736570252590001</v>
      </c>
      <c r="AE74" s="99">
        <v>11.792713398929999</v>
      </c>
      <c r="AF74" s="99">
        <v>11.824734844863</v>
      </c>
      <c r="AG74" s="99">
        <v>11.841028288473</v>
      </c>
      <c r="AH74" s="99">
        <v>11.832069108923999</v>
      </c>
      <c r="AI74" s="99">
        <v>11.838689467814</v>
      </c>
      <c r="AJ74" s="99">
        <v>11.940083157711999</v>
      </c>
      <c r="AK74" s="99">
        <v>12.181857214954</v>
      </c>
      <c r="AL74" s="99">
        <v>12.285702020938</v>
      </c>
      <c r="AM74" s="99">
        <v>13.794048682841</v>
      </c>
      <c r="AN74" s="99">
        <v>14.445694269549</v>
      </c>
      <c r="AO74" s="99">
        <v>14.923337608832</v>
      </c>
      <c r="AP74" s="99">
        <v>15.537574283341</v>
      </c>
      <c r="AQ74" s="99">
        <v>16.614919077141</v>
      </c>
      <c r="AR74" s="99">
        <v>17.455551625460998</v>
      </c>
      <c r="AS74" s="99">
        <v>17.701210408047999</v>
      </c>
      <c r="AT74" s="99">
        <v>17.757866604536002</v>
      </c>
      <c r="AU74" s="99">
        <v>17.868094495935999</v>
      </c>
      <c r="AV74" s="99">
        <v>17.937479953754998</v>
      </c>
      <c r="AW74" s="99">
        <v>18.287879428138002</v>
      </c>
      <c r="AX74" s="99">
        <v>18.750998712242001</v>
      </c>
      <c r="AY74" s="99">
        <v>19.568292918406001</v>
      </c>
      <c r="AZ74" s="99">
        <v>19.859653863676002</v>
      </c>
      <c r="BA74" s="99">
        <v>20.940027901933</v>
      </c>
      <c r="BB74" s="99">
        <v>23.453236193321001</v>
      </c>
      <c r="BC74" s="99">
        <v>23.695207735162001</v>
      </c>
      <c r="BD74" s="99">
        <v>23.807590359506001</v>
      </c>
      <c r="BE74" s="99">
        <v>23.872027667015001</v>
      </c>
      <c r="BF74" s="99">
        <v>23.931353043868</v>
      </c>
      <c r="BG74" s="99">
        <v>24.305298474139001</v>
      </c>
      <c r="BH74" s="99">
        <v>24.499313315588001</v>
      </c>
      <c r="BI74" s="99">
        <v>24.722720416830001</v>
      </c>
      <c r="BJ74" s="99">
        <v>25.138282911541999</v>
      </c>
      <c r="BK74" s="99">
        <v>27.180472240261999</v>
      </c>
      <c r="BL74" s="99">
        <v>27.589614208819</v>
      </c>
      <c r="BM74" s="99">
        <v>27.767874285430999</v>
      </c>
      <c r="BN74" s="99">
        <v>27.808188334547999</v>
      </c>
      <c r="BO74" s="99">
        <v>27.868594247413</v>
      </c>
      <c r="BP74" s="99">
        <v>27.877147346522001</v>
      </c>
      <c r="BQ74" s="99">
        <v>27.910384082977998</v>
      </c>
      <c r="BR74" s="99">
        <v>27.979208992204999</v>
      </c>
      <c r="BS74" s="99">
        <v>28.713153608984001</v>
      </c>
      <c r="BT74" s="99">
        <v>28.972463439651001</v>
      </c>
      <c r="BU74" s="99">
        <v>29.069736693180001</v>
      </c>
      <c r="BV74" s="99">
        <v>29.117466793855002</v>
      </c>
      <c r="BW74" s="99">
        <v>31.087069979492</v>
      </c>
      <c r="BX74" s="99">
        <v>31.737223824916999</v>
      </c>
      <c r="BY74" s="99">
        <v>31.806904268602</v>
      </c>
      <c r="BZ74" s="99">
        <v>31.910388215876999</v>
      </c>
      <c r="CA74" s="99">
        <v>32.050641591849001</v>
      </c>
      <c r="CB74" s="99">
        <v>32.130967101787</v>
      </c>
      <c r="CC74" s="99">
        <v>32.434822106275</v>
      </c>
      <c r="CD74" s="99">
        <v>32.513205077206997</v>
      </c>
      <c r="CE74" s="99">
        <v>33.358771919147003</v>
      </c>
      <c r="CF74" s="99">
        <v>34.488001467620002</v>
      </c>
      <c r="CG74" s="99">
        <v>34.814682214994001</v>
      </c>
      <c r="CH74" s="99">
        <v>35.185438138203999</v>
      </c>
      <c r="CI74" s="99">
        <v>37.331745080928997</v>
      </c>
      <c r="CJ74" s="99">
        <v>38.248807784725997</v>
      </c>
      <c r="CK74" s="99">
        <v>38.416423719161003</v>
      </c>
      <c r="CL74" s="99">
        <v>38.575289400235</v>
      </c>
      <c r="CM74" s="99">
        <v>38.668759952517</v>
      </c>
      <c r="CN74" s="99">
        <v>38.723984655747003</v>
      </c>
      <c r="CO74" s="99">
        <v>38.810626195265002</v>
      </c>
      <c r="CP74" s="99">
        <v>39.337190185483998</v>
      </c>
      <c r="CQ74" s="99">
        <v>39.687895940007003</v>
      </c>
      <c r="CR74" s="99">
        <v>40.530835131469999</v>
      </c>
      <c r="CS74" s="99">
        <v>40.788932461701997</v>
      </c>
      <c r="CT74" s="99">
        <v>40.904734585568001</v>
      </c>
      <c r="CU74" s="99">
        <v>41.107762140527001</v>
      </c>
      <c r="CV74" s="99">
        <v>41.248627576792998</v>
      </c>
      <c r="CW74" s="99">
        <v>41.256908274117997</v>
      </c>
      <c r="CX74" s="99">
        <v>41.397757510021997</v>
      </c>
      <c r="CY74" s="99">
        <v>41.472193266585997</v>
      </c>
      <c r="CZ74" s="99">
        <v>41.529414882041003</v>
      </c>
      <c r="DA74" s="99">
        <v>41.604737747919003</v>
      </c>
      <c r="DB74" s="99">
        <v>41.655032019011003</v>
      </c>
      <c r="DC74" s="99">
        <v>41.695204871862998</v>
      </c>
      <c r="DD74" s="99">
        <v>42.349917483040002</v>
      </c>
      <c r="DE74" s="99">
        <v>43.408535060326003</v>
      </c>
      <c r="DF74" s="99">
        <v>43.674438532008999</v>
      </c>
      <c r="DG74" s="99">
        <v>43.769993279367</v>
      </c>
      <c r="DH74" s="99">
        <v>43.920965232576002</v>
      </c>
      <c r="DI74" s="99">
        <v>43.970166249323</v>
      </c>
      <c r="DJ74" s="99">
        <v>43.999959179016997</v>
      </c>
      <c r="DK74" s="99">
        <v>44.021257449648999</v>
      </c>
      <c r="DL74" s="99">
        <v>44.438535446166</v>
      </c>
      <c r="DM74" s="99">
        <v>44.484380064002004</v>
      </c>
      <c r="DN74" s="99">
        <v>44.492827443362003</v>
      </c>
      <c r="DO74" s="99">
        <v>44.460162880116997</v>
      </c>
      <c r="DP74" s="99">
        <v>44.520345090492</v>
      </c>
      <c r="DQ74" s="99">
        <v>44.492869968754</v>
      </c>
      <c r="DR74" s="99">
        <v>44.535834890800999</v>
      </c>
      <c r="DS74" s="99">
        <v>44.661344924139001</v>
      </c>
      <c r="DT74" s="99">
        <v>44.673988032042999</v>
      </c>
      <c r="DU74" s="99">
        <v>44.678550708380001</v>
      </c>
      <c r="DV74" s="99">
        <v>44.671514626510003</v>
      </c>
      <c r="DW74" s="99">
        <v>44.64619063069</v>
      </c>
      <c r="DX74" s="99">
        <v>44.637103098205003</v>
      </c>
      <c r="DY74" s="99">
        <v>44.642733123485002</v>
      </c>
      <c r="DZ74" s="99">
        <v>44.725766116103998</v>
      </c>
      <c r="EA74" s="99">
        <v>44.807906280847</v>
      </c>
      <c r="EB74" s="99">
        <v>45.029774008438999</v>
      </c>
      <c r="EC74" s="99">
        <v>45.328424933507002</v>
      </c>
      <c r="ED74" s="99">
        <v>45.925726783644002</v>
      </c>
      <c r="EE74" s="99">
        <v>46.200717769954998</v>
      </c>
      <c r="EF74" s="99">
        <v>46.400264800606003</v>
      </c>
      <c r="EG74" s="99">
        <v>46.550259884048998</v>
      </c>
      <c r="EH74" s="99">
        <v>46.604275970644998</v>
      </c>
      <c r="EI74" s="99">
        <v>46.707397590512002</v>
      </c>
      <c r="EJ74" s="99">
        <v>46.763199332863998</v>
      </c>
      <c r="EK74" s="99">
        <v>46.757842365598002</v>
      </c>
      <c r="EL74" s="99">
        <v>46.719897180799002</v>
      </c>
      <c r="EM74" s="99">
        <v>46.891766547243002</v>
      </c>
      <c r="EN74" s="99">
        <v>47.142204766919001</v>
      </c>
      <c r="EO74" s="99">
        <v>47.844413892677998</v>
      </c>
      <c r="EP74" s="99">
        <v>48.704207138839003</v>
      </c>
      <c r="EQ74" s="99">
        <v>49.208208475763001</v>
      </c>
      <c r="ER74" s="99">
        <v>49.353293005878001</v>
      </c>
      <c r="ES74" s="99">
        <v>49.435433170621003</v>
      </c>
      <c r="ET74" s="99">
        <v>49.526948028078003</v>
      </c>
      <c r="EU74" s="99">
        <v>49.586767495879002</v>
      </c>
      <c r="EV74" s="99">
        <v>49.680960836970002</v>
      </c>
      <c r="EW74" s="99">
        <v>49.734530509628001</v>
      </c>
      <c r="EX74" s="99">
        <v>49.941220163300002</v>
      </c>
      <c r="EY74" s="99">
        <v>50.443882258408003</v>
      </c>
      <c r="EZ74" s="99">
        <v>51.731786471893997</v>
      </c>
      <c r="FA74" s="99">
        <v>52.421049593427</v>
      </c>
      <c r="FB74" s="99">
        <v>52.567026951419997</v>
      </c>
      <c r="FC74" s="99">
        <v>52.562562812031999</v>
      </c>
      <c r="FD74" s="99">
        <v>52.783537711746</v>
      </c>
      <c r="FE74" s="99">
        <v>52.8232685523</v>
      </c>
      <c r="FF74" s="99">
        <v>52.912551340063999</v>
      </c>
      <c r="FG74" s="99">
        <v>53.030851033849999</v>
      </c>
      <c r="FH74" s="99">
        <v>53.082635050752998</v>
      </c>
      <c r="FI74" s="99">
        <v>53.116116096163999</v>
      </c>
      <c r="FJ74" s="99">
        <v>53.07995656712</v>
      </c>
      <c r="FK74" s="99">
        <v>54.336611804889003</v>
      </c>
      <c r="FL74" s="99">
        <v>55.212029538907998</v>
      </c>
      <c r="FM74" s="99">
        <v>55.362917450228998</v>
      </c>
      <c r="FN74" s="99">
        <v>55.501752185200999</v>
      </c>
      <c r="FO74" s="99">
        <v>55.598177595985</v>
      </c>
      <c r="FP74" s="99">
        <v>55.670496654072998</v>
      </c>
      <c r="FQ74" s="99">
        <v>55.663800444990997</v>
      </c>
      <c r="FR74" s="99">
        <v>55.726744810364004</v>
      </c>
      <c r="FS74" s="99">
        <v>55.729423293997002</v>
      </c>
      <c r="FT74" s="99">
        <v>55.741922884284001</v>
      </c>
      <c r="FU74" s="99">
        <v>55.712013150383001</v>
      </c>
      <c r="FV74" s="99">
        <v>55.874507824112001</v>
      </c>
      <c r="FW74" s="99">
        <v>55.877632721684002</v>
      </c>
      <c r="FX74" s="99">
        <v>56.826708755608003</v>
      </c>
      <c r="FY74" s="99">
        <v>57.862389093662998</v>
      </c>
      <c r="FZ74" s="99">
        <v>58.195860305959002</v>
      </c>
      <c r="GA74" s="99">
        <v>58.314606413684999</v>
      </c>
      <c r="GB74" s="99">
        <v>58.275768401008001</v>
      </c>
      <c r="GC74" s="99">
        <v>58.455226804412</v>
      </c>
      <c r="GD74" s="99">
        <v>58.506564407375002</v>
      </c>
      <c r="GE74" s="99">
        <v>58.520403239479002</v>
      </c>
      <c r="GF74" s="99">
        <v>59.675722513137003</v>
      </c>
      <c r="GG74" s="99">
        <v>61.049338202874999</v>
      </c>
      <c r="GH74" s="99">
        <v>61.455574887198999</v>
      </c>
      <c r="GI74" s="99">
        <v>62.605537193590003</v>
      </c>
      <c r="GJ74" s="99">
        <v>64.145218868569998</v>
      </c>
      <c r="GK74" s="99">
        <v>64.620649713408994</v>
      </c>
      <c r="GL74" s="99">
        <v>64.821535985877006</v>
      </c>
      <c r="GM74" s="99">
        <v>65.066170824348006</v>
      </c>
      <c r="GN74" s="99">
        <v>64.972870311134997</v>
      </c>
      <c r="GO74" s="99">
        <v>65.100544697637005</v>
      </c>
      <c r="GP74" s="99">
        <v>65.266610682876006</v>
      </c>
      <c r="GQ74" s="99">
        <v>65.289377793756998</v>
      </c>
      <c r="GR74" s="99">
        <v>65.409016729358996</v>
      </c>
      <c r="GS74" s="99">
        <v>65.342501052475995</v>
      </c>
      <c r="GT74" s="99">
        <v>66.125957515099003</v>
      </c>
      <c r="GU74" s="99">
        <v>66.821916845714</v>
      </c>
      <c r="GV74" s="99">
        <v>66.975929654606006</v>
      </c>
      <c r="GW74" s="99">
        <v>67.285294514206001</v>
      </c>
      <c r="GX74" s="99">
        <v>67.783492469924994</v>
      </c>
      <c r="GY74" s="99">
        <v>69.032112256795003</v>
      </c>
      <c r="GZ74" s="99">
        <v>69.589683266376994</v>
      </c>
      <c r="HA74" s="99">
        <v>69.777623534618996</v>
      </c>
      <c r="HB74" s="99">
        <v>69.832086035155001</v>
      </c>
      <c r="HC74" s="99">
        <v>69.843246383625001</v>
      </c>
      <c r="HD74" s="99">
        <v>69.752624354046006</v>
      </c>
      <c r="HE74" s="99">
        <v>69.761552632822003</v>
      </c>
      <c r="HF74" s="99">
        <v>69.666912877792996</v>
      </c>
      <c r="HG74" s="99">
        <v>69.752177940107003</v>
      </c>
      <c r="HH74" s="99">
        <v>69.827621895766995</v>
      </c>
      <c r="HI74" s="99">
        <v>69.768248841903997</v>
      </c>
      <c r="HJ74" s="99">
        <v>69.928065032001001</v>
      </c>
      <c r="HK74" s="99">
        <v>70.772233790303005</v>
      </c>
      <c r="HL74" s="99">
        <v>71.154810535869004</v>
      </c>
      <c r="HM74" s="99">
        <v>71.262396295122997</v>
      </c>
      <c r="HN74" s="99">
        <v>71.257932155736</v>
      </c>
      <c r="HO74" s="99">
        <v>71.299002238106993</v>
      </c>
      <c r="HP74" s="99">
        <v>71.17311350736</v>
      </c>
      <c r="HQ74" s="99">
        <v>71.069991887493998</v>
      </c>
      <c r="HR74" s="99">
        <v>70.928925082827007</v>
      </c>
      <c r="HS74" s="99">
        <v>70.875801824109004</v>
      </c>
      <c r="HT74" s="99">
        <v>71.435158489445996</v>
      </c>
      <c r="HU74" s="99">
        <v>71.847644968911993</v>
      </c>
      <c r="HV74" s="99">
        <v>72.164598865472001</v>
      </c>
      <c r="HW74" s="99">
        <v>72.565105201910995</v>
      </c>
      <c r="HX74" s="99">
        <v>72.724118739744995</v>
      </c>
      <c r="HY74" s="99">
        <v>72.930113550122002</v>
      </c>
      <c r="HZ74" s="99">
        <v>73.014679840696999</v>
      </c>
      <c r="IA74" s="99">
        <v>73.123820950755999</v>
      </c>
      <c r="IB74" s="99">
        <v>73.223565806306993</v>
      </c>
      <c r="IC74" s="99">
        <v>73.308854885691005</v>
      </c>
      <c r="ID74" s="99">
        <v>73.235853216048994</v>
      </c>
      <c r="IE74" s="99">
        <v>73.332706916366007</v>
      </c>
      <c r="IF74" s="99">
        <v>73.647120047992999</v>
      </c>
      <c r="IG74" s="99">
        <v>73.806133585827993</v>
      </c>
      <c r="IH74" s="99">
        <v>74.265104479122002</v>
      </c>
      <c r="II74" s="99">
        <v>74.883088910251004</v>
      </c>
      <c r="IJ74" s="99">
        <v>75.284236698878999</v>
      </c>
      <c r="IK74" s="99">
        <v>75.569015489364006</v>
      </c>
      <c r="IL74" s="99">
        <v>75.962935389907997</v>
      </c>
      <c r="IM74" s="99">
        <v>76.135681915101003</v>
      </c>
      <c r="IN74" s="99">
        <v>76.318547483610999</v>
      </c>
      <c r="IO74" s="99">
        <v>76.442144369836996</v>
      </c>
      <c r="IP74" s="99">
        <v>76.511532095437005</v>
      </c>
      <c r="IQ74" s="99">
        <v>76.803538774006</v>
      </c>
      <c r="IR74" s="99">
        <v>77.973733854705003</v>
      </c>
      <c r="IS74" s="99">
        <v>79.456896489415001</v>
      </c>
      <c r="IT74" s="99">
        <v>80.211488005320007</v>
      </c>
      <c r="IU74" s="99">
        <v>80.755025189189993</v>
      </c>
      <c r="IV74" s="99">
        <v>81.017397526617003</v>
      </c>
      <c r="IW74" s="99">
        <v>81.054982544650002</v>
      </c>
      <c r="IX74" s="99">
        <v>81.086785252216998</v>
      </c>
      <c r="IY74" s="99">
        <v>81.21182771606</v>
      </c>
      <c r="IZ74" s="99">
        <v>81.140271624034</v>
      </c>
      <c r="JA74" s="99">
        <v>81.187975685384004</v>
      </c>
      <c r="JB74" s="99">
        <v>81.284829385701997</v>
      </c>
      <c r="JC74" s="99">
        <v>81.245076001243007</v>
      </c>
      <c r="JD74" s="99">
        <v>82.123264403373994</v>
      </c>
      <c r="JE74" s="99">
        <v>82.836656957203999</v>
      </c>
      <c r="JF74" s="99">
        <v>83.213229926348006</v>
      </c>
      <c r="JG74" s="99">
        <v>83.506682182532998</v>
      </c>
      <c r="JH74" s="99">
        <v>83.530534213208</v>
      </c>
      <c r="JI74" s="99">
        <v>83.609318193316994</v>
      </c>
      <c r="JJ74" s="99">
        <v>83.614377714975006</v>
      </c>
      <c r="JK74" s="99">
        <v>83.438017245740994</v>
      </c>
      <c r="JL74" s="99">
        <v>83.414888003873997</v>
      </c>
      <c r="JM74" s="99">
        <v>83.560891343158005</v>
      </c>
      <c r="JN74" s="99">
        <v>83.696775639126002</v>
      </c>
      <c r="JO74" s="99">
        <v>83.909998337586003</v>
      </c>
      <c r="JP74" s="99">
        <v>84.212124059470995</v>
      </c>
      <c r="JQ74" s="99">
        <v>85.134402578909999</v>
      </c>
      <c r="JR74" s="99">
        <v>85.681553706822001</v>
      </c>
      <c r="JS74" s="99">
        <v>85.948262777099004</v>
      </c>
      <c r="JT74" s="99">
        <v>86.272794952043</v>
      </c>
      <c r="JU74" s="99">
        <v>86.337123155984997</v>
      </c>
      <c r="JV74" s="99">
        <v>86.35230172096</v>
      </c>
      <c r="JW74" s="99">
        <v>86.290864672251004</v>
      </c>
      <c r="JX74" s="99">
        <v>85.914291703106997</v>
      </c>
      <c r="JY74" s="99">
        <v>85.815992425172993</v>
      </c>
      <c r="JZ74" s="99">
        <v>85.811655692323001</v>
      </c>
      <c r="KA74" s="99">
        <v>85.943926044248997</v>
      </c>
      <c r="KB74" s="99">
        <v>86.200516071208995</v>
      </c>
      <c r="KC74" s="99">
        <v>86.889333805554998</v>
      </c>
      <c r="KD74" s="99">
        <v>87.439376088700996</v>
      </c>
      <c r="KE74" s="99">
        <v>87.489248516475996</v>
      </c>
      <c r="KF74" s="99">
        <v>88.016884346563003</v>
      </c>
      <c r="KG74" s="99">
        <v>88.663057541217</v>
      </c>
      <c r="KH74" s="99">
        <v>88.583550772300001</v>
      </c>
      <c r="KI74" s="99">
        <v>88.495370537683002</v>
      </c>
      <c r="KJ74" s="99">
        <v>88.743287098943</v>
      </c>
      <c r="KK74" s="99">
        <v>88.819902712626003</v>
      </c>
      <c r="KL74" s="99">
        <v>88.943499598852</v>
      </c>
      <c r="KM74" s="99">
        <v>89.226832811720996</v>
      </c>
      <c r="KN74" s="99">
        <v>89.771092784399002</v>
      </c>
      <c r="KO74" s="99">
        <v>90.320412278736001</v>
      </c>
      <c r="KP74" s="99">
        <v>90.895029381365006</v>
      </c>
      <c r="KQ74" s="99">
        <v>91.788396348470997</v>
      </c>
      <c r="KR74" s="99">
        <v>92.448302530484</v>
      </c>
      <c r="KS74" s="99">
        <v>93.559228928899003</v>
      </c>
      <c r="KT74" s="99">
        <v>94.957102484225004</v>
      </c>
      <c r="KU74" s="99">
        <v>95.708080056087994</v>
      </c>
      <c r="KV74" s="99">
        <v>95.934312953098001</v>
      </c>
      <c r="KW74" s="99">
        <v>96.192348557675004</v>
      </c>
      <c r="KX74" s="99">
        <v>96.526999775934996</v>
      </c>
      <c r="KY74" s="99">
        <v>96.584822880602999</v>
      </c>
      <c r="KZ74" s="99">
        <v>96.441710696551993</v>
      </c>
      <c r="LA74" s="99">
        <v>96.762628927454003</v>
      </c>
      <c r="LB74" s="99">
        <v>97.443495984907997</v>
      </c>
      <c r="LC74" s="99">
        <v>98.143878340187996</v>
      </c>
      <c r="LD74" s="99">
        <v>98.612968276798995</v>
      </c>
      <c r="LE74" s="99">
        <v>99.246854061712</v>
      </c>
      <c r="LF74" s="99">
        <v>99.540306317897006</v>
      </c>
      <c r="LG74" s="99">
        <v>99.621981453239002</v>
      </c>
      <c r="LH74" s="99">
        <v>99.698597066923</v>
      </c>
      <c r="LI74" s="99">
        <v>100.023129241867</v>
      </c>
      <c r="LJ74" s="99">
        <v>100.075</v>
      </c>
      <c r="LK74" s="159">
        <v>100.18</v>
      </c>
      <c r="LL74" s="159">
        <v>100.43</v>
      </c>
      <c r="LM74" s="159">
        <v>100.931</v>
      </c>
      <c r="LN74" s="159">
        <v>102.105</v>
      </c>
      <c r="LO74" s="159">
        <v>102.994</v>
      </c>
      <c r="LP74" s="164">
        <v>103.432</v>
      </c>
      <c r="LQ74" s="165">
        <v>103.654</v>
      </c>
      <c r="LR74" s="165">
        <v>103.959</v>
      </c>
      <c r="LS74" s="165">
        <v>104.23699999999999</v>
      </c>
      <c r="LT74" s="165">
        <v>104.52200000000001</v>
      </c>
      <c r="LU74" s="165">
        <v>105.011</v>
      </c>
      <c r="LV74" s="165">
        <v>104.717</v>
      </c>
      <c r="LW74" s="165">
        <v>105.27500000000001</v>
      </c>
      <c r="LX74" s="165">
        <v>105.708</v>
      </c>
      <c r="LY74" s="165">
        <v>106.143</v>
      </c>
      <c r="LZ74" s="165">
        <v>106.634</v>
      </c>
      <c r="MA74" s="165">
        <v>107.429</v>
      </c>
      <c r="MB74" s="159">
        <v>107.76300000000001</v>
      </c>
      <c r="MC74" s="159">
        <v>107.93</v>
      </c>
      <c r="MD74" s="159">
        <v>108.645</v>
      </c>
      <c r="ME74" s="102"/>
      <c r="MF74" s="102"/>
      <c r="MG74" s="168"/>
    </row>
    <row r="75" spans="1:345" ht="45" customHeight="1" x14ac:dyDescent="0.25">
      <c r="A75" s="100" t="s">
        <v>1899</v>
      </c>
      <c r="B75" s="103" t="s">
        <v>1407</v>
      </c>
      <c r="C75" s="99">
        <v>10.569485746625</v>
      </c>
      <c r="D75" s="99">
        <v>10.612850910221001</v>
      </c>
      <c r="E75" s="99">
        <v>10.946552931436999</v>
      </c>
      <c r="F75" s="99">
        <v>11.108525526104</v>
      </c>
      <c r="G75" s="99">
        <v>11.33301157196</v>
      </c>
      <c r="H75" s="99">
        <v>11.410994626127</v>
      </c>
      <c r="I75" s="99">
        <v>11.495755035874</v>
      </c>
      <c r="J75" s="99">
        <v>11.567427163604</v>
      </c>
      <c r="K75" s="99">
        <v>11.592243065747001</v>
      </c>
      <c r="L75" s="99">
        <v>11.584308485449</v>
      </c>
      <c r="M75" s="99">
        <v>11.560828312258</v>
      </c>
      <c r="N75" s="99">
        <v>11.799443667941</v>
      </c>
      <c r="O75" s="99">
        <v>11.951817931558001</v>
      </c>
      <c r="P75" s="99">
        <v>12.087132253988999</v>
      </c>
      <c r="Q75" s="99">
        <v>12.114353904567</v>
      </c>
      <c r="R75" s="99">
        <v>12.092606190344</v>
      </c>
      <c r="S75" s="99">
        <v>12.074999391014</v>
      </c>
      <c r="T75" s="99">
        <v>12.084882924467999</v>
      </c>
      <c r="U75" s="99">
        <v>12.071412600948999</v>
      </c>
      <c r="V75" s="99">
        <v>12.067035944158</v>
      </c>
      <c r="W75" s="99">
        <v>12.102578660624999</v>
      </c>
      <c r="X75" s="99">
        <v>12.174059212093001</v>
      </c>
      <c r="Y75" s="99">
        <v>12.192497821739</v>
      </c>
      <c r="Z75" s="99">
        <v>12.174404865114999</v>
      </c>
      <c r="AA75" s="99">
        <v>12.185211617986001</v>
      </c>
      <c r="AB75" s="99">
        <v>12.298255054844001</v>
      </c>
      <c r="AC75" s="99">
        <v>12.299201465598999</v>
      </c>
      <c r="AD75" s="99">
        <v>12.289873913683</v>
      </c>
      <c r="AE75" s="99">
        <v>12.302839327655001</v>
      </c>
      <c r="AF75" s="99">
        <v>12.363577150156001</v>
      </c>
      <c r="AG75" s="99">
        <v>12.38079968594</v>
      </c>
      <c r="AH75" s="99">
        <v>12.418868301388001</v>
      </c>
      <c r="AI75" s="99">
        <v>12.366057036802999</v>
      </c>
      <c r="AJ75" s="99">
        <v>12.417614107453</v>
      </c>
      <c r="AK75" s="99">
        <v>12.364077495505001</v>
      </c>
      <c r="AL75" s="99">
        <v>12.344541115844001</v>
      </c>
      <c r="AM75" s="99">
        <v>12.567454704944</v>
      </c>
      <c r="AN75" s="99">
        <v>13.467112595082</v>
      </c>
      <c r="AO75" s="99">
        <v>13.874074259638</v>
      </c>
      <c r="AP75" s="99">
        <v>14.579318212093</v>
      </c>
      <c r="AQ75" s="99">
        <v>15.946260367260001</v>
      </c>
      <c r="AR75" s="99">
        <v>17.810586395929999</v>
      </c>
      <c r="AS75" s="99">
        <v>18.621672454580001</v>
      </c>
      <c r="AT75" s="99">
        <v>18.921928498456001</v>
      </c>
      <c r="AU75" s="99">
        <v>19.419189018468</v>
      </c>
      <c r="AV75" s="99">
        <v>19.824793729544002</v>
      </c>
      <c r="AW75" s="99">
        <v>21.333968917776001</v>
      </c>
      <c r="AX75" s="99">
        <v>23.126376592174001</v>
      </c>
      <c r="AY75" s="99">
        <v>24.050829665393</v>
      </c>
      <c r="AZ75" s="99">
        <v>26.020504366268</v>
      </c>
      <c r="BA75" s="99">
        <v>27.00182597701</v>
      </c>
      <c r="BB75" s="99">
        <v>27.494892288092998</v>
      </c>
      <c r="BC75" s="99">
        <v>27.847205868077999</v>
      </c>
      <c r="BD75" s="99">
        <v>27.926772484219001</v>
      </c>
      <c r="BE75" s="99">
        <v>28.01633118869</v>
      </c>
      <c r="BF75" s="99">
        <v>28.110577541083</v>
      </c>
      <c r="BG75" s="99">
        <v>28.235170228956001</v>
      </c>
      <c r="BH75" s="99">
        <v>28.401828369612002</v>
      </c>
      <c r="BI75" s="99">
        <v>28.588964115913001</v>
      </c>
      <c r="BJ75" s="99">
        <v>29.093996261293999</v>
      </c>
      <c r="BK75" s="99">
        <v>29.714985954692999</v>
      </c>
      <c r="BL75" s="99">
        <v>30.340910013007999</v>
      </c>
      <c r="BM75" s="99">
        <v>30.731218195343999</v>
      </c>
      <c r="BN75" s="99">
        <v>31.271901116613002</v>
      </c>
      <c r="BO75" s="99">
        <v>31.595101946090999</v>
      </c>
      <c r="BP75" s="99">
        <v>31.814927859341001</v>
      </c>
      <c r="BQ75" s="99">
        <v>32.097050114025002</v>
      </c>
      <c r="BR75" s="99">
        <v>32.289366947243003</v>
      </c>
      <c r="BS75" s="99">
        <v>32.389657891029003</v>
      </c>
      <c r="BT75" s="99">
        <v>32.41766040505</v>
      </c>
      <c r="BU75" s="99">
        <v>32.459849216329999</v>
      </c>
      <c r="BV75" s="99">
        <v>32.724331120815002</v>
      </c>
      <c r="BW75" s="99">
        <v>33.900683466731003</v>
      </c>
      <c r="BX75" s="99">
        <v>34.401151322686999</v>
      </c>
      <c r="BY75" s="99">
        <v>34.543384360757997</v>
      </c>
      <c r="BZ75" s="99">
        <v>35.220009006706</v>
      </c>
      <c r="CA75" s="99">
        <v>35.757237875036999</v>
      </c>
      <c r="CB75" s="99">
        <v>36.057123838415997</v>
      </c>
      <c r="CC75" s="99">
        <v>36.183196833262002</v>
      </c>
      <c r="CD75" s="99">
        <v>36.630620280126003</v>
      </c>
      <c r="CE75" s="99">
        <v>37.108143340470001</v>
      </c>
      <c r="CF75" s="99">
        <v>37.472669471746997</v>
      </c>
      <c r="CG75" s="99">
        <v>37.618973360249001</v>
      </c>
      <c r="CH75" s="99">
        <v>38.226146836885</v>
      </c>
      <c r="CI75" s="99">
        <v>38.806428025975997</v>
      </c>
      <c r="CJ75" s="99">
        <v>39.731867972178001</v>
      </c>
      <c r="CK75" s="99">
        <v>40.153632726479998</v>
      </c>
      <c r="CL75" s="99">
        <v>40.800034390440999</v>
      </c>
      <c r="CM75" s="99">
        <v>41.104114567753001</v>
      </c>
      <c r="CN75" s="99">
        <v>41.328628123921</v>
      </c>
      <c r="CO75" s="99">
        <v>41.449273319859998</v>
      </c>
      <c r="CP75" s="99">
        <v>41.885594441907998</v>
      </c>
      <c r="CQ75" s="99">
        <v>42.178942374899997</v>
      </c>
      <c r="CR75" s="99">
        <v>42.479691852766003</v>
      </c>
      <c r="CS75" s="99">
        <v>42.904047145520998</v>
      </c>
      <c r="CT75" s="99">
        <v>43.353567696848998</v>
      </c>
      <c r="CU75" s="99">
        <v>43.712542665717997</v>
      </c>
      <c r="CV75" s="99">
        <v>44.263834472809002</v>
      </c>
      <c r="CW75" s="99">
        <v>44.848556587822003</v>
      </c>
      <c r="CX75" s="99">
        <v>45.116369186749999</v>
      </c>
      <c r="CY75" s="99">
        <v>45.210985614636002</v>
      </c>
      <c r="CZ75" s="99">
        <v>45.443394154669001</v>
      </c>
      <c r="DA75" s="99">
        <v>45.425137006980002</v>
      </c>
      <c r="DB75" s="99">
        <v>45.793980705682003</v>
      </c>
      <c r="DC75" s="99">
        <v>46.482447827430001</v>
      </c>
      <c r="DD75" s="99">
        <v>46.538206138478003</v>
      </c>
      <c r="DE75" s="99">
        <v>46.595074681005997</v>
      </c>
      <c r="DF75" s="99">
        <v>46.585576031670001</v>
      </c>
      <c r="DG75" s="99">
        <v>47.087154119106003</v>
      </c>
      <c r="DH75" s="99">
        <v>47.436630438637998</v>
      </c>
      <c r="DI75" s="99">
        <v>47.559126022047003</v>
      </c>
      <c r="DJ75" s="99">
        <v>47.709130685487999</v>
      </c>
      <c r="DK75" s="99">
        <v>47.770686875937997</v>
      </c>
      <c r="DL75" s="99">
        <v>48.227238891642003</v>
      </c>
      <c r="DM75" s="99">
        <v>48.256228278647001</v>
      </c>
      <c r="DN75" s="99">
        <v>48.311986589694001</v>
      </c>
      <c r="DO75" s="99">
        <v>48.409810353523</v>
      </c>
      <c r="DP75" s="99">
        <v>48.635804221668003</v>
      </c>
      <c r="DQ75" s="99">
        <v>49.154159144817001</v>
      </c>
      <c r="DR75" s="99">
        <v>49.267526154381002</v>
      </c>
      <c r="DS75" s="99">
        <v>49.385334089868003</v>
      </c>
      <c r="DT75" s="99">
        <v>49.588753242896999</v>
      </c>
      <c r="DU75" s="99">
        <v>49.738634547841002</v>
      </c>
      <c r="DV75" s="99">
        <v>49.974497140814002</v>
      </c>
      <c r="DW75" s="99">
        <v>50.177422854850001</v>
      </c>
      <c r="DX75" s="99">
        <v>50.218994868637999</v>
      </c>
      <c r="DY75" s="99">
        <v>49.901912803796002</v>
      </c>
      <c r="DZ75" s="99">
        <v>50.14613750542</v>
      </c>
      <c r="EA75" s="99">
        <v>50.257740186694001</v>
      </c>
      <c r="EB75" s="99">
        <v>50.188676644022003</v>
      </c>
      <c r="EC75" s="99">
        <v>50.513975939216998</v>
      </c>
      <c r="ED75" s="99">
        <v>50.651602564106</v>
      </c>
      <c r="EE75" s="99">
        <v>50.890822661187997</v>
      </c>
      <c r="EF75" s="99">
        <v>51.125538614183</v>
      </c>
      <c r="EG75" s="99">
        <v>51.207614128663003</v>
      </c>
      <c r="EH75" s="99">
        <v>51.162072227335997</v>
      </c>
      <c r="EI75" s="99">
        <v>50.848283522586001</v>
      </c>
      <c r="EJ75" s="99">
        <v>50.541501264193997</v>
      </c>
      <c r="EK75" s="99">
        <v>50.360835040247999</v>
      </c>
      <c r="EL75" s="99">
        <v>50.768710310377003</v>
      </c>
      <c r="EM75" s="99">
        <v>51.174583738689002</v>
      </c>
      <c r="EN75" s="99">
        <v>51.153564399615</v>
      </c>
      <c r="EO75" s="99">
        <v>51.169579134147</v>
      </c>
      <c r="EP75" s="99">
        <v>51.598473743351001</v>
      </c>
      <c r="EQ75" s="99">
        <v>51.748611879594002</v>
      </c>
      <c r="ER75" s="99">
        <v>51.998842106668</v>
      </c>
      <c r="ES75" s="99">
        <v>52.279600421444002</v>
      </c>
      <c r="ET75" s="99">
        <v>52.483287826281</v>
      </c>
      <c r="EU75" s="99">
        <v>52.644936552970002</v>
      </c>
      <c r="EV75" s="99">
        <v>53.165915885735998</v>
      </c>
      <c r="EW75" s="99">
        <v>53.402133220092999</v>
      </c>
      <c r="EX75" s="99">
        <v>53.404635522363002</v>
      </c>
      <c r="EY75" s="99">
        <v>53.779480402518999</v>
      </c>
      <c r="EZ75" s="99">
        <v>54.094270028177</v>
      </c>
      <c r="FA75" s="99">
        <v>54.399550905204997</v>
      </c>
      <c r="FB75" s="99">
        <v>54.630763635020998</v>
      </c>
      <c r="FC75" s="99">
        <v>54.832949658495998</v>
      </c>
      <c r="FD75" s="99">
        <v>56.114128421109001</v>
      </c>
      <c r="FE75" s="99">
        <v>56.770732536948998</v>
      </c>
      <c r="FF75" s="99">
        <v>56.810268912825997</v>
      </c>
      <c r="FG75" s="99">
        <v>57.039980261278998</v>
      </c>
      <c r="FH75" s="99">
        <v>57.277698976998003</v>
      </c>
      <c r="FI75" s="99">
        <v>57.029470591741998</v>
      </c>
      <c r="FJ75" s="99">
        <v>57.054994074903</v>
      </c>
      <c r="FK75" s="99">
        <v>57.544944859512</v>
      </c>
      <c r="FL75" s="99">
        <v>57.752635947983002</v>
      </c>
      <c r="FM75" s="99">
        <v>57.881754745153003</v>
      </c>
      <c r="FN75" s="99">
        <v>57.863738168803998</v>
      </c>
      <c r="FO75" s="99">
        <v>58.055914983195002</v>
      </c>
      <c r="FP75" s="99">
        <v>58.013375844593</v>
      </c>
      <c r="FQ75" s="99">
        <v>58.067425573641003</v>
      </c>
      <c r="FR75" s="99">
        <v>58.109464251788999</v>
      </c>
      <c r="FS75" s="99">
        <v>58.007870779596999</v>
      </c>
      <c r="FT75" s="99">
        <v>58.048908536837999</v>
      </c>
      <c r="FU75" s="99">
        <v>58.123477144505003</v>
      </c>
      <c r="FV75" s="99">
        <v>58.859654472553999</v>
      </c>
      <c r="FW75" s="99">
        <v>59.181951005023997</v>
      </c>
      <c r="FX75" s="99">
        <v>59.381134265774001</v>
      </c>
      <c r="FY75" s="99">
        <v>60.269952032337002</v>
      </c>
      <c r="FZ75" s="99">
        <v>60.536697454397</v>
      </c>
      <c r="GA75" s="99">
        <v>60.920550622726999</v>
      </c>
      <c r="GB75" s="99">
        <v>61.129242632105999</v>
      </c>
      <c r="GC75" s="99">
        <v>61.248852680646003</v>
      </c>
      <c r="GD75" s="99">
        <v>61.634207230339001</v>
      </c>
      <c r="GE75" s="99">
        <v>62.379392846561998</v>
      </c>
      <c r="GF75" s="99">
        <v>64.099475427461996</v>
      </c>
      <c r="GG75" s="99">
        <v>64.772594738286998</v>
      </c>
      <c r="GH75" s="99">
        <v>65.416186882318996</v>
      </c>
      <c r="GI75" s="99">
        <v>66.807967405298996</v>
      </c>
      <c r="GJ75" s="99">
        <v>67.104239994153005</v>
      </c>
      <c r="GK75" s="99">
        <v>67.856432056733993</v>
      </c>
      <c r="GL75" s="99">
        <v>68.360896194513998</v>
      </c>
      <c r="GM75" s="99">
        <v>68.218264965082</v>
      </c>
      <c r="GN75" s="99">
        <v>68.512535712119998</v>
      </c>
      <c r="GO75" s="99">
        <v>69.784706186559006</v>
      </c>
      <c r="GP75" s="99">
        <v>70.276158352530004</v>
      </c>
      <c r="GQ75" s="99">
        <v>70.538399630502994</v>
      </c>
      <c r="GR75" s="99">
        <v>70.966793779252001</v>
      </c>
      <c r="GS75" s="99">
        <v>71.198006509067</v>
      </c>
      <c r="GT75" s="99">
        <v>71.668939796418002</v>
      </c>
      <c r="GU75" s="99">
        <v>72.010253826145004</v>
      </c>
      <c r="GV75" s="99">
        <v>72.116351442425</v>
      </c>
      <c r="GW75" s="99">
        <v>72.256480369585006</v>
      </c>
      <c r="GX75" s="99">
        <v>72.590287492501005</v>
      </c>
      <c r="GY75" s="99">
        <v>73.437567041368993</v>
      </c>
      <c r="GZ75" s="99">
        <v>73.009172892620995</v>
      </c>
      <c r="HA75" s="99">
        <v>72.824502985040994</v>
      </c>
      <c r="HB75" s="99">
        <v>73.359995670977</v>
      </c>
      <c r="HC75" s="99">
        <v>72.846022784569001</v>
      </c>
      <c r="HD75" s="99">
        <v>72.647840444726995</v>
      </c>
      <c r="HE75" s="99">
        <v>73.036197757145004</v>
      </c>
      <c r="HF75" s="99">
        <v>73.020183022612002</v>
      </c>
      <c r="HG75" s="99">
        <v>72.764948190997998</v>
      </c>
      <c r="HH75" s="99">
        <v>73.071730449388994</v>
      </c>
      <c r="HI75" s="99">
        <v>73.346983699169002</v>
      </c>
      <c r="HJ75" s="99">
        <v>73.270413249685006</v>
      </c>
      <c r="HK75" s="99">
        <v>74.281843827513995</v>
      </c>
      <c r="HL75" s="99">
        <v>74.408460322413006</v>
      </c>
      <c r="HM75" s="99">
        <v>74.540081421853003</v>
      </c>
      <c r="HN75" s="99">
        <v>74.445994856474002</v>
      </c>
      <c r="HO75" s="99">
        <v>75.047047861902996</v>
      </c>
      <c r="HP75" s="99">
        <v>74.790311648925993</v>
      </c>
      <c r="HQ75" s="99">
        <v>74.967474649693997</v>
      </c>
      <c r="HR75" s="99">
        <v>75.179669882252</v>
      </c>
      <c r="HS75" s="99">
        <v>75.358334264381995</v>
      </c>
      <c r="HT75" s="99">
        <v>75.623077844625001</v>
      </c>
      <c r="HU75" s="99">
        <v>75.856292416257006</v>
      </c>
      <c r="HV75" s="99">
        <v>75.659110997324007</v>
      </c>
      <c r="HW75" s="99">
        <v>75.873076048222003</v>
      </c>
      <c r="HX75" s="99">
        <v>76.795056486465995</v>
      </c>
      <c r="HY75" s="99">
        <v>77.275760103115999</v>
      </c>
      <c r="HZ75" s="99">
        <v>76.989157631359006</v>
      </c>
      <c r="IA75" s="99">
        <v>77.493365683524004</v>
      </c>
      <c r="IB75" s="99">
        <v>77.456213511258994</v>
      </c>
      <c r="IC75" s="99">
        <v>77.302297369019996</v>
      </c>
      <c r="ID75" s="99">
        <v>76.461445143679995</v>
      </c>
      <c r="IE75" s="99">
        <v>76.839790734703001</v>
      </c>
      <c r="IF75" s="99">
        <v>76.766244597771006</v>
      </c>
      <c r="IG75" s="99">
        <v>77.068769429070002</v>
      </c>
      <c r="IH75" s="99">
        <v>78.36530442035</v>
      </c>
      <c r="II75" s="99">
        <v>79.805140647509006</v>
      </c>
      <c r="IJ75" s="99">
        <v>79.718704981423997</v>
      </c>
      <c r="IK75" s="99">
        <v>80.429903707633997</v>
      </c>
      <c r="IL75" s="99">
        <v>80.481461824247006</v>
      </c>
      <c r="IM75" s="99">
        <v>80.025779058306</v>
      </c>
      <c r="IN75" s="99">
        <v>80.942452043369002</v>
      </c>
      <c r="IO75" s="99">
        <v>81.637728410039003</v>
      </c>
      <c r="IP75" s="99">
        <v>81.302600652058999</v>
      </c>
      <c r="IQ75" s="99">
        <v>81.078929410873002</v>
      </c>
      <c r="IR75" s="99">
        <v>81.943286071726007</v>
      </c>
      <c r="IS75" s="99">
        <v>82.684054894230002</v>
      </c>
      <c r="IT75" s="99">
        <v>82.762150276745999</v>
      </c>
      <c r="IU75" s="99">
        <v>82.499810448101002</v>
      </c>
      <c r="IV75" s="99">
        <v>82.329971946319006</v>
      </c>
      <c r="IW75" s="99">
        <v>82.610508757298007</v>
      </c>
      <c r="IX75" s="99">
        <v>82.525589506407002</v>
      </c>
      <c r="IY75" s="99">
        <v>82.864508302372997</v>
      </c>
      <c r="IZ75" s="99">
        <v>82.230646751080002</v>
      </c>
      <c r="JA75" s="99">
        <v>82.330730153915994</v>
      </c>
      <c r="JB75" s="99">
        <v>82.539995450754006</v>
      </c>
      <c r="JC75" s="99">
        <v>82.104784289939005</v>
      </c>
      <c r="JD75" s="99">
        <v>82.337554022291002</v>
      </c>
      <c r="JE75" s="99">
        <v>82.884221699901005</v>
      </c>
      <c r="JF75" s="99">
        <v>82.786412919857</v>
      </c>
      <c r="JG75" s="99">
        <v>83.323982106301003</v>
      </c>
      <c r="JH75" s="99">
        <v>82.900144059442994</v>
      </c>
      <c r="JI75" s="99">
        <v>82.842520282053002</v>
      </c>
      <c r="JJ75" s="99">
        <v>84.14284631132</v>
      </c>
      <c r="JK75" s="99">
        <v>83.716733641670999</v>
      </c>
      <c r="JL75" s="99">
        <v>83.603002502085005</v>
      </c>
      <c r="JM75" s="99">
        <v>84.040488285693002</v>
      </c>
      <c r="JN75" s="99">
        <v>84.001819698233007</v>
      </c>
      <c r="JO75" s="99">
        <v>84.621275305178997</v>
      </c>
      <c r="JP75" s="99">
        <v>84.697854272499995</v>
      </c>
      <c r="JQ75" s="99">
        <v>85.202820532261995</v>
      </c>
      <c r="JR75" s="99">
        <v>85.781332928956004</v>
      </c>
      <c r="JS75" s="99">
        <v>86.556979300932994</v>
      </c>
      <c r="JT75" s="99">
        <v>86.650238835392997</v>
      </c>
      <c r="JU75" s="99">
        <v>86.078550307073996</v>
      </c>
      <c r="JV75" s="99">
        <v>86.634316475850994</v>
      </c>
      <c r="JW75" s="99">
        <v>86.904238380468996</v>
      </c>
      <c r="JX75" s="99">
        <v>86.842823565092004</v>
      </c>
      <c r="JY75" s="99">
        <v>86.595647888391994</v>
      </c>
      <c r="JZ75" s="99">
        <v>87.494882098719003</v>
      </c>
      <c r="KA75" s="99">
        <v>87.578284934414995</v>
      </c>
      <c r="KB75" s="99">
        <v>87.962696186215993</v>
      </c>
      <c r="KC75" s="99">
        <v>88.829327469860999</v>
      </c>
      <c r="KD75" s="99">
        <v>88.427477443323994</v>
      </c>
      <c r="KE75" s="99">
        <v>89.219046174843001</v>
      </c>
      <c r="KF75" s="99">
        <v>89.550382894837</v>
      </c>
      <c r="KG75" s="99">
        <v>88.665554628856995</v>
      </c>
      <c r="KH75" s="99">
        <v>89.416180150125001</v>
      </c>
      <c r="KI75" s="99">
        <v>90.739252407308996</v>
      </c>
      <c r="KJ75" s="99">
        <v>90.731670331337</v>
      </c>
      <c r="KK75" s="99">
        <v>91.415573584046996</v>
      </c>
      <c r="KL75" s="99">
        <v>89.679278186367</v>
      </c>
      <c r="KM75" s="99">
        <v>92.014557585866996</v>
      </c>
      <c r="KN75" s="99">
        <v>92.553643187505003</v>
      </c>
      <c r="KO75" s="99">
        <v>92.926681325347005</v>
      </c>
      <c r="KP75" s="99">
        <v>93.200394267950998</v>
      </c>
      <c r="KQ75" s="99">
        <v>94.361968306921995</v>
      </c>
      <c r="KR75" s="99">
        <v>94.632648419136999</v>
      </c>
      <c r="KS75" s="99">
        <v>95.647888391842002</v>
      </c>
      <c r="KT75" s="99">
        <v>95.660777920995002</v>
      </c>
      <c r="KU75" s="99">
        <v>96.654029873379002</v>
      </c>
      <c r="KV75" s="99">
        <v>97.223443778906997</v>
      </c>
      <c r="KW75" s="99">
        <v>97.269694442337993</v>
      </c>
      <c r="KX75" s="99">
        <v>97.555538706497998</v>
      </c>
      <c r="KY75" s="99">
        <v>98.489650466298002</v>
      </c>
      <c r="KZ75" s="99">
        <v>98.104481006900002</v>
      </c>
      <c r="LA75" s="99">
        <v>98.511638486617997</v>
      </c>
      <c r="LB75" s="99">
        <v>98.356964136781002</v>
      </c>
      <c r="LC75" s="99">
        <v>99.444233831223002</v>
      </c>
      <c r="LD75" s="99">
        <v>99.695958753507</v>
      </c>
      <c r="LE75" s="99">
        <v>99.052240503449994</v>
      </c>
      <c r="LF75" s="99">
        <v>98.916521343544005</v>
      </c>
      <c r="LG75" s="99">
        <v>98.894533323223996</v>
      </c>
      <c r="LH75" s="99">
        <v>99.198574569716996</v>
      </c>
      <c r="LI75" s="99">
        <v>100.00379103798601</v>
      </c>
      <c r="LJ75" s="99">
        <v>100.054</v>
      </c>
      <c r="LK75" s="159">
        <v>100.26900000000001</v>
      </c>
      <c r="LL75" s="159">
        <v>100.67400000000001</v>
      </c>
      <c r="LM75" s="159">
        <v>100.94</v>
      </c>
      <c r="LN75" s="159">
        <v>101.642</v>
      </c>
      <c r="LO75" s="159">
        <v>101.83</v>
      </c>
      <c r="LP75" s="164">
        <v>102.233</v>
      </c>
      <c r="LQ75" s="165">
        <v>102.67400000000001</v>
      </c>
      <c r="LR75" s="165">
        <v>103.374</v>
      </c>
      <c r="LS75" s="165">
        <v>103.833</v>
      </c>
      <c r="LT75" s="165">
        <v>104.155</v>
      </c>
      <c r="LU75" s="165">
        <v>103.99</v>
      </c>
      <c r="LV75" s="165">
        <v>104.68</v>
      </c>
      <c r="LW75" s="165">
        <v>105.292</v>
      </c>
      <c r="LX75" s="165">
        <v>105.533</v>
      </c>
      <c r="LY75" s="165">
        <v>105.43600000000001</v>
      </c>
      <c r="LZ75" s="165">
        <v>105.444</v>
      </c>
      <c r="MA75" s="165">
        <v>105.81100000000001</v>
      </c>
      <c r="MB75" s="159">
        <v>106.277</v>
      </c>
      <c r="MC75" s="159">
        <v>106.529</v>
      </c>
      <c r="MD75" s="159">
        <v>106.991</v>
      </c>
      <c r="ME75" s="102"/>
      <c r="MF75" s="102"/>
      <c r="MG75" s="168"/>
    </row>
    <row r="76" spans="1:345" ht="45" customHeight="1" x14ac:dyDescent="0.25">
      <c r="A76" s="100" t="s">
        <v>1900</v>
      </c>
      <c r="B76" s="103" t="s">
        <v>1406</v>
      </c>
      <c r="C76" s="99">
        <v>11.977254188854999</v>
      </c>
      <c r="D76" s="99">
        <v>11.997858168786999</v>
      </c>
      <c r="E76" s="99">
        <v>12.425551288111</v>
      </c>
      <c r="F76" s="99">
        <v>12.526483847707</v>
      </c>
      <c r="G76" s="99">
        <v>12.641100892756</v>
      </c>
      <c r="H76" s="99">
        <v>12.718184566022</v>
      </c>
      <c r="I76" s="99">
        <v>12.732799455402001</v>
      </c>
      <c r="J76" s="99">
        <v>12.64195757906</v>
      </c>
      <c r="K76" s="99">
        <v>12.607504209439</v>
      </c>
      <c r="L76" s="99">
        <v>12.621428259522</v>
      </c>
      <c r="M76" s="99">
        <v>12.557543262386</v>
      </c>
      <c r="N76" s="99">
        <v>12.794737776910999</v>
      </c>
      <c r="O76" s="99">
        <v>12.905741156032001</v>
      </c>
      <c r="P76" s="99">
        <v>13.071564583735</v>
      </c>
      <c r="Q76" s="99">
        <v>13.119003457399</v>
      </c>
      <c r="R76" s="99">
        <v>13.065517772414999</v>
      </c>
      <c r="S76" s="99">
        <v>13.077448613314001</v>
      </c>
      <c r="T76" s="99">
        <v>13.056618665826001</v>
      </c>
      <c r="U76" s="99">
        <v>13.033575273846999</v>
      </c>
      <c r="V76" s="99">
        <v>13.001899675222999</v>
      </c>
      <c r="W76" s="99">
        <v>13.012742124972</v>
      </c>
      <c r="X76" s="99">
        <v>13.029227572576</v>
      </c>
      <c r="Y76" s="99">
        <v>12.996523708392001</v>
      </c>
      <c r="Z76" s="99">
        <v>12.959367092046</v>
      </c>
      <c r="AA76" s="99">
        <v>12.966259392375999</v>
      </c>
      <c r="AB76" s="99">
        <v>13.280480787045001</v>
      </c>
      <c r="AC76" s="99">
        <v>13.363175197254</v>
      </c>
      <c r="AD76" s="99">
        <v>13.330386408069</v>
      </c>
      <c r="AE76" s="99">
        <v>13.365480892127</v>
      </c>
      <c r="AF76" s="99">
        <v>13.425547188317999</v>
      </c>
      <c r="AG76" s="99">
        <v>13.411412365927999</v>
      </c>
      <c r="AH76" s="99">
        <v>13.357580457167</v>
      </c>
      <c r="AI76" s="99">
        <v>13.364632206770001</v>
      </c>
      <c r="AJ76" s="99">
        <v>13.375995655898</v>
      </c>
      <c r="AK76" s="99">
        <v>13.35583335151</v>
      </c>
      <c r="AL76" s="99">
        <v>13.382338961092</v>
      </c>
      <c r="AM76" s="99">
        <v>13.529967697615</v>
      </c>
      <c r="AN76" s="99">
        <v>14.606627193567</v>
      </c>
      <c r="AO76" s="99">
        <v>15.085364720452</v>
      </c>
      <c r="AP76" s="99">
        <v>15.877261376197</v>
      </c>
      <c r="AQ76" s="99">
        <v>17.380665185866999</v>
      </c>
      <c r="AR76" s="99">
        <v>19.442262817208999</v>
      </c>
      <c r="AS76" s="99">
        <v>20.311082769300999</v>
      </c>
      <c r="AT76" s="99">
        <v>20.545852134339999</v>
      </c>
      <c r="AU76" s="99">
        <v>20.884874558452999</v>
      </c>
      <c r="AV76" s="99">
        <v>21.196833847537999</v>
      </c>
      <c r="AW76" s="99">
        <v>22.767028939629999</v>
      </c>
      <c r="AX76" s="99">
        <v>24.841558216079001</v>
      </c>
      <c r="AY76" s="99">
        <v>26.02966984</v>
      </c>
      <c r="AZ76" s="99">
        <v>27.891960144959</v>
      </c>
      <c r="BA76" s="99">
        <v>28.991683299942999</v>
      </c>
      <c r="BB76" s="99">
        <v>29.435625367505999</v>
      </c>
      <c r="BC76" s="99">
        <v>29.805577088795001</v>
      </c>
      <c r="BD76" s="99">
        <v>29.867302369295999</v>
      </c>
      <c r="BE76" s="99">
        <v>29.975154957777001</v>
      </c>
      <c r="BF76" s="99">
        <v>30.073408802856999</v>
      </c>
      <c r="BG76" s="99">
        <v>30.238587249251001</v>
      </c>
      <c r="BH76" s="99">
        <v>30.259517851392001</v>
      </c>
      <c r="BI76" s="99">
        <v>30.550813171076999</v>
      </c>
      <c r="BJ76" s="99">
        <v>31.051681139879001</v>
      </c>
      <c r="BK76" s="99">
        <v>31.484024721000999</v>
      </c>
      <c r="BL76" s="99">
        <v>31.878906520428</v>
      </c>
      <c r="BM76" s="99">
        <v>32.124207845983001</v>
      </c>
      <c r="BN76" s="99">
        <v>32.351111567836</v>
      </c>
      <c r="BO76" s="99">
        <v>32.542953197625003</v>
      </c>
      <c r="BP76" s="99">
        <v>32.722396447789997</v>
      </c>
      <c r="BQ76" s="99">
        <v>33.047953966355998</v>
      </c>
      <c r="BR76" s="99">
        <v>33.232596537333997</v>
      </c>
      <c r="BS76" s="99">
        <v>33.286322855758002</v>
      </c>
      <c r="BT76" s="99">
        <v>33.375377904029001</v>
      </c>
      <c r="BU76" s="99">
        <v>33.381110490323998</v>
      </c>
      <c r="BV76" s="99">
        <v>33.546022298935</v>
      </c>
      <c r="BW76" s="99">
        <v>34.778928077210999</v>
      </c>
      <c r="BX76" s="99">
        <v>35.312725081186997</v>
      </c>
      <c r="BY76" s="99">
        <v>35.459772561660998</v>
      </c>
      <c r="BZ76" s="99">
        <v>36.176212398616002</v>
      </c>
      <c r="CA76" s="99">
        <v>36.505502760436997</v>
      </c>
      <c r="CB76" s="99">
        <v>36.677347000159003</v>
      </c>
      <c r="CC76" s="99">
        <v>36.770534838277001</v>
      </c>
      <c r="CD76" s="99">
        <v>37.237673878720997</v>
      </c>
      <c r="CE76" s="99">
        <v>37.764805089368998</v>
      </c>
      <c r="CF76" s="99">
        <v>38.107427042887998</v>
      </c>
      <c r="CG76" s="99">
        <v>38.214746370927998</v>
      </c>
      <c r="CH76" s="99">
        <v>38.924787047296</v>
      </c>
      <c r="CI76" s="99">
        <v>39.639093832401997</v>
      </c>
      <c r="CJ76" s="99">
        <v>40.767213281079002</v>
      </c>
      <c r="CK76" s="99">
        <v>41.349270654965999</v>
      </c>
      <c r="CL76" s="99">
        <v>42.234621786611001</v>
      </c>
      <c r="CM76" s="99">
        <v>42.538848751402</v>
      </c>
      <c r="CN76" s="99">
        <v>42.889069715364997</v>
      </c>
      <c r="CO76" s="99">
        <v>43.120372864848001</v>
      </c>
      <c r="CP76" s="99">
        <v>43.499523382946002</v>
      </c>
      <c r="CQ76" s="99">
        <v>43.818415103142001</v>
      </c>
      <c r="CR76" s="99">
        <v>43.895605032231003</v>
      </c>
      <c r="CS76" s="99">
        <v>44.119709117860999</v>
      </c>
      <c r="CT76" s="99">
        <v>44.653506126878</v>
      </c>
      <c r="CU76" s="99">
        <v>45.058919886821002</v>
      </c>
      <c r="CV76" s="99">
        <v>45.577118928358999</v>
      </c>
      <c r="CW76" s="99">
        <v>46.327687650346</v>
      </c>
      <c r="CX76" s="99">
        <v>46.807225070413999</v>
      </c>
      <c r="CY76" s="99">
        <v>46.914811031195001</v>
      </c>
      <c r="CZ76" s="99">
        <v>47.117051302608999</v>
      </c>
      <c r="DA76" s="99">
        <v>47.169844414000003</v>
      </c>
      <c r="DB76" s="99">
        <v>47.574324961869998</v>
      </c>
      <c r="DC76" s="99">
        <v>48.433812803301997</v>
      </c>
      <c r="DD76" s="99">
        <v>48.423947422117998</v>
      </c>
      <c r="DE76" s="99">
        <v>48.330359637409003</v>
      </c>
      <c r="DF76" s="99">
        <v>48.336758803038002</v>
      </c>
      <c r="DG76" s="99">
        <v>48.938013673809998</v>
      </c>
      <c r="DH76" s="99">
        <v>49.242773899042</v>
      </c>
      <c r="DI76" s="99">
        <v>49.320230460871997</v>
      </c>
      <c r="DJ76" s="99">
        <v>49.477009998596998</v>
      </c>
      <c r="DK76" s="99">
        <v>49.467944515638003</v>
      </c>
      <c r="DL76" s="99">
        <v>49.862693001215</v>
      </c>
      <c r="DM76" s="99">
        <v>49.655120090097</v>
      </c>
      <c r="DN76" s="99">
        <v>49.758439942140001</v>
      </c>
      <c r="DO76" s="99">
        <v>49.820965115823</v>
      </c>
      <c r="DP76" s="99">
        <v>50.043336096197002</v>
      </c>
      <c r="DQ76" s="99">
        <v>50.230511670656</v>
      </c>
      <c r="DR76" s="99">
        <v>50.239577153615002</v>
      </c>
      <c r="DS76" s="99">
        <v>50.366360606240001</v>
      </c>
      <c r="DT76" s="99">
        <v>50.715248411536002</v>
      </c>
      <c r="DU76" s="99">
        <v>50.903623830812002</v>
      </c>
      <c r="DV76" s="99">
        <v>51.103064471045002</v>
      </c>
      <c r="DW76" s="99">
        <v>50.898691137698997</v>
      </c>
      <c r="DX76" s="99">
        <v>50.792704968324998</v>
      </c>
      <c r="DY76" s="99">
        <v>50.177592772456997</v>
      </c>
      <c r="DZ76" s="99">
        <v>50.545626318030997</v>
      </c>
      <c r="EA76" s="99">
        <v>50.716535046729</v>
      </c>
      <c r="EB76" s="99">
        <v>50.615703938353001</v>
      </c>
      <c r="EC76" s="99">
        <v>51.039194593533999</v>
      </c>
      <c r="ED76" s="99">
        <v>51.264047965213003</v>
      </c>
      <c r="EE76" s="99">
        <v>51.572591156845</v>
      </c>
      <c r="EF76" s="99">
        <v>51.824164772244004</v>
      </c>
      <c r="EG76" s="99">
        <v>51.887184214980003</v>
      </c>
      <c r="EH76" s="99">
        <v>51.718292108448999</v>
      </c>
      <c r="EI76" s="99">
        <v>51.215144877650999</v>
      </c>
      <c r="EJ76" s="99">
        <v>50.736197112863003</v>
      </c>
      <c r="EK76" s="99">
        <v>50.459919875910998</v>
      </c>
      <c r="EL76" s="99">
        <v>50.975166839713999</v>
      </c>
      <c r="EM76" s="99">
        <v>51.321521696988</v>
      </c>
      <c r="EN76" s="99">
        <v>51.324042474697002</v>
      </c>
      <c r="EO76" s="99">
        <v>51.308917808441002</v>
      </c>
      <c r="EP76" s="99">
        <v>51.517134047238002</v>
      </c>
      <c r="EQ76" s="99">
        <v>51.539316891079999</v>
      </c>
      <c r="ER76" s="99">
        <v>51.834247883082</v>
      </c>
      <c r="ES76" s="99">
        <v>52.124641475205998</v>
      </c>
      <c r="ET76" s="99">
        <v>52.341428358214998</v>
      </c>
      <c r="EU76" s="99">
        <v>52.483600221026002</v>
      </c>
      <c r="EV76" s="99">
        <v>53.104719848625002</v>
      </c>
      <c r="EW76" s="99">
        <v>53.342681264394002</v>
      </c>
      <c r="EX76" s="99">
        <v>53.185384735325997</v>
      </c>
      <c r="EY76" s="99">
        <v>53.454099639150002</v>
      </c>
      <c r="EZ76" s="99">
        <v>53.731385187184998</v>
      </c>
      <c r="FA76" s="99">
        <v>54.040936689901002</v>
      </c>
      <c r="FB76" s="99">
        <v>54.263773439413001</v>
      </c>
      <c r="FC76" s="99">
        <v>54.452831767618001</v>
      </c>
      <c r="FD76" s="99">
        <v>55.846317685381003</v>
      </c>
      <c r="FE76" s="99">
        <v>56.472478868399001</v>
      </c>
      <c r="FF76" s="99">
        <v>56.454329268891001</v>
      </c>
      <c r="FG76" s="99">
        <v>56.642379286013004</v>
      </c>
      <c r="FH76" s="99">
        <v>56.964534677275999</v>
      </c>
      <c r="FI76" s="99">
        <v>56.478528734900998</v>
      </c>
      <c r="FJ76" s="99">
        <v>56.342406738592999</v>
      </c>
      <c r="FK76" s="99">
        <v>57.067886563361</v>
      </c>
      <c r="FL76" s="99">
        <v>57.382479621496003</v>
      </c>
      <c r="FM76" s="99">
        <v>57.523643173223</v>
      </c>
      <c r="FN76" s="99">
        <v>57.451044775192003</v>
      </c>
      <c r="FO76" s="99">
        <v>57.574562882953003</v>
      </c>
      <c r="FP76" s="99">
        <v>57.434911797852003</v>
      </c>
      <c r="FQ76" s="99">
        <v>57.463648663739001</v>
      </c>
      <c r="FR76" s="99">
        <v>57.423316220388003</v>
      </c>
      <c r="FS76" s="99">
        <v>57.278623579867997</v>
      </c>
      <c r="FT76" s="99">
        <v>57.305343823587997</v>
      </c>
      <c r="FU76" s="99">
        <v>57.397604287752998</v>
      </c>
      <c r="FV76" s="99">
        <v>57.996036915966997</v>
      </c>
      <c r="FW76" s="99">
        <v>58.314663218436003</v>
      </c>
      <c r="FX76" s="99">
        <v>58.478513769548002</v>
      </c>
      <c r="FY76" s="99">
        <v>59.637567360334998</v>
      </c>
      <c r="FZ76" s="99">
        <v>59.991988706279002</v>
      </c>
      <c r="GA76" s="99">
        <v>60.358509785227</v>
      </c>
      <c r="GB76" s="99">
        <v>60.565213557398998</v>
      </c>
      <c r="GC76" s="99">
        <v>60.613612489419999</v>
      </c>
      <c r="GD76" s="99">
        <v>60.872748437947003</v>
      </c>
      <c r="GE76" s="99">
        <v>61.873497188583002</v>
      </c>
      <c r="GF76" s="99">
        <v>64.312097544666997</v>
      </c>
      <c r="GG76" s="99">
        <v>65.186303254292</v>
      </c>
      <c r="GH76" s="99">
        <v>65.899179190512996</v>
      </c>
      <c r="GI76" s="99">
        <v>67.152005712090002</v>
      </c>
      <c r="GJ76" s="99">
        <v>67.064786803345001</v>
      </c>
      <c r="GK76" s="99">
        <v>67.698510319491007</v>
      </c>
      <c r="GL76" s="99">
        <v>68.150737840559003</v>
      </c>
      <c r="GM76" s="99">
        <v>67.767579628728996</v>
      </c>
      <c r="GN76" s="99">
        <v>67.869419048189002</v>
      </c>
      <c r="GO76" s="99">
        <v>69.192323190088004</v>
      </c>
      <c r="GP76" s="99">
        <v>69.691437176551005</v>
      </c>
      <c r="GQ76" s="99">
        <v>69.965193635793995</v>
      </c>
      <c r="GR76" s="99">
        <v>70.498086043563006</v>
      </c>
      <c r="GS76" s="99">
        <v>70.687144371768994</v>
      </c>
      <c r="GT76" s="99">
        <v>71.064252717097006</v>
      </c>
      <c r="GU76" s="99">
        <v>71.319859576831007</v>
      </c>
      <c r="GV76" s="99">
        <v>71.502363882992</v>
      </c>
      <c r="GW76" s="99">
        <v>71.622352901959999</v>
      </c>
      <c r="GX76" s="99">
        <v>72.250530707145003</v>
      </c>
      <c r="GY76" s="99">
        <v>73.304215789679006</v>
      </c>
      <c r="GZ76" s="99">
        <v>72.766785982032999</v>
      </c>
      <c r="HA76" s="99">
        <v>72.358419993108001</v>
      </c>
      <c r="HB76" s="99">
        <v>73.002226620092003</v>
      </c>
      <c r="HC76" s="99">
        <v>72.172386598154006</v>
      </c>
      <c r="HD76" s="99">
        <v>71.681339100360006</v>
      </c>
      <c r="HE76" s="99">
        <v>72.086680156034006</v>
      </c>
      <c r="HF76" s="99">
        <v>71.990890603075997</v>
      </c>
      <c r="HG76" s="99">
        <v>71.648064834596994</v>
      </c>
      <c r="HH76" s="99">
        <v>72.086176000492003</v>
      </c>
      <c r="HI76" s="99">
        <v>72.508154189047005</v>
      </c>
      <c r="HJ76" s="99">
        <v>72.373544659364995</v>
      </c>
      <c r="HK76" s="99">
        <v>73.654099735746001</v>
      </c>
      <c r="HL76" s="99">
        <v>73.879457262966994</v>
      </c>
      <c r="HM76" s="99">
        <v>73.879457262966994</v>
      </c>
      <c r="HN76" s="99">
        <v>73.607213270350996</v>
      </c>
      <c r="HO76" s="99">
        <v>74.439574069998997</v>
      </c>
      <c r="HP76" s="99">
        <v>74.258078074921002</v>
      </c>
      <c r="HQ76" s="99">
        <v>74.418399537238997</v>
      </c>
      <c r="HR76" s="99">
        <v>74.532338689705</v>
      </c>
      <c r="HS76" s="99">
        <v>74.271690274552</v>
      </c>
      <c r="HT76" s="99">
        <v>74.470831713595004</v>
      </c>
      <c r="HU76" s="99">
        <v>74.857519014218994</v>
      </c>
      <c r="HV76" s="99">
        <v>74.846427592297005</v>
      </c>
      <c r="HW76" s="99">
        <v>75.129646446074005</v>
      </c>
      <c r="HX76" s="99">
        <v>75.943173204649995</v>
      </c>
      <c r="HY76" s="99">
        <v>76.465511418643999</v>
      </c>
      <c r="HZ76" s="99">
        <v>76.405472543472001</v>
      </c>
      <c r="IA76" s="99">
        <v>76.211847171043004</v>
      </c>
      <c r="IB76" s="99">
        <v>76.259127785241006</v>
      </c>
      <c r="IC76" s="99">
        <v>76.047490750261005</v>
      </c>
      <c r="ID76" s="99">
        <v>74.727385982423996</v>
      </c>
      <c r="IE76" s="99">
        <v>75.395318468707998</v>
      </c>
      <c r="IF76" s="99">
        <v>75.160416369599005</v>
      </c>
      <c r="IG76" s="99">
        <v>75.445601026665003</v>
      </c>
      <c r="IH76" s="99">
        <v>76.584088197108002</v>
      </c>
      <c r="II76" s="99">
        <v>78.171365959458996</v>
      </c>
      <c r="IJ76" s="99">
        <v>77.948471635383996</v>
      </c>
      <c r="IK76" s="99">
        <v>78.504581716662003</v>
      </c>
      <c r="IL76" s="99">
        <v>78.594640029418997</v>
      </c>
      <c r="IM76" s="99">
        <v>77.896688105547994</v>
      </c>
      <c r="IN76" s="99">
        <v>78.979639316456996</v>
      </c>
      <c r="IO76" s="99">
        <v>79.212289957747998</v>
      </c>
      <c r="IP76" s="99">
        <v>79.345876455004998</v>
      </c>
      <c r="IQ76" s="99">
        <v>79.175516146704993</v>
      </c>
      <c r="IR76" s="99">
        <v>79.915495283195995</v>
      </c>
      <c r="IS76" s="99">
        <v>80.328262550001</v>
      </c>
      <c r="IT76" s="99">
        <v>80.206683827777994</v>
      </c>
      <c r="IU76" s="99">
        <v>80.196177024622997</v>
      </c>
      <c r="IV76" s="99">
        <v>80.336517895336996</v>
      </c>
      <c r="IW76" s="99">
        <v>80.723018154255001</v>
      </c>
      <c r="IX76" s="99">
        <v>80.496371400482005</v>
      </c>
      <c r="IY76" s="99">
        <v>80.894879434434003</v>
      </c>
      <c r="IZ76" s="99">
        <v>80.525640352127994</v>
      </c>
      <c r="JA76" s="99">
        <v>80.299744084295</v>
      </c>
      <c r="JB76" s="99">
        <v>80.513632577094</v>
      </c>
      <c r="JC76" s="99">
        <v>80.585679227300005</v>
      </c>
      <c r="JD76" s="99">
        <v>80.948914422087995</v>
      </c>
      <c r="JE76" s="99">
        <v>82.562459192326997</v>
      </c>
      <c r="JF76" s="99">
        <v>82.252508499252997</v>
      </c>
      <c r="JG76" s="99">
        <v>82.281026964960006</v>
      </c>
      <c r="JH76" s="99">
        <v>82.043122922091996</v>
      </c>
      <c r="JI76" s="99">
        <v>81.884019902887005</v>
      </c>
      <c r="JJ76" s="99">
        <v>82.876162315098995</v>
      </c>
      <c r="JK76" s="99">
        <v>82.323054177580005</v>
      </c>
      <c r="JL76" s="99">
        <v>82.819125383686</v>
      </c>
      <c r="JM76" s="99">
        <v>83.242399453646001</v>
      </c>
      <c r="JN76" s="99">
        <v>83.25590820056</v>
      </c>
      <c r="JO76" s="99">
        <v>84.068684473196001</v>
      </c>
      <c r="JP76" s="99">
        <v>84.287075881633001</v>
      </c>
      <c r="JQ76" s="99">
        <v>85.438321313049997</v>
      </c>
      <c r="JR76" s="99">
        <v>86.359167560995999</v>
      </c>
      <c r="JS76" s="99">
        <v>86.907772782877004</v>
      </c>
      <c r="JT76" s="99">
        <v>86.738913446457005</v>
      </c>
      <c r="JU76" s="99">
        <v>85.830074973544995</v>
      </c>
      <c r="JV76" s="99">
        <v>86.698387205716003</v>
      </c>
      <c r="JW76" s="99">
        <v>87.294273041794995</v>
      </c>
      <c r="JX76" s="99">
        <v>87.062372886443995</v>
      </c>
      <c r="JY76" s="99">
        <v>86.358417075055996</v>
      </c>
      <c r="JZ76" s="99">
        <v>87.611728594265003</v>
      </c>
      <c r="KA76" s="99">
        <v>87.635744144333003</v>
      </c>
      <c r="KB76" s="99">
        <v>88.056766756475</v>
      </c>
      <c r="KC76" s="99">
        <v>89.211764617590006</v>
      </c>
      <c r="KD76" s="99">
        <v>88.277409622731</v>
      </c>
      <c r="KE76" s="99">
        <v>89.492446359016995</v>
      </c>
      <c r="KF76" s="99">
        <v>89.642543546946996</v>
      </c>
      <c r="KG76" s="99">
        <v>88.342701899480005</v>
      </c>
      <c r="KH76" s="99">
        <v>89.100692698521996</v>
      </c>
      <c r="KI76" s="99">
        <v>90.553633477676996</v>
      </c>
      <c r="KJ76" s="99">
        <v>90.603916035633006</v>
      </c>
      <c r="KK76" s="99">
        <v>91.692120648119996</v>
      </c>
      <c r="KL76" s="99">
        <v>88.840274077464997</v>
      </c>
      <c r="KM76" s="99">
        <v>92.290257942017007</v>
      </c>
      <c r="KN76" s="99">
        <v>93.139057539757005</v>
      </c>
      <c r="KO76" s="99">
        <v>93.803237596344005</v>
      </c>
      <c r="KP76" s="99">
        <v>94.198743686537</v>
      </c>
      <c r="KQ76" s="99">
        <v>95.103829729750004</v>
      </c>
      <c r="KR76" s="99">
        <v>95.427289169736994</v>
      </c>
      <c r="KS76" s="99">
        <v>97.012315474269997</v>
      </c>
      <c r="KT76" s="99">
        <v>96.732384218782002</v>
      </c>
      <c r="KU76" s="99">
        <v>97.450599263022994</v>
      </c>
      <c r="KV76" s="99">
        <v>98.268628937236997</v>
      </c>
      <c r="KW76" s="99">
        <v>98.220597837100001</v>
      </c>
      <c r="KX76" s="99">
        <v>98.331669756167003</v>
      </c>
      <c r="KY76" s="99">
        <v>99.490420046980006</v>
      </c>
      <c r="KZ76" s="99">
        <v>98.634866075784004</v>
      </c>
      <c r="LA76" s="99">
        <v>99.097165414605996</v>
      </c>
      <c r="LB76" s="99">
        <v>98.872770118651999</v>
      </c>
      <c r="LC76" s="99">
        <v>99.421375340533004</v>
      </c>
      <c r="LD76" s="99">
        <v>99.166960606993001</v>
      </c>
      <c r="LE76" s="99">
        <v>98.547809706785003</v>
      </c>
      <c r="LF76" s="99">
        <v>98.937311909461002</v>
      </c>
      <c r="LG76" s="99">
        <v>99.055138201985997</v>
      </c>
      <c r="LH76" s="99">
        <v>98.83524582167</v>
      </c>
      <c r="LI76" s="99">
        <v>100.036023325103</v>
      </c>
      <c r="LJ76" s="99">
        <v>100.691</v>
      </c>
      <c r="LK76" s="159">
        <v>100.78100000000001</v>
      </c>
      <c r="LL76" s="159">
        <v>101.60599999999999</v>
      </c>
      <c r="LM76" s="159">
        <v>102.759</v>
      </c>
      <c r="LN76" s="159">
        <v>103.389</v>
      </c>
      <c r="LO76" s="159">
        <v>103.392</v>
      </c>
      <c r="LP76" s="164">
        <v>103.914</v>
      </c>
      <c r="LQ76" s="165">
        <v>104.381</v>
      </c>
      <c r="LR76" s="165">
        <v>104.175</v>
      </c>
      <c r="LS76" s="165">
        <v>104.086</v>
      </c>
      <c r="LT76" s="165">
        <v>104.252</v>
      </c>
      <c r="LU76" s="165">
        <v>104.48</v>
      </c>
      <c r="LV76" s="165">
        <v>105.77800000000001</v>
      </c>
      <c r="LW76" s="165">
        <v>106.217</v>
      </c>
      <c r="LX76" s="165">
        <v>106.27200000000001</v>
      </c>
      <c r="LY76" s="165">
        <v>106.78400000000001</v>
      </c>
      <c r="LZ76" s="165">
        <v>106.923</v>
      </c>
      <c r="MA76" s="165">
        <v>107.364</v>
      </c>
      <c r="MB76" s="159">
        <v>107.50700000000001</v>
      </c>
      <c r="MC76" s="159">
        <v>108.075</v>
      </c>
      <c r="MD76" s="159">
        <v>108.41800000000001</v>
      </c>
      <c r="ME76" s="102"/>
      <c r="MF76" s="102"/>
      <c r="MG76" s="168"/>
    </row>
    <row r="77" spans="1:345" ht="45" customHeight="1" x14ac:dyDescent="0.25">
      <c r="A77" s="100" t="s">
        <v>1901</v>
      </c>
      <c r="B77" s="103" t="s">
        <v>1405</v>
      </c>
      <c r="C77" s="99">
        <v>9.6052148106159994</v>
      </c>
      <c r="D77" s="99">
        <v>9.6495383834169992</v>
      </c>
      <c r="E77" s="99">
        <v>9.9513651959039997</v>
      </c>
      <c r="F77" s="99">
        <v>10.110974776332</v>
      </c>
      <c r="G77" s="99">
        <v>10.343994996445</v>
      </c>
      <c r="H77" s="99">
        <v>10.41659202992</v>
      </c>
      <c r="I77" s="99">
        <v>10.505517765434</v>
      </c>
      <c r="J77" s="99">
        <v>10.603634736219</v>
      </c>
      <c r="K77" s="99">
        <v>10.639196272257999</v>
      </c>
      <c r="L77" s="99">
        <v>10.623681277873001</v>
      </c>
      <c r="M77" s="99">
        <v>10.60262712187</v>
      </c>
      <c r="N77" s="99">
        <v>10.832987491880001</v>
      </c>
      <c r="O77" s="99">
        <v>10.982894984201</v>
      </c>
      <c r="P77" s="99">
        <v>11.097804419618001</v>
      </c>
      <c r="Q77" s="99">
        <v>11.118166888125</v>
      </c>
      <c r="R77" s="99">
        <v>11.106520486871</v>
      </c>
      <c r="S77" s="99">
        <v>11.083026468731999</v>
      </c>
      <c r="T77" s="99">
        <v>11.096921921945</v>
      </c>
      <c r="U77" s="99">
        <v>11.086210166416</v>
      </c>
      <c r="V77" s="99">
        <v>11.088462353538</v>
      </c>
      <c r="W77" s="99">
        <v>11.122690242426</v>
      </c>
      <c r="X77" s="99">
        <v>11.195705102798</v>
      </c>
      <c r="Y77" s="99">
        <v>11.221546594795999</v>
      </c>
      <c r="Z77" s="99">
        <v>11.207890935664</v>
      </c>
      <c r="AA77" s="99">
        <v>11.217611467612</v>
      </c>
      <c r="AB77" s="99">
        <v>11.278311088729</v>
      </c>
      <c r="AC77" s="99">
        <v>11.261255932215001</v>
      </c>
      <c r="AD77" s="99">
        <v>11.257065658795</v>
      </c>
      <c r="AE77" s="99">
        <v>11.262375127452</v>
      </c>
      <c r="AF77" s="99">
        <v>11.316782133361</v>
      </c>
      <c r="AG77" s="99">
        <v>11.344491655979001</v>
      </c>
      <c r="AH77" s="99">
        <v>11.400410752473</v>
      </c>
      <c r="AI77" s="99">
        <v>11.34201630225</v>
      </c>
      <c r="AJ77" s="99">
        <v>11.397857773267001</v>
      </c>
      <c r="AK77" s="99">
        <v>11.342235101849999</v>
      </c>
      <c r="AL77" s="99">
        <v>11.310948063526</v>
      </c>
      <c r="AM77" s="99">
        <v>11.536322616116999</v>
      </c>
      <c r="AN77" s="99">
        <v>12.33399400885</v>
      </c>
      <c r="AO77" s="99">
        <v>12.6485407913</v>
      </c>
      <c r="AP77" s="99">
        <v>13.278589643762</v>
      </c>
      <c r="AQ77" s="99">
        <v>14.515141477170999</v>
      </c>
      <c r="AR77" s="99">
        <v>16.197893434282001</v>
      </c>
      <c r="AS77" s="99">
        <v>16.944426100560001</v>
      </c>
      <c r="AT77" s="99">
        <v>17.276866185993001</v>
      </c>
      <c r="AU77" s="99">
        <v>17.879665983851002</v>
      </c>
      <c r="AV77" s="99">
        <v>18.345888466424999</v>
      </c>
      <c r="AW77" s="99">
        <v>19.782553790698</v>
      </c>
      <c r="AX77" s="99">
        <v>21.328335996099</v>
      </c>
      <c r="AY77" s="99">
        <v>22.029811340654</v>
      </c>
      <c r="AZ77" s="99">
        <v>24.059697274036001</v>
      </c>
      <c r="BA77" s="99">
        <v>24.938387579061999</v>
      </c>
      <c r="BB77" s="99">
        <v>25.460099283316001</v>
      </c>
      <c r="BC77" s="99">
        <v>25.793984901125999</v>
      </c>
      <c r="BD77" s="99">
        <v>25.880513159589</v>
      </c>
      <c r="BE77" s="99">
        <v>25.950199597548998</v>
      </c>
      <c r="BF77" s="99">
        <v>26.03971108683</v>
      </c>
      <c r="BG77" s="99">
        <v>26.130291980708002</v>
      </c>
      <c r="BH77" s="99">
        <v>26.398377844883999</v>
      </c>
      <c r="BI77" s="99">
        <v>26.496426407281</v>
      </c>
      <c r="BJ77" s="99">
        <v>26.998041093274001</v>
      </c>
      <c r="BK77" s="99">
        <v>27.756016776159999</v>
      </c>
      <c r="BL77" s="99">
        <v>28.544991173478</v>
      </c>
      <c r="BM77" s="99">
        <v>29.036931524078</v>
      </c>
      <c r="BN77" s="99">
        <v>29.802416057708999</v>
      </c>
      <c r="BO77" s="99">
        <v>30.21630118641</v>
      </c>
      <c r="BP77" s="99">
        <v>30.460137511290998</v>
      </c>
      <c r="BQ77" s="99">
        <v>30.707914895531001</v>
      </c>
      <c r="BR77" s="99">
        <v>30.90152327573</v>
      </c>
      <c r="BS77" s="99">
        <v>31.036060136088999</v>
      </c>
      <c r="BT77" s="99">
        <v>31.009998974956002</v>
      </c>
      <c r="BU77" s="99">
        <v>31.071004407315002</v>
      </c>
      <c r="BV77" s="99">
        <v>31.401863679777001</v>
      </c>
      <c r="BW77" s="99">
        <v>32.520510021283997</v>
      </c>
      <c r="BX77" s="99">
        <v>32.988259439365997</v>
      </c>
      <c r="BY77" s="99">
        <v>33.123432636376997</v>
      </c>
      <c r="BZ77" s="99">
        <v>33.755940997675999</v>
      </c>
      <c r="CA77" s="99">
        <v>34.424715702851998</v>
      </c>
      <c r="CB77" s="99">
        <v>34.805609679946997</v>
      </c>
      <c r="CC77" s="99">
        <v>34.944965450146</v>
      </c>
      <c r="CD77" s="99">
        <v>35.362439944407001</v>
      </c>
      <c r="CE77" s="99">
        <v>35.779931022664996</v>
      </c>
      <c r="CF77" s="99">
        <v>36.143944151550002</v>
      </c>
      <c r="CG77" s="99">
        <v>36.304995443224001</v>
      </c>
      <c r="CH77" s="99">
        <v>36.806656369248998</v>
      </c>
      <c r="CI77" s="99">
        <v>37.265492852126002</v>
      </c>
      <c r="CJ77" s="99">
        <v>38.001361790288001</v>
      </c>
      <c r="CK77" s="99">
        <v>38.289396252464996</v>
      </c>
      <c r="CL77" s="99">
        <v>38.742446156706997</v>
      </c>
      <c r="CM77" s="99">
        <v>39.037693798150997</v>
      </c>
      <c r="CN77" s="99">
        <v>39.160408345142997</v>
      </c>
      <c r="CO77" s="99">
        <v>39.189674087335</v>
      </c>
      <c r="CP77" s="99">
        <v>39.652896073954999</v>
      </c>
      <c r="CQ77" s="99">
        <v>39.910459475921002</v>
      </c>
      <c r="CR77" s="99">
        <v>40.350943786784001</v>
      </c>
      <c r="CS77" s="99">
        <v>40.902821358346003</v>
      </c>
      <c r="CT77" s="99">
        <v>41.264311603655997</v>
      </c>
      <c r="CU77" s="99">
        <v>41.57592622608</v>
      </c>
      <c r="CV77" s="99">
        <v>42.131111549233999</v>
      </c>
      <c r="CW77" s="99">
        <v>42.570323892086002</v>
      </c>
      <c r="CX77" s="99">
        <v>42.665867391582999</v>
      </c>
      <c r="CY77" s="99">
        <v>42.732798465659002</v>
      </c>
      <c r="CZ77" s="99">
        <v>42.968107968298</v>
      </c>
      <c r="DA77" s="99">
        <v>42.887894517551999</v>
      </c>
      <c r="DB77" s="99">
        <v>43.215881599037999</v>
      </c>
      <c r="DC77" s="99">
        <v>43.760069021442</v>
      </c>
      <c r="DD77" s="99">
        <v>43.856901807223998</v>
      </c>
      <c r="DE77" s="99">
        <v>44.018234935080002</v>
      </c>
      <c r="DF77" s="99">
        <v>43.985259082490998</v>
      </c>
      <c r="DG77" s="99">
        <v>44.392930438813003</v>
      </c>
      <c r="DH77" s="99">
        <v>44.762178294839003</v>
      </c>
      <c r="DI77" s="99">
        <v>44.913092667233997</v>
      </c>
      <c r="DJ77" s="99">
        <v>45.053123652038998</v>
      </c>
      <c r="DK77" s="99">
        <v>45.160965516947002</v>
      </c>
      <c r="DL77" s="99">
        <v>45.648981986370998</v>
      </c>
      <c r="DM77" s="99">
        <v>45.848320976023999</v>
      </c>
      <c r="DN77" s="99">
        <v>45.860558464203997</v>
      </c>
      <c r="DO77" s="99">
        <v>45.982675992097001</v>
      </c>
      <c r="DP77" s="99">
        <v>46.209211477689003</v>
      </c>
      <c r="DQ77" s="99">
        <v>46.966546360301997</v>
      </c>
      <c r="DR77" s="99">
        <v>47.151930289999001</v>
      </c>
      <c r="DS77" s="99">
        <v>47.260466808490001</v>
      </c>
      <c r="DT77" s="99">
        <v>47.347293115165002</v>
      </c>
      <c r="DU77" s="99">
        <v>47.453894267076002</v>
      </c>
      <c r="DV77" s="99">
        <v>47.690501872136998</v>
      </c>
      <c r="DW77" s="99">
        <v>48.188233071766</v>
      </c>
      <c r="DX77" s="99">
        <v>48.330761907147</v>
      </c>
      <c r="DY77" s="99">
        <v>48.386338319209003</v>
      </c>
      <c r="DZ77" s="99">
        <v>48.336098418395999</v>
      </c>
      <c r="EA77" s="99">
        <v>48.305181556355997</v>
      </c>
      <c r="EB77" s="99">
        <v>48.312427695897</v>
      </c>
      <c r="EC77" s="99">
        <v>48.401796750229003</v>
      </c>
      <c r="ED77" s="99">
        <v>48.332233810641</v>
      </c>
      <c r="EE77" s="99">
        <v>48.406144433953997</v>
      </c>
      <c r="EF77" s="99">
        <v>48.597442517819999</v>
      </c>
      <c r="EG77" s="99">
        <v>48.721109965977</v>
      </c>
      <c r="EH77" s="99">
        <v>48.966512558413001</v>
      </c>
      <c r="EI77" s="99">
        <v>49.101773829834997</v>
      </c>
      <c r="EJ77" s="99">
        <v>49.203219783401003</v>
      </c>
      <c r="EK77" s="99">
        <v>49.251527380337002</v>
      </c>
      <c r="EL77" s="99">
        <v>49.40079785487</v>
      </c>
      <c r="EM77" s="99">
        <v>49.9379783328</v>
      </c>
      <c r="EN77" s="99">
        <v>49.861652329640997</v>
      </c>
      <c r="EO77" s="99">
        <v>49.951504459942001</v>
      </c>
      <c r="EP77" s="99">
        <v>50.891570296320999</v>
      </c>
      <c r="EQ77" s="99">
        <v>51.338415567981002</v>
      </c>
      <c r="ER77" s="99">
        <v>51.479956827004003</v>
      </c>
      <c r="ES77" s="99">
        <v>51.732122483010997</v>
      </c>
      <c r="ET77" s="99">
        <v>51.901682148257002</v>
      </c>
      <c r="EU77" s="99">
        <v>52.106989435236002</v>
      </c>
      <c r="EV77" s="99">
        <v>52.384758117619</v>
      </c>
      <c r="EW77" s="99">
        <v>52.611803823218999</v>
      </c>
      <c r="EX77" s="99">
        <v>52.989569231259999</v>
      </c>
      <c r="EY77" s="99">
        <v>53.606457244136003</v>
      </c>
      <c r="EZ77" s="99">
        <v>54.004028766920001</v>
      </c>
      <c r="FA77" s="99">
        <v>54.293391272569004</v>
      </c>
      <c r="FB77" s="99">
        <v>54.540243092912</v>
      </c>
      <c r="FC77" s="99">
        <v>54.770187254329002</v>
      </c>
      <c r="FD77" s="99">
        <v>55.766289903153002</v>
      </c>
      <c r="FE77" s="99">
        <v>56.482208489747997</v>
      </c>
      <c r="FF77" s="99">
        <v>56.656598914687997</v>
      </c>
      <c r="FG77" s="99">
        <v>56.979776738190999</v>
      </c>
      <c r="FH77" s="99">
        <v>57.015041283953998</v>
      </c>
      <c r="FI77" s="99">
        <v>57.328557588069998</v>
      </c>
      <c r="FJ77" s="99">
        <v>57.733375250396001</v>
      </c>
      <c r="FK77" s="99">
        <v>57.660913854991001</v>
      </c>
      <c r="FL77" s="99">
        <v>57.615504713870997</v>
      </c>
      <c r="FM77" s="99">
        <v>57.714535287590003</v>
      </c>
      <c r="FN77" s="99">
        <v>57.825159684573997</v>
      </c>
      <c r="FO77" s="99">
        <v>58.173940534453997</v>
      </c>
      <c r="FP77" s="99">
        <v>58.360890934597002</v>
      </c>
      <c r="FQ77" s="99">
        <v>58.473447635458001</v>
      </c>
      <c r="FR77" s="99">
        <v>58.707739480598001</v>
      </c>
      <c r="FS77" s="99">
        <v>58.708705632536997</v>
      </c>
      <c r="FT77" s="99">
        <v>58.783582407788003</v>
      </c>
      <c r="FU77" s="99">
        <v>58.814982345796999</v>
      </c>
      <c r="FV77" s="99">
        <v>59.861324895434997</v>
      </c>
      <c r="FW77" s="99">
        <v>60.185468870877003</v>
      </c>
      <c r="FX77" s="99">
        <v>60.465169857138001</v>
      </c>
      <c r="FY77" s="99">
        <v>60.704292461972003</v>
      </c>
      <c r="FZ77" s="99">
        <v>60.759846198448997</v>
      </c>
      <c r="GA77" s="99">
        <v>61.177223835977003</v>
      </c>
      <c r="GB77" s="99">
        <v>61.387844958618999</v>
      </c>
      <c r="GC77" s="99">
        <v>61.672859780543</v>
      </c>
      <c r="GD77" s="99">
        <v>62.346750757803001</v>
      </c>
      <c r="GE77" s="99">
        <v>62.480079725346997</v>
      </c>
      <c r="GF77" s="99">
        <v>62.484910485040999</v>
      </c>
      <c r="GG77" s="99">
        <v>62.673793189061001</v>
      </c>
      <c r="GH77" s="99">
        <v>63.143343031280999</v>
      </c>
      <c r="GI77" s="99">
        <v>64.837007379864005</v>
      </c>
      <c r="GJ77" s="99">
        <v>66.028755796281004</v>
      </c>
      <c r="GK77" s="99">
        <v>67.045147635817997</v>
      </c>
      <c r="GL77" s="99">
        <v>67.663484876601004</v>
      </c>
      <c r="GM77" s="99">
        <v>68.087625577701999</v>
      </c>
      <c r="GN77" s="99">
        <v>68.828664114703002</v>
      </c>
      <c r="GO77" s="99">
        <v>69.959544958978995</v>
      </c>
      <c r="GP77" s="99">
        <v>70.424747117474993</v>
      </c>
      <c r="GQ77" s="99">
        <v>70.655174354861003</v>
      </c>
      <c r="GR77" s="99">
        <v>70.830047855770005</v>
      </c>
      <c r="GS77" s="99">
        <v>71.158056438966</v>
      </c>
      <c r="GT77" s="99">
        <v>71.839676631737007</v>
      </c>
      <c r="GU77" s="99">
        <v>72.376374033697999</v>
      </c>
      <c r="GV77" s="99">
        <v>72.301980334416001</v>
      </c>
      <c r="GW77" s="99">
        <v>72.486032278742996</v>
      </c>
      <c r="GX77" s="99">
        <v>72.123242225751994</v>
      </c>
      <c r="GY77" s="99">
        <v>72.471539999661999</v>
      </c>
      <c r="GZ77" s="99">
        <v>72.307294170079004</v>
      </c>
      <c r="HA77" s="99">
        <v>72.650278108326006</v>
      </c>
      <c r="HB77" s="99">
        <v>72.921283727138004</v>
      </c>
      <c r="HC77" s="99">
        <v>73.158474028095</v>
      </c>
      <c r="HD77" s="99">
        <v>73.650245364905999</v>
      </c>
      <c r="HE77" s="99">
        <v>73.992746227183005</v>
      </c>
      <c r="HF77" s="99">
        <v>74.163755120337001</v>
      </c>
      <c r="HG77" s="99">
        <v>74.118829055187007</v>
      </c>
      <c r="HH77" s="99">
        <v>74.111582915645997</v>
      </c>
      <c r="HI77" s="99">
        <v>74.037189216363998</v>
      </c>
      <c r="HJ77" s="99">
        <v>74.099506016411993</v>
      </c>
      <c r="HK77" s="99">
        <v>74.461329917463999</v>
      </c>
      <c r="HL77" s="99">
        <v>74.353603976296995</v>
      </c>
      <c r="HM77" s="99">
        <v>74.791753880507997</v>
      </c>
      <c r="HN77" s="99">
        <v>75.117830159826994</v>
      </c>
      <c r="HO77" s="99">
        <v>75.166137756763007</v>
      </c>
      <c r="HP77" s="99">
        <v>74.737649371939</v>
      </c>
      <c r="HQ77" s="99">
        <v>74.950202798459003</v>
      </c>
      <c r="HR77" s="99">
        <v>75.389801930578002</v>
      </c>
      <c r="HS77" s="99">
        <v>76.594593398167007</v>
      </c>
      <c r="HT77" s="99">
        <v>77.010038731818</v>
      </c>
      <c r="HU77" s="99">
        <v>76.878642068152004</v>
      </c>
      <c r="HV77" s="99">
        <v>76.247744852164999</v>
      </c>
      <c r="HW77" s="99">
        <v>76.284521638266</v>
      </c>
      <c r="HX77" s="99">
        <v>77.487198663013999</v>
      </c>
      <c r="HY77" s="99">
        <v>77.842049434909995</v>
      </c>
      <c r="HZ77" s="99">
        <v>76.927831747316006</v>
      </c>
      <c r="IA77" s="99">
        <v>79.367526194091994</v>
      </c>
      <c r="IB77" s="99">
        <v>79.095855495608006</v>
      </c>
      <c r="IC77" s="99">
        <v>79.102723575064005</v>
      </c>
      <c r="ID77" s="99">
        <v>79.615540174448995</v>
      </c>
      <c r="IE77" s="99">
        <v>79.181324928839004</v>
      </c>
      <c r="IF77" s="99">
        <v>79.557543059042999</v>
      </c>
      <c r="IG77" s="99">
        <v>79.900947031845007</v>
      </c>
      <c r="IH77" s="99">
        <v>81.610335696460993</v>
      </c>
      <c r="II77" s="99">
        <v>82.608496577406996</v>
      </c>
      <c r="IJ77" s="99">
        <v>82.903060874077994</v>
      </c>
      <c r="IK77" s="99">
        <v>84.027899664990002</v>
      </c>
      <c r="IL77" s="99">
        <v>83.973718149282007</v>
      </c>
      <c r="IM77" s="99">
        <v>84.203417251088993</v>
      </c>
      <c r="IN77" s="99">
        <v>84.63610625682</v>
      </c>
      <c r="IO77" s="99">
        <v>86.602666341068996</v>
      </c>
      <c r="IP77" s="99">
        <v>84.971115910288006</v>
      </c>
      <c r="IQ77" s="99">
        <v>84.604055219358997</v>
      </c>
      <c r="IR77" s="99">
        <v>85.794522325073999</v>
      </c>
      <c r="IS77" s="99">
        <v>87.431414595432003</v>
      </c>
      <c r="IT77" s="99">
        <v>88.066330385146998</v>
      </c>
      <c r="IU77" s="99">
        <v>87.109377980936998</v>
      </c>
      <c r="IV77" s="99">
        <v>86.079166062530007</v>
      </c>
      <c r="IW77" s="99">
        <v>86.057798704221995</v>
      </c>
      <c r="IX77" s="99">
        <v>86.206607092436997</v>
      </c>
      <c r="IY77" s="99">
        <v>86.438595554062999</v>
      </c>
      <c r="IZ77" s="99">
        <v>85.324440442303995</v>
      </c>
      <c r="JA77" s="99">
        <v>86.015827107546002</v>
      </c>
      <c r="JB77" s="99">
        <v>86.217290771590996</v>
      </c>
      <c r="JC77" s="99">
        <v>84.861226638990999</v>
      </c>
      <c r="JD77" s="99">
        <v>84.857411039292998</v>
      </c>
      <c r="JE77" s="99">
        <v>83.470058989170994</v>
      </c>
      <c r="JF77" s="99">
        <v>83.756228966506995</v>
      </c>
      <c r="JG77" s="99">
        <v>85.218366770705003</v>
      </c>
      <c r="JH77" s="99">
        <v>84.456009951083999</v>
      </c>
      <c r="JI77" s="99">
        <v>84.582687861050999</v>
      </c>
      <c r="JJ77" s="99">
        <v>86.440884913882002</v>
      </c>
      <c r="JK77" s="99">
        <v>86.246289329294001</v>
      </c>
      <c r="JL77" s="99">
        <v>85.027586785815004</v>
      </c>
      <c r="JM77" s="99">
        <v>85.489274349249001</v>
      </c>
      <c r="JN77" s="99">
        <v>85.356491479766007</v>
      </c>
      <c r="JO77" s="99">
        <v>85.625872818431006</v>
      </c>
      <c r="JP77" s="99">
        <v>85.445013392755001</v>
      </c>
      <c r="JQ77" s="99">
        <v>84.777283445639</v>
      </c>
      <c r="JR77" s="99">
        <v>84.734548729023999</v>
      </c>
      <c r="JS77" s="99">
        <v>85.921200235040999</v>
      </c>
      <c r="JT77" s="99">
        <v>86.492013949832995</v>
      </c>
      <c r="JU77" s="99">
        <v>86.530169946811</v>
      </c>
      <c r="JV77" s="99">
        <v>86.518723147716997</v>
      </c>
      <c r="JW77" s="99">
        <v>86.198212773102</v>
      </c>
      <c r="JX77" s="99">
        <v>86.445463633518997</v>
      </c>
      <c r="JY77" s="99">
        <v>87.027724147404001</v>
      </c>
      <c r="JZ77" s="99">
        <v>87.284895567036003</v>
      </c>
      <c r="KA77" s="99">
        <v>87.474912431986994</v>
      </c>
      <c r="KB77" s="99">
        <v>87.793133446783997</v>
      </c>
      <c r="KC77" s="99">
        <v>88.137300539525995</v>
      </c>
      <c r="KD77" s="99">
        <v>88.702009294801002</v>
      </c>
      <c r="KE77" s="99">
        <v>88.724902892987998</v>
      </c>
      <c r="KF77" s="99">
        <v>89.385001640707998</v>
      </c>
      <c r="KG77" s="99">
        <v>89.252981891163998</v>
      </c>
      <c r="KH77" s="99">
        <v>89.989392632839994</v>
      </c>
      <c r="KI77" s="99">
        <v>91.077601666654004</v>
      </c>
      <c r="KJ77" s="99">
        <v>90.965423035539004</v>
      </c>
      <c r="KK77" s="99">
        <v>90.916583359406999</v>
      </c>
      <c r="KL77" s="99">
        <v>91.202753336742006</v>
      </c>
      <c r="KM77" s="99">
        <v>91.517921871780999</v>
      </c>
      <c r="KN77" s="99">
        <v>91.493502033715004</v>
      </c>
      <c r="KO77" s="99">
        <v>91.337825566044003</v>
      </c>
      <c r="KP77" s="99">
        <v>91.391243961813004</v>
      </c>
      <c r="KQ77" s="99">
        <v>93.018215672956998</v>
      </c>
      <c r="KR77" s="99">
        <v>93.192970139116994</v>
      </c>
      <c r="KS77" s="99">
        <v>93.174655260566993</v>
      </c>
      <c r="KT77" s="99">
        <v>93.717996657534997</v>
      </c>
      <c r="KU77" s="99">
        <v>95.209896139375999</v>
      </c>
      <c r="KV77" s="99">
        <v>95.328942849948007</v>
      </c>
      <c r="KW77" s="99">
        <v>95.545668912783</v>
      </c>
      <c r="KX77" s="99">
        <v>96.149296784976002</v>
      </c>
      <c r="KY77" s="99">
        <v>96.676612663211998</v>
      </c>
      <c r="KZ77" s="99">
        <v>97.142878946284</v>
      </c>
      <c r="LA77" s="99">
        <v>97.451179401866995</v>
      </c>
      <c r="LB77" s="99">
        <v>97.422943964102998</v>
      </c>
      <c r="LC77" s="99">
        <v>99.486420280676001</v>
      </c>
      <c r="LD77" s="99">
        <v>100.656283148022</v>
      </c>
      <c r="LE77" s="99">
        <v>99.968712082478007</v>
      </c>
      <c r="LF77" s="99">
        <v>98.879739928725002</v>
      </c>
      <c r="LG77" s="99">
        <v>98.605779870421998</v>
      </c>
      <c r="LH77" s="99">
        <v>99.861112171000002</v>
      </c>
      <c r="LI77" s="99">
        <v>99.948107844109998</v>
      </c>
      <c r="LJ77" s="99">
        <v>99.549000000000007</v>
      </c>
      <c r="LK77" s="159">
        <v>99.863</v>
      </c>
      <c r="LL77" s="159">
        <v>99.935000000000002</v>
      </c>
      <c r="LM77" s="159">
        <v>99.498999999999995</v>
      </c>
      <c r="LN77" s="159">
        <v>100.258</v>
      </c>
      <c r="LO77" s="159">
        <v>100.592</v>
      </c>
      <c r="LP77" s="164">
        <v>100.901</v>
      </c>
      <c r="LQ77" s="165">
        <v>101.322</v>
      </c>
      <c r="LR77" s="165">
        <v>102.74</v>
      </c>
      <c r="LS77" s="165">
        <v>103.63200000000001</v>
      </c>
      <c r="LT77" s="165">
        <v>104.07899999999999</v>
      </c>
      <c r="LU77" s="165">
        <v>103.601</v>
      </c>
      <c r="LV77" s="165">
        <v>103.81100000000001</v>
      </c>
      <c r="LW77" s="165">
        <v>104.559</v>
      </c>
      <c r="LX77" s="165">
        <v>104.947</v>
      </c>
      <c r="LY77" s="165">
        <v>104.36799999999999</v>
      </c>
      <c r="LZ77" s="165">
        <v>104.27200000000001</v>
      </c>
      <c r="MA77" s="165">
        <v>104.58</v>
      </c>
      <c r="MB77" s="159">
        <v>105.301</v>
      </c>
      <c r="MC77" s="159">
        <v>105.304</v>
      </c>
      <c r="MD77" s="159">
        <v>105.86</v>
      </c>
      <c r="ME77" s="102"/>
      <c r="MF77" s="102"/>
      <c r="MG77" s="168"/>
    </row>
    <row r="78" spans="1:345" ht="45" customHeight="1" x14ac:dyDescent="0.25">
      <c r="A78" s="100" t="s">
        <v>1902</v>
      </c>
      <c r="B78" s="103" t="s">
        <v>1416</v>
      </c>
      <c r="C78" s="99">
        <v>12.936637104480999</v>
      </c>
      <c r="D78" s="99">
        <v>13.005151853606</v>
      </c>
      <c r="E78" s="99">
        <v>13.139332942965</v>
      </c>
      <c r="F78" s="99">
        <v>13.150056490996</v>
      </c>
      <c r="G78" s="99">
        <v>13.206701680743</v>
      </c>
      <c r="H78" s="99">
        <v>13.272618074577</v>
      </c>
      <c r="I78" s="99">
        <v>13.396025538889999</v>
      </c>
      <c r="J78" s="99">
        <v>13.495099671463</v>
      </c>
      <c r="K78" s="99">
        <v>13.533903435174</v>
      </c>
      <c r="L78" s="99">
        <v>13.520909717896</v>
      </c>
      <c r="M78" s="99">
        <v>13.596063346652</v>
      </c>
      <c r="N78" s="99">
        <v>13.780725310400999</v>
      </c>
      <c r="O78" s="99">
        <v>14.007035911000999</v>
      </c>
      <c r="P78" s="99">
        <v>14.164677270271</v>
      </c>
      <c r="Q78" s="99">
        <v>14.261110210183</v>
      </c>
      <c r="R78" s="99">
        <v>14.405452696562</v>
      </c>
      <c r="S78" s="99">
        <v>14.433853128431</v>
      </c>
      <c r="T78" s="99">
        <v>14.461781503720999</v>
      </c>
      <c r="U78" s="99">
        <v>14.486691018987999</v>
      </c>
      <c r="V78" s="99">
        <v>14.561427981417999</v>
      </c>
      <c r="W78" s="99">
        <v>14.544140587612</v>
      </c>
      <c r="X78" s="99">
        <v>14.554182792303999</v>
      </c>
      <c r="Y78" s="99">
        <v>14.568322674659001</v>
      </c>
      <c r="Z78" s="99">
        <v>14.581151854544</v>
      </c>
      <c r="AA78" s="99">
        <v>14.698514200631999</v>
      </c>
      <c r="AB78" s="99">
        <v>14.682400739089999</v>
      </c>
      <c r="AC78" s="99">
        <v>14.709947603809001</v>
      </c>
      <c r="AD78" s="99">
        <v>14.821261886814</v>
      </c>
      <c r="AE78" s="99">
        <v>14.841683499370999</v>
      </c>
      <c r="AF78" s="99">
        <v>14.723604947231999</v>
      </c>
      <c r="AG78" s="99">
        <v>14.738068293287</v>
      </c>
      <c r="AH78" s="99">
        <v>14.822871533309</v>
      </c>
      <c r="AI78" s="99">
        <v>14.849972340760001</v>
      </c>
      <c r="AJ78" s="99">
        <v>14.878454013267</v>
      </c>
      <c r="AK78" s="99">
        <v>14.688708021828001</v>
      </c>
      <c r="AL78" s="99">
        <v>14.785967501521</v>
      </c>
      <c r="AM78" s="99">
        <v>15.494891078403001</v>
      </c>
      <c r="AN78" s="99">
        <v>16.497930010547002</v>
      </c>
      <c r="AO78" s="99">
        <v>17.103357275825001</v>
      </c>
      <c r="AP78" s="99">
        <v>17.920144981145999</v>
      </c>
      <c r="AQ78" s="99">
        <v>19.028937980576</v>
      </c>
      <c r="AR78" s="99">
        <v>19.731109543357</v>
      </c>
      <c r="AS78" s="99">
        <v>20.172293065809999</v>
      </c>
      <c r="AT78" s="99">
        <v>20.578471399657001</v>
      </c>
      <c r="AU78" s="99">
        <v>21.158346358521001</v>
      </c>
      <c r="AV78" s="99">
        <v>21.708533376815002</v>
      </c>
      <c r="AW78" s="99">
        <v>22.707584374134001</v>
      </c>
      <c r="AX78" s="99">
        <v>23.666165245087001</v>
      </c>
      <c r="AY78" s="99">
        <v>25.074348601337999</v>
      </c>
      <c r="AZ78" s="99">
        <v>26.104712255908002</v>
      </c>
      <c r="BA78" s="99">
        <v>26.964776418149999</v>
      </c>
      <c r="BB78" s="99">
        <v>27.618649684247998</v>
      </c>
      <c r="BC78" s="99">
        <v>28.317867221943999</v>
      </c>
      <c r="BD78" s="99">
        <v>28.953573239535999</v>
      </c>
      <c r="BE78" s="99">
        <v>29.296240053279</v>
      </c>
      <c r="BF78" s="99">
        <v>29.471413690837998</v>
      </c>
      <c r="BG78" s="99">
        <v>29.685875850495002</v>
      </c>
      <c r="BH78" s="99">
        <v>29.943466762936001</v>
      </c>
      <c r="BI78" s="99">
        <v>30.388933618879001</v>
      </c>
      <c r="BJ78" s="99">
        <v>31.004995375423</v>
      </c>
      <c r="BK78" s="99">
        <v>31.724743384575</v>
      </c>
      <c r="BL78" s="99">
        <v>32.289552819351002</v>
      </c>
      <c r="BM78" s="99">
        <v>32.747278878435999</v>
      </c>
      <c r="BN78" s="99">
        <v>33.267630247215997</v>
      </c>
      <c r="BO78" s="99">
        <v>33.682079849379001</v>
      </c>
      <c r="BP78" s="99">
        <v>33.998603549769001</v>
      </c>
      <c r="BQ78" s="99">
        <v>34.253831244064003</v>
      </c>
      <c r="BR78" s="99">
        <v>34.204499037639998</v>
      </c>
      <c r="BS78" s="99">
        <v>34.532986532899002</v>
      </c>
      <c r="BT78" s="99">
        <v>35.032807435027003</v>
      </c>
      <c r="BU78" s="99">
        <v>35.748567509354999</v>
      </c>
      <c r="BV78" s="99">
        <v>36.215007939556003</v>
      </c>
      <c r="BW78" s="99">
        <v>36.781442086207001</v>
      </c>
      <c r="BX78" s="99">
        <v>36.969170330376997</v>
      </c>
      <c r="BY78" s="99">
        <v>37.602217726352997</v>
      </c>
      <c r="BZ78" s="99">
        <v>38.299367444569</v>
      </c>
      <c r="CA78" s="99">
        <v>39.005970044976998</v>
      </c>
      <c r="CB78" s="99">
        <v>39.342581109217001</v>
      </c>
      <c r="CC78" s="99">
        <v>39.520265669060002</v>
      </c>
      <c r="CD78" s="99">
        <v>39.472262771041002</v>
      </c>
      <c r="CE78" s="99">
        <v>39.821576141224</v>
      </c>
      <c r="CF78" s="99">
        <v>40.780009308041002</v>
      </c>
      <c r="CG78" s="99">
        <v>41.650117149807002</v>
      </c>
      <c r="CH78" s="99">
        <v>42.468234163532998</v>
      </c>
      <c r="CI78" s="99">
        <v>42.776191192139002</v>
      </c>
      <c r="CJ78" s="99">
        <v>43.182517225319003</v>
      </c>
      <c r="CK78" s="99">
        <v>43.535523122053</v>
      </c>
      <c r="CL78" s="99">
        <v>43.735067461758</v>
      </c>
      <c r="CM78" s="99">
        <v>43.940962949629998</v>
      </c>
      <c r="CN78" s="99">
        <v>44.384509690229002</v>
      </c>
      <c r="CO78" s="99">
        <v>44.455110869576004</v>
      </c>
      <c r="CP78" s="99">
        <v>44.556877006839997</v>
      </c>
      <c r="CQ78" s="99">
        <v>44.604141393783003</v>
      </c>
      <c r="CR78" s="99">
        <v>45.024942148916999</v>
      </c>
      <c r="CS78" s="99">
        <v>45.351657228162999</v>
      </c>
      <c r="CT78" s="99">
        <v>45.454161871699</v>
      </c>
      <c r="CU78" s="99">
        <v>45.732283250793003</v>
      </c>
      <c r="CV78" s="99">
        <v>46.092821914375001</v>
      </c>
      <c r="CW78" s="99">
        <v>46.208767365321002</v>
      </c>
      <c r="CX78" s="99">
        <v>46.082335127246999</v>
      </c>
      <c r="CY78" s="99">
        <v>46.324860515598999</v>
      </c>
      <c r="CZ78" s="99">
        <v>46.261348995493996</v>
      </c>
      <c r="DA78" s="99">
        <v>46.236682894685003</v>
      </c>
      <c r="DB78" s="99">
        <v>46.207585756248001</v>
      </c>
      <c r="DC78" s="99">
        <v>46.152050096185</v>
      </c>
      <c r="DD78" s="99">
        <v>46.106558125254999</v>
      </c>
      <c r="DE78" s="99">
        <v>46.244954163000003</v>
      </c>
      <c r="DF78" s="99">
        <v>46.282913371886998</v>
      </c>
      <c r="DG78" s="99">
        <v>46.695147455235997</v>
      </c>
      <c r="DH78" s="99">
        <v>46.987152754149001</v>
      </c>
      <c r="DI78" s="99">
        <v>47.135740170749997</v>
      </c>
      <c r="DJ78" s="99">
        <v>46.962043545733003</v>
      </c>
      <c r="DK78" s="99">
        <v>47.152135008049001</v>
      </c>
      <c r="DL78" s="99">
        <v>47.14696546415</v>
      </c>
      <c r="DM78" s="99">
        <v>47.14696546415</v>
      </c>
      <c r="DN78" s="99">
        <v>47.065434394873002</v>
      </c>
      <c r="DO78" s="99">
        <v>47.406033389134002</v>
      </c>
      <c r="DP78" s="99">
        <v>47.452854673276001</v>
      </c>
      <c r="DQ78" s="99">
        <v>47.838354841137999</v>
      </c>
      <c r="DR78" s="99">
        <v>48.015743992707002</v>
      </c>
      <c r="DS78" s="99">
        <v>48.029037105588003</v>
      </c>
      <c r="DT78" s="99">
        <v>48.074972179321001</v>
      </c>
      <c r="DU78" s="99">
        <v>48.215436031743998</v>
      </c>
      <c r="DV78" s="99">
        <v>48.264029731896997</v>
      </c>
      <c r="DW78" s="99">
        <v>48.310407913234997</v>
      </c>
      <c r="DX78" s="99">
        <v>48.082504941365002</v>
      </c>
      <c r="DY78" s="99">
        <v>47.785982488115998</v>
      </c>
      <c r="DZ78" s="99">
        <v>47.846993433778003</v>
      </c>
      <c r="EA78" s="99">
        <v>47.683176642668002</v>
      </c>
      <c r="EB78" s="99">
        <v>47.639940539443003</v>
      </c>
      <c r="EC78" s="99">
        <v>47.542419106613004</v>
      </c>
      <c r="ED78" s="99">
        <v>47.381484722384997</v>
      </c>
      <c r="EE78" s="99">
        <v>47.591420023601998</v>
      </c>
      <c r="EF78" s="99">
        <v>47.838346213133001</v>
      </c>
      <c r="EG78" s="99">
        <v>48.140998935711004</v>
      </c>
      <c r="EH78" s="99">
        <v>48.179911428613003</v>
      </c>
      <c r="EI78" s="99">
        <v>48.204411887108002</v>
      </c>
      <c r="EJ78" s="99">
        <v>47.959887703310997</v>
      </c>
      <c r="EK78" s="99">
        <v>47.746109192919</v>
      </c>
      <c r="EL78" s="99">
        <v>47.709598705750999</v>
      </c>
      <c r="EM78" s="99">
        <v>47.813365353492003</v>
      </c>
      <c r="EN78" s="99">
        <v>47.927220425319</v>
      </c>
      <c r="EO78" s="99">
        <v>48.402817560796997</v>
      </c>
      <c r="EP78" s="99">
        <v>48.684813034057001</v>
      </c>
      <c r="EQ78" s="99">
        <v>48.920209596061</v>
      </c>
      <c r="ER78" s="99">
        <v>49.300206903297003</v>
      </c>
      <c r="ES78" s="99">
        <v>49.502936187308997</v>
      </c>
      <c r="ET78" s="99">
        <v>49.687890628885</v>
      </c>
      <c r="EU78" s="99">
        <v>49.829608967235004</v>
      </c>
      <c r="EV78" s="99">
        <v>50.346520601351003</v>
      </c>
      <c r="EW78" s="99">
        <v>50.465179684646998</v>
      </c>
      <c r="EX78" s="99">
        <v>50.646290917046997</v>
      </c>
      <c r="EY78" s="99">
        <v>50.993140545144001</v>
      </c>
      <c r="EZ78" s="99">
        <v>51.405805130372997</v>
      </c>
      <c r="FA78" s="99">
        <v>51.914549944991002</v>
      </c>
      <c r="FB78" s="99">
        <v>52.063474300545003</v>
      </c>
      <c r="FC78" s="99">
        <v>52.296949257961998</v>
      </c>
      <c r="FD78" s="99">
        <v>52.482864501831003</v>
      </c>
      <c r="FE78" s="99">
        <v>52.761016765914</v>
      </c>
      <c r="FF78" s="99">
        <v>52.590954759894998</v>
      </c>
      <c r="FG78" s="99">
        <v>52.497756937387003</v>
      </c>
      <c r="FH78" s="99">
        <v>52.586150748424998</v>
      </c>
      <c r="FI78" s="99">
        <v>52.669260146847002</v>
      </c>
      <c r="FJ78" s="99">
        <v>52.690397797312997</v>
      </c>
      <c r="FK78" s="99">
        <v>53.145337683473002</v>
      </c>
      <c r="FL78" s="99">
        <v>53.754966738950998</v>
      </c>
      <c r="FM78" s="99">
        <v>54.064345077585998</v>
      </c>
      <c r="FN78" s="99">
        <v>54.178200149413001</v>
      </c>
      <c r="FO78" s="99">
        <v>54.111424389987</v>
      </c>
      <c r="FP78" s="99">
        <v>54.223357857225999</v>
      </c>
      <c r="FQ78" s="99">
        <v>54.328565708406998</v>
      </c>
      <c r="FR78" s="99">
        <v>54.344899347403</v>
      </c>
      <c r="FS78" s="99">
        <v>54.169072527620003</v>
      </c>
      <c r="FT78" s="99">
        <v>54.177719748266</v>
      </c>
      <c r="FU78" s="99">
        <v>54.160425306976002</v>
      </c>
      <c r="FV78" s="99">
        <v>53.994206510131001</v>
      </c>
      <c r="FW78" s="99">
        <v>53.704044217373998</v>
      </c>
      <c r="FX78" s="99">
        <v>53.730466280457001</v>
      </c>
      <c r="FY78" s="99">
        <v>54.201259404466001</v>
      </c>
      <c r="FZ78" s="99">
        <v>54.501990522455998</v>
      </c>
      <c r="GA78" s="99">
        <v>54.711445422525003</v>
      </c>
      <c r="GB78" s="99">
        <v>55.204817400442003</v>
      </c>
      <c r="GC78" s="99">
        <v>55.525725366602998</v>
      </c>
      <c r="GD78" s="99">
        <v>56.005165711258002</v>
      </c>
      <c r="GE78" s="99">
        <v>56.179070926453001</v>
      </c>
      <c r="GF78" s="99">
        <v>57.027939753110999</v>
      </c>
      <c r="GG78" s="99">
        <v>58.055998207580998</v>
      </c>
      <c r="GH78" s="99">
        <v>58.483074827217997</v>
      </c>
      <c r="GI78" s="99">
        <v>59.434269098176998</v>
      </c>
      <c r="GJ78" s="99">
        <v>60.586271048558999</v>
      </c>
      <c r="GK78" s="99">
        <v>61.332334029770003</v>
      </c>
      <c r="GL78" s="99">
        <v>61.552357755072002</v>
      </c>
      <c r="GM78" s="99">
        <v>62.428129045958997</v>
      </c>
      <c r="GN78" s="99">
        <v>62.554954948754002</v>
      </c>
      <c r="GO78" s="99">
        <v>62.717810937568998</v>
      </c>
      <c r="GP78" s="99">
        <v>62.955609505308999</v>
      </c>
      <c r="GQ78" s="99">
        <v>63.019502857852999</v>
      </c>
      <c r="GR78" s="99">
        <v>63.545542113761002</v>
      </c>
      <c r="GS78" s="99">
        <v>63.892391741859001</v>
      </c>
      <c r="GT78" s="99">
        <v>63.721368933545001</v>
      </c>
      <c r="GU78" s="99">
        <v>63.768448245945997</v>
      </c>
      <c r="GV78" s="99">
        <v>63.945716269169999</v>
      </c>
      <c r="GW78" s="99">
        <v>64.521717244361</v>
      </c>
      <c r="GX78" s="99">
        <v>65.718396501409998</v>
      </c>
      <c r="GY78" s="99">
        <v>66.549490485630002</v>
      </c>
      <c r="GZ78" s="99">
        <v>66.472145900971995</v>
      </c>
      <c r="HA78" s="99">
        <v>66.528833236311996</v>
      </c>
      <c r="HB78" s="99">
        <v>66.208886072444997</v>
      </c>
      <c r="HC78" s="99">
        <v>66.271818622694994</v>
      </c>
      <c r="HD78" s="99">
        <v>66.246837763052994</v>
      </c>
      <c r="HE78" s="99">
        <v>65.742896959904002</v>
      </c>
      <c r="HF78" s="99">
        <v>65.635287102988002</v>
      </c>
      <c r="HG78" s="99">
        <v>65.189955239765993</v>
      </c>
      <c r="HH78" s="99">
        <v>65.434959824710006</v>
      </c>
      <c r="HI78" s="99">
        <v>66.242994553878006</v>
      </c>
      <c r="HJ78" s="99">
        <v>66.673433981543994</v>
      </c>
      <c r="HK78" s="99">
        <v>67.537675644903999</v>
      </c>
      <c r="HL78" s="99">
        <v>67.847534384686</v>
      </c>
      <c r="HM78" s="99">
        <v>67.674589971784002</v>
      </c>
      <c r="HN78" s="99">
        <v>67.965232665688006</v>
      </c>
      <c r="HO78" s="99">
        <v>68.368289227977996</v>
      </c>
      <c r="HP78" s="99">
        <v>67.873476046620993</v>
      </c>
      <c r="HQ78" s="99">
        <v>67.480507908416996</v>
      </c>
      <c r="HR78" s="99">
        <v>67.793729456226998</v>
      </c>
      <c r="HS78" s="99">
        <v>67.873476046620993</v>
      </c>
      <c r="HT78" s="99">
        <v>68.462928253927004</v>
      </c>
      <c r="HU78" s="99">
        <v>68.799209056791</v>
      </c>
      <c r="HV78" s="99">
        <v>68.990889114422998</v>
      </c>
      <c r="HW78" s="99">
        <v>69.425136460996001</v>
      </c>
      <c r="HX78" s="99">
        <v>69.905340979754996</v>
      </c>
      <c r="HY78" s="99">
        <v>70.610101568437997</v>
      </c>
      <c r="HZ78" s="99">
        <v>70.683341394319996</v>
      </c>
      <c r="IA78" s="99">
        <v>70.550680577627006</v>
      </c>
      <c r="IB78" s="99">
        <v>70.943826435432001</v>
      </c>
      <c r="IC78" s="99">
        <v>71.023975678849993</v>
      </c>
      <c r="ID78" s="99">
        <v>70.501623713121006</v>
      </c>
      <c r="IE78" s="99">
        <v>70.382781731500003</v>
      </c>
      <c r="IF78" s="99">
        <v>72.244178815726002</v>
      </c>
      <c r="IG78" s="99">
        <v>72.547502245561006</v>
      </c>
      <c r="IH78" s="99">
        <v>73.739376770538001</v>
      </c>
      <c r="II78" s="99">
        <v>74.463483728322004</v>
      </c>
      <c r="IJ78" s="99">
        <v>74.214744697021999</v>
      </c>
      <c r="IK78" s="99">
        <v>73.855454985145002</v>
      </c>
      <c r="IL78" s="99">
        <v>73.764941615422003</v>
      </c>
      <c r="IM78" s="99">
        <v>74.216817522282994</v>
      </c>
      <c r="IN78" s="99">
        <v>74.489739514958998</v>
      </c>
      <c r="IO78" s="99">
        <v>75.036274442064993</v>
      </c>
      <c r="IP78" s="99">
        <v>75.148897947902995</v>
      </c>
      <c r="IQ78" s="99">
        <v>75.417674290056993</v>
      </c>
      <c r="IR78" s="99">
        <v>76.033303392524004</v>
      </c>
      <c r="IS78" s="99">
        <v>76.879016098942998</v>
      </c>
      <c r="IT78" s="99">
        <v>78.036343536239997</v>
      </c>
      <c r="IU78" s="99">
        <v>78.376286879016007</v>
      </c>
      <c r="IV78" s="99">
        <v>78.218061217439001</v>
      </c>
      <c r="IW78" s="99">
        <v>78.090236993020994</v>
      </c>
      <c r="IX78" s="99">
        <v>78.241553237062007</v>
      </c>
      <c r="IY78" s="99">
        <v>78.352103917639994</v>
      </c>
      <c r="IZ78" s="99">
        <v>78.273336557728001</v>
      </c>
      <c r="JA78" s="99">
        <v>78.278864091757001</v>
      </c>
      <c r="JB78" s="99">
        <v>78.495819802390997</v>
      </c>
      <c r="JC78" s="99">
        <v>79.397498790851998</v>
      </c>
      <c r="JD78" s="99">
        <v>80.220410419402</v>
      </c>
      <c r="JE78" s="99">
        <v>80.358598770124004</v>
      </c>
      <c r="JF78" s="99">
        <v>80.886478269882005</v>
      </c>
      <c r="JG78" s="99">
        <v>82.080425620119996</v>
      </c>
      <c r="JH78" s="99">
        <v>81.952601395702004</v>
      </c>
      <c r="JI78" s="99">
        <v>81.876597802804994</v>
      </c>
      <c r="JJ78" s="99">
        <v>82.440406273750995</v>
      </c>
      <c r="JK78" s="99">
        <v>82.409313894839002</v>
      </c>
      <c r="JL78" s="99">
        <v>82.459752642851996</v>
      </c>
      <c r="JM78" s="99">
        <v>82.420368962896006</v>
      </c>
      <c r="JN78" s="99">
        <v>82.366475506114995</v>
      </c>
      <c r="JO78" s="99">
        <v>82.403786360810003</v>
      </c>
      <c r="JP78" s="99">
        <v>83.188005251156994</v>
      </c>
      <c r="JQ78" s="99">
        <v>83.887929247564003</v>
      </c>
      <c r="JR78" s="99">
        <v>84.057209977198994</v>
      </c>
      <c r="JS78" s="99">
        <v>84.593380777999997</v>
      </c>
      <c r="JT78" s="99">
        <v>84.381952601395994</v>
      </c>
      <c r="JU78" s="99">
        <v>83.986042976576996</v>
      </c>
      <c r="JV78" s="99">
        <v>83.989497685345</v>
      </c>
      <c r="JW78" s="99">
        <v>83.782215159261995</v>
      </c>
      <c r="JX78" s="99">
        <v>83.612243487873997</v>
      </c>
      <c r="JY78" s="99">
        <v>83.506529399572003</v>
      </c>
      <c r="JZ78" s="99">
        <v>83.496856215020998</v>
      </c>
      <c r="KA78" s="99">
        <v>83.577696400193005</v>
      </c>
      <c r="KB78" s="99">
        <v>84.243073308920003</v>
      </c>
      <c r="KC78" s="99">
        <v>84.587162302218005</v>
      </c>
      <c r="KD78" s="99">
        <v>84.890485732052994</v>
      </c>
      <c r="KE78" s="99">
        <v>84.858011469632999</v>
      </c>
      <c r="KF78" s="99">
        <v>85.390036619913005</v>
      </c>
      <c r="KG78" s="99">
        <v>85.855731361845997</v>
      </c>
      <c r="KH78" s="99">
        <v>86.059559179160999</v>
      </c>
      <c r="KI78" s="99">
        <v>86.656532854280002</v>
      </c>
      <c r="KJ78" s="99">
        <v>87.046224003316993</v>
      </c>
      <c r="KK78" s="99">
        <v>86.482415532370993</v>
      </c>
      <c r="KL78" s="99">
        <v>87.050369653838004</v>
      </c>
      <c r="KM78" s="99">
        <v>87.475989774062</v>
      </c>
      <c r="KN78" s="99">
        <v>88.108201478615001</v>
      </c>
      <c r="KO78" s="99">
        <v>88.625716852069004</v>
      </c>
      <c r="KP78" s="99">
        <v>89.837628687901997</v>
      </c>
      <c r="KQ78" s="99">
        <v>90.909970289504997</v>
      </c>
      <c r="KR78" s="99">
        <v>91.673460927243994</v>
      </c>
      <c r="KS78" s="99">
        <v>94.071028812270995</v>
      </c>
      <c r="KT78" s="99">
        <v>95.527534028881007</v>
      </c>
      <c r="KU78" s="99">
        <v>95.726525253920997</v>
      </c>
      <c r="KV78" s="99">
        <v>95.861258895874997</v>
      </c>
      <c r="KW78" s="99">
        <v>96.228148967042003</v>
      </c>
      <c r="KX78" s="99">
        <v>95.783182477717006</v>
      </c>
      <c r="KY78" s="99">
        <v>95.353416706971998</v>
      </c>
      <c r="KZ78" s="99">
        <v>94.907759275893</v>
      </c>
      <c r="LA78" s="99">
        <v>95.595246320735001</v>
      </c>
      <c r="LB78" s="99">
        <v>97.114627236923994</v>
      </c>
      <c r="LC78" s="99">
        <v>98.669937124300006</v>
      </c>
      <c r="LD78" s="99">
        <v>99.742969667656993</v>
      </c>
      <c r="LE78" s="99">
        <v>99.796863124439</v>
      </c>
      <c r="LF78" s="99">
        <v>99.353969460374003</v>
      </c>
      <c r="LG78" s="99">
        <v>99.867339183306996</v>
      </c>
      <c r="LH78" s="99">
        <v>99.033372486698994</v>
      </c>
      <c r="LI78" s="99">
        <v>99.959234436537002</v>
      </c>
      <c r="LJ78" s="99">
        <v>100.407</v>
      </c>
      <c r="LK78" s="159">
        <v>100.872</v>
      </c>
      <c r="LL78" s="159">
        <v>101.358</v>
      </c>
      <c r="LM78" s="159">
        <v>101.946</v>
      </c>
      <c r="LN78" s="159">
        <v>102.279</v>
      </c>
      <c r="LO78" s="159">
        <v>102.703</v>
      </c>
      <c r="LP78" s="164">
        <v>103.506</v>
      </c>
      <c r="LQ78" s="165">
        <v>104.485</v>
      </c>
      <c r="LR78" s="165">
        <v>104.848</v>
      </c>
      <c r="LS78" s="165">
        <v>105.136</v>
      </c>
      <c r="LT78" s="165">
        <v>105.265</v>
      </c>
      <c r="LU78" s="165">
        <v>105.673</v>
      </c>
      <c r="LV78" s="165">
        <v>106.096</v>
      </c>
      <c r="LW78" s="165">
        <v>106.304</v>
      </c>
      <c r="LX78" s="165">
        <v>106.622</v>
      </c>
      <c r="LY78" s="165">
        <v>106.822</v>
      </c>
      <c r="LZ78" s="165">
        <v>107.304</v>
      </c>
      <c r="MA78" s="165">
        <v>108.206</v>
      </c>
      <c r="MB78" s="159">
        <v>109.06</v>
      </c>
      <c r="MC78" s="159">
        <v>109.69</v>
      </c>
      <c r="MD78" s="159">
        <v>110.354</v>
      </c>
      <c r="ME78" s="102"/>
      <c r="MF78" s="102"/>
      <c r="MG78" s="168"/>
    </row>
    <row r="79" spans="1:345" ht="45" customHeight="1" x14ac:dyDescent="0.25">
      <c r="A79" s="100" t="s">
        <v>1903</v>
      </c>
      <c r="B79" s="103" t="s">
        <v>1413</v>
      </c>
      <c r="C79" s="99">
        <v>12.805518300214001</v>
      </c>
      <c r="D79" s="99">
        <v>12.896683894705999</v>
      </c>
      <c r="E79" s="99">
        <v>12.938749165287</v>
      </c>
      <c r="F79" s="99">
        <v>13.151794901064999</v>
      </c>
      <c r="G79" s="99">
        <v>13.33377833118</v>
      </c>
      <c r="H79" s="99">
        <v>13.446946358790001</v>
      </c>
      <c r="I79" s="99">
        <v>13.616378646089</v>
      </c>
      <c r="J79" s="99">
        <v>13.663819211970999</v>
      </c>
      <c r="K79" s="99">
        <v>13.83809063272</v>
      </c>
      <c r="L79" s="99">
        <v>13.900260171864</v>
      </c>
      <c r="M79" s="99">
        <v>13.987850541458</v>
      </c>
      <c r="N79" s="99">
        <v>14.119577984717001</v>
      </c>
      <c r="O79" s="99">
        <v>14.275388394048001</v>
      </c>
      <c r="P79" s="99">
        <v>14.418704170961</v>
      </c>
      <c r="Q79" s="99">
        <v>14.773488935707</v>
      </c>
      <c r="R79" s="99">
        <v>14.975651072024</v>
      </c>
      <c r="S79" s="99">
        <v>15.076098282508999</v>
      </c>
      <c r="T79" s="99">
        <v>15.116358874462</v>
      </c>
      <c r="U79" s="99">
        <v>15.259328633708</v>
      </c>
      <c r="V79" s="99">
        <v>15.318451019172</v>
      </c>
      <c r="W79" s="99">
        <v>15.362918391969</v>
      </c>
      <c r="X79" s="99">
        <v>15.297128237376</v>
      </c>
      <c r="Y79" s="99">
        <v>15.331141358082</v>
      </c>
      <c r="Z79" s="99">
        <v>15.449821496647999</v>
      </c>
      <c r="AA79" s="99">
        <v>15.525808620254001</v>
      </c>
      <c r="AB79" s="99">
        <v>15.633096451278</v>
      </c>
      <c r="AC79" s="99">
        <v>15.826384570625001</v>
      </c>
      <c r="AD79" s="99">
        <v>15.898063809098</v>
      </c>
      <c r="AE79" s="99">
        <v>15.763655857123</v>
      </c>
      <c r="AF79" s="99">
        <v>15.844546867864</v>
      </c>
      <c r="AG79" s="99">
        <v>15.949881622024</v>
      </c>
      <c r="AH79" s="99">
        <v>15.864614790595001</v>
      </c>
      <c r="AI79" s="99">
        <v>16.012551292034999</v>
      </c>
      <c r="AJ79" s="99">
        <v>16.100998763046999</v>
      </c>
      <c r="AK79" s="99">
        <v>15.953744450794</v>
      </c>
      <c r="AL79" s="99">
        <v>16.093641181599001</v>
      </c>
      <c r="AM79" s="99">
        <v>16.604435868964998</v>
      </c>
      <c r="AN79" s="99">
        <v>17.742476126684998</v>
      </c>
      <c r="AO79" s="99">
        <v>18.686874943877001</v>
      </c>
      <c r="AP79" s="99">
        <v>19.636352880055</v>
      </c>
      <c r="AQ79" s="99">
        <v>21.004223301669001</v>
      </c>
      <c r="AR79" s="99">
        <v>21.786883899378001</v>
      </c>
      <c r="AS79" s="99">
        <v>22.266860707875999</v>
      </c>
      <c r="AT79" s="99">
        <v>22.689856148023999</v>
      </c>
      <c r="AU79" s="99">
        <v>23.016665751221002</v>
      </c>
      <c r="AV79" s="99">
        <v>23.486643047945002</v>
      </c>
      <c r="AW79" s="99">
        <v>24.753248518393999</v>
      </c>
      <c r="AX79" s="99">
        <v>26.604746365128001</v>
      </c>
      <c r="AY79" s="99">
        <v>27.973251677212001</v>
      </c>
      <c r="AZ79" s="99">
        <v>28.693693061388998</v>
      </c>
      <c r="BA79" s="99">
        <v>29.247634549948</v>
      </c>
      <c r="BB79" s="99">
        <v>29.627298750142</v>
      </c>
      <c r="BC79" s="99">
        <v>30.525668044077001</v>
      </c>
      <c r="BD79" s="99">
        <v>31.273568416014001</v>
      </c>
      <c r="BE79" s="99">
        <v>32.050515009039003</v>
      </c>
      <c r="BF79" s="99">
        <v>32.452717799430999</v>
      </c>
      <c r="BG79" s="99">
        <v>32.874919622914</v>
      </c>
      <c r="BH79" s="99">
        <v>33.177603412124</v>
      </c>
      <c r="BI79" s="99">
        <v>33.306327351047997</v>
      </c>
      <c r="BJ79" s="99">
        <v>33.621074049637002</v>
      </c>
      <c r="BK79" s="99">
        <v>34.261995465725001</v>
      </c>
      <c r="BL79" s="99">
        <v>34.607216878225003</v>
      </c>
      <c r="BM79" s="99">
        <v>35.071003996449001</v>
      </c>
      <c r="BN79" s="99">
        <v>35.512728688749</v>
      </c>
      <c r="BO79" s="99">
        <v>35.757954935793002</v>
      </c>
      <c r="BP79" s="99">
        <v>35.940327074067</v>
      </c>
      <c r="BQ79" s="99">
        <v>36.459667063048997</v>
      </c>
      <c r="BR79" s="99">
        <v>36.604263249397</v>
      </c>
      <c r="BS79" s="99">
        <v>36.847743551229001</v>
      </c>
      <c r="BT79" s="99">
        <v>37.155347738000003</v>
      </c>
      <c r="BU79" s="99">
        <v>38.250691641464996</v>
      </c>
      <c r="BV79" s="99">
        <v>39.365717135171003</v>
      </c>
      <c r="BW79" s="99">
        <v>40.339479616300999</v>
      </c>
      <c r="BX79" s="99">
        <v>40.465029102877999</v>
      </c>
      <c r="BY79" s="99">
        <v>40.739936456709998</v>
      </c>
      <c r="BZ79" s="99">
        <v>41.511486483128998</v>
      </c>
      <c r="CA79" s="99">
        <v>42.630638762502002</v>
      </c>
      <c r="CB79" s="99">
        <v>43.250608807409002</v>
      </c>
      <c r="CC79" s="99">
        <v>43.441869407485001</v>
      </c>
      <c r="CD79" s="99">
        <v>43.643446971724998</v>
      </c>
      <c r="CE79" s="99">
        <v>43.862166564329002</v>
      </c>
      <c r="CF79" s="99">
        <v>44.786248900810001</v>
      </c>
      <c r="CG79" s="99">
        <v>45.759693934319998</v>
      </c>
      <c r="CH79" s="99">
        <v>46.698854906332002</v>
      </c>
      <c r="CI79" s="99">
        <v>47.886099134886003</v>
      </c>
      <c r="CJ79" s="99">
        <v>48.637015237745999</v>
      </c>
      <c r="CK79" s="99">
        <v>49.008743309456001</v>
      </c>
      <c r="CL79" s="99">
        <v>49.227304175865001</v>
      </c>
      <c r="CM79" s="99">
        <v>49.445706325621003</v>
      </c>
      <c r="CN79" s="99">
        <v>49.656648511166999</v>
      </c>
      <c r="CO79" s="99">
        <v>49.651569392181003</v>
      </c>
      <c r="CP79" s="99">
        <v>49.929968641210003</v>
      </c>
      <c r="CQ79" s="99">
        <v>49.933143093557</v>
      </c>
      <c r="CR79" s="99">
        <v>50.420262413873999</v>
      </c>
      <c r="CS79" s="99">
        <v>50.545811905221001</v>
      </c>
      <c r="CT79" s="99">
        <v>50.353281524206999</v>
      </c>
      <c r="CU79" s="99">
        <v>50.698502936707001</v>
      </c>
      <c r="CV79" s="99">
        <v>51.114355865036003</v>
      </c>
      <c r="CW79" s="99">
        <v>51.196574111658997</v>
      </c>
      <c r="CX79" s="99">
        <v>50.813418021038999</v>
      </c>
      <c r="CY79" s="99">
        <v>50.429944487569998</v>
      </c>
      <c r="CZ79" s="99">
        <v>50.281856401253997</v>
      </c>
      <c r="DA79" s="99">
        <v>50.110277391421</v>
      </c>
      <c r="DB79" s="99">
        <v>49.868225591952999</v>
      </c>
      <c r="DC79" s="99">
        <v>49.969331816923003</v>
      </c>
      <c r="DD79" s="99">
        <v>49.899652643953999</v>
      </c>
      <c r="DE79" s="99">
        <v>49.815847168772002</v>
      </c>
      <c r="DF79" s="99">
        <v>49.714264779528001</v>
      </c>
      <c r="DG79" s="99">
        <v>50.308521781888999</v>
      </c>
      <c r="DH79" s="99">
        <v>49.937746043498002</v>
      </c>
      <c r="DI79" s="99">
        <v>50.029487642390997</v>
      </c>
      <c r="DJ79" s="99">
        <v>49.516814000954</v>
      </c>
      <c r="DK79" s="99">
        <v>49.664425913453996</v>
      </c>
      <c r="DL79" s="99">
        <v>49.575700045483003</v>
      </c>
      <c r="DM79" s="99">
        <v>49.239208363819003</v>
      </c>
      <c r="DN79" s="99">
        <v>49.352377498168003</v>
      </c>
      <c r="DO79" s="99">
        <v>48.918430212925998</v>
      </c>
      <c r="DP79" s="99">
        <v>49.105881470184002</v>
      </c>
      <c r="DQ79" s="99">
        <v>48.920652327184001</v>
      </c>
      <c r="DR79" s="99">
        <v>48.880019370531997</v>
      </c>
      <c r="DS79" s="99">
        <v>48.943825807852001</v>
      </c>
      <c r="DT79" s="99">
        <v>49.035884854366003</v>
      </c>
      <c r="DU79" s="99">
        <v>48.561939498171</v>
      </c>
      <c r="DV79" s="99">
        <v>48.026885983188997</v>
      </c>
      <c r="DW79" s="99">
        <v>48.317824305869998</v>
      </c>
      <c r="DX79" s="99">
        <v>47.838482387840997</v>
      </c>
      <c r="DY79" s="99">
        <v>47.477608195873003</v>
      </c>
      <c r="DZ79" s="99">
        <v>47.396034008468</v>
      </c>
      <c r="EA79" s="99">
        <v>46.969558432208999</v>
      </c>
      <c r="EB79" s="99">
        <v>47.092635276365002</v>
      </c>
      <c r="EC79" s="99">
        <v>46.860792849002998</v>
      </c>
      <c r="ED79" s="99">
        <v>46.534973141414</v>
      </c>
      <c r="EE79" s="99">
        <v>46.684287297308003</v>
      </c>
      <c r="EF79" s="99">
        <v>46.811657519747001</v>
      </c>
      <c r="EG79" s="99">
        <v>47.304441938399002</v>
      </c>
      <c r="EH79" s="99">
        <v>46.994364617853002</v>
      </c>
      <c r="EI79" s="99">
        <v>47.027280518034999</v>
      </c>
      <c r="EJ79" s="99">
        <v>46.947137456724001</v>
      </c>
      <c r="EK79" s="99">
        <v>46.848389756181</v>
      </c>
      <c r="EL79" s="99">
        <v>46.634674926020999</v>
      </c>
      <c r="EM79" s="99">
        <v>46.825014696632003</v>
      </c>
      <c r="EN79" s="99">
        <v>47.016785593339002</v>
      </c>
      <c r="EO79" s="99">
        <v>47.666039798359002</v>
      </c>
      <c r="EP79" s="99">
        <v>47.962759942018998</v>
      </c>
      <c r="EQ79" s="99">
        <v>48.934494560407003</v>
      </c>
      <c r="ER79" s="99">
        <v>49.563713000099</v>
      </c>
      <c r="ES79" s="99">
        <v>49.241232586731002</v>
      </c>
      <c r="ET79" s="99">
        <v>49.485955148945997</v>
      </c>
      <c r="EU79" s="99">
        <v>49.609031993100999</v>
      </c>
      <c r="EV79" s="99">
        <v>50.219168751529999</v>
      </c>
      <c r="EW79" s="99">
        <v>50.373730369770001</v>
      </c>
      <c r="EX79" s="99">
        <v>50.500623550179</v>
      </c>
      <c r="EY79" s="99">
        <v>51.020599364631998</v>
      </c>
      <c r="EZ79" s="99">
        <v>51.334970063462997</v>
      </c>
      <c r="FA79" s="99">
        <v>51.997581445367999</v>
      </c>
      <c r="FB79" s="99">
        <v>52.023818757106</v>
      </c>
      <c r="FC79" s="99">
        <v>52.342005792188999</v>
      </c>
      <c r="FD79" s="99">
        <v>52.539024151242998</v>
      </c>
      <c r="FE79" s="99">
        <v>52.652560154766</v>
      </c>
      <c r="FF79" s="99">
        <v>52.499906704651004</v>
      </c>
      <c r="FG79" s="99">
        <v>52.310521018102001</v>
      </c>
      <c r="FH79" s="99">
        <v>52.394003373634</v>
      </c>
      <c r="FI79" s="99">
        <v>52.224176410380998</v>
      </c>
      <c r="FJ79" s="99">
        <v>52.459835173995998</v>
      </c>
      <c r="FK79" s="99">
        <v>52.463651510249001</v>
      </c>
      <c r="FL79" s="99">
        <v>52.624891716933</v>
      </c>
      <c r="FM79" s="99">
        <v>53.250293820372001</v>
      </c>
      <c r="FN79" s="99">
        <v>53.305630696039003</v>
      </c>
      <c r="FO79" s="99">
        <v>53.848981570040998</v>
      </c>
      <c r="FP79" s="99">
        <v>53.869017335369001</v>
      </c>
      <c r="FQ79" s="99">
        <v>53.647669832702</v>
      </c>
      <c r="FR79" s="99">
        <v>53.544151711843</v>
      </c>
      <c r="FS79" s="99">
        <v>53.501694971029998</v>
      </c>
      <c r="FT79" s="99">
        <v>53.750233869497997</v>
      </c>
      <c r="FU79" s="99">
        <v>53.905272529770997</v>
      </c>
      <c r="FV79" s="99">
        <v>53.770269634826001</v>
      </c>
      <c r="FW79" s="99">
        <v>53.507419475410003</v>
      </c>
      <c r="FX79" s="99">
        <v>53.574682401865999</v>
      </c>
      <c r="FY79" s="99">
        <v>54.274026020205</v>
      </c>
      <c r="FZ79" s="99">
        <v>54.783506909963002</v>
      </c>
      <c r="GA79" s="99">
        <v>54.930912897730003</v>
      </c>
      <c r="GB79" s="99">
        <v>54.250650960656003</v>
      </c>
      <c r="GC79" s="99">
        <v>53.720657263538001</v>
      </c>
      <c r="GD79" s="99">
        <v>54.117556233837</v>
      </c>
      <c r="GE79" s="99">
        <v>54.584103340751</v>
      </c>
      <c r="GF79" s="99">
        <v>55.466154057196</v>
      </c>
      <c r="GG79" s="99">
        <v>56.360607866461997</v>
      </c>
      <c r="GH79" s="99">
        <v>57.200678884124997</v>
      </c>
      <c r="GI79" s="99">
        <v>57.671996411355003</v>
      </c>
      <c r="GJ79" s="99">
        <v>58.810695740805002</v>
      </c>
      <c r="GK79" s="99">
        <v>59.634547329394003</v>
      </c>
      <c r="GL79" s="99">
        <v>58.791614059540997</v>
      </c>
      <c r="GM79" s="99">
        <v>59.577302285601</v>
      </c>
      <c r="GN79" s="99">
        <v>59.461858113951003</v>
      </c>
      <c r="GO79" s="99">
        <v>58.981476788121</v>
      </c>
      <c r="GP79" s="99">
        <v>59.034428453629999</v>
      </c>
      <c r="GQ79" s="99">
        <v>59.195191618282003</v>
      </c>
      <c r="GR79" s="99">
        <v>59.887379606147</v>
      </c>
      <c r="GS79" s="99">
        <v>60.805208474962001</v>
      </c>
      <c r="GT79" s="99">
        <v>60.607713073875999</v>
      </c>
      <c r="GU79" s="99">
        <v>60.478911725341</v>
      </c>
      <c r="GV79" s="99">
        <v>60.853866762186001</v>
      </c>
      <c r="GW79" s="99">
        <v>60.658279529226</v>
      </c>
      <c r="GX79" s="99">
        <v>61.681534687027003</v>
      </c>
      <c r="GY79" s="99">
        <v>63.487615818698998</v>
      </c>
      <c r="GZ79" s="99">
        <v>64.016655431752994</v>
      </c>
      <c r="HA79" s="99">
        <v>63.844443258341997</v>
      </c>
      <c r="HB79" s="99">
        <v>63.670799958836</v>
      </c>
      <c r="HC79" s="99">
        <v>63.77574920579</v>
      </c>
      <c r="HD79" s="99">
        <v>63.056369822123997</v>
      </c>
      <c r="HE79" s="99">
        <v>62.378493095208</v>
      </c>
      <c r="HF79" s="99">
        <v>61.88093825624</v>
      </c>
      <c r="HG79" s="99">
        <v>60.614868704350002</v>
      </c>
      <c r="HH79" s="99">
        <v>60.691195429407998</v>
      </c>
      <c r="HI79" s="99">
        <v>60.78087933135</v>
      </c>
      <c r="HJ79" s="99">
        <v>60.861022392659997</v>
      </c>
      <c r="HK79" s="99">
        <v>64.938300636820998</v>
      </c>
      <c r="HL79" s="99">
        <v>65.162510391677003</v>
      </c>
      <c r="HM79" s="99">
        <v>65.332337354930004</v>
      </c>
      <c r="HN79" s="99">
        <v>64.957859360116998</v>
      </c>
      <c r="HO79" s="99">
        <v>64.761318043093993</v>
      </c>
      <c r="HP79" s="99">
        <v>63.914568436987999</v>
      </c>
      <c r="HQ79" s="99">
        <v>63.897871965881997</v>
      </c>
      <c r="HR79" s="99">
        <v>64.103477081506</v>
      </c>
      <c r="HS79" s="99">
        <v>64.138301149813003</v>
      </c>
      <c r="HT79" s="99">
        <v>65.057084102692002</v>
      </c>
      <c r="HU79" s="99">
        <v>66.270679031105004</v>
      </c>
      <c r="HV79" s="99">
        <v>67.154637915676005</v>
      </c>
      <c r="HW79" s="99">
        <v>67.086251159290001</v>
      </c>
      <c r="HX79" s="99">
        <v>68.132636191347004</v>
      </c>
      <c r="HY79" s="99">
        <v>68.629954703691993</v>
      </c>
      <c r="HZ79" s="99">
        <v>69.498917996209997</v>
      </c>
      <c r="IA79" s="99">
        <v>68.820817484106001</v>
      </c>
      <c r="IB79" s="99">
        <v>68.857108294466002</v>
      </c>
      <c r="IC79" s="99">
        <v>67.905482600572995</v>
      </c>
      <c r="ID79" s="99">
        <v>67.177650237234005</v>
      </c>
      <c r="IE79" s="99">
        <v>65.726017822819998</v>
      </c>
      <c r="IF79" s="99">
        <v>65.926289331845993</v>
      </c>
      <c r="IG79" s="99">
        <v>66.810037769325007</v>
      </c>
      <c r="IH79" s="99">
        <v>69.793276791354998</v>
      </c>
      <c r="II79" s="99">
        <v>71.320179034663994</v>
      </c>
      <c r="IJ79" s="99">
        <v>70.193147757361999</v>
      </c>
      <c r="IK79" s="99">
        <v>70.237503192247004</v>
      </c>
      <c r="IL79" s="99">
        <v>70.912915496175998</v>
      </c>
      <c r="IM79" s="99">
        <v>71.868573502331998</v>
      </c>
      <c r="IN79" s="99">
        <v>73.847766771059</v>
      </c>
      <c r="IO79" s="99">
        <v>74.868613825455</v>
      </c>
      <c r="IP79" s="99">
        <v>74.592400435490006</v>
      </c>
      <c r="IQ79" s="99">
        <v>74.025188510597999</v>
      </c>
      <c r="IR79" s="99">
        <v>74.437156413392998</v>
      </c>
      <c r="IS79" s="99">
        <v>74.343741179317007</v>
      </c>
      <c r="IT79" s="99">
        <v>75.093079208053993</v>
      </c>
      <c r="IU79" s="99">
        <v>75.191870858479007</v>
      </c>
      <c r="IV79" s="99">
        <v>75.042675304775997</v>
      </c>
      <c r="IW79" s="99">
        <v>73.814836220917002</v>
      </c>
      <c r="IX79" s="99">
        <v>74.193873573570002</v>
      </c>
      <c r="IY79" s="99">
        <v>74.515114450463003</v>
      </c>
      <c r="IZ79" s="99">
        <v>75.326953319265002</v>
      </c>
      <c r="JA79" s="99">
        <v>75.348458984664006</v>
      </c>
      <c r="JB79" s="99">
        <v>74.966061371793003</v>
      </c>
      <c r="JC79" s="99">
        <v>76.242960254842004</v>
      </c>
      <c r="JD79" s="99">
        <v>77.702657293781002</v>
      </c>
      <c r="JE79" s="99">
        <v>76.678449979166004</v>
      </c>
      <c r="JF79" s="99">
        <v>76.357881154316999</v>
      </c>
      <c r="JG79" s="99">
        <v>79.786018629283006</v>
      </c>
      <c r="JH79" s="99">
        <v>78.344466995524002</v>
      </c>
      <c r="JI79" s="99">
        <v>77.982902996007994</v>
      </c>
      <c r="JJ79" s="99">
        <v>78.818263686340003</v>
      </c>
      <c r="JK79" s="99">
        <v>78.013145337975004</v>
      </c>
      <c r="JL79" s="99">
        <v>79.363297893788996</v>
      </c>
      <c r="JM79" s="99">
        <v>79.382115351012999</v>
      </c>
      <c r="JN79" s="99">
        <v>79.021223403540006</v>
      </c>
      <c r="JO79" s="99">
        <v>78.363284452748005</v>
      </c>
      <c r="JP79" s="99">
        <v>79.757120391403006</v>
      </c>
      <c r="JQ79" s="99">
        <v>82.377451309828999</v>
      </c>
      <c r="JR79" s="99">
        <v>83.044126937190001</v>
      </c>
      <c r="JS79" s="99">
        <v>83.512547211655999</v>
      </c>
      <c r="JT79" s="99">
        <v>81.538058307235005</v>
      </c>
      <c r="JU79" s="99">
        <v>81.94464979368</v>
      </c>
      <c r="JV79" s="99">
        <v>81.046788263283005</v>
      </c>
      <c r="JW79" s="99">
        <v>80.913721958628003</v>
      </c>
      <c r="JX79" s="99">
        <v>80.102555141869999</v>
      </c>
      <c r="JY79" s="99">
        <v>81.154988642320006</v>
      </c>
      <c r="JZ79" s="99">
        <v>81.625425072918006</v>
      </c>
      <c r="KA79" s="99">
        <v>79.506444979099001</v>
      </c>
      <c r="KB79" s="99">
        <v>80.710762241428</v>
      </c>
      <c r="KC79" s="99">
        <v>82.088468931034001</v>
      </c>
      <c r="KD79" s="99">
        <v>81.901638462883</v>
      </c>
      <c r="KE79" s="99">
        <v>82.618045941478002</v>
      </c>
      <c r="KF79" s="99">
        <v>82.216158819339</v>
      </c>
      <c r="KG79" s="99">
        <v>82.008494737833004</v>
      </c>
      <c r="KH79" s="99">
        <v>81.371389400395003</v>
      </c>
      <c r="KI79" s="99">
        <v>83.095874944556002</v>
      </c>
      <c r="KJ79" s="99">
        <v>84.046828586405994</v>
      </c>
      <c r="KK79" s="99">
        <v>84.228282638208</v>
      </c>
      <c r="KL79" s="99">
        <v>84.991733759862001</v>
      </c>
      <c r="KM79" s="99">
        <v>84.569685076412</v>
      </c>
      <c r="KN79" s="99">
        <v>86.062312665492996</v>
      </c>
      <c r="KO79" s="99">
        <v>87.153725184478006</v>
      </c>
      <c r="KP79" s="99">
        <v>88.253202327988006</v>
      </c>
      <c r="KQ79" s="99">
        <v>89.839245151144993</v>
      </c>
      <c r="KR79" s="99">
        <v>90.315057998091007</v>
      </c>
      <c r="KS79" s="99">
        <v>93.397760722589993</v>
      </c>
      <c r="KT79" s="99">
        <v>96.508017580881003</v>
      </c>
      <c r="KU79" s="99">
        <v>96.940819097030996</v>
      </c>
      <c r="KV79" s="99">
        <v>96.651164666192003</v>
      </c>
      <c r="KW79" s="99">
        <v>97.969058723908006</v>
      </c>
      <c r="KX79" s="99">
        <v>97.675371980806005</v>
      </c>
      <c r="KY79" s="99">
        <v>97.145122918319004</v>
      </c>
      <c r="KZ79" s="99">
        <v>95.312436995121004</v>
      </c>
      <c r="LA79" s="99">
        <v>95.063777738948005</v>
      </c>
      <c r="LB79" s="99">
        <v>97.255339453486997</v>
      </c>
      <c r="LC79" s="99">
        <v>99.137085175875995</v>
      </c>
      <c r="LD79" s="99">
        <v>100.592749902552</v>
      </c>
      <c r="LE79" s="99">
        <v>102.205674807457</v>
      </c>
      <c r="LF79" s="99">
        <v>100.706998749983</v>
      </c>
      <c r="LG79" s="99">
        <v>100.209680237638</v>
      </c>
      <c r="LH79" s="99">
        <v>99.538972298014997</v>
      </c>
      <c r="LI79" s="99">
        <v>100.019489509268</v>
      </c>
      <c r="LJ79" s="99">
        <v>100.857</v>
      </c>
      <c r="LK79" s="159">
        <v>101.35899999999999</v>
      </c>
      <c r="LL79" s="159">
        <v>101.922</v>
      </c>
      <c r="LM79" s="159">
        <v>103.249</v>
      </c>
      <c r="LN79" s="159">
        <v>103.523</v>
      </c>
      <c r="LO79" s="159">
        <v>103.828</v>
      </c>
      <c r="LP79" s="164">
        <v>103.479</v>
      </c>
      <c r="LQ79" s="165">
        <v>105.488</v>
      </c>
      <c r="LR79" s="165">
        <v>106.107</v>
      </c>
      <c r="LS79" s="165">
        <v>105.952</v>
      </c>
      <c r="LT79" s="165">
        <v>105.702</v>
      </c>
      <c r="LU79" s="165">
        <v>106.02200000000001</v>
      </c>
      <c r="LV79" s="165">
        <v>107.253</v>
      </c>
      <c r="LW79" s="165">
        <v>106.937</v>
      </c>
      <c r="LX79" s="165">
        <v>107.477</v>
      </c>
      <c r="LY79" s="165">
        <v>106.753</v>
      </c>
      <c r="LZ79" s="165">
        <v>106.99</v>
      </c>
      <c r="MA79" s="165">
        <v>108.83199999999999</v>
      </c>
      <c r="MB79" s="159">
        <v>109.64400000000001</v>
      </c>
      <c r="MC79" s="159">
        <v>109.98699999999999</v>
      </c>
      <c r="MD79" s="159">
        <v>110.527</v>
      </c>
      <c r="ME79" s="102"/>
      <c r="MF79" s="102"/>
      <c r="MG79" s="168"/>
    </row>
    <row r="80" spans="1:345" ht="45" customHeight="1" x14ac:dyDescent="0.25">
      <c r="A80" s="100" t="s">
        <v>1904</v>
      </c>
      <c r="B80" s="103" t="s">
        <v>1409</v>
      </c>
      <c r="C80" s="99">
        <v>11.281247681402</v>
      </c>
      <c r="D80" s="99">
        <v>11.237618358213</v>
      </c>
      <c r="E80" s="99">
        <v>11.275804382323001</v>
      </c>
      <c r="F80" s="99">
        <v>11.339940945097</v>
      </c>
      <c r="G80" s="99">
        <v>11.369964325381</v>
      </c>
      <c r="H80" s="99">
        <v>11.403928577959</v>
      </c>
      <c r="I80" s="99">
        <v>11.851718980762</v>
      </c>
      <c r="J80" s="99">
        <v>11.940531057433001</v>
      </c>
      <c r="K80" s="99">
        <v>11.979752479236</v>
      </c>
      <c r="L80" s="99">
        <v>11.942575034940001</v>
      </c>
      <c r="M80" s="99">
        <v>12.095262754217</v>
      </c>
      <c r="N80" s="99">
        <v>12.326757419773999</v>
      </c>
      <c r="O80" s="99">
        <v>12.37494304949</v>
      </c>
      <c r="P80" s="99">
        <v>12.379300472137</v>
      </c>
      <c r="Q80" s="99">
        <v>12.384628754083</v>
      </c>
      <c r="R80" s="99">
        <v>12.443953220319001</v>
      </c>
      <c r="S80" s="99">
        <v>12.362810477868001</v>
      </c>
      <c r="T80" s="99">
        <v>12.540981836862001</v>
      </c>
      <c r="U80" s="99">
        <v>12.345392609314001</v>
      </c>
      <c r="V80" s="99">
        <v>12.537539798958001</v>
      </c>
      <c r="W80" s="99">
        <v>12.552622009881</v>
      </c>
      <c r="X80" s="99">
        <v>12.663256040359</v>
      </c>
      <c r="Y80" s="99">
        <v>12.634174598214001</v>
      </c>
      <c r="Z80" s="99">
        <v>12.691973505776</v>
      </c>
      <c r="AA80" s="99">
        <v>13.025219106649001</v>
      </c>
      <c r="AB80" s="99">
        <v>13.135977747068999</v>
      </c>
      <c r="AC80" s="99">
        <v>13.011065429124001</v>
      </c>
      <c r="AD80" s="99">
        <v>13.217547690618</v>
      </c>
      <c r="AE80" s="99">
        <v>13.333881733782</v>
      </c>
      <c r="AF80" s="99">
        <v>12.844510981115</v>
      </c>
      <c r="AG80" s="99">
        <v>13.078605121207</v>
      </c>
      <c r="AH80" s="99">
        <v>13.242654872459999</v>
      </c>
      <c r="AI80" s="99">
        <v>13.365033312202</v>
      </c>
      <c r="AJ80" s="99">
        <v>13.240482599023</v>
      </c>
      <c r="AK80" s="99">
        <v>13.100005398702001</v>
      </c>
      <c r="AL80" s="99">
        <v>13.139852506657</v>
      </c>
      <c r="AM80" s="99">
        <v>14.110169788885999</v>
      </c>
      <c r="AN80" s="99">
        <v>14.756619726399</v>
      </c>
      <c r="AO80" s="99">
        <v>15.160289461148</v>
      </c>
      <c r="AP80" s="99">
        <v>15.724454390022</v>
      </c>
      <c r="AQ80" s="99">
        <v>16.882359536887002</v>
      </c>
      <c r="AR80" s="99">
        <v>17.480963241156001</v>
      </c>
      <c r="AS80" s="99">
        <v>17.935502459079</v>
      </c>
      <c r="AT80" s="99">
        <v>18.268717299995</v>
      </c>
      <c r="AU80" s="99">
        <v>19.000344051523001</v>
      </c>
      <c r="AV80" s="99">
        <v>19.565429100671</v>
      </c>
      <c r="AW80" s="99">
        <v>20.398794822744001</v>
      </c>
      <c r="AX80" s="99">
        <v>21.345072394805999</v>
      </c>
      <c r="AY80" s="99">
        <v>22.871682718611002</v>
      </c>
      <c r="AZ80" s="99">
        <v>24.378050404789999</v>
      </c>
      <c r="BA80" s="99">
        <v>25.578938294423001</v>
      </c>
      <c r="BB80" s="99">
        <v>26.195155720051002</v>
      </c>
      <c r="BC80" s="99">
        <v>26.762606796358</v>
      </c>
      <c r="BD80" s="99">
        <v>27.314284383457998</v>
      </c>
      <c r="BE80" s="99">
        <v>27.573495298200001</v>
      </c>
      <c r="BF80" s="99">
        <v>27.501463057125999</v>
      </c>
      <c r="BG80" s="99">
        <v>27.721503154748</v>
      </c>
      <c r="BH80" s="99">
        <v>28.006608869114</v>
      </c>
      <c r="BI80" s="99">
        <v>28.387012716308</v>
      </c>
      <c r="BJ80" s="99">
        <v>29.233523007123999</v>
      </c>
      <c r="BK80" s="99">
        <v>29.510873425638</v>
      </c>
      <c r="BL80" s="99">
        <v>30.349102638188</v>
      </c>
      <c r="BM80" s="99">
        <v>30.889344452539</v>
      </c>
      <c r="BN80" s="99">
        <v>31.544864139840001</v>
      </c>
      <c r="BO80" s="99">
        <v>32.014913953663999</v>
      </c>
      <c r="BP80" s="99">
        <v>32.286086427767003</v>
      </c>
      <c r="BQ80" s="99">
        <v>32.399786953475001</v>
      </c>
      <c r="BR80" s="99">
        <v>32.181718545152002</v>
      </c>
      <c r="BS80" s="99">
        <v>32.518745311716998</v>
      </c>
      <c r="BT80" s="99">
        <v>32.990109579478002</v>
      </c>
      <c r="BU80" s="99">
        <v>34.089521387673003</v>
      </c>
      <c r="BV80" s="99">
        <v>34.491745223932</v>
      </c>
      <c r="BW80" s="99">
        <v>34.948913358123001</v>
      </c>
      <c r="BX80" s="99">
        <v>35.129914078981997</v>
      </c>
      <c r="BY80" s="99">
        <v>35.591814259095003</v>
      </c>
      <c r="BZ80" s="99">
        <v>36.024402047595999</v>
      </c>
      <c r="CA80" s="99">
        <v>36.813996351180997</v>
      </c>
      <c r="CB80" s="99">
        <v>37.332812514326001</v>
      </c>
      <c r="CC80" s="99">
        <v>37.461366408967997</v>
      </c>
      <c r="CD80" s="99">
        <v>37.208070549531001</v>
      </c>
      <c r="CE80" s="99">
        <v>38.007128940763998</v>
      </c>
      <c r="CF80" s="99">
        <v>38.984953482845</v>
      </c>
      <c r="CG80" s="99">
        <v>39.982757769246</v>
      </c>
      <c r="CH80" s="99">
        <v>40.197671483085998</v>
      </c>
      <c r="CI80" s="99">
        <v>40.213707857202998</v>
      </c>
      <c r="CJ80" s="99">
        <v>40.333586331522</v>
      </c>
      <c r="CK80" s="99">
        <v>40.324122243874001</v>
      </c>
      <c r="CL80" s="99">
        <v>40.35238306646</v>
      </c>
      <c r="CM80" s="99">
        <v>40.442554815506</v>
      </c>
      <c r="CN80" s="99">
        <v>40.962159654369998</v>
      </c>
      <c r="CO80" s="99">
        <v>40.532989453657997</v>
      </c>
      <c r="CP80" s="99">
        <v>40.467398050302002</v>
      </c>
      <c r="CQ80" s="99">
        <v>40.358429570517004</v>
      </c>
      <c r="CR80" s="99">
        <v>40.774718091594998</v>
      </c>
      <c r="CS80" s="99">
        <v>40.881977779585</v>
      </c>
      <c r="CT80" s="99">
        <v>41.063635731609999</v>
      </c>
      <c r="CU80" s="99">
        <v>41.323766766624999</v>
      </c>
      <c r="CV80" s="99">
        <v>41.893715310448002</v>
      </c>
      <c r="CW80" s="99">
        <v>42.807394347662999</v>
      </c>
      <c r="CX80" s="99">
        <v>42.696717071884002</v>
      </c>
      <c r="CY80" s="99">
        <v>43.091448501399</v>
      </c>
      <c r="CZ80" s="99">
        <v>42.681075035626002</v>
      </c>
      <c r="DA80" s="99">
        <v>42.409639672415999</v>
      </c>
      <c r="DB80" s="99">
        <v>42.413977380478002</v>
      </c>
      <c r="DC80" s="99">
        <v>42.163573326416</v>
      </c>
      <c r="DD80" s="99">
        <v>41.657244500848002</v>
      </c>
      <c r="DE80" s="99">
        <v>41.258701145684</v>
      </c>
      <c r="DF80" s="99">
        <v>40.976881574552003</v>
      </c>
      <c r="DG80" s="99">
        <v>41.741106856728003</v>
      </c>
      <c r="DH80" s="99">
        <v>41.378711068754001</v>
      </c>
      <c r="DI80" s="99">
        <v>41.980863805365999</v>
      </c>
      <c r="DJ80" s="99">
        <v>41.978892120264</v>
      </c>
      <c r="DK80" s="99">
        <v>42.371388971373001</v>
      </c>
      <c r="DL80" s="99">
        <v>42.091803974450002</v>
      </c>
      <c r="DM80" s="99">
        <v>41.953391654301001</v>
      </c>
      <c r="DN80" s="99">
        <v>42.245463992997003</v>
      </c>
      <c r="DO80" s="99">
        <v>42.437637605893997</v>
      </c>
      <c r="DP80" s="99">
        <v>42.169356937167002</v>
      </c>
      <c r="DQ80" s="99">
        <v>42.395837872507997</v>
      </c>
      <c r="DR80" s="99">
        <v>42.348123083817001</v>
      </c>
      <c r="DS80" s="99">
        <v>42.360741870146001</v>
      </c>
      <c r="DT80" s="99">
        <v>42.235342674183997</v>
      </c>
      <c r="DU80" s="99">
        <v>42.532804289969</v>
      </c>
      <c r="DV80" s="99">
        <v>42.480620348662001</v>
      </c>
      <c r="DW80" s="99">
        <v>42.115464199865997</v>
      </c>
      <c r="DX80" s="99">
        <v>42.043169065485998</v>
      </c>
      <c r="DY80" s="99">
        <v>41.767546053432</v>
      </c>
      <c r="DZ80" s="99">
        <v>41.774682934353002</v>
      </c>
      <c r="EA80" s="99">
        <v>41.586605131238002</v>
      </c>
      <c r="EB80" s="99">
        <v>41.469896137341003</v>
      </c>
      <c r="EC80" s="99">
        <v>41.443447696278</v>
      </c>
      <c r="ED80" s="99">
        <v>41.546722561381003</v>
      </c>
      <c r="EE80" s="99">
        <v>41.598359993933002</v>
      </c>
      <c r="EF80" s="99">
        <v>42.299873406891997</v>
      </c>
      <c r="EG80" s="99">
        <v>42.143281843137999</v>
      </c>
      <c r="EH80" s="99">
        <v>42.09290386016</v>
      </c>
      <c r="EI80" s="99">
        <v>42.285179828524001</v>
      </c>
      <c r="EJ80" s="99">
        <v>42.217589368029003</v>
      </c>
      <c r="EK80" s="99">
        <v>42.161333953704002</v>
      </c>
      <c r="EL80" s="99">
        <v>42.132366613492003</v>
      </c>
      <c r="EM80" s="99">
        <v>42.254113405688003</v>
      </c>
      <c r="EN80" s="99">
        <v>42.381737629230003</v>
      </c>
      <c r="EO80" s="99">
        <v>42.774266079927997</v>
      </c>
      <c r="EP80" s="99">
        <v>43.097104987507997</v>
      </c>
      <c r="EQ80" s="99">
        <v>43.287701689772</v>
      </c>
      <c r="ER80" s="99">
        <v>43.729768490398001</v>
      </c>
      <c r="ES80" s="99">
        <v>44.116419509749001</v>
      </c>
      <c r="ET80" s="99">
        <v>44.634053284841002</v>
      </c>
      <c r="EU80" s="99">
        <v>45.357816973614</v>
      </c>
      <c r="EV80" s="99">
        <v>45.363694404961997</v>
      </c>
      <c r="EW80" s="99">
        <v>45.390982479073998</v>
      </c>
      <c r="EX80" s="99">
        <v>45.468648536164999</v>
      </c>
      <c r="EY80" s="99">
        <v>45.502653674674001</v>
      </c>
      <c r="EZ80" s="99">
        <v>45.723896983248999</v>
      </c>
      <c r="FA80" s="99">
        <v>46.032881945509999</v>
      </c>
      <c r="FB80" s="99">
        <v>46.244049657490002</v>
      </c>
      <c r="FC80" s="99">
        <v>46.236073143519</v>
      </c>
      <c r="FD80" s="99">
        <v>46.518609664716003</v>
      </c>
      <c r="FE80" s="99">
        <v>47.781837587871998</v>
      </c>
      <c r="FF80" s="99">
        <v>47.933811169854003</v>
      </c>
      <c r="FG80" s="99">
        <v>48.115171908572002</v>
      </c>
      <c r="FH80" s="99">
        <v>47.940528234250998</v>
      </c>
      <c r="FI80" s="99">
        <v>47.949344381270997</v>
      </c>
      <c r="FJ80" s="99">
        <v>47.924155389783003</v>
      </c>
      <c r="FK80" s="99">
        <v>48.543384763878997</v>
      </c>
      <c r="FL80" s="99">
        <v>49.411565337188001</v>
      </c>
      <c r="FM80" s="99">
        <v>49.556821854772998</v>
      </c>
      <c r="FN80" s="99">
        <v>49.276384416199001</v>
      </c>
      <c r="FO80" s="99">
        <v>49.138264779536001</v>
      </c>
      <c r="FP80" s="99">
        <v>49.347753225416</v>
      </c>
      <c r="FQ80" s="99">
        <v>49.730625896044003</v>
      </c>
      <c r="FR80" s="99">
        <v>49.746159107461999</v>
      </c>
      <c r="FS80" s="99">
        <v>49.587048644558998</v>
      </c>
      <c r="FT80" s="99">
        <v>49.561020020020997</v>
      </c>
      <c r="FU80" s="99">
        <v>49.497627724773999</v>
      </c>
      <c r="FV80" s="99">
        <v>49.267988085703003</v>
      </c>
      <c r="FW80" s="99">
        <v>48.933394315428998</v>
      </c>
      <c r="FX80" s="99">
        <v>49.123151384643002</v>
      </c>
      <c r="FY80" s="99">
        <v>49.269667351801999</v>
      </c>
      <c r="FZ80" s="99">
        <v>49.483773779456001</v>
      </c>
      <c r="GA80" s="99">
        <v>49.804093787886003</v>
      </c>
      <c r="GB80" s="99">
        <v>51.060184830120001</v>
      </c>
      <c r="GC80" s="99">
        <v>51.926686137330002</v>
      </c>
      <c r="GD80" s="99">
        <v>52.612246522345998</v>
      </c>
      <c r="GE80" s="99">
        <v>53.084540112757999</v>
      </c>
      <c r="GF80" s="99">
        <v>53.328873330198</v>
      </c>
      <c r="GG80" s="99">
        <v>54.315442163503</v>
      </c>
      <c r="GH80" s="99">
        <v>55.022413191284997</v>
      </c>
      <c r="GI80" s="99">
        <v>56.230225333165997</v>
      </c>
      <c r="GJ80" s="99">
        <v>57.115618383992</v>
      </c>
      <c r="GK80" s="99">
        <v>57.971624278081002</v>
      </c>
      <c r="GL80" s="99">
        <v>57.886401523544002</v>
      </c>
      <c r="GM80" s="99">
        <v>59.292367065135998</v>
      </c>
      <c r="GN80" s="99">
        <v>59.527044502506001</v>
      </c>
      <c r="GO80" s="99">
        <v>59.649211111226002</v>
      </c>
      <c r="GP80" s="99">
        <v>59.635357165906001</v>
      </c>
      <c r="GQ80" s="99">
        <v>59.897742493914002</v>
      </c>
      <c r="GR80" s="99">
        <v>60.440565260493997</v>
      </c>
      <c r="GS80" s="99">
        <v>60.070706902135001</v>
      </c>
      <c r="GT80" s="99">
        <v>60.050555708944003</v>
      </c>
      <c r="GU80" s="99">
        <v>59.825953868170998</v>
      </c>
      <c r="GV80" s="99">
        <v>59.942662862067998</v>
      </c>
      <c r="GW80" s="99">
        <v>61.514036114435001</v>
      </c>
      <c r="GX80" s="99">
        <v>62.039646403497997</v>
      </c>
      <c r="GY80" s="99">
        <v>62.2021153986</v>
      </c>
      <c r="GZ80" s="99">
        <v>61.286495557987998</v>
      </c>
      <c r="HA80" s="99">
        <v>62.053080532292</v>
      </c>
      <c r="HB80" s="99">
        <v>62.609757244191002</v>
      </c>
      <c r="HC80" s="99">
        <v>62.983393951273001</v>
      </c>
      <c r="HD80" s="99">
        <v>63.429658917147002</v>
      </c>
      <c r="HE80" s="99">
        <v>62.254592464201998</v>
      </c>
      <c r="HF80" s="99">
        <v>61.687000522658003</v>
      </c>
      <c r="HG80" s="99">
        <v>61.372557945574002</v>
      </c>
      <c r="HH80" s="99">
        <v>62.111854845765997</v>
      </c>
      <c r="HI80" s="99">
        <v>63.657199473593998</v>
      </c>
      <c r="HJ80" s="99">
        <v>63.992213060392999</v>
      </c>
      <c r="HK80" s="99">
        <v>64.827228128241998</v>
      </c>
      <c r="HL80" s="99">
        <v>65.493476953118005</v>
      </c>
      <c r="HM80" s="99">
        <v>65.729413840061</v>
      </c>
      <c r="HN80" s="99">
        <v>65.947298616438005</v>
      </c>
      <c r="HO80" s="99">
        <v>66.024125040477998</v>
      </c>
      <c r="HP80" s="99">
        <v>65.719338243465003</v>
      </c>
      <c r="HQ80" s="99">
        <v>65.692889802403002</v>
      </c>
      <c r="HR80" s="99">
        <v>65.770555859493001</v>
      </c>
      <c r="HS80" s="99">
        <v>66.517829273656005</v>
      </c>
      <c r="HT80" s="99">
        <v>67.478369482423005</v>
      </c>
      <c r="HU80" s="99">
        <v>67.697513708374004</v>
      </c>
      <c r="HV80" s="99">
        <v>66.904060476482002</v>
      </c>
      <c r="HW80" s="99">
        <v>67.576908393112006</v>
      </c>
      <c r="HX80" s="99">
        <v>67.969404089725003</v>
      </c>
      <c r="HY80" s="99">
        <v>68.515281210441003</v>
      </c>
      <c r="HZ80" s="99">
        <v>68.212537089503996</v>
      </c>
      <c r="IA80" s="99">
        <v>68.823383634403001</v>
      </c>
      <c r="IB80" s="99">
        <v>69.636506118512003</v>
      </c>
      <c r="IC80" s="99">
        <v>69.450305088378997</v>
      </c>
      <c r="ID80" s="99">
        <v>69.242001058265004</v>
      </c>
      <c r="IE80" s="99">
        <v>69.100675815968998</v>
      </c>
      <c r="IF80" s="99">
        <v>71.820684389253998</v>
      </c>
      <c r="IG80" s="99">
        <v>71.791883510491999</v>
      </c>
      <c r="IH80" s="99">
        <v>71.938567055812996</v>
      </c>
      <c r="II80" s="99">
        <v>72.686720115739007</v>
      </c>
      <c r="IJ80" s="99">
        <v>72.077213146595994</v>
      </c>
      <c r="IK80" s="99">
        <v>71.694094480277997</v>
      </c>
      <c r="IL80" s="99">
        <v>71.476413419869999</v>
      </c>
      <c r="IM80" s="99">
        <v>71.832740571060995</v>
      </c>
      <c r="IN80" s="99">
        <v>71.378624389655997</v>
      </c>
      <c r="IO80" s="99">
        <v>71.777148177171995</v>
      </c>
      <c r="IP80" s="99">
        <v>72.255376722191997</v>
      </c>
      <c r="IQ80" s="99">
        <v>72.353165752405999</v>
      </c>
      <c r="IR80" s="99">
        <v>73.155571630465005</v>
      </c>
      <c r="IS80" s="99">
        <v>74.053757175103001</v>
      </c>
      <c r="IT80" s="99">
        <v>74.833390265302995</v>
      </c>
      <c r="IU80" s="99">
        <v>75.228565113428999</v>
      </c>
      <c r="IV80" s="99">
        <v>75.943898567323998</v>
      </c>
      <c r="IW80" s="99">
        <v>76.010207567262995</v>
      </c>
      <c r="IX80" s="99">
        <v>75.671294900904996</v>
      </c>
      <c r="IY80" s="99">
        <v>75.756357961434006</v>
      </c>
      <c r="IZ80" s="99">
        <v>75.343768628475004</v>
      </c>
      <c r="JA80" s="99">
        <v>75.682011506956002</v>
      </c>
      <c r="JB80" s="99">
        <v>75.950596446106005</v>
      </c>
      <c r="JC80" s="99">
        <v>76.412750082049001</v>
      </c>
      <c r="JD80" s="99">
        <v>77.043020475415005</v>
      </c>
      <c r="JE80" s="99">
        <v>76.886290111921994</v>
      </c>
      <c r="JF80" s="99">
        <v>76.984079142135997</v>
      </c>
      <c r="JG80" s="99">
        <v>77.823993141372</v>
      </c>
      <c r="JH80" s="99">
        <v>79.146154412897005</v>
      </c>
      <c r="JI80" s="99">
        <v>79.885600230406993</v>
      </c>
      <c r="JJ80" s="99">
        <v>81.314257774563004</v>
      </c>
      <c r="JK80" s="99">
        <v>81.462950683518997</v>
      </c>
      <c r="JL80" s="99">
        <v>81.344398229080994</v>
      </c>
      <c r="JM80" s="99">
        <v>81.293494350339003</v>
      </c>
      <c r="JN80" s="99">
        <v>81.363822077547994</v>
      </c>
      <c r="JO80" s="99">
        <v>81.112651623231002</v>
      </c>
      <c r="JP80" s="99">
        <v>81.854776592253003</v>
      </c>
      <c r="JQ80" s="99">
        <v>81.972659258812996</v>
      </c>
      <c r="JR80" s="99">
        <v>81.665896410607004</v>
      </c>
      <c r="JS80" s="99">
        <v>81.649821501529999</v>
      </c>
      <c r="JT80" s="99">
        <v>82.004809076965003</v>
      </c>
      <c r="JU80" s="99">
        <v>81.756987562039001</v>
      </c>
      <c r="JV80" s="99">
        <v>81.921085592192995</v>
      </c>
      <c r="JW80" s="99">
        <v>82.515857228016003</v>
      </c>
      <c r="JX80" s="99">
        <v>82.283440834288001</v>
      </c>
      <c r="JY80" s="99">
        <v>82.034949531482994</v>
      </c>
      <c r="JZ80" s="99">
        <v>81.917066864923996</v>
      </c>
      <c r="KA80" s="99">
        <v>82.365154955425993</v>
      </c>
      <c r="KB80" s="99">
        <v>81.568777168270998</v>
      </c>
      <c r="KC80" s="99">
        <v>81.166904441363002</v>
      </c>
      <c r="KD80" s="99">
        <v>81.765694804454995</v>
      </c>
      <c r="KE80" s="99">
        <v>81.341719077568001</v>
      </c>
      <c r="KF80" s="99">
        <v>82.947870409440995</v>
      </c>
      <c r="KG80" s="99">
        <v>84.101245135666005</v>
      </c>
      <c r="KH80" s="99">
        <v>83.964608408516995</v>
      </c>
      <c r="KI80" s="99">
        <v>84.626358832158004</v>
      </c>
      <c r="KJ80" s="99">
        <v>85.496413285911999</v>
      </c>
      <c r="KK80" s="99">
        <v>84.365811347546</v>
      </c>
      <c r="KL80" s="99">
        <v>85.504450740451006</v>
      </c>
      <c r="KM80" s="99">
        <v>86.329629406367005</v>
      </c>
      <c r="KN80" s="99">
        <v>87.041613920871001</v>
      </c>
      <c r="KO80" s="99">
        <v>87.361102738762995</v>
      </c>
      <c r="KP80" s="99">
        <v>87.363112102396997</v>
      </c>
      <c r="KQ80" s="99">
        <v>88.602889464905999</v>
      </c>
      <c r="KR80" s="99">
        <v>89.884193675863003</v>
      </c>
      <c r="KS80" s="99">
        <v>92.870777824662994</v>
      </c>
      <c r="KT80" s="99">
        <v>94.419997186890996</v>
      </c>
      <c r="KU80" s="99">
        <v>95.175517913476995</v>
      </c>
      <c r="KV80" s="99">
        <v>94.103857308390005</v>
      </c>
      <c r="KW80" s="99">
        <v>94.152082035619003</v>
      </c>
      <c r="KX80" s="99">
        <v>94.381819277835007</v>
      </c>
      <c r="KY80" s="99">
        <v>94.746183883564001</v>
      </c>
      <c r="KZ80" s="99">
        <v>94.057641944796003</v>
      </c>
      <c r="LA80" s="99">
        <v>93.942438429749004</v>
      </c>
      <c r="LB80" s="99">
        <v>94.938413004601003</v>
      </c>
      <c r="LC80" s="99">
        <v>97.749512729318994</v>
      </c>
      <c r="LD80" s="99">
        <v>99.231083515850997</v>
      </c>
      <c r="LE80" s="99">
        <v>100.495643029852</v>
      </c>
      <c r="LF80" s="99">
        <v>99.245149061291997</v>
      </c>
      <c r="LG80" s="99">
        <v>99.837241545603007</v>
      </c>
      <c r="LH80" s="99">
        <v>98.826531637429994</v>
      </c>
      <c r="LI80" s="99">
        <v>100.020093636345</v>
      </c>
      <c r="LJ80" s="99">
        <v>99.97</v>
      </c>
      <c r="LK80" s="159">
        <v>100.768</v>
      </c>
      <c r="LL80" s="159">
        <v>100.881</v>
      </c>
      <c r="LM80" s="159">
        <v>102.066</v>
      </c>
      <c r="LN80" s="159">
        <v>101.85299999999999</v>
      </c>
      <c r="LO80" s="159">
        <v>103.322</v>
      </c>
      <c r="LP80" s="164">
        <v>104.209</v>
      </c>
      <c r="LQ80" s="165">
        <v>104.55800000000001</v>
      </c>
      <c r="LR80" s="165">
        <v>104.991</v>
      </c>
      <c r="LS80" s="165">
        <v>105.277</v>
      </c>
      <c r="LT80" s="165">
        <v>105.651</v>
      </c>
      <c r="LU80" s="165">
        <v>105.911</v>
      </c>
      <c r="LV80" s="165">
        <v>106.55500000000001</v>
      </c>
      <c r="LW80" s="165">
        <v>106.694</v>
      </c>
      <c r="LX80" s="165">
        <v>106.818</v>
      </c>
      <c r="LY80" s="165">
        <v>106.883</v>
      </c>
      <c r="LZ80" s="165">
        <v>107.407</v>
      </c>
      <c r="MA80" s="165">
        <v>108.087</v>
      </c>
      <c r="MB80" s="159">
        <v>108.217</v>
      </c>
      <c r="MC80" s="159">
        <v>109.17700000000001</v>
      </c>
      <c r="MD80" s="159">
        <v>110.02500000000001</v>
      </c>
      <c r="ME80" s="102"/>
      <c r="MF80" s="102"/>
      <c r="MG80" s="168"/>
    </row>
    <row r="81" spans="1:345" ht="45" customHeight="1" x14ac:dyDescent="0.25">
      <c r="A81" s="100" t="s">
        <v>1905</v>
      </c>
      <c r="B81" s="103" t="s">
        <v>1408</v>
      </c>
      <c r="C81" s="99">
        <v>12.872458432106001</v>
      </c>
      <c r="D81" s="99">
        <v>13.006581279674</v>
      </c>
      <c r="E81" s="99">
        <v>13.202752060984</v>
      </c>
      <c r="F81" s="99">
        <v>13.241182750101</v>
      </c>
      <c r="G81" s="99">
        <v>13.339555195126</v>
      </c>
      <c r="H81" s="99">
        <v>13.511653255065999</v>
      </c>
      <c r="I81" s="99">
        <v>13.698974182915</v>
      </c>
      <c r="J81" s="99">
        <v>14.013940128369001</v>
      </c>
      <c r="K81" s="99">
        <v>14.158865282622999</v>
      </c>
      <c r="L81" s="99">
        <v>14.424438150834</v>
      </c>
      <c r="M81" s="99">
        <v>14.642910731221001</v>
      </c>
      <c r="N81" s="99">
        <v>14.810189608325</v>
      </c>
      <c r="O81" s="99">
        <v>15.026327954665</v>
      </c>
      <c r="P81" s="99">
        <v>15.144976694931</v>
      </c>
      <c r="Q81" s="99">
        <v>15.204038308725</v>
      </c>
      <c r="R81" s="99">
        <v>15.501666164396999</v>
      </c>
      <c r="S81" s="99">
        <v>15.653950234623</v>
      </c>
      <c r="T81" s="99">
        <v>15.509776424367001</v>
      </c>
      <c r="U81" s="99">
        <v>15.679192772261</v>
      </c>
      <c r="V81" s="99">
        <v>15.723347558714</v>
      </c>
      <c r="W81" s="99">
        <v>15.682199737468</v>
      </c>
      <c r="X81" s="99">
        <v>15.687802024391001</v>
      </c>
      <c r="Y81" s="99">
        <v>15.689894544664</v>
      </c>
      <c r="Z81" s="99">
        <v>15.813257334409</v>
      </c>
      <c r="AA81" s="99">
        <v>15.856667923485</v>
      </c>
      <c r="AB81" s="99">
        <v>15.793043769557</v>
      </c>
      <c r="AC81" s="99">
        <v>15.852243394057</v>
      </c>
      <c r="AD81" s="99">
        <v>15.924273680024999</v>
      </c>
      <c r="AE81" s="99">
        <v>16.024469616427002</v>
      </c>
      <c r="AF81" s="99">
        <v>15.894369344152</v>
      </c>
      <c r="AG81" s="99">
        <v>15.905151318603</v>
      </c>
      <c r="AH81" s="99">
        <v>15.764870972501001</v>
      </c>
      <c r="AI81" s="99">
        <v>15.847595253382</v>
      </c>
      <c r="AJ81" s="99">
        <v>15.87620732689</v>
      </c>
      <c r="AK81" s="99">
        <v>15.857213445739999</v>
      </c>
      <c r="AL81" s="99">
        <v>15.979533787040999</v>
      </c>
      <c r="AM81" s="99">
        <v>16.640747241044998</v>
      </c>
      <c r="AN81" s="99">
        <v>17.838832763328998</v>
      </c>
      <c r="AO81" s="99">
        <v>18.660531397273001</v>
      </c>
      <c r="AP81" s="99">
        <v>19.903243383050999</v>
      </c>
      <c r="AQ81" s="99">
        <v>21.428642566284999</v>
      </c>
      <c r="AR81" s="99">
        <v>22.027208887577</v>
      </c>
      <c r="AS81" s="99">
        <v>22.548274453588</v>
      </c>
      <c r="AT81" s="99">
        <v>22.979769462836</v>
      </c>
      <c r="AU81" s="99">
        <v>23.646148951623001</v>
      </c>
      <c r="AV81" s="99">
        <v>24.399399168152001</v>
      </c>
      <c r="AW81" s="99">
        <v>25.287322835154001</v>
      </c>
      <c r="AX81" s="99">
        <v>26.112356543225001</v>
      </c>
      <c r="AY81" s="99">
        <v>27.783069649234999</v>
      </c>
      <c r="AZ81" s="99">
        <v>28.747700016342002</v>
      </c>
      <c r="BA81" s="99">
        <v>29.875907801663999</v>
      </c>
      <c r="BB81" s="99">
        <v>30.857531159551002</v>
      </c>
      <c r="BC81" s="99">
        <v>31.666048311876001</v>
      </c>
      <c r="BD81" s="99">
        <v>32.173614766490999</v>
      </c>
      <c r="BE81" s="99">
        <v>32.503310621868998</v>
      </c>
      <c r="BF81" s="99">
        <v>32.633378498372998</v>
      </c>
      <c r="BG81" s="99">
        <v>32.816489926316002</v>
      </c>
      <c r="BH81" s="99">
        <v>33.521460980264997</v>
      </c>
      <c r="BI81" s="99">
        <v>34.268993928237002</v>
      </c>
      <c r="BJ81" s="99">
        <v>34.713035169183001</v>
      </c>
      <c r="BK81" s="99">
        <v>35.326847541564</v>
      </c>
      <c r="BL81" s="99">
        <v>36.070886600521</v>
      </c>
      <c r="BM81" s="99">
        <v>36.466966303847002</v>
      </c>
      <c r="BN81" s="99">
        <v>37.171937362610002</v>
      </c>
      <c r="BO81" s="99">
        <v>37.877384851591003</v>
      </c>
      <c r="BP81" s="99">
        <v>38.172141845711998</v>
      </c>
      <c r="BQ81" s="99">
        <v>38.502472951012003</v>
      </c>
      <c r="BR81" s="99">
        <v>38.582832345387999</v>
      </c>
      <c r="BS81" s="99">
        <v>38.939049978893998</v>
      </c>
      <c r="BT81" s="99">
        <v>39.452651331840997</v>
      </c>
      <c r="BU81" s="99">
        <v>40.301348178946</v>
      </c>
      <c r="BV81" s="99">
        <v>40.843535874673002</v>
      </c>
      <c r="BW81" s="99">
        <v>41.461477385991003</v>
      </c>
      <c r="BX81" s="99">
        <v>41.872167890481997</v>
      </c>
      <c r="BY81" s="99">
        <v>42.394345141447999</v>
      </c>
      <c r="BZ81" s="99">
        <v>42.712288834752997</v>
      </c>
      <c r="CA81" s="99">
        <v>43.202227043851003</v>
      </c>
      <c r="CB81" s="99">
        <v>43.725039549553003</v>
      </c>
      <c r="CC81" s="99">
        <v>43.903227773749997</v>
      </c>
      <c r="CD81" s="99">
        <v>44.023766862907003</v>
      </c>
      <c r="CE81" s="99">
        <v>44.286284810344</v>
      </c>
      <c r="CF81" s="99">
        <v>44.804491737261003</v>
      </c>
      <c r="CG81" s="99">
        <v>45.822642090839999</v>
      </c>
      <c r="CH81" s="99">
        <v>46.664192354657999</v>
      </c>
      <c r="CI81" s="99">
        <v>46.889865671811002</v>
      </c>
      <c r="CJ81" s="99">
        <v>47.262123426030001</v>
      </c>
      <c r="CK81" s="99">
        <v>47.364399014931998</v>
      </c>
      <c r="CL81" s="99">
        <v>47.198439397472001</v>
      </c>
      <c r="CM81" s="99">
        <v>47.470962562475002</v>
      </c>
      <c r="CN81" s="99">
        <v>48.162434509843003</v>
      </c>
      <c r="CO81" s="99">
        <v>47.758096528644003</v>
      </c>
      <c r="CP81" s="99">
        <v>47.523370863993001</v>
      </c>
      <c r="CQ81" s="99">
        <v>47.672813925706002</v>
      </c>
      <c r="CR81" s="99">
        <v>48.237711885585</v>
      </c>
      <c r="CS81" s="99">
        <v>48.728444159492</v>
      </c>
      <c r="CT81" s="99">
        <v>48.879157725863003</v>
      </c>
      <c r="CU81" s="99">
        <v>49.255544614203004</v>
      </c>
      <c r="CV81" s="99">
        <v>49.693392146744003</v>
      </c>
      <c r="CW81" s="99">
        <v>49.453108028423998</v>
      </c>
      <c r="CX81" s="99">
        <v>49.583652344778002</v>
      </c>
      <c r="CY81" s="99">
        <v>49.715943600823003</v>
      </c>
      <c r="CZ81" s="99">
        <v>49.161686113245999</v>
      </c>
      <c r="DA81" s="99">
        <v>49.186302131978003</v>
      </c>
      <c r="DB81" s="99">
        <v>49.099272594163999</v>
      </c>
      <c r="DC81" s="99">
        <v>49.453108028423998</v>
      </c>
      <c r="DD81" s="99">
        <v>49.297947698156001</v>
      </c>
      <c r="DE81" s="99">
        <v>48.687946834934998</v>
      </c>
      <c r="DF81" s="99">
        <v>48.196261686146002</v>
      </c>
      <c r="DG81" s="99">
        <v>48.007909429496003</v>
      </c>
      <c r="DH81" s="99">
        <v>48.090809833188999</v>
      </c>
      <c r="DI81" s="99">
        <v>48.304095733531</v>
      </c>
      <c r="DJ81" s="99">
        <v>48.381596493629999</v>
      </c>
      <c r="DK81" s="99">
        <v>47.755714329398998</v>
      </c>
      <c r="DL81" s="99">
        <v>48.066193809641</v>
      </c>
      <c r="DM81" s="99">
        <v>47.703464842770003</v>
      </c>
      <c r="DN81" s="99">
        <v>47.507648373056</v>
      </c>
      <c r="DO81" s="99">
        <v>48.198802695463002</v>
      </c>
      <c r="DP81" s="99">
        <v>48.033001888076001</v>
      </c>
      <c r="DQ81" s="99">
        <v>48.692234788759997</v>
      </c>
      <c r="DR81" s="99">
        <v>49.096890394919001</v>
      </c>
      <c r="DS81" s="99">
        <v>48.949194277712998</v>
      </c>
      <c r="DT81" s="99">
        <v>48.430669721020003</v>
      </c>
      <c r="DU81" s="99">
        <v>48.308701312316998</v>
      </c>
      <c r="DV81" s="99">
        <v>48.156558426398</v>
      </c>
      <c r="DW81" s="99">
        <v>48.635379723344997</v>
      </c>
      <c r="DX81" s="99">
        <v>48.316800775301999</v>
      </c>
      <c r="DY81" s="99">
        <v>47.994092312691997</v>
      </c>
      <c r="DZ81" s="99">
        <v>47.742708445670999</v>
      </c>
      <c r="EA81" s="99">
        <v>47.445574641166999</v>
      </c>
      <c r="EB81" s="99">
        <v>47.645429631231003</v>
      </c>
      <c r="EC81" s="99">
        <v>46.807964986119998</v>
      </c>
      <c r="ED81" s="99">
        <v>45.669032331899999</v>
      </c>
      <c r="EE81" s="99">
        <v>46.375026104029999</v>
      </c>
      <c r="EF81" s="99">
        <v>46.63267048881</v>
      </c>
      <c r="EG81" s="99">
        <v>47.468208820765</v>
      </c>
      <c r="EH81" s="99">
        <v>47.748005806854003</v>
      </c>
      <c r="EI81" s="99">
        <v>47.320364285945999</v>
      </c>
      <c r="EJ81" s="99">
        <v>47.296285371480998</v>
      </c>
      <c r="EK81" s="99">
        <v>47.159998715606001</v>
      </c>
      <c r="EL81" s="99">
        <v>47.379598415530999</v>
      </c>
      <c r="EM81" s="99">
        <v>47.114248778121002</v>
      </c>
      <c r="EN81" s="99">
        <v>47.217306532033</v>
      </c>
      <c r="EO81" s="99">
        <v>47.710442700287999</v>
      </c>
      <c r="EP81" s="99">
        <v>47.945452905471001</v>
      </c>
      <c r="EQ81" s="99">
        <v>47.914150316666003</v>
      </c>
      <c r="ER81" s="99">
        <v>48.111597415284002</v>
      </c>
      <c r="ES81" s="99">
        <v>48.626886184844999</v>
      </c>
      <c r="ET81" s="99">
        <v>49.029967212998002</v>
      </c>
      <c r="EU81" s="99">
        <v>49.798084584449001</v>
      </c>
      <c r="EV81" s="99">
        <v>50.202128769181002</v>
      </c>
      <c r="EW81" s="99">
        <v>50.091847340927998</v>
      </c>
      <c r="EX81" s="99">
        <v>50.142413061306002</v>
      </c>
      <c r="EY81" s="99">
        <v>49.949781745582001</v>
      </c>
      <c r="EZ81" s="99">
        <v>50.406317963847997</v>
      </c>
      <c r="FA81" s="99">
        <v>51.021293439297999</v>
      </c>
      <c r="FB81" s="99">
        <v>51.439784972708999</v>
      </c>
      <c r="FC81" s="99">
        <v>51.924734310044002</v>
      </c>
      <c r="FD81" s="99">
        <v>51.738845090371001</v>
      </c>
      <c r="FE81" s="99">
        <v>51.934847454120003</v>
      </c>
      <c r="FF81" s="99">
        <v>51.878021215981001</v>
      </c>
      <c r="FG81" s="99">
        <v>51.97674476529</v>
      </c>
      <c r="FH81" s="99">
        <v>52.111105108007997</v>
      </c>
      <c r="FI81" s="99">
        <v>51.945923754774</v>
      </c>
      <c r="FJ81" s="99">
        <v>52.120255095504</v>
      </c>
      <c r="FK81" s="99">
        <v>52.450617801972001</v>
      </c>
      <c r="FL81" s="99">
        <v>52.939419765621999</v>
      </c>
      <c r="FM81" s="99">
        <v>52.841177794602999</v>
      </c>
      <c r="FN81" s="99">
        <v>53.197545728691999</v>
      </c>
      <c r="FO81" s="99">
        <v>53.539947892392</v>
      </c>
      <c r="FP81" s="99">
        <v>53.797110698883998</v>
      </c>
      <c r="FQ81" s="99">
        <v>54.047531409325998</v>
      </c>
      <c r="FR81" s="99">
        <v>54.368262550006001</v>
      </c>
      <c r="FS81" s="99">
        <v>54.163591777049</v>
      </c>
      <c r="FT81" s="99">
        <v>53.624224093020999</v>
      </c>
      <c r="FU81" s="99">
        <v>54.011894615917001</v>
      </c>
      <c r="FV81" s="99">
        <v>53.775921254153999</v>
      </c>
      <c r="FW81" s="99">
        <v>53.63241092394</v>
      </c>
      <c r="FX81" s="99">
        <v>53.740766039035002</v>
      </c>
      <c r="FY81" s="99">
        <v>53.807223842958997</v>
      </c>
      <c r="FZ81" s="99">
        <v>54.035491952092997</v>
      </c>
      <c r="GA81" s="99">
        <v>54.302286324371003</v>
      </c>
      <c r="GB81" s="99">
        <v>54.616275369001002</v>
      </c>
      <c r="GC81" s="99">
        <v>55.289521817457</v>
      </c>
      <c r="GD81" s="99">
        <v>55.508639939093001</v>
      </c>
      <c r="GE81" s="99">
        <v>55.397395354262997</v>
      </c>
      <c r="GF81" s="99">
        <v>56.417378171023003</v>
      </c>
      <c r="GG81" s="99">
        <v>57.041985212257998</v>
      </c>
      <c r="GH81" s="99">
        <v>58.067746968489999</v>
      </c>
      <c r="GI81" s="99">
        <v>59.606871181126003</v>
      </c>
      <c r="GJ81" s="99">
        <v>60.941806199096</v>
      </c>
      <c r="GK81" s="99">
        <v>61.371855611450002</v>
      </c>
      <c r="GL81" s="99">
        <v>62.075923070422</v>
      </c>
      <c r="GM81" s="99">
        <v>63.005369168792001</v>
      </c>
      <c r="GN81" s="99">
        <v>63.347771332492002</v>
      </c>
      <c r="GO81" s="99">
        <v>63.925665279664003</v>
      </c>
      <c r="GP81" s="99">
        <v>64.022462515814993</v>
      </c>
      <c r="GQ81" s="99">
        <v>64.229059601928995</v>
      </c>
      <c r="GR81" s="99">
        <v>65.816823221787004</v>
      </c>
      <c r="GS81" s="99">
        <v>66.307069920304002</v>
      </c>
      <c r="GT81" s="99">
        <v>66.477067056430997</v>
      </c>
      <c r="GU81" s="99">
        <v>67.071816243729998</v>
      </c>
      <c r="GV81" s="99">
        <v>66.941308527326996</v>
      </c>
      <c r="GW81" s="99">
        <v>67.921320346073998</v>
      </c>
      <c r="GX81" s="99">
        <v>69.366536792294994</v>
      </c>
      <c r="GY81" s="99">
        <v>69.894828175667996</v>
      </c>
      <c r="GZ81" s="99">
        <v>69.710865269151995</v>
      </c>
      <c r="HA81" s="99">
        <v>70.045080601934004</v>
      </c>
      <c r="HB81" s="99">
        <v>69.891938705932006</v>
      </c>
      <c r="HC81" s="99">
        <v>69.920833403290999</v>
      </c>
      <c r="HD81" s="99">
        <v>70.072530564424</v>
      </c>
      <c r="HE81" s="99">
        <v>69.211468583135996</v>
      </c>
      <c r="HF81" s="99">
        <v>69.889530814485994</v>
      </c>
      <c r="HG81" s="99">
        <v>70.000775399317007</v>
      </c>
      <c r="HH81" s="99">
        <v>70.322469696575993</v>
      </c>
      <c r="HI81" s="99">
        <v>70.464535291922999</v>
      </c>
      <c r="HJ81" s="99">
        <v>71.128631752882001</v>
      </c>
      <c r="HK81" s="99">
        <v>71.649217883627003</v>
      </c>
      <c r="HL81" s="99">
        <v>71.375681415298004</v>
      </c>
      <c r="HM81" s="99">
        <v>71.248544746920999</v>
      </c>
      <c r="HN81" s="99">
        <v>72.324872223528999</v>
      </c>
      <c r="HO81" s="99">
        <v>72.209775012384995</v>
      </c>
      <c r="HP81" s="99">
        <v>71.802359779626997</v>
      </c>
      <c r="HQ81" s="99">
        <v>71.749386167804005</v>
      </c>
      <c r="HR81" s="99">
        <v>71.938164857212996</v>
      </c>
      <c r="HS81" s="99">
        <v>71.858704439476995</v>
      </c>
      <c r="HT81" s="99">
        <v>72.635490220134997</v>
      </c>
      <c r="HU81" s="99">
        <v>72.855089920061005</v>
      </c>
      <c r="HV81" s="99">
        <v>73.133442171281999</v>
      </c>
      <c r="HW81" s="99">
        <v>74.035546224040004</v>
      </c>
      <c r="HX81" s="99">
        <v>72.972536467547997</v>
      </c>
      <c r="HY81" s="99">
        <v>73.116424528509995</v>
      </c>
      <c r="HZ81" s="99">
        <v>74.559709874684998</v>
      </c>
      <c r="IA81" s="99">
        <v>75.623453753937</v>
      </c>
      <c r="IB81" s="99">
        <v>76.435393526504996</v>
      </c>
      <c r="IC81" s="99">
        <v>75.104428962610996</v>
      </c>
      <c r="ID81" s="99">
        <v>74.446654969644001</v>
      </c>
      <c r="IE81" s="99">
        <v>74.931910114009</v>
      </c>
      <c r="IF81" s="99">
        <v>77.792052386999998</v>
      </c>
      <c r="IG81" s="99">
        <v>79.465852279817994</v>
      </c>
      <c r="IH81" s="99">
        <v>79.752160156220995</v>
      </c>
      <c r="II81" s="99">
        <v>80.307156962787005</v>
      </c>
      <c r="IJ81" s="99">
        <v>80.096463730664993</v>
      </c>
      <c r="IK81" s="99">
        <v>80.812967544432993</v>
      </c>
      <c r="IL81" s="99">
        <v>80.494358266589003</v>
      </c>
      <c r="IM81" s="99">
        <v>80.230074072986</v>
      </c>
      <c r="IN81" s="99">
        <v>80.623563872350999</v>
      </c>
      <c r="IO81" s="99">
        <v>80.660270010350999</v>
      </c>
      <c r="IP81" s="99">
        <v>80.840864209312997</v>
      </c>
      <c r="IQ81" s="99">
        <v>79.6222204277</v>
      </c>
      <c r="IR81" s="99">
        <v>82.475755595850998</v>
      </c>
      <c r="IS81" s="99">
        <v>84.162769698348995</v>
      </c>
      <c r="IT81" s="99">
        <v>84.835226146516007</v>
      </c>
      <c r="IU81" s="99">
        <v>84.846237987915998</v>
      </c>
      <c r="IV81" s="99">
        <v>83.543170088902002</v>
      </c>
      <c r="IW81" s="99">
        <v>83.590888068303002</v>
      </c>
      <c r="IX81" s="99">
        <v>84.242789079190004</v>
      </c>
      <c r="IY81" s="99">
        <v>84.405030209152002</v>
      </c>
      <c r="IZ81" s="99">
        <v>84.761079747755005</v>
      </c>
      <c r="JA81" s="99">
        <v>84.583422039832996</v>
      </c>
      <c r="JB81" s="99">
        <v>84.692072208314997</v>
      </c>
      <c r="JC81" s="99">
        <v>84.105508123068006</v>
      </c>
      <c r="JD81" s="99">
        <v>84.590029144674006</v>
      </c>
      <c r="JE81" s="99">
        <v>84.825682550636003</v>
      </c>
      <c r="JF81" s="99">
        <v>84.783837553316005</v>
      </c>
      <c r="JG81" s="99">
        <v>83.560054912382</v>
      </c>
      <c r="JH81" s="99">
        <v>83.626860083542994</v>
      </c>
      <c r="JI81" s="99">
        <v>84.414573805032006</v>
      </c>
      <c r="JJ81" s="99">
        <v>85.134748232598994</v>
      </c>
      <c r="JK81" s="99">
        <v>85.424726722803001</v>
      </c>
      <c r="JL81" s="99">
        <v>84.820543691316004</v>
      </c>
      <c r="JM81" s="99">
        <v>84.741992555994997</v>
      </c>
      <c r="JN81" s="99">
        <v>84.592231512954001</v>
      </c>
      <c r="JO81" s="99">
        <v>83.960885939346994</v>
      </c>
      <c r="JP81" s="99">
        <v>85.000403767517994</v>
      </c>
      <c r="JQ81" s="99">
        <v>85.466571720123</v>
      </c>
      <c r="JR81" s="99">
        <v>85.078220780078993</v>
      </c>
      <c r="JS81" s="99">
        <v>85.942283268607994</v>
      </c>
      <c r="JT81" s="99">
        <v>85.592106712084004</v>
      </c>
      <c r="JU81" s="99">
        <v>84.985721312318006</v>
      </c>
      <c r="JV81" s="99">
        <v>84.999669644758001</v>
      </c>
      <c r="JW81" s="99">
        <v>85.035641659998007</v>
      </c>
      <c r="JX81" s="99">
        <v>85.668455479125001</v>
      </c>
      <c r="JY81" s="99">
        <v>84.445406960951999</v>
      </c>
      <c r="JZ81" s="99">
        <v>85.092169112519002</v>
      </c>
      <c r="KA81" s="99">
        <v>83.768545776224997</v>
      </c>
      <c r="KB81" s="99">
        <v>85.037844028278002</v>
      </c>
      <c r="KC81" s="99">
        <v>86.293928070652001</v>
      </c>
      <c r="KD81" s="99">
        <v>86.239602986411001</v>
      </c>
      <c r="KE81" s="99">
        <v>85.164113142999994</v>
      </c>
      <c r="KF81" s="99">
        <v>85.780776261406004</v>
      </c>
      <c r="KG81" s="99">
        <v>86.205833339451004</v>
      </c>
      <c r="KH81" s="99">
        <v>87.693166051226996</v>
      </c>
      <c r="KI81" s="99">
        <v>87.335648267102997</v>
      </c>
      <c r="KJ81" s="99">
        <v>87.314358707062993</v>
      </c>
      <c r="KK81" s="99">
        <v>87.699039033307002</v>
      </c>
      <c r="KL81" s="99">
        <v>87.446500803863998</v>
      </c>
      <c r="KM81" s="99">
        <v>87.748959380987998</v>
      </c>
      <c r="KN81" s="99">
        <v>89.911685031971004</v>
      </c>
      <c r="KO81" s="99">
        <v>90.358765792816001</v>
      </c>
      <c r="KP81" s="99">
        <v>90.311781936174995</v>
      </c>
      <c r="KQ81" s="99">
        <v>91.382132920266997</v>
      </c>
      <c r="KR81" s="99">
        <v>92.765220200122002</v>
      </c>
      <c r="KS81" s="99">
        <v>94.836914628863994</v>
      </c>
      <c r="KT81" s="99">
        <v>96.567241974203</v>
      </c>
      <c r="KU81" s="99">
        <v>97.509121475293</v>
      </c>
      <c r="KV81" s="99">
        <v>97.887194696696994</v>
      </c>
      <c r="KW81" s="99">
        <v>97.240432545130005</v>
      </c>
      <c r="KX81" s="99">
        <v>96.934303354207003</v>
      </c>
      <c r="KY81" s="99">
        <v>98.591218423545001</v>
      </c>
      <c r="KZ81" s="99">
        <v>98.456873958463007</v>
      </c>
      <c r="LA81" s="99">
        <v>98.878260422707996</v>
      </c>
      <c r="LB81" s="99">
        <v>100.269423052923</v>
      </c>
      <c r="LC81" s="99">
        <v>101.95056417334099</v>
      </c>
      <c r="LD81" s="99">
        <v>101.39263087573499</v>
      </c>
      <c r="LE81" s="99">
        <v>101.078426334452</v>
      </c>
      <c r="LF81" s="99">
        <v>100.759817056608</v>
      </c>
      <c r="LG81" s="99">
        <v>101.83677514554</v>
      </c>
      <c r="LH81" s="99">
        <v>100.762753547648</v>
      </c>
      <c r="LI81" s="99">
        <v>100.412576991124</v>
      </c>
      <c r="LJ81" s="99">
        <v>101.04900000000001</v>
      </c>
      <c r="LK81" s="159">
        <v>102.887</v>
      </c>
      <c r="LL81" s="159">
        <v>102.854</v>
      </c>
      <c r="LM81" s="159">
        <v>103.289</v>
      </c>
      <c r="LN81" s="159">
        <v>102.96</v>
      </c>
      <c r="LO81" s="159">
        <v>102.417</v>
      </c>
      <c r="LP81" s="164">
        <v>102.488</v>
      </c>
      <c r="LQ81" s="165">
        <v>102.928</v>
      </c>
      <c r="LR81" s="165">
        <v>104.32599999999999</v>
      </c>
      <c r="LS81" s="165">
        <v>104.078</v>
      </c>
      <c r="LT81" s="165">
        <v>103.97799999999999</v>
      </c>
      <c r="LU81" s="165">
        <v>104.774</v>
      </c>
      <c r="LV81" s="165">
        <v>104.925</v>
      </c>
      <c r="LW81" s="165">
        <v>106.09699999999999</v>
      </c>
      <c r="LX81" s="165">
        <v>106.449</v>
      </c>
      <c r="LY81" s="165">
        <v>106.09</v>
      </c>
      <c r="LZ81" s="165">
        <v>106.13800000000001</v>
      </c>
      <c r="MA81" s="165">
        <v>106.372</v>
      </c>
      <c r="MB81" s="159">
        <v>107.386</v>
      </c>
      <c r="MC81" s="159">
        <v>108.875</v>
      </c>
      <c r="MD81" s="159">
        <v>110.712</v>
      </c>
      <c r="ME81" s="102"/>
      <c r="MF81" s="102"/>
      <c r="MG81" s="168"/>
    </row>
    <row r="82" spans="1:345" ht="45" customHeight="1" x14ac:dyDescent="0.25">
      <c r="A82" s="100" t="s">
        <v>1906</v>
      </c>
      <c r="B82" s="103" t="s">
        <v>1410</v>
      </c>
      <c r="C82" s="99">
        <v>11.328130050754</v>
      </c>
      <c r="D82" s="99">
        <v>11.434031096045</v>
      </c>
      <c r="E82" s="99">
        <v>11.538397822247999</v>
      </c>
      <c r="F82" s="99">
        <v>11.375896093259</v>
      </c>
      <c r="G82" s="99">
        <v>11.398540200014001</v>
      </c>
      <c r="H82" s="99">
        <v>11.49084372762</v>
      </c>
      <c r="I82" s="99">
        <v>11.514945736793001</v>
      </c>
      <c r="J82" s="99">
        <v>11.570067360832001</v>
      </c>
      <c r="K82" s="99">
        <v>11.648191655777</v>
      </c>
      <c r="L82" s="99">
        <v>11.533746084575</v>
      </c>
      <c r="M82" s="99">
        <v>11.592552159588999</v>
      </c>
      <c r="N82" s="99">
        <v>11.787357044176</v>
      </c>
      <c r="O82" s="99">
        <v>12.04379530708</v>
      </c>
      <c r="P82" s="99">
        <v>12.235870331298001</v>
      </c>
      <c r="Q82" s="99">
        <v>12.218258176956001</v>
      </c>
      <c r="R82" s="99">
        <v>12.370144397881999</v>
      </c>
      <c r="S82" s="99">
        <v>12.370579500950001</v>
      </c>
      <c r="T82" s="99">
        <v>12.368601993112</v>
      </c>
      <c r="U82" s="99">
        <v>12.449825784547</v>
      </c>
      <c r="V82" s="99">
        <v>12.443066233833999</v>
      </c>
      <c r="W82" s="99">
        <v>12.350252055308999</v>
      </c>
      <c r="X82" s="99">
        <v>12.302161048761</v>
      </c>
      <c r="Y82" s="99">
        <v>12.332192599522999</v>
      </c>
      <c r="Z82" s="99">
        <v>12.237228786825</v>
      </c>
      <c r="AA82" s="99">
        <v>12.348039818231999</v>
      </c>
      <c r="AB82" s="99">
        <v>12.332871892775</v>
      </c>
      <c r="AC82" s="99">
        <v>12.377850082417</v>
      </c>
      <c r="AD82" s="99">
        <v>12.475202860205</v>
      </c>
      <c r="AE82" s="99">
        <v>12.512852100416</v>
      </c>
      <c r="AF82" s="99">
        <v>12.451229671821</v>
      </c>
      <c r="AG82" s="99">
        <v>12.34689629687</v>
      </c>
      <c r="AH82" s="99">
        <v>12.494416411607</v>
      </c>
      <c r="AI82" s="99">
        <v>12.508507526935</v>
      </c>
      <c r="AJ82" s="99">
        <v>12.673484722955999</v>
      </c>
      <c r="AK82" s="99">
        <v>12.394770867376</v>
      </c>
      <c r="AL82" s="99">
        <v>12.433274264605</v>
      </c>
      <c r="AM82" s="99">
        <v>13.105533978776</v>
      </c>
      <c r="AN82" s="99">
        <v>13.960061441025999</v>
      </c>
      <c r="AO82" s="99">
        <v>14.350983487406999</v>
      </c>
      <c r="AP82" s="99">
        <v>15.105073480209001</v>
      </c>
      <c r="AQ82" s="99">
        <v>16.030666363687999</v>
      </c>
      <c r="AR82" s="99">
        <v>16.755010934925998</v>
      </c>
      <c r="AS82" s="99">
        <v>17.098763462973</v>
      </c>
      <c r="AT82" s="99">
        <v>17.420611414094001</v>
      </c>
      <c r="AU82" s="99">
        <v>18.123922609969</v>
      </c>
      <c r="AV82" s="99">
        <v>18.546456944646</v>
      </c>
      <c r="AW82" s="99">
        <v>19.682881392498999</v>
      </c>
      <c r="AX82" s="99">
        <v>20.52658102334</v>
      </c>
      <c r="AY82" s="99">
        <v>21.999290527947</v>
      </c>
      <c r="AZ82" s="99">
        <v>23.026689915022001</v>
      </c>
      <c r="BA82" s="99">
        <v>23.932618461652002</v>
      </c>
      <c r="BB82" s="99">
        <v>24.658580985513002</v>
      </c>
      <c r="BC82" s="99">
        <v>25.149442668757999</v>
      </c>
      <c r="BD82" s="99">
        <v>25.778950375109002</v>
      </c>
      <c r="BE82" s="99">
        <v>25.923072543537</v>
      </c>
      <c r="BF82" s="99">
        <v>26.112497359201999</v>
      </c>
      <c r="BG82" s="99">
        <v>26.150830372097001</v>
      </c>
      <c r="BH82" s="99">
        <v>26.261100007785998</v>
      </c>
      <c r="BI82" s="99">
        <v>26.895834940985001</v>
      </c>
      <c r="BJ82" s="99">
        <v>27.611343006782999</v>
      </c>
      <c r="BK82" s="99">
        <v>28.313783001093999</v>
      </c>
      <c r="BL82" s="99">
        <v>28.791078780269999</v>
      </c>
      <c r="BM82" s="99">
        <v>29.143418899646999</v>
      </c>
      <c r="BN82" s="99">
        <v>29.589600218745002</v>
      </c>
      <c r="BO82" s="99">
        <v>29.853948652705999</v>
      </c>
      <c r="BP82" s="99">
        <v>30.168204673297002</v>
      </c>
      <c r="BQ82" s="99">
        <v>30.310211056519002</v>
      </c>
      <c r="BR82" s="99">
        <v>30.140575032573</v>
      </c>
      <c r="BS82" s="99">
        <v>30.596464067406998</v>
      </c>
      <c r="BT82" s="99">
        <v>31.326284783967001</v>
      </c>
      <c r="BU82" s="99">
        <v>31.794992971810998</v>
      </c>
      <c r="BV82" s="99">
        <v>32.048015741781001</v>
      </c>
      <c r="BW82" s="99">
        <v>32.505522724871</v>
      </c>
      <c r="BX82" s="99">
        <v>32.570240794847003</v>
      </c>
      <c r="BY82" s="99">
        <v>33.420536691049001</v>
      </c>
      <c r="BZ82" s="99">
        <v>34.021916928457998</v>
      </c>
      <c r="CA82" s="99">
        <v>34.713404632124004</v>
      </c>
      <c r="CB82" s="99">
        <v>34.802889810925997</v>
      </c>
      <c r="CC82" s="99">
        <v>34.887645595462999</v>
      </c>
      <c r="CD82" s="99">
        <v>34.671711259113003</v>
      </c>
      <c r="CE82" s="99">
        <v>35.012227881914001</v>
      </c>
      <c r="CF82" s="99">
        <v>36.071239561650003</v>
      </c>
      <c r="CG82" s="99">
        <v>36.850967864841003</v>
      </c>
      <c r="CH82" s="99">
        <v>38.063933879246001</v>
      </c>
      <c r="CI82" s="99">
        <v>38.069658938678003</v>
      </c>
      <c r="CJ82" s="99">
        <v>38.294180866359</v>
      </c>
      <c r="CK82" s="99">
        <v>38.824122304827</v>
      </c>
      <c r="CL82" s="99">
        <v>38.985295196678997</v>
      </c>
      <c r="CM82" s="99">
        <v>39.019272184289001</v>
      </c>
      <c r="CN82" s="99">
        <v>39.341493508756997</v>
      </c>
      <c r="CO82" s="99">
        <v>39.723579045332997</v>
      </c>
      <c r="CP82" s="99">
        <v>39.722334466056999</v>
      </c>
      <c r="CQ82" s="99">
        <v>39.621025795045</v>
      </c>
      <c r="CR82" s="99">
        <v>39.843431937519</v>
      </c>
      <c r="CS82" s="99">
        <v>40.590552291613001</v>
      </c>
      <c r="CT82" s="99">
        <v>40.832249397589997</v>
      </c>
      <c r="CU82" s="99">
        <v>41.012464334469001</v>
      </c>
      <c r="CV82" s="99">
        <v>41.084774334975997</v>
      </c>
      <c r="CW82" s="99">
        <v>40.803748555302001</v>
      </c>
      <c r="CX82" s="99">
        <v>40.649669761395003</v>
      </c>
      <c r="CY82" s="99">
        <v>41.133935179279</v>
      </c>
      <c r="CZ82" s="99">
        <v>41.159449034796999</v>
      </c>
      <c r="DA82" s="99">
        <v>41.248560840251997</v>
      </c>
      <c r="DB82" s="99">
        <v>41.421557224314</v>
      </c>
      <c r="DC82" s="99">
        <v>41.035737949908999</v>
      </c>
      <c r="DD82" s="99">
        <v>40.834614096905</v>
      </c>
      <c r="DE82" s="99">
        <v>41.366795779816002</v>
      </c>
      <c r="DF82" s="99">
        <v>41.699969390562998</v>
      </c>
      <c r="DG82" s="99">
        <v>42.161334566352998</v>
      </c>
      <c r="DH82" s="99">
        <v>42.884559017552</v>
      </c>
      <c r="DI82" s="99">
        <v>42.842990103778</v>
      </c>
      <c r="DJ82" s="99">
        <v>42.435017333971999</v>
      </c>
      <c r="DK82" s="99">
        <v>42.525622637178998</v>
      </c>
      <c r="DL82" s="99">
        <v>42.532716730757997</v>
      </c>
      <c r="DM82" s="99">
        <v>42.597932633318003</v>
      </c>
      <c r="DN82" s="99">
        <v>42.080810352229001</v>
      </c>
      <c r="DO82" s="99">
        <v>42.462149142111997</v>
      </c>
      <c r="DP82" s="99">
        <v>42.412490469590999</v>
      </c>
      <c r="DQ82" s="99">
        <v>43.211260822174999</v>
      </c>
      <c r="DR82" s="99">
        <v>43.475360337661002</v>
      </c>
      <c r="DS82" s="99">
        <v>43.566587928323003</v>
      </c>
      <c r="DT82" s="99">
        <v>43.597577929163002</v>
      </c>
      <c r="DU82" s="99">
        <v>43.841639730089</v>
      </c>
      <c r="DV82" s="99">
        <v>43.797830576236997</v>
      </c>
      <c r="DW82" s="99">
        <v>43.739584312384999</v>
      </c>
      <c r="DX82" s="99">
        <v>43.620229252782003</v>
      </c>
      <c r="DY82" s="99">
        <v>43.652635675448998</v>
      </c>
      <c r="DZ82" s="99">
        <v>43.636918369009997</v>
      </c>
      <c r="EA82" s="99">
        <v>43.571866184026</v>
      </c>
      <c r="EB82" s="99">
        <v>43.422551772854</v>
      </c>
      <c r="EC82" s="99">
        <v>43.248351626487</v>
      </c>
      <c r="ED82" s="99">
        <v>43.103403133771003</v>
      </c>
      <c r="EE82" s="99">
        <v>43.332613852675003</v>
      </c>
      <c r="EF82" s="99">
        <v>43.805879413230997</v>
      </c>
      <c r="EG82" s="99">
        <v>44.092720255743998</v>
      </c>
      <c r="EH82" s="99">
        <v>44.156462665192002</v>
      </c>
      <c r="EI82" s="99">
        <v>44.321930974649</v>
      </c>
      <c r="EJ82" s="99">
        <v>44.182658175923997</v>
      </c>
      <c r="EK82" s="99">
        <v>43.882282986198</v>
      </c>
      <c r="EL82" s="99">
        <v>43.704590105066998</v>
      </c>
      <c r="EM82" s="99">
        <v>44.129393970770003</v>
      </c>
      <c r="EN82" s="99">
        <v>44.446359650624998</v>
      </c>
      <c r="EO82" s="99">
        <v>45.034448866555003</v>
      </c>
      <c r="EP82" s="99">
        <v>45.511207161876001</v>
      </c>
      <c r="EQ82" s="99">
        <v>45.557485897501998</v>
      </c>
      <c r="ER82" s="99">
        <v>46.058693336171999</v>
      </c>
      <c r="ES82" s="99">
        <v>46.466906711744002</v>
      </c>
      <c r="ET82" s="99">
        <v>46.764225758551</v>
      </c>
      <c r="EU82" s="99">
        <v>46.731917961980997</v>
      </c>
      <c r="EV82" s="99">
        <v>47.646141286523999</v>
      </c>
      <c r="EW82" s="99">
        <v>47.773189513574003</v>
      </c>
      <c r="EX82" s="99">
        <v>48.187515174982998</v>
      </c>
      <c r="EY82" s="99">
        <v>48.617994734676998</v>
      </c>
      <c r="EZ82" s="99">
        <v>49.290346176794998</v>
      </c>
      <c r="FA82" s="99">
        <v>50.115068173003998</v>
      </c>
      <c r="FB82" s="99">
        <v>50.105026560555999</v>
      </c>
      <c r="FC82" s="99">
        <v>50.482241915095997</v>
      </c>
      <c r="FD82" s="99">
        <v>50.634612469186003</v>
      </c>
      <c r="FE82" s="99">
        <v>51.034094007847003</v>
      </c>
      <c r="FF82" s="99">
        <v>51.030601273083001</v>
      </c>
      <c r="FG82" s="99">
        <v>50.995237333595</v>
      </c>
      <c r="FH82" s="99">
        <v>51.060289518578998</v>
      </c>
      <c r="FI82" s="99">
        <v>51.072077498409001</v>
      </c>
      <c r="FJ82" s="99">
        <v>51.114426907424999</v>
      </c>
      <c r="FK82" s="99">
        <v>51.934782985178003</v>
      </c>
      <c r="FL82" s="99">
        <v>53.041106721755</v>
      </c>
      <c r="FM82" s="99">
        <v>53.443207811489003</v>
      </c>
      <c r="FN82" s="99">
        <v>53.814747472035997</v>
      </c>
      <c r="FO82" s="99">
        <v>53.623083651847999</v>
      </c>
      <c r="FP82" s="99">
        <v>53.784186042849001</v>
      </c>
      <c r="FQ82" s="99">
        <v>53.873250779336999</v>
      </c>
      <c r="FR82" s="99">
        <v>54.099405355323</v>
      </c>
      <c r="FS82" s="99">
        <v>53.501274526944997</v>
      </c>
      <c r="FT82" s="99">
        <v>53.807762002507999</v>
      </c>
      <c r="FU82" s="99">
        <v>53.892897412385999</v>
      </c>
      <c r="FV82" s="99">
        <v>53.858843248435001</v>
      </c>
      <c r="FW82" s="99">
        <v>53.195223643227997</v>
      </c>
      <c r="FX82" s="99">
        <v>53.297386135082</v>
      </c>
      <c r="FY82" s="99">
        <v>53.626139794766999</v>
      </c>
      <c r="FZ82" s="99">
        <v>53.926514984492002</v>
      </c>
      <c r="GA82" s="99">
        <v>54.061858456606998</v>
      </c>
      <c r="GB82" s="99">
        <v>55.053795129653999</v>
      </c>
      <c r="GC82" s="99">
        <v>55.561551446007002</v>
      </c>
      <c r="GD82" s="99">
        <v>56.198975540482998</v>
      </c>
      <c r="GE82" s="99">
        <v>56.363570666248002</v>
      </c>
      <c r="GF82" s="99">
        <v>57.281286725554999</v>
      </c>
      <c r="GG82" s="99">
        <v>58.406820503334998</v>
      </c>
      <c r="GH82" s="99">
        <v>58.769628326971002</v>
      </c>
      <c r="GI82" s="99">
        <v>59.654599997863002</v>
      </c>
      <c r="GJ82" s="99">
        <v>60.729489121561002</v>
      </c>
      <c r="GK82" s="99">
        <v>61.459034095443997</v>
      </c>
      <c r="GL82" s="99">
        <v>61.556830668842998</v>
      </c>
      <c r="GM82" s="99">
        <v>62.604651098117998</v>
      </c>
      <c r="GN82" s="99">
        <v>62.920743594283003</v>
      </c>
      <c r="GO82" s="99">
        <v>63.135546782284003</v>
      </c>
      <c r="GP82" s="99">
        <v>63.230287212763997</v>
      </c>
      <c r="GQ82" s="99">
        <v>63.421951032952997</v>
      </c>
      <c r="GR82" s="99">
        <v>64.473264196992005</v>
      </c>
      <c r="GS82" s="99">
        <v>64.772766203027004</v>
      </c>
      <c r="GT82" s="99">
        <v>64.361060092691005</v>
      </c>
      <c r="GU82" s="99">
        <v>64.523908851073998</v>
      </c>
      <c r="GV82" s="99">
        <v>64.723431324480998</v>
      </c>
      <c r="GW82" s="99">
        <v>65.466074053731006</v>
      </c>
      <c r="GX82" s="99">
        <v>67.246495599807005</v>
      </c>
      <c r="GY82" s="99">
        <v>68.304357641528995</v>
      </c>
      <c r="GZ82" s="99">
        <v>67.987828553520004</v>
      </c>
      <c r="HA82" s="99">
        <v>67.961633042787994</v>
      </c>
      <c r="HB82" s="99">
        <v>67.724127078818</v>
      </c>
      <c r="HC82" s="99">
        <v>67.776954692128001</v>
      </c>
      <c r="HD82" s="99">
        <v>68.139325923919003</v>
      </c>
      <c r="HE82" s="99">
        <v>67.140403781342997</v>
      </c>
      <c r="HF82" s="99">
        <v>67.069239310521994</v>
      </c>
      <c r="HG82" s="99">
        <v>66.306513356378005</v>
      </c>
      <c r="HH82" s="99">
        <v>66.881068225096996</v>
      </c>
      <c r="HI82" s="99">
        <v>67.515872768500003</v>
      </c>
      <c r="HJ82" s="99">
        <v>68.485106665578996</v>
      </c>
      <c r="HK82" s="99">
        <v>68.784608671613995</v>
      </c>
      <c r="HL82" s="99">
        <v>69.098518208550999</v>
      </c>
      <c r="HM82" s="99">
        <v>68.546229523953997</v>
      </c>
      <c r="HN82" s="99">
        <v>68.993299573778003</v>
      </c>
      <c r="HO82" s="99">
        <v>69.144360352332001</v>
      </c>
      <c r="HP82" s="99">
        <v>68.746625181053005</v>
      </c>
      <c r="HQ82" s="99">
        <v>68.090427637220003</v>
      </c>
      <c r="HR82" s="99">
        <v>68.646645648426002</v>
      </c>
      <c r="HS82" s="99">
        <v>68.787664814533002</v>
      </c>
      <c r="HT82" s="99">
        <v>69.054422432151995</v>
      </c>
      <c r="HU82" s="99">
        <v>69.479226297853998</v>
      </c>
      <c r="HV82" s="99">
        <v>69.418103439480007</v>
      </c>
      <c r="HW82" s="99">
        <v>69.720029412173005</v>
      </c>
      <c r="HX82" s="99">
        <v>69.636787413809998</v>
      </c>
      <c r="HY82" s="99">
        <v>70.607944061376998</v>
      </c>
      <c r="HZ82" s="99">
        <v>71.407067245660997</v>
      </c>
      <c r="IA82" s="99">
        <v>70.800788024251005</v>
      </c>
      <c r="IB82" s="99">
        <v>71.313419997503004</v>
      </c>
      <c r="IC82" s="99">
        <v>71.864204553337004</v>
      </c>
      <c r="ID82" s="99">
        <v>71.834376170591</v>
      </c>
      <c r="IE82" s="99">
        <v>71.997391750717995</v>
      </c>
      <c r="IF82" s="99">
        <v>74.145035308480999</v>
      </c>
      <c r="IG82" s="99">
        <v>74.511993784596996</v>
      </c>
      <c r="IH82" s="99">
        <v>75.753686926843997</v>
      </c>
      <c r="II82" s="99">
        <v>76.805310839496002</v>
      </c>
      <c r="IJ82" s="99">
        <v>76.479279679241003</v>
      </c>
      <c r="IK82" s="99">
        <v>75.952080356275999</v>
      </c>
      <c r="IL82" s="99">
        <v>75.734957477213001</v>
      </c>
      <c r="IM82" s="99">
        <v>76.431415530181994</v>
      </c>
      <c r="IN82" s="99">
        <v>77.005785318885998</v>
      </c>
      <c r="IO82" s="99">
        <v>76.722762524451994</v>
      </c>
      <c r="IP82" s="99">
        <v>76.815716089291001</v>
      </c>
      <c r="IQ82" s="99">
        <v>77.554488824762004</v>
      </c>
      <c r="IR82" s="99">
        <v>78.319621526380999</v>
      </c>
      <c r="IS82" s="99">
        <v>78.787164083852005</v>
      </c>
      <c r="IT82" s="99">
        <v>81.387089166053997</v>
      </c>
      <c r="IU82" s="99">
        <v>81.837983323852995</v>
      </c>
      <c r="IV82" s="99">
        <v>81.319801884043997</v>
      </c>
      <c r="IW82" s="99">
        <v>81.414142815521998</v>
      </c>
      <c r="IX82" s="99">
        <v>81.495997447245003</v>
      </c>
      <c r="IY82" s="99">
        <v>81.720057159505998</v>
      </c>
      <c r="IZ82" s="99">
        <v>81.124183187891006</v>
      </c>
      <c r="JA82" s="99">
        <v>80.816187793948004</v>
      </c>
      <c r="JB82" s="99">
        <v>80.490850317012999</v>
      </c>
      <c r="JC82" s="99">
        <v>81.140831587563994</v>
      </c>
      <c r="JD82" s="99">
        <v>82.019728353611995</v>
      </c>
      <c r="JE82" s="99">
        <v>82.500450894158007</v>
      </c>
      <c r="JF82" s="99">
        <v>83.719946170173998</v>
      </c>
      <c r="JG82" s="99">
        <v>84.554447203763004</v>
      </c>
      <c r="JH82" s="99">
        <v>85.015746611357002</v>
      </c>
      <c r="JI82" s="99">
        <v>84.988692961889001</v>
      </c>
      <c r="JJ82" s="99">
        <v>85.381317720834005</v>
      </c>
      <c r="JK82" s="99">
        <v>85.468028135794995</v>
      </c>
      <c r="JL82" s="99">
        <v>84.967882462297993</v>
      </c>
      <c r="JM82" s="99">
        <v>84.763939566309006</v>
      </c>
      <c r="JN82" s="99">
        <v>84.191650827564004</v>
      </c>
      <c r="JO82" s="99">
        <v>83.972446898542003</v>
      </c>
      <c r="JP82" s="99">
        <v>85.196104274476994</v>
      </c>
      <c r="JQ82" s="99">
        <v>85.814869795641002</v>
      </c>
      <c r="JR82" s="99">
        <v>86.106910473230997</v>
      </c>
      <c r="JS82" s="99">
        <v>86.308078635941001</v>
      </c>
      <c r="JT82" s="99">
        <v>86.444040566601004</v>
      </c>
      <c r="JU82" s="99">
        <v>86.262295536842004</v>
      </c>
      <c r="JV82" s="99">
        <v>86.512021531930003</v>
      </c>
      <c r="JW82" s="99">
        <v>86.088181023599006</v>
      </c>
      <c r="JX82" s="99">
        <v>86.696541294968</v>
      </c>
      <c r="JY82" s="99">
        <v>86.407969033976997</v>
      </c>
      <c r="JZ82" s="99">
        <v>85.626187932684999</v>
      </c>
      <c r="KA82" s="99">
        <v>85.264778923126002</v>
      </c>
      <c r="KB82" s="99">
        <v>86.201251404708998</v>
      </c>
      <c r="KC82" s="99">
        <v>87.522718128720001</v>
      </c>
      <c r="KD82" s="99">
        <v>87.653824276140995</v>
      </c>
      <c r="KE82" s="99">
        <v>87.741922057742002</v>
      </c>
      <c r="KF82" s="99">
        <v>87.854992438851994</v>
      </c>
      <c r="KG82" s="99">
        <v>88.095700550784997</v>
      </c>
      <c r="KH82" s="99">
        <v>88.428668544236004</v>
      </c>
      <c r="KI82" s="99">
        <v>89.111252930812</v>
      </c>
      <c r="KJ82" s="99">
        <v>89.976276030467005</v>
      </c>
      <c r="KK82" s="99">
        <v>89.034947765645995</v>
      </c>
      <c r="KL82" s="99">
        <v>89.101541364336001</v>
      </c>
      <c r="KM82" s="99">
        <v>89.315195826801002</v>
      </c>
      <c r="KN82" s="99">
        <v>89.258313794586996</v>
      </c>
      <c r="KO82" s="99">
        <v>89.469887207092</v>
      </c>
      <c r="KP82" s="99">
        <v>90.969630544264007</v>
      </c>
      <c r="KQ82" s="99">
        <v>92.405555016023996</v>
      </c>
      <c r="KR82" s="99">
        <v>93.058311019852994</v>
      </c>
      <c r="KS82" s="99">
        <v>94.707196270758004</v>
      </c>
      <c r="KT82" s="99">
        <v>96.014789328375997</v>
      </c>
      <c r="KU82" s="99">
        <v>95.859404264765004</v>
      </c>
      <c r="KV82" s="99">
        <v>95.991204095506006</v>
      </c>
      <c r="KW82" s="99">
        <v>96.665464282246006</v>
      </c>
      <c r="KX82" s="99">
        <v>96.021032478253005</v>
      </c>
      <c r="KY82" s="99">
        <v>95.360645957906996</v>
      </c>
      <c r="KZ82" s="99">
        <v>95.588174086766003</v>
      </c>
      <c r="LA82" s="99">
        <v>96.235380624038001</v>
      </c>
      <c r="LB82" s="99">
        <v>97.450020116816006</v>
      </c>
      <c r="LC82" s="99">
        <v>98.377474715242997</v>
      </c>
      <c r="LD82" s="99">
        <v>99.728769822000999</v>
      </c>
      <c r="LE82" s="99">
        <v>99.638590990441003</v>
      </c>
      <c r="LF82" s="99">
        <v>100.10890828119101</v>
      </c>
      <c r="LG82" s="99">
        <v>100.06728728201</v>
      </c>
      <c r="LH82" s="99">
        <v>98.735415308203997</v>
      </c>
      <c r="LI82" s="99">
        <v>100.035377849304</v>
      </c>
      <c r="LJ82" s="99">
        <v>100.23</v>
      </c>
      <c r="LK82" s="159">
        <v>100.67</v>
      </c>
      <c r="LL82" s="159">
        <v>101.242</v>
      </c>
      <c r="LM82" s="159">
        <v>101.905</v>
      </c>
      <c r="LN82" s="159">
        <v>102.358</v>
      </c>
      <c r="LO82" s="159">
        <v>102.517</v>
      </c>
      <c r="LP82" s="164">
        <v>103.27</v>
      </c>
      <c r="LQ82" s="165">
        <v>104.087</v>
      </c>
      <c r="LR82" s="165">
        <v>104.902</v>
      </c>
      <c r="LS82" s="165">
        <v>105.14400000000001</v>
      </c>
      <c r="LT82" s="165">
        <v>105.1</v>
      </c>
      <c r="LU82" s="165">
        <v>105.47199999999999</v>
      </c>
      <c r="LV82" s="165">
        <v>105.887</v>
      </c>
      <c r="LW82" s="165">
        <v>105.863</v>
      </c>
      <c r="LX82" s="165">
        <v>106.37</v>
      </c>
      <c r="LY82" s="165">
        <v>106.96599999999999</v>
      </c>
      <c r="LZ82" s="165">
        <v>107.459</v>
      </c>
      <c r="MA82" s="165">
        <v>108.31399999999999</v>
      </c>
      <c r="MB82" s="159">
        <v>108.914</v>
      </c>
      <c r="MC82" s="159">
        <v>109.261</v>
      </c>
      <c r="MD82" s="159">
        <v>110.393</v>
      </c>
      <c r="ME82" s="102"/>
      <c r="MF82" s="102"/>
      <c r="MG82" s="168"/>
    </row>
    <row r="83" spans="1:345" ht="45" customHeight="1" x14ac:dyDescent="0.25">
      <c r="A83" s="100" t="s">
        <v>1907</v>
      </c>
      <c r="B83" s="103" t="s">
        <v>1411</v>
      </c>
      <c r="C83" s="99">
        <v>13.748426374740999</v>
      </c>
      <c r="D83" s="99">
        <v>13.532284314662</v>
      </c>
      <c r="E83" s="99">
        <v>13.970574350151001</v>
      </c>
      <c r="F83" s="99">
        <v>14.198741988664001</v>
      </c>
      <c r="G83" s="99">
        <v>14.218975990564999</v>
      </c>
      <c r="H83" s="99">
        <v>14.009815754107001</v>
      </c>
      <c r="I83" s="99">
        <v>13.872742703733</v>
      </c>
      <c r="J83" s="99">
        <v>14.072521964654999</v>
      </c>
      <c r="K83" s="99">
        <v>13.62460783907</v>
      </c>
      <c r="L83" s="99">
        <v>13.706408908106001</v>
      </c>
      <c r="M83" s="99">
        <v>13.624004028950001</v>
      </c>
      <c r="N83" s="99">
        <v>13.638823269654999</v>
      </c>
      <c r="O83" s="99">
        <v>13.781529993073001</v>
      </c>
      <c r="P83" s="99">
        <v>13.772668397654</v>
      </c>
      <c r="Q83" s="99">
        <v>13.996806013482001</v>
      </c>
      <c r="R83" s="99">
        <v>13.957420498127</v>
      </c>
      <c r="S83" s="99">
        <v>13.772273192921</v>
      </c>
      <c r="T83" s="99">
        <v>13.891283533181999</v>
      </c>
      <c r="U83" s="99">
        <v>13.952197022221</v>
      </c>
      <c r="V83" s="99">
        <v>14.180008507007001</v>
      </c>
      <c r="W83" s="99">
        <v>14.130787409487001</v>
      </c>
      <c r="X83" s="99">
        <v>14.320055499739</v>
      </c>
      <c r="Y83" s="99">
        <v>14.348159506355</v>
      </c>
      <c r="Z83" s="99">
        <v>14.398599355964</v>
      </c>
      <c r="AA83" s="99">
        <v>14.130450785629</v>
      </c>
      <c r="AB83" s="99">
        <v>13.545840660182</v>
      </c>
      <c r="AC83" s="99">
        <v>13.446519223594001</v>
      </c>
      <c r="AD83" s="99">
        <v>14.125220706601</v>
      </c>
      <c r="AE83" s="99">
        <v>14.133108175526001</v>
      </c>
      <c r="AF83" s="99">
        <v>13.853600950849</v>
      </c>
      <c r="AG83" s="99">
        <v>13.683624502611</v>
      </c>
      <c r="AH83" s="99">
        <v>13.903680803643001</v>
      </c>
      <c r="AI83" s="99">
        <v>13.686571080442</v>
      </c>
      <c r="AJ83" s="99">
        <v>13.597283931090001</v>
      </c>
      <c r="AK83" s="99">
        <v>13.354727180658999</v>
      </c>
      <c r="AL83" s="99">
        <v>13.552101656051001</v>
      </c>
      <c r="AM83" s="99">
        <v>14.570349008941999</v>
      </c>
      <c r="AN83" s="99">
        <v>15.533885838047</v>
      </c>
      <c r="AO83" s="99">
        <v>15.970619528085001</v>
      </c>
      <c r="AP83" s="99">
        <v>16.922330448966001</v>
      </c>
      <c r="AQ83" s="99">
        <v>18.100108804948</v>
      </c>
      <c r="AR83" s="99">
        <v>18.800725352219001</v>
      </c>
      <c r="AS83" s="99">
        <v>19.211057007889998</v>
      </c>
      <c r="AT83" s="99">
        <v>19.958564671965998</v>
      </c>
      <c r="AU83" s="99">
        <v>20.504481788881002</v>
      </c>
      <c r="AV83" s="99">
        <v>21.364610639129999</v>
      </c>
      <c r="AW83" s="99">
        <v>22.509936496173001</v>
      </c>
      <c r="AX83" s="99">
        <v>23.321111570546002</v>
      </c>
      <c r="AY83" s="99">
        <v>25.099398754696001</v>
      </c>
      <c r="AZ83" s="99">
        <v>26.393786106718998</v>
      </c>
      <c r="BA83" s="99">
        <v>27.265190832089999</v>
      </c>
      <c r="BB83" s="99">
        <v>27.990284267299</v>
      </c>
      <c r="BC83" s="99">
        <v>28.536063871570999</v>
      </c>
      <c r="BD83" s="99">
        <v>29.035227379956002</v>
      </c>
      <c r="BE83" s="99">
        <v>29.16132460423</v>
      </c>
      <c r="BF83" s="99">
        <v>29.238605565271001</v>
      </c>
      <c r="BG83" s="99">
        <v>29.417231846096001</v>
      </c>
      <c r="BH83" s="99">
        <v>29.629823247461999</v>
      </c>
      <c r="BI83" s="99">
        <v>30.170652470835002</v>
      </c>
      <c r="BJ83" s="99">
        <v>30.742696596832001</v>
      </c>
      <c r="BK83" s="99">
        <v>32.362021519841001</v>
      </c>
      <c r="BL83" s="99">
        <v>33.180347146826001</v>
      </c>
      <c r="BM83" s="99">
        <v>33.541862534894001</v>
      </c>
      <c r="BN83" s="99">
        <v>33.909428391901997</v>
      </c>
      <c r="BO83" s="99">
        <v>34.185824711838997</v>
      </c>
      <c r="BP83" s="99">
        <v>34.276169181786997</v>
      </c>
      <c r="BQ83" s="99">
        <v>34.380952265235997</v>
      </c>
      <c r="BR83" s="99">
        <v>34.205076197960999</v>
      </c>
      <c r="BS83" s="99">
        <v>34.420005279317003</v>
      </c>
      <c r="BT83" s="99">
        <v>35.016526297619002</v>
      </c>
      <c r="BU83" s="99">
        <v>35.846540324552002</v>
      </c>
      <c r="BV83" s="99">
        <v>36.275435911865998</v>
      </c>
      <c r="BW83" s="99">
        <v>36.947037723861001</v>
      </c>
      <c r="BX83" s="99">
        <v>37.019505812279</v>
      </c>
      <c r="BY83" s="99">
        <v>37.373320605899004</v>
      </c>
      <c r="BZ83" s="99">
        <v>38.62342954639</v>
      </c>
      <c r="CA83" s="99">
        <v>39.001308694388001</v>
      </c>
      <c r="CB83" s="99">
        <v>39.396101652885001</v>
      </c>
      <c r="CC83" s="99">
        <v>39.383588185812997</v>
      </c>
      <c r="CD83" s="99">
        <v>39.059613194592004</v>
      </c>
      <c r="CE83" s="99">
        <v>38.575438341544</v>
      </c>
      <c r="CF83" s="99">
        <v>39.498547056343</v>
      </c>
      <c r="CG83" s="99">
        <v>40.123395259809001</v>
      </c>
      <c r="CH83" s="99">
        <v>40.409004791428998</v>
      </c>
      <c r="CI83" s="99">
        <v>40.842025696885003</v>
      </c>
      <c r="CJ83" s="99">
        <v>41.804187421399</v>
      </c>
      <c r="CK83" s="99">
        <v>42.030254860866997</v>
      </c>
      <c r="CL83" s="99">
        <v>42.377881677273002</v>
      </c>
      <c r="CM83" s="99">
        <v>42.593085779547003</v>
      </c>
      <c r="CN83" s="99">
        <v>42.889971181922</v>
      </c>
      <c r="CO83" s="99">
        <v>42.792063630168002</v>
      </c>
      <c r="CP83" s="99">
        <v>43.011530558860997</v>
      </c>
      <c r="CQ83" s="99">
        <v>43.554009907744003</v>
      </c>
      <c r="CR83" s="99">
        <v>44.109415252894003</v>
      </c>
      <c r="CS83" s="99">
        <v>43.663055817611998</v>
      </c>
      <c r="CT83" s="99">
        <v>43.679832115468002</v>
      </c>
      <c r="CU83" s="99">
        <v>44.013707868486001</v>
      </c>
      <c r="CV83" s="99">
        <v>44.663445493451</v>
      </c>
      <c r="CW83" s="99">
        <v>44.367797687391999</v>
      </c>
      <c r="CX83" s="99">
        <v>44.107077572903997</v>
      </c>
      <c r="CY83" s="99">
        <v>44.01013259218</v>
      </c>
      <c r="CZ83" s="99">
        <v>43.511656638274999</v>
      </c>
      <c r="DA83" s="99">
        <v>43.114388491512997</v>
      </c>
      <c r="DB83" s="99">
        <v>42.792476159362003</v>
      </c>
      <c r="DC83" s="99">
        <v>42.296337885447002</v>
      </c>
      <c r="DD83" s="99">
        <v>42.218369369926997</v>
      </c>
      <c r="DE83" s="99">
        <v>42.685905437759999</v>
      </c>
      <c r="DF83" s="99">
        <v>42.840192338923003</v>
      </c>
      <c r="DG83" s="99">
        <v>43.048795934787996</v>
      </c>
      <c r="DH83" s="99">
        <v>43.242135850032</v>
      </c>
      <c r="DI83" s="99">
        <v>42.933837064259002</v>
      </c>
      <c r="DJ83" s="99">
        <v>42.261685214793999</v>
      </c>
      <c r="DK83" s="99">
        <v>42.096534972070998</v>
      </c>
      <c r="DL83" s="99">
        <v>42.194442523825003</v>
      </c>
      <c r="DM83" s="99">
        <v>43.010430475187</v>
      </c>
      <c r="DN83" s="99">
        <v>42.90193460279</v>
      </c>
      <c r="DO83" s="99">
        <v>42.959551548514</v>
      </c>
      <c r="DP83" s="99">
        <v>43.307865919398999</v>
      </c>
      <c r="DQ83" s="99">
        <v>44.096076723067</v>
      </c>
      <c r="DR83" s="99">
        <v>44.159331604168997</v>
      </c>
      <c r="DS83" s="99">
        <v>44.190133981964998</v>
      </c>
      <c r="DT83" s="99">
        <v>43.820780486803997</v>
      </c>
      <c r="DU83" s="99">
        <v>43.643116781377003</v>
      </c>
      <c r="DV83" s="99">
        <v>43.668831265632001</v>
      </c>
      <c r="DW83" s="99">
        <v>43.544796696060999</v>
      </c>
      <c r="DX83" s="99">
        <v>43.533658337947998</v>
      </c>
      <c r="DY83" s="99">
        <v>42.993226441738997</v>
      </c>
      <c r="DZ83" s="99">
        <v>42.603677161557997</v>
      </c>
      <c r="EA83" s="99">
        <v>42.573980579660002</v>
      </c>
      <c r="EB83" s="99">
        <v>43.066157753162997</v>
      </c>
      <c r="EC83" s="99">
        <v>43.284951687435999</v>
      </c>
      <c r="ED83" s="99">
        <v>43.113322912647</v>
      </c>
      <c r="EE83" s="99">
        <v>43.148696782259996</v>
      </c>
      <c r="EF83" s="99">
        <v>43.496758190672999</v>
      </c>
      <c r="EG83" s="99">
        <v>43.809882443912997</v>
      </c>
      <c r="EH83" s="99">
        <v>43.844382884646997</v>
      </c>
      <c r="EI83" s="99">
        <v>43.682361827530997</v>
      </c>
      <c r="EJ83" s="99">
        <v>43.484093471923003</v>
      </c>
      <c r="EK83" s="99">
        <v>43.532132060286997</v>
      </c>
      <c r="EL83" s="99">
        <v>44.001163368486999</v>
      </c>
      <c r="EM83" s="99">
        <v>43.435181454681</v>
      </c>
      <c r="EN83" s="99">
        <v>43.738697990247999</v>
      </c>
      <c r="EO83" s="99">
        <v>43.822983877104001</v>
      </c>
      <c r="EP83" s="99">
        <v>44.331319484874001</v>
      </c>
      <c r="EQ83" s="99">
        <v>44.340927202547</v>
      </c>
      <c r="ER83" s="99">
        <v>44.722615622814999</v>
      </c>
      <c r="ES83" s="99">
        <v>45.684697533396999</v>
      </c>
      <c r="ET83" s="99">
        <v>45.740160267234998</v>
      </c>
      <c r="EU83" s="99">
        <v>45.612639650852998</v>
      </c>
      <c r="EV83" s="99">
        <v>46.525372829753003</v>
      </c>
      <c r="EW83" s="99">
        <v>47.018423432135002</v>
      </c>
      <c r="EX83" s="99">
        <v>46.751590909500003</v>
      </c>
      <c r="EY83" s="99">
        <v>46.942435119632997</v>
      </c>
      <c r="EZ83" s="99">
        <v>47.525012182147002</v>
      </c>
      <c r="FA83" s="99">
        <v>48.097981526988001</v>
      </c>
      <c r="FB83" s="99">
        <v>48.363940620744003</v>
      </c>
      <c r="FC83" s="99">
        <v>48.425080642296997</v>
      </c>
      <c r="FD83" s="99">
        <v>49.139545465589997</v>
      </c>
      <c r="FE83" s="99">
        <v>49.494594305038</v>
      </c>
      <c r="FF83" s="99">
        <v>49.255711506540997</v>
      </c>
      <c r="FG83" s="99">
        <v>49.198501914944998</v>
      </c>
      <c r="FH83" s="99">
        <v>49.400263986070001</v>
      </c>
      <c r="FI83" s="99">
        <v>49.575386476376003</v>
      </c>
      <c r="FJ83" s="99">
        <v>49.067924297485</v>
      </c>
      <c r="FK83" s="99">
        <v>49.784135978537002</v>
      </c>
      <c r="FL83" s="99">
        <v>49.94834060785</v>
      </c>
      <c r="FM83" s="99">
        <v>50.180672689753003</v>
      </c>
      <c r="FN83" s="99">
        <v>50.572405542132003</v>
      </c>
      <c r="FO83" s="99">
        <v>50.160147111088001</v>
      </c>
      <c r="FP83" s="99">
        <v>50.023018777033002</v>
      </c>
      <c r="FQ83" s="99">
        <v>50.096823517337</v>
      </c>
      <c r="FR83" s="99">
        <v>49.930435315823999</v>
      </c>
      <c r="FS83" s="99">
        <v>49.892877874013003</v>
      </c>
      <c r="FT83" s="99">
        <v>49.343927823352999</v>
      </c>
      <c r="FU83" s="99">
        <v>49.451359575510999</v>
      </c>
      <c r="FV83" s="99">
        <v>49.751382395561002</v>
      </c>
      <c r="FW83" s="99">
        <v>49.657925505473003</v>
      </c>
      <c r="FX83" s="99">
        <v>49.925194742548001</v>
      </c>
      <c r="FY83" s="99">
        <v>50.278933438677001</v>
      </c>
      <c r="FZ83" s="99">
        <v>50.530044241485001</v>
      </c>
      <c r="GA83" s="99">
        <v>50.810414911750001</v>
      </c>
      <c r="GB83" s="99">
        <v>51.185989329861997</v>
      </c>
      <c r="GC83" s="99">
        <v>51.469417001205002</v>
      </c>
      <c r="GD83" s="99">
        <v>51.866390426861003</v>
      </c>
      <c r="GE83" s="99">
        <v>52.669944995845</v>
      </c>
      <c r="GF83" s="99">
        <v>53.715876078843998</v>
      </c>
      <c r="GG83" s="99">
        <v>54.757876731884998</v>
      </c>
      <c r="GH83" s="99">
        <v>55.895081132774003</v>
      </c>
      <c r="GI83" s="99">
        <v>57.212648597243998</v>
      </c>
      <c r="GJ83" s="99">
        <v>58.521481772922002</v>
      </c>
      <c r="GK83" s="99">
        <v>60.329479553136999</v>
      </c>
      <c r="GL83" s="99">
        <v>61.249200163071997</v>
      </c>
      <c r="GM83" s="99">
        <v>62.165863771929999</v>
      </c>
      <c r="GN83" s="99">
        <v>61.748801482048997</v>
      </c>
      <c r="GO83" s="99">
        <v>62.070660024082002</v>
      </c>
      <c r="GP83" s="99">
        <v>62.701712389398999</v>
      </c>
      <c r="GQ83" s="99">
        <v>63.145850974539002</v>
      </c>
      <c r="GR83" s="99">
        <v>63.047590225614002</v>
      </c>
      <c r="GS83" s="99">
        <v>63.065932232080002</v>
      </c>
      <c r="GT83" s="99">
        <v>63.102179530572002</v>
      </c>
      <c r="GU83" s="99">
        <v>63.108293532727998</v>
      </c>
      <c r="GV83" s="99">
        <v>63.225333002558003</v>
      </c>
      <c r="GW83" s="99">
        <v>64.162085475639998</v>
      </c>
      <c r="GX83" s="99">
        <v>65.109755809714002</v>
      </c>
      <c r="GY83" s="99">
        <v>65.961785681500999</v>
      </c>
      <c r="GZ83" s="99">
        <v>66.015064843139996</v>
      </c>
      <c r="HA83" s="99">
        <v>65.749979178263004</v>
      </c>
      <c r="HB83" s="99">
        <v>65.232035852820005</v>
      </c>
      <c r="HC83" s="99">
        <v>64.872183154536003</v>
      </c>
      <c r="HD83" s="99">
        <v>64.335897822627004</v>
      </c>
      <c r="HE83" s="99">
        <v>64.452937292456994</v>
      </c>
      <c r="HF83" s="99">
        <v>64.461671581250002</v>
      </c>
      <c r="HG83" s="99">
        <v>64.925462316175</v>
      </c>
      <c r="HH83" s="99">
        <v>65.130718102817994</v>
      </c>
      <c r="HI83" s="99">
        <v>66.406797695519998</v>
      </c>
      <c r="HJ83" s="99">
        <v>66.074021292495004</v>
      </c>
      <c r="HK83" s="99">
        <v>66.889367151350001</v>
      </c>
      <c r="HL83" s="99">
        <v>67.116458659976004</v>
      </c>
      <c r="HM83" s="99">
        <v>66.951817316223</v>
      </c>
      <c r="HN83" s="99">
        <v>67.343113454163003</v>
      </c>
      <c r="HO83" s="99">
        <v>67.193757115796998</v>
      </c>
      <c r="HP83" s="99">
        <v>66.964482034973003</v>
      </c>
      <c r="HQ83" s="99">
        <v>66.777568254795995</v>
      </c>
      <c r="HR83" s="99">
        <v>66.887183579151994</v>
      </c>
      <c r="HS83" s="99">
        <v>67.210352264503996</v>
      </c>
      <c r="HT83" s="99">
        <v>67.573698678306002</v>
      </c>
      <c r="HU83" s="99">
        <v>68.369392387377005</v>
      </c>
      <c r="HV83" s="99">
        <v>68.503463720354006</v>
      </c>
      <c r="HW83" s="99">
        <v>68.698254911922007</v>
      </c>
      <c r="HX83" s="99">
        <v>69.110156110554001</v>
      </c>
      <c r="HY83" s="99">
        <v>69.759587000398</v>
      </c>
      <c r="HZ83" s="99">
        <v>69.542652369118002</v>
      </c>
      <c r="IA83" s="99">
        <v>69.432812049483005</v>
      </c>
      <c r="IB83" s="99">
        <v>69.691623302623995</v>
      </c>
      <c r="IC83" s="99">
        <v>70.173547705024006</v>
      </c>
      <c r="ID83" s="99">
        <v>69.722515892521002</v>
      </c>
      <c r="IE83" s="99">
        <v>71.084535855998993</v>
      </c>
      <c r="IF83" s="99">
        <v>72.796671838315007</v>
      </c>
      <c r="IG83" s="99">
        <v>73.199648510976999</v>
      </c>
      <c r="IH83" s="99">
        <v>73.816813806927996</v>
      </c>
      <c r="II83" s="99">
        <v>73.938324660524998</v>
      </c>
      <c r="IJ83" s="99">
        <v>74.199881921656001</v>
      </c>
      <c r="IK83" s="99">
        <v>74.279516153391995</v>
      </c>
      <c r="IL83" s="99">
        <v>72.701934562630001</v>
      </c>
      <c r="IM83" s="99">
        <v>73.575165103730001</v>
      </c>
      <c r="IN83" s="99">
        <v>73.800337758983005</v>
      </c>
      <c r="IO83" s="99">
        <v>73.693929949335995</v>
      </c>
      <c r="IP83" s="99">
        <v>74.136723737866006</v>
      </c>
      <c r="IQ83" s="99">
        <v>75.165103730452003</v>
      </c>
      <c r="IR83" s="99">
        <v>75.522084769266996</v>
      </c>
      <c r="IS83" s="99">
        <v>77.523924594620993</v>
      </c>
      <c r="IT83" s="99">
        <v>77.858251067511006</v>
      </c>
      <c r="IU83" s="99">
        <v>78.333310449932995</v>
      </c>
      <c r="IV83" s="99">
        <v>78.317520903985994</v>
      </c>
      <c r="IW83" s="99">
        <v>77.753902763856999</v>
      </c>
      <c r="IX83" s="99">
        <v>77.994864965057005</v>
      </c>
      <c r="IY83" s="99">
        <v>78.530336523279004</v>
      </c>
      <c r="IZ83" s="99">
        <v>78.456880809523</v>
      </c>
      <c r="JA83" s="99">
        <v>78.104705284692002</v>
      </c>
      <c r="JB83" s="99">
        <v>77.982507929098006</v>
      </c>
      <c r="JC83" s="99">
        <v>78.670382930814</v>
      </c>
      <c r="JD83" s="99">
        <v>79.574506061812997</v>
      </c>
      <c r="JE83" s="99">
        <v>79.932173602624999</v>
      </c>
      <c r="JF83" s="99">
        <v>79.221644034983996</v>
      </c>
      <c r="JG83" s="99">
        <v>80.452542116898002</v>
      </c>
      <c r="JH83" s="99">
        <v>81.157579668557005</v>
      </c>
      <c r="JI83" s="99">
        <v>80.763527521865001</v>
      </c>
      <c r="JJ83" s="99">
        <v>80.821880191670999</v>
      </c>
      <c r="JK83" s="99">
        <v>81.456894539562995</v>
      </c>
      <c r="JL83" s="99">
        <v>82.074746337511996</v>
      </c>
      <c r="JM83" s="99">
        <v>81.835157140307004</v>
      </c>
      <c r="JN83" s="99">
        <v>81.953921985912999</v>
      </c>
      <c r="JO83" s="99">
        <v>81.858498208230003</v>
      </c>
      <c r="JP83" s="99">
        <v>82.244998832947005</v>
      </c>
      <c r="JQ83" s="99">
        <v>82.408386308404005</v>
      </c>
      <c r="JR83" s="99">
        <v>81.728062828662999</v>
      </c>
      <c r="JS83" s="99">
        <v>82.685046613485994</v>
      </c>
      <c r="JT83" s="99">
        <v>83.088023286148001</v>
      </c>
      <c r="JU83" s="99">
        <v>82.223717271016994</v>
      </c>
      <c r="JV83" s="99">
        <v>82.459187456235</v>
      </c>
      <c r="JW83" s="99">
        <v>82.476350006179004</v>
      </c>
      <c r="JX83" s="99">
        <v>81.964219515878995</v>
      </c>
      <c r="JY83" s="99">
        <v>81.307237104059993</v>
      </c>
      <c r="JZ83" s="99">
        <v>81.476116595498993</v>
      </c>
      <c r="KA83" s="99">
        <v>81.690991720786002</v>
      </c>
      <c r="KB83" s="99">
        <v>81.653234110911001</v>
      </c>
      <c r="KC83" s="99">
        <v>81.785728996470993</v>
      </c>
      <c r="KD83" s="99">
        <v>81.996485109771996</v>
      </c>
      <c r="KE83" s="99">
        <v>82.687106119478997</v>
      </c>
      <c r="KF83" s="99">
        <v>83.020746090371006</v>
      </c>
      <c r="KG83" s="99">
        <v>83.125780896021993</v>
      </c>
      <c r="KH83" s="99">
        <v>84.565375585243004</v>
      </c>
      <c r="KI83" s="99">
        <v>83.668803976220005</v>
      </c>
      <c r="KJ83" s="99">
        <v>83.896722639462993</v>
      </c>
      <c r="KK83" s="99">
        <v>83.872008567544995</v>
      </c>
      <c r="KL83" s="99">
        <v>84.573613609215997</v>
      </c>
      <c r="KM83" s="99">
        <v>84.230362610355002</v>
      </c>
      <c r="KN83" s="99">
        <v>86.221904905743003</v>
      </c>
      <c r="KO83" s="99">
        <v>87.132206554720995</v>
      </c>
      <c r="KP83" s="99">
        <v>87.031290761055999</v>
      </c>
      <c r="KQ83" s="99">
        <v>88.467452940287998</v>
      </c>
      <c r="KR83" s="99">
        <v>89.180728515919995</v>
      </c>
      <c r="KS83" s="99">
        <v>90.956022682026003</v>
      </c>
      <c r="KT83" s="99">
        <v>93.064270317026995</v>
      </c>
      <c r="KU83" s="99">
        <v>93.566789779358004</v>
      </c>
      <c r="KV83" s="99">
        <v>94.089217799623995</v>
      </c>
      <c r="KW83" s="99">
        <v>93.756950832727</v>
      </c>
      <c r="KX83" s="99">
        <v>93.840704076449001</v>
      </c>
      <c r="KY83" s="99">
        <v>94.271827331018002</v>
      </c>
      <c r="KZ83" s="99">
        <v>94.391278678621006</v>
      </c>
      <c r="LA83" s="99">
        <v>94.367251108700998</v>
      </c>
      <c r="LB83" s="99">
        <v>94.224458693174995</v>
      </c>
      <c r="LC83" s="99">
        <v>96.377328958026993</v>
      </c>
      <c r="LD83" s="99">
        <v>97.233396949185007</v>
      </c>
      <c r="LE83" s="99">
        <v>97.791523073332002</v>
      </c>
      <c r="LF83" s="99">
        <v>98.651710076475993</v>
      </c>
      <c r="LG83" s="99">
        <v>98.551480784809002</v>
      </c>
      <c r="LH83" s="99">
        <v>98.267268957753004</v>
      </c>
      <c r="LI83" s="99">
        <v>99.864759106449</v>
      </c>
      <c r="LJ83" s="99">
        <v>101.01</v>
      </c>
      <c r="LK83" s="159">
        <v>101.59</v>
      </c>
      <c r="LL83" s="159">
        <v>101.896</v>
      </c>
      <c r="LM83" s="159">
        <v>102.64700000000001</v>
      </c>
      <c r="LN83" s="159">
        <v>102.59</v>
      </c>
      <c r="LO83" s="159">
        <v>103.068</v>
      </c>
      <c r="LP83" s="164">
        <v>104.211</v>
      </c>
      <c r="LQ83" s="165">
        <v>105.057</v>
      </c>
      <c r="LR83" s="165">
        <v>104.87</v>
      </c>
      <c r="LS83" s="165">
        <v>105.489</v>
      </c>
      <c r="LT83" s="165">
        <v>105.491</v>
      </c>
      <c r="LU83" s="165">
        <v>105.56399999999999</v>
      </c>
      <c r="LV83" s="165">
        <v>105.413</v>
      </c>
      <c r="LW83" s="165">
        <v>106.18</v>
      </c>
      <c r="LX83" s="165">
        <v>106.533</v>
      </c>
      <c r="LY83" s="165">
        <v>107.22199999999999</v>
      </c>
      <c r="LZ83" s="165">
        <v>107.184</v>
      </c>
      <c r="MA83" s="165">
        <v>109.051</v>
      </c>
      <c r="MB83" s="159">
        <v>110.13200000000001</v>
      </c>
      <c r="MC83" s="159">
        <v>110.496</v>
      </c>
      <c r="MD83" s="159">
        <v>111.65900000000001</v>
      </c>
      <c r="ME83" s="102"/>
      <c r="MF83" s="102"/>
      <c r="MG83" s="168"/>
    </row>
    <row r="84" spans="1:345" ht="45" customHeight="1" x14ac:dyDescent="0.25">
      <c r="A84" s="100" t="s">
        <v>1908</v>
      </c>
      <c r="B84" s="103" t="s">
        <v>1412</v>
      </c>
      <c r="C84" s="99">
        <v>12.888693451899286</v>
      </c>
      <c r="D84" s="99">
        <v>12.956954282845842</v>
      </c>
      <c r="E84" s="99">
        <v>13.090638092155993</v>
      </c>
      <c r="F84" s="99">
        <v>13.101321898323858</v>
      </c>
      <c r="G84" s="99">
        <v>13.157757158915722</v>
      </c>
      <c r="H84" s="99">
        <v>13.223429264171486</v>
      </c>
      <c r="I84" s="99">
        <v>13.346379375886029</v>
      </c>
      <c r="J84" s="99">
        <v>13.445086336082349</v>
      </c>
      <c r="K84" s="99">
        <v>13.483746291618845</v>
      </c>
      <c r="L84" s="99">
        <v>13.470800729534647</v>
      </c>
      <c r="M84" s="99">
        <v>13.545675836180285</v>
      </c>
      <c r="N84" s="99">
        <v>13.729653435904575</v>
      </c>
      <c r="O84" s="99">
        <v>13.955125321100944</v>
      </c>
      <c r="P84" s="99">
        <v>14.112182455699548</v>
      </c>
      <c r="Q84" s="99">
        <v>14.208258011591944</v>
      </c>
      <c r="R84" s="99">
        <v>14.352065559411265</v>
      </c>
      <c r="S84" s="99">
        <v>14.380360738235932</v>
      </c>
      <c r="T84" s="99">
        <v>14.408185609940629</v>
      </c>
      <c r="U84" s="99">
        <v>14.433002809628526</v>
      </c>
      <c r="V84" s="99">
        <v>14.507462794128882</v>
      </c>
      <c r="W84" s="99">
        <v>14.490239468039707</v>
      </c>
      <c r="X84" s="99">
        <v>14.500244455952027</v>
      </c>
      <c r="Y84" s="99">
        <v>14.514331935383325</v>
      </c>
      <c r="Z84" s="99">
        <v>14.527113569856146</v>
      </c>
      <c r="AA84" s="99">
        <v>14.644040966776014</v>
      </c>
      <c r="AB84" s="99">
        <v>14.62798722231472</v>
      </c>
      <c r="AC84" s="99">
        <v>14.655431997340617</v>
      </c>
      <c r="AD84" s="99">
        <v>14.76633374552156</v>
      </c>
      <c r="AE84" s="99">
        <v>14.786679674831849</v>
      </c>
      <c r="AF84" s="99">
        <v>14.669038726146928</v>
      </c>
      <c r="AG84" s="99">
        <v>14.683448470509864</v>
      </c>
      <c r="AH84" s="99">
        <v>14.767937426607489</v>
      </c>
      <c r="AI84" s="99">
        <v>14.794937797470014</v>
      </c>
      <c r="AJ84" s="99">
        <v>14.823313915851889</v>
      </c>
      <c r="AK84" s="99">
        <v>14.634271130031079</v>
      </c>
      <c r="AL84" s="99">
        <v>14.731170162517666</v>
      </c>
      <c r="AM84" s="99">
        <v>15.437466442568001</v>
      </c>
      <c r="AN84" s="99">
        <v>16.07927544787</v>
      </c>
      <c r="AO84" s="99">
        <v>16.52071776971</v>
      </c>
      <c r="AP84" s="99">
        <v>17.367130830095999</v>
      </c>
      <c r="AQ84" s="99">
        <v>18.700083845542999</v>
      </c>
      <c r="AR84" s="99">
        <v>19.140164157623001</v>
      </c>
      <c r="AS84" s="99">
        <v>19.479909787859</v>
      </c>
      <c r="AT84" s="99">
        <v>19.717202059354001</v>
      </c>
      <c r="AU84" s="99">
        <v>20.416215456749001</v>
      </c>
      <c r="AV84" s="99">
        <v>20.952695754819999</v>
      </c>
      <c r="AW84" s="99">
        <v>22.209830259646001</v>
      </c>
      <c r="AX84" s="99">
        <v>23.246924606204001</v>
      </c>
      <c r="AY84" s="99">
        <v>25.111212551994999</v>
      </c>
      <c r="AZ84" s="99">
        <v>26.561147028804001</v>
      </c>
      <c r="BA84" s="99">
        <v>27.708412792381001</v>
      </c>
      <c r="BB84" s="99">
        <v>28.001547441751001</v>
      </c>
      <c r="BC84" s="99">
        <v>28.568597279336998</v>
      </c>
      <c r="BD84" s="99">
        <v>28.910764257781999</v>
      </c>
      <c r="BE84" s="99">
        <v>29.300147559715001</v>
      </c>
      <c r="BF84" s="99">
        <v>29.377328084554001</v>
      </c>
      <c r="BG84" s="99">
        <v>29.590558189565002</v>
      </c>
      <c r="BH84" s="99">
        <v>29.785779514213999</v>
      </c>
      <c r="BI84" s="99">
        <v>30.315298430058</v>
      </c>
      <c r="BJ84" s="99">
        <v>31.100723740383</v>
      </c>
      <c r="BK84" s="99">
        <v>32.045201463375001</v>
      </c>
      <c r="BL84" s="99">
        <v>32.541578158069001</v>
      </c>
      <c r="BM84" s="99">
        <v>32.559738280773999</v>
      </c>
      <c r="BN84" s="99">
        <v>33.304454649554998</v>
      </c>
      <c r="BO84" s="99">
        <v>33.639508916803003</v>
      </c>
      <c r="BP84" s="99">
        <v>33.717143441923</v>
      </c>
      <c r="BQ84" s="99">
        <v>33.884670575545996</v>
      </c>
      <c r="BR84" s="99">
        <v>33.520560111971001</v>
      </c>
      <c r="BS84" s="99">
        <v>33.685060559219998</v>
      </c>
      <c r="BT84" s="99">
        <v>34.547969065697004</v>
      </c>
      <c r="BU84" s="99">
        <v>35.367595940078999</v>
      </c>
      <c r="BV84" s="99">
        <v>36.072511376793997</v>
      </c>
      <c r="BW84" s="99">
        <v>36.568282733322</v>
      </c>
      <c r="BX84" s="99">
        <v>36.459927330802003</v>
      </c>
      <c r="BY84" s="99">
        <v>37.501713044806003</v>
      </c>
      <c r="BZ84" s="99">
        <v>38.167281549738</v>
      </c>
      <c r="CA84" s="99">
        <v>38.857063550123002</v>
      </c>
      <c r="CB84" s="99">
        <v>39.483587790125</v>
      </c>
      <c r="CC84" s="99">
        <v>39.807140645582997</v>
      </c>
      <c r="CD84" s="99">
        <v>39.307585931086997</v>
      </c>
      <c r="CE84" s="99">
        <v>39.806837974270998</v>
      </c>
      <c r="CF84" s="99">
        <v>39.886439847317</v>
      </c>
      <c r="CG84" s="99">
        <v>41.194725367029001</v>
      </c>
      <c r="CH84" s="99">
        <v>42.081090692907999</v>
      </c>
      <c r="CI84" s="99">
        <v>41.569883237653997</v>
      </c>
      <c r="CJ84" s="99">
        <v>41.667493895520998</v>
      </c>
      <c r="CK84" s="99">
        <v>41.355745123163999</v>
      </c>
      <c r="CL84" s="99">
        <v>41.610743512625</v>
      </c>
      <c r="CM84" s="99">
        <v>42.093651447603001</v>
      </c>
      <c r="CN84" s="99">
        <v>42.464420622093002</v>
      </c>
      <c r="CO84" s="99">
        <v>41.946857118319997</v>
      </c>
      <c r="CP84" s="99">
        <v>42.634823108664001</v>
      </c>
      <c r="CQ84" s="99">
        <v>42.707312266056</v>
      </c>
      <c r="CR84" s="99">
        <v>43.417524403926997</v>
      </c>
      <c r="CS84" s="99">
        <v>42.962007988662997</v>
      </c>
      <c r="CT84" s="99">
        <v>43.283593496192999</v>
      </c>
      <c r="CU84" s="99">
        <v>43.602000983921997</v>
      </c>
      <c r="CV84" s="99">
        <v>43.965808780642</v>
      </c>
      <c r="CW84" s="99">
        <v>44.168294149916001</v>
      </c>
      <c r="CX84" s="99">
        <v>44.099285683637</v>
      </c>
      <c r="CY84" s="99">
        <v>44.301922386337999</v>
      </c>
      <c r="CZ84" s="99">
        <v>43.951432015906001</v>
      </c>
      <c r="DA84" s="99">
        <v>43.046906562864002</v>
      </c>
      <c r="DB84" s="99">
        <v>43.563864728471003</v>
      </c>
      <c r="DC84" s="99">
        <v>43.192641549241998</v>
      </c>
      <c r="DD84" s="99">
        <v>43.903156353968001</v>
      </c>
      <c r="DE84" s="99">
        <v>44.161181434261003</v>
      </c>
      <c r="DF84" s="99">
        <v>43.805243024789</v>
      </c>
      <c r="DG84" s="99">
        <v>43.925402505953002</v>
      </c>
      <c r="DH84" s="99">
        <v>44.737614002283003</v>
      </c>
      <c r="DI84" s="99">
        <v>44.433129274551</v>
      </c>
      <c r="DJ84" s="99">
        <v>43.888174255522998</v>
      </c>
      <c r="DK84" s="99">
        <v>43.917684452132001</v>
      </c>
      <c r="DL84" s="99">
        <v>43.995621648563997</v>
      </c>
      <c r="DM84" s="99">
        <v>44.328103229717001</v>
      </c>
      <c r="DN84" s="99">
        <v>43.927521187307001</v>
      </c>
      <c r="DO84" s="99">
        <v>43.822797813785002</v>
      </c>
      <c r="DP84" s="99">
        <v>43.929185863920999</v>
      </c>
      <c r="DQ84" s="99">
        <v>44.847634076959999</v>
      </c>
      <c r="DR84" s="99">
        <v>45.036650690975002</v>
      </c>
      <c r="DS84" s="99">
        <v>45.290741075414999</v>
      </c>
      <c r="DT84" s="99">
        <v>45.902131879085999</v>
      </c>
      <c r="DU84" s="99">
        <v>45.632302720150001</v>
      </c>
      <c r="DV84" s="99">
        <v>44.933137989328003</v>
      </c>
      <c r="DW84" s="99">
        <v>45.041190720536001</v>
      </c>
      <c r="DX84" s="99">
        <v>44.671632222379003</v>
      </c>
      <c r="DY84" s="99">
        <v>44.514761048159997</v>
      </c>
      <c r="DZ84" s="99">
        <v>44.677906952025999</v>
      </c>
      <c r="EA84" s="99">
        <v>44.163507025629997</v>
      </c>
      <c r="EB84" s="99">
        <v>44.057417612734</v>
      </c>
      <c r="EC84" s="99">
        <v>44.555770401044001</v>
      </c>
      <c r="ED84" s="99">
        <v>44.299907699354002</v>
      </c>
      <c r="EE84" s="99">
        <v>44.751456334916</v>
      </c>
      <c r="EF84" s="99">
        <v>44.848184917262003</v>
      </c>
      <c r="EG84" s="99">
        <v>44.878941931924999</v>
      </c>
      <c r="EH84" s="99">
        <v>45.008656298113998</v>
      </c>
      <c r="EI84" s="99">
        <v>45.06392977374</v>
      </c>
      <c r="EJ84" s="99">
        <v>44.767503473001</v>
      </c>
      <c r="EK84" s="99">
        <v>44.151471672066002</v>
      </c>
      <c r="EL84" s="99">
        <v>44.101547242468001</v>
      </c>
      <c r="EM84" s="99">
        <v>44.30748551456</v>
      </c>
      <c r="EN84" s="99">
        <v>44.264247392498</v>
      </c>
      <c r="EO84" s="99">
        <v>45.242231308019001</v>
      </c>
      <c r="EP84" s="99">
        <v>45.657228129053998</v>
      </c>
      <c r="EQ84" s="99">
        <v>46.109222518452</v>
      </c>
      <c r="ER84" s="99">
        <v>46.62852573704</v>
      </c>
      <c r="ES84" s="99">
        <v>47.022572127798</v>
      </c>
      <c r="ET84" s="99">
        <v>47.351984212379001</v>
      </c>
      <c r="EU84" s="99">
        <v>47.770547064098999</v>
      </c>
      <c r="EV84" s="99">
        <v>47.881539769188002</v>
      </c>
      <c r="EW84" s="99">
        <v>47.921211860565002</v>
      </c>
      <c r="EX84" s="99">
        <v>48.073659672373999</v>
      </c>
      <c r="EY84" s="99">
        <v>48.557748337942002</v>
      </c>
      <c r="EZ84" s="99">
        <v>49.089086910094998</v>
      </c>
      <c r="FA84" s="99">
        <v>49.425185302210998</v>
      </c>
      <c r="FB84" s="99">
        <v>49.692191849794</v>
      </c>
      <c r="FC84" s="99">
        <v>49.596354775119003</v>
      </c>
      <c r="FD84" s="99">
        <v>49.910611229285998</v>
      </c>
      <c r="FE84" s="99">
        <v>50.597072136262</v>
      </c>
      <c r="FF84" s="99">
        <v>50.324270788813998</v>
      </c>
      <c r="FG84" s="99">
        <v>50.042108610817003</v>
      </c>
      <c r="FH84" s="99">
        <v>50.562749090913002</v>
      </c>
      <c r="FI84" s="99">
        <v>50.771807639854998</v>
      </c>
      <c r="FJ84" s="99">
        <v>50.487862446515003</v>
      </c>
      <c r="FK84" s="99">
        <v>51.115483847177998</v>
      </c>
      <c r="FL84" s="99">
        <v>51.953501058291003</v>
      </c>
      <c r="FM84" s="99">
        <v>52.428228893308997</v>
      </c>
      <c r="FN84" s="99">
        <v>52.278901358349998</v>
      </c>
      <c r="FO84" s="99">
        <v>52.261071204921997</v>
      </c>
      <c r="FP84" s="99">
        <v>52.350667725897999</v>
      </c>
      <c r="FQ84" s="99">
        <v>52.442047262216001</v>
      </c>
      <c r="FR84" s="99">
        <v>52.371172402340001</v>
      </c>
      <c r="FS84" s="99">
        <v>52.144729453804999</v>
      </c>
      <c r="FT84" s="99">
        <v>51.998522195695998</v>
      </c>
      <c r="FU84" s="99">
        <v>52.008328780081001</v>
      </c>
      <c r="FV84" s="99">
        <v>51.948152012262</v>
      </c>
      <c r="FW84" s="99">
        <v>51.710119464000002</v>
      </c>
      <c r="FX84" s="99">
        <v>51.686940264542997</v>
      </c>
      <c r="FY84" s="99">
        <v>52.291828219586002</v>
      </c>
      <c r="FZ84" s="99">
        <v>52.853032298728998</v>
      </c>
      <c r="GA84" s="99">
        <v>53.264463089079001</v>
      </c>
      <c r="GB84" s="99">
        <v>54.048098332236002</v>
      </c>
      <c r="GC84" s="99">
        <v>54.452397061215002</v>
      </c>
      <c r="GD84" s="99">
        <v>54.606627888365999</v>
      </c>
      <c r="GE84" s="99">
        <v>54.290588418855997</v>
      </c>
      <c r="GF84" s="99">
        <v>54.932028188426003</v>
      </c>
      <c r="GG84" s="99">
        <v>56.271964218534002</v>
      </c>
      <c r="GH84" s="99">
        <v>56.724850115603999</v>
      </c>
      <c r="GI84" s="99">
        <v>58.042944207763</v>
      </c>
      <c r="GJ84" s="99">
        <v>58.970557939850998</v>
      </c>
      <c r="GK84" s="99">
        <v>59.529087495981003</v>
      </c>
      <c r="GL84" s="99">
        <v>60.719250237295</v>
      </c>
      <c r="GM84" s="99">
        <v>61.291598162330999</v>
      </c>
      <c r="GN84" s="99">
        <v>61.695451137474002</v>
      </c>
      <c r="GO84" s="99">
        <v>62.307916907722998</v>
      </c>
      <c r="GP84" s="99">
        <v>62.696614252452001</v>
      </c>
      <c r="GQ84" s="99">
        <v>62.705529329165998</v>
      </c>
      <c r="GR84" s="99">
        <v>62.808944219048001</v>
      </c>
      <c r="GS84" s="99">
        <v>63.299719192151002</v>
      </c>
      <c r="GT84" s="99">
        <v>63.482478264788</v>
      </c>
      <c r="GU84" s="99">
        <v>63.612638384812001</v>
      </c>
      <c r="GV84" s="99">
        <v>64.306231353157997</v>
      </c>
      <c r="GW84" s="99">
        <v>65.205762593597001</v>
      </c>
      <c r="GX84" s="99">
        <v>65.795940672060993</v>
      </c>
      <c r="GY84" s="99">
        <v>65.916739961535995</v>
      </c>
      <c r="GZ84" s="99">
        <v>65.760726119040996</v>
      </c>
      <c r="HA84" s="99">
        <v>66.198010631860996</v>
      </c>
      <c r="HB84" s="99">
        <v>65.960423837432998</v>
      </c>
      <c r="HC84" s="99">
        <v>66.027732666624004</v>
      </c>
      <c r="HD84" s="99">
        <v>66.521627916577998</v>
      </c>
      <c r="HE84" s="99">
        <v>66.074536819372</v>
      </c>
      <c r="HF84" s="99">
        <v>65.883308423857997</v>
      </c>
      <c r="HG84" s="99">
        <v>65.712584704785996</v>
      </c>
      <c r="HH84" s="99">
        <v>65.761171872876005</v>
      </c>
      <c r="HI84" s="99">
        <v>66.964707229262004</v>
      </c>
      <c r="HJ84" s="99">
        <v>67.312840974942006</v>
      </c>
      <c r="HK84" s="99">
        <v>67.485793463193005</v>
      </c>
      <c r="HL84" s="99">
        <v>68.301522982519998</v>
      </c>
      <c r="HM84" s="99">
        <v>67.568257922797002</v>
      </c>
      <c r="HN84" s="99">
        <v>67.283421221786</v>
      </c>
      <c r="HO84" s="99">
        <v>68.938505213732995</v>
      </c>
      <c r="HP84" s="99">
        <v>67.719368473098996</v>
      </c>
      <c r="HQ84" s="99">
        <v>67.256230237807998</v>
      </c>
      <c r="HR84" s="99">
        <v>67.409569557287995</v>
      </c>
      <c r="HS84" s="99">
        <v>67.511201431827004</v>
      </c>
      <c r="HT84" s="99">
        <v>68.811911124394001</v>
      </c>
      <c r="HU84" s="99">
        <v>69.589751567687998</v>
      </c>
      <c r="HV84" s="99">
        <v>69.382476034088</v>
      </c>
      <c r="HW84" s="99">
        <v>69.429382728049006</v>
      </c>
      <c r="HX84" s="99">
        <v>70.098655206648004</v>
      </c>
      <c r="HY84" s="99">
        <v>71.128946034698998</v>
      </c>
      <c r="HZ84" s="99">
        <v>71.332365989294004</v>
      </c>
      <c r="IA84" s="99">
        <v>71.468442136396007</v>
      </c>
      <c r="IB84" s="99">
        <v>71.950262779702001</v>
      </c>
      <c r="IC84" s="99">
        <v>71.838485944583994</v>
      </c>
      <c r="ID84" s="99">
        <v>71.163659337531001</v>
      </c>
      <c r="IE84" s="99">
        <v>71.198372640363004</v>
      </c>
      <c r="IF84" s="99">
        <v>74.525295583773996</v>
      </c>
      <c r="IG84" s="99">
        <v>74.912696043378006</v>
      </c>
      <c r="IH84" s="99">
        <v>76.064483431341003</v>
      </c>
      <c r="II84" s="99">
        <v>76.306088019051003</v>
      </c>
      <c r="IJ84" s="99">
        <v>76.266514853822002</v>
      </c>
      <c r="IK84" s="99">
        <v>76.166540541665995</v>
      </c>
      <c r="IL84" s="99">
        <v>76.197088248157996</v>
      </c>
      <c r="IM84" s="99">
        <v>76.442858432207998</v>
      </c>
      <c r="IN84" s="99">
        <v>75.551420815485002</v>
      </c>
      <c r="IO84" s="99">
        <v>76.660163707935993</v>
      </c>
      <c r="IP84" s="99">
        <v>76.061012101057003</v>
      </c>
      <c r="IQ84" s="99">
        <v>76.689322882314997</v>
      </c>
      <c r="IR84" s="99">
        <v>77.185723112811004</v>
      </c>
      <c r="IS84" s="99">
        <v>78.314599720904994</v>
      </c>
      <c r="IT84" s="99">
        <v>79.530953852134999</v>
      </c>
      <c r="IU84" s="99">
        <v>80.201614862848004</v>
      </c>
      <c r="IV84" s="99">
        <v>80.346716468685003</v>
      </c>
      <c r="IW84" s="99">
        <v>80.908377708505</v>
      </c>
      <c r="IX84" s="99">
        <v>80.529308441580994</v>
      </c>
      <c r="IY84" s="99">
        <v>80.352964863194998</v>
      </c>
      <c r="IZ84" s="99">
        <v>79.912800183285995</v>
      </c>
      <c r="JA84" s="99">
        <v>79.999583440365996</v>
      </c>
      <c r="JB84" s="99">
        <v>81.220797433992999</v>
      </c>
      <c r="JC84" s="99">
        <v>82.597527024306004</v>
      </c>
      <c r="JD84" s="99">
        <v>82.388552941257998</v>
      </c>
      <c r="JE84" s="99">
        <v>82.560036657248006</v>
      </c>
      <c r="JF84" s="99">
        <v>83.261245374452002</v>
      </c>
      <c r="JG84" s="99">
        <v>83.749314412269001</v>
      </c>
      <c r="JH84" s="99">
        <v>84.262377028125002</v>
      </c>
      <c r="JI84" s="99">
        <v>83.800690100460002</v>
      </c>
      <c r="JJ84" s="99">
        <v>83.985364871526002</v>
      </c>
      <c r="JK84" s="99">
        <v>84.604650194046997</v>
      </c>
      <c r="JL84" s="99">
        <v>83.876365100634004</v>
      </c>
      <c r="JM84" s="99">
        <v>83.064768080424003</v>
      </c>
      <c r="JN84" s="99">
        <v>82.812055235806994</v>
      </c>
      <c r="JO84" s="99">
        <v>83.068933676764004</v>
      </c>
      <c r="JP84" s="99">
        <v>84.510924276400999</v>
      </c>
      <c r="JQ84" s="99">
        <v>85.126044002583001</v>
      </c>
      <c r="JR84" s="99">
        <v>84.459548588209998</v>
      </c>
      <c r="JS84" s="99">
        <v>84.775439643979993</v>
      </c>
      <c r="JT84" s="99">
        <v>84.590070606858006</v>
      </c>
      <c r="JU84" s="99">
        <v>84.458854322153002</v>
      </c>
      <c r="JV84" s="99">
        <v>84.880273818532999</v>
      </c>
      <c r="JW84" s="99">
        <v>84.416504092698005</v>
      </c>
      <c r="JX84" s="99">
        <v>83.956899963203995</v>
      </c>
      <c r="JY84" s="99">
        <v>83.938154779675003</v>
      </c>
      <c r="JZ84" s="99">
        <v>83.895110284162996</v>
      </c>
      <c r="KA84" s="99">
        <v>84.548414643460006</v>
      </c>
      <c r="KB84" s="99">
        <v>85.149649048507996</v>
      </c>
      <c r="KC84" s="99">
        <v>85.371814186633003</v>
      </c>
      <c r="KD84" s="99">
        <v>85.391253636217996</v>
      </c>
      <c r="KE84" s="99">
        <v>84.754611662280993</v>
      </c>
      <c r="KF84" s="99">
        <v>86.032755472551997</v>
      </c>
      <c r="KG84" s="99">
        <v>87.164409144871996</v>
      </c>
      <c r="KH84" s="99">
        <v>87.319230475503005</v>
      </c>
      <c r="KI84" s="99">
        <v>87.572637586176</v>
      </c>
      <c r="KJ84" s="99">
        <v>87.475440338246003</v>
      </c>
      <c r="KK84" s="99">
        <v>86.972791713239999</v>
      </c>
      <c r="KL84" s="99">
        <v>87.642064191840007</v>
      </c>
      <c r="KM84" s="99">
        <v>87.992668550442005</v>
      </c>
      <c r="KN84" s="99">
        <v>87.698994008483993</v>
      </c>
      <c r="KO84" s="99">
        <v>88.221776349132995</v>
      </c>
      <c r="KP84" s="99">
        <v>89.617251122975006</v>
      </c>
      <c r="KQ84" s="99">
        <v>90.520491262662006</v>
      </c>
      <c r="KR84" s="99">
        <v>91.984004110054997</v>
      </c>
      <c r="KS84" s="99">
        <v>95.475468108889004</v>
      </c>
      <c r="KT84" s="99">
        <v>96.055180266182006</v>
      </c>
      <c r="KU84" s="99">
        <v>95.311621319522004</v>
      </c>
      <c r="KV84" s="99">
        <v>95.496296090588004</v>
      </c>
      <c r="KW84" s="99">
        <v>96.938286690224999</v>
      </c>
      <c r="KX84" s="99">
        <v>96.936898158112001</v>
      </c>
      <c r="KY84" s="99">
        <v>95.630289439519004</v>
      </c>
      <c r="KZ84" s="99">
        <v>94.899227281879007</v>
      </c>
      <c r="LA84" s="99">
        <v>95.188736227497003</v>
      </c>
      <c r="LB84" s="99">
        <v>97.116018800725001</v>
      </c>
      <c r="LC84" s="99">
        <v>99.207842429376001</v>
      </c>
      <c r="LD84" s="99">
        <v>100.6484444969</v>
      </c>
      <c r="LE84" s="99">
        <v>99.372383484799002</v>
      </c>
      <c r="LF84" s="99">
        <v>98.216430500496003</v>
      </c>
      <c r="LG84" s="99">
        <v>100.18675756923599</v>
      </c>
      <c r="LH84" s="99">
        <v>98.775314676090005</v>
      </c>
      <c r="LI84" s="99">
        <v>99.822267889501006</v>
      </c>
      <c r="LJ84" s="99">
        <v>99.927000000000007</v>
      </c>
      <c r="LK84" s="159">
        <v>100.553</v>
      </c>
      <c r="LL84" s="159">
        <v>101.005</v>
      </c>
      <c r="LM84" s="159">
        <v>101.178</v>
      </c>
      <c r="LN84" s="159">
        <v>102.226</v>
      </c>
      <c r="LO84" s="159">
        <v>102.751</v>
      </c>
      <c r="LP84" s="164">
        <v>103.27500000000001</v>
      </c>
      <c r="LQ84" s="165">
        <v>103.55200000000001</v>
      </c>
      <c r="LR84" s="165">
        <v>103.899</v>
      </c>
      <c r="LS84" s="165">
        <v>104.09</v>
      </c>
      <c r="LT84" s="165">
        <v>104.366</v>
      </c>
      <c r="LU84" s="165">
        <v>104.598</v>
      </c>
      <c r="LV84" s="165">
        <v>104.626</v>
      </c>
      <c r="LW84" s="165">
        <v>104.53</v>
      </c>
      <c r="LX84" s="165">
        <v>104.779</v>
      </c>
      <c r="LY84" s="165">
        <v>105.66200000000001</v>
      </c>
      <c r="LZ84" s="165">
        <v>106.227</v>
      </c>
      <c r="MA84" s="165">
        <v>107.154</v>
      </c>
      <c r="MB84" s="159">
        <v>107.645</v>
      </c>
      <c r="MC84" s="159">
        <v>107.964</v>
      </c>
      <c r="MD84" s="159">
        <v>108.78400000000001</v>
      </c>
      <c r="ME84" s="102"/>
      <c r="MF84" s="102"/>
      <c r="MG84" s="168"/>
    </row>
    <row r="85" spans="1:345" ht="45" customHeight="1" x14ac:dyDescent="0.25">
      <c r="A85" s="100" t="s">
        <v>1909</v>
      </c>
      <c r="B85" s="103" t="s">
        <v>1415</v>
      </c>
      <c r="C85" s="99">
        <v>20.298893827648001</v>
      </c>
      <c r="D85" s="99">
        <v>20.351279144879001</v>
      </c>
      <c r="E85" s="99">
        <v>20.360744439074001</v>
      </c>
      <c r="F85" s="99">
        <v>20.258581719999</v>
      </c>
      <c r="G85" s="99">
        <v>20.053472109705002</v>
      </c>
      <c r="H85" s="99">
        <v>20.106900679462001</v>
      </c>
      <c r="I85" s="99">
        <v>20.160934482801</v>
      </c>
      <c r="J85" s="99">
        <v>20.533707076462001</v>
      </c>
      <c r="K85" s="99">
        <v>20.779222635379998</v>
      </c>
      <c r="L85" s="99">
        <v>20.529706038526001</v>
      </c>
      <c r="M85" s="99">
        <v>20.173936438388999</v>
      </c>
      <c r="N85" s="99">
        <v>20.401215032130001</v>
      </c>
      <c r="O85" s="99">
        <v>20.640740358071</v>
      </c>
      <c r="P85" s="99">
        <v>20.749968782212001</v>
      </c>
      <c r="Q85" s="99">
        <v>20.893270457307999</v>
      </c>
      <c r="R85" s="99">
        <v>21.415276396043001</v>
      </c>
      <c r="S85" s="99">
        <v>21.862315048854001</v>
      </c>
      <c r="T85" s="99">
        <v>21.289011236690001</v>
      </c>
      <c r="U85" s="99">
        <v>21.023646594732998</v>
      </c>
      <c r="V85" s="99">
        <v>21.421667869099998</v>
      </c>
      <c r="W85" s="99">
        <v>21.823269776669001</v>
      </c>
      <c r="X85" s="99">
        <v>22.068125680613001</v>
      </c>
      <c r="Y85" s="99">
        <v>22.111501152732</v>
      </c>
      <c r="Z85" s="99">
        <v>22.104782032725002</v>
      </c>
      <c r="AA85" s="99">
        <v>22.448777992274</v>
      </c>
      <c r="AB85" s="99">
        <v>22.691726988136001</v>
      </c>
      <c r="AC85" s="99">
        <v>22.638094198329</v>
      </c>
      <c r="AD85" s="99">
        <v>21.359197227591999</v>
      </c>
      <c r="AE85" s="99">
        <v>20.714029338334999</v>
      </c>
      <c r="AF85" s="99">
        <v>21.274350564877</v>
      </c>
      <c r="AG85" s="99">
        <v>22.053691204134001</v>
      </c>
      <c r="AH85" s="99">
        <v>21.899938242655999</v>
      </c>
      <c r="AI85" s="99">
        <v>21.559759355916999</v>
      </c>
      <c r="AJ85" s="99">
        <v>21.060948024786001</v>
      </c>
      <c r="AK85" s="99">
        <v>21.247845717762999</v>
      </c>
      <c r="AL85" s="99">
        <v>22.301165480131001</v>
      </c>
      <c r="AM85" s="99">
        <v>22.718040910814</v>
      </c>
      <c r="AN85" s="99">
        <v>24.748167417792999</v>
      </c>
      <c r="AO85" s="99">
        <v>25.628142899210001</v>
      </c>
      <c r="AP85" s="99">
        <v>26.859281284468</v>
      </c>
      <c r="AQ85" s="99">
        <v>28.328156735709999</v>
      </c>
      <c r="AR85" s="99">
        <v>29.576494044252001</v>
      </c>
      <c r="AS85" s="99">
        <v>29.971851657942999</v>
      </c>
      <c r="AT85" s="99">
        <v>30.363290527736002</v>
      </c>
      <c r="AU85" s="99">
        <v>31.040579917260999</v>
      </c>
      <c r="AV85" s="99">
        <v>32.385579546923999</v>
      </c>
      <c r="AW85" s="99">
        <v>33.102709495852999</v>
      </c>
      <c r="AX85" s="99">
        <v>33.545092022138</v>
      </c>
      <c r="AY85" s="99">
        <v>34.924707219344</v>
      </c>
      <c r="AZ85" s="99">
        <v>36.047644751527002</v>
      </c>
      <c r="BA85" s="99">
        <v>36.832699573417997</v>
      </c>
      <c r="BB85" s="99">
        <v>37.355198625061</v>
      </c>
      <c r="BC85" s="99">
        <v>38.257380314808998</v>
      </c>
      <c r="BD85" s="99">
        <v>39.845124295504</v>
      </c>
      <c r="BE85" s="99">
        <v>40.913199434379997</v>
      </c>
      <c r="BF85" s="99">
        <v>41.093243897232</v>
      </c>
      <c r="BG85" s="99">
        <v>42.413207115817997</v>
      </c>
      <c r="BH85" s="99">
        <v>43.291005514932003</v>
      </c>
      <c r="BI85" s="99">
        <v>43.354140816741001</v>
      </c>
      <c r="BJ85" s="99">
        <v>43.689411045261998</v>
      </c>
      <c r="BK85" s="99">
        <v>44.402839950028998</v>
      </c>
      <c r="BL85" s="99">
        <v>45.423237048788003</v>
      </c>
      <c r="BM85" s="99">
        <v>47.101547538562997</v>
      </c>
      <c r="BN85" s="99">
        <v>47.748357818335002</v>
      </c>
      <c r="BO85" s="99">
        <v>48.353803591001999</v>
      </c>
      <c r="BP85" s="99">
        <v>49.171514597867997</v>
      </c>
      <c r="BQ85" s="99">
        <v>49.633490843634</v>
      </c>
      <c r="BR85" s="99">
        <v>49.964842321180001</v>
      </c>
      <c r="BS85" s="99">
        <v>50.004682873504997</v>
      </c>
      <c r="BT85" s="99">
        <v>50.360635348498</v>
      </c>
      <c r="BU85" s="99">
        <v>51.192497376169001</v>
      </c>
      <c r="BV85" s="99">
        <v>51.585242493929002</v>
      </c>
      <c r="BW85" s="99">
        <v>52.535102223795</v>
      </c>
      <c r="BX85" s="99">
        <v>53.113552209897001</v>
      </c>
      <c r="BY85" s="99">
        <v>55.421038628372003</v>
      </c>
      <c r="BZ85" s="99">
        <v>56.764514310334</v>
      </c>
      <c r="CA85" s="99">
        <v>57.405228763907999</v>
      </c>
      <c r="CB85" s="99">
        <v>57.321193501732999</v>
      </c>
      <c r="CC85" s="99">
        <v>58.85973549461</v>
      </c>
      <c r="CD85" s="99">
        <v>60.151178971851003</v>
      </c>
      <c r="CE85" s="99">
        <v>61.031154453268002</v>
      </c>
      <c r="CF85" s="99">
        <v>61.880650824931998</v>
      </c>
      <c r="CG85" s="99">
        <v>62.265993868526998</v>
      </c>
      <c r="CH85" s="99">
        <v>63.190599480503003</v>
      </c>
      <c r="CI85" s="99">
        <v>64.095393666182005</v>
      </c>
      <c r="CJ85" s="99">
        <v>64.013535479230001</v>
      </c>
      <c r="CK85" s="99">
        <v>64.995180566814994</v>
      </c>
      <c r="CL85" s="99">
        <v>65.297576889387003</v>
      </c>
      <c r="CM85" s="99">
        <v>65.917391389673</v>
      </c>
      <c r="CN85" s="99">
        <v>65.946781958274997</v>
      </c>
      <c r="CO85" s="99">
        <v>66.519136125258001</v>
      </c>
      <c r="CP85" s="99">
        <v>66.790835631264002</v>
      </c>
      <c r="CQ85" s="99">
        <v>67.579591483155994</v>
      </c>
      <c r="CR85" s="99">
        <v>68.717768577295004</v>
      </c>
      <c r="CS85" s="99">
        <v>69.512402548571998</v>
      </c>
      <c r="CT85" s="99">
        <v>68.374660868061</v>
      </c>
      <c r="CU85" s="99">
        <v>68.991645158522999</v>
      </c>
      <c r="CV85" s="99">
        <v>69.403548575054998</v>
      </c>
      <c r="CW85" s="99">
        <v>69.544841026732996</v>
      </c>
      <c r="CX85" s="99">
        <v>69.687222019562995</v>
      </c>
      <c r="CY85" s="99">
        <v>69.388526726993007</v>
      </c>
      <c r="CZ85" s="99">
        <v>69.176914613235994</v>
      </c>
      <c r="DA85" s="99">
        <v>69.719878211617996</v>
      </c>
      <c r="DB85" s="99">
        <v>69.415522513558003</v>
      </c>
      <c r="DC85" s="99">
        <v>69.542881658325001</v>
      </c>
      <c r="DD85" s="99">
        <v>68.767405985821</v>
      </c>
      <c r="DE85" s="99">
        <v>68.395560828428003</v>
      </c>
      <c r="DF85" s="99">
        <v>68.424298276586995</v>
      </c>
      <c r="DG85" s="99">
        <v>68.044833345295999</v>
      </c>
      <c r="DH85" s="99">
        <v>68.217911154692999</v>
      </c>
      <c r="DI85" s="99">
        <v>69.478440108551993</v>
      </c>
      <c r="DJ85" s="99">
        <v>70.145497228246995</v>
      </c>
      <c r="DK85" s="99">
        <v>71.428232390437998</v>
      </c>
      <c r="DL85" s="99">
        <v>71.407114723258005</v>
      </c>
      <c r="DM85" s="99">
        <v>70.595499528431006</v>
      </c>
      <c r="DN85" s="99">
        <v>71.537521777584004</v>
      </c>
      <c r="DO85" s="99">
        <v>72.176059155934993</v>
      </c>
      <c r="DP85" s="99">
        <v>71.360742931106003</v>
      </c>
      <c r="DQ85" s="99">
        <v>71.431280299997994</v>
      </c>
      <c r="DR85" s="99">
        <v>71.811616065625998</v>
      </c>
      <c r="DS85" s="99">
        <v>71.495504142957003</v>
      </c>
      <c r="DT85" s="99">
        <v>71.910020055420006</v>
      </c>
      <c r="DU85" s="99">
        <v>72.469094035935001</v>
      </c>
      <c r="DV85" s="99">
        <v>72.599718797074999</v>
      </c>
      <c r="DW85" s="99">
        <v>72.924974455501996</v>
      </c>
      <c r="DX85" s="99">
        <v>71.293906592214995</v>
      </c>
      <c r="DY85" s="99">
        <v>70.247279571019007</v>
      </c>
      <c r="DZ85" s="99">
        <v>70.925511589774999</v>
      </c>
      <c r="EA85" s="99">
        <v>71.058609313706</v>
      </c>
      <c r="EB85" s="99">
        <v>70.660732075146001</v>
      </c>
      <c r="EC85" s="99">
        <v>69.898959995623997</v>
      </c>
      <c r="ED85" s="99">
        <v>70.130465079271005</v>
      </c>
      <c r="EE85" s="99">
        <v>70.389580860966007</v>
      </c>
      <c r="EF85" s="99">
        <v>70.336483364716997</v>
      </c>
      <c r="EG85" s="99">
        <v>70.990644518506997</v>
      </c>
      <c r="EH85" s="99">
        <v>71.211530102904007</v>
      </c>
      <c r="EI85" s="99">
        <v>71.114538676421006</v>
      </c>
      <c r="EJ85" s="99">
        <v>70.272766369218004</v>
      </c>
      <c r="EK85" s="99">
        <v>70.101438447986993</v>
      </c>
      <c r="EL85" s="99">
        <v>69.855774032008</v>
      </c>
      <c r="EM85" s="99">
        <v>69.594534350462993</v>
      </c>
      <c r="EN85" s="99">
        <v>69.247630708301003</v>
      </c>
      <c r="EO85" s="99">
        <v>69.438781694797996</v>
      </c>
      <c r="EP85" s="99">
        <v>69.124444517002999</v>
      </c>
      <c r="EQ85" s="99">
        <v>69.206568644534997</v>
      </c>
      <c r="ER85" s="99">
        <v>69.023913257437997</v>
      </c>
      <c r="ES85" s="99">
        <v>68.333645806199002</v>
      </c>
      <c r="ET85" s="99">
        <v>67.906033969738999</v>
      </c>
      <c r="EU85" s="99">
        <v>67.877715305072996</v>
      </c>
      <c r="EV85" s="99">
        <v>68.056830859087</v>
      </c>
      <c r="EW85" s="99">
        <v>67.973998764938003</v>
      </c>
      <c r="EX85" s="99">
        <v>68.381787536131995</v>
      </c>
      <c r="EY85" s="99">
        <v>68.851169402973994</v>
      </c>
      <c r="EZ85" s="99">
        <v>68.975063560888998</v>
      </c>
      <c r="FA85" s="99">
        <v>69.283737005750993</v>
      </c>
      <c r="FB85" s="99">
        <v>69.662499145661002</v>
      </c>
      <c r="FC85" s="99">
        <v>70.120553546636998</v>
      </c>
      <c r="FD85" s="99">
        <v>69.694357643410996</v>
      </c>
      <c r="FE85" s="99">
        <v>68.889399600274004</v>
      </c>
      <c r="FF85" s="99">
        <v>68.133291253685002</v>
      </c>
      <c r="FG85" s="99">
        <v>68.010813029003998</v>
      </c>
      <c r="FH85" s="99">
        <v>67.655413787442995</v>
      </c>
      <c r="FI85" s="99">
        <v>67.925149068389004</v>
      </c>
      <c r="FJ85" s="99">
        <v>68.390283135532002</v>
      </c>
      <c r="FK85" s="99">
        <v>68.056830859087</v>
      </c>
      <c r="FL85" s="99">
        <v>67.937184500871993</v>
      </c>
      <c r="FM85" s="99">
        <v>68.029928127654003</v>
      </c>
      <c r="FN85" s="99">
        <v>68.066742391719998</v>
      </c>
      <c r="FO85" s="99">
        <v>67.744617581141995</v>
      </c>
      <c r="FP85" s="99">
        <v>67.808334576639993</v>
      </c>
      <c r="FQ85" s="99">
        <v>67.942848233804995</v>
      </c>
      <c r="FR85" s="99">
        <v>67.737537914974993</v>
      </c>
      <c r="FS85" s="99">
        <v>68.012228962237998</v>
      </c>
      <c r="FT85" s="99">
        <v>67.949219933354996</v>
      </c>
      <c r="FU85" s="99">
        <v>67.630634955860003</v>
      </c>
      <c r="FV85" s="99">
        <v>66.786030782189997</v>
      </c>
      <c r="FW85" s="99">
        <v>66.774703316323993</v>
      </c>
      <c r="FX85" s="99">
        <v>66.406560675663002</v>
      </c>
      <c r="FY85" s="99">
        <v>67.164084955484</v>
      </c>
      <c r="FZ85" s="99">
        <v>67.005500433353006</v>
      </c>
      <c r="GA85" s="99">
        <v>66.963022436353995</v>
      </c>
      <c r="GB85" s="99">
        <v>66.776119249556999</v>
      </c>
      <c r="GC85" s="99">
        <v>66.845499977988993</v>
      </c>
      <c r="GD85" s="99">
        <v>67.653289887593004</v>
      </c>
      <c r="GE85" s="99">
        <v>67.653289887593004</v>
      </c>
      <c r="GF85" s="99">
        <v>69.124444517002999</v>
      </c>
      <c r="GG85" s="99">
        <v>70.068871983620994</v>
      </c>
      <c r="GH85" s="99">
        <v>69.378604532381999</v>
      </c>
      <c r="GI85" s="99">
        <v>70.100730481371002</v>
      </c>
      <c r="GJ85" s="99">
        <v>71.593124109281007</v>
      </c>
      <c r="GK85" s="99">
        <v>71.869939056392994</v>
      </c>
      <c r="GL85" s="99">
        <v>71.484805216932003</v>
      </c>
      <c r="GM85" s="99">
        <v>72.436312349716999</v>
      </c>
      <c r="GN85" s="99">
        <v>72.380382987001994</v>
      </c>
      <c r="GO85" s="99">
        <v>72.177196568021998</v>
      </c>
      <c r="GP85" s="99">
        <v>72.463923047766997</v>
      </c>
      <c r="GQ85" s="99">
        <v>71.738257265694997</v>
      </c>
      <c r="GR85" s="99">
        <v>71.947107417607995</v>
      </c>
      <c r="GS85" s="99">
        <v>72.280559694052997</v>
      </c>
      <c r="GT85" s="99">
        <v>71.717018267195002</v>
      </c>
      <c r="GU85" s="99">
        <v>71.581088676796995</v>
      </c>
      <c r="GV85" s="99">
        <v>71.060025246939006</v>
      </c>
      <c r="GW85" s="99">
        <v>70.432766824582004</v>
      </c>
      <c r="GX85" s="99">
        <v>71.978965915358003</v>
      </c>
      <c r="GY85" s="99">
        <v>73.064986705307007</v>
      </c>
      <c r="GZ85" s="99">
        <v>73.176845430738993</v>
      </c>
      <c r="HA85" s="99">
        <v>72.817198389477994</v>
      </c>
      <c r="HB85" s="99">
        <v>71.669584503880003</v>
      </c>
      <c r="HC85" s="99">
        <v>71.512415914982</v>
      </c>
      <c r="HD85" s="99">
        <v>70.303208933733998</v>
      </c>
      <c r="HE85" s="99">
        <v>70.328695731934005</v>
      </c>
      <c r="HF85" s="99">
        <v>70.420023425482</v>
      </c>
      <c r="HG85" s="99">
        <v>69.725508174544004</v>
      </c>
      <c r="HH85" s="99">
        <v>69.651879646411999</v>
      </c>
      <c r="HI85" s="99">
        <v>70.684802940111993</v>
      </c>
      <c r="HJ85" s="99">
        <v>70.999140117907004</v>
      </c>
      <c r="HK85" s="99">
        <v>71.307105596151999</v>
      </c>
      <c r="HL85" s="99">
        <v>71.144981240937994</v>
      </c>
      <c r="HM85" s="99">
        <v>71.660380937862996</v>
      </c>
      <c r="HN85" s="99">
        <v>72.405161818584006</v>
      </c>
      <c r="HO85" s="99">
        <v>73.181801197054995</v>
      </c>
      <c r="HP85" s="99">
        <v>72.576489739815003</v>
      </c>
      <c r="HQ85" s="99">
        <v>71.864983290077006</v>
      </c>
      <c r="HR85" s="99">
        <v>72.339320923236002</v>
      </c>
      <c r="HS85" s="99">
        <v>71.710646567645</v>
      </c>
      <c r="HT85" s="99">
        <v>71.496132682799001</v>
      </c>
      <c r="HU85" s="99">
        <v>70.529050284446996</v>
      </c>
      <c r="HV85" s="99">
        <v>71.782859162544</v>
      </c>
      <c r="HW85" s="99">
        <v>72.522773480742998</v>
      </c>
      <c r="HX85" s="99">
        <v>73.195667431209003</v>
      </c>
      <c r="HY85" s="99">
        <v>73.839619706386998</v>
      </c>
      <c r="HZ85" s="99">
        <v>73.192773263679996</v>
      </c>
      <c r="IA85" s="99">
        <v>72.798442937868998</v>
      </c>
      <c r="IB85" s="99">
        <v>72.700041241887007</v>
      </c>
      <c r="IC85" s="99">
        <v>73.148637208864997</v>
      </c>
      <c r="ID85" s="99">
        <v>72.048853547888001</v>
      </c>
      <c r="IE85" s="99">
        <v>71.731218661591996</v>
      </c>
      <c r="IF85" s="99">
        <v>72.693529364946997</v>
      </c>
      <c r="IG85" s="99">
        <v>72.542309111563</v>
      </c>
      <c r="IH85" s="99">
        <v>74.100818325869</v>
      </c>
      <c r="II85" s="99">
        <v>74.608744727189006</v>
      </c>
      <c r="IJ85" s="99">
        <v>74.433647591690999</v>
      </c>
      <c r="IK85" s="99">
        <v>73.610980471603995</v>
      </c>
      <c r="IL85" s="99">
        <v>73.925721190370993</v>
      </c>
      <c r="IM85" s="99">
        <v>73.953215781896006</v>
      </c>
      <c r="IN85" s="99">
        <v>74.373593615466007</v>
      </c>
      <c r="IO85" s="99">
        <v>75.374252038579002</v>
      </c>
      <c r="IP85" s="99">
        <v>75.798971123442996</v>
      </c>
      <c r="IQ85" s="99">
        <v>75.940061790477003</v>
      </c>
      <c r="IR85" s="99">
        <v>76.276508765710005</v>
      </c>
      <c r="IS85" s="99">
        <v>77.429834525971998</v>
      </c>
      <c r="IT85" s="99">
        <v>78.271313734995999</v>
      </c>
      <c r="IU85" s="99">
        <v>78.491270467191001</v>
      </c>
      <c r="IV85" s="99">
        <v>77.526789138189002</v>
      </c>
      <c r="IW85" s="99">
        <v>77.495676837253995</v>
      </c>
      <c r="IX85" s="99">
        <v>78.300255410283995</v>
      </c>
      <c r="IY85" s="99">
        <v>78.405168983207005</v>
      </c>
      <c r="IZ85" s="99">
        <v>78.438451909788995</v>
      </c>
      <c r="JA85" s="99">
        <v>78.481864422721998</v>
      </c>
      <c r="JB85" s="99">
        <v>78.878365374180007</v>
      </c>
      <c r="JC85" s="99">
        <v>80.094639278195004</v>
      </c>
      <c r="JD85" s="99">
        <v>81.724055596957996</v>
      </c>
      <c r="JE85" s="99">
        <v>82.056161320897999</v>
      </c>
      <c r="JF85" s="99">
        <v>83.092996838122005</v>
      </c>
      <c r="JG85" s="99">
        <v>84.694195023478997</v>
      </c>
      <c r="JH85" s="99">
        <v>82.768126533003993</v>
      </c>
      <c r="JI85" s="99">
        <v>82.566258347863993</v>
      </c>
      <c r="JJ85" s="99">
        <v>83.310059402788994</v>
      </c>
      <c r="JK85" s="99">
        <v>82.569152515393</v>
      </c>
      <c r="JL85" s="99">
        <v>82.826009883582003</v>
      </c>
      <c r="JM85" s="99">
        <v>83.433785064648006</v>
      </c>
      <c r="JN85" s="99">
        <v>83.802067882699006</v>
      </c>
      <c r="JO85" s="99">
        <v>84.550210188917006</v>
      </c>
      <c r="JP85" s="99">
        <v>84.145026734872999</v>
      </c>
      <c r="JQ85" s="99">
        <v>85.051624713297002</v>
      </c>
      <c r="JR85" s="99">
        <v>86.345317598709002</v>
      </c>
      <c r="JS85" s="99">
        <v>87.448718969097996</v>
      </c>
      <c r="JT85" s="99">
        <v>87.252639119015001</v>
      </c>
      <c r="JU85" s="99">
        <v>86.169496921328999</v>
      </c>
      <c r="JV85" s="99">
        <v>85.940857686547005</v>
      </c>
      <c r="JW85" s="99">
        <v>85.317888125953999</v>
      </c>
      <c r="JX85" s="99">
        <v>85.003147407187996</v>
      </c>
      <c r="JY85" s="99">
        <v>84.626905628431999</v>
      </c>
      <c r="JZ85" s="99">
        <v>85.063201383411993</v>
      </c>
      <c r="KA85" s="99">
        <v>86.171667546975996</v>
      </c>
      <c r="KB85" s="99">
        <v>87.708470504814997</v>
      </c>
      <c r="KC85" s="99">
        <v>87.453783762273005</v>
      </c>
      <c r="KD85" s="99">
        <v>88.757606234036999</v>
      </c>
      <c r="KE85" s="99">
        <v>88.239550246365994</v>
      </c>
      <c r="KF85" s="99">
        <v>88.317692769646001</v>
      </c>
      <c r="KG85" s="99">
        <v>88.432735928919001</v>
      </c>
      <c r="KH85" s="99">
        <v>88.427671135744006</v>
      </c>
      <c r="KI85" s="99">
        <v>89.033999233046003</v>
      </c>
      <c r="KJ85" s="99">
        <v>88.69031683899</v>
      </c>
      <c r="KK85" s="99">
        <v>88.156342929911006</v>
      </c>
      <c r="KL85" s="99">
        <v>88.384982164693</v>
      </c>
      <c r="KM85" s="99">
        <v>89.190284279606004</v>
      </c>
      <c r="KN85" s="99">
        <v>90.002821813341001</v>
      </c>
      <c r="KO85" s="99">
        <v>90.596849698645002</v>
      </c>
      <c r="KP85" s="99">
        <v>93.407086369194005</v>
      </c>
      <c r="KQ85" s="99">
        <v>93.907777351692005</v>
      </c>
      <c r="KR85" s="99">
        <v>93.674073323734007</v>
      </c>
      <c r="KS85" s="99">
        <v>95.634148282672996</v>
      </c>
      <c r="KT85" s="99">
        <v>96.866340108097006</v>
      </c>
      <c r="KU85" s="99">
        <v>97.490033210571994</v>
      </c>
      <c r="KV85" s="99">
        <v>98.335130129007993</v>
      </c>
      <c r="KW85" s="99">
        <v>97.329406912718994</v>
      </c>
      <c r="KX85" s="99">
        <v>95.622571612558005</v>
      </c>
      <c r="KY85" s="99">
        <v>94.963424957854002</v>
      </c>
      <c r="KZ85" s="99">
        <v>94.493122734409994</v>
      </c>
      <c r="LA85" s="99">
        <v>97.071826002647995</v>
      </c>
      <c r="LB85" s="99">
        <v>99.422613577986994</v>
      </c>
      <c r="LC85" s="99">
        <v>99.851673914144996</v>
      </c>
      <c r="LD85" s="99">
        <v>100.31908197006</v>
      </c>
      <c r="LE85" s="99">
        <v>99.771360765218006</v>
      </c>
      <c r="LF85" s="99">
        <v>99.583239875839993</v>
      </c>
      <c r="LG85" s="99">
        <v>99.982634994826995</v>
      </c>
      <c r="LH85" s="99">
        <v>99.443596292571002</v>
      </c>
      <c r="LI85" s="99">
        <v>99.913898516016005</v>
      </c>
      <c r="LJ85" s="99">
        <v>100.324</v>
      </c>
      <c r="LK85" s="159">
        <v>100.589</v>
      </c>
      <c r="LL85" s="159">
        <v>101.41</v>
      </c>
      <c r="LM85" s="159">
        <v>101.374</v>
      </c>
      <c r="LN85" s="159">
        <v>101.779</v>
      </c>
      <c r="LO85" s="159">
        <v>101.952</v>
      </c>
      <c r="LP85" s="164">
        <v>103.815</v>
      </c>
      <c r="LQ85" s="165">
        <v>105.41800000000001</v>
      </c>
      <c r="LR85" s="165">
        <v>105.215</v>
      </c>
      <c r="LS85" s="165">
        <v>105.956</v>
      </c>
      <c r="LT85" s="165">
        <v>106.074</v>
      </c>
      <c r="LU85" s="165">
        <v>106.663</v>
      </c>
      <c r="LV85" s="165">
        <v>107.264</v>
      </c>
      <c r="LW85" s="165">
        <v>107.99</v>
      </c>
      <c r="LX85" s="165">
        <v>107.851</v>
      </c>
      <c r="LY85" s="165">
        <v>107.30800000000001</v>
      </c>
      <c r="LZ85" s="165">
        <v>107.866</v>
      </c>
      <c r="MA85" s="165">
        <v>108.096</v>
      </c>
      <c r="MB85" s="159">
        <v>109.956</v>
      </c>
      <c r="MC85" s="159">
        <v>111.515</v>
      </c>
      <c r="MD85" s="159">
        <v>111.961</v>
      </c>
      <c r="ME85" s="102"/>
      <c r="MF85" s="102"/>
      <c r="MG85" s="168"/>
    </row>
    <row r="86" spans="1:345" ht="45" customHeight="1" x14ac:dyDescent="0.25">
      <c r="A86" s="100" t="s">
        <v>1910</v>
      </c>
      <c r="B86" s="103" t="s">
        <v>1414</v>
      </c>
      <c r="C86" s="99">
        <v>6.3497691852460001</v>
      </c>
      <c r="D86" s="99">
        <v>6.3933430962679996</v>
      </c>
      <c r="E86" s="99">
        <v>6.4077770879419997</v>
      </c>
      <c r="F86" s="99">
        <v>6.4636001452069998</v>
      </c>
      <c r="G86" s="99">
        <v>6.520990259075</v>
      </c>
      <c r="H86" s="99">
        <v>6.586727637019</v>
      </c>
      <c r="I86" s="99">
        <v>6.6012972499549996</v>
      </c>
      <c r="J86" s="99">
        <v>6.6534903640550001</v>
      </c>
      <c r="K86" s="99">
        <v>6.6787679144069996</v>
      </c>
      <c r="L86" s="99">
        <v>6.7626706909639998</v>
      </c>
      <c r="M86" s="99">
        <v>6.8501621082830004</v>
      </c>
      <c r="N86" s="99">
        <v>6.9790602913670003</v>
      </c>
      <c r="O86" s="99">
        <v>7.1473612031179998</v>
      </c>
      <c r="P86" s="99">
        <v>7.21507188002</v>
      </c>
      <c r="Q86" s="99">
        <v>7.2975449264090004</v>
      </c>
      <c r="R86" s="99">
        <v>7.385293302429</v>
      </c>
      <c r="S86" s="99">
        <v>7.4310366883109999</v>
      </c>
      <c r="T86" s="99">
        <v>7.4507101409510001</v>
      </c>
      <c r="U86" s="99">
        <v>7.4480814042750003</v>
      </c>
      <c r="V86" s="99">
        <v>7.4577175716789998</v>
      </c>
      <c r="W86" s="99">
        <v>7.4952565377119997</v>
      </c>
      <c r="X86" s="99">
        <v>7.4290755747319999</v>
      </c>
      <c r="Y86" s="99">
        <v>7.4215372289159998</v>
      </c>
      <c r="Z86" s="99">
        <v>7.4538317595620001</v>
      </c>
      <c r="AA86" s="99">
        <v>7.5985619897059999</v>
      </c>
      <c r="AB86" s="99">
        <v>7.6193660588260004</v>
      </c>
      <c r="AC86" s="99">
        <v>7.7125978946</v>
      </c>
      <c r="AD86" s="99">
        <v>7.7314597181159996</v>
      </c>
      <c r="AE86" s="99">
        <v>7.8126249932030003</v>
      </c>
      <c r="AF86" s="99">
        <v>7.8070822246639997</v>
      </c>
      <c r="AG86" s="99">
        <v>7.9198289140169997</v>
      </c>
      <c r="AH86" s="99">
        <v>7.8410697305020003</v>
      </c>
      <c r="AI86" s="99">
        <v>7.8375179610929999</v>
      </c>
      <c r="AJ86" s="99">
        <v>7.7774233414460001</v>
      </c>
      <c r="AK86" s="99">
        <v>7.6815060990259996</v>
      </c>
      <c r="AL86" s="99">
        <v>7.8180367996840001</v>
      </c>
      <c r="AM86" s="99">
        <v>8.2954047083470002</v>
      </c>
      <c r="AN86" s="99">
        <v>9.0057274106289995</v>
      </c>
      <c r="AO86" s="99">
        <v>9.2348938181280005</v>
      </c>
      <c r="AP86" s="99">
        <v>9.9038392529310002</v>
      </c>
      <c r="AQ86" s="99">
        <v>10.961172062073</v>
      </c>
      <c r="AR86" s="99">
        <v>11.668700052544001</v>
      </c>
      <c r="AS86" s="99">
        <v>12.24549761297</v>
      </c>
      <c r="AT86" s="99">
        <v>12.484523145191</v>
      </c>
      <c r="AU86" s="99">
        <v>12.685587167812001</v>
      </c>
      <c r="AV86" s="99">
        <v>13.053557616253</v>
      </c>
      <c r="AW86" s="99">
        <v>14.131695506210001</v>
      </c>
      <c r="AX86" s="99">
        <v>15.254315899990001</v>
      </c>
      <c r="AY86" s="99">
        <v>15.784379663469</v>
      </c>
      <c r="AZ86" s="99">
        <v>16.141016000897999</v>
      </c>
      <c r="BA86" s="99">
        <v>16.383690182148001</v>
      </c>
      <c r="BB86" s="99">
        <v>16.565657004395</v>
      </c>
      <c r="BC86" s="99">
        <v>17.310059670093001</v>
      </c>
      <c r="BD86" s="99">
        <v>18.004700932881999</v>
      </c>
      <c r="BE86" s="99">
        <v>18.390448859176999</v>
      </c>
      <c r="BF86" s="99">
        <v>18.687309405206001</v>
      </c>
      <c r="BG86" s="99">
        <v>18.820912177444999</v>
      </c>
      <c r="BH86" s="99">
        <v>18.918882369595998</v>
      </c>
      <c r="BI86" s="99">
        <v>19.123284519713</v>
      </c>
      <c r="BJ86" s="99">
        <v>19.406249137071999</v>
      </c>
      <c r="BK86" s="99">
        <v>19.833141439696</v>
      </c>
      <c r="BL86" s="99">
        <v>20.082181354404</v>
      </c>
      <c r="BM86" s="99">
        <v>20.224401156227</v>
      </c>
      <c r="BN86" s="99">
        <v>20.506123681449001</v>
      </c>
      <c r="BO86" s="99">
        <v>20.693447033165</v>
      </c>
      <c r="BP86" s="99">
        <v>20.869281013102999</v>
      </c>
      <c r="BQ86" s="99">
        <v>21.113352553260999</v>
      </c>
      <c r="BR86" s="99">
        <v>21.198125490191</v>
      </c>
      <c r="BS86" s="99">
        <v>21.207674093381002</v>
      </c>
      <c r="BT86" s="99">
        <v>21.179416444735001</v>
      </c>
      <c r="BU86" s="99">
        <v>21.81762004662</v>
      </c>
      <c r="BV86" s="99">
        <v>22.695159699255999</v>
      </c>
      <c r="BW86" s="99">
        <v>23.399116668080001</v>
      </c>
      <c r="BX86" s="99">
        <v>23.568973069479</v>
      </c>
      <c r="BY86" s="99">
        <v>23.738518949344002</v>
      </c>
      <c r="BZ86" s="99">
        <v>24.129157619808002</v>
      </c>
      <c r="CA86" s="99">
        <v>24.704324933178</v>
      </c>
      <c r="CB86" s="99">
        <v>24.981777757299</v>
      </c>
      <c r="CC86" s="99">
        <v>25.148218397815999</v>
      </c>
      <c r="CD86" s="99">
        <v>25.319782679654999</v>
      </c>
      <c r="CE86" s="99">
        <v>25.516344110024999</v>
      </c>
      <c r="CF86" s="99">
        <v>26.904151646311</v>
      </c>
      <c r="CG86" s="99">
        <v>27.907686245592998</v>
      </c>
      <c r="CH86" s="99">
        <v>28.414615998744999</v>
      </c>
      <c r="CI86" s="99">
        <v>29.240065321963002</v>
      </c>
      <c r="CJ86" s="99">
        <v>29.573490021685</v>
      </c>
      <c r="CK86" s="99">
        <v>29.813990540193998</v>
      </c>
      <c r="CL86" s="99">
        <v>29.903033178226</v>
      </c>
      <c r="CM86" s="99">
        <v>30.025379469838001</v>
      </c>
      <c r="CN86" s="99">
        <v>30.317271641314999</v>
      </c>
      <c r="CO86" s="99">
        <v>30.328916276862</v>
      </c>
      <c r="CP86" s="99">
        <v>30.373321150302999</v>
      </c>
      <c r="CQ86" s="99">
        <v>30.256641912696001</v>
      </c>
      <c r="CR86" s="99">
        <v>30.332021513207</v>
      </c>
      <c r="CS86" s="99">
        <v>30.450952046939999</v>
      </c>
      <c r="CT86" s="99">
        <v>30.440006087846001</v>
      </c>
      <c r="CU86" s="99">
        <v>30.713033953099998</v>
      </c>
      <c r="CV86" s="99">
        <v>30.908896704016001</v>
      </c>
      <c r="CW86" s="99">
        <v>30.906645407890998</v>
      </c>
      <c r="CX86" s="99">
        <v>30.974494813191001</v>
      </c>
      <c r="CY86" s="99">
        <v>30.614908500182999</v>
      </c>
      <c r="CZ86" s="99">
        <v>30.570503626741999</v>
      </c>
      <c r="DA86" s="99">
        <v>30.553036673422</v>
      </c>
      <c r="DB86" s="99">
        <v>30.118924700120999</v>
      </c>
      <c r="DC86" s="99">
        <v>29.971425999211998</v>
      </c>
      <c r="DD86" s="99">
        <v>30.215885691284999</v>
      </c>
      <c r="DE86" s="99">
        <v>29.980741705246999</v>
      </c>
      <c r="DF86" s="99">
        <v>30.085931571077001</v>
      </c>
      <c r="DG86" s="99">
        <v>30.062254148068</v>
      </c>
      <c r="DH86" s="99">
        <v>29.512705029296999</v>
      </c>
      <c r="DI86" s="99">
        <v>29.622397487377</v>
      </c>
      <c r="DJ86" s="99">
        <v>29.769896191288002</v>
      </c>
      <c r="DK86" s="99">
        <v>30.069861973662</v>
      </c>
      <c r="DL86" s="99">
        <v>29.550200753594002</v>
      </c>
      <c r="DM86" s="99">
        <v>29.385778515049999</v>
      </c>
      <c r="DN86" s="99">
        <v>29.881141266040999</v>
      </c>
      <c r="DO86" s="99">
        <v>29.998519180100001</v>
      </c>
      <c r="DP86" s="99">
        <v>30.543255182085002</v>
      </c>
      <c r="DQ86" s="99">
        <v>30.169384785487001</v>
      </c>
      <c r="DR86" s="99">
        <v>30.503663425429998</v>
      </c>
      <c r="DS86" s="99">
        <v>30.756429622552002</v>
      </c>
      <c r="DT86" s="99">
        <v>30.510572574573001</v>
      </c>
      <c r="DU86" s="99">
        <v>30.630124154373998</v>
      </c>
      <c r="DV86" s="99">
        <v>30.72095230323</v>
      </c>
      <c r="DW86" s="99">
        <v>30.698051190057999</v>
      </c>
      <c r="DX86" s="99">
        <v>30.248723559563999</v>
      </c>
      <c r="DY86" s="99">
        <v>29.845323425557002</v>
      </c>
      <c r="DZ86" s="99">
        <v>29.555624211087</v>
      </c>
      <c r="EA86" s="99">
        <v>29.498885193953001</v>
      </c>
      <c r="EB86" s="99">
        <v>29.642083665767998</v>
      </c>
      <c r="EC86" s="99">
        <v>30.009836554602</v>
      </c>
      <c r="ED86" s="99">
        <v>29.957900840505999</v>
      </c>
      <c r="EE86" s="99">
        <v>29.887952740016999</v>
      </c>
      <c r="EF86" s="99">
        <v>29.77117243491</v>
      </c>
      <c r="EG86" s="99">
        <v>29.876544895302001</v>
      </c>
      <c r="EH86" s="99">
        <v>29.894257075254</v>
      </c>
      <c r="EI86" s="99">
        <v>29.808398033452999</v>
      </c>
      <c r="EJ86" s="99">
        <v>29.866938289225999</v>
      </c>
      <c r="EK86" s="99">
        <v>29.886151501377999</v>
      </c>
      <c r="EL86" s="99">
        <v>29.911969255205999</v>
      </c>
      <c r="EM86" s="99">
        <v>30.146130278299999</v>
      </c>
      <c r="EN86" s="99">
        <v>30.274018221681999</v>
      </c>
      <c r="EO86" s="99">
        <v>30.329256206617998</v>
      </c>
      <c r="EP86" s="99">
        <v>30.553210210757001</v>
      </c>
      <c r="EQ86" s="99">
        <v>30.951884362897001</v>
      </c>
      <c r="ER86" s="99">
        <v>31.389585352219001</v>
      </c>
      <c r="ES86" s="99">
        <v>31.318736632410999</v>
      </c>
      <c r="ET86" s="99">
        <v>31.685588901925001</v>
      </c>
      <c r="EU86" s="99">
        <v>32.078559131707998</v>
      </c>
      <c r="EV86" s="99">
        <v>32.541177255538997</v>
      </c>
      <c r="EW86" s="99">
        <v>33.032014784716999</v>
      </c>
      <c r="EX86" s="99">
        <v>32.885814248502001</v>
      </c>
      <c r="EY86" s="99">
        <v>33.143391373905999</v>
      </c>
      <c r="EZ86" s="99">
        <v>33.439094717171997</v>
      </c>
      <c r="FA86" s="99">
        <v>33.856681875024002</v>
      </c>
      <c r="FB86" s="99">
        <v>34.060221841252002</v>
      </c>
      <c r="FC86" s="99">
        <v>33.911919859958999</v>
      </c>
      <c r="FD86" s="99">
        <v>34.352622913680001</v>
      </c>
      <c r="FE86" s="99">
        <v>34.430376381605001</v>
      </c>
      <c r="FF86" s="99">
        <v>34.497022211255</v>
      </c>
      <c r="FG86" s="99">
        <v>34.370635300072003</v>
      </c>
      <c r="FH86" s="99">
        <v>34.249051691927001</v>
      </c>
      <c r="FI86" s="99">
        <v>34.369734680752998</v>
      </c>
      <c r="FJ86" s="99">
        <v>34.469703425227003</v>
      </c>
      <c r="FK86" s="99">
        <v>35.176989797547002</v>
      </c>
      <c r="FL86" s="99">
        <v>35.693344874113997</v>
      </c>
      <c r="FM86" s="99">
        <v>35.773199787118003</v>
      </c>
      <c r="FN86" s="99">
        <v>35.864762751276999</v>
      </c>
      <c r="FO86" s="99">
        <v>36.233416259430001</v>
      </c>
      <c r="FP86" s="99">
        <v>36.506303913266997</v>
      </c>
      <c r="FQ86" s="99">
        <v>36.595165019466997</v>
      </c>
      <c r="FR86" s="99">
        <v>36.758477322753002</v>
      </c>
      <c r="FS86" s="99">
        <v>36.927193341957</v>
      </c>
      <c r="FT86" s="99">
        <v>37.263124348165</v>
      </c>
      <c r="FU86" s="99">
        <v>37.194076866995999</v>
      </c>
      <c r="FV86" s="99">
        <v>37.144542804418997</v>
      </c>
      <c r="FW86" s="99">
        <v>37.019356718994999</v>
      </c>
      <c r="FX86" s="99">
        <v>37.065288304294</v>
      </c>
      <c r="FY86" s="99">
        <v>37.552223149753999</v>
      </c>
      <c r="FZ86" s="99">
        <v>38.258008489875003</v>
      </c>
      <c r="GA86" s="99">
        <v>38.454943914426998</v>
      </c>
      <c r="GB86" s="99">
        <v>38.583432270689002</v>
      </c>
      <c r="GC86" s="99">
        <v>38.784570585398001</v>
      </c>
      <c r="GD86" s="99">
        <v>38.753349115652</v>
      </c>
      <c r="GE86" s="99">
        <v>38.811288958544999</v>
      </c>
      <c r="GF86" s="99">
        <v>39.607736643506001</v>
      </c>
      <c r="GG86" s="99">
        <v>40.721502535402998</v>
      </c>
      <c r="GH86" s="99">
        <v>41.660248072858998</v>
      </c>
      <c r="GI86" s="99">
        <v>42.321002446999998</v>
      </c>
      <c r="GJ86" s="99">
        <v>43.536838528451</v>
      </c>
      <c r="GK86" s="99">
        <v>43.744881591277</v>
      </c>
      <c r="GL86" s="99">
        <v>44.056796082295001</v>
      </c>
      <c r="GM86" s="99">
        <v>44.20209599919</v>
      </c>
      <c r="GN86" s="99">
        <v>44.597167674052002</v>
      </c>
      <c r="GO86" s="99">
        <v>45.104216350983002</v>
      </c>
      <c r="GP86" s="99">
        <v>45.682113747720997</v>
      </c>
      <c r="GQ86" s="99">
        <v>45.840622747970002</v>
      </c>
      <c r="GR86" s="99">
        <v>47.009926831241998</v>
      </c>
      <c r="GS86" s="99">
        <v>47.921353582670001</v>
      </c>
      <c r="GT86" s="99">
        <v>47.963382484250999</v>
      </c>
      <c r="GU86" s="99">
        <v>48.216156306617002</v>
      </c>
      <c r="GV86" s="99">
        <v>48.678474224007999</v>
      </c>
      <c r="GW86" s="99">
        <v>49.008100894979002</v>
      </c>
      <c r="GX86" s="99">
        <v>50.440385819572001</v>
      </c>
      <c r="GY86" s="99">
        <v>50.761306503786997</v>
      </c>
      <c r="GZ86" s="99">
        <v>51.725569588630997</v>
      </c>
      <c r="HA86" s="99">
        <v>52.739666942493002</v>
      </c>
      <c r="HB86" s="99">
        <v>53.090308064254003</v>
      </c>
      <c r="HC86" s="99">
        <v>53.717439317131003</v>
      </c>
      <c r="HD86" s="99">
        <v>53.729747781165997</v>
      </c>
      <c r="HE86" s="99">
        <v>53.739654593681003</v>
      </c>
      <c r="HF86" s="99">
        <v>53.862739234025</v>
      </c>
      <c r="HG86" s="99">
        <v>54.014343486157003</v>
      </c>
      <c r="HH86" s="99">
        <v>54.204073956152001</v>
      </c>
      <c r="HI86" s="99">
        <v>54.398907935624003</v>
      </c>
      <c r="HJ86" s="99">
        <v>54.391402774626997</v>
      </c>
      <c r="HK86" s="99">
        <v>56.324432040913003</v>
      </c>
      <c r="HL86" s="99">
        <v>56.55408996741</v>
      </c>
      <c r="HM86" s="99">
        <v>56.582009166317</v>
      </c>
      <c r="HN86" s="99">
        <v>57.282690996961001</v>
      </c>
      <c r="HO86" s="99">
        <v>57.553477205718004</v>
      </c>
      <c r="HP86" s="99">
        <v>58.171602265399002</v>
      </c>
      <c r="HQ86" s="99">
        <v>58.481415311338999</v>
      </c>
      <c r="HR86" s="99">
        <v>59.015482567858001</v>
      </c>
      <c r="HS86" s="99">
        <v>59.685843548074999</v>
      </c>
      <c r="HT86" s="99">
        <v>60.557042636561</v>
      </c>
      <c r="HU86" s="99">
        <v>60.805913775209</v>
      </c>
      <c r="HV86" s="99">
        <v>61.188376779595998</v>
      </c>
      <c r="HW86" s="99">
        <v>63.629787651415</v>
      </c>
      <c r="HX86" s="99">
        <v>64.710534059143995</v>
      </c>
      <c r="HY86" s="99">
        <v>64.753445147369007</v>
      </c>
      <c r="HZ86" s="99">
        <v>64.672527095286995</v>
      </c>
      <c r="IA86" s="99">
        <v>65.188073169535997</v>
      </c>
      <c r="IB86" s="99">
        <v>65.475577460644004</v>
      </c>
      <c r="IC86" s="99">
        <v>65.676646559757003</v>
      </c>
      <c r="ID86" s="99">
        <v>64.493526555833</v>
      </c>
      <c r="IE86" s="99">
        <v>64.825780981806005</v>
      </c>
      <c r="IF86" s="99">
        <v>66.220391349124995</v>
      </c>
      <c r="IG86" s="99">
        <v>67.524888431170993</v>
      </c>
      <c r="IH86" s="99">
        <v>68.050855769701997</v>
      </c>
      <c r="II86" s="99">
        <v>68.009783728114996</v>
      </c>
      <c r="IJ86" s="99">
        <v>69.134054239616006</v>
      </c>
      <c r="IK86" s="99">
        <v>68.407630817517997</v>
      </c>
      <c r="IL86" s="99">
        <v>68.626477367465995</v>
      </c>
      <c r="IM86" s="99">
        <v>69.059879358540996</v>
      </c>
      <c r="IN86" s="99">
        <v>69.579103526064998</v>
      </c>
      <c r="IO86" s="99">
        <v>70.247290471285993</v>
      </c>
      <c r="IP86" s="99">
        <v>70.075033102839001</v>
      </c>
      <c r="IQ86" s="99">
        <v>70.106909911234993</v>
      </c>
      <c r="IR86" s="99">
        <v>71.124515717719007</v>
      </c>
      <c r="IS86" s="99">
        <v>71.337845127752004</v>
      </c>
      <c r="IT86" s="99">
        <v>71.139228090824005</v>
      </c>
      <c r="IU86" s="99">
        <v>71.159457603844999</v>
      </c>
      <c r="IV86" s="99">
        <v>71.146584277377002</v>
      </c>
      <c r="IW86" s="99">
        <v>71.347040360944007</v>
      </c>
      <c r="IX86" s="99">
        <v>71.285738806335999</v>
      </c>
      <c r="IY86" s="99">
        <v>71.432862537394001</v>
      </c>
      <c r="IZ86" s="99">
        <v>72.377519493893999</v>
      </c>
      <c r="JA86" s="99">
        <v>72.473762934627999</v>
      </c>
      <c r="JB86" s="99">
        <v>72.129861213279995</v>
      </c>
      <c r="JC86" s="99">
        <v>73.195895247902996</v>
      </c>
      <c r="JD86" s="99">
        <v>73.201412387817996</v>
      </c>
      <c r="JE86" s="99">
        <v>74.878622921876996</v>
      </c>
      <c r="JF86" s="99">
        <v>75.689642489334005</v>
      </c>
      <c r="JG86" s="99">
        <v>76.033544210681001</v>
      </c>
      <c r="JH86" s="99">
        <v>76.272007258103997</v>
      </c>
      <c r="JI86" s="99">
        <v>75.734392624197</v>
      </c>
      <c r="JJ86" s="99">
        <v>76.957358638615005</v>
      </c>
      <c r="JK86" s="99">
        <v>76.484723652591995</v>
      </c>
      <c r="JL86" s="99">
        <v>76.810847923102997</v>
      </c>
      <c r="JM86" s="99">
        <v>77.497425334705994</v>
      </c>
      <c r="JN86" s="99">
        <v>77.941248590064006</v>
      </c>
      <c r="JO86" s="99">
        <v>78.561007307145005</v>
      </c>
      <c r="JP86" s="99">
        <v>78.107988818595999</v>
      </c>
      <c r="JQ86" s="99">
        <v>77.154136628904993</v>
      </c>
      <c r="JR86" s="99">
        <v>77.833970869501002</v>
      </c>
      <c r="JS86" s="99">
        <v>79.343828159482001</v>
      </c>
      <c r="JT86" s="99">
        <v>79.197317443969993</v>
      </c>
      <c r="JU86" s="99">
        <v>78.658476778971007</v>
      </c>
      <c r="JV86" s="99">
        <v>78.419400716002002</v>
      </c>
      <c r="JW86" s="99">
        <v>77.676425874160003</v>
      </c>
      <c r="JX86" s="99">
        <v>77.289613064587002</v>
      </c>
      <c r="JY86" s="99">
        <v>77.548918640577</v>
      </c>
      <c r="JZ86" s="99">
        <v>77.264479427197998</v>
      </c>
      <c r="KA86" s="99">
        <v>77.468000588495002</v>
      </c>
      <c r="KB86" s="99">
        <v>78.443308322299004</v>
      </c>
      <c r="KC86" s="99">
        <v>77.664165563238996</v>
      </c>
      <c r="KD86" s="99">
        <v>76.480432543768998</v>
      </c>
      <c r="KE86" s="99">
        <v>78.975405816291001</v>
      </c>
      <c r="KF86" s="99">
        <v>80.207567063900996</v>
      </c>
      <c r="KG86" s="99">
        <v>80.959124123387994</v>
      </c>
      <c r="KH86" s="99">
        <v>82.004928644990002</v>
      </c>
      <c r="KI86" s="99">
        <v>82.210288852925004</v>
      </c>
      <c r="KJ86" s="99">
        <v>81.558040311902005</v>
      </c>
      <c r="KK86" s="99">
        <v>81.168775440144998</v>
      </c>
      <c r="KL86" s="99">
        <v>81.684934529939994</v>
      </c>
      <c r="KM86" s="99">
        <v>83.227894659409003</v>
      </c>
      <c r="KN86" s="99">
        <v>84.129027512137995</v>
      </c>
      <c r="KO86" s="99">
        <v>84.708940218723995</v>
      </c>
      <c r="KP86" s="99">
        <v>85.553062625668005</v>
      </c>
      <c r="KQ86" s="99">
        <v>86.821391790495994</v>
      </c>
      <c r="KR86" s="99">
        <v>89.465327840713996</v>
      </c>
      <c r="KS86" s="99">
        <v>92.151561963611002</v>
      </c>
      <c r="KT86" s="99">
        <v>93.470771418762993</v>
      </c>
      <c r="KU86" s="99">
        <v>94.131602177431006</v>
      </c>
      <c r="KV86" s="99">
        <v>94.302020499240001</v>
      </c>
      <c r="KW86" s="99">
        <v>94.858025599529</v>
      </c>
      <c r="KX86" s="99">
        <v>94.435657888283998</v>
      </c>
      <c r="KY86" s="99">
        <v>94.161639939189001</v>
      </c>
      <c r="KZ86" s="99">
        <v>94.827374822224996</v>
      </c>
      <c r="LA86" s="99">
        <v>94.648987298318005</v>
      </c>
      <c r="LB86" s="99">
        <v>95.061546760826005</v>
      </c>
      <c r="LC86" s="99">
        <v>96.860747388554003</v>
      </c>
      <c r="LD86" s="99">
        <v>98.010764552989002</v>
      </c>
      <c r="LE86" s="99">
        <v>97.782109754302994</v>
      </c>
      <c r="LF86" s="99">
        <v>98.357118336520998</v>
      </c>
      <c r="LG86" s="99">
        <v>99.751728703840001</v>
      </c>
      <c r="LH86" s="99">
        <v>100.121990093669</v>
      </c>
      <c r="LI86" s="99">
        <v>99.767054092492003</v>
      </c>
      <c r="LJ86" s="99">
        <v>101.14100000000001</v>
      </c>
      <c r="LK86" s="159">
        <v>101.785</v>
      </c>
      <c r="LL86" s="159">
        <v>102.08499999999999</v>
      </c>
      <c r="LM86" s="159">
        <v>102.797</v>
      </c>
      <c r="LN86" s="159">
        <v>103.29</v>
      </c>
      <c r="LO86" s="159">
        <v>103.764</v>
      </c>
      <c r="LP86" s="164">
        <v>103.542</v>
      </c>
      <c r="LQ86" s="165">
        <v>105.116</v>
      </c>
      <c r="LR86" s="165">
        <v>105.431</v>
      </c>
      <c r="LS86" s="165">
        <v>106.36799999999999</v>
      </c>
      <c r="LT86" s="165">
        <v>106.16200000000001</v>
      </c>
      <c r="LU86" s="165">
        <v>106.553</v>
      </c>
      <c r="LV86" s="165">
        <v>106.887</v>
      </c>
      <c r="LW86" s="165">
        <v>107.64700000000001</v>
      </c>
      <c r="LX86" s="165">
        <v>108.03400000000001</v>
      </c>
      <c r="LY86" s="165">
        <v>108.423</v>
      </c>
      <c r="LZ86" s="165">
        <v>108.54600000000001</v>
      </c>
      <c r="MA86" s="165">
        <v>109.218</v>
      </c>
      <c r="MB86" s="159">
        <v>109.60599999999999</v>
      </c>
      <c r="MC86" s="159">
        <v>110.16</v>
      </c>
      <c r="MD86" s="159">
        <v>111.401</v>
      </c>
      <c r="ME86" s="102"/>
      <c r="MF86" s="102"/>
      <c r="MG86" s="168"/>
    </row>
    <row r="87" spans="1:345" ht="45" customHeight="1" x14ac:dyDescent="0.25">
      <c r="A87" s="100" t="s">
        <v>1911</v>
      </c>
      <c r="B87" s="103" t="s">
        <v>1471</v>
      </c>
      <c r="C87" s="99">
        <v>14.493843832815999</v>
      </c>
      <c r="D87" s="99">
        <v>14.720005903192</v>
      </c>
      <c r="E87" s="99">
        <v>14.990830818087</v>
      </c>
      <c r="F87" s="99">
        <v>15.130469951107999</v>
      </c>
      <c r="G87" s="99">
        <v>15.24784057978</v>
      </c>
      <c r="H87" s="99">
        <v>15.317903935704001</v>
      </c>
      <c r="I87" s="99">
        <v>15.461705709608999</v>
      </c>
      <c r="J87" s="99">
        <v>15.509777791771</v>
      </c>
      <c r="K87" s="99">
        <v>15.525389429851</v>
      </c>
      <c r="L87" s="99">
        <v>15.590194002018</v>
      </c>
      <c r="M87" s="99">
        <v>15.663686987806001</v>
      </c>
      <c r="N87" s="99">
        <v>15.798786869011</v>
      </c>
      <c r="O87" s="99">
        <v>16.154524725464</v>
      </c>
      <c r="P87" s="99">
        <v>16.536064947077001</v>
      </c>
      <c r="Q87" s="99">
        <v>16.766019613339001</v>
      </c>
      <c r="R87" s="99">
        <v>16.866363922615999</v>
      </c>
      <c r="S87" s="99">
        <v>17.033463808610001</v>
      </c>
      <c r="T87" s="99">
        <v>17.068175305353002</v>
      </c>
      <c r="U87" s="99">
        <v>17.118745416684</v>
      </c>
      <c r="V87" s="99">
        <v>17.152038946554001</v>
      </c>
      <c r="W87" s="99">
        <v>17.166298981880001</v>
      </c>
      <c r="X87" s="99">
        <v>17.202445039114998</v>
      </c>
      <c r="Y87" s="99">
        <v>17.210970812450999</v>
      </c>
      <c r="Z87" s="99">
        <v>17.327802873966</v>
      </c>
      <c r="AA87" s="99">
        <v>17.283677218120999</v>
      </c>
      <c r="AB87" s="99">
        <v>17.295363863742999</v>
      </c>
      <c r="AC87" s="99">
        <v>17.324637684851002</v>
      </c>
      <c r="AD87" s="99">
        <v>17.346058940273998</v>
      </c>
      <c r="AE87" s="99">
        <v>17.339704013643001</v>
      </c>
      <c r="AF87" s="99">
        <v>17.320002327883</v>
      </c>
      <c r="AG87" s="99">
        <v>17.143479985974999</v>
      </c>
      <c r="AH87" s="99">
        <v>17.232199525904999</v>
      </c>
      <c r="AI87" s="99">
        <v>17.311290754706999</v>
      </c>
      <c r="AJ87" s="99">
        <v>17.345487533086999</v>
      </c>
      <c r="AK87" s="99">
        <v>17.289182983568999</v>
      </c>
      <c r="AL87" s="99">
        <v>17.175073991192999</v>
      </c>
      <c r="AM87" s="99">
        <v>17.281426859884</v>
      </c>
      <c r="AN87" s="99">
        <v>18.287001051371</v>
      </c>
      <c r="AO87" s="99">
        <v>19.335093509585999</v>
      </c>
      <c r="AP87" s="99">
        <v>19.874349525608999</v>
      </c>
      <c r="AQ87" s="99">
        <v>20.458716377635</v>
      </c>
      <c r="AR87" s="99">
        <v>20.846220218037999</v>
      </c>
      <c r="AS87" s="99">
        <v>21.253081968116</v>
      </c>
      <c r="AT87" s="99">
        <v>21.634882137453999</v>
      </c>
      <c r="AU87" s="99">
        <v>21.858707953507</v>
      </c>
      <c r="AV87" s="99">
        <v>22.232557555298001</v>
      </c>
      <c r="AW87" s="99">
        <v>22.376013480213</v>
      </c>
      <c r="AX87" s="99">
        <v>22.645468649234999</v>
      </c>
      <c r="AY87" s="99">
        <v>23.236576206256</v>
      </c>
      <c r="AZ87" s="99">
        <v>23.705832639339</v>
      </c>
      <c r="BA87" s="99">
        <v>24.150027496863</v>
      </c>
      <c r="BB87" s="99">
        <v>24.742344921619001</v>
      </c>
      <c r="BC87" s="99">
        <v>25.640240749926999</v>
      </c>
      <c r="BD87" s="99">
        <v>26.014436029694</v>
      </c>
      <c r="BE87" s="99">
        <v>26.40850773092</v>
      </c>
      <c r="BF87" s="99">
        <v>26.57477833491</v>
      </c>
      <c r="BG87" s="99">
        <v>26.829542236574</v>
      </c>
      <c r="BH87" s="99">
        <v>27.117836798308002</v>
      </c>
      <c r="BI87" s="99">
        <v>27.247292806634999</v>
      </c>
      <c r="BJ87" s="99">
        <v>27.640673157089001</v>
      </c>
      <c r="BK87" s="99">
        <v>28.189435286371001</v>
      </c>
      <c r="BL87" s="99">
        <v>28.497260591585999</v>
      </c>
      <c r="BM87" s="99">
        <v>29.007134067709</v>
      </c>
      <c r="BN87" s="99">
        <v>29.496094088444</v>
      </c>
      <c r="BO87" s="99">
        <v>30.236534075249999</v>
      </c>
      <c r="BP87" s="99">
        <v>30.736555760137001</v>
      </c>
      <c r="BQ87" s="99">
        <v>31.12751636994</v>
      </c>
      <c r="BR87" s="99">
        <v>31.352206375752001</v>
      </c>
      <c r="BS87" s="99">
        <v>31.567044585146999</v>
      </c>
      <c r="BT87" s="99">
        <v>31.629093595356998</v>
      </c>
      <c r="BU87" s="99">
        <v>31.841684908268999</v>
      </c>
      <c r="BV87" s="99">
        <v>31.967338474401</v>
      </c>
      <c r="BW87" s="99">
        <v>32.151757115149998</v>
      </c>
      <c r="BX87" s="99">
        <v>32.591631013516</v>
      </c>
      <c r="BY87" s="99">
        <v>32.975678084518002</v>
      </c>
      <c r="BZ87" s="99">
        <v>33.636266702331</v>
      </c>
      <c r="CA87" s="99">
        <v>34.013227395545002</v>
      </c>
      <c r="CB87" s="99">
        <v>34.340064937644001</v>
      </c>
      <c r="CC87" s="99">
        <v>34.578582015873003</v>
      </c>
      <c r="CD87" s="99">
        <v>34.812950979113999</v>
      </c>
      <c r="CE87" s="99">
        <v>35.189047477388002</v>
      </c>
      <c r="CF87" s="99">
        <v>35.676797630387</v>
      </c>
      <c r="CG87" s="99">
        <v>36.255460816532</v>
      </c>
      <c r="CH87" s="99">
        <v>36.713137073680002</v>
      </c>
      <c r="CI87" s="99">
        <v>36.950271450368</v>
      </c>
      <c r="CJ87" s="99">
        <v>37.453749899473003</v>
      </c>
      <c r="CK87" s="99">
        <v>37.789056526083002</v>
      </c>
      <c r="CL87" s="99">
        <v>38.202486131801997</v>
      </c>
      <c r="CM87" s="99">
        <v>38.730161971888997</v>
      </c>
      <c r="CN87" s="99">
        <v>39.536626255268999</v>
      </c>
      <c r="CO87" s="99">
        <v>39.683884627559998</v>
      </c>
      <c r="CP87" s="99">
        <v>39.957660755741998</v>
      </c>
      <c r="CQ87" s="99">
        <v>40.137239920367001</v>
      </c>
      <c r="CR87" s="99">
        <v>40.657310865701</v>
      </c>
      <c r="CS87" s="99">
        <v>40.772594123632999</v>
      </c>
      <c r="CT87" s="99">
        <v>40.915531536765002</v>
      </c>
      <c r="CU87" s="99">
        <v>41.150764684583002</v>
      </c>
      <c r="CV87" s="99">
        <v>41.653897460894001</v>
      </c>
      <c r="CW87" s="99">
        <v>42.301177518072997</v>
      </c>
      <c r="CX87" s="99">
        <v>42.345769842294999</v>
      </c>
      <c r="CY87" s="99">
        <v>42.855816152224001</v>
      </c>
      <c r="CZ87" s="99">
        <v>43.496701187566998</v>
      </c>
      <c r="DA87" s="99">
        <v>43.815069639971</v>
      </c>
      <c r="DB87" s="99">
        <v>43.783613037395</v>
      </c>
      <c r="DC87" s="99">
        <v>44.769656485401001</v>
      </c>
      <c r="DD87" s="99">
        <v>45.518738400887997</v>
      </c>
      <c r="DE87" s="99">
        <v>45.647503058444002</v>
      </c>
      <c r="DF87" s="99">
        <v>45.540861724011002</v>
      </c>
      <c r="DG87" s="99">
        <v>45.850761091903003</v>
      </c>
      <c r="DH87" s="99">
        <v>46.595867721026003</v>
      </c>
      <c r="DI87" s="99">
        <v>46.889520270665997</v>
      </c>
      <c r="DJ87" s="99">
        <v>47.445195938746998</v>
      </c>
      <c r="DK87" s="99">
        <v>47.916526439687999</v>
      </c>
      <c r="DL87" s="99">
        <v>48.251487383139001</v>
      </c>
      <c r="DM87" s="99">
        <v>48.287264944874003</v>
      </c>
      <c r="DN87" s="99">
        <v>48.444029435605003</v>
      </c>
      <c r="DO87" s="99">
        <v>49.481405907644003</v>
      </c>
      <c r="DP87" s="99">
        <v>49.748268502207999</v>
      </c>
      <c r="DQ87" s="99">
        <v>49.571973262813003</v>
      </c>
      <c r="DR87" s="99">
        <v>49.762959769566997</v>
      </c>
      <c r="DS87" s="99">
        <v>49.511652637301999</v>
      </c>
      <c r="DT87" s="99">
        <v>50.113821853292997</v>
      </c>
      <c r="DU87" s="99">
        <v>50.576683264541003</v>
      </c>
      <c r="DV87" s="99">
        <v>51.552874921311002</v>
      </c>
      <c r="DW87" s="99">
        <v>51.960600866330999</v>
      </c>
      <c r="DX87" s="99">
        <v>51.858280491057002</v>
      </c>
      <c r="DY87" s="99">
        <v>51.109595749737998</v>
      </c>
      <c r="DZ87" s="99">
        <v>51.362490407488004</v>
      </c>
      <c r="EA87" s="99">
        <v>51.262990870012999</v>
      </c>
      <c r="EB87" s="99">
        <v>51.316368226054003</v>
      </c>
      <c r="EC87" s="99">
        <v>51.108559296223</v>
      </c>
      <c r="ED87" s="99">
        <v>50.399106864955002</v>
      </c>
      <c r="EE87" s="99">
        <v>50.284060524749002</v>
      </c>
      <c r="EF87" s="99">
        <v>50.112527467957001</v>
      </c>
      <c r="EG87" s="99">
        <v>50.603288207482002</v>
      </c>
      <c r="EH87" s="99">
        <v>50.480986692668999</v>
      </c>
      <c r="EI87" s="99">
        <v>50.423981749324</v>
      </c>
      <c r="EJ87" s="99">
        <v>50.387705876285999</v>
      </c>
      <c r="EK87" s="99">
        <v>50.536955182499</v>
      </c>
      <c r="EL87" s="99">
        <v>51.000249903867001</v>
      </c>
      <c r="EM87" s="99">
        <v>51.485828375817</v>
      </c>
      <c r="EN87" s="99">
        <v>51.706592974589</v>
      </c>
      <c r="EO87" s="99">
        <v>51.641296403120997</v>
      </c>
      <c r="EP87" s="99">
        <v>51.555270761346002</v>
      </c>
      <c r="EQ87" s="99">
        <v>51.530914103735</v>
      </c>
      <c r="ER87" s="99">
        <v>51.805574285307003</v>
      </c>
      <c r="ES87" s="99">
        <v>51.959487632338998</v>
      </c>
      <c r="ET87" s="99">
        <v>52.130502462374999</v>
      </c>
      <c r="EU87" s="99">
        <v>51.845995972407003</v>
      </c>
      <c r="EV87" s="99">
        <v>52.388061160943003</v>
      </c>
      <c r="EW87" s="99">
        <v>52.366813863878001</v>
      </c>
      <c r="EX87" s="99">
        <v>52.318618775413</v>
      </c>
      <c r="EY87" s="99">
        <v>52.262650285584002</v>
      </c>
      <c r="EZ87" s="99">
        <v>51.855324054044999</v>
      </c>
      <c r="FA87" s="99">
        <v>51.580145645715</v>
      </c>
      <c r="FB87" s="99">
        <v>51.214277554790002</v>
      </c>
      <c r="FC87" s="99">
        <v>51.894191060871002</v>
      </c>
      <c r="FD87" s="99">
        <v>52.243475895548997</v>
      </c>
      <c r="FE87" s="99">
        <v>52.271978367221998</v>
      </c>
      <c r="FF87" s="99">
        <v>52.558557764221</v>
      </c>
      <c r="FG87" s="99">
        <v>52.413972498827</v>
      </c>
      <c r="FH87" s="99">
        <v>52.869493818831003</v>
      </c>
      <c r="FI87" s="99">
        <v>52.978839664702001</v>
      </c>
      <c r="FJ87" s="99">
        <v>53.278892957399997</v>
      </c>
      <c r="FK87" s="99">
        <v>53.384092989209996</v>
      </c>
      <c r="FL87" s="99">
        <v>54.292544495427997</v>
      </c>
      <c r="FM87" s="99">
        <v>54.322083420616003</v>
      </c>
      <c r="FN87" s="99">
        <v>54.154177951126997</v>
      </c>
      <c r="FO87" s="99">
        <v>54.366650921777001</v>
      </c>
      <c r="FP87" s="99">
        <v>54.836682590995999</v>
      </c>
      <c r="FQ87" s="99">
        <v>55.230534926834999</v>
      </c>
      <c r="FR87" s="99">
        <v>55.420205920146998</v>
      </c>
      <c r="FS87" s="99">
        <v>55.582929122058999</v>
      </c>
      <c r="FT87" s="99">
        <v>55.511932056256001</v>
      </c>
      <c r="FU87" s="99">
        <v>54.913380151132998</v>
      </c>
      <c r="FV87" s="99">
        <v>54.55839482212</v>
      </c>
      <c r="FW87" s="99">
        <v>54.745474681643003</v>
      </c>
      <c r="FX87" s="99">
        <v>54.670850028536996</v>
      </c>
      <c r="FY87" s="99">
        <v>55.203587135435001</v>
      </c>
      <c r="FZ87" s="99">
        <v>55.493794119737998</v>
      </c>
      <c r="GA87" s="99">
        <v>55.946724305952998</v>
      </c>
      <c r="GB87" s="99">
        <v>56.574815136265002</v>
      </c>
      <c r="GC87" s="99">
        <v>57.220525676337999</v>
      </c>
      <c r="GD87" s="99">
        <v>57.466165159479999</v>
      </c>
      <c r="GE87" s="99">
        <v>57.458909984872001</v>
      </c>
      <c r="GF87" s="99">
        <v>57.20653355388</v>
      </c>
      <c r="GG87" s="99">
        <v>57.316915853266998</v>
      </c>
      <c r="GH87" s="99">
        <v>57.478602601664001</v>
      </c>
      <c r="GI87" s="99">
        <v>57.841361332041998</v>
      </c>
      <c r="GJ87" s="99">
        <v>59.142110493826998</v>
      </c>
      <c r="GK87" s="99">
        <v>59.755172748165997</v>
      </c>
      <c r="GL87" s="99">
        <v>60.145397496701001</v>
      </c>
      <c r="GM87" s="99">
        <v>60.497273465168</v>
      </c>
      <c r="GN87" s="99">
        <v>60.418502998000001</v>
      </c>
      <c r="GO87" s="99">
        <v>60.483799569467998</v>
      </c>
      <c r="GP87" s="99">
        <v>60.634603555954001</v>
      </c>
      <c r="GQ87" s="99">
        <v>60.889571120733997</v>
      </c>
      <c r="GR87" s="99">
        <v>60.691090272540997</v>
      </c>
      <c r="GS87" s="99">
        <v>61.083906154864998</v>
      </c>
      <c r="GT87" s="99">
        <v>61.197916041554997</v>
      </c>
      <c r="GU87" s="99">
        <v>61.349756481556</v>
      </c>
      <c r="GV87" s="99">
        <v>61.478794944219999</v>
      </c>
      <c r="GW87" s="99">
        <v>62.661906632010002</v>
      </c>
      <c r="GX87" s="99">
        <v>63.363585661913</v>
      </c>
      <c r="GY87" s="99">
        <v>64.084439081849993</v>
      </c>
      <c r="GZ87" s="99">
        <v>64.155436147653006</v>
      </c>
      <c r="HA87" s="99">
        <v>63.660011367308002</v>
      </c>
      <c r="HB87" s="99">
        <v>62.959887017678</v>
      </c>
      <c r="HC87" s="99">
        <v>63.635654709697</v>
      </c>
      <c r="HD87" s="99">
        <v>65.007919164041994</v>
      </c>
      <c r="HE87" s="99">
        <v>65.561903568004993</v>
      </c>
      <c r="HF87" s="99">
        <v>65.750019881043997</v>
      </c>
      <c r="HG87" s="99">
        <v>65.646892756265004</v>
      </c>
      <c r="HH87" s="99">
        <v>65.176342860288997</v>
      </c>
      <c r="HI87" s="99">
        <v>64.963351662880996</v>
      </c>
      <c r="HJ87" s="99">
        <v>65.926735205414005</v>
      </c>
      <c r="HK87" s="99">
        <v>66.208650561593998</v>
      </c>
      <c r="HL87" s="99">
        <v>66.312814139888005</v>
      </c>
      <c r="HM87" s="99">
        <v>66.441334375793005</v>
      </c>
      <c r="HN87" s="99">
        <v>67.066834072316993</v>
      </c>
      <c r="HO87" s="99">
        <v>67.146122766242996</v>
      </c>
      <c r="HP87" s="99">
        <v>67.845728889114</v>
      </c>
      <c r="HQ87" s="99">
        <v>67.391762249384001</v>
      </c>
      <c r="HR87" s="99">
        <v>67.410936639417997</v>
      </c>
      <c r="HS87" s="99">
        <v>67.105701079143003</v>
      </c>
      <c r="HT87" s="99">
        <v>68.292440354237002</v>
      </c>
      <c r="HU87" s="99">
        <v>67.752448072731994</v>
      </c>
      <c r="HV87" s="99">
        <v>67.712544612390005</v>
      </c>
      <c r="HW87" s="99">
        <v>68.566245886605003</v>
      </c>
      <c r="HX87" s="99">
        <v>69.585828343312997</v>
      </c>
      <c r="HY87" s="99">
        <v>70.322867777957995</v>
      </c>
      <c r="HZ87" s="99">
        <v>68.958704213195006</v>
      </c>
      <c r="IA87" s="99">
        <v>67.924286562011005</v>
      </c>
      <c r="IB87" s="99">
        <v>68.643119167071006</v>
      </c>
      <c r="IC87" s="99">
        <v>69.854884824945003</v>
      </c>
      <c r="ID87" s="99">
        <v>69.477936019851995</v>
      </c>
      <c r="IE87" s="99">
        <v>68.975562388735995</v>
      </c>
      <c r="IF87" s="99">
        <v>68.252009494524003</v>
      </c>
      <c r="IG87" s="99">
        <v>68.471840103576994</v>
      </c>
      <c r="IH87" s="99">
        <v>70.012677348007003</v>
      </c>
      <c r="II87" s="99">
        <v>71.031585477693</v>
      </c>
      <c r="IJ87" s="99">
        <v>73.054566542589995</v>
      </c>
      <c r="IK87" s="99">
        <v>72.620299940658995</v>
      </c>
      <c r="IL87" s="99">
        <v>71.784808760857004</v>
      </c>
      <c r="IM87" s="99">
        <v>72.252791713869996</v>
      </c>
      <c r="IN87" s="99">
        <v>73.238657819495998</v>
      </c>
      <c r="IO87" s="99">
        <v>74.693181205157003</v>
      </c>
      <c r="IP87" s="99">
        <v>74.784215353077997</v>
      </c>
      <c r="IQ87" s="99">
        <v>74.814560069050998</v>
      </c>
      <c r="IR87" s="99">
        <v>75</v>
      </c>
      <c r="IS87" s="99">
        <v>75.654097210982997</v>
      </c>
      <c r="IT87" s="99">
        <v>76.596132060203999</v>
      </c>
      <c r="IU87" s="99">
        <v>76.161865458272999</v>
      </c>
      <c r="IV87" s="99">
        <v>76.005421589253999</v>
      </c>
      <c r="IW87" s="99">
        <v>74.298025570481002</v>
      </c>
      <c r="IX87" s="99">
        <v>75.013486540432993</v>
      </c>
      <c r="IY87" s="99">
        <v>74.269703835572003</v>
      </c>
      <c r="IZ87" s="99">
        <v>75.960916005825993</v>
      </c>
      <c r="JA87" s="99">
        <v>76.503074931219004</v>
      </c>
      <c r="JB87" s="99">
        <v>76.993310675944997</v>
      </c>
      <c r="JC87" s="99">
        <v>77.300129470787994</v>
      </c>
      <c r="JD87" s="99">
        <v>77.811269353186006</v>
      </c>
      <c r="JE87" s="99">
        <v>78.082348815882</v>
      </c>
      <c r="JF87" s="99">
        <v>78.541565517612995</v>
      </c>
      <c r="JG87" s="99">
        <v>79.327156497814997</v>
      </c>
      <c r="JH87" s="99">
        <v>77.931973890058003</v>
      </c>
      <c r="JI87" s="99">
        <v>77.975805146463998</v>
      </c>
      <c r="JJ87" s="99">
        <v>76.065436694178999</v>
      </c>
      <c r="JK87" s="99">
        <v>76.456546366726002</v>
      </c>
      <c r="JL87" s="99">
        <v>77.826104547661004</v>
      </c>
      <c r="JM87" s="99">
        <v>78.74251497006</v>
      </c>
      <c r="JN87" s="99">
        <v>80.113421805038996</v>
      </c>
      <c r="JO87" s="99">
        <v>80.480930031827995</v>
      </c>
      <c r="JP87" s="99">
        <v>81.994794195392998</v>
      </c>
      <c r="JQ87" s="99">
        <v>81.433079786373</v>
      </c>
      <c r="JR87" s="99">
        <v>81.117494740249001</v>
      </c>
      <c r="JS87" s="99">
        <v>82.395344446243001</v>
      </c>
      <c r="JT87" s="99">
        <v>81.758105410799999</v>
      </c>
      <c r="JU87" s="99">
        <v>80.590171009333005</v>
      </c>
      <c r="JV87" s="99">
        <v>80.262448076818998</v>
      </c>
      <c r="JW87" s="99">
        <v>80.789097480714005</v>
      </c>
      <c r="JX87" s="99">
        <v>81.114123105141005</v>
      </c>
      <c r="JY87" s="99">
        <v>81.650213087338997</v>
      </c>
      <c r="JZ87" s="99">
        <v>82.244969520419005</v>
      </c>
      <c r="KA87" s="99">
        <v>82.388601176026</v>
      </c>
      <c r="KB87" s="99">
        <v>82.820170469871002</v>
      </c>
      <c r="KC87" s="99">
        <v>82.155958353562994</v>
      </c>
      <c r="KD87" s="99">
        <v>81.151885418351995</v>
      </c>
      <c r="KE87" s="99">
        <v>82.358930787074002</v>
      </c>
      <c r="KF87" s="99">
        <v>82.228785671899004</v>
      </c>
      <c r="KG87" s="99">
        <v>82.396018773264004</v>
      </c>
      <c r="KH87" s="99">
        <v>83.322544100987002</v>
      </c>
      <c r="KI87" s="99">
        <v>85.366429303554995</v>
      </c>
      <c r="KJ87" s="99">
        <v>86.840508172843997</v>
      </c>
      <c r="KK87" s="99">
        <v>86.229567891244997</v>
      </c>
      <c r="KL87" s="99">
        <v>88.164886443330005</v>
      </c>
      <c r="KM87" s="99">
        <v>90.017262771754005</v>
      </c>
      <c r="KN87" s="99">
        <v>90.862868856880993</v>
      </c>
      <c r="KO87" s="99">
        <v>90.832524140906997</v>
      </c>
      <c r="KP87" s="99">
        <v>90.442763122404003</v>
      </c>
      <c r="KQ87" s="99">
        <v>89.912742083401</v>
      </c>
      <c r="KR87" s="99">
        <v>90.257323191455001</v>
      </c>
      <c r="KS87" s="99">
        <v>90.527728327130006</v>
      </c>
      <c r="KT87" s="99">
        <v>90.992339645033994</v>
      </c>
      <c r="KU87" s="99">
        <v>90.745535955117006</v>
      </c>
      <c r="KV87" s="99">
        <v>92.597237956518995</v>
      </c>
      <c r="KW87" s="99">
        <v>93.864298430166997</v>
      </c>
      <c r="KX87" s="99">
        <v>94.564249878620998</v>
      </c>
      <c r="KY87" s="99">
        <v>94.486702271132998</v>
      </c>
      <c r="KZ87" s="99">
        <v>94.938501375626998</v>
      </c>
      <c r="LA87" s="99">
        <v>96.540702379026001</v>
      </c>
      <c r="LB87" s="99">
        <v>98.159087230943996</v>
      </c>
      <c r="LC87" s="99">
        <v>98.580541619464</v>
      </c>
      <c r="LD87" s="99">
        <v>97.803042563521998</v>
      </c>
      <c r="LE87" s="99">
        <v>97.216378054700996</v>
      </c>
      <c r="LF87" s="99">
        <v>96.785483087878006</v>
      </c>
      <c r="LG87" s="99">
        <v>97.384959810110004</v>
      </c>
      <c r="LH87" s="99">
        <v>98.936586286885998</v>
      </c>
      <c r="LI87" s="99">
        <v>100.066758375142</v>
      </c>
      <c r="LJ87" s="99">
        <v>100.77800000000001</v>
      </c>
      <c r="LK87" s="159">
        <v>100.70699999999999</v>
      </c>
      <c r="LL87" s="159">
        <v>100.71899999999999</v>
      </c>
      <c r="LM87" s="159">
        <v>101.33199999999999</v>
      </c>
      <c r="LN87" s="159">
        <v>100.973</v>
      </c>
      <c r="LO87" s="159">
        <v>102.107</v>
      </c>
      <c r="LP87" s="164">
        <v>102.96899999999999</v>
      </c>
      <c r="LQ87" s="165">
        <v>103.17700000000001</v>
      </c>
      <c r="LR87" s="165">
        <v>103.125</v>
      </c>
      <c r="LS87" s="165">
        <v>103.01</v>
      </c>
      <c r="LT87" s="165">
        <v>104.14700000000001</v>
      </c>
      <c r="LU87" s="165">
        <v>105.00700000000001</v>
      </c>
      <c r="LV87" s="165">
        <v>104.759</v>
      </c>
      <c r="LW87" s="165">
        <v>105.041</v>
      </c>
      <c r="LX87" s="165">
        <v>105.68300000000001</v>
      </c>
      <c r="LY87" s="165">
        <v>106.456</v>
      </c>
      <c r="LZ87" s="165">
        <v>107.578</v>
      </c>
      <c r="MA87" s="165">
        <v>108.32899999999999</v>
      </c>
      <c r="MB87" s="159">
        <v>108.907</v>
      </c>
      <c r="MC87" s="159">
        <v>108.98099999999999</v>
      </c>
      <c r="MD87" s="159">
        <v>107.494</v>
      </c>
      <c r="ME87" s="102"/>
      <c r="MF87" s="102"/>
      <c r="MG87" s="168"/>
    </row>
    <row r="88" spans="1:345" ht="45" customHeight="1" x14ac:dyDescent="0.25">
      <c r="A88" s="100" t="s">
        <v>1912</v>
      </c>
      <c r="B88" s="103" t="s">
        <v>1417</v>
      </c>
      <c r="C88" s="99">
        <v>10.98964755659</v>
      </c>
      <c r="D88" s="99">
        <v>11.143582187275999</v>
      </c>
      <c r="E88" s="99">
        <v>11.297311333735999</v>
      </c>
      <c r="F88" s="99">
        <v>11.076623796641</v>
      </c>
      <c r="G88" s="99">
        <v>11.289333215277001</v>
      </c>
      <c r="H88" s="99">
        <v>11.401334969943999</v>
      </c>
      <c r="I88" s="99">
        <v>11.913105023128001</v>
      </c>
      <c r="J88" s="99">
        <v>12.885735865659001</v>
      </c>
      <c r="K88" s="99">
        <v>13.540052440263</v>
      </c>
      <c r="L88" s="99">
        <v>14.260786263695</v>
      </c>
      <c r="M88" s="99">
        <v>14.462796917984999</v>
      </c>
      <c r="N88" s="99">
        <v>14.417308534188001</v>
      </c>
      <c r="O88" s="99">
        <v>14.442229619149</v>
      </c>
      <c r="P88" s="99">
        <v>14.406838333617999</v>
      </c>
      <c r="Q88" s="99">
        <v>14.391219308067001</v>
      </c>
      <c r="R88" s="99">
        <v>14.317612790154</v>
      </c>
      <c r="S88" s="99">
        <v>14.203906395549</v>
      </c>
      <c r="T88" s="99">
        <v>13.658261384787</v>
      </c>
      <c r="U88" s="99">
        <v>13.542032088918001</v>
      </c>
      <c r="V88" s="99">
        <v>14.107315653644999</v>
      </c>
      <c r="W88" s="99">
        <v>14.067314009794</v>
      </c>
      <c r="X88" s="99">
        <v>14.041955505413</v>
      </c>
      <c r="Y88" s="99">
        <v>13.797930203572999</v>
      </c>
      <c r="Z88" s="99">
        <v>14.172787688959</v>
      </c>
      <c r="AA88" s="99">
        <v>14.502928181841</v>
      </c>
      <c r="AB88" s="99">
        <v>14.518268123658</v>
      </c>
      <c r="AC88" s="99">
        <v>14.439891651123</v>
      </c>
      <c r="AD88" s="99">
        <v>14.394536405330999</v>
      </c>
      <c r="AE88" s="99">
        <v>14.250674950505999</v>
      </c>
      <c r="AF88" s="99">
        <v>13.708455549010001</v>
      </c>
      <c r="AG88" s="99">
        <v>13.957317936988</v>
      </c>
      <c r="AH88" s="99">
        <v>13.844739571004</v>
      </c>
      <c r="AI88" s="99">
        <v>13.809023456735</v>
      </c>
      <c r="AJ88" s="99">
        <v>13.739723719328</v>
      </c>
      <c r="AK88" s="99">
        <v>13.822368692122</v>
      </c>
      <c r="AL88" s="99">
        <v>13.899887355140001</v>
      </c>
      <c r="AM88" s="99">
        <v>15.477723884771001</v>
      </c>
      <c r="AN88" s="99">
        <v>16.686679169453999</v>
      </c>
      <c r="AO88" s="99">
        <v>19.805192689729999</v>
      </c>
      <c r="AP88" s="99">
        <v>23.305111193190001</v>
      </c>
      <c r="AQ88" s="99">
        <v>23.418547507945</v>
      </c>
      <c r="AR88" s="99">
        <v>22.672907800247</v>
      </c>
      <c r="AS88" s="99">
        <v>22.338228445083001</v>
      </c>
      <c r="AT88" s="99">
        <v>23.268518832883</v>
      </c>
      <c r="AU88" s="99">
        <v>24.003462312126999</v>
      </c>
      <c r="AV88" s="99">
        <v>24.482681487941999</v>
      </c>
      <c r="AW88" s="99">
        <v>27.516891840425</v>
      </c>
      <c r="AX88" s="99">
        <v>28.224813269995</v>
      </c>
      <c r="AY88" s="99">
        <v>29.008452736192002</v>
      </c>
      <c r="AZ88" s="99">
        <v>32.794636088235002</v>
      </c>
      <c r="BA88" s="99">
        <v>33.316780916219003</v>
      </c>
      <c r="BB88" s="99">
        <v>33.060634397728997</v>
      </c>
      <c r="BC88" s="99">
        <v>33.370965757584997</v>
      </c>
      <c r="BD88" s="99">
        <v>33.125937686274</v>
      </c>
      <c r="BE88" s="99">
        <v>33.617964187829003</v>
      </c>
      <c r="BF88" s="99">
        <v>35.722447116919</v>
      </c>
      <c r="BG88" s="99">
        <v>36.121585319514999</v>
      </c>
      <c r="BH88" s="99">
        <v>36.187310826782998</v>
      </c>
      <c r="BI88" s="99">
        <v>37.702938237489001</v>
      </c>
      <c r="BJ88" s="99">
        <v>38.527532996921003</v>
      </c>
      <c r="BK88" s="99">
        <v>39.352549978742999</v>
      </c>
      <c r="BL88" s="99">
        <v>39.550430203311002</v>
      </c>
      <c r="BM88" s="99">
        <v>39.700740358745001</v>
      </c>
      <c r="BN88" s="99">
        <v>39.719880976348001</v>
      </c>
      <c r="BO88" s="99">
        <v>39.184225119861999</v>
      </c>
      <c r="BP88" s="99">
        <v>37.541791111583002</v>
      </c>
      <c r="BQ88" s="99">
        <v>35.753550622813997</v>
      </c>
      <c r="BR88" s="99">
        <v>34.924874403495998</v>
      </c>
      <c r="BS88" s="99">
        <v>36.759981262301999</v>
      </c>
      <c r="BT88" s="99">
        <v>36.604745213196999</v>
      </c>
      <c r="BU88" s="99">
        <v>36.933232014852997</v>
      </c>
      <c r="BV88" s="99">
        <v>37.116897515486997</v>
      </c>
      <c r="BW88" s="99">
        <v>37.548124403444</v>
      </c>
      <c r="BX88" s="99">
        <v>37.627079458844001</v>
      </c>
      <c r="BY88" s="99">
        <v>37.310837022187002</v>
      </c>
      <c r="BZ88" s="99">
        <v>37.194867391419997</v>
      </c>
      <c r="CA88" s="99">
        <v>36.718040789599002</v>
      </c>
      <c r="CB88" s="99">
        <v>35.899075622932003</v>
      </c>
      <c r="CC88" s="99">
        <v>36.137066703285001</v>
      </c>
      <c r="CD88" s="99">
        <v>37.639464565860003</v>
      </c>
      <c r="CE88" s="99">
        <v>38.632384184175002</v>
      </c>
      <c r="CF88" s="99">
        <v>38.653213680340997</v>
      </c>
      <c r="CG88" s="99">
        <v>38.817738559707998</v>
      </c>
      <c r="CH88" s="99">
        <v>39.206039795495002</v>
      </c>
      <c r="CI88" s="99">
        <v>39.191402852838003</v>
      </c>
      <c r="CJ88" s="99">
        <v>39.732829044107</v>
      </c>
      <c r="CK88" s="99">
        <v>39.974620100311</v>
      </c>
      <c r="CL88" s="99">
        <v>39.813895193128999</v>
      </c>
      <c r="CM88" s="99">
        <v>39.738880855597998</v>
      </c>
      <c r="CN88" s="99">
        <v>39.303291031047998</v>
      </c>
      <c r="CO88" s="99">
        <v>38.835753259489998</v>
      </c>
      <c r="CP88" s="99">
        <v>38.561873517923999</v>
      </c>
      <c r="CQ88" s="99">
        <v>38.866575288678</v>
      </c>
      <c r="CR88" s="99">
        <v>39.193795430496003</v>
      </c>
      <c r="CS88" s="99">
        <v>39.693703364123003</v>
      </c>
      <c r="CT88" s="99">
        <v>39.435305006328001</v>
      </c>
      <c r="CU88" s="99">
        <v>39.084862790686998</v>
      </c>
      <c r="CV88" s="99">
        <v>39.343824105559001</v>
      </c>
      <c r="CW88" s="99">
        <v>38.675169094326002</v>
      </c>
      <c r="CX88" s="99">
        <v>37.867463116856001</v>
      </c>
      <c r="CY88" s="99">
        <v>38.406355988449</v>
      </c>
      <c r="CZ88" s="99">
        <v>37.969077285337001</v>
      </c>
      <c r="DA88" s="99">
        <v>37.541228150839999</v>
      </c>
      <c r="DB88" s="99">
        <v>38.032128738240999</v>
      </c>
      <c r="DC88" s="99">
        <v>38.619858335140002</v>
      </c>
      <c r="DD88" s="99">
        <v>39.551837601502001</v>
      </c>
      <c r="DE88" s="99">
        <v>41.779608632688003</v>
      </c>
      <c r="DF88" s="99">
        <v>42.893705255811</v>
      </c>
      <c r="DG88" s="99">
        <v>43.022763696355</v>
      </c>
      <c r="DH88" s="99">
        <v>42.203094830592001</v>
      </c>
      <c r="DI88" s="99">
        <v>41.680105561494003</v>
      </c>
      <c r="DJ88" s="99">
        <v>41.713179422659003</v>
      </c>
      <c r="DK88" s="99">
        <v>42.259531507597998</v>
      </c>
      <c r="DL88" s="99">
        <v>41.021724556327001</v>
      </c>
      <c r="DM88" s="99">
        <v>39.918605642029</v>
      </c>
      <c r="DN88" s="99">
        <v>40.841859035207001</v>
      </c>
      <c r="DO88" s="99">
        <v>41.763282807804003</v>
      </c>
      <c r="DP88" s="99">
        <v>41.502210395643999</v>
      </c>
      <c r="DQ88" s="99">
        <v>40.991606229897997</v>
      </c>
      <c r="DR88" s="99">
        <v>41.661809381339999</v>
      </c>
      <c r="DS88" s="99">
        <v>41.534439819359001</v>
      </c>
      <c r="DT88" s="99">
        <v>40.795274145541001</v>
      </c>
      <c r="DU88" s="99">
        <v>39.844154261575</v>
      </c>
      <c r="DV88" s="99">
        <v>39.198580585812998</v>
      </c>
      <c r="DW88" s="99">
        <v>37.852263213455998</v>
      </c>
      <c r="DX88" s="99">
        <v>36.620508077338997</v>
      </c>
      <c r="DY88" s="99">
        <v>37.837930464262001</v>
      </c>
      <c r="DZ88" s="99">
        <v>40.972249266242997</v>
      </c>
      <c r="EA88" s="99">
        <v>41.080354497925001</v>
      </c>
      <c r="EB88" s="99">
        <v>41.387446647586998</v>
      </c>
      <c r="EC88" s="99">
        <v>41.309757464141001</v>
      </c>
      <c r="ED88" s="99">
        <v>41.167938058509002</v>
      </c>
      <c r="EE88" s="99">
        <v>40.940367384356001</v>
      </c>
      <c r="EF88" s="99">
        <v>41.401738525673998</v>
      </c>
      <c r="EG88" s="99">
        <v>42.091413257969997</v>
      </c>
      <c r="EH88" s="99">
        <v>43.768693411911997</v>
      </c>
      <c r="EI88" s="99">
        <v>44.650758810761999</v>
      </c>
      <c r="EJ88" s="99">
        <v>43.525731484434999</v>
      </c>
      <c r="EK88" s="99">
        <v>42.393008531444998</v>
      </c>
      <c r="EL88" s="99">
        <v>43.660954638641002</v>
      </c>
      <c r="EM88" s="99">
        <v>45.101136199705003</v>
      </c>
      <c r="EN88" s="99">
        <v>45.902947206221</v>
      </c>
      <c r="EO88" s="99">
        <v>48.353454610504997</v>
      </c>
      <c r="EP88" s="99">
        <v>49.334097322314001</v>
      </c>
      <c r="EQ88" s="99">
        <v>50.558434878424997</v>
      </c>
      <c r="ER88" s="99">
        <v>53.342785896481999</v>
      </c>
      <c r="ES88" s="99">
        <v>55.939510207346999</v>
      </c>
      <c r="ET88" s="99">
        <v>54.439962383459999</v>
      </c>
      <c r="EU88" s="99">
        <v>52.272360873615</v>
      </c>
      <c r="EV88" s="99">
        <v>49.189712707795003</v>
      </c>
      <c r="EW88" s="99">
        <v>48.87639076512</v>
      </c>
      <c r="EX88" s="99">
        <v>55.609331177698003</v>
      </c>
      <c r="EY88" s="99">
        <v>53.264730254622997</v>
      </c>
      <c r="EZ88" s="99">
        <v>51.977361851563998</v>
      </c>
      <c r="FA88" s="99">
        <v>52.155827098445002</v>
      </c>
      <c r="FB88" s="99">
        <v>51.895641625581</v>
      </c>
      <c r="FC88" s="99">
        <v>51.340457130666003</v>
      </c>
      <c r="FD88" s="99">
        <v>53.048153332844002</v>
      </c>
      <c r="FE88" s="99">
        <v>52.511291758554002</v>
      </c>
      <c r="FF88" s="99">
        <v>50.652981148846003</v>
      </c>
      <c r="FG88" s="99">
        <v>47.299520216200001</v>
      </c>
      <c r="FH88" s="99">
        <v>45.785314055813998</v>
      </c>
      <c r="FI88" s="99">
        <v>45.093440573042997</v>
      </c>
      <c r="FJ88" s="99">
        <v>46.896782420878999</v>
      </c>
      <c r="FK88" s="99">
        <v>47.830518455890001</v>
      </c>
      <c r="FL88" s="99">
        <v>47.713618222306998</v>
      </c>
      <c r="FM88" s="99">
        <v>48.467789635199999</v>
      </c>
      <c r="FN88" s="99">
        <v>47.826487413351998</v>
      </c>
      <c r="FO88" s="99">
        <v>47.003421818912003</v>
      </c>
      <c r="FP88" s="99">
        <v>47.215967698153001</v>
      </c>
      <c r="FQ88" s="99">
        <v>47.341662933636002</v>
      </c>
      <c r="FR88" s="99">
        <v>46.640994448965003</v>
      </c>
      <c r="FS88" s="99">
        <v>47.948884523121997</v>
      </c>
      <c r="FT88" s="99">
        <v>48.029505373869</v>
      </c>
      <c r="FU88" s="99">
        <v>47.440240246594001</v>
      </c>
      <c r="FV88" s="99">
        <v>52.488204878567998</v>
      </c>
      <c r="FW88" s="99">
        <v>53.033494996344999</v>
      </c>
      <c r="FX88" s="99">
        <v>51.563630303868997</v>
      </c>
      <c r="FY88" s="99">
        <v>52.127976259095</v>
      </c>
      <c r="FZ88" s="99">
        <v>55.37956175307</v>
      </c>
      <c r="GA88" s="99">
        <v>56.964860845479002</v>
      </c>
      <c r="GB88" s="99">
        <v>58.257359666310997</v>
      </c>
      <c r="GC88" s="99">
        <v>58.072298168007002</v>
      </c>
      <c r="GD88" s="99">
        <v>57.517846589918001</v>
      </c>
      <c r="GE88" s="99">
        <v>56.864084782044998</v>
      </c>
      <c r="GF88" s="99">
        <v>54.865054141942998</v>
      </c>
      <c r="GG88" s="99">
        <v>55.117177529731002</v>
      </c>
      <c r="GH88" s="99">
        <v>57.301636126551998</v>
      </c>
      <c r="GI88" s="99">
        <v>59.375424282802001</v>
      </c>
      <c r="GJ88" s="99">
        <v>61.066263398004999</v>
      </c>
      <c r="GK88" s="99">
        <v>62.109936956760997</v>
      </c>
      <c r="GL88" s="99">
        <v>65.280901599990003</v>
      </c>
      <c r="GM88" s="99">
        <v>66.746368791514996</v>
      </c>
      <c r="GN88" s="99">
        <v>69.457428127075005</v>
      </c>
      <c r="GO88" s="99">
        <v>71.711880280680006</v>
      </c>
      <c r="GP88" s="99">
        <v>71.309875402184005</v>
      </c>
      <c r="GQ88" s="99">
        <v>68.421816653394004</v>
      </c>
      <c r="GR88" s="99">
        <v>66.846778396535001</v>
      </c>
      <c r="GS88" s="99">
        <v>70.022506999125994</v>
      </c>
      <c r="GT88" s="99">
        <v>74.883944299145995</v>
      </c>
      <c r="GU88" s="99">
        <v>75.449389629609996</v>
      </c>
      <c r="GV88" s="99">
        <v>73.943612012711</v>
      </c>
      <c r="GW88" s="99">
        <v>76.456417347116002</v>
      </c>
      <c r="GX88" s="99">
        <v>79.777996397875995</v>
      </c>
      <c r="GY88" s="99">
        <v>81.325916732210999</v>
      </c>
      <c r="GZ88" s="99">
        <v>81.515742189877997</v>
      </c>
      <c r="HA88" s="99">
        <v>83.602356390563997</v>
      </c>
      <c r="HB88" s="99">
        <v>85.002227526255993</v>
      </c>
      <c r="HC88" s="99">
        <v>85.753467271849004</v>
      </c>
      <c r="HD88" s="99">
        <v>85.170431937586002</v>
      </c>
      <c r="HE88" s="99">
        <v>82.324515906230999</v>
      </c>
      <c r="HF88" s="99">
        <v>81.059135007921995</v>
      </c>
      <c r="HG88" s="99">
        <v>80.356267772777002</v>
      </c>
      <c r="HH88" s="99">
        <v>78.644540528061995</v>
      </c>
      <c r="HI88" s="99">
        <v>80.431758205749006</v>
      </c>
      <c r="HJ88" s="99">
        <v>81.612853669185995</v>
      </c>
      <c r="HK88" s="99">
        <v>82.380950501754</v>
      </c>
      <c r="HL88" s="99">
        <v>82.885197277331997</v>
      </c>
      <c r="HM88" s="99">
        <v>82.906818323669</v>
      </c>
      <c r="HN88" s="99">
        <v>82.289335898632999</v>
      </c>
      <c r="HO88" s="99">
        <v>78.380324012659997</v>
      </c>
      <c r="HP88" s="99">
        <v>72.243611437195</v>
      </c>
      <c r="HQ88" s="99">
        <v>68.233823487790005</v>
      </c>
      <c r="HR88" s="99">
        <v>72.482175863723</v>
      </c>
      <c r="HS88" s="99">
        <v>74.820546993785996</v>
      </c>
      <c r="HT88" s="99">
        <v>75.787997202745004</v>
      </c>
      <c r="HU88" s="99">
        <v>75.009273076214996</v>
      </c>
      <c r="HV88" s="99">
        <v>74.668466752604999</v>
      </c>
      <c r="HW88" s="99">
        <v>74.904051491122004</v>
      </c>
      <c r="HX88" s="99">
        <v>77.517435001419003</v>
      </c>
      <c r="HY88" s="99">
        <v>77.937816406075001</v>
      </c>
      <c r="HZ88" s="99">
        <v>75.585024565805</v>
      </c>
      <c r="IA88" s="99">
        <v>75.996445798425995</v>
      </c>
      <c r="IB88" s="99">
        <v>75.308752594715997</v>
      </c>
      <c r="IC88" s="99">
        <v>77.033585711512004</v>
      </c>
      <c r="ID88" s="99">
        <v>82.000507743081997</v>
      </c>
      <c r="IE88" s="99">
        <v>83.121275928497994</v>
      </c>
      <c r="IF88" s="99">
        <v>83.620058838462995</v>
      </c>
      <c r="IG88" s="99">
        <v>84.286098293086994</v>
      </c>
      <c r="IH88" s="99">
        <v>87.292236010931006</v>
      </c>
      <c r="II88" s="99">
        <v>91.154070158146993</v>
      </c>
      <c r="IJ88" s="99">
        <v>89.884712453145994</v>
      </c>
      <c r="IK88" s="99">
        <v>87.298209458955</v>
      </c>
      <c r="IL88" s="99">
        <v>84.637785045472995</v>
      </c>
      <c r="IM88" s="99">
        <v>81.542792288279003</v>
      </c>
      <c r="IN88" s="99">
        <v>79.750011200214999</v>
      </c>
      <c r="IO88" s="99">
        <v>91.864910472947997</v>
      </c>
      <c r="IP88" s="99">
        <v>102.01081194092301</v>
      </c>
      <c r="IQ88" s="99">
        <v>116.37620775652201</v>
      </c>
      <c r="IR88" s="99">
        <v>116.699520630796</v>
      </c>
      <c r="IS88" s="99">
        <v>115.06652927736199</v>
      </c>
      <c r="IT88" s="99">
        <v>116.494183354987</v>
      </c>
      <c r="IU88" s="99">
        <v>114.81340441736501</v>
      </c>
      <c r="IV88" s="99">
        <v>109.802428206622</v>
      </c>
      <c r="IW88" s="99">
        <v>114.204112718964</v>
      </c>
      <c r="IX88" s="99">
        <v>118.14808177650301</v>
      </c>
      <c r="IY88" s="99">
        <v>122.739423263593</v>
      </c>
      <c r="IZ88" s="99">
        <v>118.187655869659</v>
      </c>
      <c r="JA88" s="99">
        <v>112.11937935875</v>
      </c>
      <c r="JB88" s="99">
        <v>113.820318683452</v>
      </c>
      <c r="JC88" s="99">
        <v>113.591087615549</v>
      </c>
      <c r="JD88" s="99">
        <v>110.86868867882301</v>
      </c>
      <c r="JE88" s="99">
        <v>113.24164090617199</v>
      </c>
      <c r="JF88" s="99">
        <v>113.414870898855</v>
      </c>
      <c r="JG88" s="99">
        <v>113.42831115690799</v>
      </c>
      <c r="JH88" s="99">
        <v>113.043770440392</v>
      </c>
      <c r="JI88" s="99">
        <v>114.101070740558</v>
      </c>
      <c r="JJ88" s="99">
        <v>113.943521048937</v>
      </c>
      <c r="JK88" s="99">
        <v>114.991861177068</v>
      </c>
      <c r="JL88" s="99">
        <v>114.38107611666101</v>
      </c>
      <c r="JM88" s="99">
        <v>110.178755432104</v>
      </c>
      <c r="JN88" s="99">
        <v>109.11548168391499</v>
      </c>
      <c r="JO88" s="99">
        <v>109.699386228216</v>
      </c>
      <c r="JP88" s="99">
        <v>109.592610844795</v>
      </c>
      <c r="JQ88" s="99">
        <v>113.26254797425401</v>
      </c>
      <c r="JR88" s="99">
        <v>117.915117303586</v>
      </c>
      <c r="JS88" s="99">
        <v>123.453250302406</v>
      </c>
      <c r="JT88" s="99">
        <v>125.387154100025</v>
      </c>
      <c r="JU88" s="99">
        <v>130.35780953661001</v>
      </c>
      <c r="JV88" s="99">
        <v>129.665636246883</v>
      </c>
      <c r="JW88" s="99">
        <v>113.759837522214</v>
      </c>
      <c r="JX88" s="99">
        <v>108.353867060914</v>
      </c>
      <c r="JY88" s="99">
        <v>100.45547541179501</v>
      </c>
      <c r="JZ88" s="99">
        <v>98.870271642549</v>
      </c>
      <c r="KA88" s="99">
        <v>99.201798007855004</v>
      </c>
      <c r="KB88" s="99">
        <v>100.147842838583</v>
      </c>
      <c r="KC88" s="99">
        <v>96.883353493719994</v>
      </c>
      <c r="KD88" s="99">
        <v>95.993309738213995</v>
      </c>
      <c r="KE88" s="99">
        <v>94.172901453041007</v>
      </c>
      <c r="KF88" s="99">
        <v>101.665098636561</v>
      </c>
      <c r="KG88" s="99">
        <v>101.690485790661</v>
      </c>
      <c r="KH88" s="99">
        <v>102.950883323626</v>
      </c>
      <c r="KI88" s="99">
        <v>99.280946194167001</v>
      </c>
      <c r="KJ88" s="99">
        <v>90.864357929006005</v>
      </c>
      <c r="KK88" s="99">
        <v>87.976195809626006</v>
      </c>
      <c r="KL88" s="99">
        <v>88.387617042247001</v>
      </c>
      <c r="KM88" s="99">
        <v>94.620910054806004</v>
      </c>
      <c r="KN88" s="99">
        <v>94.400639158939001</v>
      </c>
      <c r="KO88" s="99">
        <v>94.280423517464996</v>
      </c>
      <c r="KP88" s="99">
        <v>99.271986022131998</v>
      </c>
      <c r="KQ88" s="99">
        <v>99.098009348445999</v>
      </c>
      <c r="KR88" s="99">
        <v>99.200304645849002</v>
      </c>
      <c r="KS88" s="99">
        <v>98.670161133760004</v>
      </c>
      <c r="KT88" s="99">
        <v>98.485730926033995</v>
      </c>
      <c r="KU88" s="99">
        <v>100.208323999821</v>
      </c>
      <c r="KV88" s="99">
        <v>97.007302540208997</v>
      </c>
      <c r="KW88" s="99">
        <v>96.605588160625999</v>
      </c>
      <c r="KX88" s="99">
        <v>99.130863312575997</v>
      </c>
      <c r="KY88" s="99">
        <v>101.04610008512201</v>
      </c>
      <c r="KZ88" s="99">
        <v>102.696265101623</v>
      </c>
      <c r="LA88" s="99">
        <v>106.054089571853</v>
      </c>
      <c r="LB88" s="99">
        <v>112.16343353792401</v>
      </c>
      <c r="LC88" s="99">
        <v>120.813732957006</v>
      </c>
      <c r="LD88" s="99">
        <v>127.41439302301301</v>
      </c>
      <c r="LE88" s="99">
        <v>130.70128279796299</v>
      </c>
      <c r="LF88" s="99">
        <v>125.236324537431</v>
      </c>
      <c r="LG88" s="99">
        <v>115.740035542016</v>
      </c>
      <c r="LH88" s="99">
        <v>103.96562280662501</v>
      </c>
      <c r="LI88" s="99">
        <v>100.65035915356199</v>
      </c>
      <c r="LJ88" s="99">
        <v>100.578</v>
      </c>
      <c r="LK88" s="159">
        <v>104.59</v>
      </c>
      <c r="LL88" s="159">
        <v>104.036</v>
      </c>
      <c r="LM88" s="159">
        <v>106.985</v>
      </c>
      <c r="LN88" s="159">
        <v>110.596</v>
      </c>
      <c r="LO88" s="159">
        <v>109.971</v>
      </c>
      <c r="LP88" s="164">
        <v>114.863</v>
      </c>
      <c r="LQ88" s="165">
        <v>114.149</v>
      </c>
      <c r="LR88" s="165">
        <v>113.67100000000001</v>
      </c>
      <c r="LS88" s="165">
        <v>113.35</v>
      </c>
      <c r="LT88" s="165">
        <v>109.902</v>
      </c>
      <c r="LU88" s="165">
        <v>108.628</v>
      </c>
      <c r="LV88" s="165">
        <v>114.563</v>
      </c>
      <c r="LW88" s="165">
        <v>117.348</v>
      </c>
      <c r="LX88" s="165">
        <v>121.248</v>
      </c>
      <c r="LY88" s="165">
        <v>129.15899999999999</v>
      </c>
      <c r="LZ88" s="165">
        <v>129.12100000000001</v>
      </c>
      <c r="MA88" s="165">
        <v>127.413</v>
      </c>
      <c r="MB88" s="159">
        <v>135.495</v>
      </c>
      <c r="MC88" s="159">
        <v>144.03800000000001</v>
      </c>
      <c r="MD88" s="159">
        <v>161.858</v>
      </c>
      <c r="ME88" s="102"/>
      <c r="MF88" s="102"/>
      <c r="MG88" s="168"/>
    </row>
    <row r="89" spans="1:345" ht="45" customHeight="1" x14ac:dyDescent="0.25">
      <c r="A89" s="100" t="s">
        <v>1913</v>
      </c>
      <c r="B89" s="103" t="s">
        <v>1704</v>
      </c>
      <c r="C89" s="99">
        <v>10.98964755659</v>
      </c>
      <c r="D89" s="99">
        <v>11.143582187275999</v>
      </c>
      <c r="E89" s="99">
        <v>11.297311333735999</v>
      </c>
      <c r="F89" s="99">
        <v>11.076623796641</v>
      </c>
      <c r="G89" s="99">
        <v>11.289333215277001</v>
      </c>
      <c r="H89" s="99">
        <v>11.401334969943999</v>
      </c>
      <c r="I89" s="99">
        <v>11.913105023128001</v>
      </c>
      <c r="J89" s="99">
        <v>12.885735865659001</v>
      </c>
      <c r="K89" s="99">
        <v>13.540052440263</v>
      </c>
      <c r="L89" s="99">
        <v>14.260786263695</v>
      </c>
      <c r="M89" s="99">
        <v>14.462796917984999</v>
      </c>
      <c r="N89" s="99">
        <v>14.417308534188001</v>
      </c>
      <c r="O89" s="99">
        <v>14.442229619149</v>
      </c>
      <c r="P89" s="99">
        <v>14.406838333617999</v>
      </c>
      <c r="Q89" s="99">
        <v>14.391219308067001</v>
      </c>
      <c r="R89" s="99">
        <v>14.317612790154</v>
      </c>
      <c r="S89" s="99">
        <v>14.203906395549</v>
      </c>
      <c r="T89" s="99">
        <v>13.658261384787</v>
      </c>
      <c r="U89" s="99">
        <v>13.542032088918001</v>
      </c>
      <c r="V89" s="99">
        <v>14.107315653644999</v>
      </c>
      <c r="W89" s="99">
        <v>14.067314009794</v>
      </c>
      <c r="X89" s="99">
        <v>14.041955505413</v>
      </c>
      <c r="Y89" s="99">
        <v>13.797930203572999</v>
      </c>
      <c r="Z89" s="99">
        <v>14.172787688959</v>
      </c>
      <c r="AA89" s="99">
        <v>14.502928181841</v>
      </c>
      <c r="AB89" s="99">
        <v>14.518268123658</v>
      </c>
      <c r="AC89" s="99">
        <v>14.439891651123</v>
      </c>
      <c r="AD89" s="99">
        <v>14.394536405330999</v>
      </c>
      <c r="AE89" s="99">
        <v>14.250674950505999</v>
      </c>
      <c r="AF89" s="99">
        <v>13.708455549010001</v>
      </c>
      <c r="AG89" s="99">
        <v>13.957317936988</v>
      </c>
      <c r="AH89" s="99">
        <v>13.844739571004</v>
      </c>
      <c r="AI89" s="99">
        <v>13.809023456735</v>
      </c>
      <c r="AJ89" s="99">
        <v>13.739723719328</v>
      </c>
      <c r="AK89" s="99">
        <v>13.822368692122</v>
      </c>
      <c r="AL89" s="99">
        <v>13.899887355140001</v>
      </c>
      <c r="AM89" s="99">
        <v>15.477723884771001</v>
      </c>
      <c r="AN89" s="99">
        <v>16.686679169453999</v>
      </c>
      <c r="AO89" s="99">
        <v>19.805192689729999</v>
      </c>
      <c r="AP89" s="99">
        <v>23.305111193190001</v>
      </c>
      <c r="AQ89" s="99">
        <v>23.418547507945</v>
      </c>
      <c r="AR89" s="99">
        <v>22.672907800247</v>
      </c>
      <c r="AS89" s="99">
        <v>22.338228445083001</v>
      </c>
      <c r="AT89" s="99">
        <v>23.268518832883</v>
      </c>
      <c r="AU89" s="99">
        <v>24.003462312126999</v>
      </c>
      <c r="AV89" s="99">
        <v>24.482681487941999</v>
      </c>
      <c r="AW89" s="99">
        <v>27.516891840425</v>
      </c>
      <c r="AX89" s="99">
        <v>28.224813269995</v>
      </c>
      <c r="AY89" s="99">
        <v>29.008452736192002</v>
      </c>
      <c r="AZ89" s="99">
        <v>32.794636088235002</v>
      </c>
      <c r="BA89" s="99">
        <v>33.316780916219003</v>
      </c>
      <c r="BB89" s="99">
        <v>33.060634397728997</v>
      </c>
      <c r="BC89" s="99">
        <v>33.370965757584997</v>
      </c>
      <c r="BD89" s="99">
        <v>33.125937686274</v>
      </c>
      <c r="BE89" s="99">
        <v>33.617964187829003</v>
      </c>
      <c r="BF89" s="99">
        <v>35.722447116919</v>
      </c>
      <c r="BG89" s="99">
        <v>36.121585319514999</v>
      </c>
      <c r="BH89" s="99">
        <v>36.187310826782998</v>
      </c>
      <c r="BI89" s="99">
        <v>37.702938237489001</v>
      </c>
      <c r="BJ89" s="99">
        <v>38.527532996921003</v>
      </c>
      <c r="BK89" s="99">
        <v>39.352549978742999</v>
      </c>
      <c r="BL89" s="99">
        <v>39.550430203311002</v>
      </c>
      <c r="BM89" s="99">
        <v>39.700740358745001</v>
      </c>
      <c r="BN89" s="99">
        <v>39.719880976348001</v>
      </c>
      <c r="BO89" s="99">
        <v>39.184225119861999</v>
      </c>
      <c r="BP89" s="99">
        <v>37.541791111583002</v>
      </c>
      <c r="BQ89" s="99">
        <v>35.753550622813997</v>
      </c>
      <c r="BR89" s="99">
        <v>34.924874403495998</v>
      </c>
      <c r="BS89" s="99">
        <v>36.759981262301999</v>
      </c>
      <c r="BT89" s="99">
        <v>36.604745213196999</v>
      </c>
      <c r="BU89" s="99">
        <v>36.933232014852997</v>
      </c>
      <c r="BV89" s="99">
        <v>37.116897515486997</v>
      </c>
      <c r="BW89" s="99">
        <v>37.548124403444</v>
      </c>
      <c r="BX89" s="99">
        <v>37.627079458844001</v>
      </c>
      <c r="BY89" s="99">
        <v>37.310837022187002</v>
      </c>
      <c r="BZ89" s="99">
        <v>37.194867391419997</v>
      </c>
      <c r="CA89" s="99">
        <v>36.718040789599002</v>
      </c>
      <c r="CB89" s="99">
        <v>35.899075622932003</v>
      </c>
      <c r="CC89" s="99">
        <v>36.137066703285001</v>
      </c>
      <c r="CD89" s="99">
        <v>37.639464565860003</v>
      </c>
      <c r="CE89" s="99">
        <v>38.632384184175002</v>
      </c>
      <c r="CF89" s="99">
        <v>38.653213680340997</v>
      </c>
      <c r="CG89" s="99">
        <v>38.817738559707998</v>
      </c>
      <c r="CH89" s="99">
        <v>39.206039795495002</v>
      </c>
      <c r="CI89" s="99">
        <v>39.191402852838003</v>
      </c>
      <c r="CJ89" s="99">
        <v>39.732829044107</v>
      </c>
      <c r="CK89" s="99">
        <v>39.974620100311</v>
      </c>
      <c r="CL89" s="99">
        <v>39.813895193128999</v>
      </c>
      <c r="CM89" s="99">
        <v>39.738880855597998</v>
      </c>
      <c r="CN89" s="99">
        <v>39.303291031047998</v>
      </c>
      <c r="CO89" s="99">
        <v>38.835753259489998</v>
      </c>
      <c r="CP89" s="99">
        <v>38.561873517923999</v>
      </c>
      <c r="CQ89" s="99">
        <v>38.866575288678</v>
      </c>
      <c r="CR89" s="99">
        <v>39.193795430496003</v>
      </c>
      <c r="CS89" s="99">
        <v>39.693703364123003</v>
      </c>
      <c r="CT89" s="99">
        <v>39.435305006328001</v>
      </c>
      <c r="CU89" s="99">
        <v>39.084862790686998</v>
      </c>
      <c r="CV89" s="99">
        <v>39.343824105559001</v>
      </c>
      <c r="CW89" s="99">
        <v>38.675169094326002</v>
      </c>
      <c r="CX89" s="99">
        <v>37.867463116856001</v>
      </c>
      <c r="CY89" s="99">
        <v>38.406355988449</v>
      </c>
      <c r="CZ89" s="99">
        <v>37.969077285337001</v>
      </c>
      <c r="DA89" s="99">
        <v>37.541228150839999</v>
      </c>
      <c r="DB89" s="99">
        <v>38.032128738240999</v>
      </c>
      <c r="DC89" s="99">
        <v>38.619858335140002</v>
      </c>
      <c r="DD89" s="99">
        <v>39.551837601502001</v>
      </c>
      <c r="DE89" s="99">
        <v>41.779608632688003</v>
      </c>
      <c r="DF89" s="99">
        <v>42.893705255811</v>
      </c>
      <c r="DG89" s="99">
        <v>43.022763696355</v>
      </c>
      <c r="DH89" s="99">
        <v>42.203094830592001</v>
      </c>
      <c r="DI89" s="99">
        <v>41.680105561494003</v>
      </c>
      <c r="DJ89" s="99">
        <v>41.713179422659003</v>
      </c>
      <c r="DK89" s="99">
        <v>42.259531507597998</v>
      </c>
      <c r="DL89" s="99">
        <v>41.021724556327001</v>
      </c>
      <c r="DM89" s="99">
        <v>39.918605642029</v>
      </c>
      <c r="DN89" s="99">
        <v>40.841859035207001</v>
      </c>
      <c r="DO89" s="99">
        <v>41.763282807804003</v>
      </c>
      <c r="DP89" s="99">
        <v>41.502210395643999</v>
      </c>
      <c r="DQ89" s="99">
        <v>40.991606229897997</v>
      </c>
      <c r="DR89" s="99">
        <v>41.661809381339999</v>
      </c>
      <c r="DS89" s="99">
        <v>41.534439819359001</v>
      </c>
      <c r="DT89" s="99">
        <v>40.795274145541001</v>
      </c>
      <c r="DU89" s="99">
        <v>39.844154261575</v>
      </c>
      <c r="DV89" s="99">
        <v>39.198580585812998</v>
      </c>
      <c r="DW89" s="99">
        <v>37.852263213455998</v>
      </c>
      <c r="DX89" s="99">
        <v>36.620508077338997</v>
      </c>
      <c r="DY89" s="99">
        <v>37.837930464262001</v>
      </c>
      <c r="DZ89" s="99">
        <v>40.972249266242997</v>
      </c>
      <c r="EA89" s="99">
        <v>41.080354497925001</v>
      </c>
      <c r="EB89" s="99">
        <v>41.387446647586998</v>
      </c>
      <c r="EC89" s="99">
        <v>41.309757464141001</v>
      </c>
      <c r="ED89" s="99">
        <v>41.167938058509002</v>
      </c>
      <c r="EE89" s="99">
        <v>40.940367384356001</v>
      </c>
      <c r="EF89" s="99">
        <v>41.401738525673998</v>
      </c>
      <c r="EG89" s="99">
        <v>42.091413257969997</v>
      </c>
      <c r="EH89" s="99">
        <v>43.768693411911997</v>
      </c>
      <c r="EI89" s="99">
        <v>44.650758810761999</v>
      </c>
      <c r="EJ89" s="99">
        <v>43.525731484434999</v>
      </c>
      <c r="EK89" s="99">
        <v>42.393008531444998</v>
      </c>
      <c r="EL89" s="99">
        <v>43.660954638641002</v>
      </c>
      <c r="EM89" s="99">
        <v>45.101136199705003</v>
      </c>
      <c r="EN89" s="99">
        <v>45.902947206221</v>
      </c>
      <c r="EO89" s="99">
        <v>48.353454610504997</v>
      </c>
      <c r="EP89" s="99">
        <v>49.334097322314001</v>
      </c>
      <c r="EQ89" s="99">
        <v>50.558434878424997</v>
      </c>
      <c r="ER89" s="99">
        <v>53.342785896481999</v>
      </c>
      <c r="ES89" s="99">
        <v>55.939510207346999</v>
      </c>
      <c r="ET89" s="99">
        <v>54.439962383459999</v>
      </c>
      <c r="EU89" s="99">
        <v>52.272360873615</v>
      </c>
      <c r="EV89" s="99">
        <v>49.189712707795003</v>
      </c>
      <c r="EW89" s="99">
        <v>48.87639076512</v>
      </c>
      <c r="EX89" s="99">
        <v>55.609331177698003</v>
      </c>
      <c r="EY89" s="99">
        <v>53.264730254622997</v>
      </c>
      <c r="EZ89" s="99">
        <v>51.977361851563998</v>
      </c>
      <c r="FA89" s="99">
        <v>52.155827098445002</v>
      </c>
      <c r="FB89" s="99">
        <v>51.895641625581</v>
      </c>
      <c r="FC89" s="99">
        <v>51.340457130666003</v>
      </c>
      <c r="FD89" s="99">
        <v>53.048153332844002</v>
      </c>
      <c r="FE89" s="99">
        <v>52.511291758554002</v>
      </c>
      <c r="FF89" s="99">
        <v>50.652981148846003</v>
      </c>
      <c r="FG89" s="99">
        <v>47.299520216200001</v>
      </c>
      <c r="FH89" s="99">
        <v>45.785314055813998</v>
      </c>
      <c r="FI89" s="99">
        <v>45.093440573042997</v>
      </c>
      <c r="FJ89" s="99">
        <v>46.896782420878999</v>
      </c>
      <c r="FK89" s="99">
        <v>47.830518455890001</v>
      </c>
      <c r="FL89" s="99">
        <v>47.713618222306998</v>
      </c>
      <c r="FM89" s="99">
        <v>48.467789635199999</v>
      </c>
      <c r="FN89" s="99">
        <v>47.826487413351998</v>
      </c>
      <c r="FO89" s="99">
        <v>47.003421818912003</v>
      </c>
      <c r="FP89" s="99">
        <v>47.215967698153001</v>
      </c>
      <c r="FQ89" s="99">
        <v>47.341662933636002</v>
      </c>
      <c r="FR89" s="99">
        <v>46.640994448965003</v>
      </c>
      <c r="FS89" s="99">
        <v>47.948884523121997</v>
      </c>
      <c r="FT89" s="99">
        <v>48.029505373869</v>
      </c>
      <c r="FU89" s="99">
        <v>47.440240246594001</v>
      </c>
      <c r="FV89" s="99">
        <v>52.488204878567998</v>
      </c>
      <c r="FW89" s="99">
        <v>53.033494996344999</v>
      </c>
      <c r="FX89" s="99">
        <v>51.563630303868997</v>
      </c>
      <c r="FY89" s="99">
        <v>52.127976259095</v>
      </c>
      <c r="FZ89" s="99">
        <v>55.37956175307</v>
      </c>
      <c r="GA89" s="99">
        <v>56.964860845479002</v>
      </c>
      <c r="GB89" s="99">
        <v>58.257359666310997</v>
      </c>
      <c r="GC89" s="99">
        <v>58.072298168007002</v>
      </c>
      <c r="GD89" s="99">
        <v>57.517846589918001</v>
      </c>
      <c r="GE89" s="99">
        <v>56.864084782044998</v>
      </c>
      <c r="GF89" s="99">
        <v>54.865054141942998</v>
      </c>
      <c r="GG89" s="99">
        <v>55.117177529731002</v>
      </c>
      <c r="GH89" s="99">
        <v>57.301636126551998</v>
      </c>
      <c r="GI89" s="99">
        <v>59.375424282802001</v>
      </c>
      <c r="GJ89" s="99">
        <v>61.066263398004999</v>
      </c>
      <c r="GK89" s="99">
        <v>62.109936956760997</v>
      </c>
      <c r="GL89" s="99">
        <v>65.280901599990003</v>
      </c>
      <c r="GM89" s="99">
        <v>66.746368791514996</v>
      </c>
      <c r="GN89" s="99">
        <v>69.457428127075005</v>
      </c>
      <c r="GO89" s="99">
        <v>71.711880280680006</v>
      </c>
      <c r="GP89" s="99">
        <v>71.309875402184005</v>
      </c>
      <c r="GQ89" s="99">
        <v>68.421816653394004</v>
      </c>
      <c r="GR89" s="99">
        <v>66.846778396535001</v>
      </c>
      <c r="GS89" s="99">
        <v>70.022506999125994</v>
      </c>
      <c r="GT89" s="99">
        <v>74.883944299145995</v>
      </c>
      <c r="GU89" s="99">
        <v>75.449389629609996</v>
      </c>
      <c r="GV89" s="99">
        <v>73.943612012711</v>
      </c>
      <c r="GW89" s="99">
        <v>76.456417347116002</v>
      </c>
      <c r="GX89" s="99">
        <v>79.777996397875995</v>
      </c>
      <c r="GY89" s="99">
        <v>81.325916732210999</v>
      </c>
      <c r="GZ89" s="99">
        <v>81.515742189877997</v>
      </c>
      <c r="HA89" s="99">
        <v>83.602356390563997</v>
      </c>
      <c r="HB89" s="99">
        <v>85.002227526255993</v>
      </c>
      <c r="HC89" s="99">
        <v>85.753467271849004</v>
      </c>
      <c r="HD89" s="99">
        <v>85.170431937586002</v>
      </c>
      <c r="HE89" s="99">
        <v>82.324515906230999</v>
      </c>
      <c r="HF89" s="99">
        <v>81.059135007921995</v>
      </c>
      <c r="HG89" s="99">
        <v>80.356267772777002</v>
      </c>
      <c r="HH89" s="99">
        <v>78.644540528061995</v>
      </c>
      <c r="HI89" s="99">
        <v>80.431758205749006</v>
      </c>
      <c r="HJ89" s="99">
        <v>81.612853669185995</v>
      </c>
      <c r="HK89" s="99">
        <v>82.380950501754</v>
      </c>
      <c r="HL89" s="99">
        <v>82.885197277331997</v>
      </c>
      <c r="HM89" s="99">
        <v>82.906818323669</v>
      </c>
      <c r="HN89" s="99">
        <v>82.289335898632999</v>
      </c>
      <c r="HO89" s="99">
        <v>78.380324012659997</v>
      </c>
      <c r="HP89" s="99">
        <v>72.243611437195</v>
      </c>
      <c r="HQ89" s="99">
        <v>68.233823487790005</v>
      </c>
      <c r="HR89" s="99">
        <v>72.482175863723</v>
      </c>
      <c r="HS89" s="99">
        <v>74.820546993785996</v>
      </c>
      <c r="HT89" s="99">
        <v>75.787997202745004</v>
      </c>
      <c r="HU89" s="99">
        <v>75.009273076214996</v>
      </c>
      <c r="HV89" s="99">
        <v>74.668466752604999</v>
      </c>
      <c r="HW89" s="99">
        <v>74.904051491122004</v>
      </c>
      <c r="HX89" s="99">
        <v>77.517435001419003</v>
      </c>
      <c r="HY89" s="99">
        <v>77.937816406075001</v>
      </c>
      <c r="HZ89" s="99">
        <v>75.585024565805</v>
      </c>
      <c r="IA89" s="99">
        <v>75.996445798425995</v>
      </c>
      <c r="IB89" s="99">
        <v>75.308752594715997</v>
      </c>
      <c r="IC89" s="99">
        <v>77.033585711512004</v>
      </c>
      <c r="ID89" s="99">
        <v>82.000507743081997</v>
      </c>
      <c r="IE89" s="99">
        <v>83.121275928497994</v>
      </c>
      <c r="IF89" s="99">
        <v>83.620058838462995</v>
      </c>
      <c r="IG89" s="99">
        <v>84.286098293086994</v>
      </c>
      <c r="IH89" s="99">
        <v>87.292236010931006</v>
      </c>
      <c r="II89" s="99">
        <v>91.154070158146993</v>
      </c>
      <c r="IJ89" s="99">
        <v>89.884712453145994</v>
      </c>
      <c r="IK89" s="99">
        <v>87.298209458955</v>
      </c>
      <c r="IL89" s="99">
        <v>84.637785045472995</v>
      </c>
      <c r="IM89" s="99">
        <v>81.542792288279003</v>
      </c>
      <c r="IN89" s="99">
        <v>79.750011200214999</v>
      </c>
      <c r="IO89" s="99">
        <v>91.864910472947997</v>
      </c>
      <c r="IP89" s="99">
        <v>102.01081194092301</v>
      </c>
      <c r="IQ89" s="99">
        <v>116.37620775652201</v>
      </c>
      <c r="IR89" s="99">
        <v>116.699520630796</v>
      </c>
      <c r="IS89" s="99">
        <v>115.06652927736199</v>
      </c>
      <c r="IT89" s="99">
        <v>116.494183354987</v>
      </c>
      <c r="IU89" s="99">
        <v>114.81340441736501</v>
      </c>
      <c r="IV89" s="99">
        <v>109.802428206622</v>
      </c>
      <c r="IW89" s="99">
        <v>114.204112718964</v>
      </c>
      <c r="IX89" s="99">
        <v>118.14808177650301</v>
      </c>
      <c r="IY89" s="99">
        <v>122.739423263593</v>
      </c>
      <c r="IZ89" s="99">
        <v>118.187655869659</v>
      </c>
      <c r="JA89" s="99">
        <v>112.11937935875</v>
      </c>
      <c r="JB89" s="99">
        <v>113.820318683452</v>
      </c>
      <c r="JC89" s="99">
        <v>113.591087615549</v>
      </c>
      <c r="JD89" s="99">
        <v>110.86868867882301</v>
      </c>
      <c r="JE89" s="99">
        <v>113.24164090617199</v>
      </c>
      <c r="JF89" s="99">
        <v>113.414870898855</v>
      </c>
      <c r="JG89" s="99">
        <v>113.42831115690799</v>
      </c>
      <c r="JH89" s="99">
        <v>113.043770440392</v>
      </c>
      <c r="JI89" s="99">
        <v>114.101070740558</v>
      </c>
      <c r="JJ89" s="99">
        <v>113.943521048937</v>
      </c>
      <c r="JK89" s="99">
        <v>114.991861177068</v>
      </c>
      <c r="JL89" s="99">
        <v>114.38107611666101</v>
      </c>
      <c r="JM89" s="99">
        <v>110.178755432104</v>
      </c>
      <c r="JN89" s="99">
        <v>109.11548168391499</v>
      </c>
      <c r="JO89" s="99">
        <v>109.699386228216</v>
      </c>
      <c r="JP89" s="99">
        <v>109.592610844795</v>
      </c>
      <c r="JQ89" s="99">
        <v>113.26254797425401</v>
      </c>
      <c r="JR89" s="99">
        <v>117.915117303586</v>
      </c>
      <c r="JS89" s="99">
        <v>123.453250302406</v>
      </c>
      <c r="JT89" s="99">
        <v>125.387154100025</v>
      </c>
      <c r="JU89" s="99">
        <v>130.35780953661001</v>
      </c>
      <c r="JV89" s="99">
        <v>129.665636246883</v>
      </c>
      <c r="JW89" s="99">
        <v>113.759837522214</v>
      </c>
      <c r="JX89" s="99">
        <v>108.353867060914</v>
      </c>
      <c r="JY89" s="99">
        <v>100.45547541179501</v>
      </c>
      <c r="JZ89" s="99">
        <v>98.870271642549</v>
      </c>
      <c r="KA89" s="99">
        <v>99.201798007855004</v>
      </c>
      <c r="KB89" s="99">
        <v>100.147842838583</v>
      </c>
      <c r="KC89" s="99">
        <v>96.883353493719994</v>
      </c>
      <c r="KD89" s="99">
        <v>95.993309738213995</v>
      </c>
      <c r="KE89" s="99">
        <v>94.172901453041007</v>
      </c>
      <c r="KF89" s="99">
        <v>101.665098636561</v>
      </c>
      <c r="KG89" s="99">
        <v>101.690485790661</v>
      </c>
      <c r="KH89" s="99">
        <v>102.950883323626</v>
      </c>
      <c r="KI89" s="99">
        <v>99.280946194167001</v>
      </c>
      <c r="KJ89" s="99">
        <v>90.864357929006005</v>
      </c>
      <c r="KK89" s="99">
        <v>87.976195809626006</v>
      </c>
      <c r="KL89" s="99">
        <v>88.387617042247001</v>
      </c>
      <c r="KM89" s="99">
        <v>94.620910054806004</v>
      </c>
      <c r="KN89" s="99">
        <v>94.400639158939001</v>
      </c>
      <c r="KO89" s="99">
        <v>94.280423517464996</v>
      </c>
      <c r="KP89" s="99">
        <v>99.271986022131998</v>
      </c>
      <c r="KQ89" s="99">
        <v>99.098009348445999</v>
      </c>
      <c r="KR89" s="99">
        <v>99.200304645849002</v>
      </c>
      <c r="KS89" s="99">
        <v>98.670161133760004</v>
      </c>
      <c r="KT89" s="99">
        <v>98.485730926033995</v>
      </c>
      <c r="KU89" s="99">
        <v>100.208323999821</v>
      </c>
      <c r="KV89" s="99">
        <v>97.007302540208997</v>
      </c>
      <c r="KW89" s="99">
        <v>96.605588160625999</v>
      </c>
      <c r="KX89" s="99">
        <v>99.130863312575997</v>
      </c>
      <c r="KY89" s="99">
        <v>101.04610008512201</v>
      </c>
      <c r="KZ89" s="99">
        <v>102.696265101623</v>
      </c>
      <c r="LA89" s="99">
        <v>106.054089571853</v>
      </c>
      <c r="LB89" s="99">
        <v>112.16343353792401</v>
      </c>
      <c r="LC89" s="99">
        <v>120.813732957006</v>
      </c>
      <c r="LD89" s="99">
        <v>127.41439302301301</v>
      </c>
      <c r="LE89" s="99">
        <v>130.70128279796299</v>
      </c>
      <c r="LF89" s="99">
        <v>125.236324537431</v>
      </c>
      <c r="LG89" s="99">
        <v>115.740035542016</v>
      </c>
      <c r="LH89" s="99">
        <v>103.96562280662501</v>
      </c>
      <c r="LI89" s="99">
        <v>100.65035915356199</v>
      </c>
      <c r="LJ89" s="99">
        <v>100.578</v>
      </c>
      <c r="LK89" s="159">
        <v>104.59</v>
      </c>
      <c r="LL89" s="159">
        <v>104.036</v>
      </c>
      <c r="LM89" s="159">
        <v>106.985</v>
      </c>
      <c r="LN89" s="159">
        <v>110.596</v>
      </c>
      <c r="LO89" s="159">
        <v>109.971</v>
      </c>
      <c r="LP89" s="164">
        <v>114.863</v>
      </c>
      <c r="LQ89" s="165">
        <v>114.149</v>
      </c>
      <c r="LR89" s="165">
        <v>113.67100000000001</v>
      </c>
      <c r="LS89" s="165">
        <v>113.35</v>
      </c>
      <c r="LT89" s="165">
        <v>109.902</v>
      </c>
      <c r="LU89" s="165">
        <v>108.628</v>
      </c>
      <c r="LV89" s="165">
        <v>114.563</v>
      </c>
      <c r="LW89" s="165">
        <v>117.348</v>
      </c>
      <c r="LX89" s="165">
        <v>121.248</v>
      </c>
      <c r="LY89" s="165">
        <v>129.15899999999999</v>
      </c>
      <c r="LZ89" s="165">
        <v>129.12100000000001</v>
      </c>
      <c r="MA89" s="165">
        <v>127.413</v>
      </c>
      <c r="MB89" s="159">
        <v>135.495</v>
      </c>
      <c r="MC89" s="159">
        <v>144.03800000000001</v>
      </c>
      <c r="MD89" s="159">
        <v>161.858</v>
      </c>
      <c r="ME89" s="102"/>
      <c r="MF89" s="102"/>
      <c r="MG89" s="168"/>
    </row>
    <row r="90" spans="1:345" ht="45" customHeight="1" x14ac:dyDescent="0.25">
      <c r="A90" s="100" t="s">
        <v>1914</v>
      </c>
      <c r="B90" s="103" t="s">
        <v>1705</v>
      </c>
      <c r="C90" s="99">
        <v>11.364376976340999</v>
      </c>
      <c r="D90" s="99">
        <v>11.364340817753</v>
      </c>
      <c r="E90" s="99">
        <v>11.298428796291001</v>
      </c>
      <c r="F90" s="99">
        <v>11.254743984838999</v>
      </c>
      <c r="G90" s="99">
        <v>11.324791632589999</v>
      </c>
      <c r="H90" s="99">
        <v>11.375700079717999</v>
      </c>
      <c r="I90" s="99">
        <v>11.363067380921001</v>
      </c>
      <c r="J90" s="99">
        <v>11.370736187276</v>
      </c>
      <c r="K90" s="99">
        <v>11.378070070949001</v>
      </c>
      <c r="L90" s="99">
        <v>11.354492431720001</v>
      </c>
      <c r="M90" s="99">
        <v>11.333031789578</v>
      </c>
      <c r="N90" s="99">
        <v>11.328277901083</v>
      </c>
      <c r="O90" s="99">
        <v>11.351860596064</v>
      </c>
      <c r="P90" s="99">
        <v>11.332921414735999</v>
      </c>
      <c r="Q90" s="99">
        <v>11.349191721141</v>
      </c>
      <c r="R90" s="99">
        <v>11.365578092372999</v>
      </c>
      <c r="S90" s="99">
        <v>11.401500412042999</v>
      </c>
      <c r="T90" s="99">
        <v>11.419870141816</v>
      </c>
      <c r="U90" s="99">
        <v>11.454605889345</v>
      </c>
      <c r="V90" s="99">
        <v>11.443715442303001</v>
      </c>
      <c r="W90" s="99">
        <v>11.470193582347999</v>
      </c>
      <c r="X90" s="99">
        <v>11.45351515178</v>
      </c>
      <c r="Y90" s="99">
        <v>11.480848612591</v>
      </c>
      <c r="Z90" s="99">
        <v>11.466616535030999</v>
      </c>
      <c r="AA90" s="99">
        <v>11.650991386791</v>
      </c>
      <c r="AB90" s="99">
        <v>12.233854795242999</v>
      </c>
      <c r="AC90" s="99">
        <v>12.409745346155001</v>
      </c>
      <c r="AD90" s="99">
        <v>12.529334195552</v>
      </c>
      <c r="AE90" s="99">
        <v>12.647355649703</v>
      </c>
      <c r="AF90" s="99">
        <v>12.690529797659</v>
      </c>
      <c r="AG90" s="99">
        <v>12.75893495323</v>
      </c>
      <c r="AH90" s="99">
        <v>12.804062114345999</v>
      </c>
      <c r="AI90" s="99">
        <v>12.814486656692999</v>
      </c>
      <c r="AJ90" s="99">
        <v>12.958493164737</v>
      </c>
      <c r="AK90" s="99">
        <v>13.064753045968001</v>
      </c>
      <c r="AL90" s="99">
        <v>13.157274950567</v>
      </c>
      <c r="AM90" s="99">
        <v>14.175435282066999</v>
      </c>
      <c r="AN90" s="99">
        <v>15.860157404794</v>
      </c>
      <c r="AO90" s="99">
        <v>18.711731348748</v>
      </c>
      <c r="AP90" s="99">
        <v>23.282670104516999</v>
      </c>
      <c r="AQ90" s="99">
        <v>25.950030904643999</v>
      </c>
      <c r="AR90" s="99">
        <v>26.608874205431</v>
      </c>
      <c r="AS90" s="99">
        <v>26.834810300891998</v>
      </c>
      <c r="AT90" s="99">
        <v>26.820776216700001</v>
      </c>
      <c r="AU90" s="99">
        <v>26.851878778140001</v>
      </c>
      <c r="AV90" s="99">
        <v>26.957576916478001</v>
      </c>
      <c r="AW90" s="99">
        <v>27.722244789251</v>
      </c>
      <c r="AX90" s="99">
        <v>29.583214768596999</v>
      </c>
      <c r="AY90" s="99">
        <v>30.586462050893999</v>
      </c>
      <c r="AZ90" s="99">
        <v>30.801019157898999</v>
      </c>
      <c r="BA90" s="99">
        <v>30.974991212477001</v>
      </c>
      <c r="BB90" s="99">
        <v>31.179812964825</v>
      </c>
      <c r="BC90" s="99">
        <v>31.512585094207001</v>
      </c>
      <c r="BD90" s="99">
        <v>32.03197259948</v>
      </c>
      <c r="BE90" s="99">
        <v>32.229461225610997</v>
      </c>
      <c r="BF90" s="99">
        <v>32.331998533621999</v>
      </c>
      <c r="BG90" s="99">
        <v>32.345653316869999</v>
      </c>
      <c r="BH90" s="99">
        <v>32.257655824019999</v>
      </c>
      <c r="BI90" s="99">
        <v>32.355767972469998</v>
      </c>
      <c r="BJ90" s="99">
        <v>32.652127345315002</v>
      </c>
      <c r="BK90" s="99">
        <v>32.978324950369</v>
      </c>
      <c r="BL90" s="99">
        <v>32.994634829352997</v>
      </c>
      <c r="BM90" s="99">
        <v>32.927498812320003</v>
      </c>
      <c r="BN90" s="99">
        <v>33.087816083650999</v>
      </c>
      <c r="BO90" s="99">
        <v>33.169618353116</v>
      </c>
      <c r="BP90" s="99">
        <v>33.210582702860997</v>
      </c>
      <c r="BQ90" s="99">
        <v>32.884005796863001</v>
      </c>
      <c r="BR90" s="99">
        <v>32.746572932467998</v>
      </c>
      <c r="BS90" s="99">
        <v>32.729883752540999</v>
      </c>
      <c r="BT90" s="99">
        <v>32.715217503731999</v>
      </c>
      <c r="BU90" s="99">
        <v>32.853029669070999</v>
      </c>
      <c r="BV90" s="99">
        <v>33.368497745751</v>
      </c>
      <c r="BW90" s="99">
        <v>33.739452695494997</v>
      </c>
      <c r="BX90" s="99">
        <v>33.910263919744999</v>
      </c>
      <c r="BY90" s="99">
        <v>34.000663644658999</v>
      </c>
      <c r="BZ90" s="99">
        <v>34.154406391662</v>
      </c>
      <c r="CA90" s="99">
        <v>34.870523924803003</v>
      </c>
      <c r="CB90" s="99">
        <v>35.370187849842999</v>
      </c>
      <c r="CC90" s="99">
        <v>35.546562136486003</v>
      </c>
      <c r="CD90" s="99">
        <v>36.187072627169002</v>
      </c>
      <c r="CE90" s="99">
        <v>37.184377549754998</v>
      </c>
      <c r="CF90" s="99">
        <v>37.988619009394</v>
      </c>
      <c r="CG90" s="99">
        <v>38.530890917980003</v>
      </c>
      <c r="CH90" s="99">
        <v>38.951660543834997</v>
      </c>
      <c r="CI90" s="99">
        <v>39.278996044472997</v>
      </c>
      <c r="CJ90" s="99">
        <v>39.664111512055001</v>
      </c>
      <c r="CK90" s="99">
        <v>39.862990904691003</v>
      </c>
      <c r="CL90" s="99">
        <v>40.045813282014002</v>
      </c>
      <c r="CM90" s="99">
        <v>40.159603144831998</v>
      </c>
      <c r="CN90" s="99">
        <v>40.198291696161</v>
      </c>
      <c r="CO90" s="99">
        <v>40.073881446774998</v>
      </c>
      <c r="CP90" s="99">
        <v>39.920012269748</v>
      </c>
      <c r="CQ90" s="99">
        <v>39.718857078695997</v>
      </c>
      <c r="CR90" s="99">
        <v>39.693317576024</v>
      </c>
      <c r="CS90" s="99">
        <v>39.503920674372999</v>
      </c>
      <c r="CT90" s="99">
        <v>39.514035326349003</v>
      </c>
      <c r="CU90" s="99">
        <v>39.439945484043001</v>
      </c>
      <c r="CV90" s="99">
        <v>39.311615806064999</v>
      </c>
      <c r="CW90" s="99">
        <v>39.050404856900002</v>
      </c>
      <c r="CX90" s="99">
        <v>38.717632727518001</v>
      </c>
      <c r="CY90" s="99">
        <v>38.446686420074002</v>
      </c>
      <c r="CZ90" s="99">
        <v>38.096087211555997</v>
      </c>
      <c r="DA90" s="99">
        <v>37.882035839143001</v>
      </c>
      <c r="DB90" s="99">
        <v>37.578090472786002</v>
      </c>
      <c r="DC90" s="99">
        <v>37.089426231632999</v>
      </c>
      <c r="DD90" s="99">
        <v>36.518833290990997</v>
      </c>
      <c r="DE90" s="99">
        <v>35.990848330269998</v>
      </c>
      <c r="DF90" s="99">
        <v>35.853289032227998</v>
      </c>
      <c r="DG90" s="99">
        <v>35.805370857211003</v>
      </c>
      <c r="DH90" s="99">
        <v>35.483724845365998</v>
      </c>
      <c r="DI90" s="99">
        <v>35.087988994839002</v>
      </c>
      <c r="DJ90" s="99">
        <v>34.999485767396997</v>
      </c>
      <c r="DK90" s="99">
        <v>34.798330576345002</v>
      </c>
      <c r="DL90" s="99">
        <v>34.751929601480001</v>
      </c>
      <c r="DM90" s="99">
        <v>34.559751166821002</v>
      </c>
      <c r="DN90" s="99">
        <v>34.594773156854004</v>
      </c>
      <c r="DO90" s="99">
        <v>35.18294031296</v>
      </c>
      <c r="DP90" s="99">
        <v>35.783624349482999</v>
      </c>
      <c r="DQ90" s="99">
        <v>35.873771207099999</v>
      </c>
      <c r="DR90" s="99">
        <v>36.035858542254999</v>
      </c>
      <c r="DS90" s="99">
        <v>36.200980277714002</v>
      </c>
      <c r="DT90" s="99">
        <v>36.226266913090001</v>
      </c>
      <c r="DU90" s="99">
        <v>36.401123999581998</v>
      </c>
      <c r="DV90" s="99">
        <v>36.452203004927</v>
      </c>
      <c r="DW90" s="99">
        <v>36.368124940668999</v>
      </c>
      <c r="DX90" s="99">
        <v>36.234990802186999</v>
      </c>
      <c r="DY90" s="99">
        <v>36.11437298237</v>
      </c>
      <c r="DZ90" s="99">
        <v>36.067620873800003</v>
      </c>
      <c r="EA90" s="99">
        <v>36.081755232204998</v>
      </c>
      <c r="EB90" s="99">
        <v>36.368791433654998</v>
      </c>
      <c r="EC90" s="99">
        <v>36.735922332731</v>
      </c>
      <c r="ED90" s="99">
        <v>37.122623881906001</v>
      </c>
      <c r="EE90" s="99">
        <v>37.341887646902002</v>
      </c>
      <c r="EF90" s="99">
        <v>37.789838082496999</v>
      </c>
      <c r="EG90" s="99">
        <v>38.736477676166999</v>
      </c>
      <c r="EH90" s="99">
        <v>39.784594714793002</v>
      </c>
      <c r="EI90" s="99">
        <v>40.22457192257</v>
      </c>
      <c r="EJ90" s="99">
        <v>40.391284867857003</v>
      </c>
      <c r="EK90" s="99">
        <v>40.722536241752003</v>
      </c>
      <c r="EL90" s="99">
        <v>40.793208033775002</v>
      </c>
      <c r="EM90" s="99">
        <v>41.078794557439998</v>
      </c>
      <c r="EN90" s="99">
        <v>41.354958175500002</v>
      </c>
      <c r="EO90" s="99">
        <v>41.926856061721999</v>
      </c>
      <c r="EP90" s="99">
        <v>42.603855587363</v>
      </c>
      <c r="EQ90" s="99">
        <v>43.322170929879</v>
      </c>
      <c r="ER90" s="99">
        <v>44.716760959143997</v>
      </c>
      <c r="ES90" s="99">
        <v>45.582581016294</v>
      </c>
      <c r="ET90" s="99">
        <v>46.372655409172999</v>
      </c>
      <c r="EU90" s="99">
        <v>47.791889960783998</v>
      </c>
      <c r="EV90" s="99">
        <v>48.361613330327003</v>
      </c>
      <c r="EW90" s="99">
        <v>48.482299005937001</v>
      </c>
      <c r="EX90" s="99">
        <v>49.370951488202003</v>
      </c>
      <c r="EY90" s="99">
        <v>50.067159244495002</v>
      </c>
      <c r="EZ90" s="99">
        <v>50.331363020829997</v>
      </c>
      <c r="FA90" s="99">
        <v>50.547002591362997</v>
      </c>
      <c r="FB90" s="99">
        <v>50.320852856888003</v>
      </c>
      <c r="FC90" s="99">
        <v>50.241845417599997</v>
      </c>
      <c r="FD90" s="99">
        <v>50.125146355898998</v>
      </c>
      <c r="FE90" s="99">
        <v>50.114998611403998</v>
      </c>
      <c r="FF90" s="99">
        <v>49.842096768358999</v>
      </c>
      <c r="FG90" s="99">
        <v>49.801143370929999</v>
      </c>
      <c r="FH90" s="99">
        <v>49.664873659130997</v>
      </c>
      <c r="FI90" s="99">
        <v>49.506496361109001</v>
      </c>
      <c r="FJ90" s="99">
        <v>49.578617830916997</v>
      </c>
      <c r="FK90" s="99">
        <v>49.373488424325998</v>
      </c>
      <c r="FL90" s="99">
        <v>49.655813172974</v>
      </c>
      <c r="FM90" s="99">
        <v>49.164372403824999</v>
      </c>
      <c r="FN90" s="99">
        <v>48.718596484907998</v>
      </c>
      <c r="FO90" s="99">
        <v>48.644300498421998</v>
      </c>
      <c r="FP90" s="99">
        <v>48.563843381349002</v>
      </c>
      <c r="FQ90" s="99">
        <v>48.805577152013001</v>
      </c>
      <c r="FR90" s="99">
        <v>48.934960894333997</v>
      </c>
      <c r="FS90" s="99">
        <v>48.974827033423999</v>
      </c>
      <c r="FT90" s="99">
        <v>48.745415523932003</v>
      </c>
      <c r="FU90" s="99">
        <v>48.701925190379001</v>
      </c>
      <c r="FV90" s="99">
        <v>48.699388254254998</v>
      </c>
      <c r="FW90" s="99">
        <v>48.727656971064</v>
      </c>
      <c r="FX90" s="99">
        <v>48.814275218723999</v>
      </c>
      <c r="FY90" s="99">
        <v>49.053109633818998</v>
      </c>
      <c r="FZ90" s="99">
        <v>49.319125507384001</v>
      </c>
      <c r="GA90" s="99">
        <v>49.885224682466003</v>
      </c>
      <c r="GB90" s="99">
        <v>49.890298554712999</v>
      </c>
      <c r="GC90" s="99">
        <v>50.348759154250999</v>
      </c>
      <c r="GD90" s="99">
        <v>50.884777515290999</v>
      </c>
      <c r="GE90" s="99">
        <v>51.602730438361</v>
      </c>
      <c r="GF90" s="99">
        <v>51.815833072769998</v>
      </c>
      <c r="GG90" s="99">
        <v>52.356562886611997</v>
      </c>
      <c r="GH90" s="99">
        <v>53.328934260966001</v>
      </c>
      <c r="GI90" s="99">
        <v>54.350594680015</v>
      </c>
      <c r="GJ90" s="99">
        <v>55.454524313367003</v>
      </c>
      <c r="GK90" s="99">
        <v>56.782429164516998</v>
      </c>
      <c r="GL90" s="99">
        <v>58.985576978421001</v>
      </c>
      <c r="GM90" s="99">
        <v>60.044566600434997</v>
      </c>
      <c r="GN90" s="99">
        <v>62.626805155141</v>
      </c>
      <c r="GO90" s="99">
        <v>67.110296125003998</v>
      </c>
      <c r="GP90" s="99">
        <v>73.179734591764998</v>
      </c>
      <c r="GQ90" s="99">
        <v>78.229687156154995</v>
      </c>
      <c r="GR90" s="99">
        <v>79.789178033474002</v>
      </c>
      <c r="GS90" s="99">
        <v>80.134201346327998</v>
      </c>
      <c r="GT90" s="99">
        <v>81.180143868276005</v>
      </c>
      <c r="GU90" s="99">
        <v>81.721236101564003</v>
      </c>
      <c r="GV90" s="99">
        <v>81.255164693655004</v>
      </c>
      <c r="GW90" s="99">
        <v>80.961604942172997</v>
      </c>
      <c r="GX90" s="99">
        <v>80.457479492405</v>
      </c>
      <c r="GY90" s="99">
        <v>80.235316371837996</v>
      </c>
      <c r="GZ90" s="99">
        <v>79.024835421280997</v>
      </c>
      <c r="HA90" s="99">
        <v>78.288399106452005</v>
      </c>
      <c r="HB90" s="99">
        <v>78.193082792081</v>
      </c>
      <c r="HC90" s="99">
        <v>77.590741672372005</v>
      </c>
      <c r="HD90" s="99">
        <v>77.088428319835998</v>
      </c>
      <c r="HE90" s="99">
        <v>75.859101558071998</v>
      </c>
      <c r="HF90" s="99">
        <v>75.285753994065999</v>
      </c>
      <c r="HG90" s="99">
        <v>74.968999398022007</v>
      </c>
      <c r="HH90" s="99">
        <v>74.665291902044004</v>
      </c>
      <c r="HI90" s="99">
        <v>74.335127786488002</v>
      </c>
      <c r="HJ90" s="99">
        <v>74.037943840542994</v>
      </c>
      <c r="HK90" s="99">
        <v>74.402537803494994</v>
      </c>
      <c r="HL90" s="99">
        <v>74.087595304681997</v>
      </c>
      <c r="HM90" s="99">
        <v>74.347450047661994</v>
      </c>
      <c r="HN90" s="99">
        <v>74.073823365723996</v>
      </c>
      <c r="HO90" s="99">
        <v>73.595067277195</v>
      </c>
      <c r="HP90" s="99">
        <v>73.505549673966001</v>
      </c>
      <c r="HQ90" s="99">
        <v>73.542878876931994</v>
      </c>
      <c r="HR90" s="99">
        <v>73.379065287215994</v>
      </c>
      <c r="HS90" s="99">
        <v>72.767663681350001</v>
      </c>
      <c r="HT90" s="99">
        <v>72.799556592621997</v>
      </c>
      <c r="HU90" s="99">
        <v>73.215614116946</v>
      </c>
      <c r="HV90" s="99">
        <v>74.403987481279998</v>
      </c>
      <c r="HW90" s="99">
        <v>76.335487365435995</v>
      </c>
      <c r="HX90" s="99">
        <v>79.825320283761002</v>
      </c>
      <c r="HY90" s="99">
        <v>81.853470649745006</v>
      </c>
      <c r="HZ90" s="99">
        <v>82.428213557613006</v>
      </c>
      <c r="IA90" s="99">
        <v>83.733421601005006</v>
      </c>
      <c r="IB90" s="99">
        <v>84.405208795673005</v>
      </c>
      <c r="IC90" s="99">
        <v>84.808431568732004</v>
      </c>
      <c r="ID90" s="99">
        <v>84.414236171189003</v>
      </c>
      <c r="IE90" s="99">
        <v>84.794890505458</v>
      </c>
      <c r="IF90" s="99">
        <v>84.925035169149993</v>
      </c>
      <c r="IG90" s="99">
        <v>85.811222532328998</v>
      </c>
      <c r="IH90" s="99">
        <v>86.538678542680998</v>
      </c>
      <c r="II90" s="99">
        <v>87.445929782063999</v>
      </c>
      <c r="IJ90" s="99">
        <v>87.519653348779997</v>
      </c>
      <c r="IK90" s="99">
        <v>88.059039035875998</v>
      </c>
      <c r="IL90" s="99">
        <v>88.631525099865001</v>
      </c>
      <c r="IM90" s="99">
        <v>89.284505262208</v>
      </c>
      <c r="IN90" s="99">
        <v>89.875798358522005</v>
      </c>
      <c r="IO90" s="99">
        <v>90.758976596528996</v>
      </c>
      <c r="IP90" s="99">
        <v>90.822168225143002</v>
      </c>
      <c r="IQ90" s="99">
        <v>91.158437963123006</v>
      </c>
      <c r="IR90" s="99">
        <v>90.981651859262996</v>
      </c>
      <c r="IS90" s="99">
        <v>90.590465586891995</v>
      </c>
      <c r="IT90" s="99">
        <v>90.520503426641</v>
      </c>
      <c r="IU90" s="99">
        <v>90.848498070397994</v>
      </c>
      <c r="IV90" s="99">
        <v>90.504705519487999</v>
      </c>
      <c r="IW90" s="99">
        <v>90.781545035319994</v>
      </c>
      <c r="IX90" s="99">
        <v>91.181758683206994</v>
      </c>
      <c r="IY90" s="99">
        <v>90.452798110269001</v>
      </c>
      <c r="IZ90" s="99">
        <v>90.352744698297997</v>
      </c>
      <c r="JA90" s="99">
        <v>90.526521676984999</v>
      </c>
      <c r="JB90" s="99">
        <v>90.828938756780005</v>
      </c>
      <c r="JC90" s="99">
        <v>90.652152652919995</v>
      </c>
      <c r="JD90" s="99">
        <v>90.188747376419002</v>
      </c>
      <c r="JE90" s="99">
        <v>89.328889858495998</v>
      </c>
      <c r="JF90" s="99">
        <v>89.729103506382998</v>
      </c>
      <c r="JG90" s="99">
        <v>89.476336991927994</v>
      </c>
      <c r="JH90" s="99">
        <v>87.493323503523996</v>
      </c>
      <c r="JI90" s="99">
        <v>87.845391148657995</v>
      </c>
      <c r="JJ90" s="99">
        <v>87.840125179607</v>
      </c>
      <c r="JK90" s="99">
        <v>87.638513793078005</v>
      </c>
      <c r="JL90" s="99">
        <v>87.256354896223002</v>
      </c>
      <c r="JM90" s="99">
        <v>87.163824297180994</v>
      </c>
      <c r="JN90" s="99">
        <v>86.684621113527001</v>
      </c>
      <c r="JO90" s="99">
        <v>86.427340911314005</v>
      </c>
      <c r="JP90" s="99">
        <v>85.860873097669</v>
      </c>
      <c r="JQ90" s="99">
        <v>85.310955472469999</v>
      </c>
      <c r="JR90" s="99">
        <v>85.922560163696005</v>
      </c>
      <c r="JS90" s="99">
        <v>86.843352466354006</v>
      </c>
      <c r="JT90" s="99">
        <v>86.111382768244994</v>
      </c>
      <c r="JU90" s="99">
        <v>85.846579753100997</v>
      </c>
      <c r="JV90" s="99">
        <v>85.309450909884006</v>
      </c>
      <c r="JW90" s="99">
        <v>83.944060363050994</v>
      </c>
      <c r="JX90" s="99">
        <v>83.472379992327006</v>
      </c>
      <c r="JY90" s="99">
        <v>83.282805106485</v>
      </c>
      <c r="JZ90" s="99">
        <v>83.997472334855004</v>
      </c>
      <c r="KA90" s="99">
        <v>83.908703142278995</v>
      </c>
      <c r="KB90" s="99">
        <v>84.004995147786005</v>
      </c>
      <c r="KC90" s="99">
        <v>84.065929932520007</v>
      </c>
      <c r="KD90" s="99">
        <v>85.210149779204997</v>
      </c>
      <c r="KE90" s="99">
        <v>86.232500056421003</v>
      </c>
      <c r="KF90" s="99">
        <v>86.055713952561007</v>
      </c>
      <c r="KG90" s="99">
        <v>86.379947189852999</v>
      </c>
      <c r="KH90" s="99">
        <v>86.461193569499997</v>
      </c>
      <c r="KI90" s="99">
        <v>86.527394323284994</v>
      </c>
      <c r="KJ90" s="99">
        <v>86.707941833609993</v>
      </c>
      <c r="KK90" s="99">
        <v>86.632713704308003</v>
      </c>
      <c r="KL90" s="99">
        <v>87.691925764882001</v>
      </c>
      <c r="KM90" s="99">
        <v>87.892784870119002</v>
      </c>
      <c r="KN90" s="99">
        <v>87.784456363923994</v>
      </c>
      <c r="KO90" s="99">
        <v>87.536955818519999</v>
      </c>
      <c r="KP90" s="99">
        <v>87.934160341235</v>
      </c>
      <c r="KQ90" s="99">
        <v>89.082141594385007</v>
      </c>
      <c r="KR90" s="99">
        <v>92.171760864823</v>
      </c>
      <c r="KS90" s="99">
        <v>93.756817549217999</v>
      </c>
      <c r="KT90" s="99">
        <v>94.607647691625004</v>
      </c>
      <c r="KU90" s="99">
        <v>94.948431117363</v>
      </c>
      <c r="KV90" s="99">
        <v>94.905551083660995</v>
      </c>
      <c r="KW90" s="99">
        <v>95.241820821641994</v>
      </c>
      <c r="KX90" s="99">
        <v>95.702969254264005</v>
      </c>
      <c r="KY90" s="99">
        <v>95.876746232951007</v>
      </c>
      <c r="KZ90" s="99">
        <v>95.848159543817005</v>
      </c>
      <c r="LA90" s="99">
        <v>95.879003076830003</v>
      </c>
      <c r="LB90" s="99">
        <v>96.211511408345999</v>
      </c>
      <c r="LC90" s="99">
        <v>97.762715434555005</v>
      </c>
      <c r="LD90" s="99">
        <v>98.522519540507005</v>
      </c>
      <c r="LE90" s="99">
        <v>98.585711169120003</v>
      </c>
      <c r="LF90" s="99">
        <v>98.818166088664</v>
      </c>
      <c r="LG90" s="99">
        <v>99.157444951816004</v>
      </c>
      <c r="LH90" s="99">
        <v>99.625363916075997</v>
      </c>
      <c r="LI90" s="99">
        <v>100.00752281293001</v>
      </c>
      <c r="LJ90" s="99">
        <v>100.01600000000001</v>
      </c>
      <c r="LK90" s="159">
        <v>100.254</v>
      </c>
      <c r="LL90" s="159">
        <v>99.899000000000001</v>
      </c>
      <c r="LM90" s="159">
        <v>100.01600000000001</v>
      </c>
      <c r="LN90" s="159">
        <v>101.09399999999999</v>
      </c>
      <c r="LO90" s="159">
        <v>101.518</v>
      </c>
      <c r="LP90" s="164">
        <v>101.69499999999999</v>
      </c>
      <c r="LQ90" s="165">
        <v>102.34099999999999</v>
      </c>
      <c r="LR90" s="165">
        <v>102.41200000000001</v>
      </c>
      <c r="LS90" s="165">
        <v>102.666</v>
      </c>
      <c r="LT90" s="165">
        <v>103.357</v>
      </c>
      <c r="LU90" s="165">
        <v>103.383</v>
      </c>
      <c r="LV90" s="165">
        <v>103.443</v>
      </c>
      <c r="LW90" s="165">
        <v>103.42400000000001</v>
      </c>
      <c r="LX90" s="165">
        <v>103.203</v>
      </c>
      <c r="LY90" s="165">
        <v>103.14100000000001</v>
      </c>
      <c r="LZ90" s="165">
        <v>103.218</v>
      </c>
      <c r="MA90" s="165">
        <v>103.508</v>
      </c>
      <c r="MB90" s="159">
        <v>104.477</v>
      </c>
      <c r="MC90" s="159">
        <v>104.89</v>
      </c>
      <c r="MD90" s="159">
        <v>105.59</v>
      </c>
      <c r="ME90" s="102"/>
      <c r="MF90" s="102"/>
      <c r="MG90" s="168"/>
    </row>
    <row r="91" spans="1:345" ht="45" customHeight="1" x14ac:dyDescent="0.25">
      <c r="A91" s="100" t="s">
        <v>1915</v>
      </c>
      <c r="B91" s="103" t="s">
        <v>1706</v>
      </c>
      <c r="C91" s="99">
        <v>11.304525640916999</v>
      </c>
      <c r="D91" s="99">
        <v>11.294017905184999</v>
      </c>
      <c r="E91" s="99">
        <v>11.205223183783</v>
      </c>
      <c r="F91" s="99">
        <v>11.136742311541999</v>
      </c>
      <c r="G91" s="99">
        <v>11.19033778356</v>
      </c>
      <c r="H91" s="99">
        <v>11.214651177755</v>
      </c>
      <c r="I91" s="99">
        <v>11.201306049306</v>
      </c>
      <c r="J91" s="99">
        <v>11.196792644235</v>
      </c>
      <c r="K91" s="99">
        <v>11.208722089843</v>
      </c>
      <c r="L91" s="99">
        <v>11.187359779345</v>
      </c>
      <c r="M91" s="99">
        <v>11.165626405697999</v>
      </c>
      <c r="N91" s="99">
        <v>11.13985515391</v>
      </c>
      <c r="O91" s="99">
        <v>11.142779962199</v>
      </c>
      <c r="P91" s="99">
        <v>11.103335838808</v>
      </c>
      <c r="Q91" s="99">
        <v>11.126061669116</v>
      </c>
      <c r="R91" s="99">
        <v>11.13082039591</v>
      </c>
      <c r="S91" s="99">
        <v>11.172946955959</v>
      </c>
      <c r="T91" s="99">
        <v>11.188135875221001</v>
      </c>
      <c r="U91" s="99">
        <v>11.212824311931</v>
      </c>
      <c r="V91" s="99">
        <v>11.222038123259001</v>
      </c>
      <c r="W91" s="99">
        <v>11.233145076054999</v>
      </c>
      <c r="X91" s="99">
        <v>11.207089274264</v>
      </c>
      <c r="Y91" s="99">
        <v>11.255236440382999</v>
      </c>
      <c r="Z91" s="99">
        <v>11.286169530865999</v>
      </c>
      <c r="AA91" s="99">
        <v>11.540660132614001</v>
      </c>
      <c r="AB91" s="99">
        <v>12.332976807359</v>
      </c>
      <c r="AC91" s="99">
        <v>12.577455321834</v>
      </c>
      <c r="AD91" s="99">
        <v>12.720518172995</v>
      </c>
      <c r="AE91" s="99">
        <v>12.867196440820999</v>
      </c>
      <c r="AF91" s="99">
        <v>12.906611342331001</v>
      </c>
      <c r="AG91" s="99">
        <v>12.973966075876</v>
      </c>
      <c r="AH91" s="99">
        <v>13.015959972287</v>
      </c>
      <c r="AI91" s="99">
        <v>13.009821829966</v>
      </c>
      <c r="AJ91" s="99">
        <v>13.183792521848</v>
      </c>
      <c r="AK91" s="99">
        <v>13.297726979151999</v>
      </c>
      <c r="AL91" s="99">
        <v>13.382561108361999</v>
      </c>
      <c r="AM91" s="99">
        <v>14.377832035161999</v>
      </c>
      <c r="AN91" s="99">
        <v>15.952966892847</v>
      </c>
      <c r="AO91" s="99">
        <v>19.004926872311</v>
      </c>
      <c r="AP91" s="99">
        <v>24.072685201950001</v>
      </c>
      <c r="AQ91" s="99">
        <v>26.974937514672</v>
      </c>
      <c r="AR91" s="99">
        <v>27.528266278814002</v>
      </c>
      <c r="AS91" s="99">
        <v>27.674128715096</v>
      </c>
      <c r="AT91" s="99">
        <v>27.566334067242</v>
      </c>
      <c r="AU91" s="99">
        <v>27.522113907904998</v>
      </c>
      <c r="AV91" s="99">
        <v>27.529932545708999</v>
      </c>
      <c r="AW91" s="99">
        <v>28.074417278706999</v>
      </c>
      <c r="AX91" s="99">
        <v>29.73427539787</v>
      </c>
      <c r="AY91" s="99">
        <v>30.569715956616001</v>
      </c>
      <c r="AZ91" s="99">
        <v>30.666487609762999</v>
      </c>
      <c r="BA91" s="99">
        <v>30.783895331951999</v>
      </c>
      <c r="BB91" s="99">
        <v>30.935141092327001</v>
      </c>
      <c r="BC91" s="99">
        <v>31.308000342431999</v>
      </c>
      <c r="BD91" s="99">
        <v>31.902601255530001</v>
      </c>
      <c r="BE91" s="99">
        <v>32.135622263374998</v>
      </c>
      <c r="BF91" s="99">
        <v>32.212142363641</v>
      </c>
      <c r="BG91" s="99">
        <v>32.161641660134002</v>
      </c>
      <c r="BH91" s="99">
        <v>32.012574866948</v>
      </c>
      <c r="BI91" s="99">
        <v>31.983735633070001</v>
      </c>
      <c r="BJ91" s="99">
        <v>32.137544880417003</v>
      </c>
      <c r="BK91" s="99">
        <v>32.419913021545</v>
      </c>
      <c r="BL91" s="99">
        <v>32.416965011164997</v>
      </c>
      <c r="BM91" s="99">
        <v>32.310323933535003</v>
      </c>
      <c r="BN91" s="99">
        <v>32.500406525530003</v>
      </c>
      <c r="BO91" s="99">
        <v>32.519119984779003</v>
      </c>
      <c r="BP91" s="99">
        <v>32.502329142572002</v>
      </c>
      <c r="BQ91" s="99">
        <v>32.163564277174999</v>
      </c>
      <c r="BR91" s="99">
        <v>31.977198738753</v>
      </c>
      <c r="BS91" s="99">
        <v>31.954511875784</v>
      </c>
      <c r="BT91" s="99">
        <v>31.943360704191999</v>
      </c>
      <c r="BU91" s="99">
        <v>32.108577469654001</v>
      </c>
      <c r="BV91" s="99">
        <v>32.705741869724001</v>
      </c>
      <c r="BW91" s="99">
        <v>33.137689504332002</v>
      </c>
      <c r="BX91" s="99">
        <v>33.364558144893003</v>
      </c>
      <c r="BY91" s="99">
        <v>33.474531756311002</v>
      </c>
      <c r="BZ91" s="99">
        <v>33.663845305114002</v>
      </c>
      <c r="CA91" s="99">
        <v>34.487750168860003</v>
      </c>
      <c r="CB91" s="99">
        <v>35.10426889811</v>
      </c>
      <c r="CC91" s="99">
        <v>35.399326304463997</v>
      </c>
      <c r="CD91" s="99">
        <v>36.196186378112003</v>
      </c>
      <c r="CE91" s="99">
        <v>37.356677143692004</v>
      </c>
      <c r="CF91" s="99">
        <v>38.292990932567001</v>
      </c>
      <c r="CG91" s="99">
        <v>38.916431079542001</v>
      </c>
      <c r="CH91" s="99">
        <v>39.361452499160002</v>
      </c>
      <c r="CI91" s="99">
        <v>39.694193170534</v>
      </c>
      <c r="CJ91" s="99">
        <v>40.165490337057001</v>
      </c>
      <c r="CK91" s="99">
        <v>40.381207806025998</v>
      </c>
      <c r="CL91" s="99">
        <v>40.598207018480998</v>
      </c>
      <c r="CM91" s="99">
        <v>40.736635340367997</v>
      </c>
      <c r="CN91" s="99">
        <v>40.813411787155999</v>
      </c>
      <c r="CO91" s="99">
        <v>40.699592945279001</v>
      </c>
      <c r="CP91" s="99">
        <v>40.526429368751998</v>
      </c>
      <c r="CQ91" s="99">
        <v>40.301611518493999</v>
      </c>
      <c r="CR91" s="99">
        <v>40.291101220457001</v>
      </c>
      <c r="CS91" s="99">
        <v>40.059490129358998</v>
      </c>
      <c r="CT91" s="99">
        <v>39.975664091582999</v>
      </c>
      <c r="CU91" s="99">
        <v>39.910807859580999</v>
      </c>
      <c r="CV91" s="99">
        <v>39.795194573924</v>
      </c>
      <c r="CW91" s="99">
        <v>39.489626873157</v>
      </c>
      <c r="CX91" s="99">
        <v>39.086518472427002</v>
      </c>
      <c r="CY91" s="99">
        <v>38.743267503014998</v>
      </c>
      <c r="CZ91" s="99">
        <v>38.352720190625</v>
      </c>
      <c r="DA91" s="99">
        <v>38.038821151760999</v>
      </c>
      <c r="DB91" s="99">
        <v>37.648658362779003</v>
      </c>
      <c r="DC91" s="99">
        <v>37.101738316069003</v>
      </c>
      <c r="DD91" s="99">
        <v>36.448049018469</v>
      </c>
      <c r="DE91" s="99">
        <v>35.904717855694997</v>
      </c>
      <c r="DF91" s="99">
        <v>35.776799831844997</v>
      </c>
      <c r="DG91" s="99">
        <v>35.638371509956997</v>
      </c>
      <c r="DH91" s="99">
        <v>35.252182124694997</v>
      </c>
      <c r="DI91" s="99">
        <v>34.842921353055999</v>
      </c>
      <c r="DJ91" s="99">
        <v>34.720002129889998</v>
      </c>
      <c r="DK91" s="99">
        <v>34.490698179242003</v>
      </c>
      <c r="DL91" s="99">
        <v>34.398412630109</v>
      </c>
      <c r="DM91" s="99">
        <v>34.142192062623998</v>
      </c>
      <c r="DN91" s="99">
        <v>34.203331237428998</v>
      </c>
      <c r="DO91" s="99">
        <v>34.881373664892998</v>
      </c>
      <c r="DP91" s="99">
        <v>35.597612057671</v>
      </c>
      <c r="DQ91" s="99">
        <v>35.7042531353</v>
      </c>
      <c r="DR91" s="99">
        <v>35.939453110334</v>
      </c>
      <c r="DS91" s="99">
        <v>36.098389331626002</v>
      </c>
      <c r="DT91" s="99">
        <v>36.138379733472</v>
      </c>
      <c r="DU91" s="99">
        <v>36.358967829862998</v>
      </c>
      <c r="DV91" s="99">
        <v>36.417030821026998</v>
      </c>
      <c r="DW91" s="99">
        <v>36.355635296075</v>
      </c>
      <c r="DX91" s="99">
        <v>36.203492315622</v>
      </c>
      <c r="DY91" s="99">
        <v>36.11437298237</v>
      </c>
      <c r="DZ91" s="99">
        <v>36.067620873800003</v>
      </c>
      <c r="EA91" s="99">
        <v>36.081755232204998</v>
      </c>
      <c r="EB91" s="99">
        <v>36.368791433654998</v>
      </c>
      <c r="EC91" s="99">
        <v>36.735922332731</v>
      </c>
      <c r="ED91" s="99">
        <v>37.122623881906001</v>
      </c>
      <c r="EE91" s="99">
        <v>37.341887646902002</v>
      </c>
      <c r="EF91" s="99">
        <v>37.789838082496999</v>
      </c>
      <c r="EG91" s="99">
        <v>38.736477676166999</v>
      </c>
      <c r="EH91" s="99">
        <v>39.784594714793002</v>
      </c>
      <c r="EI91" s="99">
        <v>40.22457192257</v>
      </c>
      <c r="EJ91" s="99">
        <v>40.391284867857003</v>
      </c>
      <c r="EK91" s="99">
        <v>40.722536241752003</v>
      </c>
      <c r="EL91" s="99">
        <v>40.793208033775002</v>
      </c>
      <c r="EM91" s="99">
        <v>41.078794557439998</v>
      </c>
      <c r="EN91" s="99">
        <v>41.354958175500002</v>
      </c>
      <c r="EO91" s="99">
        <v>41.926856061721999</v>
      </c>
      <c r="EP91" s="99">
        <v>42.603855587363</v>
      </c>
      <c r="EQ91" s="99">
        <v>43.322170929879</v>
      </c>
      <c r="ER91" s="99">
        <v>44.716760959143997</v>
      </c>
      <c r="ES91" s="99">
        <v>45.582581016294</v>
      </c>
      <c r="ET91" s="99">
        <v>46.372655409172999</v>
      </c>
      <c r="EU91" s="99">
        <v>47.791889960783998</v>
      </c>
      <c r="EV91" s="99">
        <v>48.361613330327003</v>
      </c>
      <c r="EW91" s="99">
        <v>48.482299005937001</v>
      </c>
      <c r="EX91" s="99">
        <v>49.370951488202003</v>
      </c>
      <c r="EY91" s="99">
        <v>50.067159244495002</v>
      </c>
      <c r="EZ91" s="99">
        <v>50.331363020829997</v>
      </c>
      <c r="FA91" s="99">
        <v>50.547002591362997</v>
      </c>
      <c r="FB91" s="99">
        <v>50.320852856888003</v>
      </c>
      <c r="FC91" s="99">
        <v>50.241845417599997</v>
      </c>
      <c r="FD91" s="99">
        <v>50.125146355898998</v>
      </c>
      <c r="FE91" s="99">
        <v>50.114998611403998</v>
      </c>
      <c r="FF91" s="99">
        <v>49.842096768358999</v>
      </c>
      <c r="FG91" s="99">
        <v>49.801143370929999</v>
      </c>
      <c r="FH91" s="99">
        <v>49.664873659130997</v>
      </c>
      <c r="FI91" s="99">
        <v>49.506496361109001</v>
      </c>
      <c r="FJ91" s="99">
        <v>49.578617830916997</v>
      </c>
      <c r="FK91" s="99">
        <v>49.373488424325998</v>
      </c>
      <c r="FL91" s="99">
        <v>49.655813172974</v>
      </c>
      <c r="FM91" s="99">
        <v>49.164372403824999</v>
      </c>
      <c r="FN91" s="99">
        <v>48.718596484907998</v>
      </c>
      <c r="FO91" s="99">
        <v>48.644300498421998</v>
      </c>
      <c r="FP91" s="99">
        <v>48.563843381349002</v>
      </c>
      <c r="FQ91" s="99">
        <v>48.805577152013001</v>
      </c>
      <c r="FR91" s="99">
        <v>48.934960894333997</v>
      </c>
      <c r="FS91" s="99">
        <v>48.974827033423999</v>
      </c>
      <c r="FT91" s="99">
        <v>48.745415523932003</v>
      </c>
      <c r="FU91" s="99">
        <v>48.701925190379001</v>
      </c>
      <c r="FV91" s="99">
        <v>48.699388254254998</v>
      </c>
      <c r="FW91" s="99">
        <v>48.727656971064</v>
      </c>
      <c r="FX91" s="99">
        <v>48.814275218723999</v>
      </c>
      <c r="FY91" s="99">
        <v>49.053109633818998</v>
      </c>
      <c r="FZ91" s="99">
        <v>49.319125507384001</v>
      </c>
      <c r="GA91" s="99">
        <v>49.885224682466003</v>
      </c>
      <c r="GB91" s="99">
        <v>49.890298554712999</v>
      </c>
      <c r="GC91" s="99">
        <v>50.348759154250999</v>
      </c>
      <c r="GD91" s="99">
        <v>50.884777515290999</v>
      </c>
      <c r="GE91" s="99">
        <v>51.602730438361</v>
      </c>
      <c r="GF91" s="99">
        <v>51.815833072769998</v>
      </c>
      <c r="GG91" s="99">
        <v>52.356562886611997</v>
      </c>
      <c r="GH91" s="99">
        <v>53.328934260966001</v>
      </c>
      <c r="GI91" s="99">
        <v>54.350594680015</v>
      </c>
      <c r="GJ91" s="99">
        <v>55.454524313367003</v>
      </c>
      <c r="GK91" s="99">
        <v>56.782429164516998</v>
      </c>
      <c r="GL91" s="99">
        <v>58.985576978421001</v>
      </c>
      <c r="GM91" s="99">
        <v>60.044566600434997</v>
      </c>
      <c r="GN91" s="99">
        <v>62.626805155141</v>
      </c>
      <c r="GO91" s="99">
        <v>67.110296125003998</v>
      </c>
      <c r="GP91" s="99">
        <v>73.179734591764998</v>
      </c>
      <c r="GQ91" s="99">
        <v>78.229687156154995</v>
      </c>
      <c r="GR91" s="99">
        <v>79.789178033474002</v>
      </c>
      <c r="GS91" s="99">
        <v>80.134201346327998</v>
      </c>
      <c r="GT91" s="99">
        <v>81.180143868276005</v>
      </c>
      <c r="GU91" s="99">
        <v>81.721236101564003</v>
      </c>
      <c r="GV91" s="99">
        <v>81.255164693655004</v>
      </c>
      <c r="GW91" s="99">
        <v>80.961604942172997</v>
      </c>
      <c r="GX91" s="99">
        <v>80.457479492405</v>
      </c>
      <c r="GY91" s="99">
        <v>80.235316371837996</v>
      </c>
      <c r="GZ91" s="99">
        <v>79.024835421280997</v>
      </c>
      <c r="HA91" s="99">
        <v>78.288399106452005</v>
      </c>
      <c r="HB91" s="99">
        <v>78.193082792081</v>
      </c>
      <c r="HC91" s="99">
        <v>77.590741672372005</v>
      </c>
      <c r="HD91" s="99">
        <v>77.088428319835998</v>
      </c>
      <c r="HE91" s="99">
        <v>75.859101558071998</v>
      </c>
      <c r="HF91" s="99">
        <v>75.285753994065999</v>
      </c>
      <c r="HG91" s="99">
        <v>74.968999398022007</v>
      </c>
      <c r="HH91" s="99">
        <v>74.665291902044004</v>
      </c>
      <c r="HI91" s="99">
        <v>74.335127786488002</v>
      </c>
      <c r="HJ91" s="99">
        <v>74.037943840542994</v>
      </c>
      <c r="HK91" s="99">
        <v>74.402537803494994</v>
      </c>
      <c r="HL91" s="99">
        <v>74.087595304681997</v>
      </c>
      <c r="HM91" s="99">
        <v>74.347450047661994</v>
      </c>
      <c r="HN91" s="99">
        <v>74.073823365723996</v>
      </c>
      <c r="HO91" s="99">
        <v>73.595067277195</v>
      </c>
      <c r="HP91" s="99">
        <v>73.505549673966001</v>
      </c>
      <c r="HQ91" s="99">
        <v>73.542878876931994</v>
      </c>
      <c r="HR91" s="99">
        <v>73.379065287215994</v>
      </c>
      <c r="HS91" s="99">
        <v>72.767663681350001</v>
      </c>
      <c r="HT91" s="99">
        <v>72.799556592621997</v>
      </c>
      <c r="HU91" s="99">
        <v>73.215614116946</v>
      </c>
      <c r="HV91" s="99">
        <v>74.403987481279998</v>
      </c>
      <c r="HW91" s="99">
        <v>76.335487365435995</v>
      </c>
      <c r="HX91" s="99">
        <v>79.825320283761002</v>
      </c>
      <c r="HY91" s="99">
        <v>81.853470649745006</v>
      </c>
      <c r="HZ91" s="99">
        <v>82.428213557613006</v>
      </c>
      <c r="IA91" s="99">
        <v>83.733421601005006</v>
      </c>
      <c r="IB91" s="99">
        <v>84.405208795673005</v>
      </c>
      <c r="IC91" s="99">
        <v>84.808431568732004</v>
      </c>
      <c r="ID91" s="99">
        <v>84.414236171189003</v>
      </c>
      <c r="IE91" s="99">
        <v>84.794890505458</v>
      </c>
      <c r="IF91" s="99">
        <v>84.925035169149993</v>
      </c>
      <c r="IG91" s="99">
        <v>85.811222532328998</v>
      </c>
      <c r="IH91" s="99">
        <v>86.538678542680998</v>
      </c>
      <c r="II91" s="99">
        <v>87.445929782063999</v>
      </c>
      <c r="IJ91" s="99">
        <v>87.519653348779997</v>
      </c>
      <c r="IK91" s="99">
        <v>88.059039035875998</v>
      </c>
      <c r="IL91" s="99">
        <v>88.631525099865001</v>
      </c>
      <c r="IM91" s="99">
        <v>89.284505262208</v>
      </c>
      <c r="IN91" s="99">
        <v>89.875798358522005</v>
      </c>
      <c r="IO91" s="99">
        <v>90.758976596528996</v>
      </c>
      <c r="IP91" s="99">
        <v>90.822168225143002</v>
      </c>
      <c r="IQ91" s="99">
        <v>91.158437963123006</v>
      </c>
      <c r="IR91" s="99">
        <v>90.981651859262996</v>
      </c>
      <c r="IS91" s="99">
        <v>90.590465586891995</v>
      </c>
      <c r="IT91" s="99">
        <v>90.520503426641</v>
      </c>
      <c r="IU91" s="99">
        <v>90.848498070397994</v>
      </c>
      <c r="IV91" s="99">
        <v>90.504705519487999</v>
      </c>
      <c r="IW91" s="99">
        <v>90.781545035319994</v>
      </c>
      <c r="IX91" s="99">
        <v>91.181758683206994</v>
      </c>
      <c r="IY91" s="99">
        <v>90.452798110269001</v>
      </c>
      <c r="IZ91" s="99">
        <v>90.352744698297997</v>
      </c>
      <c r="JA91" s="99">
        <v>90.526521676984999</v>
      </c>
      <c r="JB91" s="99">
        <v>90.828938756780005</v>
      </c>
      <c r="JC91" s="99">
        <v>90.652152652919995</v>
      </c>
      <c r="JD91" s="99">
        <v>90.188747376419002</v>
      </c>
      <c r="JE91" s="99">
        <v>89.328889858495998</v>
      </c>
      <c r="JF91" s="99">
        <v>89.729103506382998</v>
      </c>
      <c r="JG91" s="99">
        <v>89.476336991927994</v>
      </c>
      <c r="JH91" s="99">
        <v>87.493323503523996</v>
      </c>
      <c r="JI91" s="99">
        <v>87.845391148657995</v>
      </c>
      <c r="JJ91" s="99">
        <v>87.840125179607</v>
      </c>
      <c r="JK91" s="99">
        <v>87.638513793078005</v>
      </c>
      <c r="JL91" s="99">
        <v>87.256354896223002</v>
      </c>
      <c r="JM91" s="99">
        <v>87.163824297180994</v>
      </c>
      <c r="JN91" s="99">
        <v>86.684621113527001</v>
      </c>
      <c r="JO91" s="99">
        <v>86.427340911314005</v>
      </c>
      <c r="JP91" s="99">
        <v>85.860873097669</v>
      </c>
      <c r="JQ91" s="99">
        <v>85.310955472469999</v>
      </c>
      <c r="JR91" s="99">
        <v>85.922560163696005</v>
      </c>
      <c r="JS91" s="99">
        <v>86.843352466354006</v>
      </c>
      <c r="JT91" s="99">
        <v>86.111382768244994</v>
      </c>
      <c r="JU91" s="99">
        <v>85.846579753100997</v>
      </c>
      <c r="JV91" s="99">
        <v>85.309450909884006</v>
      </c>
      <c r="JW91" s="99">
        <v>83.944060363050994</v>
      </c>
      <c r="JX91" s="99">
        <v>83.472379992327006</v>
      </c>
      <c r="JY91" s="99">
        <v>83.282805106485</v>
      </c>
      <c r="JZ91" s="99">
        <v>83.997472334855004</v>
      </c>
      <c r="KA91" s="99">
        <v>83.908703142278995</v>
      </c>
      <c r="KB91" s="99">
        <v>84.004995147786005</v>
      </c>
      <c r="KC91" s="99">
        <v>84.065929932520007</v>
      </c>
      <c r="KD91" s="99">
        <v>85.210149779204997</v>
      </c>
      <c r="KE91" s="99">
        <v>86.232500056421003</v>
      </c>
      <c r="KF91" s="99">
        <v>86.055713952561007</v>
      </c>
      <c r="KG91" s="99">
        <v>86.379947189852999</v>
      </c>
      <c r="KH91" s="99">
        <v>86.461193569499997</v>
      </c>
      <c r="KI91" s="99">
        <v>86.527394323284994</v>
      </c>
      <c r="KJ91" s="99">
        <v>86.707941833609993</v>
      </c>
      <c r="KK91" s="99">
        <v>86.632713704308003</v>
      </c>
      <c r="KL91" s="99">
        <v>87.691925764882001</v>
      </c>
      <c r="KM91" s="99">
        <v>87.892784870119002</v>
      </c>
      <c r="KN91" s="99">
        <v>87.784456363923994</v>
      </c>
      <c r="KO91" s="99">
        <v>87.536955818519999</v>
      </c>
      <c r="KP91" s="99">
        <v>87.934160341235</v>
      </c>
      <c r="KQ91" s="99">
        <v>89.082141594385007</v>
      </c>
      <c r="KR91" s="99">
        <v>92.171760864823</v>
      </c>
      <c r="KS91" s="99">
        <v>93.756817549217999</v>
      </c>
      <c r="KT91" s="99">
        <v>94.607647691625004</v>
      </c>
      <c r="KU91" s="99">
        <v>94.948431117363</v>
      </c>
      <c r="KV91" s="99">
        <v>94.905551083660995</v>
      </c>
      <c r="KW91" s="99">
        <v>95.241820821641994</v>
      </c>
      <c r="KX91" s="99">
        <v>95.702969254264005</v>
      </c>
      <c r="KY91" s="99">
        <v>95.876746232951007</v>
      </c>
      <c r="KZ91" s="99">
        <v>95.848159543817005</v>
      </c>
      <c r="LA91" s="99">
        <v>95.879003076830003</v>
      </c>
      <c r="LB91" s="99">
        <v>96.211511408345999</v>
      </c>
      <c r="LC91" s="99">
        <v>97.762715434555005</v>
      </c>
      <c r="LD91" s="99">
        <v>98.522519540507005</v>
      </c>
      <c r="LE91" s="99">
        <v>98.585711169120003</v>
      </c>
      <c r="LF91" s="99">
        <v>98.818166088664</v>
      </c>
      <c r="LG91" s="99">
        <v>99.157444951816004</v>
      </c>
      <c r="LH91" s="99">
        <v>99.625363916075997</v>
      </c>
      <c r="LI91" s="99">
        <v>100.00752281293001</v>
      </c>
      <c r="LJ91" s="99">
        <v>100.01600000000001</v>
      </c>
      <c r="LK91" s="159">
        <v>100.254</v>
      </c>
      <c r="LL91" s="159">
        <v>99.899000000000001</v>
      </c>
      <c r="LM91" s="159">
        <v>100.01600000000001</v>
      </c>
      <c r="LN91" s="159">
        <v>101.09399999999999</v>
      </c>
      <c r="LO91" s="159">
        <v>101.518</v>
      </c>
      <c r="LP91" s="164">
        <v>101.69499999999999</v>
      </c>
      <c r="LQ91" s="165">
        <v>102.34099999999999</v>
      </c>
      <c r="LR91" s="165">
        <v>102.41200000000001</v>
      </c>
      <c r="LS91" s="165">
        <v>102.666</v>
      </c>
      <c r="LT91" s="165">
        <v>103.357</v>
      </c>
      <c r="LU91" s="165">
        <v>103.383</v>
      </c>
      <c r="LV91" s="165">
        <v>103.443</v>
      </c>
      <c r="LW91" s="165">
        <v>103.42400000000001</v>
      </c>
      <c r="LX91" s="165">
        <v>103.203</v>
      </c>
      <c r="LY91" s="165">
        <v>103.14100000000001</v>
      </c>
      <c r="LZ91" s="165">
        <v>103.218</v>
      </c>
      <c r="MA91" s="165">
        <v>103.508</v>
      </c>
      <c r="MB91" s="159">
        <v>104.477</v>
      </c>
      <c r="MC91" s="159">
        <v>104.89</v>
      </c>
      <c r="MD91" s="159">
        <v>105.59</v>
      </c>
      <c r="ME91" s="102"/>
      <c r="MF91" s="102"/>
      <c r="MG91" s="168"/>
    </row>
    <row r="92" spans="1:345" ht="45" customHeight="1" x14ac:dyDescent="0.25">
      <c r="A92" s="100" t="s">
        <v>1916</v>
      </c>
      <c r="B92" s="103" t="s">
        <v>1418</v>
      </c>
      <c r="C92" s="99">
        <v>11.312201945730999</v>
      </c>
      <c r="D92" s="99">
        <v>11.297534678524</v>
      </c>
      <c r="E92" s="99">
        <v>11.203801477531</v>
      </c>
      <c r="F92" s="99">
        <v>11.127172535456999</v>
      </c>
      <c r="G92" s="99">
        <v>11.172564715792999</v>
      </c>
      <c r="H92" s="99">
        <v>11.188851747856001</v>
      </c>
      <c r="I92" s="99">
        <v>11.172050120046</v>
      </c>
      <c r="J92" s="99">
        <v>11.163730970114999</v>
      </c>
      <c r="K92" s="99">
        <v>11.169346220907</v>
      </c>
      <c r="L92" s="99">
        <v>11.136477825077</v>
      </c>
      <c r="M92" s="99">
        <v>11.105114194789</v>
      </c>
      <c r="N92" s="99">
        <v>11.070710698911</v>
      </c>
      <c r="O92" s="99">
        <v>11.073106367558999</v>
      </c>
      <c r="P92" s="99">
        <v>11.029040845351</v>
      </c>
      <c r="Q92" s="99">
        <v>11.045994830672001</v>
      </c>
      <c r="R92" s="99">
        <v>11.04826256888</v>
      </c>
      <c r="S92" s="99">
        <v>11.092393315715</v>
      </c>
      <c r="T92" s="99">
        <v>11.105794061052</v>
      </c>
      <c r="U92" s="99">
        <v>11.123799624518</v>
      </c>
      <c r="V92" s="99">
        <v>11.131479897824001</v>
      </c>
      <c r="W92" s="99">
        <v>11.140928140171001</v>
      </c>
      <c r="X92" s="99">
        <v>11.111950302601</v>
      </c>
      <c r="Y92" s="99">
        <v>11.167754753762001</v>
      </c>
      <c r="Z92" s="99">
        <v>11.198931680049</v>
      </c>
      <c r="AA92" s="99">
        <v>11.464960528231</v>
      </c>
      <c r="AB92" s="99">
        <v>12.292545670848</v>
      </c>
      <c r="AC92" s="99">
        <v>12.526426866754001</v>
      </c>
      <c r="AD92" s="99">
        <v>12.677907659762999</v>
      </c>
      <c r="AE92" s="99">
        <v>12.819717681261</v>
      </c>
      <c r="AF92" s="99">
        <v>12.862693031278001</v>
      </c>
      <c r="AG92" s="99">
        <v>12.922842409583</v>
      </c>
      <c r="AH92" s="99">
        <v>12.961368158472</v>
      </c>
      <c r="AI92" s="99">
        <v>12.947178951508</v>
      </c>
      <c r="AJ92" s="99">
        <v>13.126000906741</v>
      </c>
      <c r="AK92" s="99">
        <v>13.246278418321999</v>
      </c>
      <c r="AL92" s="99">
        <v>13.322346523549999</v>
      </c>
      <c r="AM92" s="99">
        <v>14.346680837031</v>
      </c>
      <c r="AN92" s="99">
        <v>15.912347609905</v>
      </c>
      <c r="AO92" s="99">
        <v>18.945820722006999</v>
      </c>
      <c r="AP92" s="99">
        <v>23.987483101028001</v>
      </c>
      <c r="AQ92" s="99">
        <v>26.893494442744998</v>
      </c>
      <c r="AR92" s="99">
        <v>27.456308745817999</v>
      </c>
      <c r="AS92" s="99">
        <v>27.606984507383999</v>
      </c>
      <c r="AT92" s="99">
        <v>27.503909419654001</v>
      </c>
      <c r="AU92" s="99">
        <v>27.474535040847002</v>
      </c>
      <c r="AV92" s="99">
        <v>27.488713625296</v>
      </c>
      <c r="AW92" s="99">
        <v>28.043371015502998</v>
      </c>
      <c r="AX92" s="99">
        <v>29.713792596011</v>
      </c>
      <c r="AY92" s="99">
        <v>30.551203408212</v>
      </c>
      <c r="AZ92" s="99">
        <v>30.657332611863001</v>
      </c>
      <c r="BA92" s="99">
        <v>30.777554506554999</v>
      </c>
      <c r="BB92" s="99">
        <v>30.934292867734001</v>
      </c>
      <c r="BC92" s="99">
        <v>31.310331877334999</v>
      </c>
      <c r="BD92" s="99">
        <v>31.900438394260998</v>
      </c>
      <c r="BE92" s="99">
        <v>32.131464018488998</v>
      </c>
      <c r="BF92" s="99">
        <v>32.209000676308001</v>
      </c>
      <c r="BG92" s="99">
        <v>32.158150955624997</v>
      </c>
      <c r="BH92" s="99">
        <v>32.012766608580002</v>
      </c>
      <c r="BI92" s="99">
        <v>31.981531445112001</v>
      </c>
      <c r="BJ92" s="99">
        <v>32.133538645119003</v>
      </c>
      <c r="BK92" s="99">
        <v>32.416460102888998</v>
      </c>
      <c r="BL92" s="99">
        <v>32.412423069185998</v>
      </c>
      <c r="BM92" s="99">
        <v>32.299088579154002</v>
      </c>
      <c r="BN92" s="99">
        <v>32.489520166578998</v>
      </c>
      <c r="BO92" s="99">
        <v>32.505152614758003</v>
      </c>
      <c r="BP92" s="99">
        <v>32.481634756616998</v>
      </c>
      <c r="BQ92" s="99">
        <v>32.139117556113</v>
      </c>
      <c r="BR92" s="99">
        <v>31.952132240573</v>
      </c>
      <c r="BS92" s="99">
        <v>31.933363650078</v>
      </c>
      <c r="BT92" s="99">
        <v>31.925432611508</v>
      </c>
      <c r="BU92" s="99">
        <v>32.089574132834997</v>
      </c>
      <c r="BV92" s="99">
        <v>32.679089848076998</v>
      </c>
      <c r="BW92" s="99">
        <v>33.104150132388</v>
      </c>
      <c r="BX92" s="99">
        <v>33.332918361859001</v>
      </c>
      <c r="BY92" s="99">
        <v>33.438688868112003</v>
      </c>
      <c r="BZ92" s="99">
        <v>33.624537473181</v>
      </c>
      <c r="CA92" s="99">
        <v>34.444924845997001</v>
      </c>
      <c r="CB92" s="99">
        <v>35.056579605471001</v>
      </c>
      <c r="CC92" s="99">
        <v>35.357647238201999</v>
      </c>
      <c r="CD92" s="99">
        <v>36.156492268660998</v>
      </c>
      <c r="CE92" s="99">
        <v>37.317555820053997</v>
      </c>
      <c r="CF92" s="99">
        <v>38.249001413340999</v>
      </c>
      <c r="CG92" s="99">
        <v>38.868447687146002</v>
      </c>
      <c r="CH92" s="99">
        <v>39.317972447446003</v>
      </c>
      <c r="CI92" s="99">
        <v>39.653088955876001</v>
      </c>
      <c r="CJ92" s="99">
        <v>40.122553689813003</v>
      </c>
      <c r="CK92" s="99">
        <v>40.339618025417998</v>
      </c>
      <c r="CL92" s="99">
        <v>40.556051812798998</v>
      </c>
      <c r="CM92" s="99">
        <v>40.692375162676001</v>
      </c>
      <c r="CN92" s="99">
        <v>40.769514333342997</v>
      </c>
      <c r="CO92" s="99">
        <v>40.65695730913</v>
      </c>
      <c r="CP92" s="99">
        <v>40.48808393441</v>
      </c>
      <c r="CQ92" s="99">
        <v>40.266251188162997</v>
      </c>
      <c r="CR92" s="99">
        <v>40.260262130705001</v>
      </c>
      <c r="CS92" s="99">
        <v>40.033452752972003</v>
      </c>
      <c r="CT92" s="99">
        <v>39.946893228135004</v>
      </c>
      <c r="CU92" s="99">
        <v>39.884031901356003</v>
      </c>
      <c r="CV92" s="99">
        <v>39.769713833940003</v>
      </c>
      <c r="CW92" s="99">
        <v>39.465978467907</v>
      </c>
      <c r="CX92" s="99">
        <v>39.069482993469002</v>
      </c>
      <c r="CY92" s="99">
        <v>38.732870765488002</v>
      </c>
      <c r="CZ92" s="99">
        <v>38.343468419483997</v>
      </c>
      <c r="DA92" s="99">
        <v>38.032381900491004</v>
      </c>
      <c r="DB92" s="99">
        <v>37.64562816654</v>
      </c>
      <c r="DC92" s="99">
        <v>37.098940430695002</v>
      </c>
      <c r="DD92" s="99">
        <v>36.448692472451</v>
      </c>
      <c r="DE92" s="99">
        <v>35.913992441140003</v>
      </c>
      <c r="DF92" s="99">
        <v>35.795883473563997</v>
      </c>
      <c r="DG92" s="99">
        <v>35.658213021477998</v>
      </c>
      <c r="DH92" s="99">
        <v>35.267267660186</v>
      </c>
      <c r="DI92" s="99">
        <v>34.854229372535997</v>
      </c>
      <c r="DJ92" s="99">
        <v>34.734011558687001</v>
      </c>
      <c r="DK92" s="99">
        <v>34.501903583279997</v>
      </c>
      <c r="DL92" s="99">
        <v>34.408860715223</v>
      </c>
      <c r="DM92" s="99">
        <v>34.155992045599</v>
      </c>
      <c r="DN92" s="99">
        <v>34.214243114334003</v>
      </c>
      <c r="DO92" s="99">
        <v>34.887860103175001</v>
      </c>
      <c r="DP92" s="99">
        <v>35.603379133217999</v>
      </c>
      <c r="DQ92" s="99">
        <v>35.706297463664001</v>
      </c>
      <c r="DR92" s="99">
        <v>35.939991455428</v>
      </c>
      <c r="DS92" s="99">
        <v>36.104142301807997</v>
      </c>
      <c r="DT92" s="99">
        <v>36.147954695777997</v>
      </c>
      <c r="DU92" s="99">
        <v>36.367088645753</v>
      </c>
      <c r="DV92" s="99">
        <v>36.417456714615</v>
      </c>
      <c r="DW92" s="99">
        <v>36.355234402179001</v>
      </c>
      <c r="DX92" s="99">
        <v>36.203048692475001</v>
      </c>
      <c r="DY92" s="99">
        <v>36.11437298237</v>
      </c>
      <c r="DZ92" s="99">
        <v>36.067620873800003</v>
      </c>
      <c r="EA92" s="99">
        <v>36.081755232204998</v>
      </c>
      <c r="EB92" s="99">
        <v>36.368791433654998</v>
      </c>
      <c r="EC92" s="99">
        <v>36.735922332731</v>
      </c>
      <c r="ED92" s="99">
        <v>37.122623881906001</v>
      </c>
      <c r="EE92" s="99">
        <v>37.341887646902002</v>
      </c>
      <c r="EF92" s="99">
        <v>37.789838082496999</v>
      </c>
      <c r="EG92" s="99">
        <v>38.736477676166999</v>
      </c>
      <c r="EH92" s="99">
        <v>39.784594714793002</v>
      </c>
      <c r="EI92" s="99">
        <v>40.22457192257</v>
      </c>
      <c r="EJ92" s="99">
        <v>40.391284867857003</v>
      </c>
      <c r="EK92" s="99">
        <v>40.722536241752003</v>
      </c>
      <c r="EL92" s="99">
        <v>40.793208033775002</v>
      </c>
      <c r="EM92" s="99">
        <v>41.078794557439998</v>
      </c>
      <c r="EN92" s="99">
        <v>41.354958175500002</v>
      </c>
      <c r="EO92" s="99">
        <v>41.926856061721999</v>
      </c>
      <c r="EP92" s="99">
        <v>42.603855587363</v>
      </c>
      <c r="EQ92" s="99">
        <v>43.322170929879</v>
      </c>
      <c r="ER92" s="99">
        <v>44.716760959143997</v>
      </c>
      <c r="ES92" s="99">
        <v>45.582581016294</v>
      </c>
      <c r="ET92" s="99">
        <v>46.372655409172999</v>
      </c>
      <c r="EU92" s="99">
        <v>47.791889960783998</v>
      </c>
      <c r="EV92" s="99">
        <v>48.361613330327003</v>
      </c>
      <c r="EW92" s="99">
        <v>48.482299005937001</v>
      </c>
      <c r="EX92" s="99">
        <v>49.370951488202003</v>
      </c>
      <c r="EY92" s="99">
        <v>50.067159244495002</v>
      </c>
      <c r="EZ92" s="99">
        <v>50.331363020829997</v>
      </c>
      <c r="FA92" s="99">
        <v>50.547002591362997</v>
      </c>
      <c r="FB92" s="99">
        <v>50.320852856888003</v>
      </c>
      <c r="FC92" s="99">
        <v>50.241845417599997</v>
      </c>
      <c r="FD92" s="99">
        <v>50.125146355898998</v>
      </c>
      <c r="FE92" s="99">
        <v>50.114998611403998</v>
      </c>
      <c r="FF92" s="99">
        <v>49.842096768358999</v>
      </c>
      <c r="FG92" s="99">
        <v>49.801143370929999</v>
      </c>
      <c r="FH92" s="99">
        <v>49.664873659130997</v>
      </c>
      <c r="FI92" s="99">
        <v>49.506496361109001</v>
      </c>
      <c r="FJ92" s="99">
        <v>49.578617830916997</v>
      </c>
      <c r="FK92" s="99">
        <v>49.373488424325998</v>
      </c>
      <c r="FL92" s="99">
        <v>49.655813172974</v>
      </c>
      <c r="FM92" s="99">
        <v>49.164372403824999</v>
      </c>
      <c r="FN92" s="99">
        <v>48.718596484907998</v>
      </c>
      <c r="FO92" s="99">
        <v>48.644300498421998</v>
      </c>
      <c r="FP92" s="99">
        <v>48.563843381349002</v>
      </c>
      <c r="FQ92" s="99">
        <v>48.805577152013001</v>
      </c>
      <c r="FR92" s="99">
        <v>48.934960894333997</v>
      </c>
      <c r="FS92" s="99">
        <v>48.974827033423999</v>
      </c>
      <c r="FT92" s="99">
        <v>48.745415523932003</v>
      </c>
      <c r="FU92" s="99">
        <v>48.701925190379001</v>
      </c>
      <c r="FV92" s="99">
        <v>48.699388254254998</v>
      </c>
      <c r="FW92" s="99">
        <v>48.727656971064</v>
      </c>
      <c r="FX92" s="99">
        <v>48.814275218723999</v>
      </c>
      <c r="FY92" s="99">
        <v>49.053109633818998</v>
      </c>
      <c r="FZ92" s="99">
        <v>49.319125507384001</v>
      </c>
      <c r="GA92" s="99">
        <v>49.885224682466003</v>
      </c>
      <c r="GB92" s="99">
        <v>49.890298554712999</v>
      </c>
      <c r="GC92" s="99">
        <v>50.348759154250999</v>
      </c>
      <c r="GD92" s="99">
        <v>50.884777515290999</v>
      </c>
      <c r="GE92" s="99">
        <v>51.602730438361</v>
      </c>
      <c r="GF92" s="99">
        <v>51.815833072769998</v>
      </c>
      <c r="GG92" s="99">
        <v>52.356562886611997</v>
      </c>
      <c r="GH92" s="99">
        <v>53.328934260966001</v>
      </c>
      <c r="GI92" s="99">
        <v>54.350594680015</v>
      </c>
      <c r="GJ92" s="99">
        <v>55.454524313367003</v>
      </c>
      <c r="GK92" s="99">
        <v>56.782429164516998</v>
      </c>
      <c r="GL92" s="99">
        <v>58.985576978421001</v>
      </c>
      <c r="GM92" s="99">
        <v>60.044566600434997</v>
      </c>
      <c r="GN92" s="99">
        <v>62.626805155141</v>
      </c>
      <c r="GO92" s="99">
        <v>67.110296125003998</v>
      </c>
      <c r="GP92" s="99">
        <v>73.179734591764998</v>
      </c>
      <c r="GQ92" s="99">
        <v>78.229687156154995</v>
      </c>
      <c r="GR92" s="99">
        <v>79.789178033474002</v>
      </c>
      <c r="GS92" s="99">
        <v>80.134201346327998</v>
      </c>
      <c r="GT92" s="99">
        <v>81.180143868276005</v>
      </c>
      <c r="GU92" s="99">
        <v>81.721236101564003</v>
      </c>
      <c r="GV92" s="99">
        <v>81.255164693655004</v>
      </c>
      <c r="GW92" s="99">
        <v>80.961604942172997</v>
      </c>
      <c r="GX92" s="99">
        <v>80.457479492405</v>
      </c>
      <c r="GY92" s="99">
        <v>80.235316371837996</v>
      </c>
      <c r="GZ92" s="99">
        <v>79.024835421280997</v>
      </c>
      <c r="HA92" s="99">
        <v>78.288399106452005</v>
      </c>
      <c r="HB92" s="99">
        <v>78.193082792081</v>
      </c>
      <c r="HC92" s="99">
        <v>77.590741672372005</v>
      </c>
      <c r="HD92" s="99">
        <v>77.088428319835998</v>
      </c>
      <c r="HE92" s="99">
        <v>75.859101558071998</v>
      </c>
      <c r="HF92" s="99">
        <v>75.285753994065999</v>
      </c>
      <c r="HG92" s="99">
        <v>74.968999398022007</v>
      </c>
      <c r="HH92" s="99">
        <v>74.665291902044004</v>
      </c>
      <c r="HI92" s="99">
        <v>74.335127786488002</v>
      </c>
      <c r="HJ92" s="99">
        <v>74.037943840542994</v>
      </c>
      <c r="HK92" s="99">
        <v>74.402537803494994</v>
      </c>
      <c r="HL92" s="99">
        <v>74.087595304681997</v>
      </c>
      <c r="HM92" s="99">
        <v>74.347450047661994</v>
      </c>
      <c r="HN92" s="99">
        <v>74.073823365723996</v>
      </c>
      <c r="HO92" s="99">
        <v>73.595067277195</v>
      </c>
      <c r="HP92" s="99">
        <v>73.505549673966001</v>
      </c>
      <c r="HQ92" s="99">
        <v>73.542878876931994</v>
      </c>
      <c r="HR92" s="99">
        <v>73.379065287215994</v>
      </c>
      <c r="HS92" s="99">
        <v>72.767663681350001</v>
      </c>
      <c r="HT92" s="99">
        <v>72.799556592621997</v>
      </c>
      <c r="HU92" s="99">
        <v>73.215614116946</v>
      </c>
      <c r="HV92" s="99">
        <v>74.403987481279998</v>
      </c>
      <c r="HW92" s="99">
        <v>76.335487365435995</v>
      </c>
      <c r="HX92" s="99">
        <v>79.825320283761002</v>
      </c>
      <c r="HY92" s="99">
        <v>81.853470649745006</v>
      </c>
      <c r="HZ92" s="99">
        <v>82.428213557613006</v>
      </c>
      <c r="IA92" s="99">
        <v>83.733421601005006</v>
      </c>
      <c r="IB92" s="99">
        <v>84.405208795673005</v>
      </c>
      <c r="IC92" s="99">
        <v>84.808431568732004</v>
      </c>
      <c r="ID92" s="99">
        <v>84.414236171189003</v>
      </c>
      <c r="IE92" s="99">
        <v>84.794890505458</v>
      </c>
      <c r="IF92" s="99">
        <v>84.925035169149993</v>
      </c>
      <c r="IG92" s="99">
        <v>85.811222532328998</v>
      </c>
      <c r="IH92" s="99">
        <v>86.538678542680998</v>
      </c>
      <c r="II92" s="99">
        <v>87.445929782063999</v>
      </c>
      <c r="IJ92" s="99">
        <v>87.519653348779997</v>
      </c>
      <c r="IK92" s="99">
        <v>88.059039035875998</v>
      </c>
      <c r="IL92" s="99">
        <v>88.631525099865001</v>
      </c>
      <c r="IM92" s="99">
        <v>89.284505262208</v>
      </c>
      <c r="IN92" s="99">
        <v>89.875798358522005</v>
      </c>
      <c r="IO92" s="99">
        <v>90.758976596528996</v>
      </c>
      <c r="IP92" s="99">
        <v>90.822168225143002</v>
      </c>
      <c r="IQ92" s="99">
        <v>91.158437963123006</v>
      </c>
      <c r="IR92" s="99">
        <v>90.981651859262996</v>
      </c>
      <c r="IS92" s="99">
        <v>90.590465586891995</v>
      </c>
      <c r="IT92" s="99">
        <v>90.520503426641</v>
      </c>
      <c r="IU92" s="99">
        <v>90.848498070397994</v>
      </c>
      <c r="IV92" s="99">
        <v>90.504705519487999</v>
      </c>
      <c r="IW92" s="99">
        <v>90.781545035319994</v>
      </c>
      <c r="IX92" s="99">
        <v>91.181758683206994</v>
      </c>
      <c r="IY92" s="99">
        <v>90.452798110269001</v>
      </c>
      <c r="IZ92" s="99">
        <v>90.352744698297997</v>
      </c>
      <c r="JA92" s="99">
        <v>90.526521676984999</v>
      </c>
      <c r="JB92" s="99">
        <v>90.828938756780005</v>
      </c>
      <c r="JC92" s="99">
        <v>90.652152652919995</v>
      </c>
      <c r="JD92" s="99">
        <v>90.188747376419002</v>
      </c>
      <c r="JE92" s="99">
        <v>89.328889858495998</v>
      </c>
      <c r="JF92" s="99">
        <v>89.729103506382998</v>
      </c>
      <c r="JG92" s="99">
        <v>89.476336991927994</v>
      </c>
      <c r="JH92" s="99">
        <v>87.493323503523996</v>
      </c>
      <c r="JI92" s="99">
        <v>87.845391148657995</v>
      </c>
      <c r="JJ92" s="99">
        <v>87.840125179607</v>
      </c>
      <c r="JK92" s="99">
        <v>87.638513793078005</v>
      </c>
      <c r="JL92" s="99">
        <v>87.256354896223002</v>
      </c>
      <c r="JM92" s="99">
        <v>87.163824297180994</v>
      </c>
      <c r="JN92" s="99">
        <v>86.684621113527001</v>
      </c>
      <c r="JO92" s="99">
        <v>86.427340911314005</v>
      </c>
      <c r="JP92" s="99">
        <v>85.860873097669</v>
      </c>
      <c r="JQ92" s="99">
        <v>85.310955472469999</v>
      </c>
      <c r="JR92" s="99">
        <v>85.922560163696005</v>
      </c>
      <c r="JS92" s="99">
        <v>86.843352466354006</v>
      </c>
      <c r="JT92" s="99">
        <v>86.111382768244994</v>
      </c>
      <c r="JU92" s="99">
        <v>85.846579753100997</v>
      </c>
      <c r="JV92" s="99">
        <v>85.309450909884006</v>
      </c>
      <c r="JW92" s="99">
        <v>83.944060363050994</v>
      </c>
      <c r="JX92" s="99">
        <v>83.472379992327006</v>
      </c>
      <c r="JY92" s="99">
        <v>83.282805106485</v>
      </c>
      <c r="JZ92" s="99">
        <v>83.997472334855004</v>
      </c>
      <c r="KA92" s="99">
        <v>83.908703142278995</v>
      </c>
      <c r="KB92" s="99">
        <v>84.004995147786005</v>
      </c>
      <c r="KC92" s="99">
        <v>84.065929932520007</v>
      </c>
      <c r="KD92" s="99">
        <v>85.210149779204997</v>
      </c>
      <c r="KE92" s="99">
        <v>86.232500056421003</v>
      </c>
      <c r="KF92" s="99">
        <v>86.055713952561007</v>
      </c>
      <c r="KG92" s="99">
        <v>86.379947189852999</v>
      </c>
      <c r="KH92" s="99">
        <v>86.461193569499997</v>
      </c>
      <c r="KI92" s="99">
        <v>86.527394323284994</v>
      </c>
      <c r="KJ92" s="99">
        <v>86.707941833609993</v>
      </c>
      <c r="KK92" s="99">
        <v>86.632713704308003</v>
      </c>
      <c r="KL92" s="99">
        <v>87.691925764882001</v>
      </c>
      <c r="KM92" s="99">
        <v>87.892784870119002</v>
      </c>
      <c r="KN92" s="99">
        <v>87.784456363923994</v>
      </c>
      <c r="KO92" s="99">
        <v>87.536955818519999</v>
      </c>
      <c r="KP92" s="99">
        <v>87.934160341235</v>
      </c>
      <c r="KQ92" s="99">
        <v>89.082141594385007</v>
      </c>
      <c r="KR92" s="99">
        <v>92.171760864823</v>
      </c>
      <c r="KS92" s="99">
        <v>93.756817549217999</v>
      </c>
      <c r="KT92" s="99">
        <v>94.607647691625004</v>
      </c>
      <c r="KU92" s="99">
        <v>94.948431117363</v>
      </c>
      <c r="KV92" s="99">
        <v>94.905551083660995</v>
      </c>
      <c r="KW92" s="99">
        <v>95.241820821641994</v>
      </c>
      <c r="KX92" s="99">
        <v>95.702969254264005</v>
      </c>
      <c r="KY92" s="99">
        <v>95.876746232951007</v>
      </c>
      <c r="KZ92" s="99">
        <v>95.848159543817005</v>
      </c>
      <c r="LA92" s="99">
        <v>95.879003076830003</v>
      </c>
      <c r="LB92" s="99">
        <v>96.211511408345999</v>
      </c>
      <c r="LC92" s="99">
        <v>97.762715434555005</v>
      </c>
      <c r="LD92" s="99">
        <v>98.522519540507005</v>
      </c>
      <c r="LE92" s="99">
        <v>98.585711169120003</v>
      </c>
      <c r="LF92" s="99">
        <v>98.818166088664</v>
      </c>
      <c r="LG92" s="99">
        <v>99.157444951816004</v>
      </c>
      <c r="LH92" s="99">
        <v>99.625363916075997</v>
      </c>
      <c r="LI92" s="99">
        <v>100.00752281293001</v>
      </c>
      <c r="LJ92" s="99">
        <v>100.01600000000001</v>
      </c>
      <c r="LK92" s="159">
        <v>100.254</v>
      </c>
      <c r="LL92" s="159">
        <v>99.899000000000001</v>
      </c>
      <c r="LM92" s="159">
        <v>100.01600000000001</v>
      </c>
      <c r="LN92" s="159">
        <v>101.09399999999999</v>
      </c>
      <c r="LO92" s="159">
        <v>101.518</v>
      </c>
      <c r="LP92" s="164">
        <v>101.69499999999999</v>
      </c>
      <c r="LQ92" s="165">
        <v>102.34099999999999</v>
      </c>
      <c r="LR92" s="165">
        <v>102.41200000000001</v>
      </c>
      <c r="LS92" s="165">
        <v>102.666</v>
      </c>
      <c r="LT92" s="165">
        <v>103.357</v>
      </c>
      <c r="LU92" s="165">
        <v>103.383</v>
      </c>
      <c r="LV92" s="165">
        <v>103.443</v>
      </c>
      <c r="LW92" s="165">
        <v>103.42400000000001</v>
      </c>
      <c r="LX92" s="165">
        <v>103.203</v>
      </c>
      <c r="LY92" s="165">
        <v>103.14100000000001</v>
      </c>
      <c r="LZ92" s="165">
        <v>103.218</v>
      </c>
      <c r="MA92" s="165">
        <v>103.508</v>
      </c>
      <c r="MB92" s="159">
        <v>104.477</v>
      </c>
      <c r="MC92" s="159">
        <v>104.89</v>
      </c>
      <c r="MD92" s="159">
        <v>105.59</v>
      </c>
      <c r="ME92" s="102"/>
      <c r="MF92" s="102"/>
      <c r="MG92" s="168"/>
    </row>
    <row r="93" spans="1:345" ht="45" customHeight="1" x14ac:dyDescent="0.25">
      <c r="A93" s="100" t="s">
        <v>1917</v>
      </c>
      <c r="B93" s="103" t="s">
        <v>1707</v>
      </c>
      <c r="C93" s="99">
        <v>9.4818311890019995</v>
      </c>
      <c r="D93" s="99">
        <v>9.8921109073350006</v>
      </c>
      <c r="E93" s="99">
        <v>10.186201866194001</v>
      </c>
      <c r="F93" s="99">
        <v>10.345555334668999</v>
      </c>
      <c r="G93" s="99">
        <v>9.8504532051439995</v>
      </c>
      <c r="H93" s="99">
        <v>9.4849190590760006</v>
      </c>
      <c r="I93" s="99">
        <v>9.2912015015720009</v>
      </c>
      <c r="J93" s="99">
        <v>9.0271354604790002</v>
      </c>
      <c r="K93" s="99">
        <v>8.9678078823790006</v>
      </c>
      <c r="L93" s="99">
        <v>9.1036496750710008</v>
      </c>
      <c r="M93" s="99">
        <v>9.4037240026909998</v>
      </c>
      <c r="N93" s="99">
        <v>10.233903547836</v>
      </c>
      <c r="O93" s="99">
        <v>10.281020474851999</v>
      </c>
      <c r="P93" s="99">
        <v>9.9124617843959992</v>
      </c>
      <c r="Q93" s="99">
        <v>9.3296215171979995</v>
      </c>
      <c r="R93" s="99">
        <v>9.3889893670309998</v>
      </c>
      <c r="S93" s="99">
        <v>9.7752614417470003</v>
      </c>
      <c r="T93" s="99">
        <v>10.067621301846</v>
      </c>
      <c r="U93" s="99">
        <v>10.137252538986999</v>
      </c>
      <c r="V93" s="99">
        <v>10.100981244138</v>
      </c>
      <c r="W93" s="99">
        <v>10.193337004806001</v>
      </c>
      <c r="X93" s="99">
        <v>9.9343487721729993</v>
      </c>
      <c r="Y93" s="99">
        <v>10.049189730510999</v>
      </c>
      <c r="Z93" s="99">
        <v>10.543555099820001</v>
      </c>
      <c r="AA93" s="99">
        <v>10.708053251177001</v>
      </c>
      <c r="AB93" s="99">
        <v>10.204577307652</v>
      </c>
      <c r="AC93" s="99">
        <v>9.9142548534809993</v>
      </c>
      <c r="AD93" s="99">
        <v>9.9321985891459992</v>
      </c>
      <c r="AE93" s="99">
        <v>10.008684743074999</v>
      </c>
      <c r="AF93" s="99">
        <v>10.190433788688001</v>
      </c>
      <c r="AG93" s="99">
        <v>10.423016732381001</v>
      </c>
      <c r="AH93" s="99">
        <v>10.525625345318</v>
      </c>
      <c r="AI93" s="99">
        <v>10.618558138906</v>
      </c>
      <c r="AJ93" s="99">
        <v>10.679816391511</v>
      </c>
      <c r="AK93" s="99">
        <v>10.863970389421</v>
      </c>
      <c r="AL93" s="99">
        <v>11.123312499378001</v>
      </c>
      <c r="AM93" s="99">
        <v>11.412235511898</v>
      </c>
      <c r="AN93" s="99">
        <v>11.915405045642</v>
      </c>
      <c r="AO93" s="99">
        <v>12.204912705899</v>
      </c>
      <c r="AP93" s="99">
        <v>12.750960668314001</v>
      </c>
      <c r="AQ93" s="99">
        <v>13.598931216684001</v>
      </c>
      <c r="AR93" s="99">
        <v>14.708658421719999</v>
      </c>
      <c r="AS93" s="99">
        <v>15.590535272257</v>
      </c>
      <c r="AT93" s="99">
        <v>15.859490500112001</v>
      </c>
      <c r="AU93" s="99">
        <v>16.176853492504002</v>
      </c>
      <c r="AV93" s="99">
        <v>17.311827850284001</v>
      </c>
      <c r="AW93" s="99">
        <v>18.038570323809999</v>
      </c>
      <c r="AX93" s="99">
        <v>18.794107073538001</v>
      </c>
      <c r="AY93" s="99">
        <v>18.821649424316</v>
      </c>
      <c r="AZ93" s="99">
        <v>18.520457129617999</v>
      </c>
      <c r="BA93" s="99">
        <v>18.710749734221</v>
      </c>
      <c r="BB93" s="99">
        <v>20.266162244863001</v>
      </c>
      <c r="BC93" s="99">
        <v>21.604052785754</v>
      </c>
      <c r="BD93" s="99">
        <v>22.169922893591998</v>
      </c>
      <c r="BE93" s="99">
        <v>22.402676621243</v>
      </c>
      <c r="BF93" s="99">
        <v>22.448371886395002</v>
      </c>
      <c r="BG93" s="99">
        <v>22.573981695948</v>
      </c>
      <c r="BH93" s="99">
        <v>22.763335356483001</v>
      </c>
      <c r="BI93" s="99">
        <v>23.108449352466</v>
      </c>
      <c r="BJ93" s="99">
        <v>23.443130643707001</v>
      </c>
      <c r="BK93" s="99">
        <v>24.288284359874002</v>
      </c>
      <c r="BL93" s="99">
        <v>24.541068885759</v>
      </c>
      <c r="BM93" s="99">
        <v>24.622026702770999</v>
      </c>
      <c r="BN93" s="99">
        <v>24.581965102026999</v>
      </c>
      <c r="BO93" s="99">
        <v>24.281190117228999</v>
      </c>
      <c r="BP93" s="99">
        <v>24.243528038789002</v>
      </c>
      <c r="BQ93" s="99">
        <v>25.120397187630001</v>
      </c>
      <c r="BR93" s="99">
        <v>26.281453317951001</v>
      </c>
      <c r="BS93" s="99">
        <v>26.252033083312</v>
      </c>
      <c r="BT93" s="99">
        <v>25.515483859204998</v>
      </c>
      <c r="BU93" s="99">
        <v>25.667801404013002</v>
      </c>
      <c r="BV93" s="99">
        <v>26.440969433947</v>
      </c>
      <c r="BW93" s="99">
        <v>27.622995306570999</v>
      </c>
      <c r="BX93" s="99">
        <v>27.907808250763001</v>
      </c>
      <c r="BY93" s="99">
        <v>28.061064739639001</v>
      </c>
      <c r="BZ93" s="99">
        <v>28.195125041529</v>
      </c>
      <c r="CA93" s="99">
        <v>29.137824582299999</v>
      </c>
      <c r="CB93" s="99">
        <v>30.151988179410001</v>
      </c>
      <c r="CC93" s="99">
        <v>31.347576574611001</v>
      </c>
      <c r="CD93" s="99">
        <v>31.504380182672001</v>
      </c>
      <c r="CE93" s="99">
        <v>31.592119260973</v>
      </c>
      <c r="CF93" s="99">
        <v>32.707793107496997</v>
      </c>
      <c r="CG93" s="99">
        <v>34.470086230334999</v>
      </c>
      <c r="CH93" s="99">
        <v>37.142737498557999</v>
      </c>
      <c r="CI93" s="99">
        <v>39.729944882239998</v>
      </c>
      <c r="CJ93" s="99">
        <v>38.010425863805999</v>
      </c>
      <c r="CK93" s="99">
        <v>35.551749450425</v>
      </c>
      <c r="CL93" s="99">
        <v>35.197037360948997</v>
      </c>
      <c r="CM93" s="99">
        <v>35.617579838079998</v>
      </c>
      <c r="CN93" s="99">
        <v>35.692382360791001</v>
      </c>
      <c r="CO93" s="99">
        <v>36.208175468767998</v>
      </c>
      <c r="CP93" s="99">
        <v>35.862331181527999</v>
      </c>
      <c r="CQ93" s="99">
        <v>35.456185838223</v>
      </c>
      <c r="CR93" s="99">
        <v>34.877692151877</v>
      </c>
      <c r="CS93" s="99">
        <v>34.796942987675997</v>
      </c>
      <c r="CT93" s="99">
        <v>35.698329002279998</v>
      </c>
      <c r="CU93" s="99">
        <v>35.999625625522</v>
      </c>
      <c r="CV93" s="99">
        <v>34.695119752631001</v>
      </c>
      <c r="CW93" s="99">
        <v>33.969420547440997</v>
      </c>
      <c r="CX93" s="99">
        <v>34.757403021100998</v>
      </c>
      <c r="CY93" s="99">
        <v>35.457959397815998</v>
      </c>
      <c r="CZ93" s="99">
        <v>36.877538046974998</v>
      </c>
      <c r="DA93" s="99">
        <v>37.176852453537002</v>
      </c>
      <c r="DB93" s="99">
        <v>37.752007673511997</v>
      </c>
      <c r="DC93" s="99">
        <v>37.816899121374</v>
      </c>
      <c r="DD93" s="99">
        <v>38.518707423513</v>
      </c>
      <c r="DE93" s="99">
        <v>38.304002281692</v>
      </c>
      <c r="DF93" s="99">
        <v>41.176961549359</v>
      </c>
      <c r="DG93" s="99">
        <v>39.741212206781</v>
      </c>
      <c r="DH93" s="99">
        <v>34.866842137235999</v>
      </c>
      <c r="DI93" s="99">
        <v>35.698746312179999</v>
      </c>
      <c r="DJ93" s="99">
        <v>36.764760468744001</v>
      </c>
      <c r="DK93" s="99">
        <v>37.341793576854002</v>
      </c>
      <c r="DL93" s="99">
        <v>37.502874595354001</v>
      </c>
      <c r="DM93" s="99">
        <v>37.313625263363001</v>
      </c>
      <c r="DN93" s="99">
        <v>40.237183169334998</v>
      </c>
      <c r="DO93" s="99">
        <v>41.705795545744003</v>
      </c>
      <c r="DP93" s="99">
        <v>42.574735836415002</v>
      </c>
      <c r="DQ93" s="99">
        <v>42.131450053115003</v>
      </c>
      <c r="DR93" s="99">
        <v>41.637252650153002</v>
      </c>
      <c r="DS93" s="99">
        <v>43.88612729914</v>
      </c>
      <c r="DT93" s="99">
        <v>37.774333669782003</v>
      </c>
      <c r="DU93" s="99">
        <v>37.904429546863</v>
      </c>
      <c r="DV93" s="99">
        <v>39.150825233181003</v>
      </c>
      <c r="DW93" s="99">
        <v>40.154243135643</v>
      </c>
      <c r="DX93" s="99">
        <v>42.218980478603001</v>
      </c>
      <c r="DY93" s="99">
        <v>44.014579812459999</v>
      </c>
      <c r="DZ93" s="99">
        <v>44.051777399922997</v>
      </c>
      <c r="EA93" s="99">
        <v>43.516901745727999</v>
      </c>
      <c r="EB93" s="99">
        <v>43.408301892677997</v>
      </c>
      <c r="EC93" s="99">
        <v>45.953129945248001</v>
      </c>
      <c r="ED93" s="99">
        <v>49.015303754473003</v>
      </c>
      <c r="EE93" s="99">
        <v>46.695799019056999</v>
      </c>
      <c r="EF93" s="99">
        <v>43.876478424527001</v>
      </c>
      <c r="EG93" s="99">
        <v>46.166909183534997</v>
      </c>
      <c r="EH93" s="99">
        <v>44.835064529006999</v>
      </c>
      <c r="EI93" s="99">
        <v>44.683281269822999</v>
      </c>
      <c r="EJ93" s="99">
        <v>44.602045159273999</v>
      </c>
      <c r="EK93" s="99">
        <v>45.505903778752</v>
      </c>
      <c r="EL93" s="99">
        <v>44.861145596078003</v>
      </c>
      <c r="EM93" s="99">
        <v>46.030090471031997</v>
      </c>
      <c r="EN93" s="99">
        <v>46.418741126237002</v>
      </c>
      <c r="EO93" s="99">
        <v>46.803116196677998</v>
      </c>
      <c r="EP93" s="99">
        <v>48.050731831321997</v>
      </c>
      <c r="EQ93" s="99">
        <v>47.666356760881001</v>
      </c>
      <c r="ER93" s="99">
        <v>47.384595724819</v>
      </c>
      <c r="ES93" s="99">
        <v>45.519158091525</v>
      </c>
      <c r="ET93" s="99">
        <v>43.995339681014997</v>
      </c>
      <c r="EU93" s="99">
        <v>43.654148016709001</v>
      </c>
      <c r="EV93" s="99">
        <v>41.822487503064998</v>
      </c>
      <c r="EW93" s="99">
        <v>42.235936549911997</v>
      </c>
      <c r="EX93" s="99">
        <v>44.590073521930002</v>
      </c>
      <c r="EY93" s="99">
        <v>48.069544404291001</v>
      </c>
      <c r="EZ93" s="99">
        <v>51.920136044317999</v>
      </c>
      <c r="FA93" s="99">
        <v>53.514074044986998</v>
      </c>
      <c r="FB93" s="99">
        <v>51.383977714695</v>
      </c>
      <c r="FC93" s="99">
        <v>45.745336525633</v>
      </c>
      <c r="FD93" s="99">
        <v>45.902250486535998</v>
      </c>
      <c r="FE93" s="99">
        <v>47.849351788855003</v>
      </c>
      <c r="FF93" s="99">
        <v>52.044128002524999</v>
      </c>
      <c r="FG93" s="99">
        <v>54.312325720752</v>
      </c>
      <c r="FH93" s="99">
        <v>49.759683062188998</v>
      </c>
      <c r="FI93" s="99">
        <v>51.698233194977</v>
      </c>
      <c r="FJ93" s="99">
        <v>50.648149576510001</v>
      </c>
      <c r="FK93" s="99">
        <v>50.231707620327001</v>
      </c>
      <c r="FL93" s="99">
        <v>48.564229561687</v>
      </c>
      <c r="FM93" s="99">
        <v>47.337136733919003</v>
      </c>
      <c r="FN93" s="99">
        <v>50.721689634481002</v>
      </c>
      <c r="FO93" s="99">
        <v>53.818495680307997</v>
      </c>
      <c r="FP93" s="99">
        <v>53.175875290016997</v>
      </c>
      <c r="FQ93" s="99">
        <v>50.197075383723998</v>
      </c>
      <c r="FR93" s="99">
        <v>49.671178457537998</v>
      </c>
      <c r="FS93" s="99">
        <v>50.236410763568998</v>
      </c>
      <c r="FT93" s="99">
        <v>48.180709608199997</v>
      </c>
      <c r="FU93" s="99">
        <v>48.515487895358</v>
      </c>
      <c r="FV93" s="99">
        <v>51.721748911188001</v>
      </c>
      <c r="FW93" s="99">
        <v>58.268524304494001</v>
      </c>
      <c r="FX93" s="99">
        <v>59.709823929024999</v>
      </c>
      <c r="FY93" s="99">
        <v>55.693339600085999</v>
      </c>
      <c r="FZ93" s="99">
        <v>57.693885711977003</v>
      </c>
      <c r="GA93" s="99">
        <v>57.226991855557998</v>
      </c>
      <c r="GB93" s="99">
        <v>56.406934697489</v>
      </c>
      <c r="GC93" s="99">
        <v>56.319285209790998</v>
      </c>
      <c r="GD93" s="99">
        <v>56.400521320339998</v>
      </c>
      <c r="GE93" s="99">
        <v>51.984269815805</v>
      </c>
      <c r="GF93" s="99">
        <v>49.977737885242</v>
      </c>
      <c r="GG93" s="99">
        <v>52.211730925342998</v>
      </c>
      <c r="GH93" s="99">
        <v>53.806096484488002</v>
      </c>
      <c r="GI93" s="99">
        <v>58.249711731524002</v>
      </c>
      <c r="GJ93" s="99">
        <v>56.291921467290003</v>
      </c>
      <c r="GK93" s="99">
        <v>57.646426721078001</v>
      </c>
      <c r="GL93" s="99">
        <v>58.057310417064997</v>
      </c>
      <c r="GM93" s="99">
        <v>57.705857349322002</v>
      </c>
      <c r="GN93" s="99">
        <v>55.349155026444002</v>
      </c>
      <c r="GO93" s="99">
        <v>57.247942220911</v>
      </c>
      <c r="GP93" s="99">
        <v>58.662733219895003</v>
      </c>
      <c r="GQ93" s="99">
        <v>56.442422051045</v>
      </c>
      <c r="GR93" s="99">
        <v>55.978521103961</v>
      </c>
      <c r="GS93" s="99">
        <v>57.242383960715003</v>
      </c>
      <c r="GT93" s="99">
        <v>57.206469048682003</v>
      </c>
      <c r="GU93" s="99">
        <v>58.187288193943999</v>
      </c>
      <c r="GV93" s="99">
        <v>59.102263333812999</v>
      </c>
      <c r="GW93" s="99">
        <v>61.884386340881001</v>
      </c>
      <c r="GX93" s="99">
        <v>64.171396632077006</v>
      </c>
      <c r="GY93" s="99">
        <v>61.965622451430001</v>
      </c>
      <c r="GZ93" s="99">
        <v>58.888484095526003</v>
      </c>
      <c r="HA93" s="99">
        <v>60.166883940482997</v>
      </c>
      <c r="HB93" s="99">
        <v>63.768636547143998</v>
      </c>
      <c r="HC93" s="99">
        <v>63.709205918900999</v>
      </c>
      <c r="HD93" s="99">
        <v>63.66559495429</v>
      </c>
      <c r="HE93" s="99">
        <v>65.077393043938997</v>
      </c>
      <c r="HF93" s="99">
        <v>66.116787700489994</v>
      </c>
      <c r="HG93" s="99">
        <v>69.490224080660994</v>
      </c>
      <c r="HH93" s="99">
        <v>66.078734996074999</v>
      </c>
      <c r="HI93" s="99">
        <v>64.557481936423997</v>
      </c>
      <c r="HJ93" s="99">
        <v>64.073485740942004</v>
      </c>
      <c r="HK93" s="99">
        <v>67.068532869343997</v>
      </c>
      <c r="HL93" s="99">
        <v>68.132298359060997</v>
      </c>
      <c r="HM93" s="99">
        <v>73.333547226587001</v>
      </c>
      <c r="HN93" s="99">
        <v>69.986191913487005</v>
      </c>
      <c r="HO93" s="99">
        <v>64.738766730490994</v>
      </c>
      <c r="HP93" s="99">
        <v>62.348287287965</v>
      </c>
      <c r="HQ93" s="99">
        <v>63.363311111351997</v>
      </c>
      <c r="HR93" s="99">
        <v>64.258618561299002</v>
      </c>
      <c r="HS93" s="99">
        <v>66.534084773627001</v>
      </c>
      <c r="HT93" s="99">
        <v>68.587220578137007</v>
      </c>
      <c r="HU93" s="99">
        <v>70.500544760805994</v>
      </c>
      <c r="HV93" s="99">
        <v>72.193676328039999</v>
      </c>
      <c r="HW93" s="99">
        <v>71.910204202955001</v>
      </c>
      <c r="HX93" s="99">
        <v>71.453942870730998</v>
      </c>
      <c r="HY93" s="99">
        <v>69.632613024997994</v>
      </c>
      <c r="HZ93" s="99">
        <v>73.987159290194001</v>
      </c>
      <c r="IA93" s="99">
        <v>67.852153494039996</v>
      </c>
      <c r="IB93" s="99">
        <v>64.18199922718</v>
      </c>
      <c r="IC93" s="99">
        <v>67.500668786969001</v>
      </c>
      <c r="ID93" s="99">
        <v>66.773177183960996</v>
      </c>
      <c r="IE93" s="99">
        <v>65.843563296970999</v>
      </c>
      <c r="IF93" s="99">
        <v>65.051422286953994</v>
      </c>
      <c r="IG93" s="99">
        <v>65.987724043634998</v>
      </c>
      <c r="IH93" s="99">
        <v>70.010106114199004</v>
      </c>
      <c r="II93" s="99">
        <v>72.497250542461003</v>
      </c>
      <c r="IJ93" s="99">
        <v>69.368070623904003</v>
      </c>
      <c r="IK93" s="99">
        <v>67.168504592337001</v>
      </c>
      <c r="IL93" s="99">
        <v>65.866599292572005</v>
      </c>
      <c r="IM93" s="99">
        <v>67.057783194126998</v>
      </c>
      <c r="IN93" s="99">
        <v>71.618167226465999</v>
      </c>
      <c r="IO93" s="99">
        <v>73.258924590554003</v>
      </c>
      <c r="IP93" s="99">
        <v>72.415509912909002</v>
      </c>
      <c r="IQ93" s="99">
        <v>74.085248045656002</v>
      </c>
      <c r="IR93" s="99">
        <v>73.171239187943996</v>
      </c>
      <c r="IS93" s="99">
        <v>71.931754005290998</v>
      </c>
      <c r="IT93" s="99">
        <v>72.351603602531995</v>
      </c>
      <c r="IU93" s="99">
        <v>71.586957167910001</v>
      </c>
      <c r="IV93" s="99">
        <v>72.361263858751997</v>
      </c>
      <c r="IW93" s="99">
        <v>78.614422019439004</v>
      </c>
      <c r="IX93" s="99">
        <v>80.012186784769</v>
      </c>
      <c r="IY93" s="99">
        <v>76.054454121213993</v>
      </c>
      <c r="IZ93" s="99">
        <v>70.946407870879995</v>
      </c>
      <c r="JA93" s="99">
        <v>69.540469042593998</v>
      </c>
      <c r="JB93" s="99">
        <v>72.637695805963006</v>
      </c>
      <c r="JC93" s="99">
        <v>73.775376749993001</v>
      </c>
      <c r="JD93" s="99">
        <v>73.947775168682995</v>
      </c>
      <c r="JE93" s="99">
        <v>79.006777041286</v>
      </c>
      <c r="JF93" s="99">
        <v>80.978955503373996</v>
      </c>
      <c r="JG93" s="99">
        <v>78.233956543708999</v>
      </c>
      <c r="JH93" s="99">
        <v>76.704663674464001</v>
      </c>
      <c r="JI93" s="99">
        <v>77.036084772463994</v>
      </c>
      <c r="JJ93" s="99">
        <v>73.393425080998</v>
      </c>
      <c r="JK93" s="99">
        <v>71.069018815207002</v>
      </c>
      <c r="JL93" s="99">
        <v>69.945456707190004</v>
      </c>
      <c r="JM93" s="99">
        <v>71.685045923372002</v>
      </c>
      <c r="JN93" s="99">
        <v>72.995125286092005</v>
      </c>
      <c r="JO93" s="99">
        <v>74.773355527153001</v>
      </c>
      <c r="JP93" s="99">
        <v>75.017091222543002</v>
      </c>
      <c r="JQ93" s="99">
        <v>76.902327378652004</v>
      </c>
      <c r="JR93" s="99">
        <v>81.262818416906995</v>
      </c>
      <c r="JS93" s="99">
        <v>77.504235650804006</v>
      </c>
      <c r="JT93" s="99">
        <v>75.072823469964007</v>
      </c>
      <c r="JU93" s="99">
        <v>76.523348096185998</v>
      </c>
      <c r="JV93" s="99">
        <v>76.414112891239995</v>
      </c>
      <c r="JW93" s="99">
        <v>75.839699194483003</v>
      </c>
      <c r="JX93" s="99">
        <v>75.775049787474003</v>
      </c>
      <c r="JY93" s="99">
        <v>77.229289896858006</v>
      </c>
      <c r="JZ93" s="99">
        <v>78.048925482269993</v>
      </c>
      <c r="KA93" s="99">
        <v>79.471212436464995</v>
      </c>
      <c r="KB93" s="99">
        <v>79.986178402638998</v>
      </c>
      <c r="KC93" s="99">
        <v>81.403263680408998</v>
      </c>
      <c r="KD93" s="99">
        <v>85.676069316053997</v>
      </c>
      <c r="KE93" s="99">
        <v>90.976577594150001</v>
      </c>
      <c r="KF93" s="99">
        <v>93.197693428053</v>
      </c>
      <c r="KG93" s="99">
        <v>90.852480456558993</v>
      </c>
      <c r="KH93" s="99">
        <v>87.340605772375</v>
      </c>
      <c r="KI93" s="99">
        <v>85.370656600184006</v>
      </c>
      <c r="KJ93" s="99">
        <v>83.771512647505006</v>
      </c>
      <c r="KK93" s="99">
        <v>82.857503789793</v>
      </c>
      <c r="KL93" s="99">
        <v>83.734357815889993</v>
      </c>
      <c r="KM93" s="99">
        <v>88.273192045894007</v>
      </c>
      <c r="KN93" s="99">
        <v>88.291026365069001</v>
      </c>
      <c r="KO93" s="99">
        <v>89.303867074874006</v>
      </c>
      <c r="KP93" s="99">
        <v>89.662782748268995</v>
      </c>
      <c r="KQ93" s="99">
        <v>87.057485955473993</v>
      </c>
      <c r="KR93" s="99">
        <v>85.008025443628995</v>
      </c>
      <c r="KS93" s="99">
        <v>89.268198436524997</v>
      </c>
      <c r="KT93" s="99">
        <v>92.006509526499002</v>
      </c>
      <c r="KU93" s="99">
        <v>93.803317183367</v>
      </c>
      <c r="KV93" s="99">
        <v>94.457242219777996</v>
      </c>
      <c r="KW93" s="99">
        <v>99.181850607852994</v>
      </c>
      <c r="KX93" s="99">
        <v>103.045953095741</v>
      </c>
      <c r="KY93" s="99">
        <v>102.69223909877201</v>
      </c>
      <c r="KZ93" s="99">
        <v>99.028029604970001</v>
      </c>
      <c r="LA93" s="99">
        <v>101.591712986357</v>
      </c>
      <c r="LB93" s="99">
        <v>104.91558422257199</v>
      </c>
      <c r="LC93" s="99">
        <v>103.158160687216</v>
      </c>
      <c r="LD93" s="99">
        <v>96.757126296704001</v>
      </c>
      <c r="LE93" s="99">
        <v>96.583984781381005</v>
      </c>
      <c r="LF93" s="99">
        <v>95.817109056861995</v>
      </c>
      <c r="LG93" s="99">
        <v>93.626460184882006</v>
      </c>
      <c r="LH93" s="99">
        <v>93.720833457183005</v>
      </c>
      <c r="LI93" s="99">
        <v>98.990874773355998</v>
      </c>
      <c r="LJ93" s="99">
        <v>103.30500000000001</v>
      </c>
      <c r="LK93" s="159">
        <v>102.395</v>
      </c>
      <c r="LL93" s="159">
        <v>101.41200000000001</v>
      </c>
      <c r="LM93" s="159">
        <v>107.379</v>
      </c>
      <c r="LN93" s="159">
        <v>114.43899999999999</v>
      </c>
      <c r="LO93" s="159">
        <v>115.249</v>
      </c>
      <c r="LP93" s="164">
        <v>106.17700000000001</v>
      </c>
      <c r="LQ93" s="165">
        <v>105.16500000000001</v>
      </c>
      <c r="LR93" s="165">
        <v>104.783</v>
      </c>
      <c r="LS93" s="165">
        <v>103.26600000000001</v>
      </c>
      <c r="LT93" s="165">
        <v>101.917</v>
      </c>
      <c r="LU93" s="165">
        <v>104.389</v>
      </c>
      <c r="LV93" s="165">
        <v>103.26300000000001</v>
      </c>
      <c r="LW93" s="165">
        <v>103.607</v>
      </c>
      <c r="LX93" s="165">
        <v>104.03400000000001</v>
      </c>
      <c r="LY93" s="165">
        <v>106.598</v>
      </c>
      <c r="LZ93" s="165">
        <v>109.703</v>
      </c>
      <c r="MA93" s="165">
        <v>114.128</v>
      </c>
      <c r="MB93" s="159">
        <v>117.003</v>
      </c>
      <c r="MC93" s="159">
        <v>117.895</v>
      </c>
      <c r="MD93" s="159">
        <v>113.84399999999999</v>
      </c>
      <c r="ME93" s="102"/>
      <c r="MF93" s="102"/>
      <c r="MG93" s="168"/>
    </row>
    <row r="94" spans="1:345" ht="45" customHeight="1" x14ac:dyDescent="0.25">
      <c r="A94" s="100" t="s">
        <v>1918</v>
      </c>
      <c r="B94" s="103" t="s">
        <v>1437</v>
      </c>
      <c r="C94" s="99">
        <v>8.9310029319519995</v>
      </c>
      <c r="D94" s="99">
        <v>9.0232064738660007</v>
      </c>
      <c r="E94" s="99">
        <v>8.8499724878170003</v>
      </c>
      <c r="F94" s="99">
        <v>8.7422540545890008</v>
      </c>
      <c r="G94" s="99">
        <v>9.0128685305020007</v>
      </c>
      <c r="H94" s="99">
        <v>9.0581894903519995</v>
      </c>
      <c r="I94" s="99">
        <v>8.9992740686660007</v>
      </c>
      <c r="J94" s="99">
        <v>8.7973295913889995</v>
      </c>
      <c r="K94" s="99">
        <v>8.7813556642999995</v>
      </c>
      <c r="L94" s="99">
        <v>8.3011296770210006</v>
      </c>
      <c r="M94" s="99">
        <v>7.7621313625099999</v>
      </c>
      <c r="N94" s="99">
        <v>7.8777056188319996</v>
      </c>
      <c r="O94" s="99">
        <v>9.3526398381729994</v>
      </c>
      <c r="P94" s="99">
        <v>9.9306173729610006</v>
      </c>
      <c r="Q94" s="99">
        <v>9.2733847809249994</v>
      </c>
      <c r="R94" s="99">
        <v>9.1049869124979992</v>
      </c>
      <c r="S94" s="99">
        <v>8.7694161480520005</v>
      </c>
      <c r="T94" s="99">
        <v>8.9158382996699999</v>
      </c>
      <c r="U94" s="99">
        <v>9.4090514605010007</v>
      </c>
      <c r="V94" s="99">
        <v>9.7184620075760009</v>
      </c>
      <c r="W94" s="99">
        <v>9.7963018475079995</v>
      </c>
      <c r="X94" s="99">
        <v>9.5281430533619993</v>
      </c>
      <c r="Y94" s="99">
        <v>9.5958996428039995</v>
      </c>
      <c r="Z94" s="99">
        <v>9.9384439358729999</v>
      </c>
      <c r="AA94" s="99">
        <v>10.345386133661</v>
      </c>
      <c r="AB94" s="99">
        <v>10.230739377593</v>
      </c>
      <c r="AC94" s="99">
        <v>10.158306778247001</v>
      </c>
      <c r="AD94" s="99">
        <v>10.055925400687</v>
      </c>
      <c r="AE94" s="99">
        <v>9.9051402617490005</v>
      </c>
      <c r="AF94" s="99">
        <v>9.7457752653540002</v>
      </c>
      <c r="AG94" s="99">
        <v>9.5275366420859999</v>
      </c>
      <c r="AH94" s="99">
        <v>9.620993931289</v>
      </c>
      <c r="AI94" s="99">
        <v>9.5229270317519994</v>
      </c>
      <c r="AJ94" s="99">
        <v>9.3252738940430007</v>
      </c>
      <c r="AK94" s="99">
        <v>9.0906795955530004</v>
      </c>
      <c r="AL94" s="99">
        <v>9.1260863595010004</v>
      </c>
      <c r="AM94" s="99">
        <v>9.8366219161939998</v>
      </c>
      <c r="AN94" s="99">
        <v>10.677800025785</v>
      </c>
      <c r="AO94" s="99">
        <v>11.458414867361</v>
      </c>
      <c r="AP94" s="99">
        <v>12.396805289234999</v>
      </c>
      <c r="AQ94" s="99">
        <v>13.512316534912999</v>
      </c>
      <c r="AR94" s="99">
        <v>14.543350285361999</v>
      </c>
      <c r="AS94" s="99">
        <v>14.784631233747</v>
      </c>
      <c r="AT94" s="99">
        <v>15.569231782746</v>
      </c>
      <c r="AU94" s="99">
        <v>16.747444965757001</v>
      </c>
      <c r="AV94" s="99">
        <v>17.243519381298</v>
      </c>
      <c r="AW94" s="99">
        <v>17.048803125519001</v>
      </c>
      <c r="AX94" s="99">
        <v>17.17235996901</v>
      </c>
      <c r="AY94" s="99">
        <v>18.463047798068999</v>
      </c>
      <c r="AZ94" s="99">
        <v>19.266215895788001</v>
      </c>
      <c r="BA94" s="99">
        <v>19.112523235626998</v>
      </c>
      <c r="BB94" s="99">
        <v>19.413784179208001</v>
      </c>
      <c r="BC94" s="99">
        <v>19.878653441687</v>
      </c>
      <c r="BD94" s="99">
        <v>20.370353302413001</v>
      </c>
      <c r="BE94" s="99">
        <v>20.847957375015</v>
      </c>
      <c r="BF94" s="99">
        <v>22.071471495743001</v>
      </c>
      <c r="BG94" s="99">
        <v>21.736769517070002</v>
      </c>
      <c r="BH94" s="99">
        <v>20.665003809146</v>
      </c>
      <c r="BI94" s="99">
        <v>20.238436196681</v>
      </c>
      <c r="BJ94" s="99">
        <v>21.037715803158001</v>
      </c>
      <c r="BK94" s="99">
        <v>22.597876149916001</v>
      </c>
      <c r="BL94" s="99">
        <v>23.277487404144001</v>
      </c>
      <c r="BM94" s="99">
        <v>22.782385112280998</v>
      </c>
      <c r="BN94" s="99">
        <v>23.167345856309002</v>
      </c>
      <c r="BO94" s="99">
        <v>23.002570991771002</v>
      </c>
      <c r="BP94" s="99">
        <v>22.749818988150999</v>
      </c>
      <c r="BQ94" s="99">
        <v>21.831551518426998</v>
      </c>
      <c r="BR94" s="99">
        <v>21.534179066090001</v>
      </c>
      <c r="BS94" s="99">
        <v>21.600672285418</v>
      </c>
      <c r="BT94" s="99">
        <v>21.390693695875999</v>
      </c>
      <c r="BU94" s="99">
        <v>20.724594953484999</v>
      </c>
      <c r="BV94" s="99">
        <v>20.782047428506001</v>
      </c>
      <c r="BW94" s="99">
        <v>21.924972548715999</v>
      </c>
      <c r="BX94" s="99">
        <v>23.289833366875001</v>
      </c>
      <c r="BY94" s="99">
        <v>23.912867053578999</v>
      </c>
      <c r="BZ94" s="99">
        <v>24.956149557511001</v>
      </c>
      <c r="CA94" s="99">
        <v>25.878305518478001</v>
      </c>
      <c r="CB94" s="99">
        <v>26.852372857477999</v>
      </c>
      <c r="CC94" s="99">
        <v>26.235269118621002</v>
      </c>
      <c r="CD94" s="99">
        <v>26.872398593448001</v>
      </c>
      <c r="CE94" s="99">
        <v>28.341471004662999</v>
      </c>
      <c r="CF94" s="99">
        <v>27.194754609391001</v>
      </c>
      <c r="CG94" s="99">
        <v>26.548681602969999</v>
      </c>
      <c r="CH94" s="99">
        <v>27.571257881931</v>
      </c>
      <c r="CI94" s="99">
        <v>28.680839176296001</v>
      </c>
      <c r="CJ94" s="99">
        <v>32.685986311375999</v>
      </c>
      <c r="CK94" s="99">
        <v>33.625543278891001</v>
      </c>
      <c r="CL94" s="99">
        <v>34.450098083649003</v>
      </c>
      <c r="CM94" s="99">
        <v>34.914384069842001</v>
      </c>
      <c r="CN94" s="99">
        <v>33.934678421139999</v>
      </c>
      <c r="CO94" s="99">
        <v>32.744410906608003</v>
      </c>
      <c r="CP94" s="99">
        <v>33.311255883577999</v>
      </c>
      <c r="CQ94" s="99">
        <v>31.909259961044</v>
      </c>
      <c r="CR94" s="99">
        <v>31.889039799646</v>
      </c>
      <c r="CS94" s="99">
        <v>30.624307661336999</v>
      </c>
      <c r="CT94" s="99">
        <v>31.870375038211002</v>
      </c>
      <c r="CU94" s="99">
        <v>33.985812093989999</v>
      </c>
      <c r="CV94" s="99">
        <v>34.853431954435997</v>
      </c>
      <c r="CW94" s="99">
        <v>32.764145007901</v>
      </c>
      <c r="CX94" s="99">
        <v>30.031020936977999</v>
      </c>
      <c r="CY94" s="99">
        <v>29.732773573677999</v>
      </c>
      <c r="CZ94" s="99">
        <v>29.080965041372998</v>
      </c>
      <c r="DA94" s="99">
        <v>29.547195274920998</v>
      </c>
      <c r="DB94" s="99">
        <v>30.385651442374002</v>
      </c>
      <c r="DC94" s="99">
        <v>30.814454936871002</v>
      </c>
      <c r="DD94" s="99">
        <v>30.510374834972001</v>
      </c>
      <c r="DE94" s="99">
        <v>30.466337659074</v>
      </c>
      <c r="DF94" s="99">
        <v>31.373717349850001</v>
      </c>
      <c r="DG94" s="99">
        <v>32.369365821316997</v>
      </c>
      <c r="DH94" s="99">
        <v>31.114452122098001</v>
      </c>
      <c r="DI94" s="99">
        <v>30.670580719265999</v>
      </c>
      <c r="DJ94" s="99">
        <v>31.351650157277</v>
      </c>
      <c r="DK94" s="99">
        <v>32.26505701208</v>
      </c>
      <c r="DL94" s="99">
        <v>31.932785340866999</v>
      </c>
      <c r="DM94" s="99">
        <v>31.877277109733999</v>
      </c>
      <c r="DN94" s="99">
        <v>32.947876272018</v>
      </c>
      <c r="DO94" s="99">
        <v>34.678158158340999</v>
      </c>
      <c r="DP94" s="99">
        <v>32.686083524091003</v>
      </c>
      <c r="DQ94" s="99">
        <v>30.997991775559001</v>
      </c>
      <c r="DR94" s="99">
        <v>31.192708031338</v>
      </c>
      <c r="DS94" s="99">
        <v>32.246100612501998</v>
      </c>
      <c r="DT94" s="99">
        <v>32.622603885042999</v>
      </c>
      <c r="DU94" s="99">
        <v>31.425434298987</v>
      </c>
      <c r="DV94" s="99">
        <v>31.281074021276002</v>
      </c>
      <c r="DW94" s="99">
        <v>32.065674566809001</v>
      </c>
      <c r="DX94" s="99">
        <v>33.864977196101997</v>
      </c>
      <c r="DY94" s="99">
        <v>36.488738963468002</v>
      </c>
      <c r="DZ94" s="99">
        <v>38.767920239745997</v>
      </c>
      <c r="EA94" s="99">
        <v>39.775613010870003</v>
      </c>
      <c r="EB94" s="99">
        <v>38.675713058074997</v>
      </c>
      <c r="EC94" s="99">
        <v>38.578999510381998</v>
      </c>
      <c r="ED94" s="99">
        <v>38.559934115674999</v>
      </c>
      <c r="EE94" s="99">
        <v>39.929869386222997</v>
      </c>
      <c r="EF94" s="99">
        <v>42.185132258232002</v>
      </c>
      <c r="EG94" s="99">
        <v>44.741975010144998</v>
      </c>
      <c r="EH94" s="99">
        <v>41.020409963435</v>
      </c>
      <c r="EI94" s="99">
        <v>39.835235699770003</v>
      </c>
      <c r="EJ94" s="99">
        <v>39.605757676212001</v>
      </c>
      <c r="EK94" s="99">
        <v>39.332602566599</v>
      </c>
      <c r="EL94" s="99">
        <v>40.170786646605002</v>
      </c>
      <c r="EM94" s="99">
        <v>40.658860751090998</v>
      </c>
      <c r="EN94" s="99">
        <v>39.631755941721003</v>
      </c>
      <c r="EO94" s="99">
        <v>39.044888428301</v>
      </c>
      <c r="EP94" s="99">
        <v>39.047661576621998</v>
      </c>
      <c r="EQ94" s="99">
        <v>41.244688333890998</v>
      </c>
      <c r="ER94" s="99">
        <v>41.238795393708997</v>
      </c>
      <c r="ES94" s="99">
        <v>40.116710254346003</v>
      </c>
      <c r="ET94" s="99">
        <v>39.129816095629003</v>
      </c>
      <c r="EU94" s="99">
        <v>38.634809120340996</v>
      </c>
      <c r="EV94" s="99">
        <v>37.911710695654001</v>
      </c>
      <c r="EW94" s="99">
        <v>37.427449670108999</v>
      </c>
      <c r="EX94" s="99">
        <v>39.662953860331001</v>
      </c>
      <c r="EY94" s="99">
        <v>41.158720735941998</v>
      </c>
      <c r="EZ94" s="99">
        <v>40.689018739081</v>
      </c>
      <c r="FA94" s="99">
        <v>40.544121739311997</v>
      </c>
      <c r="FB94" s="99">
        <v>40.576706232082998</v>
      </c>
      <c r="FC94" s="99">
        <v>40.797864810678</v>
      </c>
      <c r="FD94" s="99">
        <v>40.94657488939</v>
      </c>
      <c r="FE94" s="99">
        <v>40.665793621893997</v>
      </c>
      <c r="FF94" s="99">
        <v>41.202744465537002</v>
      </c>
      <c r="FG94" s="99">
        <v>41.044328367703002</v>
      </c>
      <c r="FH94" s="99">
        <v>41.520963235365002</v>
      </c>
      <c r="FI94" s="99">
        <v>44.816850014810001</v>
      </c>
      <c r="FJ94" s="99">
        <v>44.750641098647002</v>
      </c>
      <c r="FK94" s="99">
        <v>44.109003905888997</v>
      </c>
      <c r="FL94" s="99">
        <v>43.805690808285</v>
      </c>
      <c r="FM94" s="99">
        <v>42.990038558386999</v>
      </c>
      <c r="FN94" s="99">
        <v>43.518669957066997</v>
      </c>
      <c r="FO94" s="99">
        <v>45.355534076154001</v>
      </c>
      <c r="FP94" s="99">
        <v>46.167719890651</v>
      </c>
      <c r="FQ94" s="99">
        <v>46.568093179487001</v>
      </c>
      <c r="FR94" s="99">
        <v>46.316776612901997</v>
      </c>
      <c r="FS94" s="99">
        <v>45.005770744174001</v>
      </c>
      <c r="FT94" s="99">
        <v>43.799797868102999</v>
      </c>
      <c r="FU94" s="99">
        <v>46.080365718541003</v>
      </c>
      <c r="FV94" s="99">
        <v>49.45008757203</v>
      </c>
      <c r="FW94" s="99">
        <v>49.556160495306997</v>
      </c>
      <c r="FX94" s="99">
        <v>47.155307336447997</v>
      </c>
      <c r="FY94" s="99">
        <v>45.121203043034001</v>
      </c>
      <c r="FZ94" s="99">
        <v>45.279965784407999</v>
      </c>
      <c r="GA94" s="99">
        <v>46.846794585742003</v>
      </c>
      <c r="GB94" s="99">
        <v>49.577652394794001</v>
      </c>
      <c r="GC94" s="99">
        <v>52.207290290132001</v>
      </c>
      <c r="GD94" s="99">
        <v>53.019476104627998</v>
      </c>
      <c r="GE94" s="99">
        <v>49.075365905162997</v>
      </c>
      <c r="GF94" s="99">
        <v>49.188718342781002</v>
      </c>
      <c r="GG94" s="99">
        <v>50.396771080093998</v>
      </c>
      <c r="GH94" s="99">
        <v>52.684618444873998</v>
      </c>
      <c r="GI94" s="99">
        <v>54.683018453655997</v>
      </c>
      <c r="GJ94" s="99">
        <v>52.892257925404998</v>
      </c>
      <c r="GK94" s="99">
        <v>52.511296674815</v>
      </c>
      <c r="GL94" s="99">
        <v>53.332148577814998</v>
      </c>
      <c r="GM94" s="99">
        <v>55.018569400490001</v>
      </c>
      <c r="GN94" s="99">
        <v>54.582145183481003</v>
      </c>
      <c r="GO94" s="99">
        <v>53.043741152437001</v>
      </c>
      <c r="GP94" s="99">
        <v>52.663126545387001</v>
      </c>
      <c r="GQ94" s="99">
        <v>52.480445399745001</v>
      </c>
      <c r="GR94" s="99">
        <v>53.212209912934</v>
      </c>
      <c r="GS94" s="99">
        <v>52.761919954321002</v>
      </c>
      <c r="GT94" s="99">
        <v>53.431635273829002</v>
      </c>
      <c r="GU94" s="99">
        <v>53.374439089710002</v>
      </c>
      <c r="GV94" s="99">
        <v>52.757413588299002</v>
      </c>
      <c r="GW94" s="99">
        <v>51.448487580811999</v>
      </c>
      <c r="GX94" s="99">
        <v>52.122015979262002</v>
      </c>
      <c r="GY94" s="99">
        <v>55.289991292403002</v>
      </c>
      <c r="GZ94" s="99">
        <v>56.880738498005996</v>
      </c>
      <c r="HA94" s="99">
        <v>57.469685872667</v>
      </c>
      <c r="HB94" s="99">
        <v>57.133441638751997</v>
      </c>
      <c r="HC94" s="99">
        <v>55.688284719998997</v>
      </c>
      <c r="HD94" s="99">
        <v>55.876512162282999</v>
      </c>
      <c r="HE94" s="99">
        <v>59.543307529654001</v>
      </c>
      <c r="HF94" s="99">
        <v>59.701723627488001</v>
      </c>
      <c r="HG94" s="99">
        <v>57.568479281599998</v>
      </c>
      <c r="HH94" s="99">
        <v>55.103843711358998</v>
      </c>
      <c r="HI94" s="99">
        <v>54.380745286672997</v>
      </c>
      <c r="HJ94" s="99">
        <v>55.053233754502003</v>
      </c>
      <c r="HK94" s="99">
        <v>57.126162124408999</v>
      </c>
      <c r="HL94" s="99">
        <v>58.805303432742001</v>
      </c>
      <c r="HM94" s="99">
        <v>59.163039566144001</v>
      </c>
      <c r="HN94" s="99">
        <v>59.461499654185999</v>
      </c>
      <c r="HO94" s="99">
        <v>59.121442341330003</v>
      </c>
      <c r="HP94" s="99">
        <v>59.739854416900997</v>
      </c>
      <c r="HQ94" s="99">
        <v>59.589757764029997</v>
      </c>
      <c r="HR94" s="99">
        <v>60.164146110006001</v>
      </c>
      <c r="HS94" s="99">
        <v>62.583371376491002</v>
      </c>
      <c r="HT94" s="99">
        <v>61.755586602689</v>
      </c>
      <c r="HU94" s="99">
        <v>62.420102269094997</v>
      </c>
      <c r="HV94" s="99">
        <v>66.851939929506997</v>
      </c>
      <c r="HW94" s="99">
        <v>72.196923418671005</v>
      </c>
      <c r="HX94" s="99">
        <v>70.753040484256005</v>
      </c>
      <c r="HY94" s="99">
        <v>67.409896151496994</v>
      </c>
      <c r="HZ94" s="99">
        <v>67.109318598323</v>
      </c>
      <c r="IA94" s="99">
        <v>65.799411340033998</v>
      </c>
      <c r="IB94" s="99">
        <v>65.000416504693007</v>
      </c>
      <c r="IC94" s="99">
        <v>67.328677736436006</v>
      </c>
      <c r="ID94" s="99">
        <v>66.655328483367995</v>
      </c>
      <c r="IE94" s="99">
        <v>63.839062586772002</v>
      </c>
      <c r="IF94" s="99">
        <v>61.950907980229999</v>
      </c>
      <c r="IG94" s="99">
        <v>63.590548120175001</v>
      </c>
      <c r="IH94" s="99">
        <v>66.438746043205001</v>
      </c>
      <c r="II94" s="99">
        <v>66.819153662464998</v>
      </c>
      <c r="IJ94" s="99">
        <v>65.862581218415002</v>
      </c>
      <c r="IK94" s="99">
        <v>65.812600655300997</v>
      </c>
      <c r="IL94" s="99">
        <v>64.906008774366001</v>
      </c>
      <c r="IM94" s="99">
        <v>64.511023490865</v>
      </c>
      <c r="IN94" s="99">
        <v>66.036819014827998</v>
      </c>
      <c r="IO94" s="99">
        <v>67.595240739711997</v>
      </c>
      <c r="IP94" s="99">
        <v>68.682317987448997</v>
      </c>
      <c r="IQ94" s="99">
        <v>67.889570722496998</v>
      </c>
      <c r="IR94" s="99">
        <v>65.237824179485997</v>
      </c>
      <c r="IS94" s="99">
        <v>64.163936247015002</v>
      </c>
      <c r="IT94" s="99">
        <v>63.659271394458003</v>
      </c>
      <c r="IU94" s="99">
        <v>64.556144832564996</v>
      </c>
      <c r="IV94" s="99">
        <v>65.437052257454994</v>
      </c>
      <c r="IW94" s="99">
        <v>67.591075692786006</v>
      </c>
      <c r="IX94" s="99">
        <v>69.047453767978993</v>
      </c>
      <c r="IY94" s="99">
        <v>67.525129116455005</v>
      </c>
      <c r="IZ94" s="99">
        <v>65.773032709502004</v>
      </c>
      <c r="JA94" s="99">
        <v>65.696673515854997</v>
      </c>
      <c r="JB94" s="99">
        <v>68.141556061532</v>
      </c>
      <c r="JC94" s="99">
        <v>66.855250735824995</v>
      </c>
      <c r="JD94" s="99">
        <v>64.508246792913994</v>
      </c>
      <c r="JE94" s="99">
        <v>64.754678736046998</v>
      </c>
      <c r="JF94" s="99">
        <v>65.595324040650993</v>
      </c>
      <c r="JG94" s="99">
        <v>69.039123674126998</v>
      </c>
      <c r="JH94" s="99">
        <v>76.811795412894995</v>
      </c>
      <c r="JI94" s="99">
        <v>83.511967568168004</v>
      </c>
      <c r="JJ94" s="99">
        <v>75.994057866385006</v>
      </c>
      <c r="JK94" s="99">
        <v>72.593297051147005</v>
      </c>
      <c r="JL94" s="99">
        <v>69.375798300661003</v>
      </c>
      <c r="JM94" s="99">
        <v>69.028016882323996</v>
      </c>
      <c r="JN94" s="99">
        <v>71.175098572777003</v>
      </c>
      <c r="JO94" s="99">
        <v>70.290720275447995</v>
      </c>
      <c r="JP94" s="99">
        <v>68.412284111733996</v>
      </c>
      <c r="JQ94" s="99">
        <v>68.612206364192005</v>
      </c>
      <c r="JR94" s="99">
        <v>69.064808130171997</v>
      </c>
      <c r="JS94" s="99">
        <v>70.855778308436001</v>
      </c>
      <c r="JT94" s="99">
        <v>71.85608374521</v>
      </c>
      <c r="JU94" s="99">
        <v>70.498972621758</v>
      </c>
      <c r="JV94" s="99">
        <v>69.973482534569996</v>
      </c>
      <c r="JW94" s="99">
        <v>69.629171988671004</v>
      </c>
      <c r="JX94" s="99">
        <v>68.328288998722996</v>
      </c>
      <c r="JY94" s="99">
        <v>70.262259121452999</v>
      </c>
      <c r="JZ94" s="99">
        <v>74.042733381462995</v>
      </c>
      <c r="KA94" s="99">
        <v>73.352723940689998</v>
      </c>
      <c r="KB94" s="99">
        <v>71.250763591936007</v>
      </c>
      <c r="KC94" s="99">
        <v>71.167462653412997</v>
      </c>
      <c r="KD94" s="99">
        <v>71.879685677791997</v>
      </c>
      <c r="KE94" s="99">
        <v>76.332815016382995</v>
      </c>
      <c r="KF94" s="99">
        <v>81.880657522074998</v>
      </c>
      <c r="KG94" s="99">
        <v>84.587938024102002</v>
      </c>
      <c r="KH94" s="99">
        <v>89.143111012383997</v>
      </c>
      <c r="KI94" s="99">
        <v>89.145193535847</v>
      </c>
      <c r="KJ94" s="99">
        <v>86.131782084744998</v>
      </c>
      <c r="KK94" s="99">
        <v>85.018326206474995</v>
      </c>
      <c r="KL94" s="99">
        <v>85.081496084855999</v>
      </c>
      <c r="KM94" s="99">
        <v>84.675404009551997</v>
      </c>
      <c r="KN94" s="99">
        <v>82.543594157827997</v>
      </c>
      <c r="KO94" s="99">
        <v>82.295773865718999</v>
      </c>
      <c r="KP94" s="99">
        <v>84.038151829843997</v>
      </c>
      <c r="KQ94" s="99">
        <v>87.736019325818006</v>
      </c>
      <c r="KR94" s="99">
        <v>89.735936024878995</v>
      </c>
      <c r="KS94" s="99">
        <v>95.432331870938995</v>
      </c>
      <c r="KT94" s="99">
        <v>97.462098072971997</v>
      </c>
      <c r="KU94" s="99">
        <v>95.085938801577001</v>
      </c>
      <c r="KV94" s="99">
        <v>93.360221025157003</v>
      </c>
      <c r="KW94" s="99">
        <v>94.320264341645</v>
      </c>
      <c r="KX94" s="99">
        <v>95.345560059977004</v>
      </c>
      <c r="KY94" s="99">
        <v>93.073526961737002</v>
      </c>
      <c r="KZ94" s="99">
        <v>90.263508635530997</v>
      </c>
      <c r="LA94" s="99">
        <v>91.385988782140004</v>
      </c>
      <c r="LB94" s="99">
        <v>92.219692341867002</v>
      </c>
      <c r="LC94" s="99">
        <v>96.051535513966996</v>
      </c>
      <c r="LD94" s="99">
        <v>99.036485811073007</v>
      </c>
      <c r="LE94" s="99">
        <v>101.568140167713</v>
      </c>
      <c r="LF94" s="99">
        <v>101.753484755928</v>
      </c>
      <c r="LG94" s="99">
        <v>97.751568834341995</v>
      </c>
      <c r="LH94" s="99">
        <v>96.440273227077995</v>
      </c>
      <c r="LI94" s="99">
        <v>99.385655578385993</v>
      </c>
      <c r="LJ94" s="99">
        <v>101.94499999999999</v>
      </c>
      <c r="LK94" s="159">
        <v>99.152000000000001</v>
      </c>
      <c r="LL94" s="159">
        <v>94.561000000000007</v>
      </c>
      <c r="LM94" s="159">
        <v>94.194999999999993</v>
      </c>
      <c r="LN94" s="159">
        <v>95.563999999999993</v>
      </c>
      <c r="LO94" s="159">
        <v>98.266999999999996</v>
      </c>
      <c r="LP94" s="164">
        <v>98.605999999999995</v>
      </c>
      <c r="LQ94" s="165">
        <v>99.769000000000005</v>
      </c>
      <c r="LR94" s="165">
        <v>100.956</v>
      </c>
      <c r="LS94" s="165">
        <v>102.86199999999999</v>
      </c>
      <c r="LT94" s="165">
        <v>103.523</v>
      </c>
      <c r="LU94" s="165">
        <v>107.521</v>
      </c>
      <c r="LV94" s="165">
        <v>110.498</v>
      </c>
      <c r="LW94" s="165">
        <v>110.697</v>
      </c>
      <c r="LX94" s="165">
        <v>106.596</v>
      </c>
      <c r="LY94" s="165">
        <v>103.447</v>
      </c>
      <c r="LZ94" s="165">
        <v>102.816</v>
      </c>
      <c r="MA94" s="165">
        <v>102.592</v>
      </c>
      <c r="MB94" s="159">
        <v>104.367</v>
      </c>
      <c r="MC94" s="159">
        <v>108.238</v>
      </c>
      <c r="MD94" s="159">
        <v>111.931</v>
      </c>
      <c r="ME94" s="102"/>
      <c r="MF94" s="102"/>
      <c r="MG94" s="168"/>
    </row>
    <row r="95" spans="1:345" ht="45" customHeight="1" x14ac:dyDescent="0.25">
      <c r="A95" s="100" t="s">
        <v>1919</v>
      </c>
      <c r="B95" s="103" t="s">
        <v>1422</v>
      </c>
      <c r="C95" s="99">
        <v>5.3774375297550003</v>
      </c>
      <c r="D95" s="99">
        <v>5.606993637864</v>
      </c>
      <c r="E95" s="99">
        <v>6.1861578341000003</v>
      </c>
      <c r="F95" s="99">
        <v>6.5213651630560001</v>
      </c>
      <c r="G95" s="99">
        <v>6.7075875269839997</v>
      </c>
      <c r="H95" s="99">
        <v>6.2055148048230002</v>
      </c>
      <c r="I95" s="99">
        <v>6.0705877327550004</v>
      </c>
      <c r="J95" s="99">
        <v>6.4550376616299996</v>
      </c>
      <c r="K95" s="99">
        <v>6.9023548972339999</v>
      </c>
      <c r="L95" s="99">
        <v>6.181627956712</v>
      </c>
      <c r="M95" s="99">
        <v>5.3567773053360002</v>
      </c>
      <c r="N95" s="99">
        <v>5.1021960722930002</v>
      </c>
      <c r="O95" s="99">
        <v>5.2149974352750004</v>
      </c>
      <c r="P95" s="99">
        <v>5.1806806139969996</v>
      </c>
      <c r="Q95" s="99">
        <v>4.8863160376729997</v>
      </c>
      <c r="R95" s="99">
        <v>4.9518653582600001</v>
      </c>
      <c r="S95" s="99">
        <v>5.3025983674079997</v>
      </c>
      <c r="T95" s="99">
        <v>6.2965526321169998</v>
      </c>
      <c r="U95" s="99">
        <v>7.4571671807630002</v>
      </c>
      <c r="V95" s="99">
        <v>9.2701008527560003</v>
      </c>
      <c r="W95" s="99">
        <v>9.3151970241920008</v>
      </c>
      <c r="X95" s="99">
        <v>6.6310194452640001</v>
      </c>
      <c r="Y95" s="99">
        <v>5.2905770577239997</v>
      </c>
      <c r="Z95" s="99">
        <v>4.9079417630339996</v>
      </c>
      <c r="AA95" s="99">
        <v>4.8814006919950002</v>
      </c>
      <c r="AB95" s="99">
        <v>4.8553006641409997</v>
      </c>
      <c r="AC95" s="99">
        <v>4.823699141773</v>
      </c>
      <c r="AD95" s="99">
        <v>5.0481515744080001</v>
      </c>
      <c r="AE95" s="99">
        <v>5.7012179518129997</v>
      </c>
      <c r="AF95" s="99">
        <v>6.3000155193299996</v>
      </c>
      <c r="AG95" s="99">
        <v>6.2876769989219996</v>
      </c>
      <c r="AH95" s="99">
        <v>6.1436458871750004</v>
      </c>
      <c r="AI95" s="99">
        <v>6.5624819045900002</v>
      </c>
      <c r="AJ95" s="99">
        <v>6.1588704653080004</v>
      </c>
      <c r="AK95" s="99">
        <v>5.4689181410850001</v>
      </c>
      <c r="AL95" s="99">
        <v>5.1290385819550002</v>
      </c>
      <c r="AM95" s="99">
        <v>5.2108334938420002</v>
      </c>
      <c r="AN95" s="99">
        <v>5.2752188264119999</v>
      </c>
      <c r="AO95" s="99">
        <v>5.455015007369</v>
      </c>
      <c r="AP95" s="99">
        <v>6.1085794582070001</v>
      </c>
      <c r="AQ95" s="99">
        <v>7.0497728906820001</v>
      </c>
      <c r="AR95" s="99">
        <v>7.3687806007049996</v>
      </c>
      <c r="AS95" s="99">
        <v>7.6334509090270002</v>
      </c>
      <c r="AT95" s="99">
        <v>9.1244737482989997</v>
      </c>
      <c r="AU95" s="99">
        <v>9.55889230903</v>
      </c>
      <c r="AV95" s="99">
        <v>9.2875982266200001</v>
      </c>
      <c r="AW95" s="99">
        <v>8.5321511446909994</v>
      </c>
      <c r="AX95" s="99">
        <v>7.7689014802220004</v>
      </c>
      <c r="AY95" s="99">
        <v>7.5266846459019998</v>
      </c>
      <c r="AZ95" s="99">
        <v>7.6075171485970001</v>
      </c>
      <c r="BA95" s="99">
        <v>8.3145769960930007</v>
      </c>
      <c r="BB95" s="99">
        <v>8.6955001578450002</v>
      </c>
      <c r="BC95" s="99">
        <v>8.8674937562620002</v>
      </c>
      <c r="BD95" s="99">
        <v>9.1708401692349995</v>
      </c>
      <c r="BE95" s="99">
        <v>10.508168990846</v>
      </c>
      <c r="BF95" s="99">
        <v>12.019343823824</v>
      </c>
      <c r="BG95" s="99">
        <v>11.447734547523</v>
      </c>
      <c r="BH95" s="99">
        <v>10.116636564624001</v>
      </c>
      <c r="BI95" s="99">
        <v>9.3917823403269995</v>
      </c>
      <c r="BJ95" s="99">
        <v>9.7387446219539999</v>
      </c>
      <c r="BK95" s="99">
        <v>11.605863127554001</v>
      </c>
      <c r="BL95" s="99">
        <v>13.490663741376</v>
      </c>
      <c r="BM95" s="99">
        <v>14.834111135442001</v>
      </c>
      <c r="BN95" s="99">
        <v>15.634184493932</v>
      </c>
      <c r="BO95" s="99">
        <v>16.596540323378999</v>
      </c>
      <c r="BP95" s="99">
        <v>18.729620209688001</v>
      </c>
      <c r="BQ95" s="99">
        <v>21.527884219213998</v>
      </c>
      <c r="BR95" s="99">
        <v>22.431861022290001</v>
      </c>
      <c r="BS95" s="99">
        <v>19.838990153063001</v>
      </c>
      <c r="BT95" s="99">
        <v>16.329736937627001</v>
      </c>
      <c r="BU95" s="99">
        <v>14.558494759239</v>
      </c>
      <c r="BV95" s="99">
        <v>14.223938020745001</v>
      </c>
      <c r="BW95" s="99">
        <v>14.244875882884999</v>
      </c>
      <c r="BX95" s="99">
        <v>14.684963944084</v>
      </c>
      <c r="BY95" s="99">
        <v>14.742837768821</v>
      </c>
      <c r="BZ95" s="99">
        <v>14.858922221706999</v>
      </c>
      <c r="CA95" s="99">
        <v>14.995888404764999</v>
      </c>
      <c r="CB95" s="99">
        <v>14.816990363139</v>
      </c>
      <c r="CC95" s="99">
        <v>14.965744616799</v>
      </c>
      <c r="CD95" s="99">
        <v>15.640752133731</v>
      </c>
      <c r="CE95" s="99">
        <v>19.496125628074001</v>
      </c>
      <c r="CF95" s="99">
        <v>19.811933718468001</v>
      </c>
      <c r="CG95" s="99">
        <v>18.317486722415001</v>
      </c>
      <c r="CH95" s="99">
        <v>18.070386258382001</v>
      </c>
      <c r="CI95" s="99">
        <v>19.75001826906</v>
      </c>
      <c r="CJ95" s="99">
        <v>22.630181318835</v>
      </c>
      <c r="CK95" s="99">
        <v>27.446338898794</v>
      </c>
      <c r="CL95" s="99">
        <v>36.534943226692</v>
      </c>
      <c r="CM95" s="99">
        <v>42.670073915539</v>
      </c>
      <c r="CN95" s="99">
        <v>46.000934293303999</v>
      </c>
      <c r="CO95" s="99">
        <v>52.133707367566998</v>
      </c>
      <c r="CP95" s="99">
        <v>50.999414071670998</v>
      </c>
      <c r="CQ95" s="99">
        <v>34.727270289661</v>
      </c>
      <c r="CR95" s="99">
        <v>25.629909107924</v>
      </c>
      <c r="CS95" s="99">
        <v>21.400180093949999</v>
      </c>
      <c r="CT95" s="99">
        <v>20.221148255235001</v>
      </c>
      <c r="CU95" s="99">
        <v>19.659418506939002</v>
      </c>
      <c r="CV95" s="99">
        <v>19.572860369488001</v>
      </c>
      <c r="CW95" s="99">
        <v>18.540898774346999</v>
      </c>
      <c r="CX95" s="99">
        <v>17.61446849959</v>
      </c>
      <c r="CY95" s="99">
        <v>17.441464493264998</v>
      </c>
      <c r="CZ95" s="99">
        <v>16.843472386868001</v>
      </c>
      <c r="DA95" s="99">
        <v>16.797779570431</v>
      </c>
      <c r="DB95" s="99">
        <v>21.737318984182998</v>
      </c>
      <c r="DC95" s="99">
        <v>23.473533744889998</v>
      </c>
      <c r="DD95" s="99">
        <v>24.554050975008</v>
      </c>
      <c r="DE95" s="99">
        <v>22.150126075955001</v>
      </c>
      <c r="DF95" s="99">
        <v>23.76419394561</v>
      </c>
      <c r="DG95" s="99">
        <v>28.191681917886001</v>
      </c>
      <c r="DH95" s="99">
        <v>29.426173837107999</v>
      </c>
      <c r="DI95" s="99">
        <v>29.3338900649</v>
      </c>
      <c r="DJ95" s="99">
        <v>30.530154944492999</v>
      </c>
      <c r="DK95" s="99">
        <v>33.501198425510999</v>
      </c>
      <c r="DL95" s="99">
        <v>34.289764377879003</v>
      </c>
      <c r="DM95" s="99">
        <v>32.673619562760997</v>
      </c>
      <c r="DN95" s="99">
        <v>30.138117314317</v>
      </c>
      <c r="DO95" s="99">
        <v>26.367842482173</v>
      </c>
      <c r="DP95" s="99">
        <v>23.875675437904</v>
      </c>
      <c r="DQ95" s="99">
        <v>21.85587332023</v>
      </c>
      <c r="DR95" s="99">
        <v>20.609031992163999</v>
      </c>
      <c r="DS95" s="99">
        <v>19.866832458411999</v>
      </c>
      <c r="DT95" s="99">
        <v>19.290395686686001</v>
      </c>
      <c r="DU95" s="99">
        <v>19.959621434572998</v>
      </c>
      <c r="DV95" s="99">
        <v>20.605327168582999</v>
      </c>
      <c r="DW95" s="99">
        <v>20.307369589276998</v>
      </c>
      <c r="DX95" s="99">
        <v>22.048636380242002</v>
      </c>
      <c r="DY95" s="99">
        <v>29.089139256285002</v>
      </c>
      <c r="DZ95" s="99">
        <v>30.332106155556001</v>
      </c>
      <c r="EA95" s="99">
        <v>30.061926235714999</v>
      </c>
      <c r="EB95" s="99">
        <v>28.612610583231</v>
      </c>
      <c r="EC95" s="99">
        <v>27.662570710453998</v>
      </c>
      <c r="ED95" s="99">
        <v>27.381249350619001</v>
      </c>
      <c r="EE95" s="99">
        <v>27.673247923780998</v>
      </c>
      <c r="EF95" s="99">
        <v>27.401443210608001</v>
      </c>
      <c r="EG95" s="99">
        <v>27.336451477312998</v>
      </c>
      <c r="EH95" s="99">
        <v>27.786055003714999</v>
      </c>
      <c r="EI95" s="99">
        <v>33.616509820299001</v>
      </c>
      <c r="EJ95" s="99">
        <v>35.830871019</v>
      </c>
      <c r="EK95" s="99">
        <v>34.217451239946001</v>
      </c>
      <c r="EL95" s="99">
        <v>34.983889466164001</v>
      </c>
      <c r="EM95" s="99">
        <v>32.903225547383002</v>
      </c>
      <c r="EN95" s="99">
        <v>30.092797309030001</v>
      </c>
      <c r="EO95" s="99">
        <v>27.679050757111</v>
      </c>
      <c r="EP95" s="99">
        <v>26.213487171303999</v>
      </c>
      <c r="EQ95" s="99">
        <v>25.695874438274</v>
      </c>
      <c r="ER95" s="99">
        <v>25.567979991682002</v>
      </c>
      <c r="ES95" s="99">
        <v>25.905937004817002</v>
      </c>
      <c r="ET95" s="99">
        <v>28.366106223376001</v>
      </c>
      <c r="EU95" s="99">
        <v>31.446482268236998</v>
      </c>
      <c r="EV95" s="99">
        <v>31.099008608441</v>
      </c>
      <c r="EW95" s="99">
        <v>30.155700022327</v>
      </c>
      <c r="EX95" s="99">
        <v>34.437030453151003</v>
      </c>
      <c r="EY95" s="99">
        <v>33.139052693910998</v>
      </c>
      <c r="EZ95" s="99">
        <v>31.281217574999999</v>
      </c>
      <c r="FA95" s="99">
        <v>29.622999922639</v>
      </c>
      <c r="FB95" s="99">
        <v>28.411832550014999</v>
      </c>
      <c r="FC95" s="99">
        <v>28.185754163481</v>
      </c>
      <c r="FD95" s="99">
        <v>29.052001122974001</v>
      </c>
      <c r="FE95" s="99">
        <v>33.116537700591003</v>
      </c>
      <c r="FF95" s="99">
        <v>41.075471782594001</v>
      </c>
      <c r="FG95" s="99">
        <v>40.575731776220003</v>
      </c>
      <c r="FH95" s="99">
        <v>43.591580314452003</v>
      </c>
      <c r="FI95" s="99">
        <v>55.477175654153001</v>
      </c>
      <c r="FJ95" s="99">
        <v>47.649153492075001</v>
      </c>
      <c r="FK95" s="99">
        <v>40.046049149863997</v>
      </c>
      <c r="FL95" s="99">
        <v>34.012030940067</v>
      </c>
      <c r="FM95" s="99">
        <v>28.678530769859002</v>
      </c>
      <c r="FN95" s="99">
        <v>27.309062103995</v>
      </c>
      <c r="FO95" s="99">
        <v>29.463770176065999</v>
      </c>
      <c r="FP95" s="99">
        <v>30.931887008539</v>
      </c>
      <c r="FQ95" s="99">
        <v>33.113752340593003</v>
      </c>
      <c r="FR95" s="99">
        <v>37.653424911266001</v>
      </c>
      <c r="FS95" s="99">
        <v>41.352847215765003</v>
      </c>
      <c r="FT95" s="99">
        <v>41.364917109091003</v>
      </c>
      <c r="FU95" s="99">
        <v>44.893039773689999</v>
      </c>
      <c r="FV95" s="99">
        <v>55.061692787730003</v>
      </c>
      <c r="FW95" s="99">
        <v>48.553467038210997</v>
      </c>
      <c r="FX95" s="99">
        <v>40.163730609795003</v>
      </c>
      <c r="FY95" s="99">
        <v>34.021315473394999</v>
      </c>
      <c r="FZ95" s="99">
        <v>31.139396328417</v>
      </c>
      <c r="GA95" s="99">
        <v>31.711787808082001</v>
      </c>
      <c r="GB95" s="99">
        <v>33.406679367088003</v>
      </c>
      <c r="GC95" s="99">
        <v>35.378017905933</v>
      </c>
      <c r="GD95" s="99">
        <v>39.874053169965002</v>
      </c>
      <c r="GE95" s="99">
        <v>45.393244006730001</v>
      </c>
      <c r="GF95" s="99">
        <v>52.074858416147002</v>
      </c>
      <c r="GG95" s="99">
        <v>58.310583112492999</v>
      </c>
      <c r="GH95" s="99">
        <v>62.786888743203001</v>
      </c>
      <c r="GI95" s="99">
        <v>55.962524633869002</v>
      </c>
      <c r="GJ95" s="99">
        <v>47.920261865249003</v>
      </c>
      <c r="GK95" s="99">
        <v>43.671195187739002</v>
      </c>
      <c r="GL95" s="99">
        <v>42.359754855174003</v>
      </c>
      <c r="GM95" s="99">
        <v>44.85311628038</v>
      </c>
      <c r="GN95" s="99">
        <v>47.519866365482997</v>
      </c>
      <c r="GO95" s="99">
        <v>50.681482076964002</v>
      </c>
      <c r="GP95" s="99">
        <v>54.852326561185997</v>
      </c>
      <c r="GQ95" s="99">
        <v>57.028853286576997</v>
      </c>
      <c r="GR95" s="99">
        <v>61.175557984146998</v>
      </c>
      <c r="GS95" s="99">
        <v>65.424624661657006</v>
      </c>
      <c r="GT95" s="99">
        <v>65.635383568199998</v>
      </c>
      <c r="GU95" s="99">
        <v>58.723280618917002</v>
      </c>
      <c r="GV95" s="99">
        <v>49.526486130974</v>
      </c>
      <c r="GW95" s="99">
        <v>43.465542774526</v>
      </c>
      <c r="GX95" s="99">
        <v>41.638810842262998</v>
      </c>
      <c r="GY95" s="99">
        <v>41.999747075385002</v>
      </c>
      <c r="GZ95" s="99">
        <v>41.553625248979998</v>
      </c>
      <c r="HA95" s="99">
        <v>43.510804874500003</v>
      </c>
      <c r="HB95" s="99">
        <v>51.840423949618</v>
      </c>
      <c r="HC95" s="99">
        <v>61.765125850468003</v>
      </c>
      <c r="HD95" s="99">
        <v>66.217988034525007</v>
      </c>
      <c r="HE95" s="99">
        <v>79.713057226616002</v>
      </c>
      <c r="HF95" s="99">
        <v>74.701034022887001</v>
      </c>
      <c r="HG95" s="99">
        <v>60.369660491285998</v>
      </c>
      <c r="HH95" s="99">
        <v>48.932275997989002</v>
      </c>
      <c r="HI95" s="99">
        <v>42.604634421697</v>
      </c>
      <c r="HJ95" s="99">
        <v>40.980073202649997</v>
      </c>
      <c r="HK95" s="99">
        <v>43.309330501284997</v>
      </c>
      <c r="HL95" s="99">
        <v>43.966675460898998</v>
      </c>
      <c r="HM95" s="99">
        <v>46.059177159672998</v>
      </c>
      <c r="HN95" s="99">
        <v>52.593399602509997</v>
      </c>
      <c r="HO95" s="99">
        <v>55.100919941039997</v>
      </c>
      <c r="HP95" s="99">
        <v>58.590279678995998</v>
      </c>
      <c r="HQ95" s="99">
        <v>65.578747914900006</v>
      </c>
      <c r="HR95" s="99">
        <v>68.284028813315004</v>
      </c>
      <c r="HS95" s="99">
        <v>71.817722197910001</v>
      </c>
      <c r="HT95" s="99">
        <v>61.761412037136999</v>
      </c>
      <c r="HU95" s="99">
        <v>52.257995836040003</v>
      </c>
      <c r="HV95" s="99">
        <v>49.738173490850002</v>
      </c>
      <c r="HW95" s="99">
        <v>54.096067695370998</v>
      </c>
      <c r="HX95" s="99">
        <v>56.898456943752997</v>
      </c>
      <c r="HY95" s="99">
        <v>67.416625186659999</v>
      </c>
      <c r="HZ95" s="99">
        <v>80.134395221502999</v>
      </c>
      <c r="IA95" s="99">
        <v>88.530114484818</v>
      </c>
      <c r="IB95" s="99">
        <v>97.185664509706001</v>
      </c>
      <c r="IC95" s="99">
        <v>116.983573917372</v>
      </c>
      <c r="ID95" s="99">
        <v>102.37481333997</v>
      </c>
      <c r="IE95" s="99">
        <v>69.829268292682997</v>
      </c>
      <c r="IF95" s="99">
        <v>54.291189646589999</v>
      </c>
      <c r="IG95" s="99">
        <v>49.310602289696</v>
      </c>
      <c r="IH95" s="99">
        <v>49.751617720258999</v>
      </c>
      <c r="II95" s="99">
        <v>50.931806869089002</v>
      </c>
      <c r="IJ95" s="99">
        <v>50.948730711796998</v>
      </c>
      <c r="IK95" s="99">
        <v>53.349925335987997</v>
      </c>
      <c r="IL95" s="99">
        <v>59.524639123942002</v>
      </c>
      <c r="IM95" s="99">
        <v>62.692384270780998</v>
      </c>
      <c r="IN95" s="99">
        <v>64.342458934793001</v>
      </c>
      <c r="IO95" s="99">
        <v>64.253857640616999</v>
      </c>
      <c r="IP95" s="99">
        <v>64.179193628671001</v>
      </c>
      <c r="IQ95" s="99">
        <v>56.285216525635001</v>
      </c>
      <c r="IR95" s="99">
        <v>49.139870582378997</v>
      </c>
      <c r="IS95" s="99">
        <v>43.402190144350001</v>
      </c>
      <c r="IT95" s="99">
        <v>40.570930811349001</v>
      </c>
      <c r="IU95" s="99">
        <v>38.945744151318998</v>
      </c>
      <c r="IV95" s="99">
        <v>37.84668989547</v>
      </c>
      <c r="IW95" s="99">
        <v>39.979591836734997</v>
      </c>
      <c r="IX95" s="99">
        <v>47.204081632653001</v>
      </c>
      <c r="IY95" s="99">
        <v>51.189148830264003</v>
      </c>
      <c r="IZ95" s="99">
        <v>63.013439522150001</v>
      </c>
      <c r="JA95" s="99">
        <v>72.077650572424005</v>
      </c>
      <c r="JB95" s="99">
        <v>76.102538576406005</v>
      </c>
      <c r="JC95" s="99">
        <v>64.782976605276005</v>
      </c>
      <c r="JD95" s="99">
        <v>54.405674464908003</v>
      </c>
      <c r="JE95" s="99">
        <v>50.811348929815999</v>
      </c>
      <c r="JF95" s="99">
        <v>49.499751119960003</v>
      </c>
      <c r="JG95" s="99">
        <v>50.689895470383</v>
      </c>
      <c r="JH95" s="99">
        <v>51.440019910403002</v>
      </c>
      <c r="JI95" s="99">
        <v>57.983573917371999</v>
      </c>
      <c r="JJ95" s="99">
        <v>66.184171229466997</v>
      </c>
      <c r="JK95" s="99">
        <v>76.388750622200007</v>
      </c>
      <c r="JL95" s="99">
        <v>76.564459930314001</v>
      </c>
      <c r="JM95" s="99">
        <v>74.014435042309998</v>
      </c>
      <c r="JN95" s="99">
        <v>70.675958188153004</v>
      </c>
      <c r="JO95" s="99">
        <v>60.811846689894999</v>
      </c>
      <c r="JP95" s="99">
        <v>52.385266301643</v>
      </c>
      <c r="JQ95" s="99">
        <v>49.313588850174</v>
      </c>
      <c r="JR95" s="99">
        <v>47.978596316575</v>
      </c>
      <c r="JS95" s="99">
        <v>49.660029865604997</v>
      </c>
      <c r="JT95" s="99">
        <v>52.121951219511999</v>
      </c>
      <c r="JU95" s="99">
        <v>56.548033847684998</v>
      </c>
      <c r="JV95" s="99">
        <v>62.941762070682003</v>
      </c>
      <c r="JW95" s="99">
        <v>66.900945744151002</v>
      </c>
      <c r="JX95" s="99">
        <v>65.943753111000007</v>
      </c>
      <c r="JY95" s="99">
        <v>68.303135888501998</v>
      </c>
      <c r="JZ95" s="99">
        <v>64.262319561970997</v>
      </c>
      <c r="KA95" s="99">
        <v>56.228969636635</v>
      </c>
      <c r="KB95" s="99">
        <v>50.943753110999999</v>
      </c>
      <c r="KC95" s="99">
        <v>47.923842707814998</v>
      </c>
      <c r="KD95" s="99">
        <v>46.792931806868999</v>
      </c>
      <c r="KE95" s="99">
        <v>48.385764061722</v>
      </c>
      <c r="KF95" s="99">
        <v>49.778496764559002</v>
      </c>
      <c r="KG95" s="99">
        <v>49.804380288700997</v>
      </c>
      <c r="KH95" s="99">
        <v>52.854654056744998</v>
      </c>
      <c r="KI95" s="99">
        <v>64.102538576406005</v>
      </c>
      <c r="KJ95" s="99">
        <v>94.608262817322</v>
      </c>
      <c r="KK95" s="99">
        <v>101.02538576406199</v>
      </c>
      <c r="KL95" s="99">
        <v>82.901443504230997</v>
      </c>
      <c r="KM95" s="99">
        <v>81.449975111995997</v>
      </c>
      <c r="KN95" s="99">
        <v>82.139870582379004</v>
      </c>
      <c r="KO95" s="99">
        <v>80.109507217520999</v>
      </c>
      <c r="KP95" s="99">
        <v>73.924838227974007</v>
      </c>
      <c r="KQ95" s="99">
        <v>76.943255350921007</v>
      </c>
      <c r="KR95" s="99">
        <v>77.486311597810001</v>
      </c>
      <c r="KS95" s="99">
        <v>89.260826281731994</v>
      </c>
      <c r="KT95" s="99">
        <v>105.81134892981601</v>
      </c>
      <c r="KU95" s="99">
        <v>124.719761075162</v>
      </c>
      <c r="KV95" s="99">
        <v>130.62916874066701</v>
      </c>
      <c r="KW95" s="99">
        <v>130.67098058735701</v>
      </c>
      <c r="KX95" s="99">
        <v>123.885017421603</v>
      </c>
      <c r="KY95" s="99">
        <v>114.965156794425</v>
      </c>
      <c r="KZ95" s="99">
        <v>102.61722249875601</v>
      </c>
      <c r="LA95" s="99">
        <v>89.045296167247002</v>
      </c>
      <c r="LB95" s="99">
        <v>81.026879044300998</v>
      </c>
      <c r="LC95" s="99">
        <v>79.751119960178997</v>
      </c>
      <c r="LD95" s="99">
        <v>78.278745644598999</v>
      </c>
      <c r="LE95" s="99">
        <v>79.923344947735004</v>
      </c>
      <c r="LF95" s="99">
        <v>88.178198108512007</v>
      </c>
      <c r="LG95" s="99">
        <v>94.597312095570004</v>
      </c>
      <c r="LH95" s="99">
        <v>94.238427078148007</v>
      </c>
      <c r="LI95" s="99">
        <v>98.855151816824005</v>
      </c>
      <c r="LJ95" s="99">
        <v>103.64400000000001</v>
      </c>
      <c r="LK95" s="159">
        <v>101.10899999999999</v>
      </c>
      <c r="LL95" s="159">
        <v>91.95</v>
      </c>
      <c r="LM95" s="159">
        <v>85.222999999999999</v>
      </c>
      <c r="LN95" s="159">
        <v>82.87</v>
      </c>
      <c r="LO95" s="159">
        <v>79.972999999999999</v>
      </c>
      <c r="LP95" s="164">
        <v>76.864999999999995</v>
      </c>
      <c r="LQ95" s="165">
        <v>75.594999999999999</v>
      </c>
      <c r="LR95" s="165">
        <v>95.075000000000003</v>
      </c>
      <c r="LS95" s="165">
        <v>125.67700000000001</v>
      </c>
      <c r="LT95" s="165">
        <v>141.99</v>
      </c>
      <c r="LU95" s="165">
        <v>150.339</v>
      </c>
      <c r="LV95" s="165">
        <v>129.709</v>
      </c>
      <c r="LW95" s="165">
        <v>117.28400000000001</v>
      </c>
      <c r="LX95" s="165">
        <v>99.769000000000005</v>
      </c>
      <c r="LY95" s="165">
        <v>87.93</v>
      </c>
      <c r="LZ95" s="165">
        <v>83.8</v>
      </c>
      <c r="MA95" s="165">
        <v>82.372</v>
      </c>
      <c r="MB95" s="159">
        <v>85.929000000000002</v>
      </c>
      <c r="MC95" s="159">
        <v>99.331000000000003</v>
      </c>
      <c r="MD95" s="159">
        <v>108.508</v>
      </c>
      <c r="ME95" s="102"/>
      <c r="MF95" s="102"/>
      <c r="MG95" s="168"/>
    </row>
    <row r="96" spans="1:345" ht="45" customHeight="1" x14ac:dyDescent="0.25">
      <c r="A96" s="100" t="s">
        <v>1920</v>
      </c>
      <c r="B96" s="103" t="s">
        <v>1441</v>
      </c>
      <c r="C96" s="99">
        <v>10.83371737867</v>
      </c>
      <c r="D96" s="99">
        <v>10.948487304385001</v>
      </c>
      <c r="E96" s="99">
        <v>10.776871809203</v>
      </c>
      <c r="F96" s="99">
        <v>10.684950006478999</v>
      </c>
      <c r="G96" s="99">
        <v>10.705939957185</v>
      </c>
      <c r="H96" s="99">
        <v>10.683568876831</v>
      </c>
      <c r="I96" s="99">
        <v>10.579443488808</v>
      </c>
      <c r="J96" s="99">
        <v>9.5123396139490008</v>
      </c>
      <c r="K96" s="99">
        <v>9.2962314883929995</v>
      </c>
      <c r="L96" s="99">
        <v>9.6998764483320006</v>
      </c>
      <c r="M96" s="99">
        <v>10.013134290635</v>
      </c>
      <c r="N96" s="99">
        <v>10.237500032813999</v>
      </c>
      <c r="O96" s="99">
        <v>10.663165676936</v>
      </c>
      <c r="P96" s="99">
        <v>11.341539147398001</v>
      </c>
      <c r="Q96" s="99">
        <v>11.618002265825</v>
      </c>
      <c r="R96" s="99">
        <v>11.716500877651001</v>
      </c>
      <c r="S96" s="99">
        <v>11.357505598311</v>
      </c>
      <c r="T96" s="99">
        <v>11.084238913618</v>
      </c>
      <c r="U96" s="99">
        <v>11.202245476272999</v>
      </c>
      <c r="V96" s="99">
        <v>11.356214560374999</v>
      </c>
      <c r="W96" s="99">
        <v>12.525269579215999</v>
      </c>
      <c r="X96" s="99">
        <v>13.10164847113</v>
      </c>
      <c r="Y96" s="99">
        <v>13.376821385803</v>
      </c>
      <c r="Z96" s="99">
        <v>13.488737015548001</v>
      </c>
      <c r="AA96" s="99">
        <v>13.362795629779001</v>
      </c>
      <c r="AB96" s="99">
        <v>13.713214279149</v>
      </c>
      <c r="AC96" s="99">
        <v>13.607163325673</v>
      </c>
      <c r="AD96" s="99">
        <v>13.991101953009</v>
      </c>
      <c r="AE96" s="99">
        <v>14.113960810471999</v>
      </c>
      <c r="AF96" s="99">
        <v>14.157834749626</v>
      </c>
      <c r="AG96" s="99">
        <v>14.431494843575001</v>
      </c>
      <c r="AH96" s="99">
        <v>13.898652946936</v>
      </c>
      <c r="AI96" s="99">
        <v>13.606204187008</v>
      </c>
      <c r="AJ96" s="99">
        <v>13.902711560985001</v>
      </c>
      <c r="AK96" s="99">
        <v>14.410232255681001</v>
      </c>
      <c r="AL96" s="99">
        <v>14.927105457894999</v>
      </c>
      <c r="AM96" s="99">
        <v>15.770448267528</v>
      </c>
      <c r="AN96" s="99">
        <v>17.428416042923001</v>
      </c>
      <c r="AO96" s="99">
        <v>18.780961329450001</v>
      </c>
      <c r="AP96" s="99">
        <v>19.513555003825001</v>
      </c>
      <c r="AQ96" s="99">
        <v>19.667527165620999</v>
      </c>
      <c r="AR96" s="99">
        <v>20.678083322465</v>
      </c>
      <c r="AS96" s="99">
        <v>20.948200094467001</v>
      </c>
      <c r="AT96" s="99">
        <v>20.268284800071001</v>
      </c>
      <c r="AU96" s="99">
        <v>21.66734396755</v>
      </c>
      <c r="AV96" s="99">
        <v>24.078360314577999</v>
      </c>
      <c r="AW96" s="99">
        <v>25.863680864264001</v>
      </c>
      <c r="AX96" s="99">
        <v>26.978052650820999</v>
      </c>
      <c r="AY96" s="99">
        <v>28.167659239894</v>
      </c>
      <c r="AZ96" s="99">
        <v>28.812689122479</v>
      </c>
      <c r="BA96" s="99">
        <v>28.591187765488002</v>
      </c>
      <c r="BB96" s="99">
        <v>29.848463652905</v>
      </c>
      <c r="BC96" s="99">
        <v>30.153605939866001</v>
      </c>
      <c r="BD96" s="99">
        <v>30.196477169685</v>
      </c>
      <c r="BE96" s="99">
        <v>29.768325275310001</v>
      </c>
      <c r="BF96" s="99">
        <v>28.078274124734001</v>
      </c>
      <c r="BG96" s="99">
        <v>28.471820813596</v>
      </c>
      <c r="BH96" s="99">
        <v>30.804380007641999</v>
      </c>
      <c r="BI96" s="99">
        <v>34.287317216464999</v>
      </c>
      <c r="BJ96" s="99">
        <v>36.814338070551003</v>
      </c>
      <c r="BK96" s="99">
        <v>37.057975553805001</v>
      </c>
      <c r="BL96" s="99">
        <v>35.907877740935</v>
      </c>
      <c r="BM96" s="99">
        <v>36.144229917533998</v>
      </c>
      <c r="BN96" s="99">
        <v>37.659433695217999</v>
      </c>
      <c r="BO96" s="99">
        <v>37.634075222878998</v>
      </c>
      <c r="BP96" s="99">
        <v>36.988765133996999</v>
      </c>
      <c r="BQ96" s="99">
        <v>32.717333533525</v>
      </c>
      <c r="BR96" s="99">
        <v>29.418630533916001</v>
      </c>
      <c r="BS96" s="99">
        <v>28.887503624330002</v>
      </c>
      <c r="BT96" s="99">
        <v>31.282688438491</v>
      </c>
      <c r="BU96" s="99">
        <v>33.251962995485002</v>
      </c>
      <c r="BV96" s="99">
        <v>35.313564803029003</v>
      </c>
      <c r="BW96" s="99">
        <v>37.642061040887</v>
      </c>
      <c r="BX96" s="99">
        <v>38.313570212218998</v>
      </c>
      <c r="BY96" s="99">
        <v>40.361862326009003</v>
      </c>
      <c r="BZ96" s="99">
        <v>40.821957492415997</v>
      </c>
      <c r="CA96" s="99">
        <v>40.683956962246</v>
      </c>
      <c r="CB96" s="99">
        <v>40.783289326324997</v>
      </c>
      <c r="CC96" s="99">
        <v>39.998017276361999</v>
      </c>
      <c r="CD96" s="99">
        <v>39.933850534782003</v>
      </c>
      <c r="CE96" s="99">
        <v>40.600456135424999</v>
      </c>
      <c r="CF96" s="99">
        <v>42.499819761257001</v>
      </c>
      <c r="CG96" s="99">
        <v>46.073683206704999</v>
      </c>
      <c r="CH96" s="99">
        <v>49.506884184108998</v>
      </c>
      <c r="CI96" s="99">
        <v>47.698867099956999</v>
      </c>
      <c r="CJ96" s="99">
        <v>48.708022238486002</v>
      </c>
      <c r="CK96" s="99">
        <v>49.023391976272997</v>
      </c>
      <c r="CL96" s="99">
        <v>48.976177579578</v>
      </c>
      <c r="CM96" s="99">
        <v>48.978699418692003</v>
      </c>
      <c r="CN96" s="99">
        <v>48.139207876067999</v>
      </c>
      <c r="CO96" s="99">
        <v>46.390033657750003</v>
      </c>
      <c r="CP96" s="99">
        <v>44.621245152284999</v>
      </c>
      <c r="CQ96" s="99">
        <v>44.879873553905</v>
      </c>
      <c r="CR96" s="99">
        <v>48.808335315824998</v>
      </c>
      <c r="CS96" s="99">
        <v>51.903049715921</v>
      </c>
      <c r="CT96" s="99">
        <v>54.864667156537003</v>
      </c>
      <c r="CU96" s="99">
        <v>51.540465581440998</v>
      </c>
      <c r="CV96" s="99">
        <v>51.802596535433999</v>
      </c>
      <c r="CW96" s="99">
        <v>50.077519874289997</v>
      </c>
      <c r="CX96" s="99">
        <v>48.119173279473998</v>
      </c>
      <c r="CY96" s="99">
        <v>47.412918799479002</v>
      </c>
      <c r="CZ96" s="99">
        <v>46.585756237348001</v>
      </c>
      <c r="DA96" s="99">
        <v>41.435324309267003</v>
      </c>
      <c r="DB96" s="99">
        <v>38.723648940910998</v>
      </c>
      <c r="DC96" s="99">
        <v>42.585702324044</v>
      </c>
      <c r="DD96" s="99">
        <v>46.595002970522003</v>
      </c>
      <c r="DE96" s="99">
        <v>51.117217262144997</v>
      </c>
      <c r="DF96" s="99">
        <v>56.543930448083003</v>
      </c>
      <c r="DG96" s="99">
        <v>50.751270678438999</v>
      </c>
      <c r="DH96" s="99">
        <v>44.705306387310998</v>
      </c>
      <c r="DI96" s="99">
        <v>42.742756733157997</v>
      </c>
      <c r="DJ96" s="99">
        <v>44.273792043709001</v>
      </c>
      <c r="DK96" s="99">
        <v>44.618162904967001</v>
      </c>
      <c r="DL96" s="99">
        <v>44.880013657054</v>
      </c>
      <c r="DM96" s="99">
        <v>41.127099779378</v>
      </c>
      <c r="DN96" s="99">
        <v>36.863653996914003</v>
      </c>
      <c r="DO96" s="99">
        <v>41.408284612315001</v>
      </c>
      <c r="DP96" s="99">
        <v>45.125612566827002</v>
      </c>
      <c r="DQ96" s="99">
        <v>49.889643013941999</v>
      </c>
      <c r="DR96" s="99">
        <v>51.398121888784999</v>
      </c>
      <c r="DS96" s="99">
        <v>46.810620043564001</v>
      </c>
      <c r="DT96" s="99">
        <v>46.393115905069003</v>
      </c>
      <c r="DU96" s="99">
        <v>44.865863348799003</v>
      </c>
      <c r="DV96" s="99">
        <v>44.595886679945998</v>
      </c>
      <c r="DW96" s="99">
        <v>45.143125324307</v>
      </c>
      <c r="DX96" s="99">
        <v>44.944460604930001</v>
      </c>
      <c r="DY96" s="99">
        <v>39.647816866699003</v>
      </c>
      <c r="DZ96" s="99">
        <v>37.854763502171998</v>
      </c>
      <c r="EA96" s="99">
        <v>38.699483059800002</v>
      </c>
      <c r="EB96" s="99">
        <v>44.186647836943997</v>
      </c>
      <c r="EC96" s="99">
        <v>51.981863920972998</v>
      </c>
      <c r="ED96" s="99">
        <v>53.816187367837998</v>
      </c>
      <c r="EE96" s="99">
        <v>49.125008327688001</v>
      </c>
      <c r="EF96" s="99">
        <v>46.257615692103997</v>
      </c>
      <c r="EG96" s="99">
        <v>45.497631516296998</v>
      </c>
      <c r="EH96" s="99">
        <v>44.076886979664003</v>
      </c>
      <c r="EI96" s="99">
        <v>42.157828150979</v>
      </c>
      <c r="EJ96" s="99">
        <v>41.623073254311002</v>
      </c>
      <c r="EK96" s="99">
        <v>39.747479725109997</v>
      </c>
      <c r="EL96" s="99">
        <v>40.493414511185001</v>
      </c>
      <c r="EM96" s="99">
        <v>40.483755555743997</v>
      </c>
      <c r="EN96" s="99">
        <v>43.073672744124003</v>
      </c>
      <c r="EO96" s="99">
        <v>49.580735407115</v>
      </c>
      <c r="EP96" s="99">
        <v>52.601354199462001</v>
      </c>
      <c r="EQ96" s="99">
        <v>47.304295227127</v>
      </c>
      <c r="ER96" s="99">
        <v>45.311038058921</v>
      </c>
      <c r="ES96" s="99">
        <v>42.933178846806001</v>
      </c>
      <c r="ET96" s="99">
        <v>41.429455102068999</v>
      </c>
      <c r="EU96" s="99">
        <v>41.863669053469003</v>
      </c>
      <c r="EV96" s="99">
        <v>40.314284792103997</v>
      </c>
      <c r="EW96" s="99">
        <v>38.665676715758003</v>
      </c>
      <c r="EX96" s="99">
        <v>36.520510521075998</v>
      </c>
      <c r="EY96" s="99">
        <v>42.372959431249001</v>
      </c>
      <c r="EZ96" s="99">
        <v>47.025063606205997</v>
      </c>
      <c r="FA96" s="99">
        <v>54.603831279679</v>
      </c>
      <c r="FB96" s="99">
        <v>55.145610871213002</v>
      </c>
      <c r="FC96" s="99">
        <v>46.912229444921998</v>
      </c>
      <c r="FD96" s="99">
        <v>44.164256622059</v>
      </c>
      <c r="FE96" s="99">
        <v>44.194111575238999</v>
      </c>
      <c r="FF96" s="99">
        <v>44.826773156601</v>
      </c>
      <c r="FG96" s="99">
        <v>42.001528690213</v>
      </c>
      <c r="FH96" s="99">
        <v>41.270960424157003</v>
      </c>
      <c r="FI96" s="99">
        <v>40.397703043637001</v>
      </c>
      <c r="FJ96" s="99">
        <v>41.576534650824001</v>
      </c>
      <c r="FK96" s="99">
        <v>40.429753213962996</v>
      </c>
      <c r="FL96" s="99">
        <v>46.868764145439002</v>
      </c>
      <c r="FM96" s="99">
        <v>54.188935239160998</v>
      </c>
      <c r="FN96" s="99">
        <v>56.111945458706998</v>
      </c>
      <c r="FO96" s="99">
        <v>52.867414517508998</v>
      </c>
      <c r="FP96" s="99">
        <v>47.340735831742997</v>
      </c>
      <c r="FQ96" s="99">
        <v>45.912527556815</v>
      </c>
      <c r="FR96" s="99">
        <v>47.432934951858002</v>
      </c>
      <c r="FS96" s="99">
        <v>46.578995482220002</v>
      </c>
      <c r="FT96" s="99">
        <v>45.720226534860998</v>
      </c>
      <c r="FU96" s="99">
        <v>45.163519466735998</v>
      </c>
      <c r="FV96" s="99">
        <v>45.158689989015997</v>
      </c>
      <c r="FW96" s="99">
        <v>46.210638045187999</v>
      </c>
      <c r="FX96" s="99">
        <v>52.477543952449999</v>
      </c>
      <c r="FY96" s="99">
        <v>57.641133722332</v>
      </c>
      <c r="FZ96" s="99">
        <v>60.836491799469002</v>
      </c>
      <c r="GA96" s="99">
        <v>61.536327025486997</v>
      </c>
      <c r="GB96" s="99">
        <v>56.170777278209002</v>
      </c>
      <c r="GC96" s="99">
        <v>54.764082131308001</v>
      </c>
      <c r="GD96" s="99">
        <v>54.126152028796</v>
      </c>
      <c r="GE96" s="99">
        <v>51.257003219495999</v>
      </c>
      <c r="GF96" s="99">
        <v>46.307227599594</v>
      </c>
      <c r="GG96" s="99">
        <v>46.129854054230002</v>
      </c>
      <c r="GH96" s="99">
        <v>46.313813251031</v>
      </c>
      <c r="GI96" s="99">
        <v>47.482107815920003</v>
      </c>
      <c r="GJ96" s="99">
        <v>53.601495130997002</v>
      </c>
      <c r="GK96" s="99">
        <v>60.448377408127001</v>
      </c>
      <c r="GL96" s="99">
        <v>63.306550131698998</v>
      </c>
      <c r="GM96" s="99">
        <v>66.522982293433998</v>
      </c>
      <c r="GN96" s="99">
        <v>61.707114919414998</v>
      </c>
      <c r="GO96" s="99">
        <v>57.933536646127003</v>
      </c>
      <c r="GP96" s="99">
        <v>59.856985909102001</v>
      </c>
      <c r="GQ96" s="99">
        <v>53.524662530900997</v>
      </c>
      <c r="GR96" s="99">
        <v>51.316274082427</v>
      </c>
      <c r="GS96" s="99">
        <v>48.462052749717003</v>
      </c>
      <c r="GT96" s="99">
        <v>46.589971567947998</v>
      </c>
      <c r="GU96" s="99">
        <v>48.624498818490999</v>
      </c>
      <c r="GV96" s="99">
        <v>53.638374779044</v>
      </c>
      <c r="GW96" s="99">
        <v>56.482498112884002</v>
      </c>
      <c r="GX96" s="99">
        <v>60.137095616880998</v>
      </c>
      <c r="GY96" s="99">
        <v>62.484221788957001</v>
      </c>
      <c r="GZ96" s="99">
        <v>59.906158773164002</v>
      </c>
      <c r="HA96" s="99">
        <v>57.818507267697001</v>
      </c>
      <c r="HB96" s="99">
        <v>60.167389613490002</v>
      </c>
      <c r="HC96" s="99">
        <v>56.496986546045001</v>
      </c>
      <c r="HD96" s="99">
        <v>55.718562546214997</v>
      </c>
      <c r="HE96" s="99">
        <v>55.732172892518001</v>
      </c>
      <c r="HF96" s="99">
        <v>53.993560913202003</v>
      </c>
      <c r="HG96" s="99">
        <v>58.160083055552001</v>
      </c>
      <c r="HH96" s="99">
        <v>63.092296938289003</v>
      </c>
      <c r="HI96" s="99">
        <v>70.775117904463002</v>
      </c>
      <c r="HJ96" s="99">
        <v>74.115360313210005</v>
      </c>
      <c r="HK96" s="99">
        <v>75.587033887619995</v>
      </c>
      <c r="HL96" s="99">
        <v>72.427677371672004</v>
      </c>
      <c r="HM96" s="99">
        <v>73.264933191004005</v>
      </c>
      <c r="HN96" s="99">
        <v>73.164392245735002</v>
      </c>
      <c r="HO96" s="99">
        <v>66.267898061115005</v>
      </c>
      <c r="HP96" s="99">
        <v>63.364942907771997</v>
      </c>
      <c r="HQ96" s="99">
        <v>51.706583690914997</v>
      </c>
      <c r="HR96" s="99">
        <v>48.987148690943997</v>
      </c>
      <c r="HS96" s="99">
        <v>50.493945739684001</v>
      </c>
      <c r="HT96" s="99">
        <v>53.224356825382998</v>
      </c>
      <c r="HU96" s="99">
        <v>62.425389969454997</v>
      </c>
      <c r="HV96" s="99">
        <v>69.102801482944002</v>
      </c>
      <c r="HW96" s="99">
        <v>73.764377633527005</v>
      </c>
      <c r="HX96" s="99">
        <v>70.113739892951003</v>
      </c>
      <c r="HY96" s="99">
        <v>69.593440382644005</v>
      </c>
      <c r="HZ96" s="99">
        <v>74.632017993394996</v>
      </c>
      <c r="IA96" s="99">
        <v>71.651861974718003</v>
      </c>
      <c r="IB96" s="99">
        <v>63.245928709714001</v>
      </c>
      <c r="IC96" s="99">
        <v>56.997352237785996</v>
      </c>
      <c r="ID96" s="99">
        <v>57.536869377064001</v>
      </c>
      <c r="IE96" s="99">
        <v>61.606024370801002</v>
      </c>
      <c r="IF96" s="99">
        <v>68.512270811980002</v>
      </c>
      <c r="IG96" s="99">
        <v>75.187193941464997</v>
      </c>
      <c r="IH96" s="99">
        <v>81.380964582621999</v>
      </c>
      <c r="II96" s="99">
        <v>79.476284022320996</v>
      </c>
      <c r="IJ96" s="99">
        <v>70.164275139506003</v>
      </c>
      <c r="IK96" s="99">
        <v>73.244789887256999</v>
      </c>
      <c r="IL96" s="99">
        <v>76.238469422617001</v>
      </c>
      <c r="IM96" s="99">
        <v>71.028356679194005</v>
      </c>
      <c r="IN96" s="99">
        <v>72.279637854458002</v>
      </c>
      <c r="IO96" s="99">
        <v>70.439016057396998</v>
      </c>
      <c r="IP96" s="99">
        <v>71.148644801274997</v>
      </c>
      <c r="IQ96" s="99">
        <v>75.339511445165996</v>
      </c>
      <c r="IR96" s="99">
        <v>79.221472497438</v>
      </c>
      <c r="IS96" s="99">
        <v>77.990120715179998</v>
      </c>
      <c r="IT96" s="99">
        <v>80.127548115248999</v>
      </c>
      <c r="IU96" s="99">
        <v>82.976739551303993</v>
      </c>
      <c r="IV96" s="99">
        <v>76.405022207038002</v>
      </c>
      <c r="IW96" s="99">
        <v>78.016455984512007</v>
      </c>
      <c r="IX96" s="99">
        <v>80.982376722468999</v>
      </c>
      <c r="IY96" s="99">
        <v>80.946076756634</v>
      </c>
      <c r="IZ96" s="99">
        <v>73.876124587177003</v>
      </c>
      <c r="JA96" s="99">
        <v>63.488640245985998</v>
      </c>
      <c r="JB96" s="99">
        <v>62.374017765630001</v>
      </c>
      <c r="JC96" s="99">
        <v>62.504270584216002</v>
      </c>
      <c r="JD96" s="99">
        <v>69.071717344266006</v>
      </c>
      <c r="JE96" s="99">
        <v>82.576016399042999</v>
      </c>
      <c r="JF96" s="99">
        <v>85.100643434689005</v>
      </c>
      <c r="JG96" s="99">
        <v>91.792648901036003</v>
      </c>
      <c r="JH96" s="99">
        <v>94.081682040770005</v>
      </c>
      <c r="JI96" s="99">
        <v>93.387712105682994</v>
      </c>
      <c r="JJ96" s="99">
        <v>90.042421136545002</v>
      </c>
      <c r="JK96" s="99">
        <v>82.952539574080006</v>
      </c>
      <c r="JL96" s="99">
        <v>78.865590479443995</v>
      </c>
      <c r="JM96" s="99">
        <v>71.046150780093001</v>
      </c>
      <c r="JN96" s="99">
        <v>73.713130622936006</v>
      </c>
      <c r="JO96" s="99">
        <v>74.967970618381003</v>
      </c>
      <c r="JP96" s="99">
        <v>80.538947728048996</v>
      </c>
      <c r="JQ96" s="99">
        <v>89.189727821432996</v>
      </c>
      <c r="JR96" s="99">
        <v>91.979842842501</v>
      </c>
      <c r="JS96" s="99">
        <v>89.863056599475996</v>
      </c>
      <c r="JT96" s="99">
        <v>87.872252590821006</v>
      </c>
      <c r="JU96" s="99">
        <v>88.380452112515997</v>
      </c>
      <c r="JV96" s="99">
        <v>89.617498007061002</v>
      </c>
      <c r="JW96" s="99">
        <v>91.473066848878005</v>
      </c>
      <c r="JX96" s="99">
        <v>84.252220703792005</v>
      </c>
      <c r="JY96" s="99">
        <v>71.466091561325996</v>
      </c>
      <c r="JZ96" s="99">
        <v>69.984198838400999</v>
      </c>
      <c r="KA96" s="99">
        <v>74.881847170026006</v>
      </c>
      <c r="KB96" s="99">
        <v>82.576016399042999</v>
      </c>
      <c r="KC96" s="99">
        <v>91.707948980753997</v>
      </c>
      <c r="KD96" s="99">
        <v>95.994192005466005</v>
      </c>
      <c r="KE96" s="99">
        <v>101.56445735109899</v>
      </c>
      <c r="KF96" s="99">
        <v>95.821233344722003</v>
      </c>
      <c r="KG96" s="99">
        <v>90.399726682609995</v>
      </c>
      <c r="KH96" s="99">
        <v>96.851155904793998</v>
      </c>
      <c r="KI96" s="99">
        <v>97.482490604714997</v>
      </c>
      <c r="KJ96" s="99">
        <v>88.054464184034003</v>
      </c>
      <c r="KK96" s="99">
        <v>81.102664844551001</v>
      </c>
      <c r="KL96" s="99">
        <v>82.983145427628003</v>
      </c>
      <c r="KM96" s="99">
        <v>83.239380480582994</v>
      </c>
      <c r="KN96" s="99">
        <v>83.902744562123004</v>
      </c>
      <c r="KO96" s="99">
        <v>96.592785559730999</v>
      </c>
      <c r="KP96" s="99">
        <v>104.567389818927</v>
      </c>
      <c r="KQ96" s="99">
        <v>109.67714383327601</v>
      </c>
      <c r="KR96" s="99">
        <v>105.95960027331699</v>
      </c>
      <c r="KS96" s="99">
        <v>108.354686254413</v>
      </c>
      <c r="KT96" s="99">
        <v>109.586749800706</v>
      </c>
      <c r="KU96" s="99">
        <v>102.257003758114</v>
      </c>
      <c r="KV96" s="99">
        <v>93.904452795808993</v>
      </c>
      <c r="KW96" s="99">
        <v>90.610408837262</v>
      </c>
      <c r="KX96" s="99">
        <v>91.300108188132995</v>
      </c>
      <c r="KY96" s="99">
        <v>92.652459856508003</v>
      </c>
      <c r="KZ96" s="99">
        <v>95.829774513152998</v>
      </c>
      <c r="LA96" s="99">
        <v>105.07060699237</v>
      </c>
      <c r="LB96" s="99">
        <v>108.890644573511</v>
      </c>
      <c r="LC96" s="99">
        <v>112.185400296094</v>
      </c>
      <c r="LD96" s="99">
        <v>109.46717344266</v>
      </c>
      <c r="LE96" s="99">
        <v>108.24009224461901</v>
      </c>
      <c r="LF96" s="99">
        <v>111.496412709259</v>
      </c>
      <c r="LG96" s="99">
        <v>110.432325475458</v>
      </c>
      <c r="LH96" s="99">
        <v>107.20305204418599</v>
      </c>
      <c r="LI96" s="99">
        <v>101.26765174809201</v>
      </c>
      <c r="LJ96" s="99">
        <v>96.108999999999995</v>
      </c>
      <c r="LK96" s="159">
        <v>94.234999999999999</v>
      </c>
      <c r="LL96" s="159">
        <v>96.608999999999995</v>
      </c>
      <c r="LM96" s="159">
        <v>105.744</v>
      </c>
      <c r="LN96" s="159">
        <v>113.95699999999999</v>
      </c>
      <c r="LO96" s="159">
        <v>121.081</v>
      </c>
      <c r="LP96" s="164">
        <v>114.40900000000001</v>
      </c>
      <c r="LQ96" s="165">
        <v>111.43</v>
      </c>
      <c r="LR96" s="165">
        <v>108.09699999999999</v>
      </c>
      <c r="LS96" s="165">
        <v>104.703</v>
      </c>
      <c r="LT96" s="165">
        <v>102.367</v>
      </c>
      <c r="LU96" s="165">
        <v>94.948999999999998</v>
      </c>
      <c r="LV96" s="165">
        <v>87.953000000000003</v>
      </c>
      <c r="LW96" s="165">
        <v>92.62</v>
      </c>
      <c r="LX96" s="165">
        <v>101.82599999999999</v>
      </c>
      <c r="LY96" s="165">
        <v>114.053</v>
      </c>
      <c r="LZ96" s="165">
        <v>117.08</v>
      </c>
      <c r="MA96" s="165">
        <v>118.363</v>
      </c>
      <c r="MB96" s="159">
        <v>114.50700000000001</v>
      </c>
      <c r="MC96" s="159">
        <v>117.58199999999999</v>
      </c>
      <c r="MD96" s="159">
        <v>120.108</v>
      </c>
      <c r="ME96" s="102"/>
      <c r="MF96" s="102"/>
      <c r="MG96" s="168"/>
    </row>
    <row r="97" spans="1:345" ht="45" customHeight="1" x14ac:dyDescent="0.25">
      <c r="A97" s="100" t="s">
        <v>1921</v>
      </c>
      <c r="B97" s="103" t="s">
        <v>1442</v>
      </c>
      <c r="C97" s="99">
        <v>17.255701924162999</v>
      </c>
      <c r="D97" s="99">
        <v>15.807073307627</v>
      </c>
      <c r="E97" s="99">
        <v>15.571743634614</v>
      </c>
      <c r="F97" s="99">
        <v>16.558033168470001</v>
      </c>
      <c r="G97" s="99">
        <v>17.489030585662999</v>
      </c>
      <c r="H97" s="99">
        <v>17.741616628612999</v>
      </c>
      <c r="I97" s="99">
        <v>18.041330054824002</v>
      </c>
      <c r="J97" s="99">
        <v>17.846430354245999</v>
      </c>
      <c r="K97" s="99">
        <v>17.647657338891001</v>
      </c>
      <c r="L97" s="99">
        <v>13.725548236316</v>
      </c>
      <c r="M97" s="99">
        <v>10.441892974312999</v>
      </c>
      <c r="N97" s="99">
        <v>10.942750451724001</v>
      </c>
      <c r="O97" s="99">
        <v>13.429115962428</v>
      </c>
      <c r="P97" s="99">
        <v>15.516844901072</v>
      </c>
      <c r="Q97" s="99">
        <v>17.569666317831</v>
      </c>
      <c r="R97" s="99">
        <v>18.162538820792001</v>
      </c>
      <c r="S97" s="99">
        <v>18.270529558142002</v>
      </c>
      <c r="T97" s="99">
        <v>18.621563362597001</v>
      </c>
      <c r="U97" s="99">
        <v>18.775153607265</v>
      </c>
      <c r="V97" s="99">
        <v>18.069693257007</v>
      </c>
      <c r="W97" s="99">
        <v>16.420717738954998</v>
      </c>
      <c r="X97" s="99">
        <v>15.148680140941</v>
      </c>
      <c r="Y97" s="99">
        <v>15.563019958389001</v>
      </c>
      <c r="Z97" s="99">
        <v>15.717927538451001</v>
      </c>
      <c r="AA97" s="99">
        <v>16.965216966840998</v>
      </c>
      <c r="AB97" s="99">
        <v>17.00257562014</v>
      </c>
      <c r="AC97" s="99">
        <v>16.847031081537001</v>
      </c>
      <c r="AD97" s="99">
        <v>17.379431364750001</v>
      </c>
      <c r="AE97" s="99">
        <v>18.036933793511</v>
      </c>
      <c r="AF97" s="99">
        <v>19.529883328526001</v>
      </c>
      <c r="AG97" s="99">
        <v>18.811997432857002</v>
      </c>
      <c r="AH97" s="99">
        <v>18.326326990074001</v>
      </c>
      <c r="AI97" s="99">
        <v>17.278416913131998</v>
      </c>
      <c r="AJ97" s="99">
        <v>14.989476454661</v>
      </c>
      <c r="AK97" s="99">
        <v>15.685236229831</v>
      </c>
      <c r="AL97" s="99">
        <v>16.738792619611001</v>
      </c>
      <c r="AM97" s="99">
        <v>18.145211176194</v>
      </c>
      <c r="AN97" s="99">
        <v>19.617379608248001</v>
      </c>
      <c r="AO97" s="99">
        <v>21.159091134977</v>
      </c>
      <c r="AP97" s="99">
        <v>22.318142667174001</v>
      </c>
      <c r="AQ97" s="99">
        <v>24.211029502471</v>
      </c>
      <c r="AR97" s="99">
        <v>26.039736030379999</v>
      </c>
      <c r="AS97" s="99">
        <v>26.08211925682</v>
      </c>
      <c r="AT97" s="99">
        <v>25.470416835605999</v>
      </c>
      <c r="AU97" s="99">
        <v>24.633131854565999</v>
      </c>
      <c r="AV97" s="99">
        <v>23.413705850574999</v>
      </c>
      <c r="AW97" s="99">
        <v>23.239156147374</v>
      </c>
      <c r="AX97" s="99">
        <v>22.309666018719</v>
      </c>
      <c r="AY97" s="99">
        <v>24.071943323673999</v>
      </c>
      <c r="AZ97" s="99">
        <v>24.131452834034</v>
      </c>
      <c r="BA97" s="99">
        <v>23.286037189112001</v>
      </c>
      <c r="BB97" s="99">
        <v>25.168544460795999</v>
      </c>
      <c r="BC97" s="99">
        <v>29.466030741516001</v>
      </c>
      <c r="BD97" s="99">
        <v>30.542564720562002</v>
      </c>
      <c r="BE97" s="99">
        <v>30.217511315953001</v>
      </c>
      <c r="BF97" s="99">
        <v>29.562906691437</v>
      </c>
      <c r="BG97" s="99">
        <v>26.875810065410999</v>
      </c>
      <c r="BH97" s="99">
        <v>23.390870805349</v>
      </c>
      <c r="BI97" s="99">
        <v>24.281610550869001</v>
      </c>
      <c r="BJ97" s="99">
        <v>26.219129528172999</v>
      </c>
      <c r="BK97" s="99">
        <v>27.862906783989999</v>
      </c>
      <c r="BL97" s="99">
        <v>32.107630274656998</v>
      </c>
      <c r="BM97" s="99">
        <v>34.913918913689997</v>
      </c>
      <c r="BN97" s="99">
        <v>33.869042612899001</v>
      </c>
      <c r="BO97" s="99">
        <v>34.679859705407999</v>
      </c>
      <c r="BP97" s="99">
        <v>35.796528005885001</v>
      </c>
      <c r="BQ97" s="99">
        <v>34.427463256640998</v>
      </c>
      <c r="BR97" s="99">
        <v>34.525377165563</v>
      </c>
      <c r="BS97" s="99">
        <v>32.873296253576001</v>
      </c>
      <c r="BT97" s="99">
        <v>29.644905262447999</v>
      </c>
      <c r="BU97" s="99">
        <v>29.871871771127001</v>
      </c>
      <c r="BV97" s="99">
        <v>33.36667161794</v>
      </c>
      <c r="BW97" s="99">
        <v>44.623137878309002</v>
      </c>
      <c r="BX97" s="99">
        <v>46.077142072721003</v>
      </c>
      <c r="BY97" s="99">
        <v>47.888376326859003</v>
      </c>
      <c r="BZ97" s="99">
        <v>47.425101704889002</v>
      </c>
      <c r="CA97" s="99">
        <v>47.577162342158999</v>
      </c>
      <c r="CB97" s="99">
        <v>47.045901561373</v>
      </c>
      <c r="CC97" s="99">
        <v>45.727004717878003</v>
      </c>
      <c r="CD97" s="99">
        <v>45.477030171686003</v>
      </c>
      <c r="CE97" s="99">
        <v>42.262997577326999</v>
      </c>
      <c r="CF97" s="99">
        <v>38.736540052259997</v>
      </c>
      <c r="CG97" s="99">
        <v>42.007314269829997</v>
      </c>
      <c r="CH97" s="99">
        <v>48.881700788883997</v>
      </c>
      <c r="CI97" s="99">
        <v>52.125488135783002</v>
      </c>
      <c r="CJ97" s="99">
        <v>55.657654422157002</v>
      </c>
      <c r="CK97" s="99">
        <v>61.329741215860999</v>
      </c>
      <c r="CL97" s="99">
        <v>66.474200077364003</v>
      </c>
      <c r="CM97" s="99">
        <v>71.996821123380002</v>
      </c>
      <c r="CN97" s="99">
        <v>67.702448714384005</v>
      </c>
      <c r="CO97" s="99">
        <v>59.127370318734997</v>
      </c>
      <c r="CP97" s="99">
        <v>55.640009156098998</v>
      </c>
      <c r="CQ97" s="99">
        <v>49.572114917100002</v>
      </c>
      <c r="CR97" s="99">
        <v>43.825468236559999</v>
      </c>
      <c r="CS97" s="99">
        <v>41.569815567242003</v>
      </c>
      <c r="CT97" s="99">
        <v>42.957563530987002</v>
      </c>
      <c r="CU97" s="99">
        <v>45.466477610508001</v>
      </c>
      <c r="CV97" s="99">
        <v>46.701645954843997</v>
      </c>
      <c r="CW97" s="99">
        <v>48.130393206735</v>
      </c>
      <c r="CX97" s="99">
        <v>52.383939325151999</v>
      </c>
      <c r="CY97" s="99">
        <v>54.682148213197998</v>
      </c>
      <c r="CZ97" s="99">
        <v>55.013948338115</v>
      </c>
      <c r="DA97" s="99">
        <v>54.721417573194998</v>
      </c>
      <c r="DB97" s="99">
        <v>49.038778218312999</v>
      </c>
      <c r="DC97" s="99">
        <v>44.851488330563001</v>
      </c>
      <c r="DD97" s="99">
        <v>44.151386607882998</v>
      </c>
      <c r="DE97" s="99">
        <v>47.640996675529003</v>
      </c>
      <c r="DF97" s="99">
        <v>51.206031586165999</v>
      </c>
      <c r="DG97" s="99">
        <v>52.362315231213998</v>
      </c>
      <c r="DH97" s="99">
        <v>47.357461530648003</v>
      </c>
      <c r="DI97" s="99">
        <v>49.517968178193001</v>
      </c>
      <c r="DJ97" s="99">
        <v>52.479950308359001</v>
      </c>
      <c r="DK97" s="99">
        <v>52.892884042852003</v>
      </c>
      <c r="DL97" s="99">
        <v>51.299447679789999</v>
      </c>
      <c r="DM97" s="99">
        <v>51.542848497961998</v>
      </c>
      <c r="DN97" s="99">
        <v>52.379614507420001</v>
      </c>
      <c r="DO97" s="99">
        <v>52.249177964087004</v>
      </c>
      <c r="DP97" s="99">
        <v>48.183501986640003</v>
      </c>
      <c r="DQ97" s="99">
        <v>47.194848332199001</v>
      </c>
      <c r="DR97" s="99">
        <v>45.537577635768002</v>
      </c>
      <c r="DS97" s="99">
        <v>45.395723569822998</v>
      </c>
      <c r="DT97" s="99">
        <v>45.69552003191</v>
      </c>
      <c r="DU97" s="99">
        <v>46.102053030668998</v>
      </c>
      <c r="DV97" s="99">
        <v>46.731400712663998</v>
      </c>
      <c r="DW97" s="99">
        <v>49.489597363949002</v>
      </c>
      <c r="DX97" s="99">
        <v>52.311974333179002</v>
      </c>
      <c r="DY97" s="99">
        <v>52.936558326708997</v>
      </c>
      <c r="DZ97" s="99">
        <v>50.253332930326003</v>
      </c>
      <c r="EA97" s="99">
        <v>47.351036406755</v>
      </c>
      <c r="EB97" s="99">
        <v>43.675392410096997</v>
      </c>
      <c r="EC97" s="99">
        <v>45.218920062865003</v>
      </c>
      <c r="ED97" s="99">
        <v>52.661003800461998</v>
      </c>
      <c r="EE97" s="99">
        <v>53.052164535997001</v>
      </c>
      <c r="EF97" s="99">
        <v>49.871146192773999</v>
      </c>
      <c r="EG97" s="99">
        <v>51.166569195473002</v>
      </c>
      <c r="EH97" s="99">
        <v>53.603273588489998</v>
      </c>
      <c r="EI97" s="99">
        <v>54.552405845560997</v>
      </c>
      <c r="EJ97" s="99">
        <v>54.699684988900003</v>
      </c>
      <c r="EK97" s="99">
        <v>52.283040120782999</v>
      </c>
      <c r="EL97" s="99">
        <v>47.443415797737998</v>
      </c>
      <c r="EM97" s="99">
        <v>44.488858932981998</v>
      </c>
      <c r="EN97" s="99">
        <v>39.492981468617003</v>
      </c>
      <c r="EO97" s="99">
        <v>40.612619687332</v>
      </c>
      <c r="EP97" s="99">
        <v>43.536559382504997</v>
      </c>
      <c r="EQ97" s="99">
        <v>46.987325547399003</v>
      </c>
      <c r="ER97" s="99">
        <v>49.255635507709002</v>
      </c>
      <c r="ES97" s="99">
        <v>48.919374524529999</v>
      </c>
      <c r="ET97" s="99">
        <v>50.557920979453002</v>
      </c>
      <c r="EU97" s="99">
        <v>52.676312385254001</v>
      </c>
      <c r="EV97" s="99">
        <v>53.008878192792999</v>
      </c>
      <c r="EW97" s="99">
        <v>48.664407405417997</v>
      </c>
      <c r="EX97" s="99">
        <v>47.690992565572003</v>
      </c>
      <c r="EY97" s="99">
        <v>47.045920475393999</v>
      </c>
      <c r="EZ97" s="99">
        <v>44.476189759362001</v>
      </c>
      <c r="FA97" s="99">
        <v>45.068473626122</v>
      </c>
      <c r="FB97" s="99">
        <v>46.168052319937999</v>
      </c>
      <c r="FC97" s="99">
        <v>47.788650778898003</v>
      </c>
      <c r="FD97" s="99">
        <v>46.854299224382999</v>
      </c>
      <c r="FE97" s="99">
        <v>46.105234334069003</v>
      </c>
      <c r="FF97" s="99">
        <v>48.319172424257999</v>
      </c>
      <c r="FG97" s="99">
        <v>49.411360766793997</v>
      </c>
      <c r="FH97" s="99">
        <v>49.269360445798</v>
      </c>
      <c r="FI97" s="99">
        <v>51.389335498301001</v>
      </c>
      <c r="FJ97" s="99">
        <v>49.954551585775</v>
      </c>
      <c r="FK97" s="99">
        <v>48.579418365713003</v>
      </c>
      <c r="FL97" s="99">
        <v>47.588583412139997</v>
      </c>
      <c r="FM97" s="99">
        <v>47.296136654399</v>
      </c>
      <c r="FN97" s="99">
        <v>50.100774964646</v>
      </c>
      <c r="FO97" s="99">
        <v>54.295327197511</v>
      </c>
      <c r="FP97" s="99">
        <v>54.540792436408999</v>
      </c>
      <c r="FQ97" s="99">
        <v>57.274166645039998</v>
      </c>
      <c r="FR97" s="99">
        <v>58.735872551509999</v>
      </c>
      <c r="FS97" s="99">
        <v>58.458206496326</v>
      </c>
      <c r="FT97" s="99">
        <v>56.164030306541001</v>
      </c>
      <c r="FU97" s="99">
        <v>54.642145825374001</v>
      </c>
      <c r="FV97" s="99">
        <v>52.811450237206003</v>
      </c>
      <c r="FW97" s="99">
        <v>50.159897774874999</v>
      </c>
      <c r="FX97" s="99">
        <v>47.879974405413002</v>
      </c>
      <c r="FY97" s="99">
        <v>48.684994812550997</v>
      </c>
      <c r="FZ97" s="99">
        <v>53.436990684720001</v>
      </c>
      <c r="GA97" s="99">
        <v>55.868944137629001</v>
      </c>
      <c r="GB97" s="99">
        <v>58.417031682058997</v>
      </c>
      <c r="GC97" s="99">
        <v>57.061430104662001</v>
      </c>
      <c r="GD97" s="99">
        <v>57.132694206277002</v>
      </c>
      <c r="GE97" s="99">
        <v>59.345576531997999</v>
      </c>
      <c r="GF97" s="99">
        <v>60.646806239273999</v>
      </c>
      <c r="GG97" s="99">
        <v>58.846199938455001</v>
      </c>
      <c r="GH97" s="99">
        <v>55.537961976791998</v>
      </c>
      <c r="GI97" s="99">
        <v>52.800364710288001</v>
      </c>
      <c r="GJ97" s="99">
        <v>51.826421988208999</v>
      </c>
      <c r="GK97" s="99">
        <v>53.066945238553998</v>
      </c>
      <c r="GL97" s="99">
        <v>55.179002057543997</v>
      </c>
      <c r="GM97" s="99">
        <v>57.816301699552</v>
      </c>
      <c r="GN97" s="99">
        <v>57.914487795111</v>
      </c>
      <c r="GO97" s="99">
        <v>59.272200901445999</v>
      </c>
      <c r="GP97" s="99">
        <v>60.668449410876001</v>
      </c>
      <c r="GQ97" s="99">
        <v>61.29662926956</v>
      </c>
      <c r="GR97" s="99">
        <v>61.796005863102998</v>
      </c>
      <c r="GS97" s="99">
        <v>56.322394976797</v>
      </c>
      <c r="GT97" s="99">
        <v>52.060801700189998</v>
      </c>
      <c r="GU97" s="99">
        <v>52.271954593864997</v>
      </c>
      <c r="GV97" s="99">
        <v>52.892744101270999</v>
      </c>
      <c r="GW97" s="99">
        <v>52.788751301136003</v>
      </c>
      <c r="GX97" s="99">
        <v>54.747722272211</v>
      </c>
      <c r="GY97" s="99">
        <v>57.890733094573001</v>
      </c>
      <c r="GZ97" s="99">
        <v>55.590750200210998</v>
      </c>
      <c r="HA97" s="99">
        <v>57.510657885957002</v>
      </c>
      <c r="HB97" s="99">
        <v>59.918328756092997</v>
      </c>
      <c r="HC97" s="99">
        <v>74.176955783772001</v>
      </c>
      <c r="HD97" s="99">
        <v>72.702052821449001</v>
      </c>
      <c r="HE97" s="99">
        <v>71.310555252125994</v>
      </c>
      <c r="HF97" s="99">
        <v>64.420108449257</v>
      </c>
      <c r="HG97" s="99">
        <v>62.095315089887997</v>
      </c>
      <c r="HH97" s="99">
        <v>58.016896948544002</v>
      </c>
      <c r="HI97" s="99">
        <v>58.656162334146998</v>
      </c>
      <c r="HJ97" s="99">
        <v>60.558122023929997</v>
      </c>
      <c r="HK97" s="99">
        <v>66.960805642408999</v>
      </c>
      <c r="HL97" s="99">
        <v>69.067055756822995</v>
      </c>
      <c r="HM97" s="99">
        <v>70.801148896133995</v>
      </c>
      <c r="HN97" s="99">
        <v>69.681510677418999</v>
      </c>
      <c r="HO97" s="99">
        <v>74.388108677448002</v>
      </c>
      <c r="HP97" s="99">
        <v>77.846265193620994</v>
      </c>
      <c r="HQ97" s="99">
        <v>75.210549198314993</v>
      </c>
      <c r="HR97" s="99">
        <v>73.774709521321</v>
      </c>
      <c r="HS97" s="99">
        <v>66.677860764882993</v>
      </c>
      <c r="HT97" s="99">
        <v>59.253725023248997</v>
      </c>
      <c r="HU97" s="99">
        <v>61.231171872521003</v>
      </c>
      <c r="HV97" s="99">
        <v>65.070459361778006</v>
      </c>
      <c r="HW97" s="99">
        <v>71.010975021159993</v>
      </c>
      <c r="HX97" s="99">
        <v>71.218024496191006</v>
      </c>
      <c r="HY97" s="99">
        <v>75.072921985715993</v>
      </c>
      <c r="HZ97" s="99">
        <v>78.656416784997006</v>
      </c>
      <c r="IA97" s="99">
        <v>84.222969900882006</v>
      </c>
      <c r="IB97" s="99">
        <v>78.995670147802997</v>
      </c>
      <c r="IC97" s="99">
        <v>70.729779450340004</v>
      </c>
      <c r="ID97" s="99">
        <v>66.411119116402006</v>
      </c>
      <c r="IE97" s="99">
        <v>65.999818132217996</v>
      </c>
      <c r="IF97" s="99">
        <v>68.012255090549004</v>
      </c>
      <c r="IG97" s="99">
        <v>71.390099397737998</v>
      </c>
      <c r="IH97" s="99">
        <v>81.994390078413005</v>
      </c>
      <c r="II97" s="99">
        <v>90.596736172801997</v>
      </c>
      <c r="IJ97" s="99">
        <v>85.033680514265995</v>
      </c>
      <c r="IK97" s="99">
        <v>82.402193605248996</v>
      </c>
      <c r="IL97" s="99">
        <v>76.913983533971006</v>
      </c>
      <c r="IM97" s="99">
        <v>75.740236847812</v>
      </c>
      <c r="IN97" s="99">
        <v>78.334650708935001</v>
      </c>
      <c r="IO97" s="99">
        <v>79.427256384608</v>
      </c>
      <c r="IP97" s="99">
        <v>80.431026643630005</v>
      </c>
      <c r="IQ97" s="99">
        <v>80.193899035401003</v>
      </c>
      <c r="IR97" s="99">
        <v>77.626765341596993</v>
      </c>
      <c r="IS97" s="99">
        <v>75.540182287476995</v>
      </c>
      <c r="IT97" s="99">
        <v>74.174774938620004</v>
      </c>
      <c r="IU97" s="99">
        <v>75.829771755932995</v>
      </c>
      <c r="IV97" s="99">
        <v>75.948685305783002</v>
      </c>
      <c r="IW97" s="99">
        <v>77.163002497185005</v>
      </c>
      <c r="IX97" s="99">
        <v>79.725239750700993</v>
      </c>
      <c r="IY97" s="99">
        <v>84.993110009022999</v>
      </c>
      <c r="IZ97" s="99">
        <v>85.470163191360001</v>
      </c>
      <c r="JA97" s="99">
        <v>86.693573771868003</v>
      </c>
      <c r="JB97" s="99">
        <v>85.005700855477997</v>
      </c>
      <c r="JC97" s="99">
        <v>80.361776988130003</v>
      </c>
      <c r="JD97" s="99">
        <v>73.676737012192007</v>
      </c>
      <c r="JE97" s="99">
        <v>71.512510404935995</v>
      </c>
      <c r="JF97" s="99">
        <v>72.209903400228001</v>
      </c>
      <c r="JG97" s="99">
        <v>74.261511880862997</v>
      </c>
      <c r="JH97" s="99">
        <v>76.764991850924005</v>
      </c>
      <c r="JI97" s="99">
        <v>81.150103874482994</v>
      </c>
      <c r="JJ97" s="99">
        <v>88.482173459894994</v>
      </c>
      <c r="JK97" s="99">
        <v>101.641706479389</v>
      </c>
      <c r="JL97" s="99">
        <v>94.993040059875995</v>
      </c>
      <c r="JM97" s="99">
        <v>84.808444261022004</v>
      </c>
      <c r="JN97" s="99">
        <v>80.132343786068006</v>
      </c>
      <c r="JO97" s="99">
        <v>76.451619672497998</v>
      </c>
      <c r="JP97" s="99">
        <v>74.328663061954003</v>
      </c>
      <c r="JQ97" s="99">
        <v>78.008687684053996</v>
      </c>
      <c r="JR97" s="99">
        <v>85.918537223439003</v>
      </c>
      <c r="JS97" s="99">
        <v>87.702939962646994</v>
      </c>
      <c r="JT97" s="99">
        <v>88.390540077363994</v>
      </c>
      <c r="JU97" s="99">
        <v>87.577031498100993</v>
      </c>
      <c r="JV97" s="99">
        <v>86.161260763425005</v>
      </c>
      <c r="JW97" s="99">
        <v>89.036170703897994</v>
      </c>
      <c r="JX97" s="99">
        <v>88.264631612816999</v>
      </c>
      <c r="JY97" s="99">
        <v>89.187960352822998</v>
      </c>
      <c r="JZ97" s="99">
        <v>88.916557662578995</v>
      </c>
      <c r="KA97" s="99">
        <v>85.519827085708997</v>
      </c>
      <c r="KB97" s="99">
        <v>81.781045180153995</v>
      </c>
      <c r="KC97" s="99">
        <v>83.657780793363003</v>
      </c>
      <c r="KD97" s="99">
        <v>82.807199166206004</v>
      </c>
      <c r="KE97" s="99">
        <v>87.772189618148005</v>
      </c>
      <c r="KF97" s="99">
        <v>88.687124460516998</v>
      </c>
      <c r="KG97" s="99">
        <v>86.085016193228</v>
      </c>
      <c r="KH97" s="99">
        <v>86.599841914928007</v>
      </c>
      <c r="KI97" s="99">
        <v>92.398626198754002</v>
      </c>
      <c r="KJ97" s="99">
        <v>99.016514993599998</v>
      </c>
      <c r="KK97" s="99">
        <v>107.835003952127</v>
      </c>
      <c r="KL97" s="99">
        <v>108.088219864159</v>
      </c>
      <c r="KM97" s="99">
        <v>96.471065535356004</v>
      </c>
      <c r="KN97" s="99">
        <v>90.084708416981002</v>
      </c>
      <c r="KO97" s="99">
        <v>90.053930792314006</v>
      </c>
      <c r="KP97" s="99">
        <v>89.960198935373995</v>
      </c>
      <c r="KQ97" s="99">
        <v>89.212442554263006</v>
      </c>
      <c r="KR97" s="99">
        <v>94.392876378872998</v>
      </c>
      <c r="KS97" s="99">
        <v>95.960436762474004</v>
      </c>
      <c r="KT97" s="99">
        <v>99.822329166695994</v>
      </c>
      <c r="KU97" s="99">
        <v>106.250655773253</v>
      </c>
      <c r="KV97" s="99">
        <v>105.850546652584</v>
      </c>
      <c r="KW97" s="99">
        <v>103.179188729793</v>
      </c>
      <c r="KX97" s="99">
        <v>99.656549688376998</v>
      </c>
      <c r="KY97" s="99">
        <v>93.300970194667997</v>
      </c>
      <c r="KZ97" s="99">
        <v>89.604157777295995</v>
      </c>
      <c r="LA97" s="99">
        <v>95.370765453515006</v>
      </c>
      <c r="LB97" s="99">
        <v>106.240163401207</v>
      </c>
      <c r="LC97" s="99">
        <v>112.42017053602</v>
      </c>
      <c r="LD97" s="99">
        <v>110.08386902721701</v>
      </c>
      <c r="LE97" s="99">
        <v>106.98582130790901</v>
      </c>
      <c r="LF97" s="99">
        <v>111.79272668769801</v>
      </c>
      <c r="LG97" s="99">
        <v>116.66188680829001</v>
      </c>
      <c r="LH97" s="99">
        <v>111.16178538202701</v>
      </c>
      <c r="LI97" s="99">
        <v>101.59623953385901</v>
      </c>
      <c r="LJ97" s="99">
        <v>97.286000000000001</v>
      </c>
      <c r="LK97" s="159">
        <v>95.659000000000006</v>
      </c>
      <c r="LL97" s="159">
        <v>95.382000000000005</v>
      </c>
      <c r="LM97" s="159">
        <v>100.657</v>
      </c>
      <c r="LN97" s="159">
        <v>112.041</v>
      </c>
      <c r="LO97" s="159">
        <v>117.489</v>
      </c>
      <c r="LP97" s="164">
        <v>117.508</v>
      </c>
      <c r="LQ97" s="165">
        <v>109.227</v>
      </c>
      <c r="LR97" s="165">
        <v>107.47199999999999</v>
      </c>
      <c r="LS97" s="165">
        <v>107.83799999999999</v>
      </c>
      <c r="LT97" s="165">
        <v>107.666</v>
      </c>
      <c r="LU97" s="165">
        <v>105.27800000000001</v>
      </c>
      <c r="LV97" s="165">
        <v>103.664</v>
      </c>
      <c r="LW97" s="165">
        <v>104.383</v>
      </c>
      <c r="LX97" s="165">
        <v>103.28100000000001</v>
      </c>
      <c r="LY97" s="165">
        <v>108.625</v>
      </c>
      <c r="LZ97" s="165">
        <v>114.285</v>
      </c>
      <c r="MA97" s="165">
        <v>116.458</v>
      </c>
      <c r="MB97" s="159">
        <v>118.30800000000001</v>
      </c>
      <c r="MC97" s="159">
        <v>117.39700000000001</v>
      </c>
      <c r="MD97" s="159">
        <v>127.88200000000001</v>
      </c>
      <c r="ME97" s="102"/>
      <c r="MF97" s="102"/>
      <c r="MG97" s="168"/>
    </row>
    <row r="98" spans="1:345" ht="45" customHeight="1" x14ac:dyDescent="0.25">
      <c r="A98" s="100" t="s">
        <v>1922</v>
      </c>
      <c r="B98" s="103" t="s">
        <v>1443</v>
      </c>
      <c r="C98" s="99">
        <v>11.917072396937</v>
      </c>
      <c r="D98" s="99">
        <v>11.705410079969001</v>
      </c>
      <c r="E98" s="99">
        <v>9.1687149104129997</v>
      </c>
      <c r="F98" s="99">
        <v>8.5697777365160004</v>
      </c>
      <c r="G98" s="99">
        <v>9.9971267641130002</v>
      </c>
      <c r="H98" s="99">
        <v>10.974473439307999</v>
      </c>
      <c r="I98" s="99">
        <v>9.0289915874499993</v>
      </c>
      <c r="J98" s="99">
        <v>7.1495508625089998</v>
      </c>
      <c r="K98" s="99">
        <v>7.9488564245119999</v>
      </c>
      <c r="L98" s="99">
        <v>7.8978685365350003</v>
      </c>
      <c r="M98" s="99">
        <v>8.8027306388050004</v>
      </c>
      <c r="N98" s="99">
        <v>12.518737357856001</v>
      </c>
      <c r="O98" s="99">
        <v>25.836552531835999</v>
      </c>
      <c r="P98" s="99">
        <v>27.193318471579001</v>
      </c>
      <c r="Q98" s="99">
        <v>18.164549092942</v>
      </c>
      <c r="R98" s="99">
        <v>14.073562770500001</v>
      </c>
      <c r="S98" s="99">
        <v>10.603136260985</v>
      </c>
      <c r="T98" s="99">
        <v>9.5091693755839994</v>
      </c>
      <c r="U98" s="99">
        <v>10.001500613951</v>
      </c>
      <c r="V98" s="99">
        <v>8.6204041224319994</v>
      </c>
      <c r="W98" s="99">
        <v>9.2029405778609998</v>
      </c>
      <c r="X98" s="99">
        <v>11.0276285617</v>
      </c>
      <c r="Y98" s="99">
        <v>16.276253461979</v>
      </c>
      <c r="Z98" s="99">
        <v>22.156512160262999</v>
      </c>
      <c r="AA98" s="99">
        <v>24.873797442226</v>
      </c>
      <c r="AB98" s="99">
        <v>21.366403505588</v>
      </c>
      <c r="AC98" s="99">
        <v>20.017236603463001</v>
      </c>
      <c r="AD98" s="99">
        <v>14.584285932015</v>
      </c>
      <c r="AE98" s="99">
        <v>9.8831009702219994</v>
      </c>
      <c r="AF98" s="99">
        <v>8.3767225084099994</v>
      </c>
      <c r="AG98" s="99">
        <v>8.1845304472319995</v>
      </c>
      <c r="AH98" s="99">
        <v>9.2620445185169995</v>
      </c>
      <c r="AI98" s="99">
        <v>8.9748011649610007</v>
      </c>
      <c r="AJ98" s="99">
        <v>8.3188212139749993</v>
      </c>
      <c r="AK98" s="99">
        <v>8.1865152333369995</v>
      </c>
      <c r="AL98" s="99">
        <v>8.9634484768490008</v>
      </c>
      <c r="AM98" s="99">
        <v>10.534439815989</v>
      </c>
      <c r="AN98" s="99">
        <v>11.289650009203999</v>
      </c>
      <c r="AO98" s="99">
        <v>11.0267986112</v>
      </c>
      <c r="AP98" s="99">
        <v>12.604913609965999</v>
      </c>
      <c r="AQ98" s="99">
        <v>13.453612835794001</v>
      </c>
      <c r="AR98" s="99">
        <v>13.308786622777999</v>
      </c>
      <c r="AS98" s="99">
        <v>12.635866912507</v>
      </c>
      <c r="AT98" s="99">
        <v>13.545466126708</v>
      </c>
      <c r="AU98" s="99">
        <v>13.695577047582001</v>
      </c>
      <c r="AV98" s="99">
        <v>13.439897756300001</v>
      </c>
      <c r="AW98" s="99">
        <v>15.866460329703999</v>
      </c>
      <c r="AX98" s="99">
        <v>20.767399519339001</v>
      </c>
      <c r="AY98" s="99">
        <v>33.329783800312001</v>
      </c>
      <c r="AZ98" s="99">
        <v>31.758337599914</v>
      </c>
      <c r="BA98" s="99">
        <v>26.788948835408998</v>
      </c>
      <c r="BB98" s="99">
        <v>22.202701532538001</v>
      </c>
      <c r="BC98" s="99">
        <v>19.794383789929</v>
      </c>
      <c r="BD98" s="99">
        <v>19.142854568255</v>
      </c>
      <c r="BE98" s="99">
        <v>17.504468709091999</v>
      </c>
      <c r="BF98" s="99">
        <v>16.950329140369998</v>
      </c>
      <c r="BG98" s="99">
        <v>15.853500209753999</v>
      </c>
      <c r="BH98" s="99">
        <v>17.082321059032001</v>
      </c>
      <c r="BI98" s="99">
        <v>24.040773922694999</v>
      </c>
      <c r="BJ98" s="99">
        <v>34.343441465828001</v>
      </c>
      <c r="BK98" s="99">
        <v>48.829963411656998</v>
      </c>
      <c r="BL98" s="99">
        <v>45.390623957876997</v>
      </c>
      <c r="BM98" s="99">
        <v>33.469702782254998</v>
      </c>
      <c r="BN98" s="99">
        <v>29.877232569417</v>
      </c>
      <c r="BO98" s="99">
        <v>25.889415734545999</v>
      </c>
      <c r="BP98" s="99">
        <v>21.553059706740999</v>
      </c>
      <c r="BQ98" s="99">
        <v>19.152417376224001</v>
      </c>
      <c r="BR98" s="99">
        <v>19.402182825695999</v>
      </c>
      <c r="BS98" s="99">
        <v>19.585260273572999</v>
      </c>
      <c r="BT98" s="99">
        <v>20.469316724658999</v>
      </c>
      <c r="BU98" s="99">
        <v>20.803008398776001</v>
      </c>
      <c r="BV98" s="99">
        <v>23.554832277648998</v>
      </c>
      <c r="BW98" s="99">
        <v>32.127889804657002</v>
      </c>
      <c r="BX98" s="99">
        <v>34.756026307921999</v>
      </c>
      <c r="BY98" s="99">
        <v>31.111086478351002</v>
      </c>
      <c r="BZ98" s="99">
        <v>29.730141480752</v>
      </c>
      <c r="CA98" s="99">
        <v>28.320508059249001</v>
      </c>
      <c r="CB98" s="99">
        <v>24.129355724235001</v>
      </c>
      <c r="CC98" s="99">
        <v>21.288069258682</v>
      </c>
      <c r="CD98" s="99">
        <v>21.720283025067001</v>
      </c>
      <c r="CE98" s="99">
        <v>24.260215206565</v>
      </c>
      <c r="CF98" s="99">
        <v>23.117082149228001</v>
      </c>
      <c r="CG98" s="99">
        <v>22.799873735622999</v>
      </c>
      <c r="CH98" s="99">
        <v>27.480742510426001</v>
      </c>
      <c r="CI98" s="99">
        <v>40.877859283554997</v>
      </c>
      <c r="CJ98" s="99">
        <v>63.549641720851</v>
      </c>
      <c r="CK98" s="99">
        <v>60.276393146079002</v>
      </c>
      <c r="CL98" s="99">
        <v>51.142275594814997</v>
      </c>
      <c r="CM98" s="99">
        <v>41.718757271695999</v>
      </c>
      <c r="CN98" s="99">
        <v>34.149668773654</v>
      </c>
      <c r="CO98" s="99">
        <v>26.812981682419</v>
      </c>
      <c r="CP98" s="99">
        <v>27.262182014686001</v>
      </c>
      <c r="CQ98" s="99">
        <v>27.488795402291</v>
      </c>
      <c r="CR98" s="99">
        <v>30.811367935993999</v>
      </c>
      <c r="CS98" s="99">
        <v>38.756048306185001</v>
      </c>
      <c r="CT98" s="99">
        <v>61.907355244340998</v>
      </c>
      <c r="CU98" s="99">
        <v>83.378124471125005</v>
      </c>
      <c r="CV98" s="99">
        <v>79.585338590353004</v>
      </c>
      <c r="CW98" s="99">
        <v>62.357184707569999</v>
      </c>
      <c r="CX98" s="99">
        <v>36.854811049017997</v>
      </c>
      <c r="CY98" s="99">
        <v>29.069678585060998</v>
      </c>
      <c r="CZ98" s="99">
        <v>25.660034165921001</v>
      </c>
      <c r="DA98" s="99">
        <v>26.792723627162999</v>
      </c>
      <c r="DB98" s="99">
        <v>27.020343628492</v>
      </c>
      <c r="DC98" s="99">
        <v>28.787324091346999</v>
      </c>
      <c r="DD98" s="99">
        <v>31.245594923852</v>
      </c>
      <c r="DE98" s="99">
        <v>42.218413999226001</v>
      </c>
      <c r="DF98" s="99">
        <v>61.282375399503998</v>
      </c>
      <c r="DG98" s="99">
        <v>56.292225274377998</v>
      </c>
      <c r="DH98" s="99">
        <v>42.924300233510003</v>
      </c>
      <c r="DI98" s="99">
        <v>39.581469644550999</v>
      </c>
      <c r="DJ98" s="99">
        <v>34.180622076196002</v>
      </c>
      <c r="DK98" s="99">
        <v>30.063455678084001</v>
      </c>
      <c r="DL98" s="99">
        <v>31.710020251717001</v>
      </c>
      <c r="DM98" s="99">
        <v>29.381350636631002</v>
      </c>
      <c r="DN98" s="99">
        <v>29.726618340186999</v>
      </c>
      <c r="DO98" s="99">
        <v>30.837162353284999</v>
      </c>
      <c r="DP98" s="99">
        <v>30.146626943183001</v>
      </c>
      <c r="DQ98" s="99">
        <v>30.973809848841999</v>
      </c>
      <c r="DR98" s="99">
        <v>37.058524028933</v>
      </c>
      <c r="DS98" s="99">
        <v>51.594118282505001</v>
      </c>
      <c r="DT98" s="99">
        <v>50.193166883829001</v>
      </c>
      <c r="DU98" s="99">
        <v>37.923077384311</v>
      </c>
      <c r="DV98" s="99">
        <v>33.051833232302997</v>
      </c>
      <c r="DW98" s="99">
        <v>29.150710803094</v>
      </c>
      <c r="DX98" s="99">
        <v>29.267477723168</v>
      </c>
      <c r="DY98" s="99">
        <v>28.998036503961</v>
      </c>
      <c r="DZ98" s="99">
        <v>34.956434821088997</v>
      </c>
      <c r="EA98" s="99">
        <v>37.089386034111001</v>
      </c>
      <c r="EB98" s="99">
        <v>33.520622187497999</v>
      </c>
      <c r="EC98" s="99">
        <v>34.167559617617997</v>
      </c>
      <c r="ED98" s="99">
        <v>32.517196833992003</v>
      </c>
      <c r="EE98" s="99">
        <v>38.842541647280001</v>
      </c>
      <c r="EF98" s="99">
        <v>61.972721192694998</v>
      </c>
      <c r="EG98" s="99">
        <v>100.18326622810299</v>
      </c>
      <c r="EH98" s="99">
        <v>60.005613062221002</v>
      </c>
      <c r="EI98" s="99">
        <v>37.79250094084</v>
      </c>
      <c r="EJ98" s="99">
        <v>33.650906122617997</v>
      </c>
      <c r="EK98" s="99">
        <v>34.266766650782998</v>
      </c>
      <c r="EL98" s="99">
        <v>34.703636176341</v>
      </c>
      <c r="EM98" s="99">
        <v>37.853459479291999</v>
      </c>
      <c r="EN98" s="99">
        <v>38.391627752567999</v>
      </c>
      <c r="EO98" s="99">
        <v>39.548943534025</v>
      </c>
      <c r="EP98" s="99">
        <v>46.234959699809004</v>
      </c>
      <c r="EQ98" s="99">
        <v>65.791295520405995</v>
      </c>
      <c r="ER98" s="99">
        <v>50.950580755103999</v>
      </c>
      <c r="ES98" s="99">
        <v>39.776641604117998</v>
      </c>
      <c r="ET98" s="99">
        <v>38.858080098256998</v>
      </c>
      <c r="EU98" s="99">
        <v>36.802522323757003</v>
      </c>
      <c r="EV98" s="99">
        <v>33.159054385906998</v>
      </c>
      <c r="EW98" s="99">
        <v>30.625091611121</v>
      </c>
      <c r="EX98" s="99">
        <v>33.591740482356997</v>
      </c>
      <c r="EY98" s="99">
        <v>37.788317511731002</v>
      </c>
      <c r="EZ98" s="99">
        <v>38.147793598767997</v>
      </c>
      <c r="FA98" s="99">
        <v>43.141313873468</v>
      </c>
      <c r="FB98" s="99">
        <v>45.907755780186001</v>
      </c>
      <c r="FC98" s="99">
        <v>44.280103040298002</v>
      </c>
      <c r="FD98" s="99">
        <v>40.791421979492</v>
      </c>
      <c r="FE98" s="99">
        <v>41.694445034375001</v>
      </c>
      <c r="FF98" s="99">
        <v>39.616177216139</v>
      </c>
      <c r="FG98" s="99">
        <v>35.275570698857003</v>
      </c>
      <c r="FH98" s="99">
        <v>34.421553527827001</v>
      </c>
      <c r="FI98" s="99">
        <v>38.816245807164002</v>
      </c>
      <c r="FJ98" s="99">
        <v>38.122095391381997</v>
      </c>
      <c r="FK98" s="99">
        <v>37.060102030345</v>
      </c>
      <c r="FL98" s="99">
        <v>38.863757609190998</v>
      </c>
      <c r="FM98" s="99">
        <v>35.132437660046001</v>
      </c>
      <c r="FN98" s="99">
        <v>45.441602250864001</v>
      </c>
      <c r="FO98" s="99">
        <v>55.772580436321</v>
      </c>
      <c r="FP98" s="99">
        <v>54.430297324960002</v>
      </c>
      <c r="FQ98" s="99">
        <v>54.888382812430997</v>
      </c>
      <c r="FR98" s="99">
        <v>52.271647904551997</v>
      </c>
      <c r="FS98" s="99">
        <v>45.299664477511001</v>
      </c>
      <c r="FT98" s="99">
        <v>39.531911001221999</v>
      </c>
      <c r="FU98" s="99">
        <v>40.669206086225998</v>
      </c>
      <c r="FV98" s="99">
        <v>42.139681418152001</v>
      </c>
      <c r="FW98" s="99">
        <v>46.665852898068003</v>
      </c>
      <c r="FX98" s="99">
        <v>43.178367102722</v>
      </c>
      <c r="FY98" s="99">
        <v>40.707454580940002</v>
      </c>
      <c r="FZ98" s="99">
        <v>42.718787533426998</v>
      </c>
      <c r="GA98" s="99">
        <v>48.991839482848</v>
      </c>
      <c r="GB98" s="99">
        <v>67.345439434517999</v>
      </c>
      <c r="GC98" s="99">
        <v>96.035097449849999</v>
      </c>
      <c r="GD98" s="99">
        <v>106.304220647763</v>
      </c>
      <c r="GE98" s="99">
        <v>51.432571551770003</v>
      </c>
      <c r="GF98" s="99">
        <v>36.283478297837</v>
      </c>
      <c r="GG98" s="99">
        <v>38.754390819618997</v>
      </c>
      <c r="GH98" s="99">
        <v>42.183607423799998</v>
      </c>
      <c r="GI98" s="99">
        <v>45.549176142245003</v>
      </c>
      <c r="GJ98" s="99">
        <v>45.644498562663998</v>
      </c>
      <c r="GK98" s="99">
        <v>52.302724806508998</v>
      </c>
      <c r="GL98" s="99">
        <v>72.146223153823001</v>
      </c>
      <c r="GM98" s="99">
        <v>87.077778094072002</v>
      </c>
      <c r="GN98" s="99">
        <v>82.247411554634994</v>
      </c>
      <c r="GO98" s="99">
        <v>78.545973241984996</v>
      </c>
      <c r="GP98" s="99">
        <v>54.561776525539997</v>
      </c>
      <c r="GQ98" s="99">
        <v>46.250796967150002</v>
      </c>
      <c r="GR98" s="99">
        <v>45.151451560494998</v>
      </c>
      <c r="GS98" s="99">
        <v>40.073067438149998</v>
      </c>
      <c r="GT98" s="99">
        <v>40.037508290719998</v>
      </c>
      <c r="GU98" s="99">
        <v>43.813949510973003</v>
      </c>
      <c r="GV98" s="99">
        <v>43.830683227411001</v>
      </c>
      <c r="GW98" s="99">
        <v>43.411742683748997</v>
      </c>
      <c r="GX98" s="99">
        <v>56.29700315681</v>
      </c>
      <c r="GY98" s="99">
        <v>81.818610070930006</v>
      </c>
      <c r="GZ98" s="99">
        <v>87.569629830780997</v>
      </c>
      <c r="HA98" s="99">
        <v>93.609306199176004</v>
      </c>
      <c r="HB98" s="99">
        <v>72.813480096760003</v>
      </c>
      <c r="HC98" s="99">
        <v>47.847671621449003</v>
      </c>
      <c r="HD98" s="99">
        <v>42.787814113731002</v>
      </c>
      <c r="HE98" s="99">
        <v>46.322811711104002</v>
      </c>
      <c r="HF98" s="99">
        <v>49.535984083424999</v>
      </c>
      <c r="HG98" s="99">
        <v>52.056500121789</v>
      </c>
      <c r="HH98" s="99">
        <v>52.727940493833003</v>
      </c>
      <c r="HI98" s="99">
        <v>54.193335947553997</v>
      </c>
      <c r="HJ98" s="99">
        <v>59.452503970696</v>
      </c>
      <c r="HK98" s="99">
        <v>60.324450123623002</v>
      </c>
      <c r="HL98" s="99">
        <v>56.213334574624</v>
      </c>
      <c r="HM98" s="99">
        <v>56.897026417633001</v>
      </c>
      <c r="HN98" s="99">
        <v>61.377180177345998</v>
      </c>
      <c r="HO98" s="99">
        <v>61.800901782848001</v>
      </c>
      <c r="HP98" s="99">
        <v>59.959595342017998</v>
      </c>
      <c r="HQ98" s="99">
        <v>50.503850289501003</v>
      </c>
      <c r="HR98" s="99">
        <v>46.170116548613997</v>
      </c>
      <c r="HS98" s="99">
        <v>49.426916110218002</v>
      </c>
      <c r="HT98" s="99">
        <v>54.739871079050999</v>
      </c>
      <c r="HU98" s="99">
        <v>81.444790798376005</v>
      </c>
      <c r="HV98" s="99">
        <v>144.055186113877</v>
      </c>
      <c r="HW98" s="99">
        <v>191.95739106453399</v>
      </c>
      <c r="HX98" s="99">
        <v>147.53688637617199</v>
      </c>
      <c r="HY98" s="99">
        <v>89.944153337009993</v>
      </c>
      <c r="HZ98" s="99">
        <v>61.434776613347999</v>
      </c>
      <c r="IA98" s="99">
        <v>52.456218974076002</v>
      </c>
      <c r="IB98" s="99">
        <v>49.093353557638999</v>
      </c>
      <c r="IC98" s="99">
        <v>48.240140650854997</v>
      </c>
      <c r="ID98" s="99">
        <v>52.032198014340999</v>
      </c>
      <c r="IE98" s="99">
        <v>67.912300055157004</v>
      </c>
      <c r="IF98" s="99">
        <v>72.707528957528993</v>
      </c>
      <c r="IG98" s="99">
        <v>71.206218974075995</v>
      </c>
      <c r="IH98" s="99">
        <v>77.549296745725002</v>
      </c>
      <c r="II98" s="99">
        <v>71.190706012134996</v>
      </c>
      <c r="IJ98" s="99">
        <v>61.853626585769</v>
      </c>
      <c r="IK98" s="99">
        <v>59.585286817430003</v>
      </c>
      <c r="IL98" s="99">
        <v>60.797021511307001</v>
      </c>
      <c r="IM98" s="99">
        <v>54.762479316051</v>
      </c>
      <c r="IN98" s="99">
        <v>55.395063430778002</v>
      </c>
      <c r="IO98" s="99">
        <v>59.057846111418002</v>
      </c>
      <c r="IP98" s="99">
        <v>57.784059569774001</v>
      </c>
      <c r="IQ98" s="99">
        <v>57.032542746828</v>
      </c>
      <c r="IR98" s="99">
        <v>56.858452840596001</v>
      </c>
      <c r="IS98" s="99">
        <v>59.840388858246001</v>
      </c>
      <c r="IT98" s="99">
        <v>61.534749034748998</v>
      </c>
      <c r="IU98" s="99">
        <v>71.137272476557996</v>
      </c>
      <c r="IV98" s="99">
        <v>71.947393822394005</v>
      </c>
      <c r="IW98" s="99">
        <v>100.880791505792</v>
      </c>
      <c r="IX98" s="99">
        <v>120.91836734693899</v>
      </c>
      <c r="IY98" s="99">
        <v>96.833632101489002</v>
      </c>
      <c r="IZ98" s="99">
        <v>64.814878654164005</v>
      </c>
      <c r="JA98" s="99">
        <v>61.465802537230999</v>
      </c>
      <c r="JB98" s="99">
        <v>69.792815774958996</v>
      </c>
      <c r="JC98" s="99">
        <v>70.82528957529</v>
      </c>
      <c r="JD98" s="99">
        <v>67.895063430777995</v>
      </c>
      <c r="JE98" s="99">
        <v>68.905129619415007</v>
      </c>
      <c r="JF98" s="99">
        <v>76.908094318809006</v>
      </c>
      <c r="JG98" s="99">
        <v>111.362382790954</v>
      </c>
      <c r="JH98" s="99">
        <v>187.19491174848301</v>
      </c>
      <c r="JI98" s="99">
        <v>264.28916161058999</v>
      </c>
      <c r="JJ98" s="99">
        <v>160.68498345284101</v>
      </c>
      <c r="JK98" s="99">
        <v>85.355763927192001</v>
      </c>
      <c r="JL98" s="99">
        <v>66.057639271924998</v>
      </c>
      <c r="JM98" s="99">
        <v>66.517857142856997</v>
      </c>
      <c r="JN98" s="99">
        <v>71.095904578046998</v>
      </c>
      <c r="JO98" s="99">
        <v>71.962906784335004</v>
      </c>
      <c r="JP98" s="99">
        <v>75.017236624378995</v>
      </c>
      <c r="JQ98" s="99">
        <v>89.301227247656001</v>
      </c>
      <c r="JR98" s="99">
        <v>85.474696635410993</v>
      </c>
      <c r="JS98" s="99">
        <v>78.078461114174999</v>
      </c>
      <c r="JT98" s="99">
        <v>79.736624379481</v>
      </c>
      <c r="JU98" s="99">
        <v>92.976075565361</v>
      </c>
      <c r="JV98" s="99">
        <v>91.390306122449005</v>
      </c>
      <c r="JW98" s="99">
        <v>78.973041919470006</v>
      </c>
      <c r="JX98" s="99">
        <v>70.932156646441996</v>
      </c>
      <c r="JY98" s="99">
        <v>73.026406508549002</v>
      </c>
      <c r="JZ98" s="99">
        <v>91.555777716492003</v>
      </c>
      <c r="KA98" s="99">
        <v>94.934156094870005</v>
      </c>
      <c r="KB98" s="99">
        <v>92.976075565361</v>
      </c>
      <c r="KC98" s="99">
        <v>85.645339216767994</v>
      </c>
      <c r="KD98" s="99">
        <v>77.847490347489995</v>
      </c>
      <c r="KE98" s="99">
        <v>77.816464423607002</v>
      </c>
      <c r="KF98" s="99">
        <v>90.526751241037005</v>
      </c>
      <c r="KG98" s="99">
        <v>125.113761720905</v>
      </c>
      <c r="KH98" s="99">
        <v>203.345628792057</v>
      </c>
      <c r="KI98" s="99">
        <v>183.125344732488</v>
      </c>
      <c r="KJ98" s="99">
        <v>93.248414230557003</v>
      </c>
      <c r="KK98" s="99">
        <v>74.191602316602001</v>
      </c>
      <c r="KL98" s="99">
        <v>85.059293987865004</v>
      </c>
      <c r="KM98" s="99">
        <v>97.512755102040998</v>
      </c>
      <c r="KN98" s="99">
        <v>84.923124655267998</v>
      </c>
      <c r="KO98" s="99">
        <v>79.209183673468999</v>
      </c>
      <c r="KP98" s="99">
        <v>97.519649751792997</v>
      </c>
      <c r="KQ98" s="99">
        <v>130.98455598455601</v>
      </c>
      <c r="KR98" s="99">
        <v>158.00985934914499</v>
      </c>
      <c r="KS98" s="99">
        <v>211.30033094318799</v>
      </c>
      <c r="KT98" s="99">
        <v>202.99572531715401</v>
      </c>
      <c r="KU98" s="99">
        <v>124.46911196911201</v>
      </c>
      <c r="KV98" s="99">
        <v>95.930432984004</v>
      </c>
      <c r="KW98" s="99">
        <v>92.938154991725995</v>
      </c>
      <c r="KX98" s="99">
        <v>104.85555708770001</v>
      </c>
      <c r="KY98" s="99">
        <v>121.257928847215</v>
      </c>
      <c r="KZ98" s="99">
        <v>114.97862658576901</v>
      </c>
      <c r="LA98" s="99">
        <v>122.34555984556</v>
      </c>
      <c r="LB98" s="99">
        <v>119.908301158301</v>
      </c>
      <c r="LC98" s="99">
        <v>131.97221456150001</v>
      </c>
      <c r="LD98" s="99">
        <v>151.25482625482601</v>
      </c>
      <c r="LE98" s="99">
        <v>222.943670711528</v>
      </c>
      <c r="LF98" s="99">
        <v>213.13775510204101</v>
      </c>
      <c r="LG98" s="99">
        <v>126.00317153888599</v>
      </c>
      <c r="LH98" s="99">
        <v>99.176089354661002</v>
      </c>
      <c r="LI98" s="99">
        <v>98.864106453391997</v>
      </c>
      <c r="LJ98" s="99">
        <v>123.101</v>
      </c>
      <c r="LK98" s="159">
        <v>128.97200000000001</v>
      </c>
      <c r="LL98" s="159">
        <v>115.84</v>
      </c>
      <c r="LM98" s="159">
        <v>104.901</v>
      </c>
      <c r="LN98" s="159">
        <v>104.158</v>
      </c>
      <c r="LO98" s="159">
        <v>103.018</v>
      </c>
      <c r="LP98" s="164">
        <v>114.66</v>
      </c>
      <c r="LQ98" s="165">
        <v>194.84299999999999</v>
      </c>
      <c r="LR98" s="165">
        <v>198.923</v>
      </c>
      <c r="LS98" s="165">
        <v>138.32</v>
      </c>
      <c r="LT98" s="165">
        <v>108.023</v>
      </c>
      <c r="LU98" s="165">
        <v>125.25700000000001</v>
      </c>
      <c r="LV98" s="165">
        <v>164.37100000000001</v>
      </c>
      <c r="LW98" s="165">
        <v>177.786</v>
      </c>
      <c r="LX98" s="165">
        <v>160.553</v>
      </c>
      <c r="LY98" s="165">
        <v>137.59299999999999</v>
      </c>
      <c r="LZ98" s="165">
        <v>129.786</v>
      </c>
      <c r="MA98" s="165">
        <v>120.55200000000001</v>
      </c>
      <c r="MB98" s="159">
        <v>123.376</v>
      </c>
      <c r="MC98" s="159">
        <v>163.34100000000001</v>
      </c>
      <c r="MD98" s="159">
        <v>192.60499999999999</v>
      </c>
      <c r="ME98" s="102"/>
      <c r="MF98" s="102"/>
      <c r="MG98" s="168"/>
    </row>
    <row r="99" spans="1:345" ht="45" customHeight="1" x14ac:dyDescent="0.25">
      <c r="A99" s="100" t="s">
        <v>1923</v>
      </c>
      <c r="B99" s="103" t="s">
        <v>1447</v>
      </c>
      <c r="C99" s="99">
        <v>9.6192150678029993</v>
      </c>
      <c r="D99" s="99">
        <v>9.6485500542609994</v>
      </c>
      <c r="E99" s="99">
        <v>9.7025584563079992</v>
      </c>
      <c r="F99" s="99">
        <v>9.8435429530549996</v>
      </c>
      <c r="G99" s="99">
        <v>9.89138853559</v>
      </c>
      <c r="H99" s="99">
        <v>9.9497309528090003</v>
      </c>
      <c r="I99" s="99">
        <v>10.243748767047</v>
      </c>
      <c r="J99" s="99">
        <v>10.335842183724999</v>
      </c>
      <c r="K99" s="99">
        <v>9.3525649761420002</v>
      </c>
      <c r="L99" s="99">
        <v>8.0106691650619997</v>
      </c>
      <c r="M99" s="99">
        <v>7.6179272957009996</v>
      </c>
      <c r="N99" s="99">
        <v>7.5526299641100003</v>
      </c>
      <c r="O99" s="99">
        <v>8.127273276136</v>
      </c>
      <c r="P99" s="99">
        <v>8.8117974640140009</v>
      </c>
      <c r="Q99" s="99">
        <v>8.822825678909</v>
      </c>
      <c r="R99" s="99">
        <v>8.9754184020709999</v>
      </c>
      <c r="S99" s="99">
        <v>9.0713320370179993</v>
      </c>
      <c r="T99" s="99">
        <v>9.076138958185</v>
      </c>
      <c r="U99" s="99">
        <v>9.1979586979099999</v>
      </c>
      <c r="V99" s="99">
        <v>9.7233584680859995</v>
      </c>
      <c r="W99" s="99">
        <v>9.4554157261430003</v>
      </c>
      <c r="X99" s="99">
        <v>9.1187009009620006</v>
      </c>
      <c r="Y99" s="99">
        <v>9.3094519493379995</v>
      </c>
      <c r="Z99" s="99">
        <v>9.7445180340109996</v>
      </c>
      <c r="AA99" s="99">
        <v>10.758802877937001</v>
      </c>
      <c r="AB99" s="99">
        <v>10.702772445982999</v>
      </c>
      <c r="AC99" s="99">
        <v>10.678618764005</v>
      </c>
      <c r="AD99" s="99">
        <v>11.136510180933</v>
      </c>
      <c r="AE99" s="99">
        <v>11.277315114817</v>
      </c>
      <c r="AF99" s="99">
        <v>11.059233630989</v>
      </c>
      <c r="AG99" s="99">
        <v>11.10656679189</v>
      </c>
      <c r="AH99" s="99">
        <v>11.138876935822999</v>
      </c>
      <c r="AI99" s="99">
        <v>10.249425543486</v>
      </c>
      <c r="AJ99" s="99">
        <v>9.5237599309079997</v>
      </c>
      <c r="AK99" s="99">
        <v>9.5328743842809995</v>
      </c>
      <c r="AL99" s="99">
        <v>9.9604450623009999</v>
      </c>
      <c r="AM99" s="99">
        <v>11.27589946779</v>
      </c>
      <c r="AN99" s="99">
        <v>12.930433970074001</v>
      </c>
      <c r="AO99" s="99">
        <v>14.500536153680001</v>
      </c>
      <c r="AP99" s="99">
        <v>16.038009530114</v>
      </c>
      <c r="AQ99" s="99">
        <v>16.941128152682001</v>
      </c>
      <c r="AR99" s="99">
        <v>17.111052173487</v>
      </c>
      <c r="AS99" s="99">
        <v>17.525904083004001</v>
      </c>
      <c r="AT99" s="99">
        <v>18.428493013847</v>
      </c>
      <c r="AU99" s="99">
        <v>19.371973887319001</v>
      </c>
      <c r="AV99" s="99">
        <v>19.421128965405</v>
      </c>
      <c r="AW99" s="99">
        <v>19.835133373203</v>
      </c>
      <c r="AX99" s="99">
        <v>20.759757341534002</v>
      </c>
      <c r="AY99" s="99">
        <v>22.600530264608</v>
      </c>
      <c r="AZ99" s="99">
        <v>23.525577985597</v>
      </c>
      <c r="BA99" s="99">
        <v>23.821461891298</v>
      </c>
      <c r="BB99" s="99">
        <v>23.967867749307999</v>
      </c>
      <c r="BC99" s="99">
        <v>24.203790936308</v>
      </c>
      <c r="BD99" s="99">
        <v>24.282078872025998</v>
      </c>
      <c r="BE99" s="99">
        <v>24.783693730846998</v>
      </c>
      <c r="BF99" s="99">
        <v>26.047106364537999</v>
      </c>
      <c r="BG99" s="99">
        <v>25.501633308873</v>
      </c>
      <c r="BH99" s="99">
        <v>23.959816484779999</v>
      </c>
      <c r="BI99" s="99">
        <v>23.643168795969999</v>
      </c>
      <c r="BJ99" s="99">
        <v>24.289812322959001</v>
      </c>
      <c r="BK99" s="99">
        <v>24.438866621590002</v>
      </c>
      <c r="BL99" s="99">
        <v>24.454757272516002</v>
      </c>
      <c r="BM99" s="99">
        <v>23.706201707950999</v>
      </c>
      <c r="BN99" s="99">
        <v>23.905258586386999</v>
      </c>
      <c r="BO99" s="99">
        <v>23.876125728756001</v>
      </c>
      <c r="BP99" s="99">
        <v>24.362061811179998</v>
      </c>
      <c r="BQ99" s="99">
        <v>24.140758024328001</v>
      </c>
      <c r="BR99" s="99">
        <v>24.431556923315998</v>
      </c>
      <c r="BS99" s="99">
        <v>23.432140961607999</v>
      </c>
      <c r="BT99" s="99">
        <v>21.477273170501</v>
      </c>
      <c r="BU99" s="99">
        <v>20.846732168968</v>
      </c>
      <c r="BV99" s="99">
        <v>20.691533483775999</v>
      </c>
      <c r="BW99" s="99">
        <v>22.871095068611002</v>
      </c>
      <c r="BX99" s="99">
        <v>24.480076374212999</v>
      </c>
      <c r="BY99" s="99">
        <v>26.974908461614</v>
      </c>
      <c r="BZ99" s="99">
        <v>29.710536868198002</v>
      </c>
      <c r="CA99" s="99">
        <v>30.427417069975998</v>
      </c>
      <c r="CB99" s="99">
        <v>30.264061184791</v>
      </c>
      <c r="CC99" s="99">
        <v>30.403263279992</v>
      </c>
      <c r="CD99" s="99">
        <v>30.955516345806998</v>
      </c>
      <c r="CE99" s="99">
        <v>30.707516263814998</v>
      </c>
      <c r="CF99" s="99">
        <v>29.111989043047</v>
      </c>
      <c r="CG99" s="99">
        <v>29.411474830151999</v>
      </c>
      <c r="CH99" s="99">
        <v>31.441240553701999</v>
      </c>
      <c r="CI99" s="99">
        <v>32.421799610268998</v>
      </c>
      <c r="CJ99" s="99">
        <v>34.471799428803003</v>
      </c>
      <c r="CK99" s="99">
        <v>34.260877533505003</v>
      </c>
      <c r="CL99" s="99">
        <v>33.773458318572999</v>
      </c>
      <c r="CM99" s="99">
        <v>33.820706518691999</v>
      </c>
      <c r="CN99" s="99">
        <v>32.953818581100002</v>
      </c>
      <c r="CO99" s="99">
        <v>33.686907243797997</v>
      </c>
      <c r="CP99" s="99">
        <v>35.131367352501996</v>
      </c>
      <c r="CQ99" s="99">
        <v>34.898834168775998</v>
      </c>
      <c r="CR99" s="99">
        <v>34.071672854898999</v>
      </c>
      <c r="CS99" s="99">
        <v>34.807939649943002</v>
      </c>
      <c r="CT99" s="99">
        <v>37.315166445929997</v>
      </c>
      <c r="CU99" s="99">
        <v>36.930083021233997</v>
      </c>
      <c r="CV99" s="99">
        <v>36.134597070144999</v>
      </c>
      <c r="CW99" s="99">
        <v>34.389591798086997</v>
      </c>
      <c r="CX99" s="99">
        <v>33.620272450412998</v>
      </c>
      <c r="CY99" s="99">
        <v>33.740723579536997</v>
      </c>
      <c r="CZ99" s="99">
        <v>34.270623797871004</v>
      </c>
      <c r="DA99" s="99">
        <v>34.675199751297001</v>
      </c>
      <c r="DB99" s="99">
        <v>35.020556552278997</v>
      </c>
      <c r="DC99" s="99">
        <v>34.653376591940003</v>
      </c>
      <c r="DD99" s="99">
        <v>35.231690322105997</v>
      </c>
      <c r="DE99" s="99">
        <v>36.389906850411002</v>
      </c>
      <c r="DF99" s="99">
        <v>36.571589952613003</v>
      </c>
      <c r="DG99" s="99">
        <v>36.094128880174999</v>
      </c>
      <c r="DH99" s="99">
        <v>34.629964368210999</v>
      </c>
      <c r="DI99" s="99">
        <v>33.714556976121003</v>
      </c>
      <c r="DJ99" s="99">
        <v>34.365649886233001</v>
      </c>
      <c r="DK99" s="99">
        <v>35.109014505021001</v>
      </c>
      <c r="DL99" s="99">
        <v>34.738020788748003</v>
      </c>
      <c r="DM99" s="99">
        <v>34.176657085757</v>
      </c>
      <c r="DN99" s="99">
        <v>33.650782501487001</v>
      </c>
      <c r="DO99" s="99">
        <v>33.814879949325999</v>
      </c>
      <c r="DP99" s="99">
        <v>33.387421456692998</v>
      </c>
      <c r="DQ99" s="99">
        <v>33.357229222812997</v>
      </c>
      <c r="DR99" s="99">
        <v>34.210874953699999</v>
      </c>
      <c r="DS99" s="99">
        <v>33.860009396947</v>
      </c>
      <c r="DT99" s="99">
        <v>33.652159691329999</v>
      </c>
      <c r="DU99" s="99">
        <v>33.319303538</v>
      </c>
      <c r="DV99" s="99">
        <v>33.290170676769002</v>
      </c>
      <c r="DW99" s="99">
        <v>35.031680006487001</v>
      </c>
      <c r="DX99" s="99">
        <v>35.937976757800001</v>
      </c>
      <c r="DY99" s="99">
        <v>37.024669933741002</v>
      </c>
      <c r="DZ99" s="99">
        <v>37.552097141304003</v>
      </c>
      <c r="EA99" s="99">
        <v>36.443959977565001</v>
      </c>
      <c r="EB99" s="99">
        <v>34.633066561839001</v>
      </c>
      <c r="EC99" s="99">
        <v>36.672211752031998</v>
      </c>
      <c r="ED99" s="99">
        <v>37.996720077371997</v>
      </c>
      <c r="EE99" s="99">
        <v>39.482876741410998</v>
      </c>
      <c r="EF99" s="99">
        <v>40.368522427830001</v>
      </c>
      <c r="EG99" s="99">
        <v>41.323291680018002</v>
      </c>
      <c r="EH99" s="99">
        <v>40.955712718297001</v>
      </c>
      <c r="EI99" s="99">
        <v>40.930871436849003</v>
      </c>
      <c r="EJ99" s="99">
        <v>40.618735335171998</v>
      </c>
      <c r="EK99" s="99">
        <v>40.031905063277001</v>
      </c>
      <c r="EL99" s="99">
        <v>39.980062388950003</v>
      </c>
      <c r="EM99" s="99">
        <v>39.780252081648001</v>
      </c>
      <c r="EN99" s="99">
        <v>38.185729827522003</v>
      </c>
      <c r="EO99" s="99">
        <v>38.862204723773999</v>
      </c>
      <c r="EP99" s="99">
        <v>39.621483891521002</v>
      </c>
      <c r="EQ99" s="99">
        <v>41.059758085523001</v>
      </c>
      <c r="ER99" s="99">
        <v>43.592848756110001</v>
      </c>
      <c r="ES99" s="99">
        <v>43.503564150324003</v>
      </c>
      <c r="ET99" s="99">
        <v>43.519764986051001</v>
      </c>
      <c r="EU99" s="99">
        <v>43.346236034485003</v>
      </c>
      <c r="EV99" s="99">
        <v>43.757017224811001</v>
      </c>
      <c r="EW99" s="99">
        <v>45.731719090668001</v>
      </c>
      <c r="EX99" s="99">
        <v>46.538160691309997</v>
      </c>
      <c r="EY99" s="99">
        <v>44.914116914303001</v>
      </c>
      <c r="EZ99" s="99">
        <v>43.732175943363004</v>
      </c>
      <c r="FA99" s="99">
        <v>43.182067565783001</v>
      </c>
      <c r="FB99" s="99">
        <v>42.718363645414001</v>
      </c>
      <c r="FC99" s="99">
        <v>42.076450532046003</v>
      </c>
      <c r="FD99" s="99">
        <v>40.805944992463999</v>
      </c>
      <c r="FE99" s="99">
        <v>39.644885098682998</v>
      </c>
      <c r="FF99" s="99">
        <v>39.224743425492001</v>
      </c>
      <c r="FG99" s="99">
        <v>38.899286636661003</v>
      </c>
      <c r="FH99" s="99">
        <v>38.289415176176</v>
      </c>
      <c r="FI99" s="99">
        <v>37.464972646949001</v>
      </c>
      <c r="FJ99" s="99">
        <v>38.067643736000001</v>
      </c>
      <c r="FK99" s="99">
        <v>39.023493043903002</v>
      </c>
      <c r="FL99" s="99">
        <v>40.462847293620001</v>
      </c>
      <c r="FM99" s="99">
        <v>42.040088656302999</v>
      </c>
      <c r="FN99" s="99">
        <v>42.758325706873997</v>
      </c>
      <c r="FO99" s="99">
        <v>43.755217131953003</v>
      </c>
      <c r="FP99" s="99">
        <v>43.858902480607</v>
      </c>
      <c r="FQ99" s="99">
        <v>42.720523756844003</v>
      </c>
      <c r="FR99" s="99">
        <v>42.344304349402002</v>
      </c>
      <c r="FS99" s="99">
        <v>42.522153523828997</v>
      </c>
      <c r="FT99" s="99">
        <v>45.043003562978001</v>
      </c>
      <c r="FU99" s="99">
        <v>51.242523367910003</v>
      </c>
      <c r="FV99" s="99">
        <v>54.187115265967002</v>
      </c>
      <c r="FW99" s="99">
        <v>53.809815802808998</v>
      </c>
      <c r="FX99" s="99">
        <v>50.328796232896998</v>
      </c>
      <c r="FY99" s="99">
        <v>50.558128063079998</v>
      </c>
      <c r="FZ99" s="99">
        <v>52.821204804879997</v>
      </c>
      <c r="GA99" s="99">
        <v>51.693986656840003</v>
      </c>
      <c r="GB99" s="99">
        <v>50.116385275585003</v>
      </c>
      <c r="GC99" s="99">
        <v>50.741017497511002</v>
      </c>
      <c r="GD99" s="99">
        <v>52.052205135697001</v>
      </c>
      <c r="GE99" s="99">
        <v>51.474735346666002</v>
      </c>
      <c r="GF99" s="99">
        <v>51.080154992065999</v>
      </c>
      <c r="GG99" s="99">
        <v>52.744880867676002</v>
      </c>
      <c r="GH99" s="99">
        <v>51.621622923925997</v>
      </c>
      <c r="GI99" s="99">
        <v>50.591969808820998</v>
      </c>
      <c r="GJ99" s="99">
        <v>49.657721615219998</v>
      </c>
      <c r="GK99" s="99">
        <v>50.980069829129</v>
      </c>
      <c r="GL99" s="99">
        <v>52.291977504458998</v>
      </c>
      <c r="GM99" s="99">
        <v>52.830205269173</v>
      </c>
      <c r="GN99" s="99">
        <v>52.760001647688</v>
      </c>
      <c r="GO99" s="99">
        <v>52.136449481478003</v>
      </c>
      <c r="GP99" s="99">
        <v>52.020883519957003</v>
      </c>
      <c r="GQ99" s="99">
        <v>52.196932601526001</v>
      </c>
      <c r="GR99" s="99">
        <v>56.989139809625001</v>
      </c>
      <c r="GS99" s="99">
        <v>61.969276712157999</v>
      </c>
      <c r="GT99" s="99">
        <v>64.695697355755001</v>
      </c>
      <c r="GU99" s="99">
        <v>64.662935665728995</v>
      </c>
      <c r="GV99" s="99">
        <v>62.168006963743998</v>
      </c>
      <c r="GW99" s="99">
        <v>61.118552827195003</v>
      </c>
      <c r="GX99" s="99">
        <v>59.848407306185003</v>
      </c>
      <c r="GY99" s="99">
        <v>59.320980098622002</v>
      </c>
      <c r="GZ99" s="99">
        <v>57.589290768673003</v>
      </c>
      <c r="HA99" s="99">
        <v>57.114066254009003</v>
      </c>
      <c r="HB99" s="99">
        <v>56.001968885982002</v>
      </c>
      <c r="HC99" s="99">
        <v>53.620806052658999</v>
      </c>
      <c r="HD99" s="99">
        <v>53.849057827126003</v>
      </c>
      <c r="HE99" s="99">
        <v>54.680340709215997</v>
      </c>
      <c r="HF99" s="99">
        <v>55.087521713826</v>
      </c>
      <c r="HG99" s="99">
        <v>54.604016772012002</v>
      </c>
      <c r="HH99" s="99">
        <v>53.640247055532001</v>
      </c>
      <c r="HI99" s="99">
        <v>53.664728318408002</v>
      </c>
      <c r="HJ99" s="99">
        <v>55.419458836947001</v>
      </c>
      <c r="HK99" s="99">
        <v>56.850532659514002</v>
      </c>
      <c r="HL99" s="99">
        <v>56.846932473796997</v>
      </c>
      <c r="HM99" s="99">
        <v>57.194350395501999</v>
      </c>
      <c r="HN99" s="99">
        <v>56.847292492369</v>
      </c>
      <c r="HO99" s="99">
        <v>57.766779924528997</v>
      </c>
      <c r="HP99" s="99">
        <v>58.658185908095</v>
      </c>
      <c r="HQ99" s="99">
        <v>58.692387672408003</v>
      </c>
      <c r="HR99" s="99">
        <v>58.239484309190999</v>
      </c>
      <c r="HS99" s="99">
        <v>58.442894802208997</v>
      </c>
      <c r="HT99" s="99">
        <v>58.924959669735998</v>
      </c>
      <c r="HU99" s="99">
        <v>61.269400608744</v>
      </c>
      <c r="HV99" s="99">
        <v>61.811948596317997</v>
      </c>
      <c r="HW99" s="99">
        <v>63.227481850018002</v>
      </c>
      <c r="HX99" s="99">
        <v>62.930340277040997</v>
      </c>
      <c r="HY99" s="99">
        <v>62.889139974905</v>
      </c>
      <c r="HZ99" s="99">
        <v>62.783642231557998</v>
      </c>
      <c r="IA99" s="99">
        <v>61.384080452954002</v>
      </c>
      <c r="IB99" s="99">
        <v>61.951520977820003</v>
      </c>
      <c r="IC99" s="99">
        <v>64.492830523180999</v>
      </c>
      <c r="ID99" s="99">
        <v>64.824305681271994</v>
      </c>
      <c r="IE99" s="99">
        <v>64.117658074947002</v>
      </c>
      <c r="IF99" s="99">
        <v>62.809236358642003</v>
      </c>
      <c r="IG99" s="99">
        <v>64.251246933386994</v>
      </c>
      <c r="IH99" s="99">
        <v>66.434238699568994</v>
      </c>
      <c r="II99" s="99">
        <v>66.404274843470006</v>
      </c>
      <c r="IJ99" s="99">
        <v>65.044664872997004</v>
      </c>
      <c r="IK99" s="99">
        <v>62.866667082831</v>
      </c>
      <c r="IL99" s="99">
        <v>61.887847783611001</v>
      </c>
      <c r="IM99" s="99">
        <v>62.321075203036003</v>
      </c>
      <c r="IN99" s="99">
        <v>69.585437565936004</v>
      </c>
      <c r="IO99" s="99">
        <v>75.120011486145003</v>
      </c>
      <c r="IP99" s="99">
        <v>76.555779590868994</v>
      </c>
      <c r="IQ99" s="99">
        <v>76.628192243106994</v>
      </c>
      <c r="IR99" s="99">
        <v>76.494603384667002</v>
      </c>
      <c r="IS99" s="99">
        <v>77.142571772799002</v>
      </c>
      <c r="IT99" s="99">
        <v>76.472754739595004</v>
      </c>
      <c r="IU99" s="99">
        <v>74.287890232406994</v>
      </c>
      <c r="IV99" s="99">
        <v>72.525640945608998</v>
      </c>
      <c r="IW99" s="99">
        <v>71.410111552939</v>
      </c>
      <c r="IX99" s="99">
        <v>68.192118257352007</v>
      </c>
      <c r="IY99" s="99">
        <v>67.571616737311004</v>
      </c>
      <c r="IZ99" s="99">
        <v>67.940546715523993</v>
      </c>
      <c r="JA99" s="99">
        <v>69.375066326243996</v>
      </c>
      <c r="JB99" s="99">
        <v>69.338235753123001</v>
      </c>
      <c r="JC99" s="99">
        <v>67.281966128357993</v>
      </c>
      <c r="JD99" s="99">
        <v>65.462286117370994</v>
      </c>
      <c r="JE99" s="99">
        <v>64.568988657432001</v>
      </c>
      <c r="JF99" s="99">
        <v>64.513430674248994</v>
      </c>
      <c r="JG99" s="99">
        <v>64.030887741661999</v>
      </c>
      <c r="JH99" s="99">
        <v>63.380422365522001</v>
      </c>
      <c r="JI99" s="99">
        <v>63.813649784947003</v>
      </c>
      <c r="JJ99" s="99">
        <v>63.371682907493003</v>
      </c>
      <c r="JK99" s="99">
        <v>63.931008221333002</v>
      </c>
      <c r="JL99" s="99">
        <v>65.730712328254</v>
      </c>
      <c r="JM99" s="99">
        <v>66.398032373449993</v>
      </c>
      <c r="JN99" s="99">
        <v>67.439900619876994</v>
      </c>
      <c r="JO99" s="99">
        <v>67.909958612424006</v>
      </c>
      <c r="JP99" s="99">
        <v>68.052286928892002</v>
      </c>
      <c r="JQ99" s="99">
        <v>64.878615170450999</v>
      </c>
      <c r="JR99" s="99">
        <v>63.603278545255002</v>
      </c>
      <c r="JS99" s="99">
        <v>62.332935896075</v>
      </c>
      <c r="JT99" s="99">
        <v>61.528905757430003</v>
      </c>
      <c r="JU99" s="99">
        <v>60.202380878066002</v>
      </c>
      <c r="JV99" s="99">
        <v>59.154270161618001</v>
      </c>
      <c r="JW99" s="99">
        <v>58.971365790016002</v>
      </c>
      <c r="JX99" s="99">
        <v>59.672395173322002</v>
      </c>
      <c r="JY99" s="99">
        <v>61.502063136342002</v>
      </c>
      <c r="JZ99" s="99">
        <v>65.245672407658006</v>
      </c>
      <c r="KA99" s="99">
        <v>65.937962332935996</v>
      </c>
      <c r="KB99" s="99">
        <v>64.490333535172994</v>
      </c>
      <c r="KC99" s="99">
        <v>67.089698051724994</v>
      </c>
      <c r="KD99" s="99">
        <v>68.738958631150993</v>
      </c>
      <c r="KE99" s="99">
        <v>71.916375871604998</v>
      </c>
      <c r="KF99" s="99">
        <v>78.007153870644004</v>
      </c>
      <c r="KG99" s="99">
        <v>79.122683263314002</v>
      </c>
      <c r="KH99" s="99">
        <v>78.472842134176005</v>
      </c>
      <c r="KI99" s="99">
        <v>78.266840623497998</v>
      </c>
      <c r="KJ99" s="99">
        <v>80.612760857216003</v>
      </c>
      <c r="KK99" s="99">
        <v>82.964923560955</v>
      </c>
      <c r="KL99" s="99">
        <v>84.269599795247004</v>
      </c>
      <c r="KM99" s="99">
        <v>83.184034258674998</v>
      </c>
      <c r="KN99" s="99">
        <v>82.557290268613002</v>
      </c>
      <c r="KO99" s="99">
        <v>82.241421285574006</v>
      </c>
      <c r="KP99" s="99">
        <v>83.342592997197002</v>
      </c>
      <c r="KQ99" s="99">
        <v>83.574812881960995</v>
      </c>
      <c r="KR99" s="99">
        <v>82.411216470132999</v>
      </c>
      <c r="KS99" s="99">
        <v>81.759502599989005</v>
      </c>
      <c r="KT99" s="99">
        <v>81.562864794342005</v>
      </c>
      <c r="KU99" s="99">
        <v>81.092806801795007</v>
      </c>
      <c r="KV99" s="99">
        <v>82.835080184527001</v>
      </c>
      <c r="KW99" s="99">
        <v>84.732791070771</v>
      </c>
      <c r="KX99" s="99">
        <v>87.059359647424998</v>
      </c>
      <c r="KY99" s="99">
        <v>85.405729338984997</v>
      </c>
      <c r="KZ99" s="99">
        <v>86.603035088924003</v>
      </c>
      <c r="LA99" s="99">
        <v>89.801676727447997</v>
      </c>
      <c r="LB99" s="99">
        <v>89.710536665147998</v>
      </c>
      <c r="LC99" s="99">
        <v>88.752317516995006</v>
      </c>
      <c r="LD99" s="99">
        <v>86.851485395740994</v>
      </c>
      <c r="LE99" s="99">
        <v>84.149120123851006</v>
      </c>
      <c r="LF99" s="99">
        <v>84.646020737485003</v>
      </c>
      <c r="LG99" s="99">
        <v>84.659754171531006</v>
      </c>
      <c r="LH99" s="99">
        <v>91.121334889788997</v>
      </c>
      <c r="LI99" s="99">
        <v>98.552371202236998</v>
      </c>
      <c r="LJ99" s="99">
        <v>100.673</v>
      </c>
      <c r="LK99" s="159">
        <v>99.533000000000001</v>
      </c>
      <c r="LL99" s="159">
        <v>99.74</v>
      </c>
      <c r="LM99" s="159">
        <v>102.07899999999999</v>
      </c>
      <c r="LN99" s="159">
        <v>104.399</v>
      </c>
      <c r="LO99" s="159">
        <v>108.294</v>
      </c>
      <c r="LP99" s="164">
        <v>108.86199999999999</v>
      </c>
      <c r="LQ99" s="165">
        <v>108.613</v>
      </c>
      <c r="LR99" s="165">
        <v>109.223</v>
      </c>
      <c r="LS99" s="165">
        <v>109.709</v>
      </c>
      <c r="LT99" s="165">
        <v>107.325</v>
      </c>
      <c r="LU99" s="165">
        <v>106.44199999999999</v>
      </c>
      <c r="LV99" s="165">
        <v>104.16200000000001</v>
      </c>
      <c r="LW99" s="165">
        <v>99.542000000000002</v>
      </c>
      <c r="LX99" s="165">
        <v>95.674000000000007</v>
      </c>
      <c r="LY99" s="165">
        <v>94.317999999999998</v>
      </c>
      <c r="LZ99" s="165">
        <v>94.055999999999997</v>
      </c>
      <c r="MA99" s="165">
        <v>92.072999999999993</v>
      </c>
      <c r="MB99" s="159">
        <v>91.944999999999993</v>
      </c>
      <c r="MC99" s="159">
        <v>92.019000000000005</v>
      </c>
      <c r="MD99" s="159">
        <v>92.944000000000003</v>
      </c>
      <c r="ME99" s="102"/>
      <c r="MF99" s="102"/>
      <c r="MG99" s="168"/>
    </row>
    <row r="100" spans="1:345" ht="45" customHeight="1" x14ac:dyDescent="0.25">
      <c r="A100" s="100" t="s">
        <v>1924</v>
      </c>
      <c r="B100" s="103" t="s">
        <v>1449</v>
      </c>
      <c r="C100" s="99">
        <v>15.045551758688999</v>
      </c>
      <c r="D100" s="99">
        <v>15.300546451271</v>
      </c>
      <c r="E100" s="99">
        <v>15.641627445006</v>
      </c>
      <c r="F100" s="99">
        <v>14.651690472899</v>
      </c>
      <c r="G100" s="99">
        <v>13.941873839711</v>
      </c>
      <c r="H100" s="99">
        <v>11.654251633169</v>
      </c>
      <c r="I100" s="99">
        <v>10.041546298071999</v>
      </c>
      <c r="J100" s="99">
        <v>9.9630841240939993</v>
      </c>
      <c r="K100" s="99">
        <v>10.741871193173001</v>
      </c>
      <c r="L100" s="99">
        <v>11.823441399455</v>
      </c>
      <c r="M100" s="99">
        <v>12.606612224579999</v>
      </c>
      <c r="N100" s="99">
        <v>12.919855567911</v>
      </c>
      <c r="O100" s="99">
        <v>14.965242340861</v>
      </c>
      <c r="P100" s="99">
        <v>16.407926658263001</v>
      </c>
      <c r="Q100" s="99">
        <v>15.676215504493999</v>
      </c>
      <c r="R100" s="99">
        <v>16.320881996939999</v>
      </c>
      <c r="S100" s="99">
        <v>15.030331380426</v>
      </c>
      <c r="T100" s="99">
        <v>12.918860373777999</v>
      </c>
      <c r="U100" s="99">
        <v>11.313174104559</v>
      </c>
      <c r="V100" s="99">
        <v>11.652364521480999</v>
      </c>
      <c r="W100" s="99">
        <v>12.506677151603</v>
      </c>
      <c r="X100" s="99">
        <v>13.987961354953001</v>
      </c>
      <c r="Y100" s="99">
        <v>14.884056171067</v>
      </c>
      <c r="Z100" s="99">
        <v>16.713274179966</v>
      </c>
      <c r="AA100" s="99">
        <v>17.584827181483</v>
      </c>
      <c r="AB100" s="99">
        <v>16.491225694828</v>
      </c>
      <c r="AC100" s="99">
        <v>15.946023253069001</v>
      </c>
      <c r="AD100" s="99">
        <v>15.682791719237001</v>
      </c>
      <c r="AE100" s="99">
        <v>15.96675936311</v>
      </c>
      <c r="AF100" s="99">
        <v>13.066251530779001</v>
      </c>
      <c r="AG100" s="99">
        <v>11.075880833976001</v>
      </c>
      <c r="AH100" s="99">
        <v>11.766993342004</v>
      </c>
      <c r="AI100" s="99">
        <v>12.438178313001</v>
      </c>
      <c r="AJ100" s="99">
        <v>14.045156744267</v>
      </c>
      <c r="AK100" s="99">
        <v>14.508648988139999</v>
      </c>
      <c r="AL100" s="99">
        <v>14.755381709755</v>
      </c>
      <c r="AM100" s="99">
        <v>16.809072054070999</v>
      </c>
      <c r="AN100" s="99">
        <v>18.978995658211002</v>
      </c>
      <c r="AO100" s="99">
        <v>20.756619952964002</v>
      </c>
      <c r="AP100" s="99">
        <v>21.417144527495001</v>
      </c>
      <c r="AQ100" s="99">
        <v>22.737760346944999</v>
      </c>
      <c r="AR100" s="99">
        <v>22.332894751158001</v>
      </c>
      <c r="AS100" s="99">
        <v>21.033222744898001</v>
      </c>
      <c r="AT100" s="99">
        <v>20.117328075507999</v>
      </c>
      <c r="AU100" s="99">
        <v>22.249408374720002</v>
      </c>
      <c r="AV100" s="99">
        <v>26.129358306659999</v>
      </c>
      <c r="AW100" s="99">
        <v>27.625902169764</v>
      </c>
      <c r="AX100" s="99">
        <v>27.995813265443001</v>
      </c>
      <c r="AY100" s="99">
        <v>28.904774804778999</v>
      </c>
      <c r="AZ100" s="99">
        <v>28.468999026551</v>
      </c>
      <c r="BA100" s="99">
        <v>29.641563749372999</v>
      </c>
      <c r="BB100" s="99">
        <v>28.068033314055</v>
      </c>
      <c r="BC100" s="99">
        <v>25.481400026096001</v>
      </c>
      <c r="BD100" s="99">
        <v>25.005614340270998</v>
      </c>
      <c r="BE100" s="99">
        <v>24.233148689635001</v>
      </c>
      <c r="BF100" s="99">
        <v>27.942659307454999</v>
      </c>
      <c r="BG100" s="99">
        <v>32.827045688927001</v>
      </c>
      <c r="BH100" s="99">
        <v>34.835340820218001</v>
      </c>
      <c r="BI100" s="99">
        <v>36.445703481993</v>
      </c>
      <c r="BJ100" s="99">
        <v>38.597427635819002</v>
      </c>
      <c r="BK100" s="99">
        <v>37.105505854374002</v>
      </c>
      <c r="BL100" s="99">
        <v>36.778493471112</v>
      </c>
      <c r="BM100" s="99">
        <v>37.011475348478001</v>
      </c>
      <c r="BN100" s="99">
        <v>33.942123252206997</v>
      </c>
      <c r="BO100" s="99">
        <v>34.445208113501003</v>
      </c>
      <c r="BP100" s="99">
        <v>34.019109824419999</v>
      </c>
      <c r="BQ100" s="99">
        <v>29.481812999089001</v>
      </c>
      <c r="BR100" s="99">
        <v>28.66399316083</v>
      </c>
      <c r="BS100" s="99">
        <v>30.623467539471001</v>
      </c>
      <c r="BT100" s="99">
        <v>33.684442112737003</v>
      </c>
      <c r="BU100" s="99">
        <v>36.781960032355002</v>
      </c>
      <c r="BV100" s="99">
        <v>37.916103686257998</v>
      </c>
      <c r="BW100" s="99">
        <v>40.873514710207999</v>
      </c>
      <c r="BX100" s="99">
        <v>44.666800584569998</v>
      </c>
      <c r="BY100" s="99">
        <v>44.074596179143001</v>
      </c>
      <c r="BZ100" s="99">
        <v>42.437945420369999</v>
      </c>
      <c r="CA100" s="99">
        <v>42.910553425053003</v>
      </c>
      <c r="CB100" s="99">
        <v>41.713578324015998</v>
      </c>
      <c r="CC100" s="99">
        <v>34.364754980043003</v>
      </c>
      <c r="CD100" s="99">
        <v>33.388773233960997</v>
      </c>
      <c r="CE100" s="99">
        <v>35.145887033789002</v>
      </c>
      <c r="CF100" s="99">
        <v>37.033430243921998</v>
      </c>
      <c r="CG100" s="99">
        <v>39.847701129222997</v>
      </c>
      <c r="CH100" s="99">
        <v>45.913174198465001</v>
      </c>
      <c r="CI100" s="99">
        <v>51.444652220191003</v>
      </c>
      <c r="CJ100" s="99">
        <v>54.422284855179001</v>
      </c>
      <c r="CK100" s="99">
        <v>49.595818955298</v>
      </c>
      <c r="CL100" s="99">
        <v>45.590350574814003</v>
      </c>
      <c r="CM100" s="99">
        <v>43.361784290716997</v>
      </c>
      <c r="CN100" s="99">
        <v>38.978749493701002</v>
      </c>
      <c r="CO100" s="99">
        <v>33.41506133096</v>
      </c>
      <c r="CP100" s="99">
        <v>35.462499729537001</v>
      </c>
      <c r="CQ100" s="99">
        <v>41.970970579598003</v>
      </c>
      <c r="CR100" s="99">
        <v>46.237153338747</v>
      </c>
      <c r="CS100" s="99">
        <v>44.172237684442997</v>
      </c>
      <c r="CT100" s="99">
        <v>49.473189311573996</v>
      </c>
      <c r="CU100" s="99">
        <v>50.664097926651998</v>
      </c>
      <c r="CV100" s="99">
        <v>50.504780498415997</v>
      </c>
      <c r="CW100" s="99">
        <v>47.547513912626997</v>
      </c>
      <c r="CX100" s="99">
        <v>41.868418112535998</v>
      </c>
      <c r="CY100" s="99">
        <v>39.402392303791999</v>
      </c>
      <c r="CZ100" s="99">
        <v>36.307040986841997</v>
      </c>
      <c r="DA100" s="99">
        <v>39.604464002501999</v>
      </c>
      <c r="DB100" s="99">
        <v>44.963191665495998</v>
      </c>
      <c r="DC100" s="99">
        <v>46.730849594780999</v>
      </c>
      <c r="DD100" s="99">
        <v>48.707079027001001</v>
      </c>
      <c r="DE100" s="99">
        <v>55.789121510130002</v>
      </c>
      <c r="DF100" s="99">
        <v>57.318886596502999</v>
      </c>
      <c r="DG100" s="99">
        <v>50.735162454849998</v>
      </c>
      <c r="DH100" s="99">
        <v>50.925678945629997</v>
      </c>
      <c r="DI100" s="99">
        <v>48.785509999733002</v>
      </c>
      <c r="DJ100" s="99">
        <v>52.356791444450003</v>
      </c>
      <c r="DK100" s="99">
        <v>49.813634625330998</v>
      </c>
      <c r="DL100" s="99">
        <v>41.969092860815998</v>
      </c>
      <c r="DM100" s="99">
        <v>39.145288928311999</v>
      </c>
      <c r="DN100" s="99">
        <v>41.511362187144996</v>
      </c>
      <c r="DO100" s="99">
        <v>44.880571929369999</v>
      </c>
      <c r="DP100" s="99">
        <v>48.069231550064003</v>
      </c>
      <c r="DQ100" s="99">
        <v>52.007824165743003</v>
      </c>
      <c r="DR100" s="99">
        <v>53.169700317165002</v>
      </c>
      <c r="DS100" s="99">
        <v>54.666388622211997</v>
      </c>
      <c r="DT100" s="99">
        <v>57.966122678700003</v>
      </c>
      <c r="DU100" s="99">
        <v>55.316224625342002</v>
      </c>
      <c r="DV100" s="99">
        <v>51.779897688299002</v>
      </c>
      <c r="DW100" s="99">
        <v>48.400143816617003</v>
      </c>
      <c r="DX100" s="99">
        <v>39.732437930033001</v>
      </c>
      <c r="DY100" s="99">
        <v>40.579398414930999</v>
      </c>
      <c r="DZ100" s="99">
        <v>46.630124870792997</v>
      </c>
      <c r="EA100" s="99">
        <v>55.42041750317</v>
      </c>
      <c r="EB100" s="99">
        <v>56.171320411259003</v>
      </c>
      <c r="EC100" s="99">
        <v>53.742329190684003</v>
      </c>
      <c r="ED100" s="99">
        <v>55.518772544028003</v>
      </c>
      <c r="EE100" s="99">
        <v>72.107485050590995</v>
      </c>
      <c r="EF100" s="99">
        <v>71.413703723923007</v>
      </c>
      <c r="EG100" s="99">
        <v>65.168536918057001</v>
      </c>
      <c r="EH100" s="99">
        <v>57.075808498534002</v>
      </c>
      <c r="EI100" s="99">
        <v>57.527863397863001</v>
      </c>
      <c r="EJ100" s="99">
        <v>47.595895714294997</v>
      </c>
      <c r="EK100" s="99">
        <v>42.251055820898998</v>
      </c>
      <c r="EL100" s="99">
        <v>50.223488459678997</v>
      </c>
      <c r="EM100" s="99">
        <v>58.453157359165999</v>
      </c>
      <c r="EN100" s="99">
        <v>56.551500473037002</v>
      </c>
      <c r="EO100" s="99">
        <v>63.120860625116002</v>
      </c>
      <c r="EP100" s="99">
        <v>69.701947724375003</v>
      </c>
      <c r="EQ100" s="99">
        <v>70.648425848323996</v>
      </c>
      <c r="ER100" s="99">
        <v>72.188060526371004</v>
      </c>
      <c r="ES100" s="99">
        <v>68.901489007237998</v>
      </c>
      <c r="ET100" s="99">
        <v>50.308225110263997</v>
      </c>
      <c r="EU100" s="99">
        <v>46.687246452213998</v>
      </c>
      <c r="EV100" s="99">
        <v>46.531013252697001</v>
      </c>
      <c r="EW100" s="99">
        <v>45.847445718734001</v>
      </c>
      <c r="EX100" s="99">
        <v>48.491683163339999</v>
      </c>
      <c r="EY100" s="99">
        <v>56.308639179841997</v>
      </c>
      <c r="EZ100" s="99">
        <v>64.756958900927998</v>
      </c>
      <c r="FA100" s="99">
        <v>66.990374905642994</v>
      </c>
      <c r="FB100" s="99">
        <v>66.261034448817995</v>
      </c>
      <c r="FC100" s="99">
        <v>70.504676173223999</v>
      </c>
      <c r="FD100" s="99">
        <v>67.198433645918996</v>
      </c>
      <c r="FE100" s="99">
        <v>63.107242234844001</v>
      </c>
      <c r="FF100" s="99">
        <v>60.437659452786001</v>
      </c>
      <c r="FG100" s="99">
        <v>60.720241050943002</v>
      </c>
      <c r="FH100" s="99">
        <v>56.258326793557003</v>
      </c>
      <c r="FI100" s="99">
        <v>60.258350647528999</v>
      </c>
      <c r="FJ100" s="99">
        <v>57.087157157095</v>
      </c>
      <c r="FK100" s="99">
        <v>63.397011316757002</v>
      </c>
      <c r="FL100" s="99">
        <v>62.092293870912997</v>
      </c>
      <c r="FM100" s="99">
        <v>65.966725903482001</v>
      </c>
      <c r="FN100" s="99">
        <v>75.242362833632001</v>
      </c>
      <c r="FO100" s="99">
        <v>74.172562619990998</v>
      </c>
      <c r="FP100" s="99">
        <v>74.404075254625994</v>
      </c>
      <c r="FQ100" s="99">
        <v>72.080248270045999</v>
      </c>
      <c r="FR100" s="99">
        <v>66.610194843863994</v>
      </c>
      <c r="FS100" s="99">
        <v>54.723988156171004</v>
      </c>
      <c r="FT100" s="99">
        <v>49.345102287092999</v>
      </c>
      <c r="FU100" s="99">
        <v>51.749883036071999</v>
      </c>
      <c r="FV100" s="99">
        <v>60.996391742583</v>
      </c>
      <c r="FW100" s="99">
        <v>69.423905589640995</v>
      </c>
      <c r="FX100" s="99">
        <v>64.241351513660007</v>
      </c>
      <c r="FY100" s="99">
        <v>67.510900044953004</v>
      </c>
      <c r="FZ100" s="99">
        <v>65.241168332845007</v>
      </c>
      <c r="GA100" s="99">
        <v>78.695759633603998</v>
      </c>
      <c r="GB100" s="99">
        <v>85.436862818565999</v>
      </c>
      <c r="GC100" s="99">
        <v>81.609716863331997</v>
      </c>
      <c r="GD100" s="99">
        <v>64.414607701017999</v>
      </c>
      <c r="GE100" s="99">
        <v>56.307504313985</v>
      </c>
      <c r="GF100" s="99">
        <v>57.227880523246</v>
      </c>
      <c r="GG100" s="99">
        <v>52.392217110598999</v>
      </c>
      <c r="GH100" s="99">
        <v>61.970106647077998</v>
      </c>
      <c r="GI100" s="99">
        <v>76.645435320332993</v>
      </c>
      <c r="GJ100" s="99">
        <v>74.162727115905</v>
      </c>
      <c r="GK100" s="99">
        <v>84.725680215438999</v>
      </c>
      <c r="GL100" s="99">
        <v>75.906259359423004</v>
      </c>
      <c r="GM100" s="99">
        <v>80.431726104747995</v>
      </c>
      <c r="GN100" s="99">
        <v>77.234808988243998</v>
      </c>
      <c r="GO100" s="99">
        <v>76.129827933065997</v>
      </c>
      <c r="GP100" s="99">
        <v>67.006263027627995</v>
      </c>
      <c r="GQ100" s="99">
        <v>66.494816815166004</v>
      </c>
      <c r="GR100" s="99">
        <v>63.283903019770001</v>
      </c>
      <c r="GS100" s="99">
        <v>56.854509656603</v>
      </c>
      <c r="GT100" s="99">
        <v>57.836546910709004</v>
      </c>
      <c r="GU100" s="99">
        <v>63.860414874645002</v>
      </c>
      <c r="GV100" s="99">
        <v>84.801716227794003</v>
      </c>
      <c r="GW100" s="99">
        <v>78.990068178941002</v>
      </c>
      <c r="GX100" s="99">
        <v>71.939524903895006</v>
      </c>
      <c r="GY100" s="99">
        <v>79.931250262229</v>
      </c>
      <c r="GZ100" s="99">
        <v>79.732648737418998</v>
      </c>
      <c r="HA100" s="99">
        <v>70.883721369146002</v>
      </c>
      <c r="HB100" s="99">
        <v>71.968274838914994</v>
      </c>
      <c r="HC100" s="99">
        <v>65.035379324280001</v>
      </c>
      <c r="HD100" s="99">
        <v>62.429349030159997</v>
      </c>
      <c r="HE100" s="99">
        <v>68.991143409865998</v>
      </c>
      <c r="HF100" s="99">
        <v>77.223838618301997</v>
      </c>
      <c r="HG100" s="99">
        <v>77.763656477165</v>
      </c>
      <c r="HH100" s="99">
        <v>80.732465556603003</v>
      </c>
      <c r="HI100" s="99">
        <v>78.493375222607995</v>
      </c>
      <c r="HJ100" s="99">
        <v>75.74056894444</v>
      </c>
      <c r="HK100" s="99">
        <v>89.969517047645994</v>
      </c>
      <c r="HL100" s="99">
        <v>105.118463071496</v>
      </c>
      <c r="HM100" s="99">
        <v>94.339885459312001</v>
      </c>
      <c r="HN100" s="99">
        <v>85.817799457581998</v>
      </c>
      <c r="HO100" s="99">
        <v>73.966773611427001</v>
      </c>
      <c r="HP100" s="99">
        <v>73.345245410927006</v>
      </c>
      <c r="HQ100" s="99">
        <v>61.038760067875003</v>
      </c>
      <c r="HR100" s="99">
        <v>64.996793885174</v>
      </c>
      <c r="HS100" s="99">
        <v>73.189390500029006</v>
      </c>
      <c r="HT100" s="99">
        <v>82.590997540201002</v>
      </c>
      <c r="HU100" s="99">
        <v>91.337030404192006</v>
      </c>
      <c r="HV100" s="99">
        <v>86.791514362076001</v>
      </c>
      <c r="HW100" s="99">
        <v>83.862911658211999</v>
      </c>
      <c r="HX100" s="99">
        <v>84.413373544991998</v>
      </c>
      <c r="HY100" s="99">
        <v>84.326958806093998</v>
      </c>
      <c r="HZ100" s="99">
        <v>85.649104311231</v>
      </c>
      <c r="IA100" s="99">
        <v>71.313763275463998</v>
      </c>
      <c r="IB100" s="99">
        <v>69.159443834740003</v>
      </c>
      <c r="IC100" s="99">
        <v>71.052790763993002</v>
      </c>
      <c r="ID100" s="99">
        <v>75.355380613717003</v>
      </c>
      <c r="IE100" s="99">
        <v>80.320771510789001</v>
      </c>
      <c r="IF100" s="99">
        <v>87.596892525989006</v>
      </c>
      <c r="IG100" s="99">
        <v>86.979027142869</v>
      </c>
      <c r="IH100" s="99">
        <v>79.476499511756998</v>
      </c>
      <c r="II100" s="99">
        <v>91.465680386447005</v>
      </c>
      <c r="IJ100" s="99">
        <v>88.453262588466998</v>
      </c>
      <c r="IK100" s="99">
        <v>90.979165406451997</v>
      </c>
      <c r="IL100" s="99">
        <v>84.892975345875001</v>
      </c>
      <c r="IM100" s="99">
        <v>82.853587507884995</v>
      </c>
      <c r="IN100" s="99">
        <v>75.043423406296</v>
      </c>
      <c r="IO100" s="99">
        <v>74.876642960222995</v>
      </c>
      <c r="IP100" s="99">
        <v>79.770309624009002</v>
      </c>
      <c r="IQ100" s="99">
        <v>96.635010067316998</v>
      </c>
      <c r="IR100" s="99">
        <v>95.707779918943004</v>
      </c>
      <c r="IS100" s="99">
        <v>89.986260056514993</v>
      </c>
      <c r="IT100" s="99">
        <v>86.575470312215998</v>
      </c>
      <c r="IU100" s="99">
        <v>91.995402735891005</v>
      </c>
      <c r="IV100" s="99">
        <v>90.827939613379996</v>
      </c>
      <c r="IW100" s="99">
        <v>94.632780567053999</v>
      </c>
      <c r="IX100" s="99">
        <v>91.578883694403004</v>
      </c>
      <c r="IY100" s="99">
        <v>86.283388494741999</v>
      </c>
      <c r="IZ100" s="99">
        <v>80.103870516154998</v>
      </c>
      <c r="JA100" s="99">
        <v>74.238038039768</v>
      </c>
      <c r="JB100" s="99">
        <v>78.920852740642999</v>
      </c>
      <c r="JC100" s="99">
        <v>93.117930194173994</v>
      </c>
      <c r="JD100" s="99">
        <v>105.321419621331</v>
      </c>
      <c r="JE100" s="99">
        <v>101.165734827732</v>
      </c>
      <c r="JF100" s="99">
        <v>107.027246567175</v>
      </c>
      <c r="JG100" s="99">
        <v>108.619870205062</v>
      </c>
      <c r="JH100" s="99">
        <v>101.468186413875</v>
      </c>
      <c r="JI100" s="99">
        <v>100.356892871648</v>
      </c>
      <c r="JJ100" s="99">
        <v>97.111155278644006</v>
      </c>
      <c r="JK100" s="99">
        <v>86.306720474244003</v>
      </c>
      <c r="JL100" s="99">
        <v>82.583109375134995</v>
      </c>
      <c r="JM100" s="99">
        <v>83.474909480560996</v>
      </c>
      <c r="JN100" s="99">
        <v>89.912807528452007</v>
      </c>
      <c r="JO100" s="99">
        <v>103.581026779928</v>
      </c>
      <c r="JP100" s="99">
        <v>105.09328471064001</v>
      </c>
      <c r="JQ100" s="99">
        <v>104.076183233812</v>
      </c>
      <c r="JR100" s="99">
        <v>109.248969504239</v>
      </c>
      <c r="JS100" s="99">
        <v>119.87971068345399</v>
      </c>
      <c r="JT100" s="99">
        <v>109.12971716456001</v>
      </c>
      <c r="JU100" s="99">
        <v>107.100699095238</v>
      </c>
      <c r="JV100" s="99">
        <v>103.992360937081</v>
      </c>
      <c r="JW100" s="99">
        <v>98.812661487542996</v>
      </c>
      <c r="JX100" s="99">
        <v>82.736063462984006</v>
      </c>
      <c r="JY100" s="99">
        <v>82.966790815842003</v>
      </c>
      <c r="JZ100" s="99">
        <v>95.083865504100004</v>
      </c>
      <c r="KA100" s="99">
        <v>109.164283060119</v>
      </c>
      <c r="KB100" s="99">
        <v>120.667813102203</v>
      </c>
      <c r="KC100" s="99">
        <v>105.10883936364201</v>
      </c>
      <c r="KD100" s="99">
        <v>121.30382558049099</v>
      </c>
      <c r="KE100" s="99">
        <v>128.05368083580299</v>
      </c>
      <c r="KF100" s="99">
        <v>121.334934886494</v>
      </c>
      <c r="KG100" s="99">
        <v>125.838006930462</v>
      </c>
      <c r="KH100" s="99">
        <v>115.92105149454299</v>
      </c>
      <c r="KI100" s="99">
        <v>102.515533049317</v>
      </c>
      <c r="KJ100" s="99">
        <v>90.939414626559</v>
      </c>
      <c r="KK100" s="99">
        <v>89.317409977446005</v>
      </c>
      <c r="KL100" s="99">
        <v>97.094736478254006</v>
      </c>
      <c r="KM100" s="99">
        <v>109.241192177738</v>
      </c>
      <c r="KN100" s="99">
        <v>122.51622436722801</v>
      </c>
      <c r="KO100" s="99">
        <v>115.605637697566</v>
      </c>
      <c r="KP100" s="99">
        <v>124.982501015373</v>
      </c>
      <c r="KQ100" s="99">
        <v>139.955582824206</v>
      </c>
      <c r="KR100" s="99">
        <v>128.58340318524699</v>
      </c>
      <c r="KS100" s="99">
        <v>131.04017421211401</v>
      </c>
      <c r="KT100" s="99">
        <v>130.32811676359501</v>
      </c>
      <c r="KU100" s="99">
        <v>113.48415585762299</v>
      </c>
      <c r="KV100" s="99">
        <v>109.236007293404</v>
      </c>
      <c r="KW100" s="99">
        <v>106.280623223097</v>
      </c>
      <c r="KX100" s="99">
        <v>109.61191140760999</v>
      </c>
      <c r="KY100" s="99">
        <v>116.98568107776499</v>
      </c>
      <c r="KZ100" s="99">
        <v>117.25183847357</v>
      </c>
      <c r="LA100" s="99">
        <v>123.53591828622299</v>
      </c>
      <c r="LB100" s="99">
        <v>119.391467408681</v>
      </c>
      <c r="LC100" s="99">
        <v>125.660856715721</v>
      </c>
      <c r="LD100" s="99">
        <v>119.70342461610301</v>
      </c>
      <c r="LE100" s="99">
        <v>124.24970402951899</v>
      </c>
      <c r="LF100" s="99">
        <v>134.483801557194</v>
      </c>
      <c r="LG100" s="99">
        <v>108.861831473976</v>
      </c>
      <c r="LH100" s="99">
        <v>108.53950449788699</v>
      </c>
      <c r="LI100" s="99">
        <v>100.91167549537199</v>
      </c>
      <c r="LJ100" s="99">
        <v>107.423</v>
      </c>
      <c r="LK100" s="159">
        <v>117.667</v>
      </c>
      <c r="LL100" s="159">
        <v>127.20699999999999</v>
      </c>
      <c r="LM100" s="159">
        <v>139.85900000000001</v>
      </c>
      <c r="LN100" s="159">
        <v>154.76400000000001</v>
      </c>
      <c r="LO100" s="159">
        <v>155.256</v>
      </c>
      <c r="LP100" s="164">
        <v>141.19</v>
      </c>
      <c r="LQ100" s="165">
        <v>129.06299999999999</v>
      </c>
      <c r="LR100" s="165">
        <v>125.336</v>
      </c>
      <c r="LS100" s="165">
        <v>114.82299999999999</v>
      </c>
      <c r="LT100" s="165">
        <v>103.788</v>
      </c>
      <c r="LU100" s="165">
        <v>103.881</v>
      </c>
      <c r="LV100" s="165">
        <v>110.459</v>
      </c>
      <c r="LW100" s="165">
        <v>135.994</v>
      </c>
      <c r="LX100" s="165">
        <v>149.839</v>
      </c>
      <c r="LY100" s="165">
        <v>156.12200000000001</v>
      </c>
      <c r="LZ100" s="165">
        <v>158.255</v>
      </c>
      <c r="MA100" s="165">
        <v>164.80600000000001</v>
      </c>
      <c r="MB100" s="159">
        <v>156.72999999999999</v>
      </c>
      <c r="MC100" s="159">
        <v>144.45599999999999</v>
      </c>
      <c r="MD100" s="159">
        <v>133.71799999999999</v>
      </c>
      <c r="ME100" s="102"/>
      <c r="MF100" s="102"/>
      <c r="MG100" s="168"/>
    </row>
    <row r="101" spans="1:345" ht="45" customHeight="1" x14ac:dyDescent="0.25">
      <c r="A101" s="100" t="s">
        <v>1925</v>
      </c>
      <c r="B101" s="103" t="s">
        <v>1444</v>
      </c>
      <c r="C101" s="99">
        <v>5.0103426462209999</v>
      </c>
      <c r="D101" s="99">
        <v>4.91959301191</v>
      </c>
      <c r="E101" s="99">
        <v>4.6037297887899999</v>
      </c>
      <c r="F101" s="99">
        <v>4.9498796856549996</v>
      </c>
      <c r="G101" s="99">
        <v>5.509843876863</v>
      </c>
      <c r="H101" s="99">
        <v>5.877358502691</v>
      </c>
      <c r="I101" s="99">
        <v>6.5475895818009997</v>
      </c>
      <c r="J101" s="99">
        <v>6.8222314016569996</v>
      </c>
      <c r="K101" s="99">
        <v>6.7000366156039997</v>
      </c>
      <c r="L101" s="99">
        <v>5.9087430254689997</v>
      </c>
      <c r="M101" s="99">
        <v>4.3880864372720003</v>
      </c>
      <c r="N101" s="99">
        <v>3.7719856978030002</v>
      </c>
      <c r="O101" s="99">
        <v>3.6640990151550001</v>
      </c>
      <c r="P101" s="99">
        <v>3.8123139673409998</v>
      </c>
      <c r="Q101" s="99">
        <v>3.7689580785480001</v>
      </c>
      <c r="R101" s="99">
        <v>3.7341231137849999</v>
      </c>
      <c r="S101" s="99">
        <v>3.8250192010099999</v>
      </c>
      <c r="T101" s="99">
        <v>4.415696277086</v>
      </c>
      <c r="U101" s="99">
        <v>5.3897243474809997</v>
      </c>
      <c r="V101" s="99">
        <v>5.8220751493870004</v>
      </c>
      <c r="W101" s="99">
        <v>5.8860973911350003</v>
      </c>
      <c r="X101" s="99">
        <v>5.3580048049859998</v>
      </c>
      <c r="Y101" s="99">
        <v>4.6479686576589998</v>
      </c>
      <c r="Z101" s="99">
        <v>4.2808317467019998</v>
      </c>
      <c r="AA101" s="99">
        <v>4.0938184300560003</v>
      </c>
      <c r="AB101" s="99">
        <v>3.9785424710089998</v>
      </c>
      <c r="AC101" s="99">
        <v>3.9488272526419999</v>
      </c>
      <c r="AD101" s="99">
        <v>4.2541969456500004</v>
      </c>
      <c r="AE101" s="99">
        <v>4.557810543834</v>
      </c>
      <c r="AF101" s="99">
        <v>5.1285213360080002</v>
      </c>
      <c r="AG101" s="99">
        <v>5.665371182666</v>
      </c>
      <c r="AH101" s="99">
        <v>5.792413070456</v>
      </c>
      <c r="AI101" s="99">
        <v>5.7507287096350002</v>
      </c>
      <c r="AJ101" s="99">
        <v>5.4663388272080002</v>
      </c>
      <c r="AK101" s="99">
        <v>4.850164980073</v>
      </c>
      <c r="AL101" s="99">
        <v>4.5339898470540003</v>
      </c>
      <c r="AM101" s="99">
        <v>4.6067004027490004</v>
      </c>
      <c r="AN101" s="99">
        <v>4.6703297960269996</v>
      </c>
      <c r="AO101" s="99">
        <v>4.6837712639189997</v>
      </c>
      <c r="AP101" s="99">
        <v>4.9997908052769997</v>
      </c>
      <c r="AQ101" s="99">
        <v>5.9189357681040002</v>
      </c>
      <c r="AR101" s="99">
        <v>8.1139564416649996</v>
      </c>
      <c r="AS101" s="99">
        <v>8.9718895418579994</v>
      </c>
      <c r="AT101" s="99">
        <v>9.6903311517719999</v>
      </c>
      <c r="AU101" s="99">
        <v>10.919886986613999</v>
      </c>
      <c r="AV101" s="99">
        <v>10.621660467386</v>
      </c>
      <c r="AW101" s="99">
        <v>9.2619448082920002</v>
      </c>
      <c r="AX101" s="99">
        <v>8.4910911460909997</v>
      </c>
      <c r="AY101" s="99">
        <v>8.1990051518860003</v>
      </c>
      <c r="AZ101" s="99">
        <v>8.1071873567829993</v>
      </c>
      <c r="BA101" s="99">
        <v>8.5259519309270004</v>
      </c>
      <c r="BB101" s="99">
        <v>10.064613169437999</v>
      </c>
      <c r="BC101" s="99">
        <v>11.149842452712999</v>
      </c>
      <c r="BD101" s="99">
        <v>12.900182632755</v>
      </c>
      <c r="BE101" s="99">
        <v>15.181944290063999</v>
      </c>
      <c r="BF101" s="99">
        <v>17.29617110577</v>
      </c>
      <c r="BG101" s="99">
        <v>16.498482858719999</v>
      </c>
      <c r="BH101" s="99">
        <v>13.858830037962001</v>
      </c>
      <c r="BI101" s="99">
        <v>11.470793757232</v>
      </c>
      <c r="BJ101" s="99">
        <v>10.382856837698</v>
      </c>
      <c r="BK101" s="99">
        <v>10.102761794843</v>
      </c>
      <c r="BL101" s="99">
        <v>10.036908274664</v>
      </c>
      <c r="BM101" s="99">
        <v>9.7755249148000001</v>
      </c>
      <c r="BN101" s="99">
        <v>10.938453616797</v>
      </c>
      <c r="BO101" s="99">
        <v>11.287303217527</v>
      </c>
      <c r="BP101" s="99">
        <v>12.083347546599001</v>
      </c>
      <c r="BQ101" s="99">
        <v>12.857150595125001</v>
      </c>
      <c r="BR101" s="99">
        <v>13.009696748115999</v>
      </c>
      <c r="BS101" s="99">
        <v>13.339157757366999</v>
      </c>
      <c r="BT101" s="99">
        <v>13.027731522618</v>
      </c>
      <c r="BU101" s="99">
        <v>11.269848649641</v>
      </c>
      <c r="BV101" s="99">
        <v>10.42535701734</v>
      </c>
      <c r="BW101" s="99">
        <v>9.5080977294779991</v>
      </c>
      <c r="BX101" s="99">
        <v>9.3137283053329991</v>
      </c>
      <c r="BY101" s="99">
        <v>9.5180096021219995</v>
      </c>
      <c r="BZ101" s="99">
        <v>10.179929357884999</v>
      </c>
      <c r="CA101" s="99">
        <v>11.075769328804</v>
      </c>
      <c r="CB101" s="99">
        <v>13.917576021322001</v>
      </c>
      <c r="CC101" s="99">
        <v>14.910600704313</v>
      </c>
      <c r="CD101" s="99">
        <v>15.464215108884</v>
      </c>
      <c r="CE101" s="99">
        <v>16.176757946146999</v>
      </c>
      <c r="CF101" s="99">
        <v>14.007072987652</v>
      </c>
      <c r="CG101" s="99">
        <v>11.994237385448001</v>
      </c>
      <c r="CH101" s="99">
        <v>11.803542607052</v>
      </c>
      <c r="CI101" s="99">
        <v>11.992448412356</v>
      </c>
      <c r="CJ101" s="99">
        <v>14.051120385707</v>
      </c>
      <c r="CK101" s="99">
        <v>15.472192960241999</v>
      </c>
      <c r="CL101" s="99">
        <v>17.528399052011999</v>
      </c>
      <c r="CM101" s="99">
        <v>19.147418994569001</v>
      </c>
      <c r="CN101" s="99">
        <v>20.063421167327</v>
      </c>
      <c r="CO101" s="99">
        <v>20.612248863851001</v>
      </c>
      <c r="CP101" s="99">
        <v>21.157595313756001</v>
      </c>
      <c r="CQ101" s="99">
        <v>19.840524889419001</v>
      </c>
      <c r="CR101" s="99">
        <v>19.104241906439</v>
      </c>
      <c r="CS101" s="99">
        <v>15.726952285724</v>
      </c>
      <c r="CT101" s="99">
        <v>14.691330721218</v>
      </c>
      <c r="CU101" s="99">
        <v>14.716473034847001</v>
      </c>
      <c r="CV101" s="99">
        <v>15.103326208174</v>
      </c>
      <c r="CW101" s="99">
        <v>14.531386925793001</v>
      </c>
      <c r="CX101" s="99">
        <v>14.533611055001</v>
      </c>
      <c r="CY101" s="99">
        <v>15.458751492349</v>
      </c>
      <c r="CZ101" s="99">
        <v>15.493128770133</v>
      </c>
      <c r="DA101" s="99">
        <v>16.053222156276998</v>
      </c>
      <c r="DB101" s="99">
        <v>17.734856127074</v>
      </c>
      <c r="DC101" s="99">
        <v>18.513059083079</v>
      </c>
      <c r="DD101" s="99">
        <v>16.635750219790999</v>
      </c>
      <c r="DE101" s="99">
        <v>15.111835915212</v>
      </c>
      <c r="DF101" s="99">
        <v>13.8052092192</v>
      </c>
      <c r="DG101" s="99">
        <v>13.627133949707</v>
      </c>
      <c r="DH101" s="99">
        <v>12.631353279520001</v>
      </c>
      <c r="DI101" s="99">
        <v>12.322392926352</v>
      </c>
      <c r="DJ101" s="99">
        <v>12.34830885034</v>
      </c>
      <c r="DK101" s="99">
        <v>13.532801922088</v>
      </c>
      <c r="DL101" s="99">
        <v>15.763650394588</v>
      </c>
      <c r="DM101" s="99">
        <v>19.063772452260999</v>
      </c>
      <c r="DN101" s="99">
        <v>22.818535227032001</v>
      </c>
      <c r="DO101" s="99">
        <v>25.377442540871002</v>
      </c>
      <c r="DP101" s="99">
        <v>20.253390686298999</v>
      </c>
      <c r="DQ101" s="99">
        <v>16.034268718608001</v>
      </c>
      <c r="DR101" s="99">
        <v>14.429512205239</v>
      </c>
      <c r="DS101" s="99">
        <v>13.135118212949999</v>
      </c>
      <c r="DT101" s="99">
        <v>12.520243594809999</v>
      </c>
      <c r="DU101" s="99">
        <v>12.45235934686</v>
      </c>
      <c r="DV101" s="99">
        <v>13.790172181959001</v>
      </c>
      <c r="DW101" s="99">
        <v>17.048567668042001</v>
      </c>
      <c r="DX101" s="99">
        <v>21.759366918247</v>
      </c>
      <c r="DY101" s="99">
        <v>26.007138460013</v>
      </c>
      <c r="DZ101" s="99">
        <v>28.643581530123001</v>
      </c>
      <c r="EA101" s="99">
        <v>28.477967695973</v>
      </c>
      <c r="EB101" s="99">
        <v>21.709943849677</v>
      </c>
      <c r="EC101" s="99">
        <v>18.252812726772</v>
      </c>
      <c r="ED101" s="99">
        <v>17.296265971587999</v>
      </c>
      <c r="EE101" s="99">
        <v>16.499335892215999</v>
      </c>
      <c r="EF101" s="99">
        <v>17.086365429697999</v>
      </c>
      <c r="EG101" s="99">
        <v>18.438724635303</v>
      </c>
      <c r="EH101" s="99">
        <v>20.793301263446001</v>
      </c>
      <c r="EI101" s="99">
        <v>23.387302905306001</v>
      </c>
      <c r="EJ101" s="99">
        <v>28.547396336752001</v>
      </c>
      <c r="EK101" s="99">
        <v>30.954102110463001</v>
      </c>
      <c r="EL101" s="99">
        <v>29.424365413966001</v>
      </c>
      <c r="EM101" s="99">
        <v>27.215796525399998</v>
      </c>
      <c r="EN101" s="99">
        <v>24.339697781638002</v>
      </c>
      <c r="EO101" s="99">
        <v>19.753255611379</v>
      </c>
      <c r="EP101" s="99">
        <v>17.912358661024999</v>
      </c>
      <c r="EQ101" s="99">
        <v>17.719988274281999</v>
      </c>
      <c r="ER101" s="99">
        <v>17.325329123542001</v>
      </c>
      <c r="ES101" s="99">
        <v>17.383686087386</v>
      </c>
      <c r="ET101" s="99">
        <v>18.944792535198999</v>
      </c>
      <c r="EU101" s="99">
        <v>19.813227194776001</v>
      </c>
      <c r="EV101" s="99">
        <v>20.161523698351999</v>
      </c>
      <c r="EW101" s="99">
        <v>20.833666752271</v>
      </c>
      <c r="EX101" s="99">
        <v>23.078218590875</v>
      </c>
      <c r="EY101" s="99">
        <v>24.886592490232001</v>
      </c>
      <c r="EZ101" s="99">
        <v>22.429372190506001</v>
      </c>
      <c r="FA101" s="99">
        <v>19.153078457536001</v>
      </c>
      <c r="FB101" s="99">
        <v>17.549069261601002</v>
      </c>
      <c r="FC101" s="99">
        <v>16.854090874002999</v>
      </c>
      <c r="FD101" s="99">
        <v>15.978275096469</v>
      </c>
      <c r="FE101" s="99">
        <v>15.834804616189</v>
      </c>
      <c r="FF101" s="99">
        <v>15.834343296316</v>
      </c>
      <c r="FG101" s="99">
        <v>17.149335592265999</v>
      </c>
      <c r="FH101" s="99">
        <v>20.207886345515998</v>
      </c>
      <c r="FI101" s="99">
        <v>25.178377309453001</v>
      </c>
      <c r="FJ101" s="99">
        <v>29.536466142931001</v>
      </c>
      <c r="FK101" s="99">
        <v>28.743457282472999</v>
      </c>
      <c r="FL101" s="99">
        <v>23.883683087885</v>
      </c>
      <c r="FM101" s="99">
        <v>20.410636429385999</v>
      </c>
      <c r="FN101" s="99">
        <v>18.822542769043999</v>
      </c>
      <c r="FO101" s="99">
        <v>18.962322690345999</v>
      </c>
      <c r="FP101" s="99">
        <v>18.838227644701998</v>
      </c>
      <c r="FQ101" s="99">
        <v>19.20728354253</v>
      </c>
      <c r="FR101" s="99">
        <v>19.851516744175999</v>
      </c>
      <c r="FS101" s="99">
        <v>21.881554842166999</v>
      </c>
      <c r="FT101" s="99">
        <v>24.976319205391999</v>
      </c>
      <c r="FU101" s="99">
        <v>29.737370947311</v>
      </c>
      <c r="FV101" s="99">
        <v>33.371187581301001</v>
      </c>
      <c r="FW101" s="99">
        <v>30.021082668767001</v>
      </c>
      <c r="FX101" s="99">
        <v>24.541755885699001</v>
      </c>
      <c r="FY101" s="99">
        <v>21.571547887990999</v>
      </c>
      <c r="FZ101" s="99">
        <v>20.781306946767</v>
      </c>
      <c r="GA101" s="99">
        <v>20.237641477278</v>
      </c>
      <c r="GB101" s="99">
        <v>21.146902945552998</v>
      </c>
      <c r="GC101" s="99">
        <v>22.073463909038001</v>
      </c>
      <c r="GD101" s="99">
        <v>25.211592340256999</v>
      </c>
      <c r="GE101" s="99">
        <v>29.064766573519002</v>
      </c>
      <c r="GF101" s="99">
        <v>33.642443666204997</v>
      </c>
      <c r="GG101" s="99">
        <v>38.227271216912001</v>
      </c>
      <c r="GH101" s="99">
        <v>41.777588954018</v>
      </c>
      <c r="GI101" s="99">
        <v>42.057379456558998</v>
      </c>
      <c r="GJ101" s="99">
        <v>32.792000481648003</v>
      </c>
      <c r="GK101" s="99">
        <v>25.123480244650999</v>
      </c>
      <c r="GL101" s="99">
        <v>22.102296401055</v>
      </c>
      <c r="GM101" s="99">
        <v>20.792839943573998</v>
      </c>
      <c r="GN101" s="99">
        <v>20.905632652346998</v>
      </c>
      <c r="GO101" s="99">
        <v>21.124298271811</v>
      </c>
      <c r="GP101" s="99">
        <v>22.224546167210999</v>
      </c>
      <c r="GQ101" s="99">
        <v>23.507707391972001</v>
      </c>
      <c r="GR101" s="99">
        <v>25.068121859977001</v>
      </c>
      <c r="GS101" s="99">
        <v>25.209516400832001</v>
      </c>
      <c r="GT101" s="99">
        <v>25.196138124535999</v>
      </c>
      <c r="GU101" s="99">
        <v>24.925804679376999</v>
      </c>
      <c r="GV101" s="99">
        <v>23.671014626761</v>
      </c>
      <c r="GW101" s="99">
        <v>21.44606888273</v>
      </c>
      <c r="GX101" s="99">
        <v>21.220714125118</v>
      </c>
      <c r="GY101" s="99">
        <v>21.300983782896001</v>
      </c>
      <c r="GZ101" s="99">
        <v>21.486203711618</v>
      </c>
      <c r="HA101" s="99">
        <v>21.036878156013</v>
      </c>
      <c r="HB101" s="99">
        <v>21.764379594606002</v>
      </c>
      <c r="HC101" s="99">
        <v>24.391826927206999</v>
      </c>
      <c r="HD101" s="99">
        <v>30.44665025095</v>
      </c>
      <c r="HE101" s="99">
        <v>35.350711153276997</v>
      </c>
      <c r="HF101" s="99">
        <v>36.507701392968997</v>
      </c>
      <c r="HG101" s="99">
        <v>34.577308387391</v>
      </c>
      <c r="HH101" s="99">
        <v>29.145036231296999</v>
      </c>
      <c r="HI101" s="99">
        <v>25.802773756591002</v>
      </c>
      <c r="HJ101" s="99">
        <v>24.156553792341001</v>
      </c>
      <c r="HK101" s="99">
        <v>23.87261141095</v>
      </c>
      <c r="HL101" s="99">
        <v>23.982405540554002</v>
      </c>
      <c r="HM101" s="99">
        <v>24.835616644344999</v>
      </c>
      <c r="HN101" s="99">
        <v>28.710242251667999</v>
      </c>
      <c r="HO101" s="99">
        <v>33.354580065899</v>
      </c>
      <c r="HP101" s="99">
        <v>39.217494322771998</v>
      </c>
      <c r="HQ101" s="99">
        <v>44.564191642556999</v>
      </c>
      <c r="HR101" s="99">
        <v>45.157679658252</v>
      </c>
      <c r="HS101" s="99">
        <v>42.837010040720997</v>
      </c>
      <c r="HT101" s="99">
        <v>31.960471411853</v>
      </c>
      <c r="HU101" s="99">
        <v>25.491152182861999</v>
      </c>
      <c r="HV101" s="99">
        <v>23.963030105916999</v>
      </c>
      <c r="HW101" s="99">
        <v>24.5375556513</v>
      </c>
      <c r="HX101" s="99">
        <v>24.931542917325</v>
      </c>
      <c r="HY101" s="99">
        <v>26.283450619943999</v>
      </c>
      <c r="HZ101" s="99">
        <v>29.594284072956999</v>
      </c>
      <c r="IA101" s="99">
        <v>33.583464981569001</v>
      </c>
      <c r="IB101" s="99">
        <v>37.905117525971001</v>
      </c>
      <c r="IC101" s="99">
        <v>41.402652113553003</v>
      </c>
      <c r="ID101" s="99">
        <v>43.748863037962998</v>
      </c>
      <c r="IE101" s="99">
        <v>42.612619081813001</v>
      </c>
      <c r="IF101" s="99">
        <v>34.988750059840001</v>
      </c>
      <c r="IG101" s="99">
        <v>32.48551869405</v>
      </c>
      <c r="IH101" s="99">
        <v>32.256450763559997</v>
      </c>
      <c r="II101" s="99">
        <v>33.000143616256999</v>
      </c>
      <c r="IJ101" s="99">
        <v>35.027526449326999</v>
      </c>
      <c r="IK101" s="99">
        <v>36.262386902197001</v>
      </c>
      <c r="IL101" s="99">
        <v>37.85580927761</v>
      </c>
      <c r="IM101" s="99">
        <v>38.936760974675998</v>
      </c>
      <c r="IN101" s="99">
        <v>43.755804490401999</v>
      </c>
      <c r="IO101" s="99">
        <v>54.147637512566</v>
      </c>
      <c r="IP101" s="99">
        <v>60.297285652736001</v>
      </c>
      <c r="IQ101" s="99">
        <v>46.995547896022003</v>
      </c>
      <c r="IR101" s="99">
        <v>34.523672746422001</v>
      </c>
      <c r="IS101" s="99">
        <v>31.537890755900001</v>
      </c>
      <c r="IT101" s="99">
        <v>29.948058786920999</v>
      </c>
      <c r="IU101" s="99">
        <v>29.235243429556</v>
      </c>
      <c r="IV101" s="99">
        <v>29.376466082627001</v>
      </c>
      <c r="IW101" s="99">
        <v>28.997079802767001</v>
      </c>
      <c r="IX101" s="99">
        <v>29.668246445497999</v>
      </c>
      <c r="IY101" s="99">
        <v>33.594236200871002</v>
      </c>
      <c r="IZ101" s="99">
        <v>38.785245823160999</v>
      </c>
      <c r="JA101" s="99">
        <v>40.868399636172001</v>
      </c>
      <c r="JB101" s="99">
        <v>46.343769448034998</v>
      </c>
      <c r="JC101" s="99">
        <v>46.005074441093001</v>
      </c>
      <c r="JD101" s="99">
        <v>36.766719325960999</v>
      </c>
      <c r="JE101" s="99">
        <v>33.075302790942999</v>
      </c>
      <c r="JF101" s="99">
        <v>32.144908803676998</v>
      </c>
      <c r="JG101" s="99">
        <v>31.616400976590999</v>
      </c>
      <c r="JH101" s="99">
        <v>30.477045334865</v>
      </c>
      <c r="JI101" s="99">
        <v>31.358849155058</v>
      </c>
      <c r="JJ101" s="99">
        <v>34.961462970942002</v>
      </c>
      <c r="JK101" s="99">
        <v>38.073627267939997</v>
      </c>
      <c r="JL101" s="99">
        <v>43.327828043468003</v>
      </c>
      <c r="JM101" s="99">
        <v>50.551486428263999</v>
      </c>
      <c r="JN101" s="99">
        <v>59.293886734645</v>
      </c>
      <c r="JO101" s="99">
        <v>52.826367944851</v>
      </c>
      <c r="JP101" s="99">
        <v>39.537795011729003</v>
      </c>
      <c r="JQ101" s="99">
        <v>33.260567762937001</v>
      </c>
      <c r="JR101" s="99">
        <v>31.487625065824002</v>
      </c>
      <c r="JS101" s="99">
        <v>30.676911293025</v>
      </c>
      <c r="JT101" s="99">
        <v>30.984968165063002</v>
      </c>
      <c r="JU101" s="99">
        <v>31.889989946861999</v>
      </c>
      <c r="JV101" s="99">
        <v>33.400832974293003</v>
      </c>
      <c r="JW101" s="99">
        <v>36.558236392360001</v>
      </c>
      <c r="JX101" s="99">
        <v>43.635166834219</v>
      </c>
      <c r="JY101" s="99">
        <v>57.689214419072002</v>
      </c>
      <c r="JZ101" s="99">
        <v>66.301402652114007</v>
      </c>
      <c r="KA101" s="99">
        <v>58.724208913782</v>
      </c>
      <c r="KB101" s="99">
        <v>43.106659007132997</v>
      </c>
      <c r="KC101" s="99">
        <v>35.828905165397998</v>
      </c>
      <c r="KD101" s="99">
        <v>34.157690650581998</v>
      </c>
      <c r="KE101" s="99">
        <v>34.770453348651998</v>
      </c>
      <c r="KF101" s="99">
        <v>34.469577289482999</v>
      </c>
      <c r="KG101" s="99">
        <v>36.712623869022003</v>
      </c>
      <c r="KH101" s="99">
        <v>43.204318062138</v>
      </c>
      <c r="KI101" s="99">
        <v>54.27928574848</v>
      </c>
      <c r="KJ101" s="99">
        <v>69.087558044904</v>
      </c>
      <c r="KK101" s="99">
        <v>73.880989994733994</v>
      </c>
      <c r="KL101" s="99">
        <v>78.505194121307994</v>
      </c>
      <c r="KM101" s="99">
        <v>66.552252381635995</v>
      </c>
      <c r="KN101" s="99">
        <v>50.031834937048004</v>
      </c>
      <c r="KO101" s="99">
        <v>43.726602518071999</v>
      </c>
      <c r="KP101" s="99">
        <v>41.263583704341997</v>
      </c>
      <c r="KQ101" s="99">
        <v>41.827756235339002</v>
      </c>
      <c r="KR101" s="99">
        <v>42.877830437071999</v>
      </c>
      <c r="KS101" s="99">
        <v>43.100914356838999</v>
      </c>
      <c r="KT101" s="99">
        <v>46.121642969984002</v>
      </c>
      <c r="KU101" s="99">
        <v>51.485710182392999</v>
      </c>
      <c r="KV101" s="99">
        <v>55.881803820191998</v>
      </c>
      <c r="KW101" s="99">
        <v>57.365120398296</v>
      </c>
      <c r="KX101" s="99">
        <v>58.771123557853002</v>
      </c>
      <c r="KY101" s="99">
        <v>52.788309636651</v>
      </c>
      <c r="KZ101" s="99">
        <v>47.266982622432998</v>
      </c>
      <c r="LA101" s="99">
        <v>45.095744171573998</v>
      </c>
      <c r="LB101" s="99">
        <v>44.218248839102003</v>
      </c>
      <c r="LC101" s="99">
        <v>43.884580401168002</v>
      </c>
      <c r="LD101" s="99">
        <v>44.271865575183</v>
      </c>
      <c r="LE101" s="99">
        <v>45.358322562113997</v>
      </c>
      <c r="LF101" s="99">
        <v>48.618172243765002</v>
      </c>
      <c r="LG101" s="99">
        <v>61.299727129110998</v>
      </c>
      <c r="LH101" s="99">
        <v>81.739910957920003</v>
      </c>
      <c r="LI101" s="99">
        <v>97.786394753219</v>
      </c>
      <c r="LJ101" s="99">
        <v>100.619</v>
      </c>
      <c r="LK101" s="159">
        <v>77.299000000000007</v>
      </c>
      <c r="LL101" s="159">
        <v>59.469000000000001</v>
      </c>
      <c r="LM101" s="159">
        <v>53.43</v>
      </c>
      <c r="LN101" s="159">
        <v>51.11</v>
      </c>
      <c r="LO101" s="159">
        <v>51.000999999999998</v>
      </c>
      <c r="LP101" s="164">
        <v>49.363</v>
      </c>
      <c r="LQ101" s="165">
        <v>47.612000000000002</v>
      </c>
      <c r="LR101" s="165">
        <v>47.216999999999999</v>
      </c>
      <c r="LS101" s="165">
        <v>51.091999999999999</v>
      </c>
      <c r="LT101" s="165">
        <v>57.796999999999997</v>
      </c>
      <c r="LU101" s="165">
        <v>68.78</v>
      </c>
      <c r="LV101" s="165">
        <v>82.141999999999996</v>
      </c>
      <c r="LW101" s="165">
        <v>84.948999999999998</v>
      </c>
      <c r="LX101" s="165">
        <v>74.775999999999996</v>
      </c>
      <c r="LY101" s="165">
        <v>68.254999999999995</v>
      </c>
      <c r="LZ101" s="165">
        <v>63.847999999999999</v>
      </c>
      <c r="MA101" s="165">
        <v>61.64</v>
      </c>
      <c r="MB101" s="159">
        <v>59.613999999999997</v>
      </c>
      <c r="MC101" s="159">
        <v>61.426000000000002</v>
      </c>
      <c r="MD101" s="159">
        <v>71.713999999999999</v>
      </c>
      <c r="ME101" s="102"/>
      <c r="MF101" s="102"/>
      <c r="MG101" s="168"/>
    </row>
    <row r="102" spans="1:345" ht="45" customHeight="1" x14ac:dyDescent="0.25">
      <c r="A102" s="100" t="s">
        <v>1926</v>
      </c>
      <c r="B102" s="103" t="s">
        <v>1708</v>
      </c>
      <c r="C102" s="99">
        <v>8.3330632721515325</v>
      </c>
      <c r="D102" s="99">
        <v>8.4190936938790859</v>
      </c>
      <c r="E102" s="99">
        <v>8.2574578980303635</v>
      </c>
      <c r="F102" s="99">
        <v>8.1569513226204986</v>
      </c>
      <c r="G102" s="99">
        <v>8.4094478862567481</v>
      </c>
      <c r="H102" s="99">
        <v>8.4517345621051607</v>
      </c>
      <c r="I102" s="99">
        <v>8.3967635873607147</v>
      </c>
      <c r="J102" s="99">
        <v>8.2083394966474206</v>
      </c>
      <c r="K102" s="99">
        <v>8.193435040098521</v>
      </c>
      <c r="L102" s="99">
        <v>7.7453606673300994</v>
      </c>
      <c r="M102" s="99">
        <v>7.242448833953115</v>
      </c>
      <c r="N102" s="99">
        <v>7.3502852771724418</v>
      </c>
      <c r="O102" s="99">
        <v>8.7264711619691084</v>
      </c>
      <c r="P102" s="99">
        <v>9.2657525174862432</v>
      </c>
      <c r="Q102" s="99">
        <v>8.6525223107910669</v>
      </c>
      <c r="R102" s="99">
        <v>8.4953988496087582</v>
      </c>
      <c r="S102" s="99">
        <v>8.1822948865131391</v>
      </c>
      <c r="T102" s="99">
        <v>8.3189139273055339</v>
      </c>
      <c r="U102" s="99">
        <v>8.779105969249505</v>
      </c>
      <c r="V102" s="99">
        <v>9.0678011679289963</v>
      </c>
      <c r="W102" s="99">
        <v>9.1404295520186345</v>
      </c>
      <c r="X102" s="99">
        <v>8.8902242597767174</v>
      </c>
      <c r="Y102" s="99">
        <v>8.9534444771730595</v>
      </c>
      <c r="Z102" s="99">
        <v>9.2730550841124213</v>
      </c>
      <c r="AA102" s="99">
        <v>9.6527520910570423</v>
      </c>
      <c r="AB102" s="99">
        <v>9.5457810510136429</v>
      </c>
      <c r="AC102" s="99">
        <v>9.478197887295579</v>
      </c>
      <c r="AD102" s="99">
        <v>9.3826710462903815</v>
      </c>
      <c r="AE102" s="99">
        <v>9.2419811245823524</v>
      </c>
      <c r="AF102" s="99">
        <v>9.093285775533186</v>
      </c>
      <c r="AG102" s="99">
        <v>8.8896584483476584</v>
      </c>
      <c r="AH102" s="99">
        <v>8.9768586777178836</v>
      </c>
      <c r="AI102" s="99">
        <v>8.8853574560777133</v>
      </c>
      <c r="AJ102" s="99">
        <v>8.7009373954173608</v>
      </c>
      <c r="AK102" s="99">
        <v>8.4820494219727145</v>
      </c>
      <c r="AL102" s="99">
        <v>8.5150856673405499</v>
      </c>
      <c r="AM102" s="99">
        <v>9.1780501514135704</v>
      </c>
      <c r="AN102" s="99">
        <v>9.9629105376186597</v>
      </c>
      <c r="AO102" s="99">
        <v>10.691262427725096</v>
      </c>
      <c r="AP102" s="99">
        <v>11.56682666379549</v>
      </c>
      <c r="AQ102" s="99">
        <v>12.607653305759168</v>
      </c>
      <c r="AR102" s="99">
        <v>13.569658306057311</v>
      </c>
      <c r="AS102" s="99">
        <v>13.794785251438068</v>
      </c>
      <c r="AT102" s="99">
        <v>14.526856001833007</v>
      </c>
      <c r="AU102" s="99">
        <v>15.626186623144072</v>
      </c>
      <c r="AV102" s="99">
        <v>16.089048355907519</v>
      </c>
      <c r="AW102" s="99">
        <v>15.907368549967941</v>
      </c>
      <c r="AX102" s="99">
        <v>16.022653138088973</v>
      </c>
      <c r="AY102" s="99">
        <v>17.226928114381451</v>
      </c>
      <c r="AZ102" s="99">
        <v>17.976323297370516</v>
      </c>
      <c r="BA102" s="99">
        <v>17.832920515919746</v>
      </c>
      <c r="BB102" s="99">
        <v>18.114011735284052</v>
      </c>
      <c r="BC102" s="99">
        <v>18.547757531476421</v>
      </c>
      <c r="BD102" s="99">
        <v>19.006537590284701</v>
      </c>
      <c r="BE102" s="99">
        <v>19.452165588209883</v>
      </c>
      <c r="BF102" s="99">
        <v>20.593764203738374</v>
      </c>
      <c r="BG102" s="99">
        <v>20.281470860331442</v>
      </c>
      <c r="BH102" s="99">
        <v>19.281460948219483</v>
      </c>
      <c r="BI102" s="99">
        <v>18.883452467917198</v>
      </c>
      <c r="BJ102" s="99">
        <v>19.629219498077326</v>
      </c>
      <c r="BK102" s="99">
        <v>21.084925535046988</v>
      </c>
      <c r="BL102" s="99">
        <v>21.719036129915015</v>
      </c>
      <c r="BM102" s="99">
        <v>21.257081436168217</v>
      </c>
      <c r="BN102" s="99">
        <v>21.616268669866589</v>
      </c>
      <c r="BO102" s="99">
        <v>21.462525648806437</v>
      </c>
      <c r="BP102" s="99">
        <v>21.226695646915687</v>
      </c>
      <c r="BQ102" s="99">
        <v>20.369907111040003</v>
      </c>
      <c r="BR102" s="99">
        <v>20.092444044506504</v>
      </c>
      <c r="BS102" s="99">
        <v>20.154485475693019</v>
      </c>
      <c r="BT102" s="99">
        <v>19.958565164639197</v>
      </c>
      <c r="BU102" s="99">
        <v>19.337062405303339</v>
      </c>
      <c r="BV102" s="99">
        <v>19.390668379138472</v>
      </c>
      <c r="BW102" s="99">
        <v>20.457073509067108</v>
      </c>
      <c r="BX102" s="99">
        <v>21.730555517981156</v>
      </c>
      <c r="BY102" s="99">
        <v>22.311876470571136</v>
      </c>
      <c r="BZ102" s="99">
        <v>23.285310157944689</v>
      </c>
      <c r="CA102" s="99">
        <v>24.145726846650241</v>
      </c>
      <c r="CB102" s="99">
        <v>25.054579394238552</v>
      </c>
      <c r="CC102" s="99">
        <v>24.478791373502485</v>
      </c>
      <c r="CD102" s="99">
        <v>25.073264386974628</v>
      </c>
      <c r="CE102" s="99">
        <v>26.443980917615288</v>
      </c>
      <c r="CF102" s="99">
        <v>25.374038342316346</v>
      </c>
      <c r="CG102" s="99">
        <v>24.771220575716566</v>
      </c>
      <c r="CH102" s="99">
        <v>25.725334340778431</v>
      </c>
      <c r="CI102" s="99">
        <v>26.760628047654244</v>
      </c>
      <c r="CJ102" s="99">
        <v>30.497626539894512</v>
      </c>
      <c r="CK102" s="99">
        <v>31.374279220197923</v>
      </c>
      <c r="CL102" s="99">
        <v>32.14362924860545</v>
      </c>
      <c r="CM102" s="99">
        <v>32.576830819447828</v>
      </c>
      <c r="CN102" s="99">
        <v>31.662717452682461</v>
      </c>
      <c r="CO102" s="99">
        <v>30.55213954951142</v>
      </c>
      <c r="CP102" s="99">
        <v>31.081033683191862</v>
      </c>
      <c r="CQ102" s="99">
        <v>29.772902802618876</v>
      </c>
      <c r="CR102" s="99">
        <v>29.754036401433424</v>
      </c>
      <c r="CS102" s="99">
        <v>28.573979356199768</v>
      </c>
      <c r="CT102" s="99">
        <v>29.736621264613682</v>
      </c>
      <c r="CU102" s="99">
        <v>31.710427674529111</v>
      </c>
      <c r="CV102" s="99">
        <v>32.519959509683439</v>
      </c>
      <c r="CW102" s="99">
        <v>30.570552432806444</v>
      </c>
      <c r="CX102" s="99">
        <v>28.020413776804027</v>
      </c>
      <c r="CY102" s="99">
        <v>27.742134375479491</v>
      </c>
      <c r="CZ102" s="99">
        <v>27.133965082242156</v>
      </c>
      <c r="DA102" s="99">
        <v>27.568980731116916</v>
      </c>
      <c r="DB102" s="99">
        <v>28.35130141195723</v>
      </c>
      <c r="DC102" s="99">
        <v>28.751396079732935</v>
      </c>
      <c r="DD102" s="99">
        <v>28.467674447545225</v>
      </c>
      <c r="DE102" s="99">
        <v>28.426585605017582</v>
      </c>
      <c r="DF102" s="99">
        <v>29.273215309734191</v>
      </c>
      <c r="DG102" s="99">
        <v>30.202204111190341</v>
      </c>
      <c r="DH102" s="99">
        <v>29.031308150640474</v>
      </c>
      <c r="DI102" s="99">
        <v>28.6171543861999</v>
      </c>
      <c r="DJ102" s="99">
        <v>29.252625537975003</v>
      </c>
      <c r="DK102" s="99">
        <v>30.104878882004165</v>
      </c>
      <c r="DL102" s="99">
        <v>29.794853134520025</v>
      </c>
      <c r="DM102" s="99">
        <v>29.743061235482386</v>
      </c>
      <c r="DN102" s="99">
        <v>30.741982703362265</v>
      </c>
      <c r="DO102" s="99">
        <v>32.356420471129951</v>
      </c>
      <c r="DP102" s="99">
        <v>30.497717244120132</v>
      </c>
      <c r="DQ102" s="99">
        <v>28.922644941838453</v>
      </c>
      <c r="DR102" s="99">
        <v>29.10432474777803</v>
      </c>
      <c r="DS102" s="99">
        <v>30.087191632509423</v>
      </c>
      <c r="DT102" s="99">
        <v>30.438487630972446</v>
      </c>
      <c r="DU102" s="99">
        <v>29.321469756931766</v>
      </c>
      <c r="DV102" s="99">
        <v>29.186774545507376</v>
      </c>
      <c r="DW102" s="99">
        <v>29.918845292668365</v>
      </c>
      <c r="DX102" s="99">
        <v>31.597682795005859</v>
      </c>
      <c r="DY102" s="99">
        <v>34.045781064046999</v>
      </c>
      <c r="DZ102" s="99">
        <v>39.244359311117996</v>
      </c>
      <c r="EA102" s="99">
        <v>42.625690362387999</v>
      </c>
      <c r="EB102" s="99">
        <v>43.811645831508997</v>
      </c>
      <c r="EC102" s="99">
        <v>44.066749120805</v>
      </c>
      <c r="ED102" s="99">
        <v>44.034739962831999</v>
      </c>
      <c r="EE102" s="99">
        <v>44.227603222737002</v>
      </c>
      <c r="EF102" s="99">
        <v>46.966649503177003</v>
      </c>
      <c r="EG102" s="99">
        <v>47.618634018847999</v>
      </c>
      <c r="EH102" s="99">
        <v>42.985065908716003</v>
      </c>
      <c r="EI102" s="99">
        <v>37.238290415762997</v>
      </c>
      <c r="EJ102" s="99">
        <v>35.528710387689003</v>
      </c>
      <c r="EK102" s="99">
        <v>36.570301321106001</v>
      </c>
      <c r="EL102" s="99">
        <v>39.371587630937</v>
      </c>
      <c r="EM102" s="99">
        <v>42.762618427048999</v>
      </c>
      <c r="EN102" s="99">
        <v>43.118922387509002</v>
      </c>
      <c r="EO102" s="99">
        <v>42.144098031075998</v>
      </c>
      <c r="EP102" s="99">
        <v>41.630334879377003</v>
      </c>
      <c r="EQ102" s="99">
        <v>41.787794070615</v>
      </c>
      <c r="ER102" s="99">
        <v>43.911068216121002</v>
      </c>
      <c r="ES102" s="99">
        <v>43.225134593508997</v>
      </c>
      <c r="ET102" s="99">
        <v>40.368883062917</v>
      </c>
      <c r="EU102" s="99">
        <v>35.888409258845002</v>
      </c>
      <c r="EV102" s="99">
        <v>34.065827203383002</v>
      </c>
      <c r="EW102" s="99">
        <v>33.350632683838001</v>
      </c>
      <c r="EX102" s="99">
        <v>37.318151648280001</v>
      </c>
      <c r="EY102" s="99">
        <v>40.308259657665999</v>
      </c>
      <c r="EZ102" s="99">
        <v>41.087472493157001</v>
      </c>
      <c r="FA102" s="99">
        <v>40.610730034264002</v>
      </c>
      <c r="FB102" s="99">
        <v>40.212555508576997</v>
      </c>
      <c r="FC102" s="99">
        <v>40.934378187097003</v>
      </c>
      <c r="FD102" s="99">
        <v>43.458251794500001</v>
      </c>
      <c r="FE102" s="99">
        <v>44.824460855232999</v>
      </c>
      <c r="FF102" s="99">
        <v>41.492275177819003</v>
      </c>
      <c r="FG102" s="99">
        <v>39.596621711228003</v>
      </c>
      <c r="FH102" s="99">
        <v>40.281908684184003</v>
      </c>
      <c r="FI102" s="99">
        <v>45.071481023829001</v>
      </c>
      <c r="FJ102" s="99">
        <v>46.503971674303003</v>
      </c>
      <c r="FK102" s="99">
        <v>45.016030815825999</v>
      </c>
      <c r="FL102" s="99">
        <v>44.160351658511999</v>
      </c>
      <c r="FM102" s="99">
        <v>43.362224320583003</v>
      </c>
      <c r="FN102" s="99">
        <v>43.268945107703999</v>
      </c>
      <c r="FO102" s="99">
        <v>43.715133370350003</v>
      </c>
      <c r="FP102" s="99">
        <v>46.064088245802999</v>
      </c>
      <c r="FQ102" s="99">
        <v>46.332771177874001</v>
      </c>
      <c r="FR102" s="99">
        <v>45.244459806811001</v>
      </c>
      <c r="FS102" s="99">
        <v>41.085694206603002</v>
      </c>
      <c r="FT102" s="99">
        <v>38.895330159286999</v>
      </c>
      <c r="FU102" s="99">
        <v>41.192068075016998</v>
      </c>
      <c r="FV102" s="99">
        <v>44.839010472494003</v>
      </c>
      <c r="FW102" s="99">
        <v>48.284521502124001</v>
      </c>
      <c r="FX102" s="99">
        <v>49.172856467065998</v>
      </c>
      <c r="FY102" s="99">
        <v>48.667499760894998</v>
      </c>
      <c r="FZ102" s="99">
        <v>47.810203979440999</v>
      </c>
      <c r="GA102" s="99">
        <v>48.540918090730997</v>
      </c>
      <c r="GB102" s="99">
        <v>51.259109919765002</v>
      </c>
      <c r="GC102" s="99">
        <v>52.075505110477003</v>
      </c>
      <c r="GD102" s="99">
        <v>48.479324710996003</v>
      </c>
      <c r="GE102" s="99">
        <v>43.715133370350003</v>
      </c>
      <c r="GF102" s="99">
        <v>42.840216385769999</v>
      </c>
      <c r="GG102" s="99">
        <v>41.073569525552998</v>
      </c>
      <c r="GH102" s="99">
        <v>44.133839022616002</v>
      </c>
      <c r="GI102" s="99">
        <v>48.192212263728003</v>
      </c>
      <c r="GJ102" s="99">
        <v>48.809277697974998</v>
      </c>
      <c r="GK102" s="99">
        <v>48.390248720880997</v>
      </c>
      <c r="GL102" s="99">
        <v>48.546091287979998</v>
      </c>
      <c r="GM102" s="99">
        <v>49.230246624037001</v>
      </c>
      <c r="GN102" s="99">
        <v>50.084470819624997</v>
      </c>
      <c r="GO102" s="99">
        <v>48.069995478743003</v>
      </c>
      <c r="GP102" s="99">
        <v>46.766026447400002</v>
      </c>
      <c r="GQ102" s="99">
        <v>45.233790087487002</v>
      </c>
      <c r="GR102" s="99">
        <v>44.027141829374003</v>
      </c>
      <c r="GS102" s="99">
        <v>42.801902393650998</v>
      </c>
      <c r="GT102" s="99">
        <v>44.949264238843</v>
      </c>
      <c r="GU102" s="99">
        <v>46.250969996389003</v>
      </c>
      <c r="GV102" s="99">
        <v>47.457294929673999</v>
      </c>
      <c r="GW102" s="99">
        <v>47.463114776578003</v>
      </c>
      <c r="GX102" s="99">
        <v>47.871959021590001</v>
      </c>
      <c r="GY102" s="99">
        <v>48.435190871974001</v>
      </c>
      <c r="GZ102" s="99">
        <v>50.139436040386002</v>
      </c>
      <c r="HA102" s="99">
        <v>48.714220198542002</v>
      </c>
      <c r="HB102" s="99">
        <v>48.460895195799999</v>
      </c>
      <c r="HC102" s="99">
        <v>46.021894355748003</v>
      </c>
      <c r="HD102" s="99">
        <v>46.261963040540998</v>
      </c>
      <c r="HE102" s="99">
        <v>49.430708017398999</v>
      </c>
      <c r="HF102" s="99">
        <v>52.960606827139003</v>
      </c>
      <c r="HG102" s="99">
        <v>55.359677050932</v>
      </c>
      <c r="HH102" s="99">
        <v>55.709514514833003</v>
      </c>
      <c r="HI102" s="99">
        <v>54.999008205293002</v>
      </c>
      <c r="HJ102" s="99">
        <v>54.650302378291002</v>
      </c>
      <c r="HK102" s="99">
        <v>55.212402591775998</v>
      </c>
      <c r="HL102" s="99">
        <v>59.422091852394999</v>
      </c>
      <c r="HM102" s="99">
        <v>60.613867168420001</v>
      </c>
      <c r="HN102" s="99">
        <v>55.335427688831999</v>
      </c>
      <c r="HO102" s="99">
        <v>52.082941581519997</v>
      </c>
      <c r="HP102" s="99">
        <v>49.939944621507003</v>
      </c>
      <c r="HQ102" s="99">
        <v>50.990750312521001</v>
      </c>
      <c r="HR102" s="99">
        <v>52.541254525216999</v>
      </c>
      <c r="HS102" s="99">
        <v>54.356723434462999</v>
      </c>
      <c r="HT102" s="99">
        <v>55.558683482569002</v>
      </c>
      <c r="HU102" s="99">
        <v>54.720302203553999</v>
      </c>
      <c r="HV102" s="99">
        <v>54.811156480222998</v>
      </c>
      <c r="HW102" s="99">
        <v>55.594030245143003</v>
      </c>
      <c r="HX102" s="99">
        <v>56.202896795468</v>
      </c>
      <c r="HY102" s="99">
        <v>55.353456391172003</v>
      </c>
      <c r="HZ102" s="99">
        <v>56.006914433881001</v>
      </c>
      <c r="IA102" s="99">
        <v>54.243073179593999</v>
      </c>
      <c r="IB102" s="99">
        <v>53.651823021321</v>
      </c>
      <c r="IC102" s="99">
        <v>56.293180804739002</v>
      </c>
      <c r="ID102" s="99">
        <v>57.944167047438</v>
      </c>
      <c r="IE102" s="99">
        <v>59.056752308023</v>
      </c>
      <c r="IF102" s="99">
        <v>59.154743488816003</v>
      </c>
      <c r="IG102" s="99">
        <v>59.228512130536998</v>
      </c>
      <c r="IH102" s="99">
        <v>61.576997396076997</v>
      </c>
      <c r="II102" s="99">
        <v>61.650215525546997</v>
      </c>
      <c r="IJ102" s="99">
        <v>60.424224741122003</v>
      </c>
      <c r="IK102" s="99">
        <v>58.679100903391003</v>
      </c>
      <c r="IL102" s="99">
        <v>58.736904689813997</v>
      </c>
      <c r="IM102" s="99">
        <v>56.427505794140998</v>
      </c>
      <c r="IN102" s="99">
        <v>56.662574525596</v>
      </c>
      <c r="IO102" s="99">
        <v>57.831312035849002</v>
      </c>
      <c r="IP102" s="99">
        <v>61.033091291447001</v>
      </c>
      <c r="IQ102" s="99">
        <v>63.905664220557</v>
      </c>
      <c r="IR102" s="99">
        <v>63.350197358641999</v>
      </c>
      <c r="IS102" s="99">
        <v>62.848130185137002</v>
      </c>
      <c r="IT102" s="99">
        <v>62.651046799047002</v>
      </c>
      <c r="IU102" s="99">
        <v>62.352669158651999</v>
      </c>
      <c r="IV102" s="99">
        <v>61.405237573561998</v>
      </c>
      <c r="IW102" s="99">
        <v>62.469377756001997</v>
      </c>
      <c r="IX102" s="99">
        <v>61.988230048059997</v>
      </c>
      <c r="IY102" s="99">
        <v>59.193829858683998</v>
      </c>
      <c r="IZ102" s="99">
        <v>57.575874351084003</v>
      </c>
      <c r="JA102" s="99">
        <v>57.074908202082</v>
      </c>
      <c r="JB102" s="99">
        <v>60.114836855694001</v>
      </c>
      <c r="JC102" s="99">
        <v>60.757835165621998</v>
      </c>
      <c r="JD102" s="99">
        <v>59.890778369273001</v>
      </c>
      <c r="JE102" s="99">
        <v>60.526069507677001</v>
      </c>
      <c r="JF102" s="99">
        <v>60.380183760990001</v>
      </c>
      <c r="JG102" s="99">
        <v>60.052078459005998</v>
      </c>
      <c r="JH102" s="99">
        <v>60.674157303370997</v>
      </c>
      <c r="JI102" s="99">
        <v>66.807964811256994</v>
      </c>
      <c r="JJ102" s="99">
        <v>65.293505606967003</v>
      </c>
      <c r="JK102" s="99">
        <v>62.615814014941002</v>
      </c>
      <c r="JL102" s="99">
        <v>60.604242247411001</v>
      </c>
      <c r="JM102" s="99">
        <v>62.474882878518002</v>
      </c>
      <c r="JN102" s="99">
        <v>67.381598577475998</v>
      </c>
      <c r="JO102" s="99">
        <v>69.155349052293005</v>
      </c>
      <c r="JP102" s="99">
        <v>68.161674438065006</v>
      </c>
      <c r="JQ102" s="99">
        <v>67.215894389729996</v>
      </c>
      <c r="JR102" s="99">
        <v>66.918067261586998</v>
      </c>
      <c r="JS102" s="99">
        <v>66.341130421857997</v>
      </c>
      <c r="JT102" s="99">
        <v>67.081569400326998</v>
      </c>
      <c r="JU102" s="99">
        <v>67.303425837741997</v>
      </c>
      <c r="JV102" s="99">
        <v>66.089546322852996</v>
      </c>
      <c r="JW102" s="99">
        <v>62.597647110635997</v>
      </c>
      <c r="JX102" s="99">
        <v>62.902080385799003</v>
      </c>
      <c r="JY102" s="99">
        <v>67.549504814230005</v>
      </c>
      <c r="JZ102" s="99">
        <v>73.637069292977003</v>
      </c>
      <c r="KA102" s="99">
        <v>75.754339412823995</v>
      </c>
      <c r="KB102" s="99">
        <v>73.851218558868993</v>
      </c>
      <c r="KC102" s="99">
        <v>72.951681539673004</v>
      </c>
      <c r="KD102" s="99">
        <v>73.960219984695996</v>
      </c>
      <c r="KE102" s="99">
        <v>73.857274193636997</v>
      </c>
      <c r="KF102" s="99">
        <v>74.757361725085005</v>
      </c>
      <c r="KG102" s="99">
        <v>77.793987305187002</v>
      </c>
      <c r="KH102" s="99">
        <v>79.271562188616997</v>
      </c>
      <c r="KI102" s="99">
        <v>80.143023082978999</v>
      </c>
      <c r="KJ102" s="99">
        <v>76.737003782019002</v>
      </c>
      <c r="KK102" s="99">
        <v>77.434502804860003</v>
      </c>
      <c r="KL102" s="99">
        <v>82.249833470043995</v>
      </c>
      <c r="KM102" s="99">
        <v>83.905774323008004</v>
      </c>
      <c r="KN102" s="99">
        <v>80.604902862112993</v>
      </c>
      <c r="KO102" s="99">
        <v>81.137248209459003</v>
      </c>
      <c r="KP102" s="99">
        <v>81.805019570710996</v>
      </c>
      <c r="KQ102" s="99">
        <v>81.525909859123999</v>
      </c>
      <c r="KR102" s="99">
        <v>82.968251958446999</v>
      </c>
      <c r="KS102" s="99">
        <v>85.714207069677997</v>
      </c>
      <c r="KT102" s="99">
        <v>87.081128990525997</v>
      </c>
      <c r="KU102" s="99">
        <v>86.614845113377996</v>
      </c>
      <c r="KV102" s="99">
        <v>86.257562662056998</v>
      </c>
      <c r="KW102" s="99">
        <v>86.931940170329</v>
      </c>
      <c r="KX102" s="99">
        <v>89.963611140165995</v>
      </c>
      <c r="KY102" s="99">
        <v>90.010404681555997</v>
      </c>
      <c r="KZ102" s="99">
        <v>90.489900852743006</v>
      </c>
      <c r="LA102" s="99">
        <v>90.862047134858997</v>
      </c>
      <c r="LB102" s="99">
        <v>92.181074489813</v>
      </c>
      <c r="LC102" s="99">
        <v>93.480833915958996</v>
      </c>
      <c r="LD102" s="99">
        <v>95.524885906335996</v>
      </c>
      <c r="LE102" s="99">
        <v>95.528739492097003</v>
      </c>
      <c r="LF102" s="99">
        <v>93.673513204035999</v>
      </c>
      <c r="LG102" s="99">
        <v>91.111979697107998</v>
      </c>
      <c r="LH102" s="99">
        <v>93.888212982179994</v>
      </c>
      <c r="LI102" s="99">
        <v>99.149458571200995</v>
      </c>
      <c r="LJ102" s="99">
        <v>101.01900000000001</v>
      </c>
      <c r="LK102" s="159">
        <v>103.4</v>
      </c>
      <c r="LL102" s="159">
        <v>101.429</v>
      </c>
      <c r="LM102" s="159">
        <v>101.875</v>
      </c>
      <c r="LN102" s="159">
        <v>102.944</v>
      </c>
      <c r="LO102" s="159">
        <v>102.873</v>
      </c>
      <c r="LP102" s="164">
        <v>102.779</v>
      </c>
      <c r="LQ102" s="165">
        <v>103.18600000000001</v>
      </c>
      <c r="LR102" s="165">
        <v>102.358</v>
      </c>
      <c r="LS102" s="165">
        <v>97.421000000000006</v>
      </c>
      <c r="LT102" s="165">
        <v>95.370999999999995</v>
      </c>
      <c r="LU102" s="165">
        <v>98.825999999999993</v>
      </c>
      <c r="LV102" s="165">
        <v>104.794</v>
      </c>
      <c r="LW102" s="165">
        <v>108.91</v>
      </c>
      <c r="LX102" s="165">
        <v>111.40600000000001</v>
      </c>
      <c r="LY102" s="165">
        <v>111.592</v>
      </c>
      <c r="LZ102" s="165">
        <v>113.477</v>
      </c>
      <c r="MA102" s="165">
        <v>111.309</v>
      </c>
      <c r="MB102" s="159">
        <v>112.69499999999999</v>
      </c>
      <c r="MC102" s="159">
        <v>110.334</v>
      </c>
      <c r="MD102" s="159">
        <v>109.208</v>
      </c>
      <c r="ME102" s="102"/>
      <c r="MF102" s="102"/>
      <c r="MG102" s="168"/>
    </row>
    <row r="103" spans="1:345" ht="45" customHeight="1" x14ac:dyDescent="0.25">
      <c r="A103" s="100" t="s">
        <v>1927</v>
      </c>
      <c r="B103" s="103" t="s">
        <v>1446</v>
      </c>
      <c r="C103" s="99">
        <v>11.428710822985</v>
      </c>
      <c r="D103" s="99">
        <v>11.457381609147999</v>
      </c>
      <c r="E103" s="99">
        <v>11.438860034131</v>
      </c>
      <c r="F103" s="99">
        <v>11.395947353822001</v>
      </c>
      <c r="G103" s="99">
        <v>12.329711385546</v>
      </c>
      <c r="H103" s="99">
        <v>12.677445607026</v>
      </c>
      <c r="I103" s="99">
        <v>12.610661718072</v>
      </c>
      <c r="J103" s="99">
        <v>12.964461081406</v>
      </c>
      <c r="K103" s="99">
        <v>13.250671572185</v>
      </c>
      <c r="L103" s="99">
        <v>13.358916306623</v>
      </c>
      <c r="M103" s="99">
        <v>13.352879027246001</v>
      </c>
      <c r="N103" s="99">
        <v>13.349564610035999</v>
      </c>
      <c r="O103" s="99">
        <v>13.356088031806999</v>
      </c>
      <c r="P103" s="99">
        <v>13.544784225545</v>
      </c>
      <c r="Q103" s="99">
        <v>15.089313143068001</v>
      </c>
      <c r="R103" s="99">
        <v>15.932175342298001</v>
      </c>
      <c r="S103" s="99">
        <v>14.549670852052</v>
      </c>
      <c r="T103" s="99">
        <v>12.960210269858001</v>
      </c>
      <c r="U103" s="99">
        <v>13.425610720202</v>
      </c>
      <c r="V103" s="99">
        <v>13.626275906911999</v>
      </c>
      <c r="W103" s="99">
        <v>13.794191410219</v>
      </c>
      <c r="X103" s="99">
        <v>13.875633545534001</v>
      </c>
      <c r="Y103" s="99">
        <v>13.880136692801001</v>
      </c>
      <c r="Z103" s="99">
        <v>13.881026695618001</v>
      </c>
      <c r="AA103" s="99">
        <v>13.893392792035</v>
      </c>
      <c r="AB103" s="99">
        <v>14.050079507055999</v>
      </c>
      <c r="AC103" s="99">
        <v>14.214768629082</v>
      </c>
      <c r="AD103" s="99">
        <v>15.041795199020999</v>
      </c>
      <c r="AE103" s="99">
        <v>15.181738909041</v>
      </c>
      <c r="AF103" s="99">
        <v>14.640462961213</v>
      </c>
      <c r="AG103" s="99">
        <v>14.409472367676001</v>
      </c>
      <c r="AH103" s="99">
        <v>14.024879543909</v>
      </c>
      <c r="AI103" s="99">
        <v>14.138923582014</v>
      </c>
      <c r="AJ103" s="99">
        <v>14.234879770209</v>
      </c>
      <c r="AK103" s="99">
        <v>14.249169491493999</v>
      </c>
      <c r="AL103" s="99">
        <v>14.262251383259001</v>
      </c>
      <c r="AM103" s="99">
        <v>14.300492883904001</v>
      </c>
      <c r="AN103" s="99">
        <v>14.978945156284</v>
      </c>
      <c r="AO103" s="99">
        <v>18.448042256579001</v>
      </c>
      <c r="AP103" s="99">
        <v>20.552479427125999</v>
      </c>
      <c r="AQ103" s="99">
        <v>20.404409085110998</v>
      </c>
      <c r="AR103" s="99">
        <v>18.597117925568</v>
      </c>
      <c r="AS103" s="99">
        <v>17.498726097594002</v>
      </c>
      <c r="AT103" s="99">
        <v>17.949256323954</v>
      </c>
      <c r="AU103" s="99">
        <v>20.043640220926999</v>
      </c>
      <c r="AV103" s="99">
        <v>20.750528894717998</v>
      </c>
      <c r="AW103" s="99">
        <v>20.829518890982001</v>
      </c>
      <c r="AX103" s="99">
        <v>20.847902018820001</v>
      </c>
      <c r="AY103" s="99">
        <v>21.023834289141998</v>
      </c>
      <c r="AZ103" s="99">
        <v>22.199061844026001</v>
      </c>
      <c r="BA103" s="99">
        <v>23.913575656641001</v>
      </c>
      <c r="BB103" s="99">
        <v>25.430901713234</v>
      </c>
      <c r="BC103" s="99">
        <v>25.051606101979999</v>
      </c>
      <c r="BD103" s="99">
        <v>22.884695024460999</v>
      </c>
      <c r="BE103" s="99">
        <v>21.66609478278</v>
      </c>
      <c r="BF103" s="99">
        <v>23.174085654307</v>
      </c>
      <c r="BG103" s="99">
        <v>24.255530539117</v>
      </c>
      <c r="BH103" s="99">
        <v>24.96414263222</v>
      </c>
      <c r="BI103" s="99">
        <v>24.969169267093001</v>
      </c>
      <c r="BJ103" s="99">
        <v>24.988270487266998</v>
      </c>
      <c r="BK103" s="99">
        <v>25.090813865474001</v>
      </c>
      <c r="BL103" s="99">
        <v>26.749603825302</v>
      </c>
      <c r="BM103" s="99">
        <v>29.118154824441</v>
      </c>
      <c r="BN103" s="99">
        <v>31.532663641258999</v>
      </c>
      <c r="BO103" s="99">
        <v>29.661749632365002</v>
      </c>
      <c r="BP103" s="99">
        <v>26.206439875076999</v>
      </c>
      <c r="BQ103" s="99">
        <v>22.869471500608999</v>
      </c>
      <c r="BR103" s="99">
        <v>23.152112072442002</v>
      </c>
      <c r="BS103" s="99">
        <v>24.412792443137</v>
      </c>
      <c r="BT103" s="99">
        <v>25.097276685021001</v>
      </c>
      <c r="BU103" s="99">
        <v>25.112787447338999</v>
      </c>
      <c r="BV103" s="99">
        <v>25.120542828497999</v>
      </c>
      <c r="BW103" s="99">
        <v>25.238309734386</v>
      </c>
      <c r="BX103" s="99">
        <v>26.008103169019002</v>
      </c>
      <c r="BY103" s="99">
        <v>30.121184182263001</v>
      </c>
      <c r="BZ103" s="99">
        <v>35.118953174337001</v>
      </c>
      <c r="CA103" s="99">
        <v>33.902650821241998</v>
      </c>
      <c r="CB103" s="99">
        <v>29.531918798953999</v>
      </c>
      <c r="CC103" s="99">
        <v>26.670470209805</v>
      </c>
      <c r="CD103" s="99">
        <v>28.265637316454999</v>
      </c>
      <c r="CE103" s="99">
        <v>30.062157110086002</v>
      </c>
      <c r="CF103" s="99">
        <v>30.738742351578001</v>
      </c>
      <c r="CG103" s="99">
        <v>31.056569379007001</v>
      </c>
      <c r="CH103" s="99">
        <v>31.025260615905001</v>
      </c>
      <c r="CI103" s="99">
        <v>31.067771598789001</v>
      </c>
      <c r="CJ103" s="99">
        <v>31.510402824756</v>
      </c>
      <c r="CK103" s="99">
        <v>34.008784657306002</v>
      </c>
      <c r="CL103" s="99">
        <v>38.879451558427</v>
      </c>
      <c r="CM103" s="99">
        <v>41.152783706647</v>
      </c>
      <c r="CN103" s="99">
        <v>35.487333804275998</v>
      </c>
      <c r="CO103" s="99">
        <v>30.569847373906001</v>
      </c>
      <c r="CP103" s="99">
        <v>32.881669189455003</v>
      </c>
      <c r="CQ103" s="99">
        <v>34.590581897922</v>
      </c>
      <c r="CR103" s="99">
        <v>35.254241500319999</v>
      </c>
      <c r="CS103" s="99">
        <v>35.394412841943002</v>
      </c>
      <c r="CT103" s="99">
        <v>35.584850547610003</v>
      </c>
      <c r="CU103" s="99">
        <v>35.801426758444002</v>
      </c>
      <c r="CV103" s="99">
        <v>37.403774776976</v>
      </c>
      <c r="CW103" s="99">
        <v>38.400772169122</v>
      </c>
      <c r="CX103" s="99">
        <v>37.080490256974997</v>
      </c>
      <c r="CY103" s="99">
        <v>33.891735839927001</v>
      </c>
      <c r="CZ103" s="99">
        <v>30.707720823113998</v>
      </c>
      <c r="DA103" s="99">
        <v>31.963949032039</v>
      </c>
      <c r="DB103" s="99">
        <v>35.086495465026999</v>
      </c>
      <c r="DC103" s="99">
        <v>37.096575492398003</v>
      </c>
      <c r="DD103" s="99">
        <v>37.565776081231</v>
      </c>
      <c r="DE103" s="99">
        <v>37.676505698296999</v>
      </c>
      <c r="DF103" s="99">
        <v>37.746160513322998</v>
      </c>
      <c r="DG103" s="99">
        <v>38.014008415174999</v>
      </c>
      <c r="DH103" s="99">
        <v>40.043189658891002</v>
      </c>
      <c r="DI103" s="99">
        <v>43.294417982911</v>
      </c>
      <c r="DJ103" s="99">
        <v>49.541234272026998</v>
      </c>
      <c r="DK103" s="99">
        <v>45.972897009085997</v>
      </c>
      <c r="DL103" s="99">
        <v>37.073165729686998</v>
      </c>
      <c r="DM103" s="99">
        <v>36.735806628212998</v>
      </c>
      <c r="DN103" s="99">
        <v>38.656699766511998</v>
      </c>
      <c r="DO103" s="99">
        <v>45.278503116689002</v>
      </c>
      <c r="DP103" s="99">
        <v>48.621934310703999</v>
      </c>
      <c r="DQ103" s="99">
        <v>48.849138272045003</v>
      </c>
      <c r="DR103" s="99">
        <v>49.202869843578</v>
      </c>
      <c r="DS103" s="99">
        <v>50.546130668392998</v>
      </c>
      <c r="DT103" s="99">
        <v>57.677634936338997</v>
      </c>
      <c r="DU103" s="99">
        <v>56.789500118885996</v>
      </c>
      <c r="DV103" s="99">
        <v>50.243096310944999</v>
      </c>
      <c r="DW103" s="99">
        <v>46.192058350802</v>
      </c>
      <c r="DX103" s="99">
        <v>39.438700747901997</v>
      </c>
      <c r="DY103" s="99">
        <v>41.908945913125997</v>
      </c>
      <c r="DZ103" s="99">
        <v>52.113319247748002</v>
      </c>
      <c r="EA103" s="99">
        <v>59.435737134497998</v>
      </c>
      <c r="EB103" s="99">
        <v>62.893088310072997</v>
      </c>
      <c r="EC103" s="99">
        <v>63.170641139471002</v>
      </c>
      <c r="ED103" s="99">
        <v>63.391534908522999</v>
      </c>
      <c r="EE103" s="99">
        <v>64.225341891183007</v>
      </c>
      <c r="EF103" s="99">
        <v>70.262211638458993</v>
      </c>
      <c r="EG103" s="99">
        <v>70.675669646390006</v>
      </c>
      <c r="EH103" s="99">
        <v>60.828095259352999</v>
      </c>
      <c r="EI103" s="99">
        <v>46.814165779436998</v>
      </c>
      <c r="EJ103" s="99">
        <v>40.987853351014003</v>
      </c>
      <c r="EK103" s="99">
        <v>42.570095894326997</v>
      </c>
      <c r="EL103" s="99">
        <v>45.955857581491998</v>
      </c>
      <c r="EM103" s="99">
        <v>53.331489045188</v>
      </c>
      <c r="EN103" s="99">
        <v>55.105530164401998</v>
      </c>
      <c r="EO103" s="99">
        <v>55.168314528568999</v>
      </c>
      <c r="EP103" s="99">
        <v>55.723037355876002</v>
      </c>
      <c r="EQ103" s="99">
        <v>56.515115706254001</v>
      </c>
      <c r="ER103" s="99">
        <v>62.982288046969998</v>
      </c>
      <c r="ES103" s="99">
        <v>61.494222049907997</v>
      </c>
      <c r="ET103" s="99">
        <v>54.927130690608998</v>
      </c>
      <c r="EU103" s="99">
        <v>44.091468230916</v>
      </c>
      <c r="EV103" s="99">
        <v>38.942384706223997</v>
      </c>
      <c r="EW103" s="99">
        <v>36.558875856801002</v>
      </c>
      <c r="EX103" s="99">
        <v>43.426107103337998</v>
      </c>
      <c r="EY103" s="99">
        <v>48.390283018928002</v>
      </c>
      <c r="EZ103" s="99">
        <v>50.291807023920001</v>
      </c>
      <c r="FA103" s="99">
        <v>50.326261857913998</v>
      </c>
      <c r="FB103" s="99">
        <v>50.716367145027</v>
      </c>
      <c r="FC103" s="99">
        <v>51.722065466168999</v>
      </c>
      <c r="FD103" s="99">
        <v>55.014033438572</v>
      </c>
      <c r="FE103" s="99">
        <v>56.347052682659999</v>
      </c>
      <c r="FF103" s="99">
        <v>51.533712373667001</v>
      </c>
      <c r="FG103" s="99">
        <v>46.430185796145999</v>
      </c>
      <c r="FH103" s="99">
        <v>45.397306439296003</v>
      </c>
      <c r="FI103" s="99">
        <v>52.229700020350997</v>
      </c>
      <c r="FJ103" s="99">
        <v>50.830833760186003</v>
      </c>
      <c r="FK103" s="99">
        <v>50.526865558059001</v>
      </c>
      <c r="FL103" s="99">
        <v>52.595686923667003</v>
      </c>
      <c r="FM103" s="99">
        <v>53.369389362581998</v>
      </c>
      <c r="FN103" s="99">
        <v>54.066908335221001</v>
      </c>
      <c r="FO103" s="99">
        <v>55.468837247296001</v>
      </c>
      <c r="FP103" s="99">
        <v>61.584953112759997</v>
      </c>
      <c r="FQ103" s="99">
        <v>61.749570652953999</v>
      </c>
      <c r="FR103" s="99">
        <v>57.697682175232998</v>
      </c>
      <c r="FS103" s="99">
        <v>47.846279473308002</v>
      </c>
      <c r="FT103" s="99">
        <v>42.196835192721998</v>
      </c>
      <c r="FU103" s="99">
        <v>46.248723670441997</v>
      </c>
      <c r="FV103" s="99">
        <v>53.125908535689</v>
      </c>
      <c r="FW103" s="99">
        <v>59.392094344771003</v>
      </c>
      <c r="FX103" s="99">
        <v>60.982759180838002</v>
      </c>
      <c r="FY103" s="99">
        <v>60.921506142626001</v>
      </c>
      <c r="FZ103" s="99">
        <v>61.313142755694003</v>
      </c>
      <c r="GA103" s="99">
        <v>63.680572682586003</v>
      </c>
      <c r="GB103" s="99">
        <v>70.220483006178</v>
      </c>
      <c r="GC103" s="99">
        <v>70.584555752049994</v>
      </c>
      <c r="GD103" s="99">
        <v>61.392006042391998</v>
      </c>
      <c r="GE103" s="99">
        <v>51.395510206201998</v>
      </c>
      <c r="GF103" s="99">
        <v>48.076744029579999</v>
      </c>
      <c r="GG103" s="99">
        <v>44.016433259106002</v>
      </c>
      <c r="GH103" s="99">
        <v>48.449621899695998</v>
      </c>
      <c r="GI103" s="99">
        <v>54.776677915501999</v>
      </c>
      <c r="GJ103" s="99">
        <v>57.302217247278001</v>
      </c>
      <c r="GK103" s="99">
        <v>58.480955401369002</v>
      </c>
      <c r="GL103" s="99">
        <v>58.975573684929998</v>
      </c>
      <c r="GM103" s="99">
        <v>59.926527103170997</v>
      </c>
      <c r="GN103" s="99">
        <v>61.574999494049997</v>
      </c>
      <c r="GO103" s="99">
        <v>57.051079790609002</v>
      </c>
      <c r="GP103" s="99">
        <v>53.172613977326002</v>
      </c>
      <c r="GQ103" s="99">
        <v>50.791019285348</v>
      </c>
      <c r="GR103" s="99">
        <v>47.961128919956003</v>
      </c>
      <c r="GS103" s="99">
        <v>44.109844142379004</v>
      </c>
      <c r="GT103" s="99">
        <v>48.121152482284003</v>
      </c>
      <c r="GU103" s="99">
        <v>51.319709571414997</v>
      </c>
      <c r="GV103" s="99">
        <v>53.047428080480003</v>
      </c>
      <c r="GW103" s="99">
        <v>53.261813714222001</v>
      </c>
      <c r="GX103" s="99">
        <v>53.440978850992003</v>
      </c>
      <c r="GY103" s="99">
        <v>54.461990431688001</v>
      </c>
      <c r="GZ103" s="99">
        <v>59.454878708938999</v>
      </c>
      <c r="HA103" s="99">
        <v>56.319105983976002</v>
      </c>
      <c r="HB103" s="99">
        <v>55.852434399099003</v>
      </c>
      <c r="HC103" s="99">
        <v>49.870692386213001</v>
      </c>
      <c r="HD103" s="99">
        <v>48.450004731184997</v>
      </c>
      <c r="HE103" s="99">
        <v>52.005360767900001</v>
      </c>
      <c r="HF103" s="99">
        <v>58.805979335380997</v>
      </c>
      <c r="HG103" s="99">
        <v>62.852891003746997</v>
      </c>
      <c r="HH103" s="99">
        <v>64.666746597797996</v>
      </c>
      <c r="HI103" s="99">
        <v>65.051109412578001</v>
      </c>
      <c r="HJ103" s="99">
        <v>66.001297167841003</v>
      </c>
      <c r="HK103" s="99">
        <v>67.593876161352</v>
      </c>
      <c r="HL103" s="99">
        <v>75.815948046838997</v>
      </c>
      <c r="HM103" s="99">
        <v>77.224002262735993</v>
      </c>
      <c r="HN103" s="99">
        <v>64.062638508432002</v>
      </c>
      <c r="HO103" s="99">
        <v>58.232880596610997</v>
      </c>
      <c r="HP103" s="99">
        <v>52.240036470549001</v>
      </c>
      <c r="HQ103" s="99">
        <v>50.934581093657002</v>
      </c>
      <c r="HR103" s="99">
        <v>53.358287249405997</v>
      </c>
      <c r="HS103" s="99">
        <v>58.703380496375999</v>
      </c>
      <c r="HT103" s="99">
        <v>63.031290477539002</v>
      </c>
      <c r="HU103" s="99">
        <v>63.504470197726</v>
      </c>
      <c r="HV103" s="99">
        <v>63.790445319878998</v>
      </c>
      <c r="HW103" s="99">
        <v>68.443145860978007</v>
      </c>
      <c r="HX103" s="99">
        <v>73.925053587833006</v>
      </c>
      <c r="HY103" s="99">
        <v>71.736245789527004</v>
      </c>
      <c r="HZ103" s="99">
        <v>64.841277942226995</v>
      </c>
      <c r="IA103" s="99">
        <v>57.463381647443001</v>
      </c>
      <c r="IB103" s="99">
        <v>54.382081249362002</v>
      </c>
      <c r="IC103" s="99">
        <v>56.115392467082003</v>
      </c>
      <c r="ID103" s="99">
        <v>61.045473104011002</v>
      </c>
      <c r="IE103" s="99">
        <v>63.584515668061997</v>
      </c>
      <c r="IF103" s="99">
        <v>65.750995202612998</v>
      </c>
      <c r="IG103" s="99">
        <v>65.681458609779</v>
      </c>
      <c r="IH103" s="99">
        <v>66.657522711034005</v>
      </c>
      <c r="II103" s="99">
        <v>68.073134633050998</v>
      </c>
      <c r="IJ103" s="99">
        <v>71.673726651015997</v>
      </c>
      <c r="IK103" s="99">
        <v>73.582474226803996</v>
      </c>
      <c r="IL103" s="99">
        <v>72.023323466367003</v>
      </c>
      <c r="IM103" s="99">
        <v>68.564994386037</v>
      </c>
      <c r="IN103" s="99">
        <v>65.194702459937005</v>
      </c>
      <c r="IO103" s="99">
        <v>62.835561906705998</v>
      </c>
      <c r="IP103" s="99">
        <v>67.102174134939006</v>
      </c>
      <c r="IQ103" s="99">
        <v>71.661605593548998</v>
      </c>
      <c r="IR103" s="99">
        <v>72.476906195774006</v>
      </c>
      <c r="IS103" s="99">
        <v>72.716137593140999</v>
      </c>
      <c r="IT103" s="99">
        <v>72.820761457589001</v>
      </c>
      <c r="IU103" s="99">
        <v>74.009900990098998</v>
      </c>
      <c r="IV103" s="99">
        <v>78.406017148106997</v>
      </c>
      <c r="IW103" s="99">
        <v>89.069995917116998</v>
      </c>
      <c r="IX103" s="99">
        <v>85.436868429111001</v>
      </c>
      <c r="IY103" s="99">
        <v>72.417576809227</v>
      </c>
      <c r="IZ103" s="99">
        <v>65.824359497805006</v>
      </c>
      <c r="JA103" s="99">
        <v>61.846100847198002</v>
      </c>
      <c r="JB103" s="99">
        <v>65.874757578851003</v>
      </c>
      <c r="JC103" s="99">
        <v>69.949984689190998</v>
      </c>
      <c r="JD103" s="99">
        <v>70.358910891088996</v>
      </c>
      <c r="JE103" s="99">
        <v>70.241528018780997</v>
      </c>
      <c r="JF103" s="99">
        <v>70.505639481474006</v>
      </c>
      <c r="JG103" s="99">
        <v>70.620470552209994</v>
      </c>
      <c r="JH103" s="99">
        <v>71.886164131876995</v>
      </c>
      <c r="JI103" s="99">
        <v>93.170741043175994</v>
      </c>
      <c r="JJ103" s="99">
        <v>84.036567316524994</v>
      </c>
      <c r="JK103" s="99">
        <v>74.323134633050998</v>
      </c>
      <c r="JL103" s="99">
        <v>65.834566704093007</v>
      </c>
      <c r="JM103" s="99">
        <v>67.255282229253993</v>
      </c>
      <c r="JN103" s="99">
        <v>76.668240277636002</v>
      </c>
      <c r="JO103" s="99">
        <v>81.896881698479007</v>
      </c>
      <c r="JP103" s="99">
        <v>81.967056241706999</v>
      </c>
      <c r="JQ103" s="99">
        <v>81.893053996120997</v>
      </c>
      <c r="JR103" s="99">
        <v>82.143130550167996</v>
      </c>
      <c r="JS103" s="99">
        <v>82.590333775646002</v>
      </c>
      <c r="JT103" s="99">
        <v>85.491732162906999</v>
      </c>
      <c r="JU103" s="99">
        <v>88.144967847299995</v>
      </c>
      <c r="JV103" s="99">
        <v>82.447432887619001</v>
      </c>
      <c r="JW103" s="99">
        <v>70.281080943145994</v>
      </c>
      <c r="JX103" s="99">
        <v>66.785750740021996</v>
      </c>
      <c r="JY103" s="99">
        <v>75.180539961213</v>
      </c>
      <c r="JZ103" s="99">
        <v>88.531565785444997</v>
      </c>
      <c r="KA103" s="99">
        <v>92.056879657037996</v>
      </c>
      <c r="KB103" s="99">
        <v>92.283989996938004</v>
      </c>
      <c r="KC103" s="99">
        <v>92.028809839746998</v>
      </c>
      <c r="KD103" s="99">
        <v>92.362457895274005</v>
      </c>
      <c r="KE103" s="99">
        <v>92.833265285291006</v>
      </c>
      <c r="KF103" s="99">
        <v>94.063871593344999</v>
      </c>
      <c r="KG103" s="99">
        <v>105.744105338369</v>
      </c>
      <c r="KH103" s="99">
        <v>107.223512299684</v>
      </c>
      <c r="KI103" s="99">
        <v>98.610544044094993</v>
      </c>
      <c r="KJ103" s="99">
        <v>78.582091456567994</v>
      </c>
      <c r="KK103" s="99">
        <v>76.055169949985</v>
      </c>
      <c r="KL103" s="99">
        <v>85.536388690414995</v>
      </c>
      <c r="KM103" s="99">
        <v>94.075354700418998</v>
      </c>
      <c r="KN103" s="99">
        <v>96.179315096457998</v>
      </c>
      <c r="KO103" s="99">
        <v>95.786337654383999</v>
      </c>
      <c r="KP103" s="99">
        <v>95.898616923548005</v>
      </c>
      <c r="KQ103" s="99">
        <v>97.049479432479004</v>
      </c>
      <c r="KR103" s="99">
        <v>100.287715627233</v>
      </c>
      <c r="KS103" s="99">
        <v>107.938016739818</v>
      </c>
      <c r="KT103" s="99">
        <v>107.634352352761</v>
      </c>
      <c r="KU103" s="99">
        <v>101.577651321833</v>
      </c>
      <c r="KV103" s="99">
        <v>94.575507808512995</v>
      </c>
      <c r="KW103" s="99">
        <v>88.914973971623994</v>
      </c>
      <c r="KX103" s="99">
        <v>95.592400734918996</v>
      </c>
      <c r="KY103" s="99">
        <v>101.002858017761</v>
      </c>
      <c r="KZ103" s="99">
        <v>102.340002041441</v>
      </c>
      <c r="LA103" s="99">
        <v>102.547973869552</v>
      </c>
      <c r="LB103" s="99">
        <v>102.660253138716</v>
      </c>
      <c r="LC103" s="99">
        <v>104.572828416862</v>
      </c>
      <c r="LD103" s="99">
        <v>107.859548841482</v>
      </c>
      <c r="LE103" s="99">
        <v>106.29657037868699</v>
      </c>
      <c r="LF103" s="99">
        <v>98.954399305910002</v>
      </c>
      <c r="LG103" s="99">
        <v>90.493263243849995</v>
      </c>
      <c r="LH103" s="99">
        <v>91.344927018475005</v>
      </c>
      <c r="LI103" s="99">
        <v>98.106563233643001</v>
      </c>
      <c r="LJ103" s="99">
        <v>102.91800000000001</v>
      </c>
      <c r="LK103" s="159">
        <v>110.17400000000001</v>
      </c>
      <c r="LL103" s="159">
        <v>111.559</v>
      </c>
      <c r="LM103" s="159">
        <v>112.279</v>
      </c>
      <c r="LN103" s="159">
        <v>113.268</v>
      </c>
      <c r="LO103" s="159">
        <v>114.9</v>
      </c>
      <c r="LP103" s="164">
        <v>123.553</v>
      </c>
      <c r="LQ103" s="165">
        <v>124.578</v>
      </c>
      <c r="LR103" s="165">
        <v>115.556</v>
      </c>
      <c r="LS103" s="165">
        <v>99.822000000000003</v>
      </c>
      <c r="LT103" s="165">
        <v>89.284000000000006</v>
      </c>
      <c r="LU103" s="165">
        <v>97.992999999999995</v>
      </c>
      <c r="LV103" s="165">
        <v>112.74299999999999</v>
      </c>
      <c r="LW103" s="165">
        <v>124.755</v>
      </c>
      <c r="LX103" s="165">
        <v>135.273</v>
      </c>
      <c r="LY103" s="165">
        <v>136.28200000000001</v>
      </c>
      <c r="LZ103" s="165">
        <v>140.589</v>
      </c>
      <c r="MA103" s="165">
        <v>140.875</v>
      </c>
      <c r="MB103" s="159">
        <v>147.84700000000001</v>
      </c>
      <c r="MC103" s="159">
        <v>134.227</v>
      </c>
      <c r="MD103" s="159">
        <v>124.001</v>
      </c>
      <c r="ME103" s="102"/>
      <c r="MF103" s="102"/>
      <c r="MG103" s="168"/>
    </row>
    <row r="104" spans="1:345" ht="45" customHeight="1" x14ac:dyDescent="0.25">
      <c r="A104" s="100" t="s">
        <v>1928</v>
      </c>
      <c r="B104" s="103" t="s">
        <v>1440</v>
      </c>
      <c r="C104" s="99">
        <v>7.4584215941677625</v>
      </c>
      <c r="D104" s="99">
        <v>7.5354222281738066</v>
      </c>
      <c r="E104" s="99">
        <v>7.3907517905716515</v>
      </c>
      <c r="F104" s="99">
        <v>7.3007944258054485</v>
      </c>
      <c r="G104" s="99">
        <v>7.526788848405281</v>
      </c>
      <c r="H104" s="99">
        <v>7.5646370977216382</v>
      </c>
      <c r="I104" s="99">
        <v>7.5154358986311891</v>
      </c>
      <c r="J104" s="99">
        <v>7.3467888763849984</v>
      </c>
      <c r="K104" s="99">
        <v>7.3334487975996678</v>
      </c>
      <c r="L104" s="99">
        <v>6.9324044915018561</v>
      </c>
      <c r="M104" s="99">
        <v>6.4822784867519916</v>
      </c>
      <c r="N104" s="99">
        <v>6.5787963734495696</v>
      </c>
      <c r="O104" s="99">
        <v>7.8105372333874046</v>
      </c>
      <c r="P104" s="99">
        <v>8.2932154005822838</v>
      </c>
      <c r="Q104" s="99">
        <v>7.7443500834189871</v>
      </c>
      <c r="R104" s="99">
        <v>7.603718364018885</v>
      </c>
      <c r="S104" s="99">
        <v>7.3234779190223689</v>
      </c>
      <c r="T104" s="99">
        <v>7.4457573702567998</v>
      </c>
      <c r="U104" s="99">
        <v>7.8576474700919441</v>
      </c>
      <c r="V104" s="99">
        <v>8.1160411044184144</v>
      </c>
      <c r="W104" s="99">
        <v>8.1810463840559713</v>
      </c>
      <c r="X104" s="99">
        <v>7.9571027400818926</v>
      </c>
      <c r="Y104" s="99">
        <v>8.0136873379923212</v>
      </c>
      <c r="Z104" s="99">
        <v>8.2997514868735678</v>
      </c>
      <c r="AA104" s="99">
        <v>8.6395953430099723</v>
      </c>
      <c r="AB104" s="99">
        <v>8.5438520264223516</v>
      </c>
      <c r="AC104" s="99">
        <v>8.4833624187937229</v>
      </c>
      <c r="AD104" s="99">
        <v>8.3978621135030096</v>
      </c>
      <c r="AE104" s="99">
        <v>8.2719390626537859</v>
      </c>
      <c r="AF104" s="99">
        <v>8.1388508373421029</v>
      </c>
      <c r="AG104" s="99">
        <v>7.9565963164483628</v>
      </c>
      <c r="AH104" s="99">
        <v>8.0346439746156513</v>
      </c>
      <c r="AI104" s="99">
        <v>7.9527467580597078</v>
      </c>
      <c r="AJ104" s="99">
        <v>7.787683501259095</v>
      </c>
      <c r="AK104" s="99">
        <v>7.5917700976852789</v>
      </c>
      <c r="AL104" s="99">
        <v>7.6213388454307962</v>
      </c>
      <c r="AM104" s="99">
        <v>8.2147183101831178</v>
      </c>
      <c r="AN104" s="99">
        <v>8.9171994340744849</v>
      </c>
      <c r="AO104" s="99">
        <v>9.5691032163819187</v>
      </c>
      <c r="AP104" s="99">
        <v>10.352767877517072</v>
      </c>
      <c r="AQ104" s="99">
        <v>11.284348935847699</v>
      </c>
      <c r="AR104" s="99">
        <v>12.145381503774967</v>
      </c>
      <c r="AS104" s="99">
        <v>12.346879034277137</v>
      </c>
      <c r="AT104" s="99">
        <v>13.002111343799067</v>
      </c>
      <c r="AU104" s="99">
        <v>13.986055780236704</v>
      </c>
      <c r="AV104" s="99">
        <v>14.400335359067439</v>
      </c>
      <c r="AW104" s="99">
        <v>14.237724738748208</v>
      </c>
      <c r="AX104" s="99">
        <v>14.340909010058155</v>
      </c>
      <c r="AY104" s="99">
        <v>15.418782799701972</v>
      </c>
      <c r="AZ104" s="99">
        <v>16.089521162393876</v>
      </c>
      <c r="BA104" s="99">
        <v>15.961169994653371</v>
      </c>
      <c r="BB104" s="99">
        <v>16.212757766396809</v>
      </c>
      <c r="BC104" s="99">
        <v>16.600977429088196</v>
      </c>
      <c r="BD104" s="99">
        <v>17.011603748106385</v>
      </c>
      <c r="BE104" s="99">
        <v>17.410458451850015</v>
      </c>
      <c r="BF104" s="99">
        <v>18.432234416804537</v>
      </c>
      <c r="BG104" s="99">
        <v>18.152719508527628</v>
      </c>
      <c r="BH104" s="99">
        <v>17.257671039640638</v>
      </c>
      <c r="BI104" s="99">
        <v>16.90143768976689</v>
      </c>
      <c r="BJ104" s="99">
        <v>17.568928712012365</v>
      </c>
      <c r="BK104" s="99">
        <v>18.871843256916769</v>
      </c>
      <c r="BL104" s="99">
        <v>19.439397348298719</v>
      </c>
      <c r="BM104" s="99">
        <v>19.02592960530405</v>
      </c>
      <c r="BN104" s="99">
        <v>19.347416402256407</v>
      </c>
      <c r="BO104" s="99">
        <v>19.209810310621446</v>
      </c>
      <c r="BP104" s="99">
        <v>18.998733120732251</v>
      </c>
      <c r="BQ104" s="99">
        <v>18.231873454735659</v>
      </c>
      <c r="BR104" s="99">
        <v>17.983533023440323</v>
      </c>
      <c r="BS104" s="99">
        <v>18.039062561016376</v>
      </c>
      <c r="BT104" s="99">
        <v>17.863706124736417</v>
      </c>
      <c r="BU104" s="99">
        <v>17.307436545390171</v>
      </c>
      <c r="BV104" s="99">
        <v>17.355416014616633</v>
      </c>
      <c r="BW104" s="99">
        <v>18.309890832511236</v>
      </c>
      <c r="BX104" s="99">
        <v>19.449707656752906</v>
      </c>
      <c r="BY104" s="99">
        <v>19.970012927976395</v>
      </c>
      <c r="BZ104" s="99">
        <v>20.84127462337964</v>
      </c>
      <c r="CA104" s="99">
        <v>21.611381629823491</v>
      </c>
      <c r="CB104" s="99">
        <v>22.424840647889589</v>
      </c>
      <c r="CC104" s="99">
        <v>21.909487569763712</v>
      </c>
      <c r="CD104" s="99">
        <v>22.44156445626092</v>
      </c>
      <c r="CE104" s="99">
        <v>23.668410027658272</v>
      </c>
      <c r="CF104" s="99">
        <v>22.71076905608448</v>
      </c>
      <c r="CG104" s="99">
        <v>22.171223285109562</v>
      </c>
      <c r="CH104" s="99">
        <v>23.025192885029902</v>
      </c>
      <c r="CI104" s="99">
        <v>23.951821747368406</v>
      </c>
      <c r="CJ104" s="99">
        <v>27.29658337242935</v>
      </c>
      <c r="CK104" s="99">
        <v>28.081222234252351</v>
      </c>
      <c r="CL104" s="99">
        <v>28.769820973748871</v>
      </c>
      <c r="CM104" s="99">
        <v>29.15755353320224</v>
      </c>
      <c r="CN104" s="99">
        <v>28.339385873659207</v>
      </c>
      <c r="CO104" s="99">
        <v>27.345374674596538</v>
      </c>
      <c r="CP104" s="99">
        <v>27.818755866943153</v>
      </c>
      <c r="CQ104" s="99">
        <v>26.647926930570012</v>
      </c>
      <c r="CR104" s="99">
        <v>26.631040754453235</v>
      </c>
      <c r="CS104" s="99">
        <v>25.574842972068211</v>
      </c>
      <c r="CT104" s="99">
        <v>26.615453517409705</v>
      </c>
      <c r="CU104" s="99">
        <v>28.382088411400979</v>
      </c>
      <c r="CV104" s="99">
        <v>29.106651459021087</v>
      </c>
      <c r="CW104" s="99">
        <v>27.361854934243368</v>
      </c>
      <c r="CX104" s="99">
        <v>25.079379858887364</v>
      </c>
      <c r="CY104" s="99">
        <v>24.830308775629511</v>
      </c>
      <c r="CZ104" s="99">
        <v>24.285973176408756</v>
      </c>
      <c r="DA104" s="99">
        <v>24.675329407533436</v>
      </c>
      <c r="DB104" s="99">
        <v>25.375537394558226</v>
      </c>
      <c r="DC104" s="99">
        <v>25.733637964827775</v>
      </c>
      <c r="DD104" s="99">
        <v>25.479695869450527</v>
      </c>
      <c r="DE104" s="99">
        <v>25.44291972838705</v>
      </c>
      <c r="DF104" s="99">
        <v>26.200686838235466</v>
      </c>
      <c r="DG104" s="99">
        <v>27.03216860085163</v>
      </c>
      <c r="DH104" s="99">
        <v>25.984170352011486</v>
      </c>
      <c r="DI104" s="99">
        <v>25.613486333526659</v>
      </c>
      <c r="DJ104" s="99">
        <v>26.182258177214624</v>
      </c>
      <c r="DK104" s="99">
        <v>26.945058666927885</v>
      </c>
      <c r="DL104" s="99">
        <v>26.667573346792221</v>
      </c>
      <c r="DM104" s="99">
        <v>26.621217546341718</v>
      </c>
      <c r="DN104" s="99">
        <v>27.515291814541705</v>
      </c>
      <c r="DO104" s="99">
        <v>28.960277543835176</v>
      </c>
      <c r="DP104" s="99">
        <v>27.296664556302918</v>
      </c>
      <c r="DQ104" s="99">
        <v>25.886912477379834</v>
      </c>
      <c r="DR104" s="99">
        <v>26.049523097699062</v>
      </c>
      <c r="DS104" s="99">
        <v>26.929227878265348</v>
      </c>
      <c r="DT104" s="99">
        <v>27.243651707211608</v>
      </c>
      <c r="DU104" s="99">
        <v>26.243876479216091</v>
      </c>
      <c r="DV104" s="99">
        <v>26.123318931444192</v>
      </c>
      <c r="DW104" s="99">
        <v>26.778551238071607</v>
      </c>
      <c r="DX104" s="99">
        <v>28.281177279851285</v>
      </c>
      <c r="DY104" s="99">
        <v>30.472322168367999</v>
      </c>
      <c r="DZ104" s="99">
        <v>32.917626393852998</v>
      </c>
      <c r="EA104" s="99">
        <v>34.680968465299003</v>
      </c>
      <c r="EB104" s="99">
        <v>35.717466597830999</v>
      </c>
      <c r="EC104" s="99">
        <v>37.042834741725997</v>
      </c>
      <c r="ED104" s="99">
        <v>36.913912567729</v>
      </c>
      <c r="EE104" s="99">
        <v>36.436478815893999</v>
      </c>
      <c r="EF104" s="99">
        <v>36.310267622190999</v>
      </c>
      <c r="EG104" s="99">
        <v>36.634681597413</v>
      </c>
      <c r="EH104" s="99">
        <v>34.196004212646002</v>
      </c>
      <c r="EI104" s="99">
        <v>33.554104322956</v>
      </c>
      <c r="EJ104" s="99">
        <v>34.887605407732998</v>
      </c>
      <c r="EK104" s="99">
        <v>35.962358484418999</v>
      </c>
      <c r="EL104" s="99">
        <v>39.762851637037002</v>
      </c>
      <c r="EM104" s="99">
        <v>41.398777634649001</v>
      </c>
      <c r="EN104" s="99">
        <v>41.624391439143999</v>
      </c>
      <c r="EO104" s="99">
        <v>40.006839863525997</v>
      </c>
      <c r="EP104" s="99">
        <v>38.552549545635003</v>
      </c>
      <c r="EQ104" s="99">
        <v>38.257052693553</v>
      </c>
      <c r="ER104" s="99">
        <v>36.672334101501001</v>
      </c>
      <c r="ES104" s="99">
        <v>36.074713556616999</v>
      </c>
      <c r="ET104" s="99">
        <v>34.979778737741</v>
      </c>
      <c r="EU104" s="99">
        <v>34.551745071269004</v>
      </c>
      <c r="EV104" s="99">
        <v>34.988212898656997</v>
      </c>
      <c r="EW104" s="99">
        <v>35.643065249753001</v>
      </c>
      <c r="EX104" s="99">
        <v>38.572430067793</v>
      </c>
      <c r="EY104" s="99">
        <v>41.343353148631003</v>
      </c>
      <c r="EZ104" s="99">
        <v>41.895790688608997</v>
      </c>
      <c r="FA104" s="99">
        <v>41.233407836695001</v>
      </c>
      <c r="FB104" s="99">
        <v>39.562841535322001</v>
      </c>
      <c r="FC104" s="99">
        <v>39.590854998363</v>
      </c>
      <c r="FD104" s="99">
        <v>41.230395636368002</v>
      </c>
      <c r="FE104" s="99">
        <v>42.226530284516997</v>
      </c>
      <c r="FF104" s="99">
        <v>37.677505350632003</v>
      </c>
      <c r="FG104" s="99">
        <v>38.053126731413002</v>
      </c>
      <c r="FH104" s="99">
        <v>39.984850801139999</v>
      </c>
      <c r="FI104" s="99">
        <v>43.886855104778</v>
      </c>
      <c r="FJ104" s="99">
        <v>49.360625539063001</v>
      </c>
      <c r="FK104" s="99">
        <v>48.979883417726001</v>
      </c>
      <c r="FL104" s="99">
        <v>46.331858110231003</v>
      </c>
      <c r="FM104" s="99">
        <v>44.237776442878001</v>
      </c>
      <c r="FN104" s="99">
        <v>43.194651469626002</v>
      </c>
      <c r="FO104" s="99">
        <v>42.075317828099998</v>
      </c>
      <c r="FP104" s="99">
        <v>41.149066227536998</v>
      </c>
      <c r="FQ104" s="99">
        <v>41.551194971196999</v>
      </c>
      <c r="FR104" s="99">
        <v>42.216590023438002</v>
      </c>
      <c r="FS104" s="99">
        <v>41.322267746342</v>
      </c>
      <c r="FT104" s="99">
        <v>41.486733884198003</v>
      </c>
      <c r="FU104" s="99">
        <v>42.548835719510002</v>
      </c>
      <c r="FV104" s="99">
        <v>44.526947674273003</v>
      </c>
      <c r="FW104" s="99">
        <v>47.306606136059003</v>
      </c>
      <c r="FX104" s="99">
        <v>49.504608714695003</v>
      </c>
      <c r="FY104" s="99">
        <v>49.464546450345999</v>
      </c>
      <c r="FZ104" s="99">
        <v>46.876765149392</v>
      </c>
      <c r="GA104" s="99">
        <v>46.324026389380997</v>
      </c>
      <c r="GB104" s="99">
        <v>46.272216543756002</v>
      </c>
      <c r="GC104" s="99">
        <v>47.607223728697001</v>
      </c>
      <c r="GD104" s="99">
        <v>47.281906093377998</v>
      </c>
      <c r="GE104" s="99">
        <v>44.293502148927999</v>
      </c>
      <c r="GF104" s="99">
        <v>44.341396134127002</v>
      </c>
      <c r="GG104" s="99">
        <v>43.614552195214003</v>
      </c>
      <c r="GH104" s="99">
        <v>46.552351174169999</v>
      </c>
      <c r="GI104" s="99">
        <v>50.674547321715004</v>
      </c>
      <c r="GJ104" s="99">
        <v>51.676405150487</v>
      </c>
      <c r="GK104" s="99">
        <v>51.295964249181999</v>
      </c>
      <c r="GL104" s="99">
        <v>51.361027776245997</v>
      </c>
      <c r="GM104" s="99">
        <v>52.323727000765999</v>
      </c>
      <c r="GN104" s="99">
        <v>52.942432947938997</v>
      </c>
      <c r="GO104" s="99">
        <v>52.179141385069002</v>
      </c>
      <c r="GP104" s="99">
        <v>52.616512872553997</v>
      </c>
      <c r="GQ104" s="99">
        <v>50.260068556714998</v>
      </c>
      <c r="GR104" s="99">
        <v>49.437436647402997</v>
      </c>
      <c r="GS104" s="99">
        <v>49.621482087384003</v>
      </c>
      <c r="GT104" s="99">
        <v>50.705874205116999</v>
      </c>
      <c r="GU104" s="99">
        <v>51.501697531519</v>
      </c>
      <c r="GV104" s="99">
        <v>53.237628579987998</v>
      </c>
      <c r="GW104" s="99">
        <v>54.006944543511999</v>
      </c>
      <c r="GX104" s="99">
        <v>55.194052692395999</v>
      </c>
      <c r="GY104" s="99">
        <v>55.735043871130998</v>
      </c>
      <c r="GZ104" s="99">
        <v>54.740114103111999</v>
      </c>
      <c r="HA104" s="99">
        <v>54.227738827484004</v>
      </c>
      <c r="HB104" s="99">
        <v>52.683684939846998</v>
      </c>
      <c r="HC104" s="99">
        <v>50.032647432025001</v>
      </c>
      <c r="HD104" s="99">
        <v>50.532672686311997</v>
      </c>
      <c r="HE104" s="99">
        <v>53.572585256354003</v>
      </c>
      <c r="HF104" s="99">
        <v>56.741721220426001</v>
      </c>
      <c r="HG104" s="99">
        <v>60.145507589974002</v>
      </c>
      <c r="HH104" s="99">
        <v>60.891027170915002</v>
      </c>
      <c r="HI104" s="99">
        <v>59.568068787282002</v>
      </c>
      <c r="HJ104" s="99">
        <v>58.114682129488003</v>
      </c>
      <c r="HK104" s="99">
        <v>57.792075474462997</v>
      </c>
      <c r="HL104" s="99">
        <v>59.368661125632002</v>
      </c>
      <c r="HM104" s="99">
        <v>60.486789887027001</v>
      </c>
      <c r="HN104" s="99">
        <v>58.270412886396002</v>
      </c>
      <c r="HO104" s="99">
        <v>55.462439741535</v>
      </c>
      <c r="HP104" s="99">
        <v>55.130495265496002</v>
      </c>
      <c r="HQ104" s="99">
        <v>58.480664469223001</v>
      </c>
      <c r="HR104" s="99">
        <v>61.161221540249002</v>
      </c>
      <c r="HS104" s="99">
        <v>61.732334722254997</v>
      </c>
      <c r="HT104" s="99">
        <v>61.139232477862002</v>
      </c>
      <c r="HU104" s="99">
        <v>59.362335504945001</v>
      </c>
      <c r="HV104" s="99">
        <v>60.025320796925001</v>
      </c>
      <c r="HW104" s="99">
        <v>60.804971920991001</v>
      </c>
      <c r="HX104" s="99">
        <v>61.097865027110998</v>
      </c>
      <c r="HY104" s="99">
        <v>60.156855151046003</v>
      </c>
      <c r="HZ104" s="99">
        <v>61.394994190550001</v>
      </c>
      <c r="IA104" s="99">
        <v>59.448828427575997</v>
      </c>
      <c r="IB104" s="99">
        <v>58.517500968241997</v>
      </c>
      <c r="IC104" s="99">
        <v>61.355659372578998</v>
      </c>
      <c r="ID104" s="99">
        <v>63.010747482572</v>
      </c>
      <c r="IE104" s="99">
        <v>64.535122966692001</v>
      </c>
      <c r="IF104" s="99">
        <v>64.752977343145005</v>
      </c>
      <c r="IG104" s="99">
        <v>65.060394074361</v>
      </c>
      <c r="IH104" s="99">
        <v>67.833196165762999</v>
      </c>
      <c r="II104" s="99">
        <v>67.706114446165998</v>
      </c>
      <c r="IJ104" s="99">
        <v>65.628025755229004</v>
      </c>
      <c r="IK104" s="99">
        <v>63.373838109992001</v>
      </c>
      <c r="IL104" s="99">
        <v>63.513022850502999</v>
      </c>
      <c r="IM104" s="99">
        <v>60.699070487994</v>
      </c>
      <c r="IN104" s="99">
        <v>60.878800348566998</v>
      </c>
      <c r="IO104" s="99">
        <v>62.426171572424003</v>
      </c>
      <c r="IP104" s="99">
        <v>66.201103795506995</v>
      </c>
      <c r="IQ104" s="99">
        <v>69.857426413632993</v>
      </c>
      <c r="IR104" s="99">
        <v>69.375121030209002</v>
      </c>
      <c r="IS104" s="99">
        <v>69.022923121611001</v>
      </c>
      <c r="IT104" s="99">
        <v>68.871635360186005</v>
      </c>
      <c r="IU104" s="99">
        <v>68.452265685515002</v>
      </c>
      <c r="IV104" s="99">
        <v>66.769945778465996</v>
      </c>
      <c r="IW104" s="99">
        <v>67.236517234702006</v>
      </c>
      <c r="IX104" s="99">
        <v>66.450426026336004</v>
      </c>
      <c r="IY104" s="99">
        <v>64.655548024786995</v>
      </c>
      <c r="IZ104" s="99">
        <v>63.659469403563001</v>
      </c>
      <c r="JA104" s="99">
        <v>65.188080945004003</v>
      </c>
      <c r="JB104" s="99">
        <v>70.642912470952993</v>
      </c>
      <c r="JC104" s="99">
        <v>70.933990123935004</v>
      </c>
      <c r="JD104" s="99">
        <v>69.208099341595997</v>
      </c>
      <c r="JE104" s="99">
        <v>71.657145623548004</v>
      </c>
      <c r="JF104" s="99">
        <v>71.931884198296004</v>
      </c>
      <c r="JG104" s="99">
        <v>72.740365995351993</v>
      </c>
      <c r="JH104" s="99">
        <v>74.327072037180002</v>
      </c>
      <c r="JI104" s="99">
        <v>75.194253485670004</v>
      </c>
      <c r="JJ104" s="99">
        <v>74.134634004648007</v>
      </c>
      <c r="JK104" s="99">
        <v>73.122216305189994</v>
      </c>
      <c r="JL104" s="99">
        <v>75.073223276530001</v>
      </c>
      <c r="JM104" s="99">
        <v>77.395792989930001</v>
      </c>
      <c r="JN104" s="99">
        <v>80.591595662277001</v>
      </c>
      <c r="JO104" s="99">
        <v>81.144703718048007</v>
      </c>
      <c r="JP104" s="99">
        <v>80.669054996127002</v>
      </c>
      <c r="JQ104" s="99">
        <v>79.900513168087002</v>
      </c>
      <c r="JR104" s="99">
        <v>79.803689000774995</v>
      </c>
      <c r="JS104" s="99">
        <v>79.795216886134995</v>
      </c>
      <c r="JT104" s="99">
        <v>79.098688032533005</v>
      </c>
      <c r="JU104" s="99">
        <v>78.060853989156001</v>
      </c>
      <c r="JV104" s="99">
        <v>77.934377420603994</v>
      </c>
      <c r="JW104" s="99">
        <v>74.437814678544001</v>
      </c>
      <c r="JX104" s="99">
        <v>74.538269752130006</v>
      </c>
      <c r="JY104" s="99">
        <v>76.981869674671003</v>
      </c>
      <c r="JZ104" s="99">
        <v>81.858176800929996</v>
      </c>
      <c r="KA104" s="99">
        <v>84.120231409759995</v>
      </c>
      <c r="KB104" s="99">
        <v>83.211294539117006</v>
      </c>
      <c r="KC104" s="99">
        <v>84.163197134005003</v>
      </c>
      <c r="KD104" s="99">
        <v>88.476713787761</v>
      </c>
      <c r="KE104" s="99">
        <v>89.889741479473003</v>
      </c>
      <c r="KF104" s="99">
        <v>90.419248644462002</v>
      </c>
      <c r="KG104" s="99">
        <v>89.421354570101002</v>
      </c>
      <c r="KH104" s="99">
        <v>86.260045507358996</v>
      </c>
      <c r="KI104" s="99">
        <v>81.509004647560005</v>
      </c>
      <c r="KJ104" s="99">
        <v>78.018493415956996</v>
      </c>
      <c r="KK104" s="99">
        <v>82.006438807126003</v>
      </c>
      <c r="KL104" s="99">
        <v>85.430988574748</v>
      </c>
      <c r="KM104" s="99">
        <v>86.143251355537998</v>
      </c>
      <c r="KN104" s="99">
        <v>86.045822037180002</v>
      </c>
      <c r="KO104" s="99">
        <v>89.946020526723004</v>
      </c>
      <c r="KP104" s="99">
        <v>92.042868900076996</v>
      </c>
      <c r="KQ104" s="99">
        <v>90.971146398141002</v>
      </c>
      <c r="KR104" s="99">
        <v>88.998959140200995</v>
      </c>
      <c r="KS104" s="99">
        <v>87.224051123159995</v>
      </c>
      <c r="KT104" s="99">
        <v>85.812233733539998</v>
      </c>
      <c r="KU104" s="99">
        <v>84.310248838109999</v>
      </c>
      <c r="KV104" s="99">
        <v>83.820681642137998</v>
      </c>
      <c r="KW104" s="99">
        <v>85.858830364059003</v>
      </c>
      <c r="KX104" s="99">
        <v>90.438613477923994</v>
      </c>
      <c r="KY104" s="99">
        <v>94.418691905499998</v>
      </c>
      <c r="KZ104" s="99">
        <v>98.527667505809006</v>
      </c>
      <c r="LA104" s="99">
        <v>100.81816421378799</v>
      </c>
      <c r="LB104" s="99">
        <v>101.569156661503</v>
      </c>
      <c r="LC104" s="99">
        <v>101.31196746708</v>
      </c>
      <c r="LD104" s="99">
        <v>101.03601859024</v>
      </c>
      <c r="LE104" s="99">
        <v>98.565186870643004</v>
      </c>
      <c r="LF104" s="99">
        <v>98.280765879162999</v>
      </c>
      <c r="LG104" s="99">
        <v>96.363042215337003</v>
      </c>
      <c r="LH104" s="99">
        <v>95.724002711077006</v>
      </c>
      <c r="LI104" s="99">
        <v>98.823586367157006</v>
      </c>
      <c r="LJ104" s="99">
        <v>101.03700000000001</v>
      </c>
      <c r="LK104" s="159">
        <v>103.45</v>
      </c>
      <c r="LL104" s="159">
        <v>101.425</v>
      </c>
      <c r="LM104" s="159">
        <v>102.164</v>
      </c>
      <c r="LN104" s="159">
        <v>103.48699999999999</v>
      </c>
      <c r="LO104" s="159">
        <v>103.261</v>
      </c>
      <c r="LP104" s="164">
        <v>102.236</v>
      </c>
      <c r="LQ104" s="165">
        <v>102.485</v>
      </c>
      <c r="LR104" s="165">
        <v>102.599</v>
      </c>
      <c r="LS104" s="165">
        <v>98.513000000000005</v>
      </c>
      <c r="LT104" s="165">
        <v>97.018000000000001</v>
      </c>
      <c r="LU104" s="165">
        <v>99.51</v>
      </c>
      <c r="LV104" s="165">
        <v>104.667</v>
      </c>
      <c r="LW104" s="165">
        <v>108.14700000000001</v>
      </c>
      <c r="LX104" s="165">
        <v>109.956</v>
      </c>
      <c r="LY104" s="165">
        <v>110.23699999999999</v>
      </c>
      <c r="LZ104" s="165">
        <v>112.161</v>
      </c>
      <c r="MA104" s="165">
        <v>109.539</v>
      </c>
      <c r="MB104" s="159">
        <v>110.97199999999999</v>
      </c>
      <c r="MC104" s="159">
        <v>109.59</v>
      </c>
      <c r="MD104" s="159">
        <v>109.566</v>
      </c>
      <c r="ME104" s="102"/>
      <c r="MF104" s="102"/>
      <c r="MG104" s="168"/>
    </row>
    <row r="105" spans="1:345" ht="45" customHeight="1" x14ac:dyDescent="0.25">
      <c r="A105" s="100" t="s">
        <v>1929</v>
      </c>
      <c r="B105" s="103" t="s">
        <v>1445</v>
      </c>
      <c r="C105" s="99">
        <v>6.2706972406270003</v>
      </c>
      <c r="D105" s="99">
        <v>6.5234438353400002</v>
      </c>
      <c r="E105" s="99">
        <v>6.6596925859010003</v>
      </c>
      <c r="F105" s="99">
        <v>7.1028269796699997</v>
      </c>
      <c r="G105" s="99">
        <v>7.9269975778859996</v>
      </c>
      <c r="H105" s="99">
        <v>8.768452812024</v>
      </c>
      <c r="I105" s="99">
        <v>10.439305553852</v>
      </c>
      <c r="J105" s="99">
        <v>11.136141949053</v>
      </c>
      <c r="K105" s="99">
        <v>10.557988879697</v>
      </c>
      <c r="L105" s="99">
        <v>8.6021635483660006</v>
      </c>
      <c r="M105" s="99">
        <v>7.2478662370439997</v>
      </c>
      <c r="N105" s="99">
        <v>6.7483554806440003</v>
      </c>
      <c r="O105" s="99">
        <v>6.6214811919959997</v>
      </c>
      <c r="P105" s="99">
        <v>6.5024035598329997</v>
      </c>
      <c r="Q105" s="99">
        <v>6.2306908488359998</v>
      </c>
      <c r="R105" s="99">
        <v>6.8714001081129998</v>
      </c>
      <c r="S105" s="99">
        <v>7.9821343017319997</v>
      </c>
      <c r="T105" s="99">
        <v>9.9969124383800008</v>
      </c>
      <c r="U105" s="99">
        <v>11.912179459581999</v>
      </c>
      <c r="V105" s="99">
        <v>12.997461866058</v>
      </c>
      <c r="W105" s="99">
        <v>11.285076857405</v>
      </c>
      <c r="X105" s="99">
        <v>9.8986718532339992</v>
      </c>
      <c r="Y105" s="99">
        <v>8.5853846366669995</v>
      </c>
      <c r="Z105" s="99">
        <v>7.5820728777479998</v>
      </c>
      <c r="AA105" s="99">
        <v>7.8730929331950001</v>
      </c>
      <c r="AB105" s="99">
        <v>7.9563174698179999</v>
      </c>
      <c r="AC105" s="99">
        <v>8.1233221909880005</v>
      </c>
      <c r="AD105" s="99">
        <v>8.3565101073909993</v>
      </c>
      <c r="AE105" s="99">
        <v>9.4580387327990003</v>
      </c>
      <c r="AF105" s="99">
        <v>10.269512941352</v>
      </c>
      <c r="AG105" s="99">
        <v>11.376297928654999</v>
      </c>
      <c r="AH105" s="99">
        <v>12.223338323415</v>
      </c>
      <c r="AI105" s="99">
        <v>11.568685385644001</v>
      </c>
      <c r="AJ105" s="99">
        <v>9.9614934339110004</v>
      </c>
      <c r="AK105" s="99">
        <v>9.0469481467220003</v>
      </c>
      <c r="AL105" s="99">
        <v>8.5500175625920001</v>
      </c>
      <c r="AM105" s="99">
        <v>8.2290265200460002</v>
      </c>
      <c r="AN105" s="99">
        <v>8.3830009846059994</v>
      </c>
      <c r="AO105" s="99">
        <v>8.9456294105659993</v>
      </c>
      <c r="AP105" s="99">
        <v>9.8894641803829995</v>
      </c>
      <c r="AQ105" s="99">
        <v>11.072676639453</v>
      </c>
      <c r="AR105" s="99">
        <v>12.344257052142</v>
      </c>
      <c r="AS105" s="99">
        <v>14.730096144119001</v>
      </c>
      <c r="AT105" s="99">
        <v>17.340298024586001</v>
      </c>
      <c r="AU105" s="99">
        <v>17.271631151623001</v>
      </c>
      <c r="AV105" s="99">
        <v>15.223101336026</v>
      </c>
      <c r="AW105" s="99">
        <v>13.132587177644</v>
      </c>
      <c r="AX105" s="99">
        <v>12.284293084692001</v>
      </c>
      <c r="AY105" s="99">
        <v>12.207210215549001</v>
      </c>
      <c r="AZ105" s="99">
        <v>12.28400617536</v>
      </c>
      <c r="BA105" s="99">
        <v>12.301316348266999</v>
      </c>
      <c r="BB105" s="99">
        <v>12.978612715595</v>
      </c>
      <c r="BC105" s="99">
        <v>14.090193575291</v>
      </c>
      <c r="BD105" s="99">
        <v>14.968708743496</v>
      </c>
      <c r="BE105" s="99">
        <v>16.667114020997001</v>
      </c>
      <c r="BF105" s="99">
        <v>18.955308435180001</v>
      </c>
      <c r="BG105" s="99">
        <v>17.908855903370998</v>
      </c>
      <c r="BH105" s="99">
        <v>15.247488594061</v>
      </c>
      <c r="BI105" s="99">
        <v>13.722854499895</v>
      </c>
      <c r="BJ105" s="99">
        <v>13.432407017405</v>
      </c>
      <c r="BK105" s="99">
        <v>13.507768433069</v>
      </c>
      <c r="BL105" s="99">
        <v>13.756901027044</v>
      </c>
      <c r="BM105" s="99">
        <v>14.489762091262</v>
      </c>
      <c r="BN105" s="99">
        <v>14.927011312555001</v>
      </c>
      <c r="BO105" s="99">
        <v>16.104581228132002</v>
      </c>
      <c r="BP105" s="99">
        <v>16.922271700892001</v>
      </c>
      <c r="BQ105" s="99">
        <v>17.750769077582</v>
      </c>
      <c r="BR105" s="99">
        <v>18.619338069853001</v>
      </c>
      <c r="BS105" s="99">
        <v>17.170734843108999</v>
      </c>
      <c r="BT105" s="99">
        <v>15.450428850929001</v>
      </c>
      <c r="BU105" s="99">
        <v>13.860188243308</v>
      </c>
      <c r="BV105" s="99">
        <v>13.093089380725999</v>
      </c>
      <c r="BW105" s="99">
        <v>12.601327461753</v>
      </c>
      <c r="BX105" s="99">
        <v>12.326659972414999</v>
      </c>
      <c r="BY105" s="99">
        <v>13.088785745774</v>
      </c>
      <c r="BZ105" s="99">
        <v>14.351280710523</v>
      </c>
      <c r="CA105" s="99">
        <v>16.516869372725999</v>
      </c>
      <c r="CB105" s="99">
        <v>20.183948143994002</v>
      </c>
      <c r="CC105" s="99">
        <v>22.621335207240001</v>
      </c>
      <c r="CD105" s="99">
        <v>24.514551652247999</v>
      </c>
      <c r="CE105" s="99">
        <v>22.530098165327999</v>
      </c>
      <c r="CF105" s="99">
        <v>18.077845268695</v>
      </c>
      <c r="CG105" s="99">
        <v>16.682511466699999</v>
      </c>
      <c r="CH105" s="99">
        <v>16.971811311863</v>
      </c>
      <c r="CI105" s="99">
        <v>17.388211817683999</v>
      </c>
      <c r="CJ105" s="99">
        <v>19.473752886842998</v>
      </c>
      <c r="CK105" s="99">
        <v>20.667867885450001</v>
      </c>
      <c r="CL105" s="99">
        <v>20.852254696477999</v>
      </c>
      <c r="CM105" s="99">
        <v>21.643549548391999</v>
      </c>
      <c r="CN105" s="99">
        <v>23.186928359612001</v>
      </c>
      <c r="CO105" s="99">
        <v>25.040647007701999</v>
      </c>
      <c r="CP105" s="99">
        <v>26.096663173020001</v>
      </c>
      <c r="CQ105" s="99">
        <v>22.899923786591</v>
      </c>
      <c r="CR105" s="99">
        <v>20.843647429084001</v>
      </c>
      <c r="CS105" s="99">
        <v>19.285349350194998</v>
      </c>
      <c r="CT105" s="99">
        <v>18.666869318012999</v>
      </c>
      <c r="CU105" s="99">
        <v>20.420169835622001</v>
      </c>
      <c r="CV105" s="99">
        <v>20.810557265536001</v>
      </c>
      <c r="CW105" s="99">
        <v>21.110472740904001</v>
      </c>
      <c r="CX105" s="99">
        <v>21.777344749240999</v>
      </c>
      <c r="CY105" s="99">
        <v>22.814616194993</v>
      </c>
      <c r="CZ105" s="99">
        <v>25.492528584820001</v>
      </c>
      <c r="DA105" s="99">
        <v>26.669429048639</v>
      </c>
      <c r="DB105" s="99">
        <v>25.180467296983</v>
      </c>
      <c r="DC105" s="99">
        <v>22.023703890528999</v>
      </c>
      <c r="DD105" s="99">
        <v>19.920661374738</v>
      </c>
      <c r="DE105" s="99">
        <v>19.132044342415998</v>
      </c>
      <c r="DF105" s="99">
        <v>18.351652030038</v>
      </c>
      <c r="DG105" s="99">
        <v>18.809080515042002</v>
      </c>
      <c r="DH105" s="99">
        <v>18.656444959021002</v>
      </c>
      <c r="DI105" s="99">
        <v>19.006952044567999</v>
      </c>
      <c r="DJ105" s="99">
        <v>21.822867634590001</v>
      </c>
      <c r="DK105" s="99">
        <v>23.948002136273001</v>
      </c>
      <c r="DL105" s="99">
        <v>24.721126087285999</v>
      </c>
      <c r="DM105" s="99">
        <v>25.788905517623</v>
      </c>
      <c r="DN105" s="99">
        <v>26.930133636421001</v>
      </c>
      <c r="DO105" s="99">
        <v>24.605310513614</v>
      </c>
      <c r="DP105" s="99">
        <v>20.900359763301001</v>
      </c>
      <c r="DQ105" s="99">
        <v>19.342444229350001</v>
      </c>
      <c r="DR105" s="99">
        <v>18.878608113487999</v>
      </c>
      <c r="DS105" s="99">
        <v>18.951769892615999</v>
      </c>
      <c r="DT105" s="99">
        <v>19.008386588714998</v>
      </c>
      <c r="DU105" s="99">
        <v>19.376873301438</v>
      </c>
      <c r="DV105" s="99">
        <v>21.793029104275</v>
      </c>
      <c r="DW105" s="99">
        <v>23.096552045694999</v>
      </c>
      <c r="DX105" s="99">
        <v>24.746660982647999</v>
      </c>
      <c r="DY105" s="99">
        <v>25.592489199420999</v>
      </c>
      <c r="DZ105" s="99">
        <v>26.131960517664002</v>
      </c>
      <c r="EA105" s="99">
        <v>24.879221720922999</v>
      </c>
      <c r="EB105" s="99">
        <v>22.016608087150999</v>
      </c>
      <c r="EC105" s="99">
        <v>20.355749694439002</v>
      </c>
      <c r="ED105" s="99">
        <v>20.012929233823002</v>
      </c>
      <c r="EE105" s="99">
        <v>20.16286609462</v>
      </c>
      <c r="EF105" s="99">
        <v>21.669769218206</v>
      </c>
      <c r="EG105" s="99">
        <v>23.353733458813</v>
      </c>
      <c r="EH105" s="99">
        <v>24.755655664789</v>
      </c>
      <c r="EI105" s="99">
        <v>25.744184113862001</v>
      </c>
      <c r="EJ105" s="99">
        <v>26.518481168864</v>
      </c>
      <c r="EK105" s="99">
        <v>26.481813192857</v>
      </c>
      <c r="EL105" s="99">
        <v>26.439871055916999</v>
      </c>
      <c r="EM105" s="99">
        <v>25.353645054331999</v>
      </c>
      <c r="EN105" s="99">
        <v>23.245989885477002</v>
      </c>
      <c r="EO105" s="99">
        <v>21.417614095526002</v>
      </c>
      <c r="EP105" s="99">
        <v>20.516988328663</v>
      </c>
      <c r="EQ105" s="99">
        <v>20.262572851297001</v>
      </c>
      <c r="ER105" s="99">
        <v>20.637289428029</v>
      </c>
      <c r="ES105" s="99">
        <v>21.317153887286999</v>
      </c>
      <c r="ET105" s="99">
        <v>22.410160952927999</v>
      </c>
      <c r="EU105" s="99">
        <v>22.882072781131001</v>
      </c>
      <c r="EV105" s="99">
        <v>23.414260734277001</v>
      </c>
      <c r="EW105" s="99">
        <v>23.465997741519999</v>
      </c>
      <c r="EX105" s="99">
        <v>23.766373764154999</v>
      </c>
      <c r="EY105" s="99">
        <v>23.408233121782999</v>
      </c>
      <c r="EZ105" s="99">
        <v>22.456372648717998</v>
      </c>
      <c r="FA105" s="99">
        <v>21.329209112276001</v>
      </c>
      <c r="FB105" s="99">
        <v>21.658467444778999</v>
      </c>
      <c r="FC105" s="99">
        <v>23.061394252837999</v>
      </c>
      <c r="FD105" s="99">
        <v>25.691442504535999</v>
      </c>
      <c r="FE105" s="99">
        <v>27.777749879140998</v>
      </c>
      <c r="FF105" s="99">
        <v>29.371048781812</v>
      </c>
      <c r="FG105" s="99">
        <v>29.582768670676</v>
      </c>
      <c r="FH105" s="99">
        <v>31.355640195574999</v>
      </c>
      <c r="FI105" s="99">
        <v>33.848811413547999</v>
      </c>
      <c r="FJ105" s="99">
        <v>33.594898237224001</v>
      </c>
      <c r="FK105" s="99">
        <v>27.906087795165998</v>
      </c>
      <c r="FL105" s="99">
        <v>24.623801641476</v>
      </c>
      <c r="FM105" s="99">
        <v>23.101578336132999</v>
      </c>
      <c r="FN105" s="99">
        <v>23.168635525132999</v>
      </c>
      <c r="FO105" s="99">
        <v>24.542931173843002</v>
      </c>
      <c r="FP105" s="99">
        <v>25.484745626083999</v>
      </c>
      <c r="FQ105" s="99">
        <v>25.719069061801999</v>
      </c>
      <c r="FR105" s="99">
        <v>27.186039252613</v>
      </c>
      <c r="FS105" s="99">
        <v>28.101985201232001</v>
      </c>
      <c r="FT105" s="99">
        <v>28.347610410377001</v>
      </c>
      <c r="FU105" s="99">
        <v>29.485824569725001</v>
      </c>
      <c r="FV105" s="99">
        <v>29.940658162527999</v>
      </c>
      <c r="FW105" s="99">
        <v>29.213326254877</v>
      </c>
      <c r="FX105" s="99">
        <v>26.477794784526999</v>
      </c>
      <c r="FY105" s="99">
        <v>24.309612340208002</v>
      </c>
      <c r="FZ105" s="99">
        <v>24.104171214358999</v>
      </c>
      <c r="GA105" s="99">
        <v>23.976335599374998</v>
      </c>
      <c r="GB105" s="99">
        <v>24.299817469905001</v>
      </c>
      <c r="GC105" s="99">
        <v>25.073612223866</v>
      </c>
      <c r="GD105" s="99">
        <v>26.362516695572999</v>
      </c>
      <c r="GE105" s="99">
        <v>28.401356621784998</v>
      </c>
      <c r="GF105" s="99">
        <v>30.550702777059001</v>
      </c>
      <c r="GG105" s="99">
        <v>31.311186553429</v>
      </c>
      <c r="GH105" s="99">
        <v>31.996827474660002</v>
      </c>
      <c r="GI105" s="99">
        <v>31.658276572895002</v>
      </c>
      <c r="GJ105" s="99">
        <v>27.975907639892</v>
      </c>
      <c r="GK105" s="99">
        <v>24.449252029659998</v>
      </c>
      <c r="GL105" s="99">
        <v>24.121500600280001</v>
      </c>
      <c r="GM105" s="99">
        <v>23.815096965151</v>
      </c>
      <c r="GN105" s="99">
        <v>23.578010873707001</v>
      </c>
      <c r="GO105" s="99">
        <v>24.128532814857</v>
      </c>
      <c r="GP105" s="99">
        <v>24.658209262798</v>
      </c>
      <c r="GQ105" s="99">
        <v>26.174153805124998</v>
      </c>
      <c r="GR105" s="99">
        <v>27.374150992539999</v>
      </c>
      <c r="GS105" s="99">
        <v>28.664060066329998</v>
      </c>
      <c r="GT105" s="99">
        <v>29.143757560670998</v>
      </c>
      <c r="GU105" s="99">
        <v>27.735807742201001</v>
      </c>
      <c r="GV105" s="99">
        <v>27.030074779322</v>
      </c>
      <c r="GW105" s="99">
        <v>25.303163799692001</v>
      </c>
      <c r="GX105" s="99">
        <v>24.787300630385001</v>
      </c>
      <c r="GY105" s="99">
        <v>24.523341433237</v>
      </c>
      <c r="GZ105" s="99">
        <v>24.714969280453001</v>
      </c>
      <c r="HA105" s="99">
        <v>24.932967932331</v>
      </c>
      <c r="HB105" s="99">
        <v>27.345268682672</v>
      </c>
      <c r="HC105" s="99">
        <v>31.995822872578</v>
      </c>
      <c r="HD105" s="99">
        <v>34.939055823461999</v>
      </c>
      <c r="HE105" s="99">
        <v>37.621343383445002</v>
      </c>
      <c r="HF105" s="99">
        <v>35.589033370769002</v>
      </c>
      <c r="HG105" s="99">
        <v>33.110931184031998</v>
      </c>
      <c r="HH105" s="99">
        <v>29.986869858317998</v>
      </c>
      <c r="HI105" s="99">
        <v>28.263223835455999</v>
      </c>
      <c r="HJ105" s="99">
        <v>27.377918250349001</v>
      </c>
      <c r="HK105" s="99">
        <v>27.534385024681999</v>
      </c>
      <c r="HL105" s="99">
        <v>28.757990361032999</v>
      </c>
      <c r="HM105" s="99">
        <v>29.676196664338001</v>
      </c>
      <c r="HN105" s="99">
        <v>33.984181544149997</v>
      </c>
      <c r="HO105" s="99">
        <v>34.830558798563999</v>
      </c>
      <c r="HP105" s="99">
        <v>36.819168620656001</v>
      </c>
      <c r="HQ105" s="99">
        <v>38.328583249448002</v>
      </c>
      <c r="HR105" s="99">
        <v>36.249559239939998</v>
      </c>
      <c r="HS105" s="99">
        <v>33.547179638309998</v>
      </c>
      <c r="HT105" s="99">
        <v>31.959657197612</v>
      </c>
      <c r="HU105" s="99">
        <v>30.265646936181</v>
      </c>
      <c r="HV105" s="99">
        <v>28.98352352853</v>
      </c>
      <c r="HW105" s="99">
        <v>29.476170846014998</v>
      </c>
      <c r="HX105" s="99">
        <v>30.080487897579001</v>
      </c>
      <c r="HY105" s="99">
        <v>31.250237546011</v>
      </c>
      <c r="HZ105" s="99">
        <v>32.777841123381002</v>
      </c>
      <c r="IA105" s="99">
        <v>35.424907685965998</v>
      </c>
      <c r="IB105" s="99">
        <v>38.990290580899</v>
      </c>
      <c r="IC105" s="99">
        <v>41.868617321416998</v>
      </c>
      <c r="ID105" s="99">
        <v>41.218106707129998</v>
      </c>
      <c r="IE105" s="99">
        <v>38.328377758092003</v>
      </c>
      <c r="IF105" s="99">
        <v>35.836849014294003</v>
      </c>
      <c r="IG105" s="99">
        <v>34.289949391736002</v>
      </c>
      <c r="IH105" s="99">
        <v>35.338367846940997</v>
      </c>
      <c r="II105" s="99">
        <v>36.021330900861997</v>
      </c>
      <c r="IJ105" s="99">
        <v>37.240490119547999</v>
      </c>
      <c r="IK105" s="99">
        <v>37.822002754072003</v>
      </c>
      <c r="IL105" s="99">
        <v>38.255579042156</v>
      </c>
      <c r="IM105" s="99">
        <v>39.195237969939001</v>
      </c>
      <c r="IN105" s="99">
        <v>42.790734389938002</v>
      </c>
      <c r="IO105" s="99">
        <v>44.130347708887001</v>
      </c>
      <c r="IP105" s="99">
        <v>43.065849216025001</v>
      </c>
      <c r="IQ105" s="99">
        <v>39.350483424404999</v>
      </c>
      <c r="IR105" s="99">
        <v>36.868895067521997</v>
      </c>
      <c r="IS105" s="99">
        <v>34.684933589444</v>
      </c>
      <c r="IT105" s="99">
        <v>33.875669148839997</v>
      </c>
      <c r="IU105" s="99">
        <v>33.562839325340001</v>
      </c>
      <c r="IV105" s="99">
        <v>34.847488151935998</v>
      </c>
      <c r="IW105" s="99">
        <v>35.242179985322998</v>
      </c>
      <c r="IX105" s="99">
        <v>36.449352266847001</v>
      </c>
      <c r="IY105" s="99">
        <v>40.229622937735002</v>
      </c>
      <c r="IZ105" s="99">
        <v>42.291376129623004</v>
      </c>
      <c r="JA105" s="99">
        <v>42.960890424775997</v>
      </c>
      <c r="JB105" s="99">
        <v>42.688699241899002</v>
      </c>
      <c r="JC105" s="99">
        <v>40.466438037768</v>
      </c>
      <c r="JD105" s="99">
        <v>39.214826379447999</v>
      </c>
      <c r="JE105" s="99">
        <v>39.086478442516999</v>
      </c>
      <c r="JF105" s="99">
        <v>38.254409584872</v>
      </c>
      <c r="JG105" s="99">
        <v>36.847260107765003</v>
      </c>
      <c r="JH105" s="99">
        <v>36.419531106101999</v>
      </c>
      <c r="JI105" s="99">
        <v>36.030686559134999</v>
      </c>
      <c r="JJ105" s="99">
        <v>39.210440914632997</v>
      </c>
      <c r="JK105" s="99">
        <v>40.308853668734002</v>
      </c>
      <c r="JL105" s="99">
        <v>40.910831805729998</v>
      </c>
      <c r="JM105" s="99">
        <v>42.427617903222</v>
      </c>
      <c r="JN105" s="99">
        <v>44.038837676405002</v>
      </c>
      <c r="JO105" s="99">
        <v>43.792082189458</v>
      </c>
      <c r="JP105" s="99">
        <v>41.751963957327</v>
      </c>
      <c r="JQ105" s="99">
        <v>40.075254576233</v>
      </c>
      <c r="JR105" s="99">
        <v>39.388198421817002</v>
      </c>
      <c r="JS105" s="99">
        <v>37.928715731247003</v>
      </c>
      <c r="JT105" s="99">
        <v>38.214355672891003</v>
      </c>
      <c r="JU105" s="99">
        <v>38.417841240325998</v>
      </c>
      <c r="JV105" s="99">
        <v>39.621505149998001</v>
      </c>
      <c r="JW105" s="99">
        <v>42.940424922303997</v>
      </c>
      <c r="JX105" s="99">
        <v>46.524811498104</v>
      </c>
      <c r="JY105" s="99">
        <v>48.996167103750999</v>
      </c>
      <c r="JZ105" s="99">
        <v>49.283853595643002</v>
      </c>
      <c r="KA105" s="99">
        <v>50.070898347849003</v>
      </c>
      <c r="KB105" s="99">
        <v>45.948561421358001</v>
      </c>
      <c r="KC105" s="99">
        <v>43.431889345952001</v>
      </c>
      <c r="KD105" s="99">
        <v>42.524682857803001</v>
      </c>
      <c r="KE105" s="99">
        <v>41.168112408234002</v>
      </c>
      <c r="KF105" s="99">
        <v>41.960127353898002</v>
      </c>
      <c r="KG105" s="99">
        <v>42.177938773064</v>
      </c>
      <c r="KH105" s="99">
        <v>47.074456421636</v>
      </c>
      <c r="KI105" s="99">
        <v>59.704595090033997</v>
      </c>
      <c r="KJ105" s="99">
        <v>74.346785015744004</v>
      </c>
      <c r="KK105" s="99">
        <v>74.812229014820005</v>
      </c>
      <c r="KL105" s="99">
        <v>74.549393490216005</v>
      </c>
      <c r="KM105" s="99">
        <v>69.221053739485995</v>
      </c>
      <c r="KN105" s="99">
        <v>57.611851280117001</v>
      </c>
      <c r="KO105" s="99">
        <v>55.888363607659002</v>
      </c>
      <c r="KP105" s="99">
        <v>55.762939313937999</v>
      </c>
      <c r="KQ105" s="99">
        <v>55.093717383105002</v>
      </c>
      <c r="KR105" s="99">
        <v>58.466139826160003</v>
      </c>
      <c r="KS105" s="99">
        <v>60.928139773535001</v>
      </c>
      <c r="KT105" s="99">
        <v>66.363777230081993</v>
      </c>
      <c r="KU105" s="99">
        <v>72.369817476953997</v>
      </c>
      <c r="KV105" s="99">
        <v>79.229853905549007</v>
      </c>
      <c r="KW105" s="99">
        <v>85.550478161846996</v>
      </c>
      <c r="KX105" s="99">
        <v>81.575785217475001</v>
      </c>
      <c r="KY105" s="99">
        <v>71.432497463740006</v>
      </c>
      <c r="KZ105" s="99">
        <v>67.498735524311996</v>
      </c>
      <c r="LA105" s="99">
        <v>66.286885413652001</v>
      </c>
      <c r="LB105" s="99">
        <v>69.175152541084998</v>
      </c>
      <c r="LC105" s="99">
        <v>71.677791129081996</v>
      </c>
      <c r="LD105" s="99">
        <v>74.881811723224999</v>
      </c>
      <c r="LE105" s="99">
        <v>78.973158031685998</v>
      </c>
      <c r="LF105" s="99">
        <v>81.808214852692004</v>
      </c>
      <c r="LG105" s="99">
        <v>85.882896394856004</v>
      </c>
      <c r="LH105" s="99">
        <v>95.250249240583997</v>
      </c>
      <c r="LI105" s="99">
        <v>101.232607977453</v>
      </c>
      <c r="LJ105" s="99">
        <v>97.039000000000001</v>
      </c>
      <c r="LK105" s="159">
        <v>88.992000000000004</v>
      </c>
      <c r="LL105" s="159">
        <v>81.86</v>
      </c>
      <c r="LM105" s="159">
        <v>78.510000000000005</v>
      </c>
      <c r="LN105" s="159">
        <v>77.212000000000003</v>
      </c>
      <c r="LO105" s="159">
        <v>76.569000000000003</v>
      </c>
      <c r="LP105" s="164">
        <v>75.832999999999998</v>
      </c>
      <c r="LQ105" s="165">
        <v>76.293000000000006</v>
      </c>
      <c r="LR105" s="165">
        <v>77.504000000000005</v>
      </c>
      <c r="LS105" s="165">
        <v>81.412999999999997</v>
      </c>
      <c r="LT105" s="165">
        <v>90.16</v>
      </c>
      <c r="LU105" s="165">
        <v>93.968999999999994</v>
      </c>
      <c r="LV105" s="165">
        <v>91.341999999999999</v>
      </c>
      <c r="LW105" s="165">
        <v>88.516000000000005</v>
      </c>
      <c r="LX105" s="165">
        <v>85.992000000000004</v>
      </c>
      <c r="LY105" s="165">
        <v>83.963999999999999</v>
      </c>
      <c r="LZ105" s="165">
        <v>81.606999999999999</v>
      </c>
      <c r="MA105" s="165">
        <v>80.950999999999993</v>
      </c>
      <c r="MB105" s="159">
        <v>77.995999999999995</v>
      </c>
      <c r="MC105" s="159">
        <v>79.257000000000005</v>
      </c>
      <c r="MD105" s="159">
        <v>79.393000000000001</v>
      </c>
      <c r="ME105" s="102"/>
      <c r="MF105" s="102"/>
      <c r="MG105" s="168"/>
    </row>
    <row r="106" spans="1:345" ht="45" customHeight="1" x14ac:dyDescent="0.25">
      <c r="A106" s="100" t="s">
        <v>1930</v>
      </c>
      <c r="B106" s="103" t="s">
        <v>1450</v>
      </c>
      <c r="C106" s="99">
        <v>8.61194919183</v>
      </c>
      <c r="D106" s="99">
        <v>8.7756835520030005</v>
      </c>
      <c r="E106" s="99">
        <v>7.5312404286470001</v>
      </c>
      <c r="F106" s="99">
        <v>5.9515251160859997</v>
      </c>
      <c r="G106" s="99">
        <v>6.4633415220510004</v>
      </c>
      <c r="H106" s="99">
        <v>6.7650162994620002</v>
      </c>
      <c r="I106" s="99">
        <v>6.9797495912410001</v>
      </c>
      <c r="J106" s="99">
        <v>6.7455533844340003</v>
      </c>
      <c r="K106" s="99">
        <v>6.6384918351950004</v>
      </c>
      <c r="L106" s="99">
        <v>6.6814060332530003</v>
      </c>
      <c r="M106" s="99">
        <v>6.6726996164310002</v>
      </c>
      <c r="N106" s="99">
        <v>6.8261818820300002</v>
      </c>
      <c r="O106" s="99">
        <v>6.8942738246230002</v>
      </c>
      <c r="P106" s="99">
        <v>6.9595339130429998</v>
      </c>
      <c r="Q106" s="99">
        <v>7.1240594223139997</v>
      </c>
      <c r="R106" s="99">
        <v>8.1526350236450007</v>
      </c>
      <c r="S106" s="99">
        <v>8.1862921423330004</v>
      </c>
      <c r="T106" s="99">
        <v>9.4799166352620006</v>
      </c>
      <c r="U106" s="99">
        <v>9.7814786429999998</v>
      </c>
      <c r="V106" s="99">
        <v>11.151376299161999</v>
      </c>
      <c r="W106" s="99">
        <v>11.958199476893</v>
      </c>
      <c r="X106" s="99">
        <v>11.629884062344001</v>
      </c>
      <c r="Y106" s="99">
        <v>10.836476154182</v>
      </c>
      <c r="Z106" s="99">
        <v>9.2359862756109994</v>
      </c>
      <c r="AA106" s="99">
        <v>8.7510598289380006</v>
      </c>
      <c r="AB106" s="99">
        <v>8.0340828755310003</v>
      </c>
      <c r="AC106" s="99">
        <v>7.398252529394</v>
      </c>
      <c r="AD106" s="99">
        <v>8.023123568051</v>
      </c>
      <c r="AE106" s="99">
        <v>9.4392822115280008</v>
      </c>
      <c r="AF106" s="99">
        <v>9.8387262597599996</v>
      </c>
      <c r="AG106" s="99">
        <v>9.6951413291870008</v>
      </c>
      <c r="AH106" s="99">
        <v>9.6143439883949995</v>
      </c>
      <c r="AI106" s="99">
        <v>9.5893099688699994</v>
      </c>
      <c r="AJ106" s="99">
        <v>9.1792727807529992</v>
      </c>
      <c r="AK106" s="99">
        <v>8.4975704391830007</v>
      </c>
      <c r="AL106" s="99">
        <v>8.0746521115930001</v>
      </c>
      <c r="AM106" s="99">
        <v>7.895545979225</v>
      </c>
      <c r="AN106" s="99">
        <v>8.1015359715750002</v>
      </c>
      <c r="AO106" s="99">
        <v>8.2688752009359998</v>
      </c>
      <c r="AP106" s="99">
        <v>8.8539433867209993</v>
      </c>
      <c r="AQ106" s="99">
        <v>9.5184357899409999</v>
      </c>
      <c r="AR106" s="99">
        <v>10.470022875890001</v>
      </c>
      <c r="AS106" s="99">
        <v>10.879791718882</v>
      </c>
      <c r="AT106" s="99">
        <v>12.066025197348999</v>
      </c>
      <c r="AU106" s="99">
        <v>14.144587158202</v>
      </c>
      <c r="AV106" s="99">
        <v>17.967386397633</v>
      </c>
      <c r="AW106" s="99">
        <v>18.740401653351999</v>
      </c>
      <c r="AX106" s="99">
        <v>17.477131987383</v>
      </c>
      <c r="AY106" s="99">
        <v>18.289417125117001</v>
      </c>
      <c r="AZ106" s="99">
        <v>19.135665403941001</v>
      </c>
      <c r="BA106" s="99">
        <v>16.885872607267</v>
      </c>
      <c r="BB106" s="99">
        <v>15.175244681043001</v>
      </c>
      <c r="BC106" s="99">
        <v>14.668450928999</v>
      </c>
      <c r="BD106" s="99">
        <v>15.339665203509</v>
      </c>
      <c r="BE106" s="99">
        <v>16.149650753372999</v>
      </c>
      <c r="BF106" s="99">
        <v>19.492366837696999</v>
      </c>
      <c r="BG106" s="99">
        <v>20.274580444897001</v>
      </c>
      <c r="BH106" s="99">
        <v>18.873158622598002</v>
      </c>
      <c r="BI106" s="99">
        <v>17.81800164453</v>
      </c>
      <c r="BJ106" s="99">
        <v>16.836785254750001</v>
      </c>
      <c r="BK106" s="99">
        <v>16.393583943530999</v>
      </c>
      <c r="BL106" s="99">
        <v>15.98425733134</v>
      </c>
      <c r="BM106" s="99">
        <v>16.362451063173999</v>
      </c>
      <c r="BN106" s="99">
        <v>16.238096434065</v>
      </c>
      <c r="BO106" s="99">
        <v>17.378249713068001</v>
      </c>
      <c r="BP106" s="99">
        <v>18.651602192117</v>
      </c>
      <c r="BQ106" s="99">
        <v>18.319223321267</v>
      </c>
      <c r="BR106" s="99">
        <v>18.269782184109999</v>
      </c>
      <c r="BS106" s="99">
        <v>19.196692926608002</v>
      </c>
      <c r="BT106" s="99">
        <v>19.134604058213998</v>
      </c>
      <c r="BU106" s="99">
        <v>19.200761425387999</v>
      </c>
      <c r="BV106" s="99">
        <v>19.381367509105001</v>
      </c>
      <c r="BW106" s="99">
        <v>20.115201324874</v>
      </c>
      <c r="BX106" s="99">
        <v>21.42844280496</v>
      </c>
      <c r="BY106" s="99">
        <v>20.675239382568002</v>
      </c>
      <c r="BZ106" s="99">
        <v>22.619098566847999</v>
      </c>
      <c r="CA106" s="99">
        <v>24.652641673963</v>
      </c>
      <c r="CB106" s="99">
        <v>27.053145916139002</v>
      </c>
      <c r="CC106" s="99">
        <v>28.442096895424001</v>
      </c>
      <c r="CD106" s="99">
        <v>29.971322726587999</v>
      </c>
      <c r="CE106" s="99">
        <v>34.108546368806003</v>
      </c>
      <c r="CF106" s="99">
        <v>36.399201070179998</v>
      </c>
      <c r="CG106" s="99">
        <v>40.126125196541999</v>
      </c>
      <c r="CH106" s="99">
        <v>39.824436975249</v>
      </c>
      <c r="CI106" s="99">
        <v>34.571824847735002</v>
      </c>
      <c r="CJ106" s="99">
        <v>35.801927383957</v>
      </c>
      <c r="CK106" s="99">
        <v>33.578049168782002</v>
      </c>
      <c r="CL106" s="99">
        <v>31.364519101070002</v>
      </c>
      <c r="CM106" s="99">
        <v>30.983495104405002</v>
      </c>
      <c r="CN106" s="99">
        <v>30.885320399369999</v>
      </c>
      <c r="CO106" s="99">
        <v>30.005551206159002</v>
      </c>
      <c r="CP106" s="99">
        <v>32.226068483639999</v>
      </c>
      <c r="CQ106" s="99">
        <v>34.548209850010998</v>
      </c>
      <c r="CR106" s="99">
        <v>40.577021278617003</v>
      </c>
      <c r="CS106" s="99">
        <v>40.961317766815</v>
      </c>
      <c r="CT106" s="99">
        <v>36.465093102970997</v>
      </c>
      <c r="CU106" s="99">
        <v>36.786593157589998</v>
      </c>
      <c r="CV106" s="99">
        <v>38.058088271376</v>
      </c>
      <c r="CW106" s="99">
        <v>35.053765364009003</v>
      </c>
      <c r="CX106" s="99">
        <v>33.887078380387997</v>
      </c>
      <c r="CY106" s="99">
        <v>35.846504006894001</v>
      </c>
      <c r="CZ106" s="99">
        <v>37.422606052962998</v>
      </c>
      <c r="DA106" s="99">
        <v>40.467260188071997</v>
      </c>
      <c r="DB106" s="99">
        <v>41.544970818137003</v>
      </c>
      <c r="DC106" s="99">
        <v>40.555528976444002</v>
      </c>
      <c r="DD106" s="99">
        <v>38.88443627481</v>
      </c>
      <c r="DE106" s="99">
        <v>34.296051212035998</v>
      </c>
      <c r="DF106" s="99">
        <v>31.937558670544</v>
      </c>
      <c r="DG106" s="99">
        <v>33.188534389917002</v>
      </c>
      <c r="DH106" s="99">
        <v>32.497331389758997</v>
      </c>
      <c r="DI106" s="99">
        <v>32.279312785195003</v>
      </c>
      <c r="DJ106" s="99">
        <v>35.801131372614002</v>
      </c>
      <c r="DK106" s="99">
        <v>42.313298451956001</v>
      </c>
      <c r="DL106" s="99">
        <v>39.023561330706002</v>
      </c>
      <c r="DM106" s="99">
        <v>35.518635865625001</v>
      </c>
      <c r="DN106" s="99">
        <v>36.318007933640999</v>
      </c>
      <c r="DO106" s="99">
        <v>36.968702813737998</v>
      </c>
      <c r="DP106" s="99">
        <v>37.386520212226003</v>
      </c>
      <c r="DQ106" s="99">
        <v>36.498525571198002</v>
      </c>
      <c r="DR106" s="99">
        <v>37.578712677356002</v>
      </c>
      <c r="DS106" s="99">
        <v>37.978929388323998</v>
      </c>
      <c r="DT106" s="99">
        <v>38.030758555416</v>
      </c>
      <c r="DU106" s="99">
        <v>38.136274254861</v>
      </c>
      <c r="DV106" s="99">
        <v>38.431063712544002</v>
      </c>
      <c r="DW106" s="99">
        <v>38.589735263286997</v>
      </c>
      <c r="DX106" s="99">
        <v>40.601962960548001</v>
      </c>
      <c r="DY106" s="99">
        <v>40.345163172592002</v>
      </c>
      <c r="DZ106" s="99">
        <v>41.714538463079997</v>
      </c>
      <c r="EA106" s="99">
        <v>44.450421671325998</v>
      </c>
      <c r="EB106" s="99">
        <v>52.860016261127001</v>
      </c>
      <c r="EC106" s="99">
        <v>53.438815927731</v>
      </c>
      <c r="ED106" s="99">
        <v>46.897519483282998</v>
      </c>
      <c r="EE106" s="99">
        <v>46.675912533789997</v>
      </c>
      <c r="EF106" s="99">
        <v>48.141959247715</v>
      </c>
      <c r="EG106" s="99">
        <v>44.336136386836998</v>
      </c>
      <c r="EH106" s="99">
        <v>44.656053258470997</v>
      </c>
      <c r="EI106" s="99">
        <v>45.056666191194999</v>
      </c>
      <c r="EJ106" s="99">
        <v>44.522515614229</v>
      </c>
      <c r="EK106" s="99">
        <v>40.912493348280996</v>
      </c>
      <c r="EL106" s="99">
        <v>45.037413831442002</v>
      </c>
      <c r="EM106" s="99">
        <v>45.237720297804003</v>
      </c>
      <c r="EN106" s="99">
        <v>46.821329293623002</v>
      </c>
      <c r="EO106" s="99">
        <v>48.573703655785003</v>
      </c>
      <c r="EP106" s="99">
        <v>41.850943480049999</v>
      </c>
      <c r="EQ106" s="99">
        <v>42.450634005109997</v>
      </c>
      <c r="ER106" s="99">
        <v>43.866706508614001</v>
      </c>
      <c r="ES106" s="99">
        <v>41.166870271820002</v>
      </c>
      <c r="ET106" s="99">
        <v>40.440196097329</v>
      </c>
      <c r="EU106" s="99">
        <v>39.759399886502997</v>
      </c>
      <c r="EV106" s="99">
        <v>39.435386768114</v>
      </c>
      <c r="EW106" s="99">
        <v>39.070411182165998</v>
      </c>
      <c r="EX106" s="99">
        <v>40.513109289582999</v>
      </c>
      <c r="EY106" s="99">
        <v>43.583246233108</v>
      </c>
      <c r="EZ106" s="99">
        <v>42.629639988340998</v>
      </c>
      <c r="FA106" s="99">
        <v>42.441622262247002</v>
      </c>
      <c r="FB106" s="99">
        <v>41.643673394202999</v>
      </c>
      <c r="FC106" s="99">
        <v>42.708287926053998</v>
      </c>
      <c r="FD106" s="99">
        <v>48.787527736441</v>
      </c>
      <c r="FE106" s="99">
        <v>44.102650321752002</v>
      </c>
      <c r="FF106" s="99">
        <v>46.134798337340001</v>
      </c>
      <c r="FG106" s="99">
        <v>55.067074013190002</v>
      </c>
      <c r="FH106" s="99">
        <v>51.458280621268997</v>
      </c>
      <c r="FI106" s="99">
        <v>48.861260178046997</v>
      </c>
      <c r="FJ106" s="99">
        <v>51.479171479723</v>
      </c>
      <c r="FK106" s="99">
        <v>57.968855215048002</v>
      </c>
      <c r="FL106" s="99">
        <v>65.478504392584995</v>
      </c>
      <c r="FM106" s="99">
        <v>67.608143080963004</v>
      </c>
      <c r="FN106" s="99">
        <v>62.152761651494004</v>
      </c>
      <c r="FO106" s="99">
        <v>65.594018551101001</v>
      </c>
      <c r="FP106" s="99">
        <v>64.786238690843007</v>
      </c>
      <c r="FQ106" s="99">
        <v>64.102984731964</v>
      </c>
      <c r="FR106" s="99">
        <v>63.084248163779002</v>
      </c>
      <c r="FS106" s="99">
        <v>60.317643104864999</v>
      </c>
      <c r="FT106" s="99">
        <v>49.030025544388998</v>
      </c>
      <c r="FU106" s="99">
        <v>42.353552956995998</v>
      </c>
      <c r="FV106" s="99">
        <v>39.960115977539999</v>
      </c>
      <c r="FW106" s="99">
        <v>41.868147716425</v>
      </c>
      <c r="FX106" s="99">
        <v>45.110736648371997</v>
      </c>
      <c r="FY106" s="99">
        <v>41.084535712026998</v>
      </c>
      <c r="FZ106" s="99">
        <v>42.028310964578999</v>
      </c>
      <c r="GA106" s="99">
        <v>43.838032781323001</v>
      </c>
      <c r="GB106" s="99">
        <v>44.193996624408001</v>
      </c>
      <c r="GC106" s="99">
        <v>44.993583991153997</v>
      </c>
      <c r="GD106" s="99">
        <v>46.071306512623003</v>
      </c>
      <c r="GE106" s="99">
        <v>48.947690984596001</v>
      </c>
      <c r="GF106" s="99">
        <v>47.476728774561998</v>
      </c>
      <c r="GG106" s="99">
        <v>44.077663216540998</v>
      </c>
      <c r="GH106" s="99">
        <v>44.908382058632</v>
      </c>
      <c r="GI106" s="99">
        <v>55.948995939729002</v>
      </c>
      <c r="GJ106" s="99">
        <v>62.181435378784997</v>
      </c>
      <c r="GK106" s="99">
        <v>60.442988255594003</v>
      </c>
      <c r="GL106" s="99">
        <v>59.495116756285</v>
      </c>
      <c r="GM106" s="99">
        <v>61.028341917007999</v>
      </c>
      <c r="GN106" s="99">
        <v>55.874034624095998</v>
      </c>
      <c r="GO106" s="99">
        <v>50.303139036113002</v>
      </c>
      <c r="GP106" s="99">
        <v>54.715206416859999</v>
      </c>
      <c r="GQ106" s="99">
        <v>55.215358145751999</v>
      </c>
      <c r="GR106" s="99">
        <v>54.260523026959</v>
      </c>
      <c r="GS106" s="99">
        <v>53.366721984828999</v>
      </c>
      <c r="GT106" s="99">
        <v>61.568636864108001</v>
      </c>
      <c r="GU106" s="99">
        <v>65.162274143031993</v>
      </c>
      <c r="GV106" s="99">
        <v>66.909733009087006</v>
      </c>
      <c r="GW106" s="99">
        <v>67.056788267621997</v>
      </c>
      <c r="GX106" s="99">
        <v>61.634996061552002</v>
      </c>
      <c r="GY106" s="99">
        <v>58.942942693595</v>
      </c>
      <c r="GZ106" s="99">
        <v>57.338442839320003</v>
      </c>
      <c r="HA106" s="99">
        <v>55.131794711932997</v>
      </c>
      <c r="HB106" s="99">
        <v>51.488592847261998</v>
      </c>
      <c r="HC106" s="99">
        <v>50.615682663586</v>
      </c>
      <c r="HD106" s="99">
        <v>50.291259920521</v>
      </c>
      <c r="HE106" s="99">
        <v>52.255000615286001</v>
      </c>
      <c r="HF106" s="99">
        <v>55.308752571786997</v>
      </c>
      <c r="HG106" s="99">
        <v>58.448116085485999</v>
      </c>
      <c r="HH106" s="99">
        <v>57.597325634291003</v>
      </c>
      <c r="HI106" s="99">
        <v>56.683862607732003</v>
      </c>
      <c r="HJ106" s="99">
        <v>54.453865873836001</v>
      </c>
      <c r="HK106" s="99">
        <v>56.090726077482003</v>
      </c>
      <c r="HL106" s="99">
        <v>58.376841391932999</v>
      </c>
      <c r="HM106" s="99">
        <v>55.551250379734</v>
      </c>
      <c r="HN106" s="99">
        <v>59.19486186908</v>
      </c>
      <c r="HO106" s="99">
        <v>60.945597732540001</v>
      </c>
      <c r="HP106" s="99">
        <v>61.716101747318</v>
      </c>
      <c r="HQ106" s="99">
        <v>58.611146706368999</v>
      </c>
      <c r="HR106" s="99">
        <v>61.343752917209997</v>
      </c>
      <c r="HS106" s="99">
        <v>78.380862424225</v>
      </c>
      <c r="HT106" s="99">
        <v>97.029845029675997</v>
      </c>
      <c r="HU106" s="99">
        <v>106.625303055302</v>
      </c>
      <c r="HV106" s="99">
        <v>93.378450671492999</v>
      </c>
      <c r="HW106" s="99">
        <v>82.588607538044997</v>
      </c>
      <c r="HX106" s="99">
        <v>83.266366439248998</v>
      </c>
      <c r="HY106" s="99">
        <v>74.338645740635997</v>
      </c>
      <c r="HZ106" s="99">
        <v>67.961060324138003</v>
      </c>
      <c r="IA106" s="99">
        <v>63.199669210510002</v>
      </c>
      <c r="IB106" s="99">
        <v>60.089528894642001</v>
      </c>
      <c r="IC106" s="99">
        <v>58.633336029986999</v>
      </c>
      <c r="ID106" s="99">
        <v>59.712896295697</v>
      </c>
      <c r="IE106" s="99">
        <v>61.000098877292999</v>
      </c>
      <c r="IF106" s="99">
        <v>63.460345710973002</v>
      </c>
      <c r="IG106" s="99">
        <v>70.930974660445997</v>
      </c>
      <c r="IH106" s="99">
        <v>74.479770604679999</v>
      </c>
      <c r="II106" s="99">
        <v>65.051371248281001</v>
      </c>
      <c r="IJ106" s="99">
        <v>65.208676033043005</v>
      </c>
      <c r="IK106" s="99">
        <v>59.777615978570999</v>
      </c>
      <c r="IL106" s="99">
        <v>61.070211867072999</v>
      </c>
      <c r="IM106" s="99">
        <v>67.086445720859999</v>
      </c>
      <c r="IN106" s="99">
        <v>69.537703709696004</v>
      </c>
      <c r="IO106" s="99">
        <v>69.593434547726005</v>
      </c>
      <c r="IP106" s="99">
        <v>79.300488094274996</v>
      </c>
      <c r="IQ106" s="99">
        <v>89.759907954229007</v>
      </c>
      <c r="IR106" s="99">
        <v>81.983658280073996</v>
      </c>
      <c r="IS106" s="99">
        <v>77.144963100791998</v>
      </c>
      <c r="IT106" s="99">
        <v>67.451392821509003</v>
      </c>
      <c r="IU106" s="99">
        <v>65.101708779405001</v>
      </c>
      <c r="IV106" s="99">
        <v>64.966876106751997</v>
      </c>
      <c r="IW106" s="99">
        <v>66.838353603178007</v>
      </c>
      <c r="IX106" s="99">
        <v>67.738136972017998</v>
      </c>
      <c r="IY106" s="99">
        <v>70.321530980054007</v>
      </c>
      <c r="IZ106" s="99">
        <v>69.012755170833003</v>
      </c>
      <c r="JA106" s="99">
        <v>69.109834695142993</v>
      </c>
      <c r="JB106" s="99">
        <v>79.580940053394002</v>
      </c>
      <c r="JC106" s="99">
        <v>84.267723754819997</v>
      </c>
      <c r="JD106" s="99">
        <v>89.745525802478994</v>
      </c>
      <c r="JE106" s="99">
        <v>91.274528310367003</v>
      </c>
      <c r="JF106" s="99">
        <v>81.339158104792006</v>
      </c>
      <c r="JG106" s="99">
        <v>79.135093349154005</v>
      </c>
      <c r="JH106" s="99">
        <v>92.559933122993996</v>
      </c>
      <c r="JI106" s="99">
        <v>78.744078598458998</v>
      </c>
      <c r="JJ106" s="99">
        <v>81.577362493145998</v>
      </c>
      <c r="JK106" s="99">
        <v>83.229512175389999</v>
      </c>
      <c r="JL106" s="99">
        <v>68.108477379571994</v>
      </c>
      <c r="JM106" s="99">
        <v>68.241512283256</v>
      </c>
      <c r="JN106" s="99">
        <v>75.893715898569994</v>
      </c>
      <c r="JO106" s="99">
        <v>78.535537398089005</v>
      </c>
      <c r="JP106" s="99">
        <v>79.160262114716005</v>
      </c>
      <c r="JQ106" s="99">
        <v>74.660446386035005</v>
      </c>
      <c r="JR106" s="99">
        <v>73.783135129304995</v>
      </c>
      <c r="JS106" s="99">
        <v>100.29842964880601</v>
      </c>
      <c r="JT106" s="99">
        <v>102.803620706703</v>
      </c>
      <c r="JU106" s="99">
        <v>71.983568391625994</v>
      </c>
      <c r="JV106" s="99">
        <v>71.033447491662997</v>
      </c>
      <c r="JW106" s="99">
        <v>81.595340182832999</v>
      </c>
      <c r="JX106" s="99">
        <v>74.53550144271</v>
      </c>
      <c r="JY106" s="99">
        <v>76.265854075093003</v>
      </c>
      <c r="JZ106" s="99">
        <v>81.814667997016002</v>
      </c>
      <c r="KA106" s="99">
        <v>84.191318573649994</v>
      </c>
      <c r="KB106" s="99">
        <v>81.130616904421998</v>
      </c>
      <c r="KC106" s="99">
        <v>82.006130392182996</v>
      </c>
      <c r="KD106" s="99">
        <v>72.947172558854007</v>
      </c>
      <c r="KE106" s="99">
        <v>82.832205233305004</v>
      </c>
      <c r="KF106" s="99">
        <v>97.786047515033999</v>
      </c>
      <c r="KG106" s="99">
        <v>89.382376470799997</v>
      </c>
      <c r="KH106" s="99">
        <v>79.925212810901996</v>
      </c>
      <c r="KI106" s="99">
        <v>81.300506071965003</v>
      </c>
      <c r="KJ106" s="99">
        <v>79.957572652338001</v>
      </c>
      <c r="KK106" s="99">
        <v>74.911235157169997</v>
      </c>
      <c r="KL106" s="99">
        <v>83.519851863837005</v>
      </c>
      <c r="KM106" s="99">
        <v>91.127111254932998</v>
      </c>
      <c r="KN106" s="99">
        <v>92.600382924789997</v>
      </c>
      <c r="KO106" s="99">
        <v>97.044467815440996</v>
      </c>
      <c r="KP106" s="99">
        <v>84.063676976872003</v>
      </c>
      <c r="KQ106" s="99">
        <v>79.224082913104994</v>
      </c>
      <c r="KR106" s="99">
        <v>79.577344515456005</v>
      </c>
      <c r="KS106" s="99">
        <v>77.595304227453994</v>
      </c>
      <c r="KT106" s="99">
        <v>78.030364317882004</v>
      </c>
      <c r="KU106" s="99">
        <v>81.814667997016002</v>
      </c>
      <c r="KV106" s="99">
        <v>82.780069933212999</v>
      </c>
      <c r="KW106" s="99">
        <v>88.521245134788003</v>
      </c>
      <c r="KX106" s="99">
        <v>104.373073016387</v>
      </c>
      <c r="KY106" s="99">
        <v>102.435976952602</v>
      </c>
      <c r="KZ106" s="99">
        <v>93.854326780465001</v>
      </c>
      <c r="LA106" s="99">
        <v>98.015263058543994</v>
      </c>
      <c r="LB106" s="99">
        <v>98.263355176226</v>
      </c>
      <c r="LC106" s="99">
        <v>98.728977339121997</v>
      </c>
      <c r="LD106" s="99">
        <v>106.46477721148101</v>
      </c>
      <c r="LE106" s="99">
        <v>95.414790245305994</v>
      </c>
      <c r="LF106" s="99">
        <v>101.843612077412</v>
      </c>
      <c r="LG106" s="99">
        <v>111.516508013555</v>
      </c>
      <c r="LH106" s="99">
        <v>98.868304434197</v>
      </c>
      <c r="LI106" s="99">
        <v>98.113241467338995</v>
      </c>
      <c r="LJ106" s="99">
        <v>99.953999999999994</v>
      </c>
      <c r="LK106" s="159">
        <v>97.474999999999994</v>
      </c>
      <c r="LL106" s="159">
        <v>92.921000000000006</v>
      </c>
      <c r="LM106" s="159">
        <v>98.007000000000005</v>
      </c>
      <c r="LN106" s="159">
        <v>98.909000000000006</v>
      </c>
      <c r="LO106" s="159">
        <v>112.136</v>
      </c>
      <c r="LP106" s="164">
        <v>108.03100000000001</v>
      </c>
      <c r="LQ106" s="165">
        <v>95.927000000000007</v>
      </c>
      <c r="LR106" s="165">
        <v>91.042000000000002</v>
      </c>
      <c r="LS106" s="165">
        <v>92.81</v>
      </c>
      <c r="LT106" s="165">
        <v>91.93</v>
      </c>
      <c r="LU106" s="165">
        <v>92.406999999999996</v>
      </c>
      <c r="LV106" s="165">
        <v>107.9</v>
      </c>
      <c r="LW106" s="165">
        <v>122.122</v>
      </c>
      <c r="LX106" s="165">
        <v>122.41200000000001</v>
      </c>
      <c r="LY106" s="165">
        <v>120.587</v>
      </c>
      <c r="LZ106" s="165">
        <v>117.068</v>
      </c>
      <c r="MA106" s="165">
        <v>110.526</v>
      </c>
      <c r="MB106" s="159">
        <v>112.349</v>
      </c>
      <c r="MC106" s="159">
        <v>115.485</v>
      </c>
      <c r="MD106" s="159">
        <v>112.44</v>
      </c>
      <c r="ME106" s="102"/>
      <c r="MF106" s="102"/>
      <c r="MG106" s="168"/>
    </row>
    <row r="107" spans="1:345" ht="45" customHeight="1" x14ac:dyDescent="0.25">
      <c r="A107" s="100" t="s">
        <v>1931</v>
      </c>
      <c r="B107" s="103" t="s">
        <v>1448</v>
      </c>
      <c r="C107" s="99">
        <v>8.2337159459679992</v>
      </c>
      <c r="D107" s="99">
        <v>8.2649108320230003</v>
      </c>
      <c r="E107" s="99">
        <v>8.1973094425389998</v>
      </c>
      <c r="F107" s="99">
        <v>8.2794303733610004</v>
      </c>
      <c r="G107" s="99">
        <v>8.4039103620439999</v>
      </c>
      <c r="H107" s="99">
        <v>9.2010255410880006</v>
      </c>
      <c r="I107" s="99">
        <v>9.5891061429770001</v>
      </c>
      <c r="J107" s="99">
        <v>8.9633849578249993</v>
      </c>
      <c r="K107" s="99">
        <v>8.8563698391530004</v>
      </c>
      <c r="L107" s="99">
        <v>8.5400276208109993</v>
      </c>
      <c r="M107" s="99">
        <v>8.6260975425200002</v>
      </c>
      <c r="N107" s="99">
        <v>9.0445784906629996</v>
      </c>
      <c r="O107" s="99">
        <v>9.3283188661400001</v>
      </c>
      <c r="P107" s="99">
        <v>10.47546092492</v>
      </c>
      <c r="Q107" s="99">
        <v>11.164284568913001</v>
      </c>
      <c r="R107" s="99">
        <v>11.263606297674</v>
      </c>
      <c r="S107" s="99">
        <v>11.318431293216999</v>
      </c>
      <c r="T107" s="99">
        <v>11.579823083383999</v>
      </c>
      <c r="U107" s="99">
        <v>12.40687562688</v>
      </c>
      <c r="V107" s="99">
        <v>11.464528381913</v>
      </c>
      <c r="W107" s="99">
        <v>11.360215534123</v>
      </c>
      <c r="X107" s="99">
        <v>11.437465959373</v>
      </c>
      <c r="Y107" s="99">
        <v>10.957816408465</v>
      </c>
      <c r="Z107" s="99">
        <v>10.821868261014</v>
      </c>
      <c r="AA107" s="99">
        <v>10.702822699967999</v>
      </c>
      <c r="AB107" s="99">
        <v>9.9632202307049997</v>
      </c>
      <c r="AC107" s="99">
        <v>9.8377411132719992</v>
      </c>
      <c r="AD107" s="99">
        <v>9.7287703487449999</v>
      </c>
      <c r="AE107" s="99">
        <v>9.1749406499339994</v>
      </c>
      <c r="AF107" s="99">
        <v>9.2831820486669994</v>
      </c>
      <c r="AG107" s="99">
        <v>9.7002995204349993</v>
      </c>
      <c r="AH107" s="99">
        <v>9.7173667838170008</v>
      </c>
      <c r="AI107" s="99">
        <v>9.6084751756059994</v>
      </c>
      <c r="AJ107" s="99">
        <v>9.5503144749760001</v>
      </c>
      <c r="AK107" s="99">
        <v>9.1114513831450008</v>
      </c>
      <c r="AL107" s="99">
        <v>9.3172911209790001</v>
      </c>
      <c r="AM107" s="99">
        <v>10.531795560956001</v>
      </c>
      <c r="AN107" s="99">
        <v>12.429304333508</v>
      </c>
      <c r="AO107" s="99">
        <v>14.274075072302001</v>
      </c>
      <c r="AP107" s="99">
        <v>16.371544884355</v>
      </c>
      <c r="AQ107" s="99">
        <v>17.124532208354999</v>
      </c>
      <c r="AR107" s="99">
        <v>17.637354177161001</v>
      </c>
      <c r="AS107" s="99">
        <v>18.705130694784</v>
      </c>
      <c r="AT107" s="99">
        <v>19.346760739850001</v>
      </c>
      <c r="AU107" s="99">
        <v>18.838855844470999</v>
      </c>
      <c r="AV107" s="99">
        <v>18.666372577330002</v>
      </c>
      <c r="AW107" s="99">
        <v>19.193752944069001</v>
      </c>
      <c r="AX107" s="99">
        <v>19.734727576581001</v>
      </c>
      <c r="AY107" s="99">
        <v>19.902679420824999</v>
      </c>
      <c r="AZ107" s="99">
        <v>20.308771946227001</v>
      </c>
      <c r="BA107" s="99">
        <v>20.162609488192</v>
      </c>
      <c r="BB107" s="99">
        <v>20.148533156338999</v>
      </c>
      <c r="BC107" s="99">
        <v>20.230677229691</v>
      </c>
      <c r="BD107" s="99">
        <v>22.264707135774</v>
      </c>
      <c r="BE107" s="99">
        <v>24.915878126586001</v>
      </c>
      <c r="BF107" s="99">
        <v>25.018847456903998</v>
      </c>
      <c r="BG107" s="99">
        <v>23.717750921833002</v>
      </c>
      <c r="BH107" s="99">
        <v>23.237516624080001</v>
      </c>
      <c r="BI107" s="99">
        <v>23.286687370016999</v>
      </c>
      <c r="BJ107" s="99">
        <v>23.677450190592001</v>
      </c>
      <c r="BK107" s="99">
        <v>23.5568372406</v>
      </c>
      <c r="BL107" s="99">
        <v>23.024829038332001</v>
      </c>
      <c r="BM107" s="99">
        <v>22.934779082443001</v>
      </c>
      <c r="BN107" s="99">
        <v>23.04806462861</v>
      </c>
      <c r="BO107" s="99">
        <v>23.709170142120001</v>
      </c>
      <c r="BP107" s="99">
        <v>25.331804798842999</v>
      </c>
      <c r="BQ107" s="99">
        <v>25.576405164299</v>
      </c>
      <c r="BR107" s="99">
        <v>24.333542218041</v>
      </c>
      <c r="BS107" s="99">
        <v>23.404311510898999</v>
      </c>
      <c r="BT107" s="99">
        <v>23.091257753411998</v>
      </c>
      <c r="BU107" s="99">
        <v>23.187381743069</v>
      </c>
      <c r="BV107" s="99">
        <v>23.716883202306999</v>
      </c>
      <c r="BW107" s="99">
        <v>23.616806268466</v>
      </c>
      <c r="BX107" s="99">
        <v>23.357165441913001</v>
      </c>
      <c r="BY107" s="99">
        <v>23.798834447478001</v>
      </c>
      <c r="BZ107" s="99">
        <v>24.305775207783</v>
      </c>
      <c r="CA107" s="99">
        <v>25.120274173435</v>
      </c>
      <c r="CB107" s="99">
        <v>26.139265598567999</v>
      </c>
      <c r="CC107" s="99">
        <v>27.350215762201</v>
      </c>
      <c r="CD107" s="99">
        <v>28.370267732125999</v>
      </c>
      <c r="CE107" s="99">
        <v>28.390418097746</v>
      </c>
      <c r="CF107" s="99">
        <v>27.846454656125001</v>
      </c>
      <c r="CG107" s="99">
        <v>27.775976584228001</v>
      </c>
      <c r="CH107" s="99">
        <v>27.977962300680002</v>
      </c>
      <c r="CI107" s="99">
        <v>28.030893165534</v>
      </c>
      <c r="CJ107" s="99">
        <v>29.895717854400001</v>
      </c>
      <c r="CK107" s="99">
        <v>29.890897193606001</v>
      </c>
      <c r="CL107" s="99">
        <v>30.012185034942998</v>
      </c>
      <c r="CM107" s="99">
        <v>30.072828957069</v>
      </c>
      <c r="CN107" s="99">
        <v>30.313090724895002</v>
      </c>
      <c r="CO107" s="99">
        <v>31.505722377508</v>
      </c>
      <c r="CP107" s="99">
        <v>32.638963478053</v>
      </c>
      <c r="CQ107" s="99">
        <v>31.035804295605001</v>
      </c>
      <c r="CR107" s="99">
        <v>29.906901789776001</v>
      </c>
      <c r="CS107" s="99">
        <v>29.296798870972999</v>
      </c>
      <c r="CT107" s="99">
        <v>29.624411026392</v>
      </c>
      <c r="CU107" s="99">
        <v>29.588063239336002</v>
      </c>
      <c r="CV107" s="99">
        <v>29.906612548961998</v>
      </c>
      <c r="CW107" s="99">
        <v>28.840667880108999</v>
      </c>
      <c r="CX107" s="99">
        <v>28.038027744093</v>
      </c>
      <c r="CY107" s="99">
        <v>27.506790848719</v>
      </c>
      <c r="CZ107" s="99">
        <v>26.786584021037999</v>
      </c>
      <c r="DA107" s="99">
        <v>27.113617697746001</v>
      </c>
      <c r="DB107" s="99">
        <v>26.826981164911999</v>
      </c>
      <c r="DC107" s="99">
        <v>27.50466975622</v>
      </c>
      <c r="DD107" s="99">
        <v>28.261610024403002</v>
      </c>
      <c r="DE107" s="99">
        <v>27.579775663646</v>
      </c>
      <c r="DF107" s="99">
        <v>27.349155217410001</v>
      </c>
      <c r="DG107" s="99">
        <v>27.805768274352999</v>
      </c>
      <c r="DH107" s="99">
        <v>27.601082986691001</v>
      </c>
      <c r="DI107" s="99">
        <v>27.039572338027</v>
      </c>
      <c r="DJ107" s="99">
        <v>27.771348751613999</v>
      </c>
      <c r="DK107" s="99">
        <v>28.502739511754999</v>
      </c>
      <c r="DL107" s="99">
        <v>30.121228399027999</v>
      </c>
      <c r="DM107" s="99">
        <v>31.575718380409999</v>
      </c>
      <c r="DN107" s="99">
        <v>30.724582389803</v>
      </c>
      <c r="DO107" s="99">
        <v>30.664999012469</v>
      </c>
      <c r="DP107" s="99">
        <v>29.635112892773002</v>
      </c>
      <c r="DQ107" s="99">
        <v>28.144178708786001</v>
      </c>
      <c r="DR107" s="99">
        <v>27.990303196395001</v>
      </c>
      <c r="DS107" s="99">
        <v>28.208100680836001</v>
      </c>
      <c r="DT107" s="99">
        <v>27.95385899379</v>
      </c>
      <c r="DU107" s="99">
        <v>28.208004268202998</v>
      </c>
      <c r="DV107" s="99">
        <v>28.472272930285001</v>
      </c>
      <c r="DW107" s="99">
        <v>28.422620118268998</v>
      </c>
      <c r="DX107" s="99">
        <v>29.028962918154001</v>
      </c>
      <c r="DY107" s="99">
        <v>29.902493225204001</v>
      </c>
      <c r="DZ107" s="99">
        <v>31.034838752387</v>
      </c>
      <c r="EA107" s="99">
        <v>31.208597231841999</v>
      </c>
      <c r="EB107" s="99">
        <v>31.924039024765001</v>
      </c>
      <c r="EC107" s="99">
        <v>31.170696892363999</v>
      </c>
      <c r="ED107" s="99">
        <v>30.822596851309001</v>
      </c>
      <c r="EE107" s="99">
        <v>30.739216104457</v>
      </c>
      <c r="EF107" s="99">
        <v>30.442135751161</v>
      </c>
      <c r="EG107" s="99">
        <v>30.993731461107</v>
      </c>
      <c r="EH107" s="99">
        <v>30.434847224338</v>
      </c>
      <c r="EI107" s="99">
        <v>31.135128881469001</v>
      </c>
      <c r="EJ107" s="99">
        <v>33.073002393103998</v>
      </c>
      <c r="EK107" s="99">
        <v>35.391337004888001</v>
      </c>
      <c r="EL107" s="99">
        <v>34.944987622261998</v>
      </c>
      <c r="EM107" s="99">
        <v>34.118760221633998</v>
      </c>
      <c r="EN107" s="99">
        <v>33.212650567029002</v>
      </c>
      <c r="EO107" s="99">
        <v>32.852305800910997</v>
      </c>
      <c r="EP107" s="99">
        <v>33.107404239708004</v>
      </c>
      <c r="EQ107" s="99">
        <v>33.391656785795</v>
      </c>
      <c r="ER107" s="99">
        <v>33.881154247212002</v>
      </c>
      <c r="ES107" s="99">
        <v>33.173292522186003</v>
      </c>
      <c r="ET107" s="99">
        <v>34.154328232528997</v>
      </c>
      <c r="EU107" s="99">
        <v>36.155757698058999</v>
      </c>
      <c r="EV107" s="99">
        <v>37.204722478390998</v>
      </c>
      <c r="EW107" s="99">
        <v>38.349021189563999</v>
      </c>
      <c r="EX107" s="99">
        <v>38.248439519409999</v>
      </c>
      <c r="EY107" s="99">
        <v>38.450185941864</v>
      </c>
      <c r="EZ107" s="99">
        <v>37.881680849688998</v>
      </c>
      <c r="FA107" s="99">
        <v>38.115496790163</v>
      </c>
      <c r="FB107" s="99">
        <v>38.901783063802</v>
      </c>
      <c r="FC107" s="99">
        <v>38.1452339796</v>
      </c>
      <c r="FD107" s="99">
        <v>38.671465616203001</v>
      </c>
      <c r="FE107" s="99">
        <v>38.591583362225997</v>
      </c>
      <c r="FF107" s="99">
        <v>38.808489920470997</v>
      </c>
      <c r="FG107" s="99">
        <v>38.833853993814998</v>
      </c>
      <c r="FH107" s="99">
        <v>39.084870857589998</v>
      </c>
      <c r="FI107" s="99">
        <v>39.230058311900002</v>
      </c>
      <c r="FJ107" s="99">
        <v>40.195933886452003</v>
      </c>
      <c r="FK107" s="99">
        <v>42.217771227085997</v>
      </c>
      <c r="FL107" s="99">
        <v>39.946957810185999</v>
      </c>
      <c r="FM107" s="99">
        <v>38.830647042012998</v>
      </c>
      <c r="FN107" s="99">
        <v>39.390988984145999</v>
      </c>
      <c r="FO107" s="99">
        <v>39.107027979130997</v>
      </c>
      <c r="FP107" s="99">
        <v>39.431221652208002</v>
      </c>
      <c r="FQ107" s="99">
        <v>38.491584774217003</v>
      </c>
      <c r="FR107" s="99">
        <v>38.486337034904999</v>
      </c>
      <c r="FS107" s="99">
        <v>38.854553409990999</v>
      </c>
      <c r="FT107" s="99">
        <v>42.746626733345003</v>
      </c>
      <c r="FU107" s="99">
        <v>46.567564034908997</v>
      </c>
      <c r="FV107" s="99">
        <v>48.168707607332998</v>
      </c>
      <c r="FW107" s="99">
        <v>47.087381767909001</v>
      </c>
      <c r="FX107" s="99">
        <v>44.967586626776999</v>
      </c>
      <c r="FY107" s="99">
        <v>44.052439198911003</v>
      </c>
      <c r="FZ107" s="99">
        <v>44.564385322942002</v>
      </c>
      <c r="GA107" s="99">
        <v>44.840474718987998</v>
      </c>
      <c r="GB107" s="99">
        <v>45.803143341738</v>
      </c>
      <c r="GC107" s="99">
        <v>48.129349562489999</v>
      </c>
      <c r="GD107" s="99">
        <v>49.892006889306998</v>
      </c>
      <c r="GE107" s="99">
        <v>50.433690202774002</v>
      </c>
      <c r="GF107" s="99">
        <v>51.211230244226002</v>
      </c>
      <c r="GG107" s="99">
        <v>50.661966862862997</v>
      </c>
      <c r="GH107" s="99">
        <v>47.563759881044</v>
      </c>
      <c r="GI107" s="99">
        <v>45.348922350144001</v>
      </c>
      <c r="GJ107" s="99">
        <v>46.170776634677999</v>
      </c>
      <c r="GK107" s="99">
        <v>45.393236593226</v>
      </c>
      <c r="GL107" s="99">
        <v>46.538701468691002</v>
      </c>
      <c r="GM107" s="99">
        <v>46.272524469124001</v>
      </c>
      <c r="GN107" s="99">
        <v>46.356196757048998</v>
      </c>
      <c r="GO107" s="99">
        <v>46.438994421756</v>
      </c>
      <c r="GP107" s="99">
        <v>46.901087022318997</v>
      </c>
      <c r="GQ107" s="99">
        <v>45.91451203159</v>
      </c>
      <c r="GR107" s="99">
        <v>49.317962516746</v>
      </c>
      <c r="GS107" s="99">
        <v>54.372410097794003</v>
      </c>
      <c r="GT107" s="99">
        <v>53.775333980473</v>
      </c>
      <c r="GU107" s="99">
        <v>53.967459547521997</v>
      </c>
      <c r="GV107" s="99">
        <v>54.052297999738002</v>
      </c>
      <c r="GW107" s="99">
        <v>55.997168497124001</v>
      </c>
      <c r="GX107" s="99">
        <v>56.448474077988998</v>
      </c>
      <c r="GY107" s="99">
        <v>56.281712584285003</v>
      </c>
      <c r="GZ107" s="99">
        <v>55.537699766217003</v>
      </c>
      <c r="HA107" s="99">
        <v>55.929822509281998</v>
      </c>
      <c r="HB107" s="99">
        <v>58.302675301699999</v>
      </c>
      <c r="HC107" s="99">
        <v>59.316072071135999</v>
      </c>
      <c r="HD107" s="99">
        <v>61.750440029937998</v>
      </c>
      <c r="HE107" s="99">
        <v>63.059750988379001</v>
      </c>
      <c r="HF107" s="99">
        <v>61.242867022001001</v>
      </c>
      <c r="HG107" s="99">
        <v>59.854839973875002</v>
      </c>
      <c r="HH107" s="99">
        <v>58.709666639482997</v>
      </c>
      <c r="HI107" s="99">
        <v>57.095986800923001</v>
      </c>
      <c r="HJ107" s="99">
        <v>55.656065441819003</v>
      </c>
      <c r="HK107" s="99">
        <v>54.921965020229997</v>
      </c>
      <c r="HL107" s="99">
        <v>54.154628916329997</v>
      </c>
      <c r="HM107" s="99">
        <v>54.178243743236003</v>
      </c>
      <c r="HN107" s="99">
        <v>54.172704462851001</v>
      </c>
      <c r="HO107" s="99">
        <v>55.096889663977002</v>
      </c>
      <c r="HP107" s="99">
        <v>58.472643747207002</v>
      </c>
      <c r="HQ107" s="99">
        <v>61.909621455748002</v>
      </c>
      <c r="HR107" s="99">
        <v>61.887464334207003</v>
      </c>
      <c r="HS107" s="99">
        <v>62.691243072219997</v>
      </c>
      <c r="HT107" s="99">
        <v>63.941954275005997</v>
      </c>
      <c r="HU107" s="99">
        <v>62.010786208047001</v>
      </c>
      <c r="HV107" s="99">
        <v>63.107563724336003</v>
      </c>
      <c r="HW107" s="99">
        <v>63.885212522270002</v>
      </c>
      <c r="HX107" s="99">
        <v>64.501781623823007</v>
      </c>
      <c r="HY107" s="99">
        <v>64.569228811401999</v>
      </c>
      <c r="HZ107" s="99">
        <v>63.689870195978997</v>
      </c>
      <c r="IA107" s="99">
        <v>61.709086281497001</v>
      </c>
      <c r="IB107" s="99">
        <v>60.699923644693001</v>
      </c>
      <c r="IC107" s="99">
        <v>60.379867650801998</v>
      </c>
      <c r="ID107" s="99">
        <v>59.656401119877998</v>
      </c>
      <c r="IE107" s="99">
        <v>62.282387375923001</v>
      </c>
      <c r="IF107" s="99">
        <v>63.492618987020002</v>
      </c>
      <c r="IG107" s="99">
        <v>60.740010180707998</v>
      </c>
      <c r="IH107" s="99">
        <v>59.716849071010003</v>
      </c>
      <c r="II107" s="99">
        <v>59.393611606006999</v>
      </c>
      <c r="IJ107" s="99">
        <v>57.004963094935</v>
      </c>
      <c r="IK107" s="99">
        <v>54.467421735811001</v>
      </c>
      <c r="IL107" s="99">
        <v>53.887757699159998</v>
      </c>
      <c r="IM107" s="99">
        <v>53.957113769407002</v>
      </c>
      <c r="IN107" s="99">
        <v>60.040086536014002</v>
      </c>
      <c r="IO107" s="99">
        <v>67.879231356578998</v>
      </c>
      <c r="IP107" s="99">
        <v>71.277678798677002</v>
      </c>
      <c r="IQ107" s="99">
        <v>74.103461440570001</v>
      </c>
      <c r="IR107" s="99">
        <v>69.789386612369995</v>
      </c>
      <c r="IS107" s="99">
        <v>65.665563756680996</v>
      </c>
      <c r="IT107" s="99">
        <v>67.695342326292007</v>
      </c>
      <c r="IU107" s="99">
        <v>67.850598116569003</v>
      </c>
      <c r="IV107" s="99">
        <v>66.274497327564006</v>
      </c>
      <c r="IW107" s="99">
        <v>67.003690506490003</v>
      </c>
      <c r="IX107" s="99">
        <v>67.641257317384003</v>
      </c>
      <c r="IY107" s="99">
        <v>67.615169254262995</v>
      </c>
      <c r="IZ107" s="99">
        <v>70.328964113005995</v>
      </c>
      <c r="JA107" s="99">
        <v>76.310129804021003</v>
      </c>
      <c r="JB107" s="99">
        <v>77.328836854160997</v>
      </c>
      <c r="JC107" s="99">
        <v>73.494527869687005</v>
      </c>
      <c r="JD107" s="99">
        <v>67.604988546704007</v>
      </c>
      <c r="JE107" s="99">
        <v>64.099643675235001</v>
      </c>
      <c r="JF107" s="99">
        <v>61.559557139220999</v>
      </c>
      <c r="JG107" s="99">
        <v>60.449860015271</v>
      </c>
      <c r="JH107" s="99">
        <v>59.956731992873998</v>
      </c>
      <c r="JI107" s="99">
        <v>61.790531941970002</v>
      </c>
      <c r="JJ107" s="99">
        <v>61.798803766862001</v>
      </c>
      <c r="JK107" s="99">
        <v>63.110206159328001</v>
      </c>
      <c r="JL107" s="99">
        <v>68.792949860015</v>
      </c>
      <c r="JM107" s="99">
        <v>72.794604224994004</v>
      </c>
      <c r="JN107" s="99">
        <v>74.299440061083999</v>
      </c>
      <c r="JO107" s="99">
        <v>75.519216085517996</v>
      </c>
      <c r="JP107" s="99">
        <v>71.166963603970004</v>
      </c>
      <c r="JQ107" s="99">
        <v>67.764698396539004</v>
      </c>
      <c r="JR107" s="99">
        <v>66.604097734793001</v>
      </c>
      <c r="JS107" s="99">
        <v>66.163782132858003</v>
      </c>
      <c r="JT107" s="99">
        <v>66.656910155256</v>
      </c>
      <c r="JU107" s="99">
        <v>65.743827946042003</v>
      </c>
      <c r="JV107" s="99">
        <v>65.057902774243004</v>
      </c>
      <c r="JW107" s="99">
        <v>65.349961822346998</v>
      </c>
      <c r="JX107" s="99">
        <v>66.007253754136002</v>
      </c>
      <c r="JY107" s="99">
        <v>68.708959022651996</v>
      </c>
      <c r="JZ107" s="99">
        <v>73.784678035122994</v>
      </c>
      <c r="KA107" s="99">
        <v>75.460040722830001</v>
      </c>
      <c r="KB107" s="99">
        <v>73.234919826928007</v>
      </c>
      <c r="KC107" s="99">
        <v>72.383558157292001</v>
      </c>
      <c r="KD107" s="99">
        <v>72.108679053193995</v>
      </c>
      <c r="KE107" s="99">
        <v>74.970730465767005</v>
      </c>
      <c r="KF107" s="99">
        <v>78.086026978874997</v>
      </c>
      <c r="KG107" s="99">
        <v>79.449605497581999</v>
      </c>
      <c r="KH107" s="99">
        <v>80.770552303385003</v>
      </c>
      <c r="KI107" s="99">
        <v>83.591880885722006</v>
      </c>
      <c r="KJ107" s="99">
        <v>93.869941460931997</v>
      </c>
      <c r="KK107" s="99">
        <v>99.503054212267998</v>
      </c>
      <c r="KL107" s="99">
        <v>99.455968439806995</v>
      </c>
      <c r="KM107" s="99">
        <v>96.594553321456004</v>
      </c>
      <c r="KN107" s="99">
        <v>93.110842453551001</v>
      </c>
      <c r="KO107" s="99">
        <v>92.976584372613999</v>
      </c>
      <c r="KP107" s="99">
        <v>92.659073555611997</v>
      </c>
      <c r="KQ107" s="99">
        <v>92.268388903029006</v>
      </c>
      <c r="KR107" s="99">
        <v>91.947060320692003</v>
      </c>
      <c r="KS107" s="99">
        <v>89.251717994401005</v>
      </c>
      <c r="KT107" s="99">
        <v>88.504708577246006</v>
      </c>
      <c r="KU107" s="99">
        <v>85.803639602952003</v>
      </c>
      <c r="KV107" s="99">
        <v>85.990710104352004</v>
      </c>
      <c r="KW107" s="99">
        <v>88.040213794859</v>
      </c>
      <c r="KX107" s="99">
        <v>90.739373886484998</v>
      </c>
      <c r="KY107" s="99">
        <v>90.990710104352004</v>
      </c>
      <c r="KZ107" s="99">
        <v>89.933189106642999</v>
      </c>
      <c r="LA107" s="99">
        <v>89.454059557139004</v>
      </c>
      <c r="LB107" s="99">
        <v>90.339781114787002</v>
      </c>
      <c r="LC107" s="99">
        <v>93.234919826928007</v>
      </c>
      <c r="LD107" s="99">
        <v>90.475311784168994</v>
      </c>
      <c r="LE107" s="99">
        <v>87.193942479002004</v>
      </c>
      <c r="LF107" s="99">
        <v>85.685925171798999</v>
      </c>
      <c r="LG107" s="99">
        <v>85.493764316620002</v>
      </c>
      <c r="LH107" s="99">
        <v>89.466785441588002</v>
      </c>
      <c r="LI107" s="99">
        <v>98.027487910410002</v>
      </c>
      <c r="LJ107" s="99">
        <v>105.79600000000001</v>
      </c>
      <c r="LK107" s="159">
        <v>107.625</v>
      </c>
      <c r="LL107" s="159">
        <v>103.629</v>
      </c>
      <c r="LM107" s="159">
        <v>94.147999999999996</v>
      </c>
      <c r="LN107" s="159">
        <v>92.534999999999997</v>
      </c>
      <c r="LO107" s="159">
        <v>92.641000000000005</v>
      </c>
      <c r="LP107" s="164">
        <v>88.671999999999997</v>
      </c>
      <c r="LQ107" s="165">
        <v>86.355999999999995</v>
      </c>
      <c r="LR107" s="165">
        <v>86.531000000000006</v>
      </c>
      <c r="LS107" s="165">
        <v>87.5</v>
      </c>
      <c r="LT107" s="165">
        <v>91.581999999999994</v>
      </c>
      <c r="LU107" s="165">
        <v>94.721999999999994</v>
      </c>
      <c r="LV107" s="165">
        <v>96.721999999999994</v>
      </c>
      <c r="LW107" s="165">
        <v>94.42</v>
      </c>
      <c r="LX107" s="165">
        <v>94.147000000000006</v>
      </c>
      <c r="LY107" s="165">
        <v>90.563999999999993</v>
      </c>
      <c r="LZ107" s="165">
        <v>88.616</v>
      </c>
      <c r="MA107" s="165">
        <v>88.382000000000005</v>
      </c>
      <c r="MB107" s="159">
        <v>85.808999999999997</v>
      </c>
      <c r="MC107" s="159">
        <v>86.813000000000002</v>
      </c>
      <c r="MD107" s="159">
        <v>93.858000000000004</v>
      </c>
      <c r="ME107" s="102"/>
      <c r="MF107" s="102"/>
      <c r="MG107" s="168"/>
    </row>
    <row r="108" spans="1:345" ht="45" customHeight="1" x14ac:dyDescent="0.25">
      <c r="A108" s="100" t="s">
        <v>1932</v>
      </c>
      <c r="B108" s="103" t="s">
        <v>1451</v>
      </c>
      <c r="C108" s="99">
        <v>13.631774193406001</v>
      </c>
      <c r="D108" s="99">
        <v>11.983644713008999</v>
      </c>
      <c r="E108" s="99">
        <v>11.865894850122</v>
      </c>
      <c r="F108" s="99">
        <v>11.235898810015</v>
      </c>
      <c r="G108" s="99">
        <v>10.599063826038</v>
      </c>
      <c r="H108" s="99">
        <v>9.9003301891149995</v>
      </c>
      <c r="I108" s="99">
        <v>10.994940948432999</v>
      </c>
      <c r="J108" s="99">
        <v>10.746703847780999</v>
      </c>
      <c r="K108" s="99">
        <v>11.694275303689</v>
      </c>
      <c r="L108" s="99">
        <v>12.561210259099999</v>
      </c>
      <c r="M108" s="99">
        <v>11.325001747075</v>
      </c>
      <c r="N108" s="99">
        <v>10.166969410508001</v>
      </c>
      <c r="O108" s="99">
        <v>10.70714142514</v>
      </c>
      <c r="P108" s="99">
        <v>11.978603227966</v>
      </c>
      <c r="Q108" s="99">
        <v>12.248830027902001</v>
      </c>
      <c r="R108" s="99">
        <v>13.146856583141</v>
      </c>
      <c r="S108" s="99">
        <v>13.593602444661</v>
      </c>
      <c r="T108" s="99">
        <v>12.449808346889</v>
      </c>
      <c r="U108" s="99">
        <v>12.976223577224999</v>
      </c>
      <c r="V108" s="99">
        <v>13.169574249377</v>
      </c>
      <c r="W108" s="99">
        <v>13.721545308387</v>
      </c>
      <c r="X108" s="99">
        <v>15.136880342286</v>
      </c>
      <c r="Y108" s="99">
        <v>14.956480697171999</v>
      </c>
      <c r="Z108" s="99">
        <v>15.462061654457001</v>
      </c>
      <c r="AA108" s="99">
        <v>16.301318382546</v>
      </c>
      <c r="AB108" s="99">
        <v>14.801250899284</v>
      </c>
      <c r="AC108" s="99">
        <v>13.698069935646</v>
      </c>
      <c r="AD108" s="99">
        <v>14.514207369318999</v>
      </c>
      <c r="AE108" s="99">
        <v>14.265863517915999</v>
      </c>
      <c r="AF108" s="99">
        <v>13.312405532849001</v>
      </c>
      <c r="AG108" s="99">
        <v>13.288351661426001</v>
      </c>
      <c r="AH108" s="99">
        <v>15.313331948587001</v>
      </c>
      <c r="AI108" s="99">
        <v>17.750547959573002</v>
      </c>
      <c r="AJ108" s="99">
        <v>19.298199160012999</v>
      </c>
      <c r="AK108" s="99">
        <v>18.167171548220999</v>
      </c>
      <c r="AL108" s="99">
        <v>17.112321204059</v>
      </c>
      <c r="AM108" s="99">
        <v>15.852264487987</v>
      </c>
      <c r="AN108" s="99">
        <v>15.412758578676</v>
      </c>
      <c r="AO108" s="99">
        <v>14.988278509182001</v>
      </c>
      <c r="AP108" s="99">
        <v>15.341855379289999</v>
      </c>
      <c r="AQ108" s="99">
        <v>16.766336610991001</v>
      </c>
      <c r="AR108" s="99">
        <v>18.643940925252998</v>
      </c>
      <c r="AS108" s="99">
        <v>18.150592407485998</v>
      </c>
      <c r="AT108" s="99">
        <v>18.373475748305999</v>
      </c>
      <c r="AU108" s="99">
        <v>21.502764097648001</v>
      </c>
      <c r="AV108" s="99">
        <v>24.451116250211999</v>
      </c>
      <c r="AW108" s="99">
        <v>24.388039013008999</v>
      </c>
      <c r="AX108" s="99">
        <v>23.080790660635</v>
      </c>
      <c r="AY108" s="99">
        <v>22.996739853560999</v>
      </c>
      <c r="AZ108" s="99">
        <v>22.943210287381</v>
      </c>
      <c r="BA108" s="99">
        <v>21.560050123781998</v>
      </c>
      <c r="BB108" s="99">
        <v>21.081883969121002</v>
      </c>
      <c r="BC108" s="99">
        <v>21.722830092426001</v>
      </c>
      <c r="BD108" s="99">
        <v>22.050424776522998</v>
      </c>
      <c r="BE108" s="99">
        <v>21.125396307323999</v>
      </c>
      <c r="BF108" s="99">
        <v>22.140110275679</v>
      </c>
      <c r="BG108" s="99">
        <v>28.416999717174999</v>
      </c>
      <c r="BH108" s="99">
        <v>31.788579787351999</v>
      </c>
      <c r="BI108" s="99">
        <v>29.353297566236002</v>
      </c>
      <c r="BJ108" s="99">
        <v>27.691689748826999</v>
      </c>
      <c r="BK108" s="99">
        <v>25.358301529249001</v>
      </c>
      <c r="BL108" s="99">
        <v>24.091122093094999</v>
      </c>
      <c r="BM108" s="99">
        <v>23.543930971176</v>
      </c>
      <c r="BN108" s="99">
        <v>23.848204296317</v>
      </c>
      <c r="BO108" s="99">
        <v>23.6710245638</v>
      </c>
      <c r="BP108" s="99">
        <v>24.273936517694999</v>
      </c>
      <c r="BQ108" s="99">
        <v>24.77041541517</v>
      </c>
      <c r="BR108" s="99">
        <v>25.519516303734001</v>
      </c>
      <c r="BS108" s="99">
        <v>29.037441823260998</v>
      </c>
      <c r="BT108" s="99">
        <v>29.287716025266</v>
      </c>
      <c r="BU108" s="99">
        <v>27.254844666572001</v>
      </c>
      <c r="BV108" s="99">
        <v>25.675252909426</v>
      </c>
      <c r="BW108" s="99">
        <v>24.342178890025998</v>
      </c>
      <c r="BX108" s="99">
        <v>23.54987870123</v>
      </c>
      <c r="BY108" s="99">
        <v>23.754136256961001</v>
      </c>
      <c r="BZ108" s="99">
        <v>25.465673699583</v>
      </c>
      <c r="CA108" s="99">
        <v>26.649584923591</v>
      </c>
      <c r="CB108" s="99">
        <v>29.254377434026999</v>
      </c>
      <c r="CC108" s="99">
        <v>28.230585351605999</v>
      </c>
      <c r="CD108" s="99">
        <v>32.165008459459003</v>
      </c>
      <c r="CE108" s="99">
        <v>38.133085525237</v>
      </c>
      <c r="CF108" s="99">
        <v>40.193191221825003</v>
      </c>
      <c r="CG108" s="99">
        <v>41.687166977738997</v>
      </c>
      <c r="CH108" s="99">
        <v>43.665882694311001</v>
      </c>
      <c r="CI108" s="99">
        <v>44.229195293247002</v>
      </c>
      <c r="CJ108" s="99">
        <v>44.306828813309998</v>
      </c>
      <c r="CK108" s="99">
        <v>40.962170047362001</v>
      </c>
      <c r="CL108" s="99">
        <v>40.040271966479999</v>
      </c>
      <c r="CM108" s="99">
        <v>39.448629392447003</v>
      </c>
      <c r="CN108" s="99">
        <v>38.525322636391003</v>
      </c>
      <c r="CO108" s="99">
        <v>36.057327904282999</v>
      </c>
      <c r="CP108" s="99">
        <v>38.382577128009999</v>
      </c>
      <c r="CQ108" s="99">
        <v>47.484481598011001</v>
      </c>
      <c r="CR108" s="99">
        <v>52.719735766923002</v>
      </c>
      <c r="CS108" s="99">
        <v>50.194768046650999</v>
      </c>
      <c r="CT108" s="99">
        <v>44.554129150287999</v>
      </c>
      <c r="CU108" s="99">
        <v>42.112116604191002</v>
      </c>
      <c r="CV108" s="99">
        <v>39.516245688836001</v>
      </c>
      <c r="CW108" s="99">
        <v>35.506223803424</v>
      </c>
      <c r="CX108" s="99">
        <v>34.496205413239998</v>
      </c>
      <c r="CY108" s="99">
        <v>32.749294632569999</v>
      </c>
      <c r="CZ108" s="99">
        <v>31.051061320925001</v>
      </c>
      <c r="DA108" s="99">
        <v>34.055603866726997</v>
      </c>
      <c r="DB108" s="99">
        <v>39.067974699125003</v>
      </c>
      <c r="DC108" s="99">
        <v>44.722856844680997</v>
      </c>
      <c r="DD108" s="99">
        <v>43.331557685233001</v>
      </c>
      <c r="DE108" s="99">
        <v>36.491042606828998</v>
      </c>
      <c r="DF108" s="99">
        <v>32.538776308815002</v>
      </c>
      <c r="DG108" s="99">
        <v>31.694981304952002</v>
      </c>
      <c r="DH108" s="99">
        <v>28.869027166839</v>
      </c>
      <c r="DI108" s="99">
        <v>28.296479934851</v>
      </c>
      <c r="DJ108" s="99">
        <v>29.719552495683001</v>
      </c>
      <c r="DK108" s="99">
        <v>31.030870345981999</v>
      </c>
      <c r="DL108" s="99">
        <v>32.508568101587997</v>
      </c>
      <c r="DM108" s="99">
        <v>28.305245010947001</v>
      </c>
      <c r="DN108" s="99">
        <v>32.325284120031</v>
      </c>
      <c r="DO108" s="99">
        <v>41.800799916096999</v>
      </c>
      <c r="DP108" s="99">
        <v>44.360514898477</v>
      </c>
      <c r="DQ108" s="99">
        <v>42.619082290903997</v>
      </c>
      <c r="DR108" s="99">
        <v>39.229972072841001</v>
      </c>
      <c r="DS108" s="99">
        <v>38.311517409638</v>
      </c>
      <c r="DT108" s="99">
        <v>38.496523104338998</v>
      </c>
      <c r="DU108" s="99">
        <v>38.288039531697002</v>
      </c>
      <c r="DV108" s="99">
        <v>41.125263053975999</v>
      </c>
      <c r="DW108" s="99">
        <v>40.177382782777997</v>
      </c>
      <c r="DX108" s="99">
        <v>40.468038938972001</v>
      </c>
      <c r="DY108" s="99">
        <v>45.213247862998998</v>
      </c>
      <c r="DZ108" s="99">
        <v>45.403074804749998</v>
      </c>
      <c r="EA108" s="99">
        <v>53.691323701359998</v>
      </c>
      <c r="EB108" s="99">
        <v>64.808897967869001</v>
      </c>
      <c r="EC108" s="99">
        <v>69.660030923712</v>
      </c>
      <c r="ED108" s="99">
        <v>67.700638091857996</v>
      </c>
      <c r="EE108" s="99">
        <v>66.980070517049995</v>
      </c>
      <c r="EF108" s="99">
        <v>59.663339551349999</v>
      </c>
      <c r="EG108" s="99">
        <v>51.019111333135001</v>
      </c>
      <c r="EH108" s="99">
        <v>46.403432656513999</v>
      </c>
      <c r="EI108" s="99">
        <v>48.341303159372004</v>
      </c>
      <c r="EJ108" s="99">
        <v>45.541248156907997</v>
      </c>
      <c r="EK108" s="99">
        <v>43.991640469149999</v>
      </c>
      <c r="EL108" s="99">
        <v>47.235485895525002</v>
      </c>
      <c r="EM108" s="99">
        <v>53.451134509756002</v>
      </c>
      <c r="EN108" s="99">
        <v>56.578759359549998</v>
      </c>
      <c r="EO108" s="99">
        <v>53.144656544844999</v>
      </c>
      <c r="EP108" s="99">
        <v>51.495185250540999</v>
      </c>
      <c r="EQ108" s="99">
        <v>50.946796307706997</v>
      </c>
      <c r="ER108" s="99">
        <v>43.131177755864002</v>
      </c>
      <c r="ES108" s="99">
        <v>42.498421283361999</v>
      </c>
      <c r="ET108" s="99">
        <v>43.040783974078003</v>
      </c>
      <c r="EU108" s="99">
        <v>42.927576523554997</v>
      </c>
      <c r="EV108" s="99">
        <v>42.700731175930997</v>
      </c>
      <c r="EW108" s="99">
        <v>41.316414974865999</v>
      </c>
      <c r="EX108" s="99">
        <v>51.818450632070999</v>
      </c>
      <c r="EY108" s="99">
        <v>53.911712350285001</v>
      </c>
      <c r="EZ108" s="99">
        <v>55.914580286712997</v>
      </c>
      <c r="FA108" s="99">
        <v>50.790113752610999</v>
      </c>
      <c r="FB108" s="99">
        <v>43.497487795387002</v>
      </c>
      <c r="FC108" s="99">
        <v>42.716227252808999</v>
      </c>
      <c r="FD108" s="99">
        <v>43.581855325054001</v>
      </c>
      <c r="FE108" s="99">
        <v>41.477401995760999</v>
      </c>
      <c r="FF108" s="99">
        <v>43.511692532524997</v>
      </c>
      <c r="FG108" s="99">
        <v>43.472952340330998</v>
      </c>
      <c r="FH108" s="99">
        <v>46.191222492606997</v>
      </c>
      <c r="FI108" s="99">
        <v>44.797006020205004</v>
      </c>
      <c r="FJ108" s="99">
        <v>51.111226901240997</v>
      </c>
      <c r="FK108" s="99">
        <v>65.087827351664998</v>
      </c>
      <c r="FL108" s="99">
        <v>63.586429680858998</v>
      </c>
      <c r="FM108" s="99">
        <v>61.869808720084997</v>
      </c>
      <c r="FN108" s="99">
        <v>59.077501756060997</v>
      </c>
      <c r="FO108" s="99">
        <v>59.090845600039003</v>
      </c>
      <c r="FP108" s="99">
        <v>53.257863995367003</v>
      </c>
      <c r="FQ108" s="99">
        <v>51.857190824264997</v>
      </c>
      <c r="FR108" s="99">
        <v>50.694554611866003</v>
      </c>
      <c r="FS108" s="99">
        <v>48.400704787403001</v>
      </c>
      <c r="FT108" s="99">
        <v>46.603159869602997</v>
      </c>
      <c r="FU108" s="99">
        <v>49.974417483638</v>
      </c>
      <c r="FV108" s="99">
        <v>53.960352813817998</v>
      </c>
      <c r="FW108" s="99">
        <v>60.449335006307003</v>
      </c>
      <c r="FX108" s="99">
        <v>63.850723880936997</v>
      </c>
      <c r="FY108" s="99">
        <v>59.528609771831</v>
      </c>
      <c r="FZ108" s="99">
        <v>55.216395934062</v>
      </c>
      <c r="GA108" s="99">
        <v>53.232467647150997</v>
      </c>
      <c r="GB108" s="99">
        <v>52.296676782375997</v>
      </c>
      <c r="GC108" s="99">
        <v>51.227877924403003</v>
      </c>
      <c r="GD108" s="99">
        <v>51.080665194066</v>
      </c>
      <c r="GE108" s="99">
        <v>53.914295029765</v>
      </c>
      <c r="GF108" s="99">
        <v>52.951386030454003</v>
      </c>
      <c r="GG108" s="99">
        <v>55.032595244431</v>
      </c>
      <c r="GH108" s="99">
        <v>59.207927069779998</v>
      </c>
      <c r="GI108" s="99">
        <v>60.112725780799003</v>
      </c>
      <c r="GJ108" s="99">
        <v>62.351478443030999</v>
      </c>
      <c r="GK108" s="99">
        <v>62.944203383599003</v>
      </c>
      <c r="GL108" s="99">
        <v>61.032590122115998</v>
      </c>
      <c r="GM108" s="99">
        <v>58.441301710920001</v>
      </c>
      <c r="GN108" s="99">
        <v>56.191357437610002</v>
      </c>
      <c r="GO108" s="99">
        <v>52.270419541000997</v>
      </c>
      <c r="GP108" s="99">
        <v>51.767657935639001</v>
      </c>
      <c r="GQ108" s="99">
        <v>52.821391163314999</v>
      </c>
      <c r="GR108" s="99">
        <v>61.441083926471997</v>
      </c>
      <c r="GS108" s="99">
        <v>60.723959924303998</v>
      </c>
      <c r="GT108" s="99">
        <v>60.862994169623001</v>
      </c>
      <c r="GU108" s="99">
        <v>63.847280308297996</v>
      </c>
      <c r="GV108" s="99">
        <v>64.654798092251994</v>
      </c>
      <c r="GW108" s="99">
        <v>64.361233524737997</v>
      </c>
      <c r="GX108" s="99">
        <v>60.646049093336003</v>
      </c>
      <c r="GY108" s="99">
        <v>59.663339551349999</v>
      </c>
      <c r="GZ108" s="99">
        <v>55.773393808495001</v>
      </c>
      <c r="HA108" s="99">
        <v>57.297605148038002</v>
      </c>
      <c r="HB108" s="99">
        <v>58.246739856790001</v>
      </c>
      <c r="HC108" s="99">
        <v>56.790969523457001</v>
      </c>
      <c r="HD108" s="99">
        <v>56.079871773407</v>
      </c>
      <c r="HE108" s="99">
        <v>61.049807985313002</v>
      </c>
      <c r="HF108" s="99">
        <v>63.756886526511998</v>
      </c>
      <c r="HG108" s="99">
        <v>68.790959278827998</v>
      </c>
      <c r="HH108" s="99">
        <v>77.066725224619006</v>
      </c>
      <c r="HI108" s="99">
        <v>75.839952471811003</v>
      </c>
      <c r="HJ108" s="99">
        <v>71.201029679871993</v>
      </c>
      <c r="HK108" s="99">
        <v>68.915788787009006</v>
      </c>
      <c r="HL108" s="99">
        <v>68.063504558741002</v>
      </c>
      <c r="HM108" s="99">
        <v>65.406357820815003</v>
      </c>
      <c r="HN108" s="99">
        <v>63.040192970923997</v>
      </c>
      <c r="HO108" s="99">
        <v>63.177935876501998</v>
      </c>
      <c r="HP108" s="99">
        <v>62.906754531144003</v>
      </c>
      <c r="HQ108" s="99">
        <v>64.313884400945</v>
      </c>
      <c r="HR108" s="99">
        <v>64.347889680760005</v>
      </c>
      <c r="HS108" s="99">
        <v>79.755294562881005</v>
      </c>
      <c r="HT108" s="99">
        <v>94.391769620342004</v>
      </c>
      <c r="HU108" s="99">
        <v>88.031060508671999</v>
      </c>
      <c r="HV108" s="99">
        <v>81.230434992311004</v>
      </c>
      <c r="HW108" s="99">
        <v>76.991192611005999</v>
      </c>
      <c r="HX108" s="99">
        <v>74.517340787978995</v>
      </c>
      <c r="HY108" s="99">
        <v>71.278699460756002</v>
      </c>
      <c r="HZ108" s="99">
        <v>69.462423660029998</v>
      </c>
      <c r="IA108" s="99">
        <v>65.451051089209997</v>
      </c>
      <c r="IB108" s="99">
        <v>73.931240420277007</v>
      </c>
      <c r="IC108" s="99">
        <v>80.803227522892001</v>
      </c>
      <c r="ID108" s="99">
        <v>90.782023078695005</v>
      </c>
      <c r="IE108" s="99">
        <v>98.244875592651994</v>
      </c>
      <c r="IF108" s="99">
        <v>104.51884971846501</v>
      </c>
      <c r="IG108" s="99">
        <v>112.83702756577701</v>
      </c>
      <c r="IH108" s="99">
        <v>117.44005972188</v>
      </c>
      <c r="II108" s="99">
        <v>110.610958012024</v>
      </c>
      <c r="IJ108" s="99">
        <v>92.679304621298002</v>
      </c>
      <c r="IK108" s="99">
        <v>76.488480507001</v>
      </c>
      <c r="IL108" s="99">
        <v>69.703058363842999</v>
      </c>
      <c r="IM108" s="99">
        <v>67.806570995179001</v>
      </c>
      <c r="IN108" s="99">
        <v>71.707553388343001</v>
      </c>
      <c r="IO108" s="99">
        <v>74.111517904650995</v>
      </c>
      <c r="IP108" s="99">
        <v>78.550156055179002</v>
      </c>
      <c r="IQ108" s="99">
        <v>83.127774645203004</v>
      </c>
      <c r="IR108" s="99">
        <v>79.694560702684996</v>
      </c>
      <c r="IS108" s="99">
        <v>74.655527053534996</v>
      </c>
      <c r="IT108" s="99">
        <v>68.387906319242006</v>
      </c>
      <c r="IU108" s="99">
        <v>66.813059396268997</v>
      </c>
      <c r="IV108" s="99">
        <v>69.160637562839</v>
      </c>
      <c r="IW108" s="99">
        <v>71.416091552371995</v>
      </c>
      <c r="IX108" s="99">
        <v>78.804291715971999</v>
      </c>
      <c r="IY108" s="99">
        <v>84.052193111335001</v>
      </c>
      <c r="IZ108" s="99">
        <v>82.005606868016002</v>
      </c>
      <c r="JA108" s="99">
        <v>82.274831833668003</v>
      </c>
      <c r="JB108" s="99">
        <v>84.832071920391996</v>
      </c>
      <c r="JC108" s="99">
        <v>91.618288237490006</v>
      </c>
      <c r="JD108" s="99">
        <v>93.505245518874005</v>
      </c>
      <c r="JE108" s="99">
        <v>90.444499154205005</v>
      </c>
      <c r="JF108" s="99">
        <v>87.419490616835006</v>
      </c>
      <c r="JG108" s="99">
        <v>81.577547114368997</v>
      </c>
      <c r="JH108" s="99">
        <v>82.366956010704996</v>
      </c>
      <c r="JI108" s="99">
        <v>81.767354686022998</v>
      </c>
      <c r="JJ108" s="99">
        <v>83.417648133293994</v>
      </c>
      <c r="JK108" s="99">
        <v>80.916000222368993</v>
      </c>
      <c r="JL108" s="99">
        <v>79.275236862377994</v>
      </c>
      <c r="JM108" s="99">
        <v>77.566174543548996</v>
      </c>
      <c r="JN108" s="99">
        <v>95.881413947282994</v>
      </c>
      <c r="JO108" s="99">
        <v>121.318011070785</v>
      </c>
      <c r="JP108" s="99">
        <v>117.24072206294601</v>
      </c>
      <c r="JQ108" s="99">
        <v>107.079266500949</v>
      </c>
      <c r="JR108" s="99">
        <v>100.652016804721</v>
      </c>
      <c r="JS108" s="99">
        <v>97.768371228665998</v>
      </c>
      <c r="JT108" s="99">
        <v>98.172605764113996</v>
      </c>
      <c r="JU108" s="99">
        <v>94.357394156468004</v>
      </c>
      <c r="JV108" s="99">
        <v>95.231779664382003</v>
      </c>
      <c r="JW108" s="99">
        <v>93.870565531262997</v>
      </c>
      <c r="JX108" s="99">
        <v>89.323919724898005</v>
      </c>
      <c r="JY108" s="99">
        <v>93.949188751319994</v>
      </c>
      <c r="JZ108" s="99">
        <v>99.209796929724007</v>
      </c>
      <c r="KA108" s="99">
        <v>112.606717123184</v>
      </c>
      <c r="KB108" s="99">
        <v>115.718290620012</v>
      </c>
      <c r="KC108" s="99">
        <v>114.42219874996999</v>
      </c>
      <c r="KD108" s="99">
        <v>112.06985553976</v>
      </c>
      <c r="KE108" s="99">
        <v>110.22181278143501</v>
      </c>
      <c r="KF108" s="99">
        <v>109.55391249791499</v>
      </c>
      <c r="KG108" s="99">
        <v>111.260592294924</v>
      </c>
      <c r="KH108" s="99">
        <v>116.818221526879</v>
      </c>
      <c r="KI108" s="99">
        <v>117.32172780482399</v>
      </c>
      <c r="KJ108" s="99">
        <v>121.060698714232</v>
      </c>
      <c r="KK108" s="99">
        <v>121.66903595225401</v>
      </c>
      <c r="KL108" s="99">
        <v>121.47605168484</v>
      </c>
      <c r="KM108" s="99">
        <v>137.122866650254</v>
      </c>
      <c r="KN108" s="99">
        <v>137.70102527855701</v>
      </c>
      <c r="KO108" s="99">
        <v>133.51811113670101</v>
      </c>
      <c r="KP108" s="99">
        <v>129.18271559837001</v>
      </c>
      <c r="KQ108" s="99">
        <v>126.50555524671</v>
      </c>
      <c r="KR108" s="99">
        <v>124.73375318662301</v>
      </c>
      <c r="KS108" s="99">
        <v>117.131126059229</v>
      </c>
      <c r="KT108" s="99">
        <v>115.88586132134699</v>
      </c>
      <c r="KU108" s="99">
        <v>113.55893167721599</v>
      </c>
      <c r="KV108" s="99">
        <v>116.859518571758</v>
      </c>
      <c r="KW108" s="99">
        <v>123.64335236703501</v>
      </c>
      <c r="KX108" s="99">
        <v>133.295742433508</v>
      </c>
      <c r="KY108" s="99">
        <v>133.61658870525801</v>
      </c>
      <c r="KZ108" s="99">
        <v>120.50795365200899</v>
      </c>
      <c r="LA108" s="99">
        <v>116.11537758999999</v>
      </c>
      <c r="LB108" s="99">
        <v>111.259798120984</v>
      </c>
      <c r="LC108" s="99">
        <v>110.293288436033</v>
      </c>
      <c r="LD108" s="99">
        <v>108.012420880421</v>
      </c>
      <c r="LE108" s="99">
        <v>101.542285791434</v>
      </c>
      <c r="LF108" s="99">
        <v>102.753401049898</v>
      </c>
      <c r="LG108" s="99">
        <v>107.38025842419999</v>
      </c>
      <c r="LH108" s="99">
        <v>104.10111422603801</v>
      </c>
      <c r="LI108" s="99">
        <v>100.802115679376</v>
      </c>
      <c r="LJ108" s="99">
        <v>108.48099999999999</v>
      </c>
      <c r="LK108" s="159">
        <v>121.849</v>
      </c>
      <c r="LL108" s="159">
        <v>122.11199999999999</v>
      </c>
      <c r="LM108" s="159">
        <v>124.527</v>
      </c>
      <c r="LN108" s="159">
        <v>120.405</v>
      </c>
      <c r="LO108" s="159">
        <v>118.64400000000001</v>
      </c>
      <c r="LP108" s="164">
        <v>114.843</v>
      </c>
      <c r="LQ108" s="165">
        <v>112.315</v>
      </c>
      <c r="LR108" s="165">
        <v>107.379</v>
      </c>
      <c r="LS108" s="165">
        <v>111.123</v>
      </c>
      <c r="LT108" s="165">
        <v>111.43300000000001</v>
      </c>
      <c r="LU108" s="165">
        <v>113.88200000000001</v>
      </c>
      <c r="LV108" s="165">
        <v>142.251</v>
      </c>
      <c r="LW108" s="165">
        <v>154.25700000000001</v>
      </c>
      <c r="LX108" s="165">
        <v>145.696</v>
      </c>
      <c r="LY108" s="165">
        <v>146.39500000000001</v>
      </c>
      <c r="LZ108" s="165">
        <v>149.83199999999999</v>
      </c>
      <c r="MA108" s="165">
        <v>148.9</v>
      </c>
      <c r="MB108" s="159">
        <v>142.65799999999999</v>
      </c>
      <c r="MC108" s="159">
        <v>135.07300000000001</v>
      </c>
      <c r="MD108" s="159">
        <v>129.94900000000001</v>
      </c>
      <c r="ME108" s="102"/>
      <c r="MF108" s="102"/>
      <c r="MG108" s="168"/>
    </row>
    <row r="109" spans="1:345" ht="45" customHeight="1" x14ac:dyDescent="0.25">
      <c r="A109" s="100" t="s">
        <v>1933</v>
      </c>
      <c r="B109" s="103" t="s">
        <v>1452</v>
      </c>
      <c r="C109" s="99">
        <v>10.485536633939001</v>
      </c>
      <c r="D109" s="99">
        <v>11.039129332332999</v>
      </c>
      <c r="E109" s="99">
        <v>11.534150512021</v>
      </c>
      <c r="F109" s="99">
        <v>11.301700143269001</v>
      </c>
      <c r="G109" s="99">
        <v>11.033747729053999</v>
      </c>
      <c r="H109" s="99">
        <v>10.976644029893</v>
      </c>
      <c r="I109" s="99">
        <v>10.881468797631999</v>
      </c>
      <c r="J109" s="99">
        <v>10.434999626352999</v>
      </c>
      <c r="K109" s="99">
        <v>10.387117359971</v>
      </c>
      <c r="L109" s="99">
        <v>9.8456678614170006</v>
      </c>
      <c r="M109" s="99">
        <v>9.3088969244099999</v>
      </c>
      <c r="N109" s="99">
        <v>9.0816229375390005</v>
      </c>
      <c r="O109" s="99">
        <v>10.500990662934001</v>
      </c>
      <c r="P109" s="99">
        <v>11.571493387573</v>
      </c>
      <c r="Q109" s="99">
        <v>11.638447406152</v>
      </c>
      <c r="R109" s="99">
        <v>11.677980545016</v>
      </c>
      <c r="S109" s="99">
        <v>11.393043247014001</v>
      </c>
      <c r="T109" s="99">
        <v>11.498972151484001</v>
      </c>
      <c r="U109" s="99">
        <v>11.852067560954</v>
      </c>
      <c r="V109" s="99">
        <v>11.832324934232</v>
      </c>
      <c r="W109" s="99">
        <v>11.353083524057</v>
      </c>
      <c r="X109" s="99">
        <v>10.943263122646</v>
      </c>
      <c r="Y109" s="99">
        <v>10.643549174556</v>
      </c>
      <c r="Z109" s="99">
        <v>10.496164192918</v>
      </c>
      <c r="AA109" s="99">
        <v>11.246110345624</v>
      </c>
      <c r="AB109" s="99">
        <v>12.602463503272</v>
      </c>
      <c r="AC109" s="99">
        <v>12.900037782917</v>
      </c>
      <c r="AD109" s="99">
        <v>13.365251410294</v>
      </c>
      <c r="AE109" s="99">
        <v>13.29892885532</v>
      </c>
      <c r="AF109" s="99">
        <v>12.515053397260001</v>
      </c>
      <c r="AG109" s="99">
        <v>11.577975205926</v>
      </c>
      <c r="AH109" s="99">
        <v>11.648894000551</v>
      </c>
      <c r="AI109" s="99">
        <v>11.439138842338</v>
      </c>
      <c r="AJ109" s="99">
        <v>11.284628121267</v>
      </c>
      <c r="AK109" s="99">
        <v>11.071170806809</v>
      </c>
      <c r="AL109" s="99">
        <v>11.044755973919001</v>
      </c>
      <c r="AM109" s="99">
        <v>12.385780126041</v>
      </c>
      <c r="AN109" s="99">
        <v>13.580895526466</v>
      </c>
      <c r="AO109" s="99">
        <v>14.222800230647</v>
      </c>
      <c r="AP109" s="99">
        <v>14.97689088464</v>
      </c>
      <c r="AQ109" s="99">
        <v>15.679116354876999</v>
      </c>
      <c r="AR109" s="99">
        <v>15.966322725207</v>
      </c>
      <c r="AS109" s="99">
        <v>16.187346038636001</v>
      </c>
      <c r="AT109" s="99">
        <v>17.388826063137</v>
      </c>
      <c r="AU109" s="99">
        <v>18.362838153062999</v>
      </c>
      <c r="AV109" s="99">
        <v>18.590792467608001</v>
      </c>
      <c r="AW109" s="99">
        <v>18.309212298685001</v>
      </c>
      <c r="AX109" s="99">
        <v>18.636590549385001</v>
      </c>
      <c r="AY109" s="99">
        <v>20.732864742511001</v>
      </c>
      <c r="AZ109" s="99">
        <v>25.815292300242</v>
      </c>
      <c r="BA109" s="99">
        <v>26.573859418369</v>
      </c>
      <c r="BB109" s="99">
        <v>26.369861609068</v>
      </c>
      <c r="BC109" s="99">
        <v>26.807105574000001</v>
      </c>
      <c r="BD109" s="99">
        <v>26.622487252837999</v>
      </c>
      <c r="BE109" s="99">
        <v>24.610783468419999</v>
      </c>
      <c r="BF109" s="99">
        <v>23.076839154737002</v>
      </c>
      <c r="BG109" s="99">
        <v>21.548184365861001</v>
      </c>
      <c r="BH109" s="99">
        <v>20.581485792029</v>
      </c>
      <c r="BI109" s="99">
        <v>20.230147369356999</v>
      </c>
      <c r="BJ109" s="99">
        <v>21.990683457587998</v>
      </c>
      <c r="BK109" s="99">
        <v>25.728128766750999</v>
      </c>
      <c r="BL109" s="99">
        <v>31.096301824103001</v>
      </c>
      <c r="BM109" s="99">
        <v>32.240927533977001</v>
      </c>
      <c r="BN109" s="99">
        <v>31.672694645055</v>
      </c>
      <c r="BO109" s="99">
        <v>29.899647615761001</v>
      </c>
      <c r="BP109" s="99">
        <v>27.910924871472002</v>
      </c>
      <c r="BQ109" s="99">
        <v>25.753493124719</v>
      </c>
      <c r="BR109" s="99">
        <v>24.224816608984</v>
      </c>
      <c r="BS109" s="99">
        <v>23.367491219737001</v>
      </c>
      <c r="BT109" s="99">
        <v>22.926762841535002</v>
      </c>
      <c r="BU109" s="99">
        <v>22.290004446080001</v>
      </c>
      <c r="BV109" s="99">
        <v>22.060280824016999</v>
      </c>
      <c r="BW109" s="99">
        <v>24.719324019352001</v>
      </c>
      <c r="BX109" s="99">
        <v>28.993574996875001</v>
      </c>
      <c r="BY109" s="99">
        <v>31.084065797916999</v>
      </c>
      <c r="BZ109" s="99">
        <v>32.550880654174001</v>
      </c>
      <c r="CA109" s="99">
        <v>34.271449271454998</v>
      </c>
      <c r="CB109" s="99">
        <v>34.593961517286999</v>
      </c>
      <c r="CC109" s="99">
        <v>34.092077453011001</v>
      </c>
      <c r="CD109" s="99">
        <v>35.254099933935997</v>
      </c>
      <c r="CE109" s="99">
        <v>35.701143153326001</v>
      </c>
      <c r="CF109" s="99">
        <v>32.389889978028997</v>
      </c>
      <c r="CG109" s="99">
        <v>29.777603615629001</v>
      </c>
      <c r="CH109" s="99">
        <v>30.702547068805</v>
      </c>
      <c r="CI109" s="99">
        <v>31.214250486166002</v>
      </c>
      <c r="CJ109" s="99">
        <v>36.724750675183003</v>
      </c>
      <c r="CK109" s="99">
        <v>39.592707459027999</v>
      </c>
      <c r="CL109" s="99">
        <v>40.081563808596997</v>
      </c>
      <c r="CM109" s="99">
        <v>39.251709970858002</v>
      </c>
      <c r="CN109" s="99">
        <v>36.784078227964002</v>
      </c>
      <c r="CO109" s="99">
        <v>33.65358240722</v>
      </c>
      <c r="CP109" s="99">
        <v>33.377807438440001</v>
      </c>
      <c r="CQ109" s="99">
        <v>32.411370702341998</v>
      </c>
      <c r="CR109" s="99">
        <v>31.371540518911999</v>
      </c>
      <c r="CS109" s="99">
        <v>30.188032984541</v>
      </c>
      <c r="CT109" s="99">
        <v>30.293612549805999</v>
      </c>
      <c r="CU109" s="99">
        <v>34.636626495118001</v>
      </c>
      <c r="CV109" s="99">
        <v>39.593961091211</v>
      </c>
      <c r="CW109" s="99">
        <v>40.036174229413</v>
      </c>
      <c r="CX109" s="99">
        <v>37.083694007736</v>
      </c>
      <c r="CY109" s="99">
        <v>37.262473534173999</v>
      </c>
      <c r="CZ109" s="99">
        <v>36.920198054437002</v>
      </c>
      <c r="DA109" s="99">
        <v>35.724947485072001</v>
      </c>
      <c r="DB109" s="99">
        <v>32.261283367588</v>
      </c>
      <c r="DC109" s="99">
        <v>29.965127442894001</v>
      </c>
      <c r="DD109" s="99">
        <v>29.647460547738</v>
      </c>
      <c r="DE109" s="99">
        <v>29.731618043522001</v>
      </c>
      <c r="DF109" s="99">
        <v>29.607749089637</v>
      </c>
      <c r="DG109" s="99">
        <v>37.12276572004</v>
      </c>
      <c r="DH109" s="99">
        <v>40.225530681499002</v>
      </c>
      <c r="DI109" s="99">
        <v>39.289225092895002</v>
      </c>
      <c r="DJ109" s="99">
        <v>37.533572650853998</v>
      </c>
      <c r="DK109" s="99">
        <v>37.302917363558997</v>
      </c>
      <c r="DL109" s="99">
        <v>35.966087046886997</v>
      </c>
      <c r="DM109" s="99">
        <v>34.772215453693001</v>
      </c>
      <c r="DN109" s="99">
        <v>33.485650071658</v>
      </c>
      <c r="DO109" s="99">
        <v>33.013477874324998</v>
      </c>
      <c r="DP109" s="99">
        <v>32.268547993970998</v>
      </c>
      <c r="DQ109" s="99">
        <v>32.092651990359997</v>
      </c>
      <c r="DR109" s="99">
        <v>33.370949173588002</v>
      </c>
      <c r="DS109" s="99">
        <v>36.430317114996001</v>
      </c>
      <c r="DT109" s="99">
        <v>38.068938491593997</v>
      </c>
      <c r="DU109" s="99">
        <v>37.244618340887001</v>
      </c>
      <c r="DV109" s="99">
        <v>36.964070193584</v>
      </c>
      <c r="DW109" s="99">
        <v>37.576573741173</v>
      </c>
      <c r="DX109" s="99">
        <v>40.737734957706998</v>
      </c>
      <c r="DY109" s="99">
        <v>43.295599542093001</v>
      </c>
      <c r="DZ109" s="99">
        <v>43.096878253108002</v>
      </c>
      <c r="EA109" s="99">
        <v>42.138742489873003</v>
      </c>
      <c r="EB109" s="99">
        <v>39.763061531878002</v>
      </c>
      <c r="EC109" s="99">
        <v>37.983117083227</v>
      </c>
      <c r="ED109" s="99">
        <v>38.657914750555001</v>
      </c>
      <c r="EE109" s="99">
        <v>41.067356959797003</v>
      </c>
      <c r="EF109" s="99">
        <v>44.223392914968002</v>
      </c>
      <c r="EG109" s="99">
        <v>44.202025034431998</v>
      </c>
      <c r="EH109" s="99">
        <v>43.190896927467001</v>
      </c>
      <c r="EI109" s="99">
        <v>42.025920080642997</v>
      </c>
      <c r="EJ109" s="99">
        <v>41.127187025297999</v>
      </c>
      <c r="EK109" s="99">
        <v>41.765231938103</v>
      </c>
      <c r="EL109" s="99">
        <v>41.865660976622998</v>
      </c>
      <c r="EM109" s="99">
        <v>41.118639873082998</v>
      </c>
      <c r="EN109" s="99">
        <v>39.172880671473003</v>
      </c>
      <c r="EO109" s="99">
        <v>38.236967503994997</v>
      </c>
      <c r="EP109" s="99">
        <v>37.954484123307999</v>
      </c>
      <c r="EQ109" s="99">
        <v>41.727624468359998</v>
      </c>
      <c r="ER109" s="99">
        <v>45.555466587582998</v>
      </c>
      <c r="ES109" s="99">
        <v>45.835813180216</v>
      </c>
      <c r="ET109" s="99">
        <v>44.981525316385998</v>
      </c>
      <c r="EU109" s="99">
        <v>44.385788807041997</v>
      </c>
      <c r="EV109" s="99">
        <v>43.305856124751003</v>
      </c>
      <c r="EW109" s="99">
        <v>42.310967606993003</v>
      </c>
      <c r="EX109" s="99">
        <v>41.688734925783997</v>
      </c>
      <c r="EY109" s="99">
        <v>40.061784501771001</v>
      </c>
      <c r="EZ109" s="99">
        <v>38.424150137490003</v>
      </c>
      <c r="FA109" s="99">
        <v>38.556630996814</v>
      </c>
      <c r="FB109" s="99">
        <v>39.634854248662002</v>
      </c>
      <c r="FC109" s="99">
        <v>44.126810094945</v>
      </c>
      <c r="FD109" s="99">
        <v>46.118296560902003</v>
      </c>
      <c r="FE109" s="99">
        <v>45.701195532839002</v>
      </c>
      <c r="FF109" s="99">
        <v>44.084929049094001</v>
      </c>
      <c r="FG109" s="99">
        <v>42.836617468179</v>
      </c>
      <c r="FH109" s="99">
        <v>43.293035396428998</v>
      </c>
      <c r="FI109" s="99">
        <v>44.523397957693</v>
      </c>
      <c r="FJ109" s="99">
        <v>44.115698797066003</v>
      </c>
      <c r="FK109" s="99">
        <v>42.731060138331998</v>
      </c>
      <c r="FL109" s="99">
        <v>47.100791707947998</v>
      </c>
      <c r="FM109" s="99">
        <v>46.941814676760004</v>
      </c>
      <c r="FN109" s="99">
        <v>46.934976954988997</v>
      </c>
      <c r="FO109" s="99">
        <v>50.525208242651999</v>
      </c>
      <c r="FP109" s="99">
        <v>54.606900782643997</v>
      </c>
      <c r="FQ109" s="99">
        <v>57.188995466615999</v>
      </c>
      <c r="FR109" s="99">
        <v>54.501770810406001</v>
      </c>
      <c r="FS109" s="99">
        <v>51.854717769604001</v>
      </c>
      <c r="FT109" s="99">
        <v>49.915368932154003</v>
      </c>
      <c r="FU109" s="99">
        <v>47.126005806980999</v>
      </c>
      <c r="FV109" s="99">
        <v>46.025559959375997</v>
      </c>
      <c r="FW109" s="99">
        <v>45.738803002582003</v>
      </c>
      <c r="FX109" s="99">
        <v>43.643468637220003</v>
      </c>
      <c r="FY109" s="99">
        <v>43.426798328585001</v>
      </c>
      <c r="FZ109" s="99">
        <v>44.944772561863999</v>
      </c>
      <c r="GA109" s="99">
        <v>48.588850908476999</v>
      </c>
      <c r="GB109" s="99">
        <v>52.807297883899999</v>
      </c>
      <c r="GC109" s="99">
        <v>53.818853348475002</v>
      </c>
      <c r="GD109" s="99">
        <v>53.810733553871003</v>
      </c>
      <c r="GE109" s="99">
        <v>51.254707684152002</v>
      </c>
      <c r="GF109" s="99">
        <v>51.636338030525003</v>
      </c>
      <c r="GG109" s="99">
        <v>52.074379581514002</v>
      </c>
      <c r="GH109" s="99">
        <v>54.703483602665997</v>
      </c>
      <c r="GI109" s="99">
        <v>62.768149074573003</v>
      </c>
      <c r="GJ109" s="99">
        <v>62.644215367464</v>
      </c>
      <c r="GK109" s="99">
        <v>64.889124896579006</v>
      </c>
      <c r="GL109" s="99">
        <v>63.370723305688998</v>
      </c>
      <c r="GM109" s="99">
        <v>60.319389965145</v>
      </c>
      <c r="GN109" s="99">
        <v>58.684747104137998</v>
      </c>
      <c r="GO109" s="99">
        <v>57.075318342164998</v>
      </c>
      <c r="GP109" s="99">
        <v>61.748901173005002</v>
      </c>
      <c r="GQ109" s="99">
        <v>62.337372602967001</v>
      </c>
      <c r="GR109" s="99">
        <v>60.498025446425999</v>
      </c>
      <c r="GS109" s="99">
        <v>57.133438977223001</v>
      </c>
      <c r="GT109" s="99">
        <v>52.194894427736997</v>
      </c>
      <c r="GU109" s="99">
        <v>49.304247548823</v>
      </c>
      <c r="GV109" s="99">
        <v>49.233306185444</v>
      </c>
      <c r="GW109" s="99">
        <v>50.000413096686998</v>
      </c>
      <c r="GX109" s="99">
        <v>52.607721879693003</v>
      </c>
      <c r="GY109" s="99">
        <v>59.261679878610998</v>
      </c>
      <c r="GZ109" s="99">
        <v>70.328959923439996</v>
      </c>
      <c r="HA109" s="99">
        <v>75.348275061351998</v>
      </c>
      <c r="HB109" s="99">
        <v>74.104664414154996</v>
      </c>
      <c r="HC109" s="99">
        <v>70.542211371188998</v>
      </c>
      <c r="HD109" s="99">
        <v>65.078444318128007</v>
      </c>
      <c r="HE109" s="99">
        <v>63.586538899102003</v>
      </c>
      <c r="HF109" s="99">
        <v>61.457443282493003</v>
      </c>
      <c r="HG109" s="99">
        <v>57.260791545217003</v>
      </c>
      <c r="HH109" s="99">
        <v>53.706885654465999</v>
      </c>
      <c r="HI109" s="99">
        <v>55.342383230693997</v>
      </c>
      <c r="HJ109" s="99">
        <v>58.644575488731</v>
      </c>
      <c r="HK109" s="99">
        <v>59.884339917430999</v>
      </c>
      <c r="HL109" s="99">
        <v>64.289114811127007</v>
      </c>
      <c r="HM109" s="99">
        <v>66.729326768340997</v>
      </c>
      <c r="HN109" s="99">
        <v>63.18738689069</v>
      </c>
      <c r="HO109" s="99">
        <v>61.039487539207997</v>
      </c>
      <c r="HP109" s="99">
        <v>60.614694074151998</v>
      </c>
      <c r="HQ109" s="99">
        <v>61.314705840511998</v>
      </c>
      <c r="HR109" s="99">
        <v>62.579257010634002</v>
      </c>
      <c r="HS109" s="99">
        <v>61.044188472926997</v>
      </c>
      <c r="HT109" s="99">
        <v>58.112087905773002</v>
      </c>
      <c r="HU109" s="99">
        <v>57.559087157500997</v>
      </c>
      <c r="HV109" s="99">
        <v>63.576709674055998</v>
      </c>
      <c r="HW109" s="99">
        <v>73.092285328898001</v>
      </c>
      <c r="HX109" s="99">
        <v>81.404774688649994</v>
      </c>
      <c r="HY109" s="99">
        <v>82.893754665339998</v>
      </c>
      <c r="HZ109" s="99">
        <v>81.993425963514994</v>
      </c>
      <c r="IA109" s="99">
        <v>75.689815481725006</v>
      </c>
      <c r="IB109" s="99">
        <v>69.092206754757001</v>
      </c>
      <c r="IC109" s="99">
        <v>66.638074409712004</v>
      </c>
      <c r="ID109" s="99">
        <v>66.987729338275003</v>
      </c>
      <c r="IE109" s="99">
        <v>61.463967208391999</v>
      </c>
      <c r="IF109" s="99">
        <v>59.671167218868</v>
      </c>
      <c r="IG109" s="99">
        <v>67.797697777661</v>
      </c>
      <c r="IH109" s="99">
        <v>69.988606749518993</v>
      </c>
      <c r="II109" s="99">
        <v>74.312803656317001</v>
      </c>
      <c r="IJ109" s="99">
        <v>79.799243069105998</v>
      </c>
      <c r="IK109" s="99">
        <v>83.257160068621005</v>
      </c>
      <c r="IL109" s="99">
        <v>75.407603357734999</v>
      </c>
      <c r="IM109" s="99">
        <v>73.771951650711998</v>
      </c>
      <c r="IN109" s="99">
        <v>72.983591100168994</v>
      </c>
      <c r="IO109" s="99">
        <v>66.865939419336996</v>
      </c>
      <c r="IP109" s="99">
        <v>60.735192048297002</v>
      </c>
      <c r="IQ109" s="99">
        <v>58.736789722502003</v>
      </c>
      <c r="IR109" s="99">
        <v>59.442647424733003</v>
      </c>
      <c r="IS109" s="99">
        <v>59.515328505389</v>
      </c>
      <c r="IT109" s="99">
        <v>62.545671219601999</v>
      </c>
      <c r="IU109" s="99">
        <v>67.931928602297006</v>
      </c>
      <c r="IV109" s="99">
        <v>73.512002200075997</v>
      </c>
      <c r="IW109" s="99">
        <v>72.414583360616007</v>
      </c>
      <c r="IX109" s="99">
        <v>71.987663859823996</v>
      </c>
      <c r="IY109" s="99">
        <v>68.896426186141994</v>
      </c>
      <c r="IZ109" s="99">
        <v>69.128874687340002</v>
      </c>
      <c r="JA109" s="99">
        <v>67.979073087046999</v>
      </c>
      <c r="JB109" s="99">
        <v>69.319416979872003</v>
      </c>
      <c r="JC109" s="99">
        <v>68.330037584631</v>
      </c>
      <c r="JD109" s="99">
        <v>64.760152433833994</v>
      </c>
      <c r="JE109" s="99">
        <v>62.727701313498002</v>
      </c>
      <c r="JF109" s="99">
        <v>66.396458925367995</v>
      </c>
      <c r="JG109" s="99">
        <v>75.751365225704006</v>
      </c>
      <c r="JH109" s="99">
        <v>83.751522373987001</v>
      </c>
      <c r="JI109" s="99">
        <v>85.582954649624995</v>
      </c>
      <c r="JJ109" s="99">
        <v>75.900001309569006</v>
      </c>
      <c r="JK109" s="99">
        <v>81.711868624036001</v>
      </c>
      <c r="JL109" s="99">
        <v>77.866319194352997</v>
      </c>
      <c r="JM109" s="99">
        <v>78.509972368093997</v>
      </c>
      <c r="JN109" s="99">
        <v>76.896583334425003</v>
      </c>
      <c r="JO109" s="99">
        <v>73.705818415159996</v>
      </c>
      <c r="JP109" s="99">
        <v>69.802647948559994</v>
      </c>
      <c r="JQ109" s="99">
        <v>70.958342609447001</v>
      </c>
      <c r="JR109" s="99">
        <v>73.754927253440997</v>
      </c>
      <c r="JS109" s="99">
        <v>79.993714068700001</v>
      </c>
      <c r="JT109" s="99">
        <v>83.550503529289003</v>
      </c>
      <c r="JU109" s="99">
        <v>81.012558766910004</v>
      </c>
      <c r="JV109" s="99">
        <v>75.876429067193996</v>
      </c>
      <c r="JW109" s="99">
        <v>72.582208195283002</v>
      </c>
      <c r="JX109" s="99">
        <v>77.075339505768994</v>
      </c>
      <c r="JY109" s="99">
        <v>79.228925760531993</v>
      </c>
      <c r="JZ109" s="99">
        <v>76.319063396236004</v>
      </c>
      <c r="KA109" s="99">
        <v>73.206217833710994</v>
      </c>
      <c r="KB109" s="99">
        <v>69.844554157226995</v>
      </c>
      <c r="KC109" s="99">
        <v>72.706617252262006</v>
      </c>
      <c r="KD109" s="99">
        <v>75.031757048754997</v>
      </c>
      <c r="KE109" s="99">
        <v>88.998310655962996</v>
      </c>
      <c r="KF109" s="99">
        <v>101.966972669295</v>
      </c>
      <c r="KG109" s="99">
        <v>105.339767682456</v>
      </c>
      <c r="KH109" s="99">
        <v>98.245177512081</v>
      </c>
      <c r="KI109" s="99">
        <v>92.204790403478</v>
      </c>
      <c r="KJ109" s="99">
        <v>88.039051348200999</v>
      </c>
      <c r="KK109" s="99">
        <v>83.925040269247006</v>
      </c>
      <c r="KL109" s="99">
        <v>82.214743128037</v>
      </c>
      <c r="KM109" s="99">
        <v>78.834090700749996</v>
      </c>
      <c r="KN109" s="99">
        <v>76.263406712850994</v>
      </c>
      <c r="KO109" s="99">
        <v>75.708804232527001</v>
      </c>
      <c r="KP109" s="99">
        <v>79.172614292635998</v>
      </c>
      <c r="KQ109" s="99">
        <v>83.968910831445001</v>
      </c>
      <c r="KR109" s="99">
        <v>85.493903956208001</v>
      </c>
      <c r="KS109" s="99">
        <v>88.500019643534998</v>
      </c>
      <c r="KT109" s="99">
        <v>86.516677361480006</v>
      </c>
      <c r="KU109" s="99">
        <v>91.352260970914003</v>
      </c>
      <c r="KV109" s="99">
        <v>95.896465473212999</v>
      </c>
      <c r="KW109" s="99">
        <v>104.416521522767</v>
      </c>
      <c r="KX109" s="99">
        <v>97.655216668194001</v>
      </c>
      <c r="KY109" s="99">
        <v>87.104019067324998</v>
      </c>
      <c r="KZ109" s="99">
        <v>82.246172784536995</v>
      </c>
      <c r="LA109" s="99">
        <v>83.365854297351007</v>
      </c>
      <c r="LB109" s="99">
        <v>90.499731538351</v>
      </c>
      <c r="LC109" s="99">
        <v>108.792446405888</v>
      </c>
      <c r="LD109" s="99">
        <v>120.393918361467</v>
      </c>
      <c r="LE109" s="99">
        <v>113.48266785400899</v>
      </c>
      <c r="LF109" s="99">
        <v>106.830057228166</v>
      </c>
      <c r="LG109" s="99">
        <v>109.559199067587</v>
      </c>
      <c r="LH109" s="99">
        <v>100.42626471628201</v>
      </c>
      <c r="LI109" s="99">
        <v>100.142743023271</v>
      </c>
      <c r="LJ109" s="99">
        <v>96.481999999999999</v>
      </c>
      <c r="LK109" s="159">
        <v>92.533000000000001</v>
      </c>
      <c r="LL109" s="159">
        <v>90.617999999999995</v>
      </c>
      <c r="LM109" s="159">
        <v>95.132000000000005</v>
      </c>
      <c r="LN109" s="159">
        <v>96.882000000000005</v>
      </c>
      <c r="LO109" s="159">
        <v>106.76600000000001</v>
      </c>
      <c r="LP109" s="164">
        <v>114.95099999999999</v>
      </c>
      <c r="LQ109" s="165">
        <v>109.119</v>
      </c>
      <c r="LR109" s="165">
        <v>101.419</v>
      </c>
      <c r="LS109" s="165">
        <v>105.45</v>
      </c>
      <c r="LT109" s="165">
        <v>108.798</v>
      </c>
      <c r="LU109" s="165">
        <v>117.524</v>
      </c>
      <c r="LV109" s="165">
        <v>118.574</v>
      </c>
      <c r="LW109" s="165">
        <v>108.89</v>
      </c>
      <c r="LX109" s="165">
        <v>108.637</v>
      </c>
      <c r="LY109" s="165">
        <v>110.755</v>
      </c>
      <c r="LZ109" s="165">
        <v>109.962</v>
      </c>
      <c r="MA109" s="165">
        <v>117.386</v>
      </c>
      <c r="MB109" s="159">
        <v>128.41300000000001</v>
      </c>
      <c r="MC109" s="159">
        <v>131.82</v>
      </c>
      <c r="MD109" s="159">
        <v>130.45099999999999</v>
      </c>
      <c r="ME109" s="102"/>
      <c r="MF109" s="102"/>
      <c r="MG109" s="168"/>
    </row>
    <row r="110" spans="1:345" ht="45" customHeight="1" x14ac:dyDescent="0.25">
      <c r="A110" s="100" t="s">
        <v>1934</v>
      </c>
      <c r="B110" s="103" t="s">
        <v>1453</v>
      </c>
      <c r="C110" s="99">
        <v>17.686774237815001</v>
      </c>
      <c r="D110" s="99">
        <v>18.521480363913</v>
      </c>
      <c r="E110" s="99">
        <v>20.042372571889</v>
      </c>
      <c r="F110" s="99">
        <v>17.923003924465998</v>
      </c>
      <c r="G110" s="99">
        <v>16.819682356255001</v>
      </c>
      <c r="H110" s="99">
        <v>14.589610496935</v>
      </c>
      <c r="I110" s="99">
        <v>13.066643830872</v>
      </c>
      <c r="J110" s="99">
        <v>11.766739920959999</v>
      </c>
      <c r="K110" s="99">
        <v>11.914819420024999</v>
      </c>
      <c r="L110" s="99">
        <v>13.884173484002</v>
      </c>
      <c r="M110" s="99">
        <v>15.666361968387999</v>
      </c>
      <c r="N110" s="99">
        <v>17.220076347936001</v>
      </c>
      <c r="O110" s="99">
        <v>17.928076433386</v>
      </c>
      <c r="P110" s="99">
        <v>18.651257460229001</v>
      </c>
      <c r="Q110" s="99">
        <v>17.032405112389998</v>
      </c>
      <c r="R110" s="99">
        <v>17.589673837963002</v>
      </c>
      <c r="S110" s="99">
        <v>17.176712203368002</v>
      </c>
      <c r="T110" s="99">
        <v>15.884803336842999</v>
      </c>
      <c r="U110" s="99">
        <v>14.569309871359</v>
      </c>
      <c r="V110" s="99">
        <v>13.87883083599</v>
      </c>
      <c r="W110" s="99">
        <v>15.072248256844</v>
      </c>
      <c r="X110" s="99">
        <v>15.889775937616999</v>
      </c>
      <c r="Y110" s="99">
        <v>17.297737834580001</v>
      </c>
      <c r="Z110" s="99">
        <v>19.396195803830999</v>
      </c>
      <c r="AA110" s="99">
        <v>20.38663243905</v>
      </c>
      <c r="AB110" s="99">
        <v>19.553181390603001</v>
      </c>
      <c r="AC110" s="99">
        <v>21.321031811803</v>
      </c>
      <c r="AD110" s="99">
        <v>20.940818265600001</v>
      </c>
      <c r="AE110" s="99">
        <v>17.226479630595001</v>
      </c>
      <c r="AF110" s="99">
        <v>17.085362706257001</v>
      </c>
      <c r="AG110" s="99">
        <v>15.604790310767999</v>
      </c>
      <c r="AH110" s="99">
        <v>14.594361391949001</v>
      </c>
      <c r="AI110" s="99">
        <v>14.921133393465</v>
      </c>
      <c r="AJ110" s="99">
        <v>17.160474212592</v>
      </c>
      <c r="AK110" s="99">
        <v>18.201883670506</v>
      </c>
      <c r="AL110" s="99">
        <v>18.252367874165</v>
      </c>
      <c r="AM110" s="99">
        <v>18.100068431053</v>
      </c>
      <c r="AN110" s="99">
        <v>22.772754988214</v>
      </c>
      <c r="AO110" s="99">
        <v>24.042362490197998</v>
      </c>
      <c r="AP110" s="99">
        <v>24.439675380097</v>
      </c>
      <c r="AQ110" s="99">
        <v>26.588752447436999</v>
      </c>
      <c r="AR110" s="99">
        <v>27.365082101001999</v>
      </c>
      <c r="AS110" s="99">
        <v>25.8063240882</v>
      </c>
      <c r="AT110" s="99">
        <v>25.291700758409</v>
      </c>
      <c r="AU110" s="99">
        <v>25.455110259241</v>
      </c>
      <c r="AV110" s="99">
        <v>27.316471811027</v>
      </c>
      <c r="AW110" s="99">
        <v>28.514688555616999</v>
      </c>
      <c r="AX110" s="99">
        <v>29.624294659572001</v>
      </c>
      <c r="AY110" s="99">
        <v>31.073096554976001</v>
      </c>
      <c r="AZ110" s="99">
        <v>30.681344253862001</v>
      </c>
      <c r="BA110" s="99">
        <v>29.028056268585999</v>
      </c>
      <c r="BB110" s="99">
        <v>29.327072335541999</v>
      </c>
      <c r="BC110" s="99">
        <v>28.090828352441999</v>
      </c>
      <c r="BD110" s="99">
        <v>27.768134948907999</v>
      </c>
      <c r="BE110" s="99">
        <v>27.219609978737999</v>
      </c>
      <c r="BF110" s="99">
        <v>28.174595899619</v>
      </c>
      <c r="BG110" s="99">
        <v>27.614232261160002</v>
      </c>
      <c r="BH110" s="99">
        <v>30.625559015223999</v>
      </c>
      <c r="BI110" s="99">
        <v>32.122612448330997</v>
      </c>
      <c r="BJ110" s="99">
        <v>34.458776353079998</v>
      </c>
      <c r="BK110" s="99">
        <v>34.162809645872002</v>
      </c>
      <c r="BL110" s="99">
        <v>34.709182130061002</v>
      </c>
      <c r="BM110" s="99">
        <v>35.396901142990998</v>
      </c>
      <c r="BN110" s="99">
        <v>36.321572895518997</v>
      </c>
      <c r="BO110" s="99">
        <v>33.503969806031002</v>
      </c>
      <c r="BP110" s="99">
        <v>31.384310037883999</v>
      </c>
      <c r="BQ110" s="99">
        <v>28.761148108299</v>
      </c>
      <c r="BR110" s="99">
        <v>26.964181739076999</v>
      </c>
      <c r="BS110" s="99">
        <v>28.625362168342999</v>
      </c>
      <c r="BT110" s="99">
        <v>30.349682163349001</v>
      </c>
      <c r="BU110" s="99">
        <v>33.461996347830997</v>
      </c>
      <c r="BV110" s="99">
        <v>33.773927321457997</v>
      </c>
      <c r="BW110" s="99">
        <v>35.055194122506997</v>
      </c>
      <c r="BX110" s="99">
        <v>41.492559772998</v>
      </c>
      <c r="BY110" s="99">
        <v>41.476954254242003</v>
      </c>
      <c r="BZ110" s="99">
        <v>43.262620076672</v>
      </c>
      <c r="CA110" s="99">
        <v>44.986940076286999</v>
      </c>
      <c r="CB110" s="99">
        <v>44.207381693750001</v>
      </c>
      <c r="CC110" s="99">
        <v>39.891648928164997</v>
      </c>
      <c r="CD110" s="99">
        <v>38.276208807566</v>
      </c>
      <c r="CE110" s="99">
        <v>36.713504570464998</v>
      </c>
      <c r="CF110" s="99">
        <v>39.081776381883998</v>
      </c>
      <c r="CG110" s="99">
        <v>42.820643121095998</v>
      </c>
      <c r="CH110" s="99">
        <v>43.152125837778001</v>
      </c>
      <c r="CI110" s="99">
        <v>42.053461532951999</v>
      </c>
      <c r="CJ110" s="99">
        <v>44.314826577504</v>
      </c>
      <c r="CK110" s="99">
        <v>43.635717508498999</v>
      </c>
      <c r="CL110" s="99">
        <v>44.333302077566998</v>
      </c>
      <c r="CM110" s="99">
        <v>43.200736127753999</v>
      </c>
      <c r="CN110" s="99">
        <v>40.639996273191002</v>
      </c>
      <c r="CO110" s="99">
        <v>37.385797438471997</v>
      </c>
      <c r="CP110" s="99">
        <v>37.078709553693997</v>
      </c>
      <c r="CQ110" s="99">
        <v>39.746894301227996</v>
      </c>
      <c r="CR110" s="99">
        <v>48.837736045047997</v>
      </c>
      <c r="CS110" s="99">
        <v>46.229282765058997</v>
      </c>
      <c r="CT110" s="99">
        <v>46.533680042359997</v>
      </c>
      <c r="CU110" s="99">
        <v>47.27736366776</v>
      </c>
      <c r="CV110" s="99">
        <v>47.252610088193002</v>
      </c>
      <c r="CW110" s="99">
        <v>44.189444319789999</v>
      </c>
      <c r="CX110" s="99">
        <v>41.370585613479001</v>
      </c>
      <c r="CY110" s="99">
        <v>38.812356987952001</v>
      </c>
      <c r="CZ110" s="99">
        <v>37.089292609768002</v>
      </c>
      <c r="DA110" s="99">
        <v>38.463833761860997</v>
      </c>
      <c r="DB110" s="99">
        <v>38.424730284969002</v>
      </c>
      <c r="DC110" s="99">
        <v>44.265319418369998</v>
      </c>
      <c r="DD110" s="99">
        <v>51.585921489291998</v>
      </c>
      <c r="DE110" s="99">
        <v>51.051567042614003</v>
      </c>
      <c r="DF110" s="99">
        <v>48.560244833295002</v>
      </c>
      <c r="DG110" s="99">
        <v>48.248851976555002</v>
      </c>
      <c r="DH110" s="99">
        <v>53.343246255518999</v>
      </c>
      <c r="DI110" s="99">
        <v>52.329066993196001</v>
      </c>
      <c r="DJ110" s="99">
        <v>50.100168598369997</v>
      </c>
      <c r="DK110" s="99">
        <v>49.266080594016998</v>
      </c>
      <c r="DL110" s="99">
        <v>42.522165180244002</v>
      </c>
      <c r="DM110" s="99">
        <v>38.482847383420001</v>
      </c>
      <c r="DN110" s="99">
        <v>39.210207994737999</v>
      </c>
      <c r="DO110" s="99">
        <v>45.003621833425001</v>
      </c>
      <c r="DP110" s="99">
        <v>45.801296963753003</v>
      </c>
      <c r="DQ110" s="99">
        <v>43.974195800011003</v>
      </c>
      <c r="DR110" s="99">
        <v>44.812230028662</v>
      </c>
      <c r="DS110" s="99">
        <v>52.900910552280003</v>
      </c>
      <c r="DT110" s="99">
        <v>55.523713734201998</v>
      </c>
      <c r="DU110" s="99">
        <v>51.365471132998998</v>
      </c>
      <c r="DV110" s="99">
        <v>54.672405846608001</v>
      </c>
      <c r="DW110" s="99">
        <v>49.025719751615</v>
      </c>
      <c r="DX110" s="99">
        <v>46.112510446662</v>
      </c>
      <c r="DY110" s="99">
        <v>46.193692571021998</v>
      </c>
      <c r="DZ110" s="99">
        <v>48.073421940507998</v>
      </c>
      <c r="EA110" s="99">
        <v>48.578031810473</v>
      </c>
      <c r="EB110" s="99">
        <v>49.318587117352003</v>
      </c>
      <c r="EC110" s="99">
        <v>54.397865644066002</v>
      </c>
      <c r="ED110" s="99">
        <v>59.137511774282999</v>
      </c>
      <c r="EE110" s="99">
        <v>59.496959900834</v>
      </c>
      <c r="EF110" s="99">
        <v>56.761006660668002</v>
      </c>
      <c r="EG110" s="99">
        <v>57.807092875115998</v>
      </c>
      <c r="EH110" s="99">
        <v>53.394175875313998</v>
      </c>
      <c r="EI110" s="99">
        <v>52.439334185299003</v>
      </c>
      <c r="EJ110" s="99">
        <v>47.726416249106997</v>
      </c>
      <c r="EK110" s="99">
        <v>43.605205228929002</v>
      </c>
      <c r="EL110" s="99">
        <v>42.203357535382999</v>
      </c>
      <c r="EM110" s="99">
        <v>44.522719613496001</v>
      </c>
      <c r="EN110" s="99">
        <v>49.855455152521003</v>
      </c>
      <c r="EO110" s="99">
        <v>53.010764540327003</v>
      </c>
      <c r="EP110" s="99">
        <v>51.464676765230003</v>
      </c>
      <c r="EQ110" s="99">
        <v>52.407076020096</v>
      </c>
      <c r="ER110" s="99">
        <v>54.8771298128</v>
      </c>
      <c r="ES110" s="99">
        <v>65.822786097185997</v>
      </c>
      <c r="ET110" s="99">
        <v>55.082199577306</v>
      </c>
      <c r="EU110" s="99">
        <v>47.410747061046997</v>
      </c>
      <c r="EV110" s="99">
        <v>46.107517186837001</v>
      </c>
      <c r="EW110" s="99">
        <v>46.041618363635003</v>
      </c>
      <c r="EX110" s="99">
        <v>47.230562166840002</v>
      </c>
      <c r="EY110" s="99">
        <v>56.209392035693</v>
      </c>
      <c r="EZ110" s="99">
        <v>52.135646601456997</v>
      </c>
      <c r="FA110" s="99">
        <v>50.881725636913998</v>
      </c>
      <c r="FB110" s="99">
        <v>58.768847029103</v>
      </c>
      <c r="FC110" s="99">
        <v>61.438901446068002</v>
      </c>
      <c r="FD110" s="99">
        <v>58.443500391482999</v>
      </c>
      <c r="FE110" s="99">
        <v>50.037944201384001</v>
      </c>
      <c r="FF110" s="99">
        <v>53.602471456341</v>
      </c>
      <c r="FG110" s="99">
        <v>52.78680070763</v>
      </c>
      <c r="FH110" s="99">
        <v>55.060079692595998</v>
      </c>
      <c r="FI110" s="99">
        <v>51.893249531500999</v>
      </c>
      <c r="FJ110" s="99">
        <v>51.781267615152998</v>
      </c>
      <c r="FK110" s="99">
        <v>47.945310941557999</v>
      </c>
      <c r="FL110" s="99">
        <v>55.186347367819998</v>
      </c>
      <c r="FM110" s="99">
        <v>64.759188307342995</v>
      </c>
      <c r="FN110" s="99">
        <v>66.826475865937994</v>
      </c>
      <c r="FO110" s="99">
        <v>68.779477353527994</v>
      </c>
      <c r="FP110" s="99">
        <v>70.013582588017996</v>
      </c>
      <c r="FQ110" s="99">
        <v>72.107598340638006</v>
      </c>
      <c r="FR110" s="99">
        <v>63.985453173396998</v>
      </c>
      <c r="FS110" s="99">
        <v>58.005250175649998</v>
      </c>
      <c r="FT110" s="99">
        <v>51.366058945893997</v>
      </c>
      <c r="FU110" s="99">
        <v>50.289557889968997</v>
      </c>
      <c r="FV110" s="99">
        <v>54.036113362858998</v>
      </c>
      <c r="FW110" s="99">
        <v>69.120953073750997</v>
      </c>
      <c r="FX110" s="99">
        <v>88.028385361225006</v>
      </c>
      <c r="FY110" s="99">
        <v>69.109893131394998</v>
      </c>
      <c r="FZ110" s="99">
        <v>61.308025461528999</v>
      </c>
      <c r="GA110" s="99">
        <v>61.576689894578998</v>
      </c>
      <c r="GB110" s="99">
        <v>68.557356844557006</v>
      </c>
      <c r="GC110" s="99">
        <v>78.053239018523996</v>
      </c>
      <c r="GD110" s="99">
        <v>76.329270503878007</v>
      </c>
      <c r="GE110" s="99">
        <v>63.046740565983001</v>
      </c>
      <c r="GF110" s="99">
        <v>60.872079400354004</v>
      </c>
      <c r="GG110" s="99">
        <v>60.736134275569</v>
      </c>
      <c r="GH110" s="99">
        <v>56.558701881750999</v>
      </c>
      <c r="GI110" s="99">
        <v>59.514932307160997</v>
      </c>
      <c r="GJ110" s="99">
        <v>75.824199802980999</v>
      </c>
      <c r="GK110" s="99">
        <v>64.096052596950997</v>
      </c>
      <c r="GL110" s="99">
        <v>60.883600173641</v>
      </c>
      <c r="GM110" s="99">
        <v>69.030630211182</v>
      </c>
      <c r="GN110" s="99">
        <v>67.797446638555002</v>
      </c>
      <c r="GO110" s="99">
        <v>63.170243255617997</v>
      </c>
      <c r="GP110" s="99">
        <v>61.807105360316001</v>
      </c>
      <c r="GQ110" s="99">
        <v>63.058722170201001</v>
      </c>
      <c r="GR110" s="99">
        <v>64.785455670437003</v>
      </c>
      <c r="GS110" s="99">
        <v>56.966537256106001</v>
      </c>
      <c r="GT110" s="99">
        <v>56.108930892632003</v>
      </c>
      <c r="GU110" s="99">
        <v>67.437076850142006</v>
      </c>
      <c r="GV110" s="99">
        <v>73.211749252451995</v>
      </c>
      <c r="GW110" s="99">
        <v>69.095607372520007</v>
      </c>
      <c r="GX110" s="99">
        <v>74.914980375181997</v>
      </c>
      <c r="GY110" s="99">
        <v>84.708098499951006</v>
      </c>
      <c r="GZ110" s="99">
        <v>81.676291801778007</v>
      </c>
      <c r="HA110" s="99">
        <v>78.211764858951994</v>
      </c>
      <c r="HB110" s="99">
        <v>74.789634361821001</v>
      </c>
      <c r="HC110" s="99">
        <v>70.967502616169995</v>
      </c>
      <c r="HD110" s="99">
        <v>69.279939745109999</v>
      </c>
      <c r="HE110" s="99">
        <v>70.240311406302993</v>
      </c>
      <c r="HF110" s="99">
        <v>72.267506673859998</v>
      </c>
      <c r="HG110" s="99">
        <v>71.545384604239004</v>
      </c>
      <c r="HH110" s="99">
        <v>71.020498173289994</v>
      </c>
      <c r="HI110" s="99">
        <v>71.238932034808997</v>
      </c>
      <c r="HJ110" s="99">
        <v>67.243067027991998</v>
      </c>
      <c r="HK110" s="99">
        <v>75.417286090489995</v>
      </c>
      <c r="HL110" s="99">
        <v>86.771699411094005</v>
      </c>
      <c r="HM110" s="99">
        <v>93.407664824329999</v>
      </c>
      <c r="HN110" s="99">
        <v>88.707189323288006</v>
      </c>
      <c r="HO110" s="99">
        <v>74.475808497486994</v>
      </c>
      <c r="HP110" s="99">
        <v>73.241703262997007</v>
      </c>
      <c r="HQ110" s="99">
        <v>64.854580310157999</v>
      </c>
      <c r="HR110" s="99">
        <v>64.345362130878996</v>
      </c>
      <c r="HS110" s="99">
        <v>71.153217481553995</v>
      </c>
      <c r="HT110" s="99">
        <v>83.409937765986996</v>
      </c>
      <c r="HU110" s="99">
        <v>75.382723770628999</v>
      </c>
      <c r="HV110" s="99">
        <v>77.797017020625006</v>
      </c>
      <c r="HW110" s="99">
        <v>88.440701823300003</v>
      </c>
      <c r="HX110" s="99">
        <v>73.415660087072993</v>
      </c>
      <c r="HY110" s="99">
        <v>73.709450391174997</v>
      </c>
      <c r="HZ110" s="99">
        <v>70.477757046056993</v>
      </c>
      <c r="IA110" s="99">
        <v>68.541523454122995</v>
      </c>
      <c r="IB110" s="99">
        <v>63.204196536711997</v>
      </c>
      <c r="IC110" s="99">
        <v>66.210023241350001</v>
      </c>
      <c r="ID110" s="99">
        <v>68.624177550819994</v>
      </c>
      <c r="IE110" s="99">
        <v>77.694850895282997</v>
      </c>
      <c r="IF110" s="99">
        <v>77.459982323480006</v>
      </c>
      <c r="IG110" s="99">
        <v>79.554158892271005</v>
      </c>
      <c r="IH110" s="99">
        <v>98.821565354021004</v>
      </c>
      <c r="II110" s="99">
        <v>98.584241710040004</v>
      </c>
      <c r="IJ110" s="99">
        <v>85.830960096894003</v>
      </c>
      <c r="IK110" s="99">
        <v>90.037317097122994</v>
      </c>
      <c r="IL110" s="99">
        <v>84.193426953419007</v>
      </c>
      <c r="IM110" s="99">
        <v>78.555762872762003</v>
      </c>
      <c r="IN110" s="99">
        <v>73.576058136108998</v>
      </c>
      <c r="IO110" s="99">
        <v>75.378899472978006</v>
      </c>
      <c r="IP110" s="99">
        <v>72.571115257455006</v>
      </c>
      <c r="IQ110" s="99">
        <v>75.678418278831003</v>
      </c>
      <c r="IR110" s="99">
        <v>81.663884251530007</v>
      </c>
      <c r="IS110" s="99">
        <v>80.852073717633999</v>
      </c>
      <c r="IT110" s="99">
        <v>78.958394710137995</v>
      </c>
      <c r="IU110" s="99">
        <v>78.748895217519006</v>
      </c>
      <c r="IV110" s="99">
        <v>100.297882091067</v>
      </c>
      <c r="IW110" s="99">
        <v>97.463092081574004</v>
      </c>
      <c r="IX110" s="99">
        <v>85.844872172574995</v>
      </c>
      <c r="IY110" s="99">
        <v>80.050901829847007</v>
      </c>
      <c r="IZ110" s="99">
        <v>75.961569936822997</v>
      </c>
      <c r="JA110" s="99">
        <v>76.119512913679998</v>
      </c>
      <c r="JB110" s="99">
        <v>73.723362466856997</v>
      </c>
      <c r="JC110" s="99">
        <v>73.102229205539004</v>
      </c>
      <c r="JD110" s="99">
        <v>81.196602180103994</v>
      </c>
      <c r="JE110" s="99">
        <v>89.228779992797996</v>
      </c>
      <c r="JF110" s="99">
        <v>91.481717895838997</v>
      </c>
      <c r="JG110" s="99">
        <v>94.424531081213999</v>
      </c>
      <c r="JH110" s="99">
        <v>121.738845788733</v>
      </c>
      <c r="JI110" s="99">
        <v>115.58888998003199</v>
      </c>
      <c r="JJ110" s="99">
        <v>88.323676716094994</v>
      </c>
      <c r="JK110" s="99">
        <v>78.946937706634998</v>
      </c>
      <c r="JL110" s="99">
        <v>75.495924580183001</v>
      </c>
      <c r="JM110" s="99">
        <v>73.997512193524997</v>
      </c>
      <c r="JN110" s="99">
        <v>79.041048806834993</v>
      </c>
      <c r="JO110" s="99">
        <v>89.755802153917003</v>
      </c>
      <c r="JP110" s="99">
        <v>98.811745065305004</v>
      </c>
      <c r="JQ110" s="99">
        <v>111.23113686209</v>
      </c>
      <c r="JR110" s="99">
        <v>120.934400471374</v>
      </c>
      <c r="JS110" s="99">
        <v>133.51337195980199</v>
      </c>
      <c r="JT110" s="99">
        <v>123.42548037579</v>
      </c>
      <c r="JU110" s="99">
        <v>91.993191266490001</v>
      </c>
      <c r="JV110" s="99">
        <v>94.649579364299996</v>
      </c>
      <c r="JW110" s="99">
        <v>98.428753805362007</v>
      </c>
      <c r="JX110" s="99">
        <v>87.461946381223996</v>
      </c>
      <c r="JY110" s="99">
        <v>89.394088186193002</v>
      </c>
      <c r="JZ110" s="99">
        <v>92.638056892205995</v>
      </c>
      <c r="KA110" s="99">
        <v>96.805951094961998</v>
      </c>
      <c r="KB110" s="99">
        <v>104.85695112769599</v>
      </c>
      <c r="KC110" s="99">
        <v>105.84880028806199</v>
      </c>
      <c r="KD110" s="99">
        <v>110.479884775279</v>
      </c>
      <c r="KE110" s="99">
        <v>124.563815509509</v>
      </c>
      <c r="KF110" s="99">
        <v>141.07417591410501</v>
      </c>
      <c r="KG110" s="99">
        <v>129.096697109562</v>
      </c>
      <c r="KH110" s="99">
        <v>122.15047955743201</v>
      </c>
      <c r="KI110" s="99">
        <v>107.361943107794</v>
      </c>
      <c r="KJ110" s="99">
        <v>100.93538250024601</v>
      </c>
      <c r="KK110" s="99">
        <v>95.775639137124003</v>
      </c>
      <c r="KL110" s="99">
        <v>95.011293332023996</v>
      </c>
      <c r="KM110" s="99">
        <v>98.738911257324006</v>
      </c>
      <c r="KN110" s="99">
        <v>102.11299878883101</v>
      </c>
      <c r="KO110" s="99">
        <v>101.397754427314</v>
      </c>
      <c r="KP110" s="99">
        <v>101.261907100069</v>
      </c>
      <c r="KQ110" s="99">
        <v>104.50914923565399</v>
      </c>
      <c r="KR110" s="99">
        <v>106.29153163769701</v>
      </c>
      <c r="KS110" s="99">
        <v>107.237552784052</v>
      </c>
      <c r="KT110" s="99">
        <v>113.74431241611801</v>
      </c>
      <c r="KU110" s="99">
        <v>111.48237258175401</v>
      </c>
      <c r="KV110" s="99">
        <v>104.34302268486699</v>
      </c>
      <c r="KW110" s="99">
        <v>105.8913548725</v>
      </c>
      <c r="KX110" s="99">
        <v>107.24246292841001</v>
      </c>
      <c r="KY110" s="99">
        <v>106.87174702936299</v>
      </c>
      <c r="KZ110" s="99">
        <v>113.736947199581</v>
      </c>
      <c r="LA110" s="99">
        <v>118.64299977086</v>
      </c>
      <c r="LB110" s="99">
        <v>123.749549903434</v>
      </c>
      <c r="LC110" s="99">
        <v>126.05240760744999</v>
      </c>
      <c r="LD110" s="99">
        <v>126.987790107696</v>
      </c>
      <c r="LE110" s="99">
        <v>119.595567776359</v>
      </c>
      <c r="LF110" s="99">
        <v>112.731185963534</v>
      </c>
      <c r="LG110" s="99">
        <v>106.14995580870099</v>
      </c>
      <c r="LH110" s="99">
        <v>102.040983338243</v>
      </c>
      <c r="LI110" s="99">
        <v>99.139088022520994</v>
      </c>
      <c r="LJ110" s="99">
        <v>106.76900000000001</v>
      </c>
      <c r="LK110" s="159">
        <v>107.693</v>
      </c>
      <c r="LL110" s="159">
        <v>115.044</v>
      </c>
      <c r="LM110" s="159">
        <v>122.23699999999999</v>
      </c>
      <c r="LN110" s="159">
        <v>133.88399999999999</v>
      </c>
      <c r="LO110" s="159">
        <v>139.56399999999999</v>
      </c>
      <c r="LP110" s="164">
        <v>137.03100000000001</v>
      </c>
      <c r="LQ110" s="165">
        <v>124.16200000000001</v>
      </c>
      <c r="LR110" s="165">
        <v>118.98</v>
      </c>
      <c r="LS110" s="165">
        <v>112.22199999999999</v>
      </c>
      <c r="LT110" s="165">
        <v>105.47799999999999</v>
      </c>
      <c r="LU110" s="165">
        <v>104.84099999999999</v>
      </c>
      <c r="LV110" s="165">
        <v>106.84399999999999</v>
      </c>
      <c r="LW110" s="165">
        <v>110.98399999999999</v>
      </c>
      <c r="LX110" s="165">
        <v>118.268</v>
      </c>
      <c r="LY110" s="165">
        <v>123.285</v>
      </c>
      <c r="LZ110" s="165">
        <v>138.66800000000001</v>
      </c>
      <c r="MA110" s="165">
        <v>140.61199999999999</v>
      </c>
      <c r="MB110" s="159">
        <v>136.93</v>
      </c>
      <c r="MC110" s="159">
        <v>136.49799999999999</v>
      </c>
      <c r="MD110" s="159">
        <v>134.971</v>
      </c>
      <c r="ME110" s="102"/>
      <c r="MF110" s="102"/>
      <c r="MG110" s="168"/>
    </row>
    <row r="111" spans="1:345" ht="45" customHeight="1" x14ac:dyDescent="0.25">
      <c r="A111" s="100" t="s">
        <v>1935</v>
      </c>
      <c r="B111" s="103" t="s">
        <v>1454</v>
      </c>
      <c r="C111" s="99">
        <v>10.156761131031001</v>
      </c>
      <c r="D111" s="99">
        <v>10.154991850211999</v>
      </c>
      <c r="E111" s="99">
        <v>10.108879517457</v>
      </c>
      <c r="F111" s="99">
        <v>10.165258189533001</v>
      </c>
      <c r="G111" s="99">
        <v>10.392420890109999</v>
      </c>
      <c r="H111" s="99">
        <v>10.111321332495001</v>
      </c>
      <c r="I111" s="99">
        <v>9.3526243277859997</v>
      </c>
      <c r="J111" s="99">
        <v>9.2535820590059998</v>
      </c>
      <c r="K111" s="99">
        <v>9.214519199962</v>
      </c>
      <c r="L111" s="99">
        <v>9.2014519835299993</v>
      </c>
      <c r="M111" s="99">
        <v>9.2075302895340005</v>
      </c>
      <c r="N111" s="99">
        <v>9.2834545490189999</v>
      </c>
      <c r="O111" s="99">
        <v>9.4010073104000007</v>
      </c>
      <c r="P111" s="99">
        <v>9.7744900152159993</v>
      </c>
      <c r="Q111" s="99">
        <v>9.9951597755520005</v>
      </c>
      <c r="R111" s="99">
        <v>10.104546483204</v>
      </c>
      <c r="S111" s="99">
        <v>10.195674132717</v>
      </c>
      <c r="T111" s="99">
        <v>10.569708110486999</v>
      </c>
      <c r="U111" s="99">
        <v>10.67606031951</v>
      </c>
      <c r="V111" s="99">
        <v>11.916906996162</v>
      </c>
      <c r="W111" s="99">
        <v>12.521144110785</v>
      </c>
      <c r="X111" s="99">
        <v>12.65177541782</v>
      </c>
      <c r="Y111" s="99">
        <v>12.667868774303001</v>
      </c>
      <c r="Z111" s="99">
        <v>12.696663266269001</v>
      </c>
      <c r="AA111" s="99">
        <v>12.695688862161999</v>
      </c>
      <c r="AB111" s="99">
        <v>13.191987389078999</v>
      </c>
      <c r="AC111" s="99">
        <v>13.567533832552</v>
      </c>
      <c r="AD111" s="99">
        <v>14.025047499583</v>
      </c>
      <c r="AE111" s="99">
        <v>14.812329121694001</v>
      </c>
      <c r="AF111" s="99">
        <v>14.685548501458999</v>
      </c>
      <c r="AG111" s="99">
        <v>13.356170707751</v>
      </c>
      <c r="AH111" s="99">
        <v>12.595920638532</v>
      </c>
      <c r="AI111" s="99">
        <v>12.75437824047</v>
      </c>
      <c r="AJ111" s="99">
        <v>12.846768406547</v>
      </c>
      <c r="AK111" s="99">
        <v>13.313014912413999</v>
      </c>
      <c r="AL111" s="99">
        <v>14.017159583352001</v>
      </c>
      <c r="AM111" s="99">
        <v>14.802778074211</v>
      </c>
      <c r="AN111" s="99">
        <v>16.305123006925999</v>
      </c>
      <c r="AO111" s="99">
        <v>19.072550818347001</v>
      </c>
      <c r="AP111" s="99">
        <v>21.321751909422002</v>
      </c>
      <c r="AQ111" s="99">
        <v>24.802314722864001</v>
      </c>
      <c r="AR111" s="99">
        <v>24.650164865518999</v>
      </c>
      <c r="AS111" s="99">
        <v>22.640114215362999</v>
      </c>
      <c r="AT111" s="99">
        <v>21.865741593749</v>
      </c>
      <c r="AU111" s="99">
        <v>22.762859222545</v>
      </c>
      <c r="AV111" s="99">
        <v>24.277883305791999</v>
      </c>
      <c r="AW111" s="99">
        <v>26.343776193728999</v>
      </c>
      <c r="AX111" s="99">
        <v>28.796518178835001</v>
      </c>
      <c r="AY111" s="99">
        <v>29.422922368919998</v>
      </c>
      <c r="AZ111" s="99">
        <v>30.440761733990001</v>
      </c>
      <c r="BA111" s="99">
        <v>29.950591016535</v>
      </c>
      <c r="BB111" s="99">
        <v>29.911609358743998</v>
      </c>
      <c r="BC111" s="99">
        <v>32.027814211371997</v>
      </c>
      <c r="BD111" s="99">
        <v>29.585997877526999</v>
      </c>
      <c r="BE111" s="99">
        <v>26.066048754297</v>
      </c>
      <c r="BF111" s="99">
        <v>24.246590076</v>
      </c>
      <c r="BG111" s="99">
        <v>25.719395274553001</v>
      </c>
      <c r="BH111" s="99">
        <v>29.350489326428001</v>
      </c>
      <c r="BI111" s="99">
        <v>32.218810835227998</v>
      </c>
      <c r="BJ111" s="99">
        <v>34.948336068130999</v>
      </c>
      <c r="BK111" s="99">
        <v>37.803573770762</v>
      </c>
      <c r="BL111" s="99">
        <v>37.825290196567003</v>
      </c>
      <c r="BM111" s="99">
        <v>36.506523234988002</v>
      </c>
      <c r="BN111" s="99">
        <v>37.374370901261003</v>
      </c>
      <c r="BO111" s="99">
        <v>38.890069408144001</v>
      </c>
      <c r="BP111" s="99">
        <v>36.935860992129001</v>
      </c>
      <c r="BQ111" s="99">
        <v>29.943846783811001</v>
      </c>
      <c r="BR111" s="99">
        <v>27.758446119234002</v>
      </c>
      <c r="BS111" s="99">
        <v>29.221944281797001</v>
      </c>
      <c r="BT111" s="99">
        <v>31.876069009664</v>
      </c>
      <c r="BU111" s="99">
        <v>33.592071183674001</v>
      </c>
      <c r="BV111" s="99">
        <v>35.841137390751001</v>
      </c>
      <c r="BW111" s="99">
        <v>37.223030351551003</v>
      </c>
      <c r="BX111" s="99">
        <v>39.536301637123003</v>
      </c>
      <c r="BY111" s="99">
        <v>40.665555702475999</v>
      </c>
      <c r="BZ111" s="99">
        <v>40.206408446814997</v>
      </c>
      <c r="CA111" s="99">
        <v>41.796563267099998</v>
      </c>
      <c r="CB111" s="99">
        <v>42.021550818934998</v>
      </c>
      <c r="CC111" s="99">
        <v>34.859581988926998</v>
      </c>
      <c r="CD111" s="99">
        <v>32.958518108866997</v>
      </c>
      <c r="CE111" s="99">
        <v>37.009373110256</v>
      </c>
      <c r="CF111" s="99">
        <v>38.692868091199998</v>
      </c>
      <c r="CG111" s="99">
        <v>38.633249086879999</v>
      </c>
      <c r="CH111" s="99">
        <v>41.554984906912999</v>
      </c>
      <c r="CI111" s="99">
        <v>44.837537095774998</v>
      </c>
      <c r="CJ111" s="99">
        <v>48.245397095085998</v>
      </c>
      <c r="CK111" s="99">
        <v>48.073554086487</v>
      </c>
      <c r="CL111" s="99">
        <v>46.081982627951</v>
      </c>
      <c r="CM111" s="99">
        <v>45.810324997606003</v>
      </c>
      <c r="CN111" s="99">
        <v>43.542779598909</v>
      </c>
      <c r="CO111" s="99">
        <v>39.271658007501003</v>
      </c>
      <c r="CP111" s="99">
        <v>38.81992940456</v>
      </c>
      <c r="CQ111" s="99">
        <v>38.339335494733</v>
      </c>
      <c r="CR111" s="99">
        <v>38.812510751840001</v>
      </c>
      <c r="CS111" s="99">
        <v>40.437330920097999</v>
      </c>
      <c r="CT111" s="99">
        <v>44.895402597184997</v>
      </c>
      <c r="CU111" s="99">
        <v>46.76207089727</v>
      </c>
      <c r="CV111" s="99">
        <v>48.839833631742998</v>
      </c>
      <c r="CW111" s="99">
        <v>45.668291487525998</v>
      </c>
      <c r="CX111" s="99">
        <v>42.253012831855997</v>
      </c>
      <c r="CY111" s="99">
        <v>41.126726229047001</v>
      </c>
      <c r="CZ111" s="99">
        <v>37.164220658505997</v>
      </c>
      <c r="DA111" s="99">
        <v>35.233482163925999</v>
      </c>
      <c r="DB111" s="99">
        <v>34.856209870744998</v>
      </c>
      <c r="DC111" s="99">
        <v>35.362701632193001</v>
      </c>
      <c r="DD111" s="99">
        <v>37.072229345117997</v>
      </c>
      <c r="DE111" s="99">
        <v>38.663733012675998</v>
      </c>
      <c r="DF111" s="99">
        <v>41.895838349207999</v>
      </c>
      <c r="DG111" s="99">
        <v>46.022498507629997</v>
      </c>
      <c r="DH111" s="99">
        <v>41.113507535236998</v>
      </c>
      <c r="DI111" s="99">
        <v>41.091386457436002</v>
      </c>
      <c r="DJ111" s="99">
        <v>43.631938333751997</v>
      </c>
      <c r="DK111" s="99">
        <v>44.951649486964001</v>
      </c>
      <c r="DL111" s="99">
        <v>44.317826640519002</v>
      </c>
      <c r="DM111" s="99">
        <v>38.995684070979003</v>
      </c>
      <c r="DN111" s="99">
        <v>34.281871148260997</v>
      </c>
      <c r="DO111" s="99">
        <v>36.979293840095998</v>
      </c>
      <c r="DP111" s="99">
        <v>39.261811431872999</v>
      </c>
      <c r="DQ111" s="99">
        <v>40.893780484853998</v>
      </c>
      <c r="DR111" s="99">
        <v>43.641919797017998</v>
      </c>
      <c r="DS111" s="99">
        <v>44.705619932962001</v>
      </c>
      <c r="DT111" s="99">
        <v>44.405366763730001</v>
      </c>
      <c r="DU111" s="99">
        <v>43.150939768287003</v>
      </c>
      <c r="DV111" s="99">
        <v>41.528142867296999</v>
      </c>
      <c r="DW111" s="99">
        <v>40.496680156421</v>
      </c>
      <c r="DX111" s="99">
        <v>36.941795913577003</v>
      </c>
      <c r="DY111" s="99">
        <v>36.039813414177999</v>
      </c>
      <c r="DZ111" s="99">
        <v>37.542974010834001</v>
      </c>
      <c r="EA111" s="99">
        <v>38.696647038396002</v>
      </c>
      <c r="EB111" s="99">
        <v>38.901242886136998</v>
      </c>
      <c r="EC111" s="99">
        <v>41.050227386514997</v>
      </c>
      <c r="ED111" s="99">
        <v>44.207993193100002</v>
      </c>
      <c r="EE111" s="99">
        <v>44.469744820370003</v>
      </c>
      <c r="EF111" s="99">
        <v>42.652773510631</v>
      </c>
      <c r="EG111" s="99">
        <v>42.183149589662001</v>
      </c>
      <c r="EH111" s="99">
        <v>42.484218568453997</v>
      </c>
      <c r="EI111" s="99">
        <v>43.543966811821001</v>
      </c>
      <c r="EJ111" s="99">
        <v>38.261607824784001</v>
      </c>
      <c r="EK111" s="99">
        <v>35.947708877739998</v>
      </c>
      <c r="EL111" s="99">
        <v>36.355080325465998</v>
      </c>
      <c r="EM111" s="99">
        <v>39.284587063487002</v>
      </c>
      <c r="EN111" s="99">
        <v>41.210045139465002</v>
      </c>
      <c r="EO111" s="99">
        <v>43.955706854159999</v>
      </c>
      <c r="EP111" s="99">
        <v>47.615861041319</v>
      </c>
      <c r="EQ111" s="99">
        <v>53.564794756494003</v>
      </c>
      <c r="ER111" s="99">
        <v>51.743090802589997</v>
      </c>
      <c r="ES111" s="99">
        <v>47.167716043866001</v>
      </c>
      <c r="ET111" s="99">
        <v>44.936456344931003</v>
      </c>
      <c r="EU111" s="99">
        <v>46.583780563837998</v>
      </c>
      <c r="EV111" s="99">
        <v>44.664511330229999</v>
      </c>
      <c r="EW111" s="99">
        <v>39.199763518071002</v>
      </c>
      <c r="EX111" s="99">
        <v>39.051595350757999</v>
      </c>
      <c r="EY111" s="99">
        <v>44.615728690376997</v>
      </c>
      <c r="EZ111" s="99">
        <v>49.231512949277999</v>
      </c>
      <c r="FA111" s="99">
        <v>56.714915522505002</v>
      </c>
      <c r="FB111" s="99">
        <v>63.337340907288002</v>
      </c>
      <c r="FC111" s="99">
        <v>60.959733288795</v>
      </c>
      <c r="FD111" s="99">
        <v>57.752820792804997</v>
      </c>
      <c r="FE111" s="99">
        <v>51.562886274775998</v>
      </c>
      <c r="FF111" s="99">
        <v>52.808663838775999</v>
      </c>
      <c r="FG111" s="99">
        <v>53.593554671032997</v>
      </c>
      <c r="FH111" s="99">
        <v>48.450262612532001</v>
      </c>
      <c r="FI111" s="99">
        <v>41.448497595460999</v>
      </c>
      <c r="FJ111" s="99">
        <v>40.850364182938002</v>
      </c>
      <c r="FK111" s="99">
        <v>44.214910134572001</v>
      </c>
      <c r="FL111" s="99">
        <v>47.443301554079</v>
      </c>
      <c r="FM111" s="99">
        <v>51.147141687374003</v>
      </c>
      <c r="FN111" s="99">
        <v>52.677241950815002</v>
      </c>
      <c r="FO111" s="99">
        <v>51.726708572789001</v>
      </c>
      <c r="FP111" s="99">
        <v>54.117421975124003</v>
      </c>
      <c r="FQ111" s="99">
        <v>53.013259686517003</v>
      </c>
      <c r="FR111" s="99">
        <v>54.865543802715997</v>
      </c>
      <c r="FS111" s="99">
        <v>54.311096336330003</v>
      </c>
      <c r="FT111" s="99">
        <v>49.365483184097002</v>
      </c>
      <c r="FU111" s="99">
        <v>50.061181876325001</v>
      </c>
      <c r="FV111" s="99">
        <v>46.266329355244999</v>
      </c>
      <c r="FW111" s="99">
        <v>47.387237923203003</v>
      </c>
      <c r="FX111" s="99">
        <v>50.187143021018997</v>
      </c>
      <c r="FY111" s="99">
        <v>54.016944299008998</v>
      </c>
      <c r="FZ111" s="99">
        <v>61.923372450660999</v>
      </c>
      <c r="GA111" s="99">
        <v>66.000727423426</v>
      </c>
      <c r="GB111" s="99">
        <v>66.828576102718003</v>
      </c>
      <c r="GC111" s="99">
        <v>59.450019800218001</v>
      </c>
      <c r="GD111" s="99">
        <v>54.682426878492997</v>
      </c>
      <c r="GE111" s="99">
        <v>53.317605111269998</v>
      </c>
      <c r="GF111" s="99">
        <v>47.380320981731998</v>
      </c>
      <c r="GG111" s="99">
        <v>39.834665935258997</v>
      </c>
      <c r="GH111" s="99">
        <v>38.972596598160003</v>
      </c>
      <c r="GI111" s="99">
        <v>44.169039891129003</v>
      </c>
      <c r="GJ111" s="99">
        <v>48.262048994592</v>
      </c>
      <c r="GK111" s="99">
        <v>60.333932110386002</v>
      </c>
      <c r="GL111" s="99">
        <v>70.248821635675995</v>
      </c>
      <c r="GM111" s="99">
        <v>73.679260556065003</v>
      </c>
      <c r="GN111" s="99">
        <v>76.749290420826</v>
      </c>
      <c r="GO111" s="99">
        <v>62.466534380962003</v>
      </c>
      <c r="GP111" s="99">
        <v>67.881407404613995</v>
      </c>
      <c r="GQ111" s="99">
        <v>70.631801763474002</v>
      </c>
      <c r="GR111" s="99">
        <v>57.772479468565997</v>
      </c>
      <c r="GS111" s="99">
        <v>45.117753021398002</v>
      </c>
      <c r="GT111" s="99">
        <v>46.778547073698</v>
      </c>
      <c r="GU111" s="99">
        <v>49.056041065628001</v>
      </c>
      <c r="GV111" s="99">
        <v>50.483843405198002</v>
      </c>
      <c r="GW111" s="99">
        <v>56.389455223786001</v>
      </c>
      <c r="GX111" s="99">
        <v>63.618751210318997</v>
      </c>
      <c r="GY111" s="99">
        <v>66.819110814389006</v>
      </c>
      <c r="GZ111" s="99">
        <v>75.232659990778998</v>
      </c>
      <c r="HA111" s="99">
        <v>79.543006676272995</v>
      </c>
      <c r="HB111" s="99">
        <v>83.277426971864003</v>
      </c>
      <c r="HC111" s="99">
        <v>78.156341935981999</v>
      </c>
      <c r="HD111" s="99">
        <v>66.75576619249</v>
      </c>
      <c r="HE111" s="99">
        <v>57.704766252054</v>
      </c>
      <c r="HF111" s="99">
        <v>51.764205676556998</v>
      </c>
      <c r="HG111" s="99">
        <v>52.914966307709001</v>
      </c>
      <c r="HH111" s="99">
        <v>62.093019541493</v>
      </c>
      <c r="HI111" s="99">
        <v>77.233476323841998</v>
      </c>
      <c r="HJ111" s="99">
        <v>91.401192705547004</v>
      </c>
      <c r="HK111" s="99">
        <v>101.37323801036599</v>
      </c>
      <c r="HL111" s="99">
        <v>97.901661490698004</v>
      </c>
      <c r="HM111" s="99">
        <v>91.829679027238001</v>
      </c>
      <c r="HN111" s="99">
        <v>89.361059020959999</v>
      </c>
      <c r="HO111" s="99">
        <v>84.409621075909001</v>
      </c>
      <c r="HP111" s="99">
        <v>70.169094783977002</v>
      </c>
      <c r="HQ111" s="99">
        <v>53.161063804279003</v>
      </c>
      <c r="HR111" s="99">
        <v>49.659999270969003</v>
      </c>
      <c r="HS111" s="99">
        <v>54.602335977241999</v>
      </c>
      <c r="HT111" s="99">
        <v>59.481692111167</v>
      </c>
      <c r="HU111" s="99">
        <v>69.023430846539</v>
      </c>
      <c r="HV111" s="99">
        <v>84.817356573184995</v>
      </c>
      <c r="HW111" s="99">
        <v>88.803675400290999</v>
      </c>
      <c r="HX111" s="99">
        <v>94.191229985443996</v>
      </c>
      <c r="HY111" s="99">
        <v>85.324781659389004</v>
      </c>
      <c r="HZ111" s="99">
        <v>86.207241630276997</v>
      </c>
      <c r="IA111" s="99">
        <v>89.517831149927005</v>
      </c>
      <c r="IB111" s="99">
        <v>79.623362445414998</v>
      </c>
      <c r="IC111" s="99">
        <v>71.808588064047001</v>
      </c>
      <c r="ID111" s="99">
        <v>66.888646288209998</v>
      </c>
      <c r="IE111" s="99">
        <v>66.421033478894003</v>
      </c>
      <c r="IF111" s="99">
        <v>71.391011644833</v>
      </c>
      <c r="IG111" s="99">
        <v>78.869177583696995</v>
      </c>
      <c r="IH111" s="99">
        <v>92.047852983987994</v>
      </c>
      <c r="II111" s="99">
        <v>91.049854439591996</v>
      </c>
      <c r="IJ111" s="99">
        <v>92.071506550218004</v>
      </c>
      <c r="IK111" s="99">
        <v>95.691411935952999</v>
      </c>
      <c r="IL111" s="99">
        <v>93.615356622999002</v>
      </c>
      <c r="IM111" s="99">
        <v>93.142285298399003</v>
      </c>
      <c r="IN111" s="99">
        <v>81.373726346433997</v>
      </c>
      <c r="IO111" s="99">
        <v>70.321142649199004</v>
      </c>
      <c r="IP111" s="99">
        <v>62.201601164483002</v>
      </c>
      <c r="IQ111" s="99">
        <v>68.137736535662</v>
      </c>
      <c r="IR111" s="99">
        <v>78.921943231441006</v>
      </c>
      <c r="IS111" s="99">
        <v>92.421761280932003</v>
      </c>
      <c r="IT111" s="99">
        <v>101.491994177584</v>
      </c>
      <c r="IU111" s="99">
        <v>99.338609898108004</v>
      </c>
      <c r="IV111" s="99">
        <v>106.22907569141201</v>
      </c>
      <c r="IW111" s="99">
        <v>102.981259097525</v>
      </c>
      <c r="IX111" s="99">
        <v>100.66048034934499</v>
      </c>
      <c r="IY111" s="99">
        <v>103.17230713246001</v>
      </c>
      <c r="IZ111" s="99">
        <v>83.467976710334995</v>
      </c>
      <c r="JA111" s="99">
        <v>65.541302765647998</v>
      </c>
      <c r="JB111" s="99">
        <v>61.322780203785001</v>
      </c>
      <c r="JC111" s="99">
        <v>63.464337700145997</v>
      </c>
      <c r="JD111" s="99">
        <v>67.470887918486</v>
      </c>
      <c r="JE111" s="99">
        <v>85.967976710334995</v>
      </c>
      <c r="JF111" s="99">
        <v>92.647379912663993</v>
      </c>
      <c r="JG111" s="99">
        <v>84.589701601163995</v>
      </c>
      <c r="JH111" s="99">
        <v>99.224890829694004</v>
      </c>
      <c r="JI111" s="99">
        <v>104.264919941776</v>
      </c>
      <c r="JJ111" s="99">
        <v>102.987627365357</v>
      </c>
      <c r="JK111" s="99">
        <v>96.559315866084006</v>
      </c>
      <c r="JL111" s="99">
        <v>78.637190684133998</v>
      </c>
      <c r="JM111" s="99">
        <v>65.925218340610996</v>
      </c>
      <c r="JN111" s="99">
        <v>67.774745269286996</v>
      </c>
      <c r="JO111" s="99">
        <v>67.533660844249994</v>
      </c>
      <c r="JP111" s="99">
        <v>77.663755458514999</v>
      </c>
      <c r="JQ111" s="99">
        <v>88.487991266376</v>
      </c>
      <c r="JR111" s="99">
        <v>96.475618631732004</v>
      </c>
      <c r="JS111" s="99">
        <v>93.326055312955006</v>
      </c>
      <c r="JT111" s="99">
        <v>105.12827510917</v>
      </c>
      <c r="JU111" s="99">
        <v>102.494541484716</v>
      </c>
      <c r="JV111" s="99">
        <v>99.458697234352002</v>
      </c>
      <c r="JW111" s="99">
        <v>102.42085152838401</v>
      </c>
      <c r="JX111" s="99">
        <v>86.982350800581997</v>
      </c>
      <c r="JY111" s="99">
        <v>72.330786026200997</v>
      </c>
      <c r="JZ111" s="99">
        <v>81.643922852984005</v>
      </c>
      <c r="KA111" s="99">
        <v>77.756550218341005</v>
      </c>
      <c r="KB111" s="99">
        <v>87.817503639009999</v>
      </c>
      <c r="KC111" s="99">
        <v>99.725254730713004</v>
      </c>
      <c r="KD111" s="99">
        <v>109.790756914119</v>
      </c>
      <c r="KE111" s="99">
        <v>115.09370451237299</v>
      </c>
      <c r="KF111" s="99">
        <v>131.386462882096</v>
      </c>
      <c r="KG111" s="99">
        <v>128.639010189229</v>
      </c>
      <c r="KH111" s="99">
        <v>127.698326055313</v>
      </c>
      <c r="KI111" s="99">
        <v>130.12554585152799</v>
      </c>
      <c r="KJ111" s="99">
        <v>104.873544395924</v>
      </c>
      <c r="KK111" s="99">
        <v>87.071506550218004</v>
      </c>
      <c r="KL111" s="99">
        <v>83.461608442504001</v>
      </c>
      <c r="KM111" s="99">
        <v>80.879730713246005</v>
      </c>
      <c r="KN111" s="99">
        <v>94.795305676856003</v>
      </c>
      <c r="KO111" s="99">
        <v>104.843522561863</v>
      </c>
      <c r="KP111" s="99">
        <v>121.96688500727799</v>
      </c>
      <c r="KQ111" s="99">
        <v>121.552947598253</v>
      </c>
      <c r="KR111" s="99">
        <v>126.139010189229</v>
      </c>
      <c r="KS111" s="99">
        <v>127.468158660844</v>
      </c>
      <c r="KT111" s="99">
        <v>130.944323144105</v>
      </c>
      <c r="KU111" s="99">
        <v>131.139010189229</v>
      </c>
      <c r="KV111" s="99">
        <v>100.774199417758</v>
      </c>
      <c r="KW111" s="99">
        <v>83.673580786025994</v>
      </c>
      <c r="KX111" s="99">
        <v>85.755094614265005</v>
      </c>
      <c r="KY111" s="99">
        <v>87.549126637555005</v>
      </c>
      <c r="KZ111" s="99">
        <v>96.018922852984005</v>
      </c>
      <c r="LA111" s="99">
        <v>110.889737991266</v>
      </c>
      <c r="LB111" s="99">
        <v>120.164665211063</v>
      </c>
      <c r="LC111" s="99">
        <v>119.760735080058</v>
      </c>
      <c r="LD111" s="99">
        <v>128.71815866084401</v>
      </c>
      <c r="LE111" s="99">
        <v>126.560225618632</v>
      </c>
      <c r="LF111" s="99">
        <v>124.30403930131</v>
      </c>
      <c r="LG111" s="99">
        <v>126.525655021834</v>
      </c>
      <c r="LH111" s="99">
        <v>113.08770014556001</v>
      </c>
      <c r="LI111" s="99">
        <v>104.153930131004</v>
      </c>
      <c r="LJ111" s="99">
        <v>92.44</v>
      </c>
      <c r="LK111" s="159">
        <v>97.271000000000001</v>
      </c>
      <c r="LL111" s="159">
        <v>101.655</v>
      </c>
      <c r="LM111" s="159">
        <v>102.48399999999999</v>
      </c>
      <c r="LN111" s="159">
        <v>112.268</v>
      </c>
      <c r="LO111" s="159">
        <v>118.423</v>
      </c>
      <c r="LP111" s="164">
        <v>128.41300000000001</v>
      </c>
      <c r="LQ111" s="165">
        <v>132.20699999999999</v>
      </c>
      <c r="LR111" s="165">
        <v>127.708</v>
      </c>
      <c r="LS111" s="165">
        <v>133.65100000000001</v>
      </c>
      <c r="LT111" s="165">
        <v>118.164</v>
      </c>
      <c r="LU111" s="165">
        <v>83.576999999999998</v>
      </c>
      <c r="LV111" s="165">
        <v>83.997</v>
      </c>
      <c r="LW111" s="165">
        <v>97.466999999999999</v>
      </c>
      <c r="LX111" s="165">
        <v>112.46599999999999</v>
      </c>
      <c r="LY111" s="165">
        <v>115.67700000000001</v>
      </c>
      <c r="LZ111" s="165">
        <v>128.59100000000001</v>
      </c>
      <c r="MA111" s="165">
        <v>144.333</v>
      </c>
      <c r="MB111" s="159">
        <v>149.44</v>
      </c>
      <c r="MC111" s="159">
        <v>145.114</v>
      </c>
      <c r="MD111" s="159">
        <v>144.03800000000001</v>
      </c>
      <c r="ME111" s="102"/>
      <c r="MF111" s="102"/>
      <c r="MG111" s="168"/>
    </row>
    <row r="112" spans="1:345" ht="45" customHeight="1" x14ac:dyDescent="0.25">
      <c r="A112" s="100" t="s">
        <v>1936</v>
      </c>
      <c r="B112" s="103" t="s">
        <v>1421</v>
      </c>
      <c r="C112" s="99">
        <v>9.4100791611430008</v>
      </c>
      <c r="D112" s="99">
        <v>12.038666315134</v>
      </c>
      <c r="E112" s="99">
        <v>14.740866647038001</v>
      </c>
      <c r="F112" s="99">
        <v>15.578981559391</v>
      </c>
      <c r="G112" s="99">
        <v>10.433822490837001</v>
      </c>
      <c r="H112" s="99">
        <v>8.4657653591279995</v>
      </c>
      <c r="I112" s="99">
        <v>7.5775594503299999</v>
      </c>
      <c r="J112" s="99">
        <v>7.0765830280369997</v>
      </c>
      <c r="K112" s="99">
        <v>6.8156036496999999</v>
      </c>
      <c r="L112" s="99">
        <v>8.0857289092359999</v>
      </c>
      <c r="M112" s="99">
        <v>10.863374908866</v>
      </c>
      <c r="N112" s="99">
        <v>15.5262911652</v>
      </c>
      <c r="O112" s="99">
        <v>11.529657985679</v>
      </c>
      <c r="P112" s="99">
        <v>8.0680535111449991</v>
      </c>
      <c r="Q112" s="99">
        <v>6.3673573951820002</v>
      </c>
      <c r="R112" s="99">
        <v>7.0747222798060001</v>
      </c>
      <c r="S112" s="99">
        <v>10.684201866045001</v>
      </c>
      <c r="T112" s="99">
        <v>12.58524434682</v>
      </c>
      <c r="U112" s="99">
        <v>10.771366291732001</v>
      </c>
      <c r="V112" s="99">
        <v>10.980576445972</v>
      </c>
      <c r="W112" s="99">
        <v>11.743598329344</v>
      </c>
      <c r="X112" s="99">
        <v>9.3240455015479995</v>
      </c>
      <c r="Y112" s="99">
        <v>8.4445181998520003</v>
      </c>
      <c r="Z112" s="99">
        <v>10.434598156784</v>
      </c>
      <c r="AA112" s="99">
        <v>10.862492229181001</v>
      </c>
      <c r="AB112" s="99">
        <v>8.6763263077949997</v>
      </c>
      <c r="AC112" s="99">
        <v>7.8487693591629997</v>
      </c>
      <c r="AD112" s="99">
        <v>8.0389868884889992</v>
      </c>
      <c r="AE112" s="99">
        <v>8.1967575176820002</v>
      </c>
      <c r="AF112" s="99">
        <v>9.2339263823909992</v>
      </c>
      <c r="AG112" s="99">
        <v>9.9129194799710003</v>
      </c>
      <c r="AH112" s="99">
        <v>9.9308685611420007</v>
      </c>
      <c r="AI112" s="99">
        <v>10.225211582999</v>
      </c>
      <c r="AJ112" s="99">
        <v>10.132638570243</v>
      </c>
      <c r="AK112" s="99">
        <v>11.572430423556</v>
      </c>
      <c r="AL112" s="99">
        <v>13.505262075918001</v>
      </c>
      <c r="AM112" s="99">
        <v>12.751466561728</v>
      </c>
      <c r="AN112" s="99">
        <v>12.505545562769001</v>
      </c>
      <c r="AO112" s="99">
        <v>12.199473350612999</v>
      </c>
      <c r="AP112" s="99">
        <v>12.510960155468</v>
      </c>
      <c r="AQ112" s="99">
        <v>13.30198307008</v>
      </c>
      <c r="AR112" s="99">
        <v>14.809012159468001</v>
      </c>
      <c r="AS112" s="99">
        <v>16.473162917054001</v>
      </c>
      <c r="AT112" s="99">
        <v>16.354140305125998</v>
      </c>
      <c r="AU112" s="99">
        <v>15.974331167600999</v>
      </c>
      <c r="AV112" s="99">
        <v>18.062592279174002</v>
      </c>
      <c r="AW112" s="99">
        <v>19.732945206492001</v>
      </c>
      <c r="AX112" s="99">
        <v>21.135423414917</v>
      </c>
      <c r="AY112" s="99">
        <v>19.824501064023998</v>
      </c>
      <c r="AZ112" s="99">
        <v>18.068794448906001</v>
      </c>
      <c r="BA112" s="99">
        <v>18.336078483832999</v>
      </c>
      <c r="BB112" s="99">
        <v>20.50171906157</v>
      </c>
      <c r="BC112" s="99">
        <v>21.572922588007</v>
      </c>
      <c r="BD112" s="99">
        <v>21.625591817004999</v>
      </c>
      <c r="BE112" s="99">
        <v>21.263601616414999</v>
      </c>
      <c r="BF112" s="99">
        <v>19.980146019919001</v>
      </c>
      <c r="BG112" s="99">
        <v>20.197517343078999</v>
      </c>
      <c r="BH112" s="99">
        <v>21.218808157748001</v>
      </c>
      <c r="BI112" s="99">
        <v>22.025976408694</v>
      </c>
      <c r="BJ112" s="99">
        <v>21.927332353095</v>
      </c>
      <c r="BK112" s="99">
        <v>22.427640810081002</v>
      </c>
      <c r="BL112" s="99">
        <v>22.29424491372</v>
      </c>
      <c r="BM112" s="99">
        <v>22.880793077301</v>
      </c>
      <c r="BN112" s="99">
        <v>22.431874039615</v>
      </c>
      <c r="BO112" s="99">
        <v>21.818942033498001</v>
      </c>
      <c r="BP112" s="99">
        <v>21.916995405131001</v>
      </c>
      <c r="BQ112" s="99">
        <v>24.849637786043999</v>
      </c>
      <c r="BR112" s="99">
        <v>27.850011815656998</v>
      </c>
      <c r="BS112" s="99">
        <v>27.668179915062002</v>
      </c>
      <c r="BT112" s="99">
        <v>26.058568884909</v>
      </c>
      <c r="BU112" s="99">
        <v>26.940360080017999</v>
      </c>
      <c r="BV112" s="99">
        <v>28.551152473336</v>
      </c>
      <c r="BW112" s="99">
        <v>30.088798630023</v>
      </c>
      <c r="BX112" s="99">
        <v>29.059238254120999</v>
      </c>
      <c r="BY112" s="99">
        <v>28.564442841137001</v>
      </c>
      <c r="BZ112" s="99">
        <v>27.751958448793999</v>
      </c>
      <c r="CA112" s="99">
        <v>28.788213231863999</v>
      </c>
      <c r="CB112" s="99">
        <v>29.908246543897</v>
      </c>
      <c r="CC112" s="99">
        <v>32.649113867152003</v>
      </c>
      <c r="CD112" s="99">
        <v>31.801090047475</v>
      </c>
      <c r="CE112" s="99">
        <v>30.353227696415999</v>
      </c>
      <c r="CF112" s="99">
        <v>33.745716756485997</v>
      </c>
      <c r="CG112" s="99">
        <v>38.282850919220003</v>
      </c>
      <c r="CH112" s="99">
        <v>43.587577569098002</v>
      </c>
      <c r="CI112" s="99">
        <v>48.605330758221001</v>
      </c>
      <c r="CJ112" s="99">
        <v>41.270623711534</v>
      </c>
      <c r="CK112" s="99">
        <v>34.862895104754998</v>
      </c>
      <c r="CL112" s="99">
        <v>33.434033053794003</v>
      </c>
      <c r="CM112" s="99">
        <v>34.034856060044</v>
      </c>
      <c r="CN112" s="99">
        <v>35.157055210110002</v>
      </c>
      <c r="CO112" s="99">
        <v>37.813553315665999</v>
      </c>
      <c r="CP112" s="99">
        <v>37.000281346290002</v>
      </c>
      <c r="CQ112" s="99">
        <v>37.323384918347998</v>
      </c>
      <c r="CR112" s="99">
        <v>36.073696697285001</v>
      </c>
      <c r="CS112" s="99">
        <v>37.011208982992002</v>
      </c>
      <c r="CT112" s="99">
        <v>38.098360943157999</v>
      </c>
      <c r="CU112" s="99">
        <v>37.080121990088003</v>
      </c>
      <c r="CV112" s="99">
        <v>33.411882445563002</v>
      </c>
      <c r="CW112" s="99">
        <v>33.574812487822001</v>
      </c>
      <c r="CX112" s="99">
        <v>37.684685988437998</v>
      </c>
      <c r="CY112" s="99">
        <v>39.547503108683998</v>
      </c>
      <c r="CZ112" s="99">
        <v>43.278256602276002</v>
      </c>
      <c r="DA112" s="99">
        <v>43.460777628601001</v>
      </c>
      <c r="DB112" s="99">
        <v>44.091036334217002</v>
      </c>
      <c r="DC112" s="99">
        <v>43.962562793121002</v>
      </c>
      <c r="DD112" s="99">
        <v>46.024932304362999</v>
      </c>
      <c r="DE112" s="99">
        <v>45.639413234540001</v>
      </c>
      <c r="DF112" s="99">
        <v>51.483630309535997</v>
      </c>
      <c r="DG112" s="99">
        <v>47.268910588357997</v>
      </c>
      <c r="DH112" s="99">
        <v>37.012095006557999</v>
      </c>
      <c r="DI112" s="99">
        <v>38.945498739268999</v>
      </c>
      <c r="DJ112" s="99">
        <v>40.069076150335</v>
      </c>
      <c r="DK112" s="99">
        <v>39.954779000605001</v>
      </c>
      <c r="DL112" s="99">
        <v>39.925638640838997</v>
      </c>
      <c r="DM112" s="99">
        <v>39.035085651831999</v>
      </c>
      <c r="DN112" s="99">
        <v>43.860571536323</v>
      </c>
      <c r="DO112" s="99">
        <v>44.836773557496997</v>
      </c>
      <c r="DP112" s="99">
        <v>47.955087277636999</v>
      </c>
      <c r="DQ112" s="99">
        <v>48.173443075666</v>
      </c>
      <c r="DR112" s="99">
        <v>46.938915716068003</v>
      </c>
      <c r="DS112" s="99">
        <v>51.075960631482999</v>
      </c>
      <c r="DT112" s="99">
        <v>36.896419595828</v>
      </c>
      <c r="DU112" s="99">
        <v>38.400593716681001</v>
      </c>
      <c r="DV112" s="99">
        <v>41.685086243286001</v>
      </c>
      <c r="DW112" s="99">
        <v>43.584525707498003</v>
      </c>
      <c r="DX112" s="99">
        <v>47.083436142196</v>
      </c>
      <c r="DY112" s="99">
        <v>49.010517363613999</v>
      </c>
      <c r="DZ112" s="99">
        <v>46.630685245659002</v>
      </c>
      <c r="EA112" s="99">
        <v>44.335761950515</v>
      </c>
      <c r="EB112" s="99">
        <v>45.462473408244001</v>
      </c>
      <c r="EC112" s="99">
        <v>52.227989329057998</v>
      </c>
      <c r="ED112" s="99">
        <v>60.115923564874002</v>
      </c>
      <c r="EE112" s="99">
        <v>52.934449815466003</v>
      </c>
      <c r="EF112" s="99">
        <v>43.566335370788003</v>
      </c>
      <c r="EG112" s="99">
        <v>46.540529248406997</v>
      </c>
      <c r="EH112" s="99">
        <v>47.224569989465998</v>
      </c>
      <c r="EI112" s="99">
        <v>48.325999606696001</v>
      </c>
      <c r="EJ112" s="99">
        <v>48.398029001326002</v>
      </c>
      <c r="EK112" s="99">
        <v>51.121789553244</v>
      </c>
      <c r="EL112" s="99">
        <v>48.649893374603003</v>
      </c>
      <c r="EM112" s="99">
        <v>51.149933488894</v>
      </c>
      <c r="EN112" s="99">
        <v>53.440086625454001</v>
      </c>
      <c r="EO112" s="99">
        <v>54.996589371672997</v>
      </c>
      <c r="EP112" s="99">
        <v>57.834356713767001</v>
      </c>
      <c r="EQ112" s="99">
        <v>54.322565963640997</v>
      </c>
      <c r="ER112" s="99">
        <v>53.280763328722003</v>
      </c>
      <c r="ES112" s="99">
        <v>49.527602554204996</v>
      </c>
      <c r="ET112" s="99">
        <v>46.697944481706003</v>
      </c>
      <c r="EU112" s="99">
        <v>46.300113255733997</v>
      </c>
      <c r="EV112" s="99">
        <v>42.320369948439001</v>
      </c>
      <c r="EW112" s="99">
        <v>43.866378345770997</v>
      </c>
      <c r="EX112" s="99">
        <v>47.282765924201001</v>
      </c>
      <c r="EY112" s="99">
        <v>54.150840254588999</v>
      </c>
      <c r="EZ112" s="99">
        <v>64.140983378723007</v>
      </c>
      <c r="FA112" s="99">
        <v>67.982869102916993</v>
      </c>
      <c r="FB112" s="99">
        <v>62.204776009155999</v>
      </c>
      <c r="FC112" s="99">
        <v>47.511733536271002</v>
      </c>
      <c r="FD112" s="99">
        <v>47.755011624095999</v>
      </c>
      <c r="FE112" s="99">
        <v>52.891518388203004</v>
      </c>
      <c r="FF112" s="99">
        <v>62.889293766073997</v>
      </c>
      <c r="FG112" s="99">
        <v>68.741801333758005</v>
      </c>
      <c r="FH112" s="99">
        <v>56.683794463114999</v>
      </c>
      <c r="FI112" s="99">
        <v>57.914018362133</v>
      </c>
      <c r="FJ112" s="99">
        <v>55.324299266448001</v>
      </c>
      <c r="FK112" s="99">
        <v>54.851099534836003</v>
      </c>
      <c r="FL112" s="99">
        <v>50.946247717322997</v>
      </c>
      <c r="FM112" s="99">
        <v>48.629858708546998</v>
      </c>
      <c r="FN112" s="99">
        <v>56.182927811710996</v>
      </c>
      <c r="FO112" s="99">
        <v>61.620908598377</v>
      </c>
      <c r="FP112" s="99">
        <v>59.149012419736003</v>
      </c>
      <c r="FQ112" s="99">
        <v>51.178077424544</v>
      </c>
      <c r="FR112" s="99">
        <v>50.188269518200002</v>
      </c>
      <c r="FS112" s="99">
        <v>52.878161944165001</v>
      </c>
      <c r="FT112" s="99">
        <v>48.821142067796998</v>
      </c>
      <c r="FU112" s="99">
        <v>47.118195453025997</v>
      </c>
      <c r="FV112" s="99">
        <v>51.742864200984002</v>
      </c>
      <c r="FW112" s="99">
        <v>68.235210492053</v>
      </c>
      <c r="FX112" s="99">
        <v>74.470284778237996</v>
      </c>
      <c r="FY112" s="99">
        <v>66.534171940714998</v>
      </c>
      <c r="FZ112" s="99">
        <v>71.355371222366998</v>
      </c>
      <c r="GA112" s="99">
        <v>68.340153980918998</v>
      </c>
      <c r="GB112" s="99">
        <v>63.386344290609003</v>
      </c>
      <c r="GC112" s="99">
        <v>60.180797721627997</v>
      </c>
      <c r="GD112" s="99">
        <v>59.369870762212997</v>
      </c>
      <c r="GE112" s="99">
        <v>52.351536436403997</v>
      </c>
      <c r="GF112" s="99">
        <v>47.206920402702998</v>
      </c>
      <c r="GG112" s="99">
        <v>51.459993796905998</v>
      </c>
      <c r="GH112" s="99">
        <v>52.943036100918</v>
      </c>
      <c r="GI112" s="99">
        <v>61.789295196419999</v>
      </c>
      <c r="GJ112" s="99">
        <v>58.763106590226002</v>
      </c>
      <c r="GK112" s="99">
        <v>62.552043554129</v>
      </c>
      <c r="GL112" s="99">
        <v>62.391766225680001</v>
      </c>
      <c r="GM112" s="99">
        <v>59.500573107435002</v>
      </c>
      <c r="GN112" s="99">
        <v>53.908516198481003</v>
      </c>
      <c r="GO112" s="99">
        <v>60.106860263563</v>
      </c>
      <c r="GP112" s="99">
        <v>63.653473171358002</v>
      </c>
      <c r="GQ112" s="99">
        <v>57.567704848877</v>
      </c>
      <c r="GR112" s="99">
        <v>54.980370832483999</v>
      </c>
      <c r="GS112" s="99">
        <v>58.253176637510997</v>
      </c>
      <c r="GT112" s="99">
        <v>57.109292608878</v>
      </c>
      <c r="GU112" s="99">
        <v>59.203869243462002</v>
      </c>
      <c r="GV112" s="99">
        <v>61.87706611438</v>
      </c>
      <c r="GW112" s="99">
        <v>70.03356027852</v>
      </c>
      <c r="GX112" s="99">
        <v>74.389192082297001</v>
      </c>
      <c r="GY112" s="99">
        <v>64.030792715415004</v>
      </c>
      <c r="GZ112" s="99">
        <v>53.552185352197</v>
      </c>
      <c r="HA112" s="99">
        <v>55.518444720848997</v>
      </c>
      <c r="HB112" s="99">
        <v>64.393324767859994</v>
      </c>
      <c r="HC112" s="99">
        <v>65.518605178011995</v>
      </c>
      <c r="HD112" s="99">
        <v>65.069256239325</v>
      </c>
      <c r="HE112" s="99">
        <v>64.385692514124003</v>
      </c>
      <c r="HF112" s="99">
        <v>66.584735621714003</v>
      </c>
      <c r="HG112" s="99">
        <v>77.007532129490002</v>
      </c>
      <c r="HH112" s="99">
        <v>71.147869323929001</v>
      </c>
      <c r="HI112" s="99">
        <v>68.278141919315999</v>
      </c>
      <c r="HJ112" s="99">
        <v>66.584258605855993</v>
      </c>
      <c r="HK112" s="99">
        <v>71.848605620035002</v>
      </c>
      <c r="HL112" s="99">
        <v>72.912350984444004</v>
      </c>
      <c r="HM112" s="99">
        <v>85.932021825782002</v>
      </c>
      <c r="HN112" s="99">
        <v>77.703975282870005</v>
      </c>
      <c r="HO112" s="99">
        <v>65.261493630291994</v>
      </c>
      <c r="HP112" s="99">
        <v>59.071258834803999</v>
      </c>
      <c r="HQ112" s="99">
        <v>61.945756398001002</v>
      </c>
      <c r="HR112" s="99">
        <v>63.849526689192999</v>
      </c>
      <c r="HS112" s="99">
        <v>67.279747727518995</v>
      </c>
      <c r="HT112" s="99">
        <v>73.870675844128996</v>
      </c>
      <c r="HU112" s="99">
        <v>78.221060473462003</v>
      </c>
      <c r="HV112" s="99">
        <v>77.524617320082001</v>
      </c>
      <c r="HW112" s="99">
        <v>72.604547381217003</v>
      </c>
      <c r="HX112" s="99">
        <v>72.541367093467002</v>
      </c>
      <c r="HY112" s="99">
        <v>70.340453778420994</v>
      </c>
      <c r="HZ112" s="99">
        <v>79.947856268844006</v>
      </c>
      <c r="IA112" s="99">
        <v>67.247018930094001</v>
      </c>
      <c r="IB112" s="99">
        <v>59.732563440207002</v>
      </c>
      <c r="IC112" s="99">
        <v>65.440382600628993</v>
      </c>
      <c r="ID112" s="99">
        <v>64.132790569342006</v>
      </c>
      <c r="IE112" s="99">
        <v>63.577763737714001</v>
      </c>
      <c r="IF112" s="99">
        <v>62.659650189140997</v>
      </c>
      <c r="IG112" s="99">
        <v>62.950759363079001</v>
      </c>
      <c r="IH112" s="99">
        <v>68.219515511161006</v>
      </c>
      <c r="II112" s="99">
        <v>72.030326538119994</v>
      </c>
      <c r="IJ112" s="99">
        <v>64.899751277600998</v>
      </c>
      <c r="IK112" s="99">
        <v>60.030870368445001</v>
      </c>
      <c r="IL112" s="99">
        <v>57.433280816385</v>
      </c>
      <c r="IM112" s="99">
        <v>59.650189140987997</v>
      </c>
      <c r="IN112" s="99">
        <v>67.934804341046004</v>
      </c>
      <c r="IO112" s="99">
        <v>70.249282223945997</v>
      </c>
      <c r="IP112" s="99">
        <v>67.560521117411</v>
      </c>
      <c r="IQ112" s="99">
        <v>71.663241068787002</v>
      </c>
      <c r="IR112" s="99">
        <v>71.939954734123006</v>
      </c>
      <c r="IS112" s="99">
        <v>70.406033317604994</v>
      </c>
      <c r="IT112" s="99">
        <v>71.583266021000995</v>
      </c>
      <c r="IU112" s="99">
        <v>69.147226065468004</v>
      </c>
      <c r="IV112" s="99">
        <v>70.857092587113002</v>
      </c>
      <c r="IW112" s="99">
        <v>83.230032229944001</v>
      </c>
      <c r="IX112" s="99">
        <v>85.331776485736</v>
      </c>
      <c r="IY112" s="99">
        <v>77.870904277864994</v>
      </c>
      <c r="IZ112" s="99">
        <v>68.247506777884993</v>
      </c>
      <c r="JA112" s="99">
        <v>65.316421276561996</v>
      </c>
      <c r="JB112" s="99">
        <v>70.430825582417995</v>
      </c>
      <c r="JC112" s="99">
        <v>73.989715208855003</v>
      </c>
      <c r="JD112" s="99">
        <v>76.157039003831002</v>
      </c>
      <c r="JE112" s="99">
        <v>87.243180127800002</v>
      </c>
      <c r="JF112" s="99">
        <v>91.343500827742005</v>
      </c>
      <c r="JG112" s="99">
        <v>82.853349754876007</v>
      </c>
      <c r="JH112" s="99">
        <v>74.922224266029005</v>
      </c>
      <c r="JI112" s="99">
        <v>71.467302201712997</v>
      </c>
      <c r="JJ112" s="99">
        <v>69.276785642879005</v>
      </c>
      <c r="JK112" s="99">
        <v>66.955110005677994</v>
      </c>
      <c r="JL112" s="99">
        <v>66.670398835563006</v>
      </c>
      <c r="JM112" s="99">
        <v>70.948264141587998</v>
      </c>
      <c r="JN112" s="99">
        <v>72.324634713969004</v>
      </c>
      <c r="JO112" s="99">
        <v>76.898407696798998</v>
      </c>
      <c r="JP112" s="99">
        <v>78.818608594118999</v>
      </c>
      <c r="JQ112" s="99">
        <v>82.779772710914003</v>
      </c>
      <c r="JR112" s="99">
        <v>92.000895720534999</v>
      </c>
      <c r="JS112" s="99">
        <v>82.220747126896001</v>
      </c>
      <c r="JT112" s="99">
        <v>75.969097641535996</v>
      </c>
      <c r="JU112" s="99">
        <v>79.943057765977002</v>
      </c>
      <c r="JV112" s="99">
        <v>79.609561816712997</v>
      </c>
      <c r="JW112" s="99">
        <v>78.517102663968998</v>
      </c>
      <c r="JX112" s="99">
        <v>79.178496309151996</v>
      </c>
      <c r="JY112" s="99">
        <v>80.782795767720003</v>
      </c>
      <c r="JZ112" s="99">
        <v>79.695934868321004</v>
      </c>
      <c r="KA112" s="99">
        <v>82.970913075121004</v>
      </c>
      <c r="KB112" s="99">
        <v>85.325378481914001</v>
      </c>
      <c r="KC112" s="99">
        <v>88.190884444052998</v>
      </c>
      <c r="KD112" s="99">
        <v>96.489895152711995</v>
      </c>
      <c r="KE112" s="99">
        <v>104.229880277353</v>
      </c>
      <c r="KF112" s="99">
        <v>104.465006917842</v>
      </c>
      <c r="KG112" s="99">
        <v>96.773006821872002</v>
      </c>
      <c r="KH112" s="99">
        <v>84.940698502066994</v>
      </c>
      <c r="KI112" s="99">
        <v>80.058221834788</v>
      </c>
      <c r="KJ112" s="99">
        <v>78.239589248154999</v>
      </c>
      <c r="KK112" s="99">
        <v>76.404961651964996</v>
      </c>
      <c r="KL112" s="99">
        <v>77.774134470044999</v>
      </c>
      <c r="KM112" s="99">
        <v>87.608666096177998</v>
      </c>
      <c r="KN112" s="99">
        <v>89.073009221123002</v>
      </c>
      <c r="KO112" s="99">
        <v>91.453066643206995</v>
      </c>
      <c r="KP112" s="99">
        <v>90.618127144330998</v>
      </c>
      <c r="KQ112" s="99">
        <v>81.584145746527</v>
      </c>
      <c r="KR112" s="99">
        <v>75.220531194266997</v>
      </c>
      <c r="KS112" s="99">
        <v>80.172586153119994</v>
      </c>
      <c r="KT112" s="99">
        <v>84.437655451498998</v>
      </c>
      <c r="KU112" s="99">
        <v>89.522468989675005</v>
      </c>
      <c r="KV112" s="99">
        <v>91.864138388822994</v>
      </c>
      <c r="KW112" s="99">
        <v>101.326786042755</v>
      </c>
      <c r="KX112" s="99">
        <v>108.97959836531</v>
      </c>
      <c r="KY112" s="99">
        <v>109.824134869921</v>
      </c>
      <c r="KZ112" s="99">
        <v>103.91397883860201</v>
      </c>
      <c r="LA112" s="99">
        <v>108.639704412223</v>
      </c>
      <c r="LB112" s="99">
        <v>115.03210998168601</v>
      </c>
      <c r="LC112" s="99">
        <v>108.36059149545299</v>
      </c>
      <c r="LD112" s="99">
        <v>92.667887619062995</v>
      </c>
      <c r="LE112" s="99">
        <v>90.729292460752006</v>
      </c>
      <c r="LF112" s="99">
        <v>89.116195746927005</v>
      </c>
      <c r="LG112" s="99">
        <v>87.355944945177001</v>
      </c>
      <c r="LH112" s="99">
        <v>88.696326746055007</v>
      </c>
      <c r="LI112" s="99">
        <v>98.204560177225005</v>
      </c>
      <c r="LJ112" s="99">
        <v>106.374</v>
      </c>
      <c r="LK112" s="159">
        <v>106.17400000000001</v>
      </c>
      <c r="LL112" s="159">
        <v>107.149</v>
      </c>
      <c r="LM112" s="159">
        <v>121.306</v>
      </c>
      <c r="LN112" s="159">
        <v>136.78700000000001</v>
      </c>
      <c r="LO112" s="159">
        <v>136.536</v>
      </c>
      <c r="LP112" s="164">
        <v>114.78100000000001</v>
      </c>
      <c r="LQ112" s="165">
        <v>111.22</v>
      </c>
      <c r="LR112" s="165">
        <v>109.28400000000001</v>
      </c>
      <c r="LS112" s="165">
        <v>104.134</v>
      </c>
      <c r="LT112" s="165">
        <v>100.36</v>
      </c>
      <c r="LU112" s="165">
        <v>102.98</v>
      </c>
      <c r="LV112" s="165">
        <v>97.903999999999996</v>
      </c>
      <c r="LW112" s="165">
        <v>97.965999999999994</v>
      </c>
      <c r="LX112" s="165">
        <v>101.38</v>
      </c>
      <c r="LY112" s="165">
        <v>109.35899999999999</v>
      </c>
      <c r="LZ112" s="165">
        <v>116.654</v>
      </c>
      <c r="MA112" s="165">
        <v>126.7</v>
      </c>
      <c r="MB112" s="159">
        <v>131.535</v>
      </c>
      <c r="MC112" s="159">
        <v>129.94300000000001</v>
      </c>
      <c r="MD112" s="159">
        <v>115.789</v>
      </c>
      <c r="ME112" s="102"/>
      <c r="MF112" s="102"/>
      <c r="MG112" s="168"/>
    </row>
    <row r="113" spans="1:345" ht="45" customHeight="1" x14ac:dyDescent="0.25">
      <c r="A113" s="100" t="s">
        <v>1937</v>
      </c>
      <c r="B113" s="103" t="s">
        <v>1423</v>
      </c>
      <c r="C113" s="99">
        <v>12.398977861716</v>
      </c>
      <c r="D113" s="99">
        <v>17.348340796001999</v>
      </c>
      <c r="E113" s="99">
        <v>14.538858854342999</v>
      </c>
      <c r="F113" s="99">
        <v>10.258899304114999</v>
      </c>
      <c r="G113" s="99">
        <v>8.1352612760559992</v>
      </c>
      <c r="H113" s="99">
        <v>8.9331686741639995</v>
      </c>
      <c r="I113" s="99">
        <v>9.2360099928090005</v>
      </c>
      <c r="J113" s="99">
        <v>8.8841020606299992</v>
      </c>
      <c r="K113" s="99">
        <v>9.0533031008859997</v>
      </c>
      <c r="L113" s="99">
        <v>10.717791754095</v>
      </c>
      <c r="M113" s="99">
        <v>12.029575291023001</v>
      </c>
      <c r="N113" s="99">
        <v>12.449614975339999</v>
      </c>
      <c r="O113" s="99">
        <v>10.649997155178999</v>
      </c>
      <c r="P113" s="99">
        <v>9.3676604314229994</v>
      </c>
      <c r="Q113" s="99">
        <v>11.338714882759</v>
      </c>
      <c r="R113" s="99">
        <v>10.267075480162999</v>
      </c>
      <c r="S113" s="99">
        <v>8.8721722459240002</v>
      </c>
      <c r="T113" s="99">
        <v>8.9886890434780007</v>
      </c>
      <c r="U113" s="99">
        <v>12.4736838184</v>
      </c>
      <c r="V113" s="99">
        <v>11.201161779694999</v>
      </c>
      <c r="W113" s="99">
        <v>9.6596350308069994</v>
      </c>
      <c r="X113" s="99">
        <v>11.827582181536</v>
      </c>
      <c r="Y113" s="99">
        <v>12.307348180585</v>
      </c>
      <c r="Z113" s="99">
        <v>11.974884264645</v>
      </c>
      <c r="AA113" s="99">
        <v>12.766283392356</v>
      </c>
      <c r="AB113" s="99">
        <v>10.492783335585999</v>
      </c>
      <c r="AC113" s="99">
        <v>10.849648519182001</v>
      </c>
      <c r="AD113" s="99">
        <v>10.963245395511001</v>
      </c>
      <c r="AE113" s="99">
        <v>10.617201282213999</v>
      </c>
      <c r="AF113" s="99">
        <v>10.296912353026</v>
      </c>
      <c r="AG113" s="99">
        <v>10.104670298346001</v>
      </c>
      <c r="AH113" s="99">
        <v>10.480245602695</v>
      </c>
      <c r="AI113" s="99">
        <v>12.992324251474001</v>
      </c>
      <c r="AJ113" s="99">
        <v>13.871199329775999</v>
      </c>
      <c r="AK113" s="99">
        <v>12.992709932497</v>
      </c>
      <c r="AL113" s="99">
        <v>11.892168462946</v>
      </c>
      <c r="AM113" s="99">
        <v>14.413918058999</v>
      </c>
      <c r="AN113" s="99">
        <v>15.209946158893001</v>
      </c>
      <c r="AO113" s="99">
        <v>15.029093555536001</v>
      </c>
      <c r="AP113" s="99">
        <v>14.044720548258001</v>
      </c>
      <c r="AQ113" s="99">
        <v>13.573743017941</v>
      </c>
      <c r="AR113" s="99">
        <v>13.825714841126</v>
      </c>
      <c r="AS113" s="99">
        <v>14.449765833971</v>
      </c>
      <c r="AT113" s="99">
        <v>15.480014772764999</v>
      </c>
      <c r="AU113" s="99">
        <v>17.945673206256998</v>
      </c>
      <c r="AV113" s="99">
        <v>21.973994970212001</v>
      </c>
      <c r="AW113" s="99">
        <v>24.451641082647001</v>
      </c>
      <c r="AX113" s="99">
        <v>22.972776247094</v>
      </c>
      <c r="AY113" s="99">
        <v>23.063375449891002</v>
      </c>
      <c r="AZ113" s="99">
        <v>21.604221125186999</v>
      </c>
      <c r="BA113" s="99">
        <v>20.726930382898999</v>
      </c>
      <c r="BB113" s="99">
        <v>18.076269765037999</v>
      </c>
      <c r="BC113" s="99">
        <v>17.183533354769001</v>
      </c>
      <c r="BD113" s="99">
        <v>16.831279970314998</v>
      </c>
      <c r="BE113" s="99">
        <v>16.970175691121</v>
      </c>
      <c r="BF113" s="99">
        <v>18.492611133554</v>
      </c>
      <c r="BG113" s="99">
        <v>18.877945908415999</v>
      </c>
      <c r="BH113" s="99">
        <v>25.417340969120001</v>
      </c>
      <c r="BI113" s="99">
        <v>28.167822084156999</v>
      </c>
      <c r="BJ113" s="99">
        <v>29.763797337077001</v>
      </c>
      <c r="BK113" s="99">
        <v>37.57538500738</v>
      </c>
      <c r="BL113" s="99">
        <v>36.340653901247997</v>
      </c>
      <c r="BM113" s="99">
        <v>32.375843791233997</v>
      </c>
      <c r="BN113" s="99">
        <v>29.046150224822998</v>
      </c>
      <c r="BO113" s="99">
        <v>25.192687222669999</v>
      </c>
      <c r="BP113" s="99">
        <v>22.749736224972001</v>
      </c>
      <c r="BQ113" s="99">
        <v>21.968346926728</v>
      </c>
      <c r="BR113" s="99">
        <v>20.679555988911002</v>
      </c>
      <c r="BS113" s="99">
        <v>21.729169644652</v>
      </c>
      <c r="BT113" s="99">
        <v>26.907617153499</v>
      </c>
      <c r="BU113" s="99">
        <v>29.684378951058999</v>
      </c>
      <c r="BV113" s="99">
        <v>32.048257364973999</v>
      </c>
      <c r="BW113" s="99">
        <v>47.275839246295</v>
      </c>
      <c r="BX113" s="99">
        <v>41.067719128771003</v>
      </c>
      <c r="BY113" s="99">
        <v>36.022749833459997</v>
      </c>
      <c r="BZ113" s="99">
        <v>32.845553395293003</v>
      </c>
      <c r="CA113" s="99">
        <v>29.836415019375998</v>
      </c>
      <c r="CB113" s="99">
        <v>27.797817711251</v>
      </c>
      <c r="CC113" s="99">
        <v>32.551855217438998</v>
      </c>
      <c r="CD113" s="99">
        <v>36.714462057094003</v>
      </c>
      <c r="CE113" s="99">
        <v>33.613456552122997</v>
      </c>
      <c r="CF113" s="99">
        <v>41.450748578998002</v>
      </c>
      <c r="CG113" s="99">
        <v>47.793384304268997</v>
      </c>
      <c r="CH113" s="99">
        <v>44.640624292249001</v>
      </c>
      <c r="CI113" s="99">
        <v>35.844317816596003</v>
      </c>
      <c r="CJ113" s="99">
        <v>34.490401500506998</v>
      </c>
      <c r="CK113" s="99">
        <v>42.770430844444</v>
      </c>
      <c r="CL113" s="99">
        <v>47.535072841458998</v>
      </c>
      <c r="CM113" s="99">
        <v>45.112639220943002</v>
      </c>
      <c r="CN113" s="99">
        <v>37.934323829531003</v>
      </c>
      <c r="CO113" s="99">
        <v>35.067423897434999</v>
      </c>
      <c r="CP113" s="99">
        <v>35.216117242738001</v>
      </c>
      <c r="CQ113" s="99">
        <v>39.092748740613999</v>
      </c>
      <c r="CR113" s="99">
        <v>43.072543450346998</v>
      </c>
      <c r="CS113" s="99">
        <v>65.614339527273998</v>
      </c>
      <c r="CT113" s="99">
        <v>58.103250734378001</v>
      </c>
      <c r="CU113" s="99">
        <v>53.529835295334998</v>
      </c>
      <c r="CV113" s="99">
        <v>47.547867386733003</v>
      </c>
      <c r="CW113" s="99">
        <v>43.102973718047998</v>
      </c>
      <c r="CX113" s="99">
        <v>34.933369353781003</v>
      </c>
      <c r="CY113" s="99">
        <v>33.963404616106999</v>
      </c>
      <c r="CZ113" s="99">
        <v>38.277701721843997</v>
      </c>
      <c r="DA113" s="99">
        <v>40.577376881508002</v>
      </c>
      <c r="DB113" s="99">
        <v>35.682714659995</v>
      </c>
      <c r="DC113" s="99">
        <v>32.921974856368003</v>
      </c>
      <c r="DD113" s="99">
        <v>36.332008941151997</v>
      </c>
      <c r="DE113" s="99">
        <v>36.241179206307997</v>
      </c>
      <c r="DF113" s="99">
        <v>45.490827489849998</v>
      </c>
      <c r="DG113" s="99">
        <v>60.167782926954999</v>
      </c>
      <c r="DH113" s="99">
        <v>61.610223653252</v>
      </c>
      <c r="DI113" s="99">
        <v>64.640109938397998</v>
      </c>
      <c r="DJ113" s="99">
        <v>51.616071240650001</v>
      </c>
      <c r="DK113" s="99">
        <v>43.544327846994001</v>
      </c>
      <c r="DL113" s="99">
        <v>35.499210933931998</v>
      </c>
      <c r="DM113" s="99">
        <v>36.613373637827003</v>
      </c>
      <c r="DN113" s="99">
        <v>41.609700612891999</v>
      </c>
      <c r="DO113" s="99">
        <v>48.652924062272</v>
      </c>
      <c r="DP113" s="99">
        <v>52.093042612521003</v>
      </c>
      <c r="DQ113" s="99">
        <v>45.599638745192003</v>
      </c>
      <c r="DR113" s="99">
        <v>38.628687180039996</v>
      </c>
      <c r="DS113" s="99">
        <v>46.491222495225998</v>
      </c>
      <c r="DT113" s="99">
        <v>44.272694711931997</v>
      </c>
      <c r="DU113" s="99">
        <v>51.226817416822001</v>
      </c>
      <c r="DV113" s="99">
        <v>44.603854389087999</v>
      </c>
      <c r="DW113" s="99">
        <v>38.520336988792003</v>
      </c>
      <c r="DX113" s="99">
        <v>39.860190833348</v>
      </c>
      <c r="DY113" s="99">
        <v>48.291576906399001</v>
      </c>
      <c r="DZ113" s="99">
        <v>45.586885307731002</v>
      </c>
      <c r="EA113" s="99">
        <v>41.365699959964999</v>
      </c>
      <c r="EB113" s="99">
        <v>55.996531685473002</v>
      </c>
      <c r="EC113" s="99">
        <v>87.039658672520005</v>
      </c>
      <c r="ED113" s="99">
        <v>89.778096423297001</v>
      </c>
      <c r="EE113" s="99">
        <v>57.806741943669003</v>
      </c>
      <c r="EF113" s="99">
        <v>43.780841241152999</v>
      </c>
      <c r="EG113" s="99">
        <v>46.390127051759002</v>
      </c>
      <c r="EH113" s="99">
        <v>51.486629258552</v>
      </c>
      <c r="EI113" s="99">
        <v>45.803943891049997</v>
      </c>
      <c r="EJ113" s="99">
        <v>45.420654262155999</v>
      </c>
      <c r="EK113" s="99">
        <v>43.963320434038998</v>
      </c>
      <c r="EL113" s="99">
        <v>42.317674744769</v>
      </c>
      <c r="EM113" s="99">
        <v>47.949949193689001</v>
      </c>
      <c r="EN113" s="99">
        <v>60.374782457252998</v>
      </c>
      <c r="EO113" s="99">
        <v>55.546999609848001</v>
      </c>
      <c r="EP113" s="99">
        <v>63.006565702598998</v>
      </c>
      <c r="EQ113" s="99">
        <v>101.672990113</v>
      </c>
      <c r="ER113" s="99">
        <v>88.481994210810996</v>
      </c>
      <c r="ES113" s="99">
        <v>62.407883967033001</v>
      </c>
      <c r="ET113" s="99">
        <v>46.590520868604003</v>
      </c>
      <c r="EU113" s="99">
        <v>38.756414149358001</v>
      </c>
      <c r="EV113" s="99">
        <v>43.986651107101999</v>
      </c>
      <c r="EW113" s="99">
        <v>47.967863817648002</v>
      </c>
      <c r="EX113" s="99">
        <v>49.081903456409002</v>
      </c>
      <c r="EY113" s="99">
        <v>49.816819657895003</v>
      </c>
      <c r="EZ113" s="99">
        <v>52.187799307928998</v>
      </c>
      <c r="FA113" s="99">
        <v>61.118864280300002</v>
      </c>
      <c r="FB113" s="99">
        <v>61.392166450467002</v>
      </c>
      <c r="FC113" s="99">
        <v>58.619149309257999</v>
      </c>
      <c r="FD113" s="99">
        <v>57.278052227293998</v>
      </c>
      <c r="FE113" s="99">
        <v>75.635958974627002</v>
      </c>
      <c r="FF113" s="99">
        <v>70.154500662293003</v>
      </c>
      <c r="FG113" s="99">
        <v>59.966079059487001</v>
      </c>
      <c r="FH113" s="99">
        <v>44.202043213773003</v>
      </c>
      <c r="FI113" s="99">
        <v>48.469473288503998</v>
      </c>
      <c r="FJ113" s="99">
        <v>63.497759694408003</v>
      </c>
      <c r="FK113" s="99">
        <v>54.606690161574001</v>
      </c>
      <c r="FL113" s="99">
        <v>52.453602333182999</v>
      </c>
      <c r="FM113" s="99">
        <v>61.278846038445998</v>
      </c>
      <c r="FN113" s="99">
        <v>62.241236302296997</v>
      </c>
      <c r="FO113" s="99">
        <v>68.806321054578007</v>
      </c>
      <c r="FP113" s="99">
        <v>76.416703283914998</v>
      </c>
      <c r="FQ113" s="99">
        <v>68.940889043853005</v>
      </c>
      <c r="FR113" s="99">
        <v>48.886509069505998</v>
      </c>
      <c r="FS113" s="99">
        <v>48.884425973696999</v>
      </c>
      <c r="FT113" s="99">
        <v>48.369484689662002</v>
      </c>
      <c r="FU113" s="99">
        <v>47.842044830771997</v>
      </c>
      <c r="FV113" s="99">
        <v>56.086938043591999</v>
      </c>
      <c r="FW113" s="99">
        <v>76.125069870627001</v>
      </c>
      <c r="FX113" s="99">
        <v>68.782573762352996</v>
      </c>
      <c r="FY113" s="99">
        <v>63.233206526639997</v>
      </c>
      <c r="FZ113" s="99">
        <v>74.821051894066997</v>
      </c>
      <c r="GA113" s="99">
        <v>96.283604635432994</v>
      </c>
      <c r="GB113" s="99">
        <v>89.865169828120997</v>
      </c>
      <c r="GC113" s="99">
        <v>77.046214837454997</v>
      </c>
      <c r="GD113" s="99">
        <v>58.818293268618</v>
      </c>
      <c r="GE113" s="99">
        <v>52.419856181074003</v>
      </c>
      <c r="GF113" s="99">
        <v>53.733039779194002</v>
      </c>
      <c r="GG113" s="99">
        <v>66.564076725552994</v>
      </c>
      <c r="GH113" s="99">
        <v>60.915137510160001</v>
      </c>
      <c r="GI113" s="99">
        <v>64.813443007499998</v>
      </c>
      <c r="GJ113" s="99">
        <v>63.460263969842998</v>
      </c>
      <c r="GK113" s="99">
        <v>92.785253533459993</v>
      </c>
      <c r="GL113" s="99">
        <v>60.434775616557999</v>
      </c>
      <c r="GM113" s="99">
        <v>69.224190073903998</v>
      </c>
      <c r="GN113" s="99">
        <v>65.961645417531997</v>
      </c>
      <c r="GO113" s="99">
        <v>94.081355745945004</v>
      </c>
      <c r="GP113" s="99">
        <v>88.001215698047005</v>
      </c>
      <c r="GQ113" s="99">
        <v>70.271154027609001</v>
      </c>
      <c r="GR113" s="99">
        <v>60.381031744680001</v>
      </c>
      <c r="GS113" s="99">
        <v>64.029782364078997</v>
      </c>
      <c r="GT113" s="99">
        <v>64.068111326967994</v>
      </c>
      <c r="GU113" s="99">
        <v>76.565019705530005</v>
      </c>
      <c r="GV113" s="99">
        <v>77.090793087772994</v>
      </c>
      <c r="GW113" s="99">
        <v>77.241192605197</v>
      </c>
      <c r="GX113" s="99">
        <v>81.589863416485997</v>
      </c>
      <c r="GY113" s="99">
        <v>94.043860021379004</v>
      </c>
      <c r="GZ113" s="99">
        <v>80.100033293745994</v>
      </c>
      <c r="HA113" s="99">
        <v>86.381817015973994</v>
      </c>
      <c r="HB113" s="99">
        <v>74.301527799251005</v>
      </c>
      <c r="HC113" s="99">
        <v>67.087350392824007</v>
      </c>
      <c r="HD113" s="99">
        <v>61.720045730835999</v>
      </c>
      <c r="HE113" s="99">
        <v>64.237258706673998</v>
      </c>
      <c r="HF113" s="99">
        <v>61.269263797724001</v>
      </c>
      <c r="HG113" s="99">
        <v>64.033531936534999</v>
      </c>
      <c r="HH113" s="99">
        <v>68.287213578925005</v>
      </c>
      <c r="HI113" s="99">
        <v>80.031291132042</v>
      </c>
      <c r="HJ113" s="99">
        <v>71.680160032952003</v>
      </c>
      <c r="HK113" s="99">
        <v>103.360297718452</v>
      </c>
      <c r="HL113" s="99">
        <v>98.579176217173</v>
      </c>
      <c r="HM113" s="99">
        <v>89.243157419493002</v>
      </c>
      <c r="HN113" s="99">
        <v>71.353113990908</v>
      </c>
      <c r="HO113" s="99">
        <v>67.543131755877994</v>
      </c>
      <c r="HP113" s="99">
        <v>67.470223402556002</v>
      </c>
      <c r="HQ113" s="99">
        <v>87.176726376765004</v>
      </c>
      <c r="HR113" s="99">
        <v>92.633604158549005</v>
      </c>
      <c r="HS113" s="99">
        <v>75.498058032057003</v>
      </c>
      <c r="HT113" s="99">
        <v>77.197864212365999</v>
      </c>
      <c r="HU113" s="99">
        <v>100.58186452814</v>
      </c>
      <c r="HV113" s="99">
        <v>108.31264969524899</v>
      </c>
      <c r="HW113" s="99">
        <v>89.523884597193998</v>
      </c>
      <c r="HX113" s="99">
        <v>72.288912411883004</v>
      </c>
      <c r="HY113" s="99">
        <v>74.185266097609997</v>
      </c>
      <c r="HZ113" s="99">
        <v>68.908357919867001</v>
      </c>
      <c r="IA113" s="99">
        <v>70.320488277291005</v>
      </c>
      <c r="IB113" s="99">
        <v>64.845386365172004</v>
      </c>
      <c r="IC113" s="99">
        <v>71.733744735478993</v>
      </c>
      <c r="ID113" s="99">
        <v>70.251796130718006</v>
      </c>
      <c r="IE113" s="99">
        <v>76.622148149815999</v>
      </c>
      <c r="IF113" s="99">
        <v>75.260692326748995</v>
      </c>
      <c r="IG113" s="99">
        <v>72.809170964618005</v>
      </c>
      <c r="IH113" s="99">
        <v>102.75219026598501</v>
      </c>
      <c r="II113" s="99">
        <v>114.661831940722</v>
      </c>
      <c r="IJ113" s="99">
        <v>100.60021170694399</v>
      </c>
      <c r="IK113" s="99">
        <v>82.868629084930006</v>
      </c>
      <c r="IL113" s="99">
        <v>77.667169658340995</v>
      </c>
      <c r="IM113" s="99">
        <v>81.659196864934998</v>
      </c>
      <c r="IN113" s="99">
        <v>81.661449066461998</v>
      </c>
      <c r="IO113" s="99">
        <v>78.760613499696007</v>
      </c>
      <c r="IP113" s="99">
        <v>75.002815251908999</v>
      </c>
      <c r="IQ113" s="99">
        <v>77.062453548343996</v>
      </c>
      <c r="IR113" s="99">
        <v>81.004932321344</v>
      </c>
      <c r="IS113" s="99">
        <v>78.287651179026994</v>
      </c>
      <c r="IT113" s="99">
        <v>75.720141438255993</v>
      </c>
      <c r="IU113" s="99">
        <v>89.306547149839005</v>
      </c>
      <c r="IV113" s="99">
        <v>97.395328934033003</v>
      </c>
      <c r="IW113" s="99">
        <v>150.843449471859</v>
      </c>
      <c r="IX113" s="99">
        <v>139.914641562127</v>
      </c>
      <c r="IY113" s="99">
        <v>87.511542532825999</v>
      </c>
      <c r="IZ113" s="99">
        <v>71.270917321682006</v>
      </c>
      <c r="JA113" s="99">
        <v>87.155694691560996</v>
      </c>
      <c r="JB113" s="99">
        <v>94.262516609985994</v>
      </c>
      <c r="JC113" s="99">
        <v>83.370870025450003</v>
      </c>
      <c r="JD113" s="99">
        <v>82.330352919979006</v>
      </c>
      <c r="JE113" s="99">
        <v>87.135424877817997</v>
      </c>
      <c r="JF113" s="99">
        <v>88.847098038332007</v>
      </c>
      <c r="JG113" s="99">
        <v>90.055404157563999</v>
      </c>
      <c r="JH113" s="99">
        <v>75.779824778720993</v>
      </c>
      <c r="JI113" s="99">
        <v>74.017477083849002</v>
      </c>
      <c r="JJ113" s="99">
        <v>71.704466115627994</v>
      </c>
      <c r="JK113" s="99">
        <v>77.957703655323002</v>
      </c>
      <c r="JL113" s="99">
        <v>79.004977365374998</v>
      </c>
      <c r="JM113" s="99">
        <v>89.627485867434999</v>
      </c>
      <c r="JN113" s="99">
        <v>80.893448345758003</v>
      </c>
      <c r="JO113" s="99">
        <v>84.588184950789</v>
      </c>
      <c r="JP113" s="99">
        <v>86.330262831918006</v>
      </c>
      <c r="JQ113" s="99">
        <v>91.450643003536001</v>
      </c>
      <c r="JR113" s="99">
        <v>111.76212247471901</v>
      </c>
      <c r="JS113" s="99">
        <v>102.72854214995201</v>
      </c>
      <c r="JT113" s="99">
        <v>87.571225873290999</v>
      </c>
      <c r="JU113" s="99">
        <v>95.607080921600996</v>
      </c>
      <c r="JV113" s="99">
        <v>88.385396725299003</v>
      </c>
      <c r="JW113" s="99">
        <v>82.306704803946005</v>
      </c>
      <c r="JX113" s="99">
        <v>82.370892547465004</v>
      </c>
      <c r="JY113" s="99">
        <v>83.499245512488002</v>
      </c>
      <c r="JZ113" s="99">
        <v>79.770725884551993</v>
      </c>
      <c r="KA113" s="99">
        <v>81.181730141212995</v>
      </c>
      <c r="KB113" s="99">
        <v>87.277313574019004</v>
      </c>
      <c r="KC113" s="99">
        <v>83.938424810252002</v>
      </c>
      <c r="KD113" s="99">
        <v>97.769194387514005</v>
      </c>
      <c r="KE113" s="99">
        <v>139.56104592238901</v>
      </c>
      <c r="KF113" s="99">
        <v>141.32001531496999</v>
      </c>
      <c r="KG113" s="99">
        <v>116.70795702799499</v>
      </c>
      <c r="KH113" s="99">
        <v>101.533749239882</v>
      </c>
      <c r="KI113" s="99">
        <v>96.233192946105007</v>
      </c>
      <c r="KJ113" s="99">
        <v>93.362762099953002</v>
      </c>
      <c r="KK113" s="99">
        <v>94.807549379517994</v>
      </c>
      <c r="KL113" s="99">
        <v>98.218508592149007</v>
      </c>
      <c r="KM113" s="99">
        <v>95.863831895678004</v>
      </c>
      <c r="KN113" s="99">
        <v>93.504650796153001</v>
      </c>
      <c r="KO113" s="99">
        <v>88.913537983379001</v>
      </c>
      <c r="KP113" s="99">
        <v>88.915790184906001</v>
      </c>
      <c r="KQ113" s="99">
        <v>99.559694601472998</v>
      </c>
      <c r="KR113" s="99">
        <v>99.627260647282995</v>
      </c>
      <c r="KS113" s="99">
        <v>114.929843922434</v>
      </c>
      <c r="KT113" s="99">
        <v>115.40843674692</v>
      </c>
      <c r="KU113" s="99">
        <v>106.421026553456</v>
      </c>
      <c r="KV113" s="99">
        <v>94.935924866557002</v>
      </c>
      <c r="KW113" s="99">
        <v>100.70493907794901</v>
      </c>
      <c r="KX113" s="99">
        <v>103.104659804959</v>
      </c>
      <c r="KY113" s="99">
        <v>112.65286817864499</v>
      </c>
      <c r="KZ113" s="99">
        <v>114.340893223126</v>
      </c>
      <c r="LA113" s="99">
        <v>111.84432783045401</v>
      </c>
      <c r="LB113" s="99">
        <v>141.83013896083401</v>
      </c>
      <c r="LC113" s="99">
        <v>139.153397446003</v>
      </c>
      <c r="LD113" s="99">
        <v>103.870408324137</v>
      </c>
      <c r="LE113" s="99">
        <v>89.621855363617996</v>
      </c>
      <c r="LF113" s="99">
        <v>85.867435418121005</v>
      </c>
      <c r="LG113" s="99">
        <v>90.127474606427995</v>
      </c>
      <c r="LH113" s="99">
        <v>93.154433458705995</v>
      </c>
      <c r="LI113" s="99">
        <v>100.31643431454199</v>
      </c>
      <c r="LJ113" s="99">
        <v>95.772999999999996</v>
      </c>
      <c r="LK113" s="159">
        <v>90.161000000000001</v>
      </c>
      <c r="LL113" s="159">
        <v>97.924999999999997</v>
      </c>
      <c r="LM113" s="159">
        <v>123.208</v>
      </c>
      <c r="LN113" s="159">
        <v>142.345</v>
      </c>
      <c r="LO113" s="159">
        <v>145.12799999999999</v>
      </c>
      <c r="LP113" s="164">
        <v>118.161</v>
      </c>
      <c r="LQ113" s="165">
        <v>124.09399999999999</v>
      </c>
      <c r="LR113" s="165">
        <v>112.474</v>
      </c>
      <c r="LS113" s="165">
        <v>101.464</v>
      </c>
      <c r="LT113" s="165">
        <v>100.16500000000001</v>
      </c>
      <c r="LU113" s="165">
        <v>102.10599999999999</v>
      </c>
      <c r="LV113" s="165">
        <v>104.89100000000001</v>
      </c>
      <c r="LW113" s="165">
        <v>109.048</v>
      </c>
      <c r="LX113" s="165">
        <v>103.58</v>
      </c>
      <c r="LY113" s="165">
        <v>102.583</v>
      </c>
      <c r="LZ113" s="165">
        <v>105.53400000000001</v>
      </c>
      <c r="MA113" s="165">
        <v>147.357</v>
      </c>
      <c r="MB113" s="159">
        <v>145.20699999999999</v>
      </c>
      <c r="MC113" s="159">
        <v>157.554</v>
      </c>
      <c r="MD113" s="159">
        <v>144.85599999999999</v>
      </c>
      <c r="ME113" s="102"/>
      <c r="MF113" s="102"/>
      <c r="MG113" s="168"/>
    </row>
    <row r="114" spans="1:345" ht="45" customHeight="1" x14ac:dyDescent="0.25">
      <c r="A114" s="100" t="s">
        <v>1938</v>
      </c>
      <c r="B114" s="103" t="s">
        <v>1424</v>
      </c>
      <c r="C114" s="99">
        <v>9.8598481447730002</v>
      </c>
      <c r="D114" s="99">
        <v>8.4912155285159994</v>
      </c>
      <c r="E114" s="99">
        <v>8.4128321251690004</v>
      </c>
      <c r="F114" s="99">
        <v>10.539144403611999</v>
      </c>
      <c r="G114" s="99">
        <v>10.642403033197001</v>
      </c>
      <c r="H114" s="99">
        <v>9.7005614952770003</v>
      </c>
      <c r="I114" s="99">
        <v>9.1453694644690007</v>
      </c>
      <c r="J114" s="99">
        <v>9.1508036630969993</v>
      </c>
      <c r="K114" s="99">
        <v>11.009331443314</v>
      </c>
      <c r="L114" s="99">
        <v>12.973505842014999</v>
      </c>
      <c r="M114" s="99">
        <v>14.165627876566999</v>
      </c>
      <c r="N114" s="99">
        <v>14.84817805946</v>
      </c>
      <c r="O114" s="99">
        <v>16.309901911726001</v>
      </c>
      <c r="P114" s="99">
        <v>16.963462738149001</v>
      </c>
      <c r="Q114" s="99">
        <v>14.436612762025</v>
      </c>
      <c r="R114" s="99">
        <v>11.538774364983</v>
      </c>
      <c r="S114" s="99">
        <v>9.3650693467640007</v>
      </c>
      <c r="T114" s="99">
        <v>8.3455887697800009</v>
      </c>
      <c r="U114" s="99">
        <v>9.0860183163800006</v>
      </c>
      <c r="V114" s="99">
        <v>9.7315065746249996</v>
      </c>
      <c r="W114" s="99">
        <v>10.750291405966999</v>
      </c>
      <c r="X114" s="99">
        <v>11.7779865764</v>
      </c>
      <c r="Y114" s="99">
        <v>13.147800857665001</v>
      </c>
      <c r="Z114" s="99">
        <v>13.107549057003</v>
      </c>
      <c r="AA114" s="99">
        <v>12.892416035066001</v>
      </c>
      <c r="AB114" s="99">
        <v>11.806269671153</v>
      </c>
      <c r="AC114" s="99">
        <v>10.139698251187999</v>
      </c>
      <c r="AD114" s="99">
        <v>9.0747422051759994</v>
      </c>
      <c r="AE114" s="99">
        <v>8.7906932184839999</v>
      </c>
      <c r="AF114" s="99">
        <v>9.0681936716070002</v>
      </c>
      <c r="AG114" s="99">
        <v>10.898882896701</v>
      </c>
      <c r="AH114" s="99">
        <v>12.952015694605</v>
      </c>
      <c r="AI114" s="99">
        <v>13.009958062515</v>
      </c>
      <c r="AJ114" s="99">
        <v>13.375152378699999</v>
      </c>
      <c r="AK114" s="99">
        <v>14.138159049348999</v>
      </c>
      <c r="AL114" s="99">
        <v>14.124345204418001</v>
      </c>
      <c r="AM114" s="99">
        <v>13.809516424272999</v>
      </c>
      <c r="AN114" s="99">
        <v>13.334700694937</v>
      </c>
      <c r="AO114" s="99">
        <v>12.656492699329</v>
      </c>
      <c r="AP114" s="99">
        <v>14.249848988001</v>
      </c>
      <c r="AQ114" s="99">
        <v>15.850803262069</v>
      </c>
      <c r="AR114" s="99">
        <v>15.79177274745</v>
      </c>
      <c r="AS114" s="99">
        <v>15.407431504183</v>
      </c>
      <c r="AT114" s="99">
        <v>15.536831066221</v>
      </c>
      <c r="AU114" s="99">
        <v>16.442160423564999</v>
      </c>
      <c r="AV114" s="99">
        <v>19.118755847564</v>
      </c>
      <c r="AW114" s="99">
        <v>19.399063116781999</v>
      </c>
      <c r="AX114" s="99">
        <v>19.422090859002001</v>
      </c>
      <c r="AY114" s="99">
        <v>20.563191593347</v>
      </c>
      <c r="AZ114" s="99">
        <v>21.696460551407</v>
      </c>
      <c r="BA114" s="99">
        <v>21.241867156165998</v>
      </c>
      <c r="BB114" s="99">
        <v>18.493149301635999</v>
      </c>
      <c r="BC114" s="99">
        <v>16.246599928723999</v>
      </c>
      <c r="BD114" s="99">
        <v>14.984866543049</v>
      </c>
      <c r="BE114" s="99">
        <v>14.600291518603999</v>
      </c>
      <c r="BF114" s="99">
        <v>19.839980138310001</v>
      </c>
      <c r="BG114" s="99">
        <v>34.988378737239003</v>
      </c>
      <c r="BH114" s="99">
        <v>37.95720442591</v>
      </c>
      <c r="BI114" s="99">
        <v>31.903479188475</v>
      </c>
      <c r="BJ114" s="99">
        <v>28.287538803878999</v>
      </c>
      <c r="BK114" s="99">
        <v>25.543964198388</v>
      </c>
      <c r="BL114" s="99">
        <v>21.314106477286</v>
      </c>
      <c r="BM114" s="99">
        <v>17.573559107924002</v>
      </c>
      <c r="BN114" s="99">
        <v>19.701579884386</v>
      </c>
      <c r="BO114" s="99">
        <v>21.789506669279</v>
      </c>
      <c r="BP114" s="99">
        <v>23.320793249173001</v>
      </c>
      <c r="BQ114" s="99">
        <v>30.148694903658001</v>
      </c>
      <c r="BR114" s="99">
        <v>31.879983874187001</v>
      </c>
      <c r="BS114" s="99">
        <v>36.059694881965001</v>
      </c>
      <c r="BT114" s="99">
        <v>35.310767162315997</v>
      </c>
      <c r="BU114" s="99">
        <v>34.117298769180998</v>
      </c>
      <c r="BV114" s="99">
        <v>33.476963814817999</v>
      </c>
      <c r="BW114" s="99">
        <v>42.069118013215999</v>
      </c>
      <c r="BX114" s="99">
        <v>76.668596720805994</v>
      </c>
      <c r="BY114" s="99">
        <v>81.801562844073004</v>
      </c>
      <c r="BZ114" s="99">
        <v>72.640494768598003</v>
      </c>
      <c r="CA114" s="99">
        <v>51.090733809755001</v>
      </c>
      <c r="CB114" s="99">
        <v>32.930843898783998</v>
      </c>
      <c r="CC114" s="99">
        <v>31.796406020268002</v>
      </c>
      <c r="CD114" s="99">
        <v>36.673027760670003</v>
      </c>
      <c r="CE114" s="99">
        <v>39.555703968475001</v>
      </c>
      <c r="CF114" s="99">
        <v>42.172099962253</v>
      </c>
      <c r="CG114" s="99">
        <v>46.703305530502</v>
      </c>
      <c r="CH114" s="99">
        <v>57.430260246924</v>
      </c>
      <c r="CI114" s="99">
        <v>57.867904288261002</v>
      </c>
      <c r="CJ114" s="99">
        <v>50.822933993793001</v>
      </c>
      <c r="CK114" s="99">
        <v>43.923377480844003</v>
      </c>
      <c r="CL114" s="99">
        <v>38.970658981329002</v>
      </c>
      <c r="CM114" s="99">
        <v>35.662963076032</v>
      </c>
      <c r="CN114" s="99">
        <v>31.129302776281001</v>
      </c>
      <c r="CO114" s="99">
        <v>30.627134289808001</v>
      </c>
      <c r="CP114" s="99">
        <v>35.005444986587001</v>
      </c>
      <c r="CQ114" s="99">
        <v>36.149234233613001</v>
      </c>
      <c r="CR114" s="99">
        <v>39.140503211559</v>
      </c>
      <c r="CS114" s="99">
        <v>36.499092306415001</v>
      </c>
      <c r="CT114" s="99">
        <v>34.805559486542002</v>
      </c>
      <c r="CU114" s="99">
        <v>32.023176705380997</v>
      </c>
      <c r="CV114" s="99">
        <v>29.603977694114</v>
      </c>
      <c r="CW114" s="99">
        <v>26.920836309732</v>
      </c>
      <c r="CX114" s="99">
        <v>26.641347284348999</v>
      </c>
      <c r="CY114" s="99">
        <v>30.842800223302</v>
      </c>
      <c r="CZ114" s="99">
        <v>33.563113295683998</v>
      </c>
      <c r="DA114" s="99">
        <v>46.368292756724003</v>
      </c>
      <c r="DB114" s="99">
        <v>48.416359331225998</v>
      </c>
      <c r="DC114" s="99">
        <v>43.275561431676003</v>
      </c>
      <c r="DD114" s="99">
        <v>52.570237183803997</v>
      </c>
      <c r="DE114" s="99">
        <v>55.083885019432998</v>
      </c>
      <c r="DF114" s="99">
        <v>53.348738606056003</v>
      </c>
      <c r="DG114" s="99">
        <v>56.809446273413002</v>
      </c>
      <c r="DH114" s="99">
        <v>56.016800910236</v>
      </c>
      <c r="DI114" s="99">
        <v>51.430422265360001</v>
      </c>
      <c r="DJ114" s="99">
        <v>45.009889601217999</v>
      </c>
      <c r="DK114" s="99">
        <v>36.709498095424998</v>
      </c>
      <c r="DL114" s="99">
        <v>31.045608026917002</v>
      </c>
      <c r="DM114" s="99">
        <v>34.446700721854</v>
      </c>
      <c r="DN114" s="99">
        <v>35.762788935465998</v>
      </c>
      <c r="DO114" s="99">
        <v>40.137826652053</v>
      </c>
      <c r="DP114" s="99">
        <v>47.758373669713997</v>
      </c>
      <c r="DQ114" s="99">
        <v>52.748614538707997</v>
      </c>
      <c r="DR114" s="99">
        <v>55.318955043187998</v>
      </c>
      <c r="DS114" s="99">
        <v>47.984092324960997</v>
      </c>
      <c r="DT114" s="99">
        <v>40.267927567335001</v>
      </c>
      <c r="DU114" s="99">
        <v>40.113045526718999</v>
      </c>
      <c r="DV114" s="99">
        <v>42.372686810688002</v>
      </c>
      <c r="DW114" s="99">
        <v>41.850412885564999</v>
      </c>
      <c r="DX114" s="99">
        <v>44.501759617018998</v>
      </c>
      <c r="DY114" s="99">
        <v>54.761269857879</v>
      </c>
      <c r="DZ114" s="99">
        <v>60.230017142076001</v>
      </c>
      <c r="EA114" s="99">
        <v>62.742028723079997</v>
      </c>
      <c r="EB114" s="99">
        <v>60.284879397323998</v>
      </c>
      <c r="EC114" s="99">
        <v>58.969156284736997</v>
      </c>
      <c r="ED114" s="99">
        <v>64.514613624945</v>
      </c>
      <c r="EE114" s="99">
        <v>75.614267425665005</v>
      </c>
      <c r="EF114" s="99">
        <v>83.390627977066998</v>
      </c>
      <c r="EG114" s="99">
        <v>67.604863666130001</v>
      </c>
      <c r="EH114" s="99">
        <v>57.270368398781997</v>
      </c>
      <c r="EI114" s="99">
        <v>48.313741099521998</v>
      </c>
      <c r="EJ114" s="99">
        <v>44.024775056499998</v>
      </c>
      <c r="EK114" s="99">
        <v>42.191501819183998</v>
      </c>
      <c r="EL114" s="99">
        <v>42.392501586199003</v>
      </c>
      <c r="EM114" s="99">
        <v>49.082298179677998</v>
      </c>
      <c r="EN114" s="99">
        <v>58.786120265016002</v>
      </c>
      <c r="EO114" s="99">
        <v>72.152119264833004</v>
      </c>
      <c r="EP114" s="99">
        <v>76.040056787192</v>
      </c>
      <c r="EQ114" s="99">
        <v>73.528045206187002</v>
      </c>
      <c r="ER114" s="99">
        <v>61.210740642970002</v>
      </c>
      <c r="ES114" s="99">
        <v>47.408271134586997</v>
      </c>
      <c r="ET114" s="99">
        <v>42.348805984674001</v>
      </c>
      <c r="EU114" s="99">
        <v>38.820143408187</v>
      </c>
      <c r="EV114" s="99">
        <v>37.539376776821001</v>
      </c>
      <c r="EW114" s="99">
        <v>39.877091458408998</v>
      </c>
      <c r="EX114" s="99">
        <v>42.395414626300003</v>
      </c>
      <c r="EY114" s="99">
        <v>56.863513797915999</v>
      </c>
      <c r="EZ114" s="99">
        <v>62.201174277537</v>
      </c>
      <c r="FA114" s="99">
        <v>65.679829665612004</v>
      </c>
      <c r="FB114" s="99">
        <v>64.183012560039003</v>
      </c>
      <c r="FC114" s="99">
        <v>61.215110203122997</v>
      </c>
      <c r="FD114" s="99">
        <v>50.946643844744997</v>
      </c>
      <c r="FE114" s="99">
        <v>49.117740167580997</v>
      </c>
      <c r="FF114" s="99">
        <v>67.347545123817</v>
      </c>
      <c r="FG114" s="99">
        <v>69.781875635443001</v>
      </c>
      <c r="FH114" s="99">
        <v>67.262581454184001</v>
      </c>
      <c r="FI114" s="99">
        <v>65.891025072982998</v>
      </c>
      <c r="FJ114" s="99">
        <v>80.034805779945003</v>
      </c>
      <c r="FK114" s="99">
        <v>69.507564359203002</v>
      </c>
      <c r="FL114" s="99">
        <v>53.851915839474998</v>
      </c>
      <c r="FM114" s="99">
        <v>46.012439419204</v>
      </c>
      <c r="FN114" s="99">
        <v>49.971746424053997</v>
      </c>
      <c r="FO114" s="99">
        <v>51.567606893083997</v>
      </c>
      <c r="FP114" s="99">
        <v>50.324709783039999</v>
      </c>
      <c r="FQ114" s="99">
        <v>50.644658687539</v>
      </c>
      <c r="FR114" s="99">
        <v>48.313255592837997</v>
      </c>
      <c r="FS114" s="99">
        <v>42.944037178781002</v>
      </c>
      <c r="FT114" s="99">
        <v>39.919330539882999</v>
      </c>
      <c r="FU114" s="99">
        <v>41.199611664566</v>
      </c>
      <c r="FV114" s="99">
        <v>53.492640893602001</v>
      </c>
      <c r="FW114" s="99">
        <v>68.655985636148998</v>
      </c>
      <c r="FX114" s="99">
        <v>77.805844595485993</v>
      </c>
      <c r="FY114" s="99">
        <v>93.677058082738</v>
      </c>
      <c r="FZ114" s="99">
        <v>142.96229805616599</v>
      </c>
      <c r="GA114" s="99">
        <v>173.87450860169301</v>
      </c>
      <c r="GB114" s="99">
        <v>169.591368638874</v>
      </c>
      <c r="GC114" s="99">
        <v>187.05941360852299</v>
      </c>
      <c r="GD114" s="99">
        <v>161.67858070937899</v>
      </c>
      <c r="GE114" s="99">
        <v>66.986813657894004</v>
      </c>
      <c r="GF114" s="99">
        <v>49.187167623337999</v>
      </c>
      <c r="GG114" s="99">
        <v>47.858335830294997</v>
      </c>
      <c r="GH114" s="99">
        <v>49.959123250280001</v>
      </c>
      <c r="GI114" s="99">
        <v>46.661561855193</v>
      </c>
      <c r="GJ114" s="99">
        <v>56.397427381648001</v>
      </c>
      <c r="GK114" s="99">
        <v>60.071256456534996</v>
      </c>
      <c r="GL114" s="99">
        <v>69.851788597883001</v>
      </c>
      <c r="GM114" s="99">
        <v>68.969622953761004</v>
      </c>
      <c r="GN114" s="99">
        <v>60.882538124848999</v>
      </c>
      <c r="GO114" s="99">
        <v>54.963726144944999</v>
      </c>
      <c r="GP114" s="99">
        <v>61.403972303048</v>
      </c>
      <c r="GQ114" s="99">
        <v>59.804713287233</v>
      </c>
      <c r="GR114" s="99">
        <v>53.773263756730003</v>
      </c>
      <c r="GS114" s="99">
        <v>55.405537227030997</v>
      </c>
      <c r="GT114" s="99">
        <v>76.249310167828</v>
      </c>
      <c r="GU114" s="99">
        <v>110.781944053046</v>
      </c>
      <c r="GV114" s="99">
        <v>124.211544428416</v>
      </c>
      <c r="GW114" s="99">
        <v>110.22506788694299</v>
      </c>
      <c r="GX114" s="99">
        <v>86.974152808800994</v>
      </c>
      <c r="GY114" s="99">
        <v>62.207000357741002</v>
      </c>
      <c r="GZ114" s="99">
        <v>52.629410010142003</v>
      </c>
      <c r="HA114" s="99">
        <v>53.894154920948999</v>
      </c>
      <c r="HB114" s="99">
        <v>54.310234148804</v>
      </c>
      <c r="HC114" s="99">
        <v>48.494835092507998</v>
      </c>
      <c r="HD114" s="99">
        <v>46.833916727875</v>
      </c>
      <c r="HE114" s="99">
        <v>56.031840848888997</v>
      </c>
      <c r="HF114" s="99">
        <v>66.179416043047993</v>
      </c>
      <c r="HG114" s="99">
        <v>69.766824928250998</v>
      </c>
      <c r="HH114" s="99">
        <v>81.585514127400003</v>
      </c>
      <c r="HI114" s="99">
        <v>76.824635587908006</v>
      </c>
      <c r="HJ114" s="99">
        <v>72.926502425192993</v>
      </c>
      <c r="HK114" s="99">
        <v>109.428836925821</v>
      </c>
      <c r="HL114" s="99">
        <v>139.95312763114299</v>
      </c>
      <c r="HM114" s="99">
        <v>184.294938552041</v>
      </c>
      <c r="HN114" s="99">
        <v>173.202567351575</v>
      </c>
      <c r="HO114" s="99">
        <v>95.304961992886007</v>
      </c>
      <c r="HP114" s="99">
        <v>69.488629598542005</v>
      </c>
      <c r="HQ114" s="99">
        <v>77.396076954517994</v>
      </c>
      <c r="HR114" s="99">
        <v>79.692523567999999</v>
      </c>
      <c r="HS114" s="99">
        <v>79.440545599204995</v>
      </c>
      <c r="HT114" s="99">
        <v>78.370003361843004</v>
      </c>
      <c r="HU114" s="99">
        <v>67.59126947899</v>
      </c>
      <c r="HV114" s="99">
        <v>72.467698609180999</v>
      </c>
      <c r="HW114" s="99">
        <v>75.621836474863002</v>
      </c>
      <c r="HX114" s="99">
        <v>71.994845200757993</v>
      </c>
      <c r="HY114" s="99">
        <v>58.881936465547</v>
      </c>
      <c r="HZ114" s="99">
        <v>50.747601155171999</v>
      </c>
      <c r="IA114" s="99">
        <v>49.026488215383999</v>
      </c>
      <c r="IB114" s="99">
        <v>47.732354128497001</v>
      </c>
      <c r="IC114" s="99">
        <v>59.659037977828</v>
      </c>
      <c r="ID114" s="99">
        <v>59.433127348383998</v>
      </c>
      <c r="IE114" s="99">
        <v>67.137378505108003</v>
      </c>
      <c r="IF114" s="99">
        <v>73.757879700648999</v>
      </c>
      <c r="IG114" s="99">
        <v>88.241778716268996</v>
      </c>
      <c r="IH114" s="99">
        <v>85.049529546936995</v>
      </c>
      <c r="II114" s="99">
        <v>77.270751172250996</v>
      </c>
      <c r="IJ114" s="99">
        <v>70.492655963730002</v>
      </c>
      <c r="IK114" s="99">
        <v>69.540104959165006</v>
      </c>
      <c r="IL114" s="99">
        <v>68.384156755581998</v>
      </c>
      <c r="IM114" s="99">
        <v>68.167562028381994</v>
      </c>
      <c r="IN114" s="99">
        <v>64.666335434586998</v>
      </c>
      <c r="IO114" s="99">
        <v>67.905164115144999</v>
      </c>
      <c r="IP114" s="99">
        <v>70.754277551781001</v>
      </c>
      <c r="IQ114" s="99">
        <v>82.272614352700003</v>
      </c>
      <c r="IR114" s="99">
        <v>83.050492190168995</v>
      </c>
      <c r="IS114" s="99">
        <v>92.194050243766</v>
      </c>
      <c r="IT114" s="99">
        <v>91.965034313573</v>
      </c>
      <c r="IU114" s="99">
        <v>99.157687172002994</v>
      </c>
      <c r="IV114" s="99">
        <v>115.115051392727</v>
      </c>
      <c r="IW114" s="99">
        <v>118.807253982548</v>
      </c>
      <c r="IX114" s="99">
        <v>101.80883768593</v>
      </c>
      <c r="IY114" s="99">
        <v>71.287612955314998</v>
      </c>
      <c r="IZ114" s="99">
        <v>62.043132627395003</v>
      </c>
      <c r="JA114" s="99">
        <v>66.118839859640005</v>
      </c>
      <c r="JB114" s="99">
        <v>77.390305251064007</v>
      </c>
      <c r="JC114" s="99">
        <v>91.450330714529997</v>
      </c>
      <c r="JD114" s="99">
        <v>112.60596838803799</v>
      </c>
      <c r="JE114" s="99">
        <v>140.998509455641</v>
      </c>
      <c r="JF114" s="99">
        <v>122.782038940471</v>
      </c>
      <c r="JG114" s="99">
        <v>139.54678135577399</v>
      </c>
      <c r="JH114" s="99">
        <v>152.25367201813501</v>
      </c>
      <c r="JI114" s="99">
        <v>142.99677048722199</v>
      </c>
      <c r="JJ114" s="99">
        <v>89.617426947799999</v>
      </c>
      <c r="JK114" s="99">
        <v>72.365152315002007</v>
      </c>
      <c r="JL114" s="99">
        <v>70.724000869484001</v>
      </c>
      <c r="JM114" s="99">
        <v>83.850107132876005</v>
      </c>
      <c r="JN114" s="99">
        <v>85.844486538520997</v>
      </c>
      <c r="JO114" s="99">
        <v>101.06667080706799</v>
      </c>
      <c r="JP114" s="99">
        <v>130.190510200913</v>
      </c>
      <c r="JQ114" s="99">
        <v>118.581343353104</v>
      </c>
      <c r="JR114" s="99">
        <v>98.590969785423994</v>
      </c>
      <c r="JS114" s="99">
        <v>96.025215042076994</v>
      </c>
      <c r="JT114" s="99">
        <v>87.182094835884996</v>
      </c>
      <c r="JU114" s="99">
        <v>84.668353880072999</v>
      </c>
      <c r="JV114" s="99">
        <v>82.590131354221995</v>
      </c>
      <c r="JW114" s="99">
        <v>74.871906344129002</v>
      </c>
      <c r="JX114" s="99">
        <v>75.850852405054994</v>
      </c>
      <c r="JY114" s="99">
        <v>91.802006024283003</v>
      </c>
      <c r="JZ114" s="99">
        <v>94.356892215011001</v>
      </c>
      <c r="KA114" s="99">
        <v>113.528242710307</v>
      </c>
      <c r="KB114" s="99">
        <v>135.53628543924501</v>
      </c>
      <c r="KC114" s="99">
        <v>133.56209048846401</v>
      </c>
      <c r="KD114" s="99">
        <v>122.97301493649699</v>
      </c>
      <c r="KE114" s="99">
        <v>167.81278141787999</v>
      </c>
      <c r="KF114" s="99">
        <v>188.549203490358</v>
      </c>
      <c r="KG114" s="99">
        <v>147.41716610253701</v>
      </c>
      <c r="KH114" s="99">
        <v>110.63487873800599</v>
      </c>
      <c r="KI114" s="99">
        <v>101.70713908642099</v>
      </c>
      <c r="KJ114" s="99">
        <v>94.242772412508003</v>
      </c>
      <c r="KK114" s="99">
        <v>91.034220414247002</v>
      </c>
      <c r="KL114" s="99">
        <v>89.580163338819006</v>
      </c>
      <c r="KM114" s="99">
        <v>107.046703723256</v>
      </c>
      <c r="KN114" s="99">
        <v>111.36850603981</v>
      </c>
      <c r="KO114" s="99">
        <v>106.320839673322</v>
      </c>
      <c r="KP114" s="99">
        <v>121.169611526876</v>
      </c>
      <c r="KQ114" s="99">
        <v>138.06322392323699</v>
      </c>
      <c r="KR114" s="99">
        <v>110.780051547992</v>
      </c>
      <c r="KS114" s="99">
        <v>91.136695338943994</v>
      </c>
      <c r="KT114" s="99">
        <v>84.495233363351005</v>
      </c>
      <c r="KU114" s="99">
        <v>83.229046983200007</v>
      </c>
      <c r="KV114" s="99">
        <v>83.169269943794006</v>
      </c>
      <c r="KW114" s="99">
        <v>88.060118622489</v>
      </c>
      <c r="KX114" s="99">
        <v>136.120858305127</v>
      </c>
      <c r="KY114" s="99">
        <v>197.23084805763401</v>
      </c>
      <c r="KZ114" s="99">
        <v>192.16765518740499</v>
      </c>
      <c r="LA114" s="99">
        <v>192.648976803403</v>
      </c>
      <c r="LB114" s="99">
        <v>155.59497562338899</v>
      </c>
      <c r="LC114" s="99">
        <v>134.36791603266801</v>
      </c>
      <c r="LD114" s="99">
        <v>101.778561003633</v>
      </c>
      <c r="LE114" s="99">
        <v>91.135142688569005</v>
      </c>
      <c r="LF114" s="99">
        <v>88.416451883364999</v>
      </c>
      <c r="LG114" s="99">
        <v>88.108250784088</v>
      </c>
      <c r="LH114" s="99">
        <v>88.286805577120006</v>
      </c>
      <c r="LI114" s="99">
        <v>98.264136881656995</v>
      </c>
      <c r="LJ114" s="99">
        <v>140.029</v>
      </c>
      <c r="LK114" s="159">
        <v>150.899</v>
      </c>
      <c r="LL114" s="159">
        <v>147.13499999999999</v>
      </c>
      <c r="LM114" s="159">
        <v>141.934</v>
      </c>
      <c r="LN114" s="159">
        <v>150.82499999999999</v>
      </c>
      <c r="LO114" s="159">
        <v>195.98099999999999</v>
      </c>
      <c r="LP114" s="164">
        <v>223.26499999999999</v>
      </c>
      <c r="LQ114" s="165">
        <v>219.34700000000001</v>
      </c>
      <c r="LR114" s="165">
        <v>238.80199999999999</v>
      </c>
      <c r="LS114" s="165">
        <v>194.958</v>
      </c>
      <c r="LT114" s="165">
        <v>160.006</v>
      </c>
      <c r="LU114" s="165">
        <v>185.36</v>
      </c>
      <c r="LV114" s="165">
        <v>150.821</v>
      </c>
      <c r="LW114" s="165">
        <v>127.07599999999999</v>
      </c>
      <c r="LX114" s="165">
        <v>116.907</v>
      </c>
      <c r="LY114" s="165">
        <v>125.324</v>
      </c>
      <c r="LZ114" s="165">
        <v>160.31200000000001</v>
      </c>
      <c r="MA114" s="165">
        <v>165.226</v>
      </c>
      <c r="MB114" s="159">
        <v>147.29</v>
      </c>
      <c r="MC114" s="159">
        <v>133.08600000000001</v>
      </c>
      <c r="MD114" s="159">
        <v>130.511</v>
      </c>
      <c r="ME114" s="102"/>
      <c r="MF114" s="102"/>
      <c r="MG114" s="168"/>
    </row>
    <row r="115" spans="1:345" ht="45" customHeight="1" x14ac:dyDescent="0.25">
      <c r="A115" s="100" t="s">
        <v>1939</v>
      </c>
      <c r="B115" s="103" t="s">
        <v>1425</v>
      </c>
      <c r="C115" s="99">
        <v>11.238031051268001</v>
      </c>
      <c r="D115" s="99">
        <v>13.659881927973</v>
      </c>
      <c r="E115" s="99">
        <v>13.256470658006</v>
      </c>
      <c r="F115" s="99">
        <v>11.070237281255</v>
      </c>
      <c r="G115" s="99">
        <v>10.219964592311999</v>
      </c>
      <c r="H115" s="99">
        <v>9.8253476989399999</v>
      </c>
      <c r="I115" s="99">
        <v>10.876136021338001</v>
      </c>
      <c r="J115" s="99">
        <v>11.949122628822</v>
      </c>
      <c r="K115" s="99">
        <v>11.40631884549</v>
      </c>
      <c r="L115" s="99">
        <v>10.335606344135</v>
      </c>
      <c r="M115" s="99">
        <v>10.446154054032</v>
      </c>
      <c r="N115" s="99">
        <v>12.203701296626001</v>
      </c>
      <c r="O115" s="99">
        <v>12.625068290539</v>
      </c>
      <c r="P115" s="99">
        <v>13.043227624152999</v>
      </c>
      <c r="Q115" s="99">
        <v>12.033498202685999</v>
      </c>
      <c r="R115" s="99">
        <v>11.949085143614999</v>
      </c>
      <c r="S115" s="99">
        <v>15.983941010499001</v>
      </c>
      <c r="T115" s="99">
        <v>20.691027884177</v>
      </c>
      <c r="U115" s="99">
        <v>24.703547575712999</v>
      </c>
      <c r="V115" s="99">
        <v>20.938717699666</v>
      </c>
      <c r="W115" s="99">
        <v>13.457512983914</v>
      </c>
      <c r="X115" s="99">
        <v>12.389910938227001</v>
      </c>
      <c r="Y115" s="99">
        <v>13.287458900062999</v>
      </c>
      <c r="Z115" s="99">
        <v>15.558197984813001</v>
      </c>
      <c r="AA115" s="99">
        <v>14.716445747978</v>
      </c>
      <c r="AB115" s="99">
        <v>14.136314194279</v>
      </c>
      <c r="AC115" s="99">
        <v>13.296106008296</v>
      </c>
      <c r="AD115" s="99">
        <v>12.334716740020999</v>
      </c>
      <c r="AE115" s="99">
        <v>12.725717108392001</v>
      </c>
      <c r="AF115" s="99">
        <v>13.16022425363</v>
      </c>
      <c r="AG115" s="99">
        <v>14.128290836173001</v>
      </c>
      <c r="AH115" s="99">
        <v>14.626634868222</v>
      </c>
      <c r="AI115" s="99">
        <v>14.345768528088</v>
      </c>
      <c r="AJ115" s="99">
        <v>12.783557597769001</v>
      </c>
      <c r="AK115" s="99">
        <v>12.348566737160001</v>
      </c>
      <c r="AL115" s="99">
        <v>12.054898554177001</v>
      </c>
      <c r="AM115" s="99">
        <v>13.429071025308</v>
      </c>
      <c r="AN115" s="99">
        <v>15.718436714145</v>
      </c>
      <c r="AO115" s="99">
        <v>15.967990960071001</v>
      </c>
      <c r="AP115" s="99">
        <v>16.685861067937001</v>
      </c>
      <c r="AQ115" s="99">
        <v>20.093802793485999</v>
      </c>
      <c r="AR115" s="99">
        <v>26.371350613994998</v>
      </c>
      <c r="AS115" s="99">
        <v>25.805167720760998</v>
      </c>
      <c r="AT115" s="99">
        <v>23.817703766667002</v>
      </c>
      <c r="AU115" s="99">
        <v>21.782176517591999</v>
      </c>
      <c r="AV115" s="99">
        <v>20.890662710537999</v>
      </c>
      <c r="AW115" s="99">
        <v>22.030927479555</v>
      </c>
      <c r="AX115" s="99">
        <v>24.980996072779998</v>
      </c>
      <c r="AY115" s="99">
        <v>30.806025991009001</v>
      </c>
      <c r="AZ115" s="99">
        <v>33.462359595176999</v>
      </c>
      <c r="BA115" s="99">
        <v>33.442143557393997</v>
      </c>
      <c r="BB115" s="99">
        <v>30.470520121596</v>
      </c>
      <c r="BC115" s="99">
        <v>27.041425190011999</v>
      </c>
      <c r="BD115" s="99">
        <v>27.163390810942001</v>
      </c>
      <c r="BE115" s="99">
        <v>26.931508861177999</v>
      </c>
      <c r="BF115" s="99">
        <v>25.303649366134</v>
      </c>
      <c r="BG115" s="99">
        <v>23.140533492061</v>
      </c>
      <c r="BH115" s="99">
        <v>21.109290442260999</v>
      </c>
      <c r="BI115" s="99">
        <v>21.056273548328999</v>
      </c>
      <c r="BJ115" s="99">
        <v>22.201224158603001</v>
      </c>
      <c r="BK115" s="99">
        <v>23.325824846806</v>
      </c>
      <c r="BL115" s="99">
        <v>25.266430437303999</v>
      </c>
      <c r="BM115" s="99">
        <v>24.236081997121001</v>
      </c>
      <c r="BN115" s="99">
        <v>22.937034320325001</v>
      </c>
      <c r="BO115" s="99">
        <v>23.793872940166999</v>
      </c>
      <c r="BP115" s="99">
        <v>25.067617101383</v>
      </c>
      <c r="BQ115" s="99">
        <v>29.222347239095001</v>
      </c>
      <c r="BR115" s="99">
        <v>30.152151022075</v>
      </c>
      <c r="BS115" s="99">
        <v>25.661245604390999</v>
      </c>
      <c r="BT115" s="99">
        <v>23.004912005666998</v>
      </c>
      <c r="BU115" s="99">
        <v>24.678023290938999</v>
      </c>
      <c r="BV115" s="99">
        <v>30.252427916142999</v>
      </c>
      <c r="BW115" s="99">
        <v>40.696487403322998</v>
      </c>
      <c r="BX115" s="99">
        <v>38.480756282740998</v>
      </c>
      <c r="BY115" s="99">
        <v>34.846020085226002</v>
      </c>
      <c r="BZ115" s="99">
        <v>38.192912060886997</v>
      </c>
      <c r="CA115" s="99">
        <v>55.968296982391998</v>
      </c>
      <c r="CB115" s="99">
        <v>83.334651444242994</v>
      </c>
      <c r="CC115" s="99">
        <v>89.506433245463001</v>
      </c>
      <c r="CD115" s="99">
        <v>63.742367005383997</v>
      </c>
      <c r="CE115" s="99">
        <v>42.565198877779999</v>
      </c>
      <c r="CF115" s="99">
        <v>30.184817993936001</v>
      </c>
      <c r="CG115" s="99">
        <v>26.958820592108001</v>
      </c>
      <c r="CH115" s="99">
        <v>28.192132677757002</v>
      </c>
      <c r="CI115" s="99">
        <v>28.833288954920999</v>
      </c>
      <c r="CJ115" s="99">
        <v>31.377028604345</v>
      </c>
      <c r="CK115" s="99">
        <v>34.790861097097</v>
      </c>
      <c r="CL115" s="99">
        <v>40.010347099066998</v>
      </c>
      <c r="CM115" s="99">
        <v>56.509711886315998</v>
      </c>
      <c r="CN115" s="99">
        <v>61.269718182593998</v>
      </c>
      <c r="CO115" s="99">
        <v>54.259573341657998</v>
      </c>
      <c r="CP115" s="99">
        <v>46.428336126074001</v>
      </c>
      <c r="CQ115" s="99">
        <v>39.265700786544002</v>
      </c>
      <c r="CR115" s="99">
        <v>36.869899678745</v>
      </c>
      <c r="CS115" s="99">
        <v>39.348707031871001</v>
      </c>
      <c r="CT115" s="99">
        <v>42.128746709182998</v>
      </c>
      <c r="CU115" s="99">
        <v>48.907009594911997</v>
      </c>
      <c r="CV115" s="99">
        <v>47.221045728139003</v>
      </c>
      <c r="CW115" s="99">
        <v>39.337327139448</v>
      </c>
      <c r="CX115" s="99">
        <v>36.288989872949003</v>
      </c>
      <c r="CY115" s="99">
        <v>38.385165224490002</v>
      </c>
      <c r="CZ115" s="99">
        <v>45.119381251378002</v>
      </c>
      <c r="DA115" s="99">
        <v>45.389687061358003</v>
      </c>
      <c r="DB115" s="99">
        <v>39.102633690373999</v>
      </c>
      <c r="DC115" s="99">
        <v>37.955674870190997</v>
      </c>
      <c r="DD115" s="99">
        <v>34.645867939071998</v>
      </c>
      <c r="DE115" s="99">
        <v>33.160859507856998</v>
      </c>
      <c r="DF115" s="99">
        <v>33.385779643321001</v>
      </c>
      <c r="DG115" s="99">
        <v>34.655909015818999</v>
      </c>
      <c r="DH115" s="99">
        <v>37.495793517075001</v>
      </c>
      <c r="DI115" s="99">
        <v>39.287657276540997</v>
      </c>
      <c r="DJ115" s="99">
        <v>43.929580498299003</v>
      </c>
      <c r="DK115" s="99">
        <v>44.933554375805002</v>
      </c>
      <c r="DL115" s="99">
        <v>43.467958692967002</v>
      </c>
      <c r="DM115" s="99">
        <v>38.029577196138</v>
      </c>
      <c r="DN115" s="99">
        <v>37.989814531131003</v>
      </c>
      <c r="DO115" s="99">
        <v>40.006598431504003</v>
      </c>
      <c r="DP115" s="99">
        <v>37.393776165349998</v>
      </c>
      <c r="DQ115" s="99">
        <v>37.962770563337997</v>
      </c>
      <c r="DR115" s="99">
        <v>39.637220658842999</v>
      </c>
      <c r="DS115" s="99">
        <v>47.477160146383</v>
      </c>
      <c r="DT115" s="99">
        <v>43.288290347733003</v>
      </c>
      <c r="DU115" s="99">
        <v>48.243629070060003</v>
      </c>
      <c r="DV115" s="99">
        <v>43.411460894606002</v>
      </c>
      <c r="DW115" s="99">
        <v>41.827648258403002</v>
      </c>
      <c r="DX115" s="99">
        <v>55.178532763928999</v>
      </c>
      <c r="DY115" s="99">
        <v>58.772361694079997</v>
      </c>
      <c r="DZ115" s="99">
        <v>46.160633662838002</v>
      </c>
      <c r="EA115" s="99">
        <v>37.753540694447999</v>
      </c>
      <c r="EB115" s="99">
        <v>36.981194137270997</v>
      </c>
      <c r="EC115" s="99">
        <v>40.263258788274001</v>
      </c>
      <c r="ED115" s="99">
        <v>53.445946325138998</v>
      </c>
      <c r="EE115" s="99">
        <v>43.126220656313997</v>
      </c>
      <c r="EF115" s="99">
        <v>44.344340173551998</v>
      </c>
      <c r="EG115" s="99">
        <v>40.564795076277001</v>
      </c>
      <c r="EH115" s="99">
        <v>56.553838391014999</v>
      </c>
      <c r="EI115" s="99">
        <v>59.309030972004997</v>
      </c>
      <c r="EJ115" s="99">
        <v>77.048508767276999</v>
      </c>
      <c r="EK115" s="99">
        <v>53.104676916155</v>
      </c>
      <c r="EL115" s="99">
        <v>38.728362881834997</v>
      </c>
      <c r="EM115" s="99">
        <v>36.557737039679999</v>
      </c>
      <c r="EN115" s="99">
        <v>37.020927258253998</v>
      </c>
      <c r="EO115" s="99">
        <v>36.476637929729002</v>
      </c>
      <c r="EP115" s="99">
        <v>36.977928401301</v>
      </c>
      <c r="EQ115" s="99">
        <v>41.271282624702003</v>
      </c>
      <c r="ER115" s="99">
        <v>66.514877392342001</v>
      </c>
      <c r="ES115" s="99">
        <v>57.099216298195998</v>
      </c>
      <c r="ET115" s="99">
        <v>42.400682981391</v>
      </c>
      <c r="EU115" s="99">
        <v>38.203123679809003</v>
      </c>
      <c r="EV115" s="99">
        <v>43.924148811930998</v>
      </c>
      <c r="EW115" s="99">
        <v>47.579051652973</v>
      </c>
      <c r="EX115" s="99">
        <v>44.138598807370002</v>
      </c>
      <c r="EY115" s="99">
        <v>42.155752783555002</v>
      </c>
      <c r="EZ115" s="99">
        <v>40.624666902415001</v>
      </c>
      <c r="FA115" s="99">
        <v>40.887014358762997</v>
      </c>
      <c r="FB115" s="99">
        <v>39.573099919706003</v>
      </c>
      <c r="FC115" s="99">
        <v>44.735139911433002</v>
      </c>
      <c r="FD115" s="99">
        <v>54.658622949090997</v>
      </c>
      <c r="FE115" s="99">
        <v>51.355331014275997</v>
      </c>
      <c r="FF115" s="99">
        <v>44.074916955931997</v>
      </c>
      <c r="FG115" s="99">
        <v>57.352310835959997</v>
      </c>
      <c r="FH115" s="99">
        <v>62.650967449146002</v>
      </c>
      <c r="FI115" s="99">
        <v>67.357437272897997</v>
      </c>
      <c r="FJ115" s="99">
        <v>59.598048605452</v>
      </c>
      <c r="FK115" s="99">
        <v>44.833656279895997</v>
      </c>
      <c r="FL115" s="99">
        <v>46.664101291723</v>
      </c>
      <c r="FM115" s="99">
        <v>52.300761577924</v>
      </c>
      <c r="FN115" s="99">
        <v>53.961388319252002</v>
      </c>
      <c r="FO115" s="99">
        <v>53.687610787003003</v>
      </c>
      <c r="FP115" s="99">
        <v>52.976224634623001</v>
      </c>
      <c r="FQ115" s="99">
        <v>57.963003462564998</v>
      </c>
      <c r="FR115" s="99">
        <v>48.284994912069997</v>
      </c>
      <c r="FS115" s="99">
        <v>63.777646359191998</v>
      </c>
      <c r="FT115" s="99">
        <v>66.908398576866006</v>
      </c>
      <c r="FU115" s="99">
        <v>53.440503431853998</v>
      </c>
      <c r="FV115" s="99">
        <v>50.832813258892003</v>
      </c>
      <c r="FW115" s="99">
        <v>44.776505900400998</v>
      </c>
      <c r="FX115" s="99">
        <v>42.049616364492003</v>
      </c>
      <c r="FY115" s="99">
        <v>43.694458715293003</v>
      </c>
      <c r="FZ115" s="99">
        <v>56.570167070871001</v>
      </c>
      <c r="GA115" s="99">
        <v>48.709540588319001</v>
      </c>
      <c r="GB115" s="99">
        <v>59.969798216834</v>
      </c>
      <c r="GC115" s="99">
        <v>53.751836927768998</v>
      </c>
      <c r="GD115" s="99">
        <v>45.417134440072999</v>
      </c>
      <c r="GE115" s="99">
        <v>55.341161767061998</v>
      </c>
      <c r="GF115" s="99">
        <v>62.732610848424997</v>
      </c>
      <c r="GG115" s="99">
        <v>50.292878244996999</v>
      </c>
      <c r="GH115" s="99">
        <v>47.301464095424997</v>
      </c>
      <c r="GI115" s="99">
        <v>51.452214514753997</v>
      </c>
      <c r="GJ115" s="99">
        <v>47.053268161618</v>
      </c>
      <c r="GK115" s="99">
        <v>72.743180178648004</v>
      </c>
      <c r="GL115" s="99">
        <v>62.490946386560999</v>
      </c>
      <c r="GM115" s="99">
        <v>52.866278190259997</v>
      </c>
      <c r="GN115" s="99">
        <v>54.64066140125</v>
      </c>
      <c r="GO115" s="99">
        <v>52.969693162680002</v>
      </c>
      <c r="GP115" s="99">
        <v>61.419784988022997</v>
      </c>
      <c r="GQ115" s="99">
        <v>73.488312269397994</v>
      </c>
      <c r="GR115" s="99">
        <v>84.592358860627996</v>
      </c>
      <c r="GS115" s="99">
        <v>77.276021706601</v>
      </c>
      <c r="GT115" s="99">
        <v>63.933313107149999</v>
      </c>
      <c r="GU115" s="99">
        <v>51.049984700974001</v>
      </c>
      <c r="GV115" s="99">
        <v>52.123867546153001</v>
      </c>
      <c r="GW115" s="99">
        <v>51.042908939702997</v>
      </c>
      <c r="GX115" s="99">
        <v>51.319407918593001</v>
      </c>
      <c r="GY115" s="99">
        <v>59.068455088797997</v>
      </c>
      <c r="GZ115" s="99">
        <v>72.494439955511993</v>
      </c>
      <c r="HA115" s="99">
        <v>61.399646282867998</v>
      </c>
      <c r="HB115" s="99">
        <v>59.207248867571003</v>
      </c>
      <c r="HC115" s="99">
        <v>76.267997870173005</v>
      </c>
      <c r="HD115" s="99">
        <v>74.159965300798007</v>
      </c>
      <c r="HE115" s="99">
        <v>67.190884738368993</v>
      </c>
      <c r="HF115" s="99">
        <v>56.633848922307997</v>
      </c>
      <c r="HG115" s="99">
        <v>52.765584664483001</v>
      </c>
      <c r="HH115" s="99">
        <v>50.781105772682999</v>
      </c>
      <c r="HI115" s="99">
        <v>50.314105528808</v>
      </c>
      <c r="HJ115" s="99">
        <v>50.733208311772998</v>
      </c>
      <c r="HK115" s="99">
        <v>79.174502884494999</v>
      </c>
      <c r="HL115" s="99">
        <v>99.401927200453002</v>
      </c>
      <c r="HM115" s="99">
        <v>116.03758623747601</v>
      </c>
      <c r="HN115" s="99">
        <v>74.009741446125005</v>
      </c>
      <c r="HO115" s="99">
        <v>76.209758912021996</v>
      </c>
      <c r="HP115" s="99">
        <v>98.477179631287996</v>
      </c>
      <c r="HQ115" s="99">
        <v>72.137930445329005</v>
      </c>
      <c r="HR115" s="99">
        <v>62.701586356699003</v>
      </c>
      <c r="HS115" s="99">
        <v>54.883414441771997</v>
      </c>
      <c r="HT115" s="99">
        <v>62.617221510777</v>
      </c>
      <c r="HU115" s="99">
        <v>74.464223035442998</v>
      </c>
      <c r="HV115" s="99">
        <v>101.61827334620401</v>
      </c>
      <c r="HW115" s="99">
        <v>97.832697784428007</v>
      </c>
      <c r="HX115" s="99">
        <v>76.374475068783994</v>
      </c>
      <c r="HY115" s="99">
        <v>61.711396437707997</v>
      </c>
      <c r="HZ115" s="99">
        <v>58.476130713906002</v>
      </c>
      <c r="IA115" s="99">
        <v>71.957812424579004</v>
      </c>
      <c r="IB115" s="99">
        <v>92.535116088237004</v>
      </c>
      <c r="IC115" s="99">
        <v>88.212579041366993</v>
      </c>
      <c r="ID115" s="99">
        <v>70.922430853888002</v>
      </c>
      <c r="IE115" s="99">
        <v>55.034512719022999</v>
      </c>
      <c r="IF115" s="99">
        <v>51.882511946709997</v>
      </c>
      <c r="IG115" s="99">
        <v>52.566732635034001</v>
      </c>
      <c r="IH115" s="99">
        <v>57.349037022734997</v>
      </c>
      <c r="II115" s="99">
        <v>59.136216633681997</v>
      </c>
      <c r="IJ115" s="99">
        <v>58.190133706617999</v>
      </c>
      <c r="IK115" s="99">
        <v>57.240430564271001</v>
      </c>
      <c r="IL115" s="99">
        <v>57.556596032244002</v>
      </c>
      <c r="IM115" s="99">
        <v>65.764830815272006</v>
      </c>
      <c r="IN115" s="99">
        <v>76.685813583048002</v>
      </c>
      <c r="IO115" s="99">
        <v>73.568808225129004</v>
      </c>
      <c r="IP115" s="99">
        <v>64.436211806729006</v>
      </c>
      <c r="IQ115" s="99">
        <v>62.217019838779997</v>
      </c>
      <c r="IR115" s="99">
        <v>59.505478592460001</v>
      </c>
      <c r="IS115" s="99">
        <v>62.231500699907997</v>
      </c>
      <c r="IT115" s="99">
        <v>61.786214220205999</v>
      </c>
      <c r="IU115" s="99">
        <v>65.648983926244</v>
      </c>
      <c r="IV115" s="99">
        <v>81.574310952358005</v>
      </c>
      <c r="IW115" s="99">
        <v>99.956557416614004</v>
      </c>
      <c r="IX115" s="99">
        <v>115.906019211276</v>
      </c>
      <c r="IY115" s="99">
        <v>99.928802432785005</v>
      </c>
      <c r="IZ115" s="99">
        <v>78.306463291016996</v>
      </c>
      <c r="JA115" s="99">
        <v>72.190712941062998</v>
      </c>
      <c r="JB115" s="99">
        <v>69.585364676352995</v>
      </c>
      <c r="JC115" s="99">
        <v>65.469179900564995</v>
      </c>
      <c r="JD115" s="99">
        <v>67.967128445238004</v>
      </c>
      <c r="JE115" s="99">
        <v>67.046387025147993</v>
      </c>
      <c r="JF115" s="99">
        <v>68.142105517207995</v>
      </c>
      <c r="JG115" s="99">
        <v>67.386687261668996</v>
      </c>
      <c r="JH115" s="99">
        <v>71.192740261620997</v>
      </c>
      <c r="JI115" s="99">
        <v>69.987208572669999</v>
      </c>
      <c r="JJ115" s="99">
        <v>68.955447217260996</v>
      </c>
      <c r="JK115" s="99">
        <v>74.177004392528005</v>
      </c>
      <c r="JL115" s="99">
        <v>71.857653135106005</v>
      </c>
      <c r="JM115" s="99">
        <v>69.483998648452996</v>
      </c>
      <c r="JN115" s="99">
        <v>66.079789544817999</v>
      </c>
      <c r="JO115" s="99">
        <v>67.105517208090006</v>
      </c>
      <c r="JP115" s="99">
        <v>67.404788338079996</v>
      </c>
      <c r="JQ115" s="99">
        <v>68.645315441424998</v>
      </c>
      <c r="JR115" s="99">
        <v>74.114253994303994</v>
      </c>
      <c r="JS115" s="99">
        <v>79.810059371530997</v>
      </c>
      <c r="JT115" s="99">
        <v>96.198773953758007</v>
      </c>
      <c r="JU115" s="99">
        <v>82.776222426027005</v>
      </c>
      <c r="JV115" s="99">
        <v>81.849447313799999</v>
      </c>
      <c r="JW115" s="99">
        <v>84.278611768112995</v>
      </c>
      <c r="JX115" s="99">
        <v>84.283438721823003</v>
      </c>
      <c r="JY115" s="99">
        <v>71.985567408408997</v>
      </c>
      <c r="JZ115" s="99">
        <v>68.543949413524999</v>
      </c>
      <c r="KA115" s="99">
        <v>68.840807066660005</v>
      </c>
      <c r="KB115" s="99">
        <v>72.235362262875995</v>
      </c>
      <c r="KC115" s="99">
        <v>71.300139981658006</v>
      </c>
      <c r="KD115" s="99">
        <v>75.346333928657998</v>
      </c>
      <c r="KE115" s="99">
        <v>79.603707100449</v>
      </c>
      <c r="KF115" s="99">
        <v>109.468069701212</v>
      </c>
      <c r="KG115" s="99">
        <v>103.61538832842599</v>
      </c>
      <c r="KH115" s="99">
        <v>99.500410291064995</v>
      </c>
      <c r="KI115" s="99">
        <v>94.715692426510003</v>
      </c>
      <c r="KJ115" s="99">
        <v>105.382053386108</v>
      </c>
      <c r="KK115" s="99">
        <v>87.658686103199997</v>
      </c>
      <c r="KL115" s="99">
        <v>80.862335280205002</v>
      </c>
      <c r="KM115" s="99">
        <v>79.077569146111998</v>
      </c>
      <c r="KN115" s="99">
        <v>78.318530675291001</v>
      </c>
      <c r="KO115" s="99">
        <v>79.505961287830999</v>
      </c>
      <c r="KP115" s="99">
        <v>77.154028092871002</v>
      </c>
      <c r="KQ115" s="99">
        <v>77.191436984118994</v>
      </c>
      <c r="KR115" s="99">
        <v>78.854322537046997</v>
      </c>
      <c r="KS115" s="99">
        <v>82.619346430467999</v>
      </c>
      <c r="KT115" s="99">
        <v>96.828691412848997</v>
      </c>
      <c r="KU115" s="99">
        <v>96.234976106578998</v>
      </c>
      <c r="KV115" s="99">
        <v>114.504995897089</v>
      </c>
      <c r="KW115" s="99">
        <v>113.23550707148701</v>
      </c>
      <c r="KX115" s="99">
        <v>83.087560940290999</v>
      </c>
      <c r="KY115" s="99">
        <v>80.418255538929003</v>
      </c>
      <c r="KZ115" s="99">
        <v>86.482116136505994</v>
      </c>
      <c r="LA115" s="99">
        <v>100.042235844958</v>
      </c>
      <c r="LB115" s="99">
        <v>107.03528503161699</v>
      </c>
      <c r="LC115" s="99">
        <v>117.746295313028</v>
      </c>
      <c r="LD115" s="99">
        <v>122.365690013033</v>
      </c>
      <c r="LE115" s="99">
        <v>86.447120722112004</v>
      </c>
      <c r="LF115" s="99">
        <v>79.260993387073</v>
      </c>
      <c r="LG115" s="99">
        <v>83.222715644157006</v>
      </c>
      <c r="LH115" s="99">
        <v>91.249939663079005</v>
      </c>
      <c r="LI115" s="99">
        <v>97.024183038084999</v>
      </c>
      <c r="LJ115" s="99">
        <v>96.001999999999995</v>
      </c>
      <c r="LK115" s="159">
        <v>92.805999999999997</v>
      </c>
      <c r="LL115" s="159">
        <v>86.713999999999999</v>
      </c>
      <c r="LM115" s="159">
        <v>93.146000000000001</v>
      </c>
      <c r="LN115" s="159">
        <v>93.695999999999998</v>
      </c>
      <c r="LO115" s="159">
        <v>97.483999999999995</v>
      </c>
      <c r="LP115" s="164">
        <v>119.52</v>
      </c>
      <c r="LQ115" s="165">
        <v>116.39</v>
      </c>
      <c r="LR115" s="165">
        <v>107.76300000000001</v>
      </c>
      <c r="LS115" s="165">
        <v>118.626</v>
      </c>
      <c r="LT115" s="165">
        <v>180.47200000000001</v>
      </c>
      <c r="LU115" s="165">
        <v>139.654</v>
      </c>
      <c r="LV115" s="165">
        <v>98.527000000000001</v>
      </c>
      <c r="LW115" s="165">
        <v>92.820999999999998</v>
      </c>
      <c r="LX115" s="165">
        <v>93.507000000000005</v>
      </c>
      <c r="LY115" s="165">
        <v>95.665999999999997</v>
      </c>
      <c r="LZ115" s="165">
        <v>93.908000000000001</v>
      </c>
      <c r="MA115" s="165">
        <v>97.546999999999997</v>
      </c>
      <c r="MB115" s="159">
        <v>111.36199999999999</v>
      </c>
      <c r="MC115" s="159">
        <v>105.008</v>
      </c>
      <c r="MD115" s="159">
        <v>110.654</v>
      </c>
      <c r="ME115" s="102"/>
      <c r="MF115" s="102"/>
      <c r="MG115" s="168"/>
    </row>
    <row r="116" spans="1:345" ht="45" customHeight="1" x14ac:dyDescent="0.25">
      <c r="A116" s="100" t="s">
        <v>1940</v>
      </c>
      <c r="B116" s="103" t="s">
        <v>1374</v>
      </c>
      <c r="C116" s="99">
        <v>16.748780087947999</v>
      </c>
      <c r="D116" s="99">
        <v>20.081414404692001</v>
      </c>
      <c r="E116" s="99">
        <v>21.82959604801</v>
      </c>
      <c r="F116" s="99">
        <v>22.828100164559</v>
      </c>
      <c r="G116" s="99">
        <v>24.431861260618</v>
      </c>
      <c r="H116" s="99">
        <v>22.934776878337999</v>
      </c>
      <c r="I116" s="99">
        <v>20.603696233876001</v>
      </c>
      <c r="J116" s="99">
        <v>13.977249911768</v>
      </c>
      <c r="K116" s="99">
        <v>10.253972069279</v>
      </c>
      <c r="L116" s="99">
        <v>10.285128772767001</v>
      </c>
      <c r="M116" s="99">
        <v>12.499067349562999</v>
      </c>
      <c r="N116" s="99">
        <v>17.033328198343</v>
      </c>
      <c r="O116" s="99">
        <v>16.317617718723</v>
      </c>
      <c r="P116" s="99">
        <v>14.353742862866</v>
      </c>
      <c r="Q116" s="99">
        <v>16.877095570799</v>
      </c>
      <c r="R116" s="99">
        <v>21.031811336387001</v>
      </c>
      <c r="S116" s="99">
        <v>22.621664074811001</v>
      </c>
      <c r="T116" s="99">
        <v>19.487096196587999</v>
      </c>
      <c r="U116" s="99">
        <v>11.712524864883999</v>
      </c>
      <c r="V116" s="99">
        <v>8.7377075905799995</v>
      </c>
      <c r="W116" s="99">
        <v>7.7576009699800004</v>
      </c>
      <c r="X116" s="99">
        <v>10.114188589306</v>
      </c>
      <c r="Y116" s="99">
        <v>14.666286528980001</v>
      </c>
      <c r="Z116" s="99">
        <v>16.493276380571</v>
      </c>
      <c r="AA116" s="99">
        <v>16.777398572993</v>
      </c>
      <c r="AB116" s="99">
        <v>14.307242368613</v>
      </c>
      <c r="AC116" s="99">
        <v>13.199693715277</v>
      </c>
      <c r="AD116" s="99">
        <v>14.068012698967999</v>
      </c>
      <c r="AE116" s="99">
        <v>16.635665751110999</v>
      </c>
      <c r="AF116" s="99">
        <v>15.952003308650999</v>
      </c>
      <c r="AG116" s="99">
        <v>12.880698838108</v>
      </c>
      <c r="AH116" s="99">
        <v>10.679086396483999</v>
      </c>
      <c r="AI116" s="99">
        <v>10.183775441903</v>
      </c>
      <c r="AJ116" s="99">
        <v>12.399805284560999</v>
      </c>
      <c r="AK116" s="99">
        <v>15.81770445583</v>
      </c>
      <c r="AL116" s="99">
        <v>18.784066669331999</v>
      </c>
      <c r="AM116" s="99">
        <v>18.190757396826999</v>
      </c>
      <c r="AN116" s="99">
        <v>16.173886053713002</v>
      </c>
      <c r="AO116" s="99">
        <v>17.943101566444</v>
      </c>
      <c r="AP116" s="99">
        <v>23.748205826448</v>
      </c>
      <c r="AQ116" s="99">
        <v>30.303288068684999</v>
      </c>
      <c r="AR116" s="99">
        <v>28.014438827795999</v>
      </c>
      <c r="AS116" s="99">
        <v>25.607985254591</v>
      </c>
      <c r="AT116" s="99">
        <v>22.525378316982</v>
      </c>
      <c r="AU116" s="99">
        <v>19.227735728506001</v>
      </c>
      <c r="AV116" s="99">
        <v>21.047455285527999</v>
      </c>
      <c r="AW116" s="99">
        <v>30.013283232801001</v>
      </c>
      <c r="AX116" s="99">
        <v>31.626837534678</v>
      </c>
      <c r="AY116" s="99">
        <v>27.442011911224998</v>
      </c>
      <c r="AZ116" s="99">
        <v>22.516650989725001</v>
      </c>
      <c r="BA116" s="99">
        <v>18.388052256253001</v>
      </c>
      <c r="BB116" s="99">
        <v>21.399266783748001</v>
      </c>
      <c r="BC116" s="99">
        <v>28.125032683638999</v>
      </c>
      <c r="BD116" s="99">
        <v>27.785096077317998</v>
      </c>
      <c r="BE116" s="99">
        <v>24.204029909429</v>
      </c>
      <c r="BF116" s="99">
        <v>19.656233257657</v>
      </c>
      <c r="BG116" s="99">
        <v>16.856334542532</v>
      </c>
      <c r="BH116" s="99">
        <v>19.607446059280001</v>
      </c>
      <c r="BI116" s="99">
        <v>31.578622619895999</v>
      </c>
      <c r="BJ116" s="99">
        <v>35.226073714008002</v>
      </c>
      <c r="BK116" s="99">
        <v>29.473190349081001</v>
      </c>
      <c r="BL116" s="99">
        <v>27.574066406745999</v>
      </c>
      <c r="BM116" s="99">
        <v>30.46667510807</v>
      </c>
      <c r="BN116" s="99">
        <v>34.828193366923003</v>
      </c>
      <c r="BO116" s="99">
        <v>40.484217692024998</v>
      </c>
      <c r="BP116" s="99">
        <v>36.356477379074001</v>
      </c>
      <c r="BQ116" s="99">
        <v>33.107335842307997</v>
      </c>
      <c r="BR116" s="99">
        <v>29.527557314944001</v>
      </c>
      <c r="BS116" s="99">
        <v>28.073813277547998</v>
      </c>
      <c r="BT116" s="99">
        <v>32.851668036726998</v>
      </c>
      <c r="BU116" s="99">
        <v>39.033048925934999</v>
      </c>
      <c r="BV116" s="99">
        <v>38.085346878886</v>
      </c>
      <c r="BW116" s="99">
        <v>40.794395531931997</v>
      </c>
      <c r="BX116" s="99">
        <v>39.721935607631998</v>
      </c>
      <c r="BY116" s="99">
        <v>43.888591219642997</v>
      </c>
      <c r="BZ116" s="99">
        <v>54.933383304423003</v>
      </c>
      <c r="CA116" s="99">
        <v>74.607786573522006</v>
      </c>
      <c r="CB116" s="99">
        <v>82.236902522380007</v>
      </c>
      <c r="CC116" s="99">
        <v>57.078303157892996</v>
      </c>
      <c r="CD116" s="99">
        <v>37.376287193167002</v>
      </c>
      <c r="CE116" s="99">
        <v>30.440636194763002</v>
      </c>
      <c r="CF116" s="99">
        <v>30.291985465252001</v>
      </c>
      <c r="CG116" s="99">
        <v>37.978902081542003</v>
      </c>
      <c r="CH116" s="99">
        <v>50.572151182497002</v>
      </c>
      <c r="CI116" s="99">
        <v>44.612244141902003</v>
      </c>
      <c r="CJ116" s="99">
        <v>37.879467765538003</v>
      </c>
      <c r="CK116" s="99">
        <v>32.934076908477998</v>
      </c>
      <c r="CL116" s="99">
        <v>31.623117691312</v>
      </c>
      <c r="CM116" s="99">
        <v>36.725314316675998</v>
      </c>
      <c r="CN116" s="99">
        <v>45.558086269702002</v>
      </c>
      <c r="CO116" s="99">
        <v>36.951366438918001</v>
      </c>
      <c r="CP116" s="99">
        <v>31.047543210099001</v>
      </c>
      <c r="CQ116" s="99">
        <v>31.213076315399999</v>
      </c>
      <c r="CR116" s="99">
        <v>43.442925172904999</v>
      </c>
      <c r="CS116" s="99">
        <v>47.363498731983</v>
      </c>
      <c r="CT116" s="99">
        <v>43.296277435975</v>
      </c>
      <c r="CU116" s="99">
        <v>45.620894421023998</v>
      </c>
      <c r="CV116" s="99">
        <v>41.397439635437998</v>
      </c>
      <c r="CW116" s="99">
        <v>42.643444640237</v>
      </c>
      <c r="CX116" s="99">
        <v>40.697107281845</v>
      </c>
      <c r="CY116" s="99">
        <v>50.298313365474002</v>
      </c>
      <c r="CZ116" s="99">
        <v>55.895964734678998</v>
      </c>
      <c r="DA116" s="99">
        <v>49.836051089614998</v>
      </c>
      <c r="DB116" s="99">
        <v>42.058570548173002</v>
      </c>
      <c r="DC116" s="99">
        <v>41.306589578227999</v>
      </c>
      <c r="DD116" s="99">
        <v>51.791258848597003</v>
      </c>
      <c r="DE116" s="99">
        <v>65.501319876805994</v>
      </c>
      <c r="DF116" s="99">
        <v>94.86262873439</v>
      </c>
      <c r="DG116" s="99">
        <v>72.391617378400994</v>
      </c>
      <c r="DH116" s="99">
        <v>48.367713810810997</v>
      </c>
      <c r="DI116" s="99">
        <v>49.846924482787003</v>
      </c>
      <c r="DJ116" s="99">
        <v>54.021305923329002</v>
      </c>
      <c r="DK116" s="99">
        <v>65.035766967840999</v>
      </c>
      <c r="DL116" s="99">
        <v>52.117174497104003</v>
      </c>
      <c r="DM116" s="99">
        <v>40.669780728014999</v>
      </c>
      <c r="DN116" s="99">
        <v>40.415686699883999</v>
      </c>
      <c r="DO116" s="99">
        <v>41.629786877223999</v>
      </c>
      <c r="DP116" s="99">
        <v>52.641100357093997</v>
      </c>
      <c r="DQ116" s="99">
        <v>53.474774851600998</v>
      </c>
      <c r="DR116" s="99">
        <v>57.0123474468</v>
      </c>
      <c r="DS116" s="99">
        <v>45.079800043447001</v>
      </c>
      <c r="DT116" s="99">
        <v>42.168735188884</v>
      </c>
      <c r="DU116" s="99">
        <v>43.040323488596997</v>
      </c>
      <c r="DV116" s="99">
        <v>50.705636391874997</v>
      </c>
      <c r="DW116" s="99">
        <v>62.360912271764001</v>
      </c>
      <c r="DX116" s="99">
        <v>49.724169598118003</v>
      </c>
      <c r="DY116" s="99">
        <v>41.115624431731</v>
      </c>
      <c r="DZ116" s="99">
        <v>36.828830394062003</v>
      </c>
      <c r="EA116" s="99">
        <v>39.958940060059</v>
      </c>
      <c r="EB116" s="99">
        <v>40.680711107983001</v>
      </c>
      <c r="EC116" s="99">
        <v>39.376945186732002</v>
      </c>
      <c r="ED116" s="99">
        <v>51.935858825606999</v>
      </c>
      <c r="EE116" s="99">
        <v>46.818200140328003</v>
      </c>
      <c r="EF116" s="99">
        <v>40.453757458635003</v>
      </c>
      <c r="EG116" s="99">
        <v>44.980167795615003</v>
      </c>
      <c r="EH116" s="99">
        <v>47.291588438966002</v>
      </c>
      <c r="EI116" s="99">
        <v>55.002655241785</v>
      </c>
      <c r="EJ116" s="99">
        <v>61.372942223461003</v>
      </c>
      <c r="EK116" s="99">
        <v>43.421687800097999</v>
      </c>
      <c r="EL116" s="99">
        <v>37.794113941284998</v>
      </c>
      <c r="EM116" s="99">
        <v>42.310296753294999</v>
      </c>
      <c r="EN116" s="99">
        <v>53.770969020328003</v>
      </c>
      <c r="EO116" s="99">
        <v>50.178185605663003</v>
      </c>
      <c r="EP116" s="99">
        <v>53.186051997009997</v>
      </c>
      <c r="EQ116" s="99">
        <v>45.074163620344997</v>
      </c>
      <c r="ER116" s="99">
        <v>44.003195648424999</v>
      </c>
      <c r="ES116" s="99">
        <v>54.342736368684001</v>
      </c>
      <c r="ET116" s="99">
        <v>45.491057019145003</v>
      </c>
      <c r="EU116" s="99">
        <v>49.247967858338001</v>
      </c>
      <c r="EV116" s="99">
        <v>44.766850846228998</v>
      </c>
      <c r="EW116" s="99">
        <v>47.422111138590999</v>
      </c>
      <c r="EX116" s="99">
        <v>41.203288931479001</v>
      </c>
      <c r="EY116" s="99">
        <v>47.550198713222997</v>
      </c>
      <c r="EZ116" s="99">
        <v>65.048519887889</v>
      </c>
      <c r="FA116" s="99">
        <v>63.289385592949003</v>
      </c>
      <c r="FB116" s="99">
        <v>81.397949090859001</v>
      </c>
      <c r="FC116" s="99">
        <v>60.923418149753999</v>
      </c>
      <c r="FD116" s="99">
        <v>57.843959083613001</v>
      </c>
      <c r="FE116" s="99">
        <v>58.961194430398002</v>
      </c>
      <c r="FF116" s="99">
        <v>62.281730870846999</v>
      </c>
      <c r="FG116" s="99">
        <v>79.453258271454004</v>
      </c>
      <c r="FH116" s="99">
        <v>74.941945709430001</v>
      </c>
      <c r="FI116" s="99">
        <v>57.395896084901999</v>
      </c>
      <c r="FJ116" s="99">
        <v>49.193908083495003</v>
      </c>
      <c r="FK116" s="99">
        <v>52.146740650001</v>
      </c>
      <c r="FL116" s="99">
        <v>51.677735576349001</v>
      </c>
      <c r="FM116" s="99">
        <v>45.671256268626998</v>
      </c>
      <c r="FN116" s="99">
        <v>53.163161822075999</v>
      </c>
      <c r="FO116" s="99">
        <v>47.620330313021</v>
      </c>
      <c r="FP116" s="99">
        <v>42.312244853289002</v>
      </c>
      <c r="FQ116" s="99">
        <v>39.960401135053999</v>
      </c>
      <c r="FR116" s="99">
        <v>38.513936889215003</v>
      </c>
      <c r="FS116" s="99">
        <v>42.865992276697</v>
      </c>
      <c r="FT116" s="99">
        <v>50.411470579991999</v>
      </c>
      <c r="FU116" s="99">
        <v>40.999225457066999</v>
      </c>
      <c r="FV116" s="99">
        <v>36.667625119526001</v>
      </c>
      <c r="FW116" s="99">
        <v>45.568006968924003</v>
      </c>
      <c r="FX116" s="99">
        <v>54.381698368571001</v>
      </c>
      <c r="FY116" s="99">
        <v>64.215707140283996</v>
      </c>
      <c r="FZ116" s="99">
        <v>74.094522211867996</v>
      </c>
      <c r="GA116" s="99">
        <v>60.886404249861002</v>
      </c>
      <c r="GB116" s="99">
        <v>51.360195277263003</v>
      </c>
      <c r="GC116" s="99">
        <v>49.171504933557998</v>
      </c>
      <c r="GD116" s="99">
        <v>49.590833457353</v>
      </c>
      <c r="GE116" s="99">
        <v>58.322217632236999</v>
      </c>
      <c r="GF116" s="99">
        <v>49.481252832667998</v>
      </c>
      <c r="GG116" s="99">
        <v>44.458076997116997</v>
      </c>
      <c r="GH116" s="99">
        <v>45.849507418114001</v>
      </c>
      <c r="GI116" s="99">
        <v>57.191345585489998</v>
      </c>
      <c r="GJ116" s="99">
        <v>60.770492300194</v>
      </c>
      <c r="GK116" s="99">
        <v>54.010585319638999</v>
      </c>
      <c r="GL116" s="99">
        <v>61.316447323623997</v>
      </c>
      <c r="GM116" s="99">
        <v>57.837140733631998</v>
      </c>
      <c r="GN116" s="99">
        <v>55.654781714910001</v>
      </c>
      <c r="GO116" s="99">
        <v>53.903926844946</v>
      </c>
      <c r="GP116" s="99">
        <v>55.791148714517</v>
      </c>
      <c r="GQ116" s="99">
        <v>56.199762688341998</v>
      </c>
      <c r="GR116" s="99">
        <v>56.255770563181002</v>
      </c>
      <c r="GS116" s="99">
        <v>65.000791438025999</v>
      </c>
      <c r="GT116" s="99">
        <v>56.776400286683</v>
      </c>
      <c r="GU116" s="99">
        <v>62.469722520306</v>
      </c>
      <c r="GV116" s="99">
        <v>66.859278832680005</v>
      </c>
      <c r="GW116" s="99">
        <v>65.893995285456</v>
      </c>
      <c r="GX116" s="99">
        <v>79.754239720586995</v>
      </c>
      <c r="GY116" s="99">
        <v>67.946805654551</v>
      </c>
      <c r="GZ116" s="99">
        <v>56.531426712387997</v>
      </c>
      <c r="HA116" s="99">
        <v>60.598572475688997</v>
      </c>
      <c r="HB116" s="99">
        <v>78.213292625020003</v>
      </c>
      <c r="HC116" s="99">
        <v>116.889408838769</v>
      </c>
      <c r="HD116" s="99">
        <v>90.178522790602003</v>
      </c>
      <c r="HE116" s="99">
        <v>69.179465926006003</v>
      </c>
      <c r="HF116" s="99">
        <v>60.245966376703002</v>
      </c>
      <c r="HG116" s="99">
        <v>71.835700268365002</v>
      </c>
      <c r="HH116" s="99">
        <v>62.333842545697998</v>
      </c>
      <c r="HI116" s="99">
        <v>71.889273018211</v>
      </c>
      <c r="HJ116" s="99">
        <v>79.195622047195002</v>
      </c>
      <c r="HK116" s="99">
        <v>86.535088776083001</v>
      </c>
      <c r="HL116" s="99">
        <v>73.369829013952995</v>
      </c>
      <c r="HM116" s="99">
        <v>64.023819290836002</v>
      </c>
      <c r="HN116" s="99">
        <v>64.007260440883996</v>
      </c>
      <c r="HO116" s="99">
        <v>77.534866801972001</v>
      </c>
      <c r="HP116" s="99">
        <v>80.913846242252006</v>
      </c>
      <c r="HQ116" s="99">
        <v>60.542077575851003</v>
      </c>
      <c r="HR116" s="99">
        <v>54.322281318743002</v>
      </c>
      <c r="HS116" s="99">
        <v>60.788512225142</v>
      </c>
      <c r="HT116" s="99">
        <v>74.752005959976998</v>
      </c>
      <c r="HU116" s="99">
        <v>89.430452392754006</v>
      </c>
      <c r="HV116" s="99">
        <v>82.879479136597993</v>
      </c>
      <c r="HW116" s="99">
        <v>74.678347237474</v>
      </c>
      <c r="HX116" s="99">
        <v>59.258682575845</v>
      </c>
      <c r="HY116" s="99">
        <v>56.158523593333001</v>
      </c>
      <c r="HZ116" s="99">
        <v>55.103830331240999</v>
      </c>
      <c r="IA116" s="99">
        <v>59.197220264534003</v>
      </c>
      <c r="IB116" s="99">
        <v>49.434546735942</v>
      </c>
      <c r="IC116" s="99">
        <v>54.192549128873999</v>
      </c>
      <c r="ID116" s="99">
        <v>55.415239375215002</v>
      </c>
      <c r="IE116" s="99">
        <v>66.948027469555996</v>
      </c>
      <c r="IF116" s="99">
        <v>64.251061249241999</v>
      </c>
      <c r="IG116" s="99">
        <v>53.687738678641999</v>
      </c>
      <c r="IH116" s="99">
        <v>61.291036336517998</v>
      </c>
      <c r="II116" s="99">
        <v>68.713225050399004</v>
      </c>
      <c r="IJ116" s="99">
        <v>61.250880959794998</v>
      </c>
      <c r="IK116" s="99">
        <v>54.433481389211998</v>
      </c>
      <c r="IL116" s="99">
        <v>53.659056266697</v>
      </c>
      <c r="IM116" s="99">
        <v>60.878009604511</v>
      </c>
      <c r="IN116" s="99">
        <v>64.201891400193006</v>
      </c>
      <c r="IO116" s="99">
        <v>64.714077327783002</v>
      </c>
      <c r="IP116" s="99">
        <v>61.740120957828999</v>
      </c>
      <c r="IQ116" s="99">
        <v>70.422696802320999</v>
      </c>
      <c r="IR116" s="99">
        <v>67.695409175093999</v>
      </c>
      <c r="IS116" s="99">
        <v>87.448576532870007</v>
      </c>
      <c r="IT116" s="99">
        <v>89.363742153312003</v>
      </c>
      <c r="IU116" s="99">
        <v>73.898185632570005</v>
      </c>
      <c r="IV116" s="99">
        <v>78.888105813514997</v>
      </c>
      <c r="IW116" s="99">
        <v>85.113828200547005</v>
      </c>
      <c r="IX116" s="99">
        <v>84.394309409469997</v>
      </c>
      <c r="IY116" s="99">
        <v>101.411174667694</v>
      </c>
      <c r="IZ116" s="99">
        <v>82.549620572665006</v>
      </c>
      <c r="JA116" s="99">
        <v>68.200219625326</v>
      </c>
      <c r="JB116" s="99">
        <v>67.347122744333006</v>
      </c>
      <c r="JC116" s="99">
        <v>76.178847130939005</v>
      </c>
      <c r="JD116" s="99">
        <v>77.782603707407006</v>
      </c>
      <c r="JE116" s="99">
        <v>107.90077524461999</v>
      </c>
      <c r="JF116" s="99">
        <v>129.77726058381</v>
      </c>
      <c r="JG116" s="99">
        <v>106.302755150542</v>
      </c>
      <c r="JH116" s="99">
        <v>83.049514037991997</v>
      </c>
      <c r="JI116" s="99">
        <v>80.463999475522002</v>
      </c>
      <c r="JJ116" s="99">
        <v>115.399177224526</v>
      </c>
      <c r="JK116" s="99">
        <v>116.486650385983</v>
      </c>
      <c r="JL116" s="99">
        <v>67.937160932916001</v>
      </c>
      <c r="JM116" s="99">
        <v>64.956648583089006</v>
      </c>
      <c r="JN116" s="99">
        <v>71.281530165701994</v>
      </c>
      <c r="JO116" s="99">
        <v>84.218117450378998</v>
      </c>
      <c r="JP116" s="99">
        <v>77.860455968400004</v>
      </c>
      <c r="JQ116" s="99">
        <v>80.273056561716004</v>
      </c>
      <c r="JR116" s="99">
        <v>110.097028502123</v>
      </c>
      <c r="JS116" s="99">
        <v>80.236179174930001</v>
      </c>
      <c r="JT116" s="99">
        <v>63.317653614803</v>
      </c>
      <c r="JU116" s="99">
        <v>65.481126972940004</v>
      </c>
      <c r="JV116" s="99">
        <v>87.593627587563006</v>
      </c>
      <c r="JW116" s="99">
        <v>109.873305688952</v>
      </c>
      <c r="JX116" s="99">
        <v>111.10992739252301</v>
      </c>
      <c r="JY116" s="99">
        <v>86.484847491517996</v>
      </c>
      <c r="JZ116" s="99">
        <v>93.112943143264999</v>
      </c>
      <c r="KA116" s="99">
        <v>99.279661711439005</v>
      </c>
      <c r="KB116" s="99">
        <v>96.356514185500998</v>
      </c>
      <c r="KC116" s="99">
        <v>113.242259846262</v>
      </c>
      <c r="KD116" s="99">
        <v>120.06785439168701</v>
      </c>
      <c r="KE116" s="99">
        <v>101.557864717355</v>
      </c>
      <c r="KF116" s="99">
        <v>113.94211069772</v>
      </c>
      <c r="KG116" s="99">
        <v>104.072902496189</v>
      </c>
      <c r="KH116" s="99">
        <v>99.695146935899004</v>
      </c>
      <c r="KI116" s="99">
        <v>98.376575483913001</v>
      </c>
      <c r="KJ116" s="99">
        <v>93.727566256372</v>
      </c>
      <c r="KK116" s="99">
        <v>91.358399029715002</v>
      </c>
      <c r="KL116" s="99">
        <v>89.324406274072999</v>
      </c>
      <c r="KM116" s="99">
        <v>90.683133102780999</v>
      </c>
      <c r="KN116" s="99">
        <v>88.459016930817995</v>
      </c>
      <c r="KO116" s="99">
        <v>106.61334469703201</v>
      </c>
      <c r="KP116" s="99">
        <v>99.322275580614004</v>
      </c>
      <c r="KQ116" s="99">
        <v>83.548588005835001</v>
      </c>
      <c r="KR116" s="99">
        <v>73.477783423204997</v>
      </c>
      <c r="KS116" s="99">
        <v>82.683198662579997</v>
      </c>
      <c r="KT116" s="99">
        <v>96.600724435776002</v>
      </c>
      <c r="KU116" s="99">
        <v>108.766164587875</v>
      </c>
      <c r="KV116" s="99">
        <v>90.882270991428001</v>
      </c>
      <c r="KW116" s="99">
        <v>98.960057692622996</v>
      </c>
      <c r="KX116" s="99">
        <v>104.343336665956</v>
      </c>
      <c r="KY116" s="99">
        <v>110.179797748021</v>
      </c>
      <c r="KZ116" s="99">
        <v>105.893825905954</v>
      </c>
      <c r="LA116" s="99">
        <v>116.691524757019</v>
      </c>
      <c r="LB116" s="99">
        <v>126.00101617688</v>
      </c>
      <c r="LC116" s="99">
        <v>109.52501925819099</v>
      </c>
      <c r="LD116" s="99">
        <v>99.387835379345006</v>
      </c>
      <c r="LE116" s="99">
        <v>88.755675020078002</v>
      </c>
      <c r="LF116" s="99">
        <v>84.804058151541</v>
      </c>
      <c r="LG116" s="99">
        <v>86.608591611624007</v>
      </c>
      <c r="LH116" s="99">
        <v>88.414764066673996</v>
      </c>
      <c r="LI116" s="99">
        <v>97.773425335583994</v>
      </c>
      <c r="LJ116" s="99">
        <v>101.438</v>
      </c>
      <c r="LK116" s="159">
        <v>102.315</v>
      </c>
      <c r="LL116" s="159">
        <v>97.286000000000001</v>
      </c>
      <c r="LM116" s="159">
        <v>115.09</v>
      </c>
      <c r="LN116" s="159">
        <v>120.551</v>
      </c>
      <c r="LO116" s="159">
        <v>111.322</v>
      </c>
      <c r="LP116" s="164">
        <v>94.605999999999995</v>
      </c>
      <c r="LQ116" s="165">
        <v>101.413</v>
      </c>
      <c r="LR116" s="165">
        <v>111.58499999999999</v>
      </c>
      <c r="LS116" s="165">
        <v>113.33199999999999</v>
      </c>
      <c r="LT116" s="165">
        <v>96.692999999999998</v>
      </c>
      <c r="LU116" s="165">
        <v>101.372</v>
      </c>
      <c r="LV116" s="165">
        <v>101.83499999999999</v>
      </c>
      <c r="LW116" s="165">
        <v>115.462</v>
      </c>
      <c r="LX116" s="165">
        <v>138.88399999999999</v>
      </c>
      <c r="LY116" s="165">
        <v>155.261</v>
      </c>
      <c r="LZ116" s="165">
        <v>148.785</v>
      </c>
      <c r="MA116" s="165">
        <v>140.87100000000001</v>
      </c>
      <c r="MB116" s="159">
        <v>121.55</v>
      </c>
      <c r="MC116" s="159">
        <v>129.33099999999999</v>
      </c>
      <c r="MD116" s="159">
        <v>130.846</v>
      </c>
      <c r="ME116" s="102"/>
      <c r="MF116" s="102"/>
      <c r="MG116" s="168"/>
    </row>
    <row r="117" spans="1:345" ht="45" customHeight="1" x14ac:dyDescent="0.25">
      <c r="A117" s="100" t="s">
        <v>1941</v>
      </c>
      <c r="B117" s="103" t="s">
        <v>1375</v>
      </c>
      <c r="C117" s="99">
        <v>19.17312572721</v>
      </c>
      <c r="D117" s="99">
        <v>16.080745649253</v>
      </c>
      <c r="E117" s="99">
        <v>15.208506019074999</v>
      </c>
      <c r="F117" s="99">
        <v>16.542983208951998</v>
      </c>
      <c r="G117" s="99">
        <v>18.232522910562</v>
      </c>
      <c r="H117" s="99">
        <v>15.658307218761999</v>
      </c>
      <c r="I117" s="99">
        <v>19.854051171870999</v>
      </c>
      <c r="J117" s="99">
        <v>19.120704889178</v>
      </c>
      <c r="K117" s="99">
        <v>13.953791460273001</v>
      </c>
      <c r="L117" s="99">
        <v>14.868804791556</v>
      </c>
      <c r="M117" s="99">
        <v>14.510589744208</v>
      </c>
      <c r="N117" s="99">
        <v>14.329350938028</v>
      </c>
      <c r="O117" s="99">
        <v>14.045737069689</v>
      </c>
      <c r="P117" s="99">
        <v>13.094999032715</v>
      </c>
      <c r="Q117" s="99">
        <v>14.104874573869999</v>
      </c>
      <c r="R117" s="99">
        <v>20.501095515978999</v>
      </c>
      <c r="S117" s="99">
        <v>23.903780630016001</v>
      </c>
      <c r="T117" s="99">
        <v>23.044134494809001</v>
      </c>
      <c r="U117" s="99">
        <v>25.896844081979999</v>
      </c>
      <c r="V117" s="99">
        <v>18.839085430853</v>
      </c>
      <c r="W117" s="99">
        <v>15.833547047271001</v>
      </c>
      <c r="X117" s="99">
        <v>18.489778855802999</v>
      </c>
      <c r="Y117" s="99">
        <v>25.289515435677998</v>
      </c>
      <c r="Z117" s="99">
        <v>26.024257338382</v>
      </c>
      <c r="AA117" s="99">
        <v>21.115880734249998</v>
      </c>
      <c r="AB117" s="99">
        <v>16.155413759563</v>
      </c>
      <c r="AC117" s="99">
        <v>12.507921704944</v>
      </c>
      <c r="AD117" s="99">
        <v>12.847856563660001</v>
      </c>
      <c r="AE117" s="99">
        <v>15.989083326489</v>
      </c>
      <c r="AF117" s="99">
        <v>14.481800992333</v>
      </c>
      <c r="AG117" s="99">
        <v>14.627159633473999</v>
      </c>
      <c r="AH117" s="99">
        <v>14.247204209069</v>
      </c>
      <c r="AI117" s="99">
        <v>15.121034070469999</v>
      </c>
      <c r="AJ117" s="99">
        <v>16.674921627892001</v>
      </c>
      <c r="AK117" s="99">
        <v>16.419793800116999</v>
      </c>
      <c r="AL117" s="99">
        <v>14.865295560516</v>
      </c>
      <c r="AM117" s="99">
        <v>14.502632289044</v>
      </c>
      <c r="AN117" s="99">
        <v>17.595645095858</v>
      </c>
      <c r="AO117" s="99">
        <v>22.172323254430001</v>
      </c>
      <c r="AP117" s="99">
        <v>23.205537882760002</v>
      </c>
      <c r="AQ117" s="99">
        <v>37.871325557135002</v>
      </c>
      <c r="AR117" s="99">
        <v>52.959034907061003</v>
      </c>
      <c r="AS117" s="99">
        <v>50.223637736995997</v>
      </c>
      <c r="AT117" s="99">
        <v>40.706959967320998</v>
      </c>
      <c r="AU117" s="99">
        <v>32.473781505475998</v>
      </c>
      <c r="AV117" s="99">
        <v>28.083081979847002</v>
      </c>
      <c r="AW117" s="99">
        <v>28.182702370615001</v>
      </c>
      <c r="AX117" s="99">
        <v>29.647553976156999</v>
      </c>
      <c r="AY117" s="99">
        <v>27.312334706819001</v>
      </c>
      <c r="AZ117" s="99">
        <v>23.468313658859</v>
      </c>
      <c r="BA117" s="99">
        <v>19.719749313143002</v>
      </c>
      <c r="BB117" s="99">
        <v>18.894257092579</v>
      </c>
      <c r="BC117" s="99">
        <v>27.723924239111</v>
      </c>
      <c r="BD117" s="99">
        <v>33.557577385061002</v>
      </c>
      <c r="BE117" s="99">
        <v>32.761231069487003</v>
      </c>
      <c r="BF117" s="99">
        <v>27.207625341865</v>
      </c>
      <c r="BG117" s="99">
        <v>22.774671965298001</v>
      </c>
      <c r="BH117" s="99">
        <v>25.159084584544999</v>
      </c>
      <c r="BI117" s="99">
        <v>37.517719421782999</v>
      </c>
      <c r="BJ117" s="99">
        <v>39.020815384624001</v>
      </c>
      <c r="BK117" s="99">
        <v>34.092073194686002</v>
      </c>
      <c r="BL117" s="99">
        <v>30.19238192904</v>
      </c>
      <c r="BM117" s="99">
        <v>28.251943173202999</v>
      </c>
      <c r="BN117" s="99">
        <v>28.239914707802001</v>
      </c>
      <c r="BO117" s="99">
        <v>36.356201121136003</v>
      </c>
      <c r="BP117" s="99">
        <v>36.217565313317003</v>
      </c>
      <c r="BQ117" s="99">
        <v>38.087992206812999</v>
      </c>
      <c r="BR117" s="99">
        <v>40.524682407217</v>
      </c>
      <c r="BS117" s="99">
        <v>44.056888524053001</v>
      </c>
      <c r="BT117" s="99">
        <v>37.592203401200003</v>
      </c>
      <c r="BU117" s="99">
        <v>34.665121782408001</v>
      </c>
      <c r="BV117" s="99">
        <v>33.830839522574003</v>
      </c>
      <c r="BW117" s="99">
        <v>34.553472918483003</v>
      </c>
      <c r="BX117" s="99">
        <v>37.649724151427002</v>
      </c>
      <c r="BY117" s="99">
        <v>38.407209268107003</v>
      </c>
      <c r="BZ117" s="99">
        <v>41.247161584970002</v>
      </c>
      <c r="CA117" s="99">
        <v>51.019984052570997</v>
      </c>
      <c r="CB117" s="99">
        <v>55.271122507987997</v>
      </c>
      <c r="CC117" s="99">
        <v>58.929473343802002</v>
      </c>
      <c r="CD117" s="99">
        <v>43.875073595145999</v>
      </c>
      <c r="CE117" s="99">
        <v>34.455703052499999</v>
      </c>
      <c r="CF117" s="99">
        <v>30.10926212075</v>
      </c>
      <c r="CG117" s="99">
        <v>37.641859382306002</v>
      </c>
      <c r="CH117" s="99">
        <v>45.467920444451003</v>
      </c>
      <c r="CI117" s="99">
        <v>44.145868350764999</v>
      </c>
      <c r="CJ117" s="99">
        <v>40.996414274271999</v>
      </c>
      <c r="CK117" s="99">
        <v>36.966414601124001</v>
      </c>
      <c r="CL117" s="99">
        <v>35.273176301301</v>
      </c>
      <c r="CM117" s="99">
        <v>37.075904503954</v>
      </c>
      <c r="CN117" s="99">
        <v>50.242605709126003</v>
      </c>
      <c r="CO117" s="99">
        <v>49.584895201370003</v>
      </c>
      <c r="CP117" s="99">
        <v>47.784017531259003</v>
      </c>
      <c r="CQ117" s="99">
        <v>62.424668786527</v>
      </c>
      <c r="CR117" s="99">
        <v>67.936791715203995</v>
      </c>
      <c r="CS117" s="99">
        <v>60.564882464843002</v>
      </c>
      <c r="CT117" s="99">
        <v>49.672795555291003</v>
      </c>
      <c r="CU117" s="99">
        <v>43.398869603256998</v>
      </c>
      <c r="CV117" s="99">
        <v>43.824183923093003</v>
      </c>
      <c r="CW117" s="99">
        <v>42.557339415896003</v>
      </c>
      <c r="CX117" s="99">
        <v>40.026580430107998</v>
      </c>
      <c r="CY117" s="99">
        <v>43.916093755138</v>
      </c>
      <c r="CZ117" s="99">
        <v>51.434503597952002</v>
      </c>
      <c r="DA117" s="99">
        <v>59.518405680165998</v>
      </c>
      <c r="DB117" s="99">
        <v>55.808548322946002</v>
      </c>
      <c r="DC117" s="99">
        <v>56.765428439315997</v>
      </c>
      <c r="DD117" s="99">
        <v>53.494455979077998</v>
      </c>
      <c r="DE117" s="99">
        <v>65.300706522865994</v>
      </c>
      <c r="DF117" s="99">
        <v>93.701617654903004</v>
      </c>
      <c r="DG117" s="99">
        <v>83.499008742632</v>
      </c>
      <c r="DH117" s="99">
        <v>63.686578537693002</v>
      </c>
      <c r="DI117" s="99">
        <v>61.061288119810001</v>
      </c>
      <c r="DJ117" s="99">
        <v>61.805356861984002</v>
      </c>
      <c r="DK117" s="99">
        <v>67.941880689390004</v>
      </c>
      <c r="DL117" s="99">
        <v>56.970837675586999</v>
      </c>
      <c r="DM117" s="99">
        <v>53.547350401830002</v>
      </c>
      <c r="DN117" s="99">
        <v>53.548584092776998</v>
      </c>
      <c r="DO117" s="99">
        <v>50.858679207538003</v>
      </c>
      <c r="DP117" s="99">
        <v>51.690031454282</v>
      </c>
      <c r="DQ117" s="99">
        <v>55.670529356722</v>
      </c>
      <c r="DR117" s="99">
        <v>52.084811967782997</v>
      </c>
      <c r="DS117" s="99">
        <v>47.214978429417997</v>
      </c>
      <c r="DT117" s="99">
        <v>43.132084333519003</v>
      </c>
      <c r="DU117" s="99">
        <v>50.173056485739998</v>
      </c>
      <c r="DV117" s="99">
        <v>62.857693665085002</v>
      </c>
      <c r="DW117" s="99">
        <v>93.904405298881002</v>
      </c>
      <c r="DX117" s="99">
        <v>84.600693113798002</v>
      </c>
      <c r="DY117" s="99">
        <v>79.489840257590998</v>
      </c>
      <c r="DZ117" s="99">
        <v>74.394745440506</v>
      </c>
      <c r="EA117" s="99">
        <v>71.398817276136995</v>
      </c>
      <c r="EB117" s="99">
        <v>68.470378948716998</v>
      </c>
      <c r="EC117" s="99">
        <v>71.327448712925005</v>
      </c>
      <c r="ED117" s="99">
        <v>89.358871357309994</v>
      </c>
      <c r="EE117" s="99">
        <v>68.849718377089999</v>
      </c>
      <c r="EF117" s="99">
        <v>58.449301779548001</v>
      </c>
      <c r="EG117" s="99">
        <v>53.343346528931001</v>
      </c>
      <c r="EH117" s="99">
        <v>51.308566732156002</v>
      </c>
      <c r="EI117" s="99">
        <v>52.175074178971997</v>
      </c>
      <c r="EJ117" s="99">
        <v>51.790304533833002</v>
      </c>
      <c r="EK117" s="99">
        <v>51.431910227270997</v>
      </c>
      <c r="EL117" s="99">
        <v>46.989992912620998</v>
      </c>
      <c r="EM117" s="99">
        <v>54.895612778777</v>
      </c>
      <c r="EN117" s="99">
        <v>60.889796343272998</v>
      </c>
      <c r="EO117" s="99">
        <v>66.344836957422999</v>
      </c>
      <c r="EP117" s="99">
        <v>67.095758361646006</v>
      </c>
      <c r="EQ117" s="99">
        <v>57.511425769520997</v>
      </c>
      <c r="ER117" s="99">
        <v>51.192980689564997</v>
      </c>
      <c r="ES117" s="99">
        <v>48.522865531158999</v>
      </c>
      <c r="ET117" s="99">
        <v>56.977713035941001</v>
      </c>
      <c r="EU117" s="99">
        <v>67.852109982635994</v>
      </c>
      <c r="EV117" s="99">
        <v>71.135839635607994</v>
      </c>
      <c r="EW117" s="99">
        <v>82.443878178337002</v>
      </c>
      <c r="EX117" s="99">
        <v>77.527204769280004</v>
      </c>
      <c r="EY117" s="99">
        <v>74.345097744358995</v>
      </c>
      <c r="EZ117" s="99">
        <v>60.131893231779003</v>
      </c>
      <c r="FA117" s="99">
        <v>52.039318759819999</v>
      </c>
      <c r="FB117" s="99">
        <v>50.88733706016</v>
      </c>
      <c r="FC117" s="99">
        <v>42.434816791134999</v>
      </c>
      <c r="FD117" s="99">
        <v>43.250900796551001</v>
      </c>
      <c r="FE117" s="99">
        <v>65.45195417203</v>
      </c>
      <c r="FF117" s="99">
        <v>98.926137553884999</v>
      </c>
      <c r="FG117" s="99">
        <v>106.31666257251599</v>
      </c>
      <c r="FH117" s="99">
        <v>70.591266468496002</v>
      </c>
      <c r="FI117" s="99">
        <v>70.067638423196001</v>
      </c>
      <c r="FJ117" s="99">
        <v>70.965175680103002</v>
      </c>
      <c r="FK117" s="99">
        <v>70.311222432416002</v>
      </c>
      <c r="FL117" s="99">
        <v>69.483502248215999</v>
      </c>
      <c r="FM117" s="99">
        <v>66.801750911026005</v>
      </c>
      <c r="FN117" s="99">
        <v>67.332360663597996</v>
      </c>
      <c r="FO117" s="99">
        <v>67.150836274558998</v>
      </c>
      <c r="FP117" s="99">
        <v>55.838143260316997</v>
      </c>
      <c r="FQ117" s="99">
        <v>48.452272713200003</v>
      </c>
      <c r="FR117" s="99">
        <v>46.930260528193998</v>
      </c>
      <c r="FS117" s="99">
        <v>48.286263229207997</v>
      </c>
      <c r="FT117" s="99">
        <v>49.415748316553</v>
      </c>
      <c r="FU117" s="99">
        <v>48.145077593289997</v>
      </c>
      <c r="FV117" s="99">
        <v>51.673942745988001</v>
      </c>
      <c r="FW117" s="99">
        <v>62.590229936307999</v>
      </c>
      <c r="FX117" s="99">
        <v>62.381554463439997</v>
      </c>
      <c r="FY117" s="99">
        <v>62.439735357361997</v>
      </c>
      <c r="FZ117" s="99">
        <v>81.029694583400001</v>
      </c>
      <c r="GA117" s="99">
        <v>61.644596473758</v>
      </c>
      <c r="GB117" s="99">
        <v>56.229894612727001</v>
      </c>
      <c r="GC117" s="99">
        <v>59.432946759460002</v>
      </c>
      <c r="GD117" s="99">
        <v>61.838532786831998</v>
      </c>
      <c r="GE117" s="99">
        <v>70.940351832028995</v>
      </c>
      <c r="GF117" s="99">
        <v>62.918370178029001</v>
      </c>
      <c r="GG117" s="99">
        <v>61.441351217655999</v>
      </c>
      <c r="GH117" s="99">
        <v>66.152452134854002</v>
      </c>
      <c r="GI117" s="99">
        <v>75.158078768766003</v>
      </c>
      <c r="GJ117" s="99">
        <v>68.362550358647994</v>
      </c>
      <c r="GK117" s="99">
        <v>92.250073912619996</v>
      </c>
      <c r="GL117" s="99">
        <v>74.014630266880999</v>
      </c>
      <c r="GM117" s="99">
        <v>51.531981364818002</v>
      </c>
      <c r="GN117" s="99">
        <v>49.844735441072999</v>
      </c>
      <c r="GO117" s="99">
        <v>60.709047699488004</v>
      </c>
      <c r="GP117" s="99">
        <v>71.519057790242002</v>
      </c>
      <c r="GQ117" s="99">
        <v>73.850172273393994</v>
      </c>
      <c r="GR117" s="99">
        <v>72.318851145360995</v>
      </c>
      <c r="GS117" s="99">
        <v>73.359125528690996</v>
      </c>
      <c r="GT117" s="99">
        <v>71.406574728660004</v>
      </c>
      <c r="GU117" s="99">
        <v>67.609301718666998</v>
      </c>
      <c r="GV117" s="99">
        <v>67.046110665499</v>
      </c>
      <c r="GW117" s="99">
        <v>103.328491860669</v>
      </c>
      <c r="GX117" s="99">
        <v>98.404836744342006</v>
      </c>
      <c r="GY117" s="99">
        <v>80.061564508534005</v>
      </c>
      <c r="GZ117" s="99">
        <v>70.858122835285997</v>
      </c>
      <c r="HA117" s="99">
        <v>68.644145885230998</v>
      </c>
      <c r="HB117" s="99">
        <v>71.948820660015002</v>
      </c>
      <c r="HC117" s="99">
        <v>95.114125384100006</v>
      </c>
      <c r="HD117" s="99">
        <v>85.529792791972994</v>
      </c>
      <c r="HE117" s="99">
        <v>77.673044876711998</v>
      </c>
      <c r="HF117" s="99">
        <v>80.380395807227998</v>
      </c>
      <c r="HG117" s="99">
        <v>106.85658126811499</v>
      </c>
      <c r="HH117" s="99">
        <v>87.534318523907999</v>
      </c>
      <c r="HI117" s="99">
        <v>73.933177015390001</v>
      </c>
      <c r="HJ117" s="99">
        <v>68.417628271560005</v>
      </c>
      <c r="HK117" s="99">
        <v>61.477035499262001</v>
      </c>
      <c r="HL117" s="99">
        <v>66.040744818522995</v>
      </c>
      <c r="HM117" s="99">
        <v>88.674664044783995</v>
      </c>
      <c r="HN117" s="99">
        <v>100.196032531895</v>
      </c>
      <c r="HO117" s="99">
        <v>104.18336312869999</v>
      </c>
      <c r="HP117" s="99">
        <v>89.907323250684001</v>
      </c>
      <c r="HQ117" s="99">
        <v>73.982824711537006</v>
      </c>
      <c r="HR117" s="99">
        <v>70.637811183634</v>
      </c>
      <c r="HS117" s="99">
        <v>73.114765774217005</v>
      </c>
      <c r="HT117" s="99">
        <v>98.742285929090997</v>
      </c>
      <c r="HU117" s="99">
        <v>127.347892107532</v>
      </c>
      <c r="HV117" s="99">
        <v>96.586489872959007</v>
      </c>
      <c r="HW117" s="99">
        <v>71.81850096542</v>
      </c>
      <c r="HX117" s="99">
        <v>61.317360014042002</v>
      </c>
      <c r="HY117" s="99">
        <v>63.773038441285003</v>
      </c>
      <c r="HZ117" s="99">
        <v>65.609092504827004</v>
      </c>
      <c r="IA117" s="99">
        <v>63.749341758820002</v>
      </c>
      <c r="IB117" s="99">
        <v>67.836580656486007</v>
      </c>
      <c r="IC117" s="99">
        <v>75.955766192732995</v>
      </c>
      <c r="ID117" s="99">
        <v>73.579954361944999</v>
      </c>
      <c r="IE117" s="99">
        <v>70.014920133404004</v>
      </c>
      <c r="IF117" s="99">
        <v>67.130068457082999</v>
      </c>
      <c r="IG117" s="99">
        <v>69.403194663858002</v>
      </c>
      <c r="IH117" s="99">
        <v>74.315429173249001</v>
      </c>
      <c r="II117" s="99">
        <v>85.117605757416001</v>
      </c>
      <c r="IJ117" s="99">
        <v>89.017026505177995</v>
      </c>
      <c r="IK117" s="99">
        <v>76.160259785852006</v>
      </c>
      <c r="IL117" s="99">
        <v>74.067052834825006</v>
      </c>
      <c r="IM117" s="99">
        <v>92.128313147270006</v>
      </c>
      <c r="IN117" s="99">
        <v>86.257679480427996</v>
      </c>
      <c r="IO117" s="99">
        <v>86.807969106547006</v>
      </c>
      <c r="IP117" s="99">
        <v>87.481130419519005</v>
      </c>
      <c r="IQ117" s="99">
        <v>98.261365631033996</v>
      </c>
      <c r="IR117" s="99">
        <v>100.044760400211</v>
      </c>
      <c r="IS117" s="99">
        <v>125.493242057223</v>
      </c>
      <c r="IT117" s="99">
        <v>97.962962962963005</v>
      </c>
      <c r="IU117" s="99">
        <v>71.213796735124006</v>
      </c>
      <c r="IV117" s="99">
        <v>69.132876952781999</v>
      </c>
      <c r="IW117" s="99">
        <v>75.119361067227999</v>
      </c>
      <c r="IX117" s="99">
        <v>98.572933122696</v>
      </c>
      <c r="IY117" s="99">
        <v>112.963840617869</v>
      </c>
      <c r="IZ117" s="99">
        <v>77.93663331578</v>
      </c>
      <c r="JA117" s="99">
        <v>65.310689836755998</v>
      </c>
      <c r="JB117" s="99">
        <v>64.539231174302003</v>
      </c>
      <c r="JC117" s="99">
        <v>74.662980516060998</v>
      </c>
      <c r="JD117" s="99">
        <v>82.017728629103004</v>
      </c>
      <c r="JE117" s="99">
        <v>130.24574337370501</v>
      </c>
      <c r="JF117" s="99">
        <v>129.07056345445</v>
      </c>
      <c r="JG117" s="99">
        <v>119.222397753203</v>
      </c>
      <c r="JH117" s="99">
        <v>92.225732841847005</v>
      </c>
      <c r="JI117" s="99">
        <v>92.154642794452997</v>
      </c>
      <c r="JJ117" s="99">
        <v>87.473231525364</v>
      </c>
      <c r="JK117" s="99">
        <v>90.954888537827003</v>
      </c>
      <c r="JL117" s="99">
        <v>86.509566438476</v>
      </c>
      <c r="JM117" s="99">
        <v>86.718448306126007</v>
      </c>
      <c r="JN117" s="99">
        <v>93.213972266105003</v>
      </c>
      <c r="JO117" s="99">
        <v>104.32420572231</v>
      </c>
      <c r="JP117" s="99">
        <v>102.253817798841</v>
      </c>
      <c r="JQ117" s="99">
        <v>108.976654379498</v>
      </c>
      <c r="JR117" s="99">
        <v>92.064244339126006</v>
      </c>
      <c r="JS117" s="99">
        <v>75.752150254520004</v>
      </c>
      <c r="JT117" s="99">
        <v>70.121994031946997</v>
      </c>
      <c r="JU117" s="99">
        <v>82.238897665438003</v>
      </c>
      <c r="JV117" s="99">
        <v>100.377391609619</v>
      </c>
      <c r="JW117" s="99">
        <v>123.397402141478</v>
      </c>
      <c r="JX117" s="99">
        <v>119.10742496050599</v>
      </c>
      <c r="JY117" s="99">
        <v>111.604353168334</v>
      </c>
      <c r="JZ117" s="99">
        <v>110.436194488327</v>
      </c>
      <c r="KA117" s="99">
        <v>116.143584342637</v>
      </c>
      <c r="KB117" s="99">
        <v>121.032122169563</v>
      </c>
      <c r="KC117" s="99">
        <v>124.028436018957</v>
      </c>
      <c r="KD117" s="99">
        <v>110.930314200456</v>
      </c>
      <c r="KE117" s="99">
        <v>103.494821836054</v>
      </c>
      <c r="KF117" s="99">
        <v>145.95401088292101</v>
      </c>
      <c r="KG117" s="99">
        <v>144.401439354046</v>
      </c>
      <c r="KH117" s="99">
        <v>106.201509566439</v>
      </c>
      <c r="KI117" s="99">
        <v>92.862032648763005</v>
      </c>
      <c r="KJ117" s="99">
        <v>92.055467790064995</v>
      </c>
      <c r="KK117" s="99">
        <v>85.991750043883002</v>
      </c>
      <c r="KL117" s="99">
        <v>92.528523784447998</v>
      </c>
      <c r="KM117" s="99">
        <v>96.517465332631005</v>
      </c>
      <c r="KN117" s="99">
        <v>96.086536773741003</v>
      </c>
      <c r="KO117" s="99">
        <v>112.29243461471</v>
      </c>
      <c r="KP117" s="99">
        <v>90.427417939265993</v>
      </c>
      <c r="KQ117" s="99">
        <v>78.961734246093997</v>
      </c>
      <c r="KR117" s="99">
        <v>86.932596103212006</v>
      </c>
      <c r="KS117" s="99">
        <v>103.487800596805</v>
      </c>
      <c r="KT117" s="99">
        <v>116.66491135685401</v>
      </c>
      <c r="KU117" s="99">
        <v>134.10918027031801</v>
      </c>
      <c r="KV117" s="99">
        <v>131.712304721783</v>
      </c>
      <c r="KW117" s="99">
        <v>142.27488151658801</v>
      </c>
      <c r="KX117" s="99">
        <v>132.00280849569901</v>
      </c>
      <c r="KY117" s="99">
        <v>128.07705810075501</v>
      </c>
      <c r="KZ117" s="99">
        <v>129.11444619975401</v>
      </c>
      <c r="LA117" s="99">
        <v>146.627172195893</v>
      </c>
      <c r="LB117" s="99">
        <v>128.61330524837601</v>
      </c>
      <c r="LC117" s="99">
        <v>101.936106722837</v>
      </c>
      <c r="LD117" s="99">
        <v>84.684044233807001</v>
      </c>
      <c r="LE117" s="99">
        <v>82.269615587150994</v>
      </c>
      <c r="LF117" s="99">
        <v>90.786378795857004</v>
      </c>
      <c r="LG117" s="99">
        <v>96.685097419694998</v>
      </c>
      <c r="LH117" s="99">
        <v>89.207477619800002</v>
      </c>
      <c r="LI117" s="99">
        <v>97.784799017026998</v>
      </c>
      <c r="LJ117" s="99">
        <v>100.619</v>
      </c>
      <c r="LK117" s="159">
        <v>103.54300000000001</v>
      </c>
      <c r="LL117" s="159">
        <v>115.35899999999999</v>
      </c>
      <c r="LM117" s="159">
        <v>133.26499999999999</v>
      </c>
      <c r="LN117" s="159">
        <v>190.32499999999999</v>
      </c>
      <c r="LO117" s="159">
        <v>318.28800000000001</v>
      </c>
      <c r="LP117" s="164">
        <v>227.09399999999999</v>
      </c>
      <c r="LQ117" s="165">
        <v>158.59899999999999</v>
      </c>
      <c r="LR117" s="165">
        <v>127.027</v>
      </c>
      <c r="LS117" s="165">
        <v>127.48699999999999</v>
      </c>
      <c r="LT117" s="165">
        <v>114.375</v>
      </c>
      <c r="LU117" s="165">
        <v>109.536</v>
      </c>
      <c r="LV117" s="165">
        <v>102.3</v>
      </c>
      <c r="LW117" s="165">
        <v>117.66500000000001</v>
      </c>
      <c r="LX117" s="165">
        <v>127.41500000000001</v>
      </c>
      <c r="LY117" s="165">
        <v>120.51</v>
      </c>
      <c r="LZ117" s="165">
        <v>112.861</v>
      </c>
      <c r="MA117" s="165">
        <v>119.5</v>
      </c>
      <c r="MB117" s="159">
        <v>121.178</v>
      </c>
      <c r="MC117" s="159">
        <v>143.05500000000001</v>
      </c>
      <c r="MD117" s="159">
        <v>191.90899999999999</v>
      </c>
      <c r="ME117" s="102"/>
      <c r="MF117" s="102"/>
      <c r="MG117" s="168"/>
    </row>
    <row r="118" spans="1:345" ht="45" customHeight="1" x14ac:dyDescent="0.25">
      <c r="A118" s="100" t="s">
        <v>1942</v>
      </c>
      <c r="B118" s="103" t="s">
        <v>1428</v>
      </c>
      <c r="C118" s="99">
        <v>8.7740171775833069</v>
      </c>
      <c r="D118" s="99">
        <v>11.22492842359353</v>
      </c>
      <c r="E118" s="99">
        <v>13.744477061111811</v>
      </c>
      <c r="F118" s="99">
        <v>14.525940693016128</v>
      </c>
      <c r="G118" s="99">
        <v>9.7285619169370641</v>
      </c>
      <c r="H118" s="99">
        <v>7.8935330309544867</v>
      </c>
      <c r="I118" s="99">
        <v>7.0653642379431805</v>
      </c>
      <c r="J118" s="99">
        <v>6.5982506611612077</v>
      </c>
      <c r="K118" s="99">
        <v>6.354911842293534</v>
      </c>
      <c r="L118" s="99">
        <v>7.5391846474436335</v>
      </c>
      <c r="M118" s="99">
        <v>10.129079301532698</v>
      </c>
      <c r="N118" s="99">
        <v>14.476811837051294</v>
      </c>
      <c r="O118" s="99">
        <v>10.750325845900793</v>
      </c>
      <c r="P118" s="99">
        <v>7.522703994750354</v>
      </c>
      <c r="Q118" s="99">
        <v>5.9369642066170467</v>
      </c>
      <c r="R118" s="99">
        <v>6.5965156877712543</v>
      </c>
      <c r="S118" s="99">
        <v>9.9620172260123532</v>
      </c>
      <c r="T118" s="99">
        <v>11.734561228671879</v>
      </c>
      <c r="U118" s="99">
        <v>10.04328988643905</v>
      </c>
      <c r="V118" s="99">
        <v>10.238358754149154</v>
      </c>
      <c r="W118" s="99">
        <v>10.949805172073305</v>
      </c>
      <c r="X118" s="99">
        <v>8.6937988505947352</v>
      </c>
      <c r="Y118" s="99">
        <v>7.873722045598246</v>
      </c>
      <c r="Z118" s="99">
        <v>9.7292851527596849</v>
      </c>
      <c r="AA118" s="99">
        <v>10.128256285425623</v>
      </c>
      <c r="AB118" s="99">
        <v>8.0898613879104229</v>
      </c>
      <c r="AC118" s="99">
        <v>7.3182420679892468</v>
      </c>
      <c r="AD118" s="99">
        <v>7.4956020924059867</v>
      </c>
      <c r="AE118" s="99">
        <v>7.642708422432797</v>
      </c>
      <c r="AF118" s="99">
        <v>8.6097712153355914</v>
      </c>
      <c r="AG118" s="99">
        <v>9.2428686632537449</v>
      </c>
      <c r="AH118" s="99">
        <v>9.2596044997774687</v>
      </c>
      <c r="AI118" s="99">
        <v>9.5340517903527999</v>
      </c>
      <c r="AJ118" s="99">
        <v>9.447736129220452</v>
      </c>
      <c r="AK118" s="99">
        <v>10.790207136826547</v>
      </c>
      <c r="AL118" s="99">
        <v>12.592391563630139</v>
      </c>
      <c r="AM118" s="99">
        <v>11.88954787054</v>
      </c>
      <c r="AN118" s="99">
        <v>13.092573578688</v>
      </c>
      <c r="AO118" s="99">
        <v>14.279060229878</v>
      </c>
      <c r="AP118" s="99">
        <v>13.914055918184999</v>
      </c>
      <c r="AQ118" s="99">
        <v>13.705282103563</v>
      </c>
      <c r="AR118" s="99">
        <v>15.049907605889</v>
      </c>
      <c r="AS118" s="99">
        <v>16.124819216411002</v>
      </c>
      <c r="AT118" s="99">
        <v>17.191079631122001</v>
      </c>
      <c r="AU118" s="99">
        <v>16.951263274736998</v>
      </c>
      <c r="AV118" s="99">
        <v>18.657585274752002</v>
      </c>
      <c r="AW118" s="99">
        <v>21.306888083882001</v>
      </c>
      <c r="AX118" s="99">
        <v>19.303371917898001</v>
      </c>
      <c r="AY118" s="99">
        <v>21.571258580820999</v>
      </c>
      <c r="AZ118" s="99">
        <v>21.808403244126001</v>
      </c>
      <c r="BA118" s="99">
        <v>21.788683595607001</v>
      </c>
      <c r="BB118" s="99">
        <v>19.866463267541</v>
      </c>
      <c r="BC118" s="99">
        <v>18.944474335732</v>
      </c>
      <c r="BD118" s="99">
        <v>18.113450230261002</v>
      </c>
      <c r="BE118" s="99">
        <v>18.164212420544001</v>
      </c>
      <c r="BF118" s="99">
        <v>19.217496032833999</v>
      </c>
      <c r="BG118" s="99">
        <v>20.561230969347999</v>
      </c>
      <c r="BH118" s="99">
        <v>19.278308883219001</v>
      </c>
      <c r="BI118" s="99">
        <v>21.680543595739</v>
      </c>
      <c r="BJ118" s="99">
        <v>24.522717279104</v>
      </c>
      <c r="BK118" s="99">
        <v>28.889410532254001</v>
      </c>
      <c r="BL118" s="99">
        <v>29.631759837137</v>
      </c>
      <c r="BM118" s="99">
        <v>25.444833429003001</v>
      </c>
      <c r="BN118" s="99">
        <v>23.500730653464998</v>
      </c>
      <c r="BO118" s="99">
        <v>25.605771195662001</v>
      </c>
      <c r="BP118" s="99">
        <v>26.754472458991</v>
      </c>
      <c r="BQ118" s="99">
        <v>21.915398233295999</v>
      </c>
      <c r="BR118" s="99">
        <v>20.637946755767999</v>
      </c>
      <c r="BS118" s="99">
        <v>23.043743731532999</v>
      </c>
      <c r="BT118" s="99">
        <v>24.492692525595999</v>
      </c>
      <c r="BU118" s="99">
        <v>25.95003807058</v>
      </c>
      <c r="BV118" s="99">
        <v>25.391272323195999</v>
      </c>
      <c r="BW118" s="99">
        <v>29.178971290667</v>
      </c>
      <c r="BX118" s="99">
        <v>29.047676605833001</v>
      </c>
      <c r="BY118" s="99">
        <v>33.462969250313002</v>
      </c>
      <c r="BZ118" s="99">
        <v>30.692167967208</v>
      </c>
      <c r="CA118" s="99">
        <v>30.988853243404002</v>
      </c>
      <c r="CB118" s="99">
        <v>31.500419059395998</v>
      </c>
      <c r="CC118" s="99">
        <v>30.695221331972</v>
      </c>
      <c r="CD118" s="99">
        <v>30.072843818679001</v>
      </c>
      <c r="CE118" s="99">
        <v>28.342603799037001</v>
      </c>
      <c r="CF118" s="99">
        <v>29.503009622939</v>
      </c>
      <c r="CG118" s="99">
        <v>45.781260420896999</v>
      </c>
      <c r="CH118" s="99">
        <v>52.359480315638997</v>
      </c>
      <c r="CI118" s="99">
        <v>36.427150301777999</v>
      </c>
      <c r="CJ118" s="99">
        <v>31.633749320740002</v>
      </c>
      <c r="CK118" s="99">
        <v>30.674102227866999</v>
      </c>
      <c r="CL118" s="99">
        <v>33.653041204669996</v>
      </c>
      <c r="CM118" s="99">
        <v>33.903798786967997</v>
      </c>
      <c r="CN118" s="99">
        <v>30.765321499091002</v>
      </c>
      <c r="CO118" s="99">
        <v>31.334392351464</v>
      </c>
      <c r="CP118" s="99">
        <v>31.987812406519001</v>
      </c>
      <c r="CQ118" s="99">
        <v>37.887676438324</v>
      </c>
      <c r="CR118" s="99">
        <v>37.769740223241001</v>
      </c>
      <c r="CS118" s="99">
        <v>49.637278423864998</v>
      </c>
      <c r="CT118" s="99">
        <v>40.103019783694002</v>
      </c>
      <c r="CU118" s="99">
        <v>38.636005245938001</v>
      </c>
      <c r="CV118" s="99">
        <v>35.358981532999998</v>
      </c>
      <c r="CW118" s="99">
        <v>33.554188521537</v>
      </c>
      <c r="CX118" s="99">
        <v>33.141475388678003</v>
      </c>
      <c r="CY118" s="99">
        <v>34.421725781726998</v>
      </c>
      <c r="CZ118" s="99">
        <v>32.796954064518999</v>
      </c>
      <c r="DA118" s="99">
        <v>31.008318442684001</v>
      </c>
      <c r="DB118" s="99">
        <v>32.932701574055002</v>
      </c>
      <c r="DC118" s="99">
        <v>37.030571509917998</v>
      </c>
      <c r="DD118" s="99">
        <v>35.592309488174998</v>
      </c>
      <c r="DE118" s="99">
        <v>33.163485058593999</v>
      </c>
      <c r="DF118" s="99">
        <v>33.331801792275002</v>
      </c>
      <c r="DG118" s="99">
        <v>45.898942186737997</v>
      </c>
      <c r="DH118" s="99">
        <v>43.469608863029002</v>
      </c>
      <c r="DI118" s="99">
        <v>39.420083869256999</v>
      </c>
      <c r="DJ118" s="99">
        <v>39.648704554841999</v>
      </c>
      <c r="DK118" s="99">
        <v>44.698460949226003</v>
      </c>
      <c r="DL118" s="99">
        <v>37.930423545014001</v>
      </c>
      <c r="DM118" s="99">
        <v>41.795219970589002</v>
      </c>
      <c r="DN118" s="99">
        <v>40.653134330914</v>
      </c>
      <c r="DO118" s="99">
        <v>44.176844468778</v>
      </c>
      <c r="DP118" s="99">
        <v>41.173987467994003</v>
      </c>
      <c r="DQ118" s="99">
        <v>36.786302328829997</v>
      </c>
      <c r="DR118" s="99">
        <v>41.519908247738002</v>
      </c>
      <c r="DS118" s="99">
        <v>43.362995541190003</v>
      </c>
      <c r="DT118" s="99">
        <v>38.067061616007997</v>
      </c>
      <c r="DU118" s="99">
        <v>39.466138785597003</v>
      </c>
      <c r="DV118" s="99">
        <v>49.804577364937998</v>
      </c>
      <c r="DW118" s="99">
        <v>40.703769294399997</v>
      </c>
      <c r="DX118" s="99">
        <v>41.846999944773003</v>
      </c>
      <c r="DY118" s="99">
        <v>42.766802615793999</v>
      </c>
      <c r="DZ118" s="99">
        <v>40.695769957970001</v>
      </c>
      <c r="EA118" s="99">
        <v>41.236493641176999</v>
      </c>
      <c r="EB118" s="99">
        <v>44.210473898818002</v>
      </c>
      <c r="EC118" s="99">
        <v>56.382416519678003</v>
      </c>
      <c r="ED118" s="99">
        <v>59.58496355162</v>
      </c>
      <c r="EE118" s="99">
        <v>53.121530539627997</v>
      </c>
      <c r="EF118" s="99">
        <v>40.441516631889002</v>
      </c>
      <c r="EG118" s="99">
        <v>42.111577862792998</v>
      </c>
      <c r="EH118" s="99">
        <v>45.281907863691004</v>
      </c>
      <c r="EI118" s="99">
        <v>43.523467480057001</v>
      </c>
      <c r="EJ118" s="99">
        <v>44.818243835819999</v>
      </c>
      <c r="EK118" s="99">
        <v>39.658294485277999</v>
      </c>
      <c r="EL118" s="99">
        <v>40.508998250967998</v>
      </c>
      <c r="EM118" s="99">
        <v>50.240283087561998</v>
      </c>
      <c r="EN118" s="99">
        <v>50.292962286973001</v>
      </c>
      <c r="EO118" s="99">
        <v>44.064626528547997</v>
      </c>
      <c r="EP118" s="99">
        <v>47.561915858020001</v>
      </c>
      <c r="EQ118" s="99">
        <v>62.833223938422996</v>
      </c>
      <c r="ER118" s="99">
        <v>48.006859178661998</v>
      </c>
      <c r="ES118" s="99">
        <v>42.333614157829999</v>
      </c>
      <c r="ET118" s="99">
        <v>40.564289642086003</v>
      </c>
      <c r="EU118" s="99">
        <v>46.471761185917998</v>
      </c>
      <c r="EV118" s="99">
        <v>44.382007820864999</v>
      </c>
      <c r="EW118" s="99">
        <v>48.725211897899001</v>
      </c>
      <c r="EX118" s="99">
        <v>49.916806681262997</v>
      </c>
      <c r="EY118" s="99">
        <v>50.773170195650003</v>
      </c>
      <c r="EZ118" s="99">
        <v>55.039749982632003</v>
      </c>
      <c r="FA118" s="99">
        <v>50.674777641379002</v>
      </c>
      <c r="FB118" s="99">
        <v>49.383919573175</v>
      </c>
      <c r="FC118" s="99">
        <v>53.206426770082999</v>
      </c>
      <c r="FD118" s="99">
        <v>57.607969795224001</v>
      </c>
      <c r="FE118" s="99">
        <v>74.885441106078005</v>
      </c>
      <c r="FF118" s="99">
        <v>66.933494186770005</v>
      </c>
      <c r="FG118" s="99">
        <v>58.537474677387998</v>
      </c>
      <c r="FH118" s="99">
        <v>42.536059015069</v>
      </c>
      <c r="FI118" s="99">
        <v>45.986328893827</v>
      </c>
      <c r="FJ118" s="99">
        <v>47.596745080771001</v>
      </c>
      <c r="FK118" s="99">
        <v>52.406225377380999</v>
      </c>
      <c r="FL118" s="99">
        <v>50.502808354046003</v>
      </c>
      <c r="FM118" s="99">
        <v>64.266011089336999</v>
      </c>
      <c r="FN118" s="99">
        <v>60.110449449873997</v>
      </c>
      <c r="FO118" s="99">
        <v>57.095980220786998</v>
      </c>
      <c r="FP118" s="99">
        <v>94.456852100359995</v>
      </c>
      <c r="FQ118" s="99">
        <v>111.862756170108</v>
      </c>
      <c r="FR118" s="99">
        <v>82.196530326770002</v>
      </c>
      <c r="FS118" s="99">
        <v>54.290486328203997</v>
      </c>
      <c r="FT118" s="99">
        <v>46.3746747275</v>
      </c>
      <c r="FU118" s="99">
        <v>50.970826034760996</v>
      </c>
      <c r="FV118" s="99">
        <v>49.453578018677</v>
      </c>
      <c r="FW118" s="99">
        <v>52.718817651571001</v>
      </c>
      <c r="FX118" s="99">
        <v>56.317547092303997</v>
      </c>
      <c r="FY118" s="99">
        <v>51.774510349738001</v>
      </c>
      <c r="FZ118" s="99">
        <v>49.024307848272002</v>
      </c>
      <c r="GA118" s="99">
        <v>57.517849181355999</v>
      </c>
      <c r="GB118" s="99">
        <v>63.723545944991997</v>
      </c>
      <c r="GC118" s="99">
        <v>76.701785072535998</v>
      </c>
      <c r="GD118" s="99">
        <v>63.730076424259003</v>
      </c>
      <c r="GE118" s="99">
        <v>52.534658136276001</v>
      </c>
      <c r="GF118" s="99">
        <v>59.620228139656</v>
      </c>
      <c r="GG118" s="99">
        <v>67.542134854341001</v>
      </c>
      <c r="GH118" s="99">
        <v>69.022812186538005</v>
      </c>
      <c r="GI118" s="99">
        <v>70.651513715424997</v>
      </c>
      <c r="GJ118" s="99">
        <v>62.387845252497002</v>
      </c>
      <c r="GK118" s="99">
        <v>70.383328700242998</v>
      </c>
      <c r="GL118" s="99">
        <v>54.697552869105003</v>
      </c>
      <c r="GM118" s="99">
        <v>56.090721779139002</v>
      </c>
      <c r="GN118" s="99">
        <v>58.818285285816998</v>
      </c>
      <c r="GO118" s="99">
        <v>63.942970048322998</v>
      </c>
      <c r="GP118" s="99">
        <v>73.126129991873995</v>
      </c>
      <c r="GQ118" s="99">
        <v>71.037682722675001</v>
      </c>
      <c r="GR118" s="99">
        <v>58.073810649517</v>
      </c>
      <c r="GS118" s="99">
        <v>52.542059346110001</v>
      </c>
      <c r="GT118" s="99">
        <v>52.363994944795998</v>
      </c>
      <c r="GU118" s="99">
        <v>65.814170040613007</v>
      </c>
      <c r="GV118" s="99">
        <v>67.299636390938005</v>
      </c>
      <c r="GW118" s="99">
        <v>59.6385134816</v>
      </c>
      <c r="GX118" s="99">
        <v>56.323206841001003</v>
      </c>
      <c r="GY118" s="99">
        <v>63.489319421993002</v>
      </c>
      <c r="GZ118" s="99">
        <v>61.879338600334002</v>
      </c>
      <c r="HA118" s="99">
        <v>64.624752083670998</v>
      </c>
      <c r="HB118" s="99">
        <v>61.608106028161998</v>
      </c>
      <c r="HC118" s="99">
        <v>69.706771048307999</v>
      </c>
      <c r="HD118" s="99">
        <v>59.542733119034999</v>
      </c>
      <c r="HE118" s="99">
        <v>57.799530520353997</v>
      </c>
      <c r="HF118" s="99">
        <v>54.553446959973002</v>
      </c>
      <c r="HG118" s="99">
        <v>69.223950947923996</v>
      </c>
      <c r="HH118" s="99">
        <v>61.490557401377998</v>
      </c>
      <c r="HI118" s="99">
        <v>65.124986795430999</v>
      </c>
      <c r="HJ118" s="99">
        <v>60.921099609400997</v>
      </c>
      <c r="HK118" s="99">
        <v>81.380220418546998</v>
      </c>
      <c r="HL118" s="99">
        <v>74.406103927968999</v>
      </c>
      <c r="HM118" s="99">
        <v>77.261664828256002</v>
      </c>
      <c r="HN118" s="99">
        <v>64.712695871118001</v>
      </c>
      <c r="HO118" s="99">
        <v>61.055192116992004</v>
      </c>
      <c r="HP118" s="99">
        <v>59.186168951123001</v>
      </c>
      <c r="HQ118" s="99">
        <v>63.840659206493001</v>
      </c>
      <c r="HR118" s="99">
        <v>71.531822320453998</v>
      </c>
      <c r="HS118" s="99">
        <v>63.538080333845002</v>
      </c>
      <c r="HT118" s="99">
        <v>63.535468142138001</v>
      </c>
      <c r="HU118" s="99">
        <v>74.726097411992995</v>
      </c>
      <c r="HV118" s="99">
        <v>74.978173911651993</v>
      </c>
      <c r="HW118" s="99">
        <v>93.064260624010004</v>
      </c>
      <c r="HX118" s="99">
        <v>74.274322535221998</v>
      </c>
      <c r="HY118" s="99">
        <v>59.721743921757998</v>
      </c>
      <c r="HZ118" s="99">
        <v>63.020103925124999</v>
      </c>
      <c r="IA118" s="99">
        <v>68.432934622066</v>
      </c>
      <c r="IB118" s="99">
        <v>72.020570746377999</v>
      </c>
      <c r="IC118" s="99">
        <v>86.424684895653996</v>
      </c>
      <c r="ID118" s="99">
        <v>72.334335851106999</v>
      </c>
      <c r="IE118" s="99">
        <v>63.574932463974001</v>
      </c>
      <c r="IF118" s="99">
        <v>65.348853226806</v>
      </c>
      <c r="IG118" s="99">
        <v>68.426047095377001</v>
      </c>
      <c r="IH118" s="99">
        <v>66.815896411598999</v>
      </c>
      <c r="II118" s="99">
        <v>64.757291212281004</v>
      </c>
      <c r="IJ118" s="99">
        <v>67.211546555854</v>
      </c>
      <c r="IK118" s="99">
        <v>68.315081387606995</v>
      </c>
      <c r="IL118" s="99">
        <v>74.213865356506005</v>
      </c>
      <c r="IM118" s="99">
        <v>73.189154441306997</v>
      </c>
      <c r="IN118" s="99">
        <v>69.866305454156006</v>
      </c>
      <c r="IO118" s="99">
        <v>67.547504802136999</v>
      </c>
      <c r="IP118" s="99">
        <v>70.837446717328007</v>
      </c>
      <c r="IQ118" s="99">
        <v>78.856823625746998</v>
      </c>
      <c r="IR118" s="99">
        <v>85.740523911197002</v>
      </c>
      <c r="IS118" s="99">
        <v>74.247537709208999</v>
      </c>
      <c r="IT118" s="99">
        <v>69.198980646050003</v>
      </c>
      <c r="IU118" s="99">
        <v>69.303824107873993</v>
      </c>
      <c r="IV118" s="99">
        <v>71.202485631854003</v>
      </c>
      <c r="IW118" s="99">
        <v>101.49688913377901</v>
      </c>
      <c r="IX118" s="99">
        <v>109.36091405131999</v>
      </c>
      <c r="IY118" s="99">
        <v>83.885483389580997</v>
      </c>
      <c r="IZ118" s="99">
        <v>63.175455916003003</v>
      </c>
      <c r="JA118" s="99">
        <v>68.517115503823007</v>
      </c>
      <c r="JB118" s="99">
        <v>74.617168308193996</v>
      </c>
      <c r="JC118" s="99">
        <v>80.062906077093999</v>
      </c>
      <c r="JD118" s="99">
        <v>75.870698165622002</v>
      </c>
      <c r="JE118" s="99">
        <v>81.654690023035002</v>
      </c>
      <c r="JF118" s="99">
        <v>77.531357378454004</v>
      </c>
      <c r="JG118" s="99">
        <v>80.356008601756002</v>
      </c>
      <c r="JH118" s="99">
        <v>73.613885253804995</v>
      </c>
      <c r="JI118" s="99">
        <v>71.133610364961996</v>
      </c>
      <c r="JJ118" s="99">
        <v>67.749538918352002</v>
      </c>
      <c r="JK118" s="99">
        <v>72.674885781848999</v>
      </c>
      <c r="JL118" s="99">
        <v>66.564119047071998</v>
      </c>
      <c r="JM118" s="99">
        <v>73.856479249412999</v>
      </c>
      <c r="JN118" s="99">
        <v>76.684191595686997</v>
      </c>
      <c r="JO118" s="99">
        <v>89.344230931116996</v>
      </c>
      <c r="JP118" s="99">
        <v>80.241981771013002</v>
      </c>
      <c r="JQ118" s="99">
        <v>75.444436791637003</v>
      </c>
      <c r="JR118" s="99">
        <v>84.831370388227</v>
      </c>
      <c r="JS118" s="99">
        <v>82.940361671679</v>
      </c>
      <c r="JT118" s="99">
        <v>76.807401795348994</v>
      </c>
      <c r="JU118" s="99">
        <v>78.661677036220993</v>
      </c>
      <c r="JV118" s="99">
        <v>79.289207245678</v>
      </c>
      <c r="JW118" s="99">
        <v>79.876942856487005</v>
      </c>
      <c r="JX118" s="99">
        <v>81.015680602429001</v>
      </c>
      <c r="JY118" s="99">
        <v>84.904837339577995</v>
      </c>
      <c r="JZ118" s="99">
        <v>83.807424753771002</v>
      </c>
      <c r="KA118" s="99">
        <v>93.845612262859007</v>
      </c>
      <c r="KB118" s="99">
        <v>84.961468114577997</v>
      </c>
      <c r="KC118" s="99">
        <v>87.501434901394006</v>
      </c>
      <c r="KD118" s="99">
        <v>93.386443816913996</v>
      </c>
      <c r="KE118" s="99">
        <v>100.107139304054</v>
      </c>
      <c r="KF118" s="99">
        <v>119.08610173642199</v>
      </c>
      <c r="KG118" s="99">
        <v>114.105654659412</v>
      </c>
      <c r="KH118" s="99">
        <v>96.543226882781994</v>
      </c>
      <c r="KI118" s="99">
        <v>92.190310015229002</v>
      </c>
      <c r="KJ118" s="99">
        <v>86.443051633492004</v>
      </c>
      <c r="KK118" s="99">
        <v>87.027726121328001</v>
      </c>
      <c r="KL118" s="99">
        <v>87.261902028758996</v>
      </c>
      <c r="KM118" s="99">
        <v>88.613387821321993</v>
      </c>
      <c r="KN118" s="99">
        <v>101.619334052697</v>
      </c>
      <c r="KO118" s="99">
        <v>109.52391884962999</v>
      </c>
      <c r="KP118" s="99">
        <v>98.227609798654996</v>
      </c>
      <c r="KQ118" s="99">
        <v>92.839268085496997</v>
      </c>
      <c r="KR118" s="99">
        <v>89.699321195981</v>
      </c>
      <c r="KS118" s="99">
        <v>112.14500539522901</v>
      </c>
      <c r="KT118" s="99">
        <v>122.271965470533</v>
      </c>
      <c r="KU118" s="99">
        <v>110.71010400165299</v>
      </c>
      <c r="KV118" s="99">
        <v>100.541053485471</v>
      </c>
      <c r="KW118" s="99">
        <v>100.57702168040301</v>
      </c>
      <c r="KX118" s="99">
        <v>97.860275041899001</v>
      </c>
      <c r="KY118" s="99">
        <v>108.040039488486</v>
      </c>
      <c r="KZ118" s="99">
        <v>100.403302951688</v>
      </c>
      <c r="LA118" s="99">
        <v>106.008219115182</v>
      </c>
      <c r="LB118" s="99">
        <v>113.95259851076401</v>
      </c>
      <c r="LC118" s="99">
        <v>119.199363286422</v>
      </c>
      <c r="LD118" s="99">
        <v>105.768686242548</v>
      </c>
      <c r="LE118" s="99">
        <v>99.693887702704004</v>
      </c>
      <c r="LF118" s="99">
        <v>102.39762456857299</v>
      </c>
      <c r="LG118" s="99">
        <v>98.602597362842999</v>
      </c>
      <c r="LH118" s="99">
        <v>106.720695487139</v>
      </c>
      <c r="LI118" s="99">
        <v>107.173741687138</v>
      </c>
      <c r="LJ118" s="99">
        <v>118.01900000000001</v>
      </c>
      <c r="LK118" s="159">
        <v>105.438</v>
      </c>
      <c r="LL118" s="159">
        <v>100.41500000000001</v>
      </c>
      <c r="LM118" s="159">
        <v>107.006</v>
      </c>
      <c r="LN118" s="159">
        <v>105.22499999999999</v>
      </c>
      <c r="LO118" s="159">
        <v>112.89</v>
      </c>
      <c r="LP118" s="164">
        <v>109.626</v>
      </c>
      <c r="LQ118" s="165">
        <v>121.797</v>
      </c>
      <c r="LR118" s="165">
        <v>120.852</v>
      </c>
      <c r="LS118" s="165">
        <v>110.756</v>
      </c>
      <c r="LT118" s="165">
        <v>107.233</v>
      </c>
      <c r="LU118" s="165">
        <v>100.279</v>
      </c>
      <c r="LV118" s="165">
        <v>97.762</v>
      </c>
      <c r="LW118" s="165">
        <v>103.44799999999999</v>
      </c>
      <c r="LX118" s="165">
        <v>112.008</v>
      </c>
      <c r="LY118" s="165">
        <v>120.61</v>
      </c>
      <c r="LZ118" s="165">
        <v>123.663</v>
      </c>
      <c r="MA118" s="165">
        <v>134.21199999999999</v>
      </c>
      <c r="MB118" s="159">
        <v>115.767</v>
      </c>
      <c r="MC118" s="159">
        <v>115.083</v>
      </c>
      <c r="MD118" s="159">
        <v>131.017</v>
      </c>
      <c r="ME118" s="102"/>
      <c r="MF118" s="102"/>
      <c r="MG118" s="168"/>
    </row>
    <row r="119" spans="1:345" ht="45" customHeight="1" x14ac:dyDescent="0.25">
      <c r="A119" s="100" t="s">
        <v>1943</v>
      </c>
      <c r="B119" s="103" t="s">
        <v>1429</v>
      </c>
      <c r="C119" s="99">
        <v>9.7156459949390008</v>
      </c>
      <c r="D119" s="99">
        <v>12.965391749287001</v>
      </c>
      <c r="E119" s="99">
        <v>16.414918892764</v>
      </c>
      <c r="F119" s="99">
        <v>17.102987898904999</v>
      </c>
      <c r="G119" s="99">
        <v>11.256795243633</v>
      </c>
      <c r="H119" s="99">
        <v>9.3335830396590005</v>
      </c>
      <c r="I119" s="99">
        <v>8.5324332105279996</v>
      </c>
      <c r="J119" s="99">
        <v>7.9622341332350004</v>
      </c>
      <c r="K119" s="99">
        <v>7.6340612778130001</v>
      </c>
      <c r="L119" s="99">
        <v>9.0029134818430006</v>
      </c>
      <c r="M119" s="99">
        <v>12.033410313493</v>
      </c>
      <c r="N119" s="99">
        <v>17.363679904799</v>
      </c>
      <c r="O119" s="99">
        <v>13.030206337118999</v>
      </c>
      <c r="P119" s="99">
        <v>9.031064122359</v>
      </c>
      <c r="Q119" s="99">
        <v>6.9896890002939998</v>
      </c>
      <c r="R119" s="99">
        <v>7.6800716872089998</v>
      </c>
      <c r="S119" s="99">
        <v>12.068846648174</v>
      </c>
      <c r="T119" s="99">
        <v>13.621071588738999</v>
      </c>
      <c r="U119" s="99">
        <v>10.116381459066</v>
      </c>
      <c r="V119" s="99">
        <v>10.66001628181</v>
      </c>
      <c r="W119" s="99">
        <v>12.240431482927001</v>
      </c>
      <c r="X119" s="99">
        <v>10.397617730512</v>
      </c>
      <c r="Y119" s="99">
        <v>9.4497794133890007</v>
      </c>
      <c r="Z119" s="99">
        <v>11.70730256131</v>
      </c>
      <c r="AA119" s="99">
        <v>12.050974500807</v>
      </c>
      <c r="AB119" s="99">
        <v>9.3615150505950009</v>
      </c>
      <c r="AC119" s="99">
        <v>8.2830548448919998</v>
      </c>
      <c r="AD119" s="99">
        <v>8.5598818329469992</v>
      </c>
      <c r="AE119" s="99">
        <v>8.9712690970309996</v>
      </c>
      <c r="AF119" s="99">
        <v>10.14483180731</v>
      </c>
      <c r="AG119" s="99">
        <v>10.964120063911</v>
      </c>
      <c r="AH119" s="99">
        <v>11.035956569389</v>
      </c>
      <c r="AI119" s="99">
        <v>11.516098431330001</v>
      </c>
      <c r="AJ119" s="99">
        <v>11.433339180880999</v>
      </c>
      <c r="AK119" s="99">
        <v>13.007897873975001</v>
      </c>
      <c r="AL119" s="99">
        <v>14.933747792428999</v>
      </c>
      <c r="AM119" s="99">
        <v>13.929097690972</v>
      </c>
      <c r="AN119" s="99">
        <v>13.871782109141</v>
      </c>
      <c r="AO119" s="99">
        <v>13.501184764937999</v>
      </c>
      <c r="AP119" s="99">
        <v>13.870696586085</v>
      </c>
      <c r="AQ119" s="99">
        <v>13.632532972244</v>
      </c>
      <c r="AR119" s="99">
        <v>15.831801338768001</v>
      </c>
      <c r="AS119" s="99">
        <v>20.299377298842</v>
      </c>
      <c r="AT119" s="99">
        <v>20.081621508301001</v>
      </c>
      <c r="AU119" s="99">
        <v>18.124533185217999</v>
      </c>
      <c r="AV119" s="99">
        <v>21.916697114746999</v>
      </c>
      <c r="AW119" s="99">
        <v>25.612792307747998</v>
      </c>
      <c r="AX119" s="99">
        <v>29.410058189933</v>
      </c>
      <c r="AY119" s="99">
        <v>24.845762187104</v>
      </c>
      <c r="AZ119" s="99">
        <v>19.963842329679998</v>
      </c>
      <c r="BA119" s="99">
        <v>20.429314333148</v>
      </c>
      <c r="BB119" s="99">
        <v>25.564052356154001</v>
      </c>
      <c r="BC119" s="99">
        <v>28.415394023379001</v>
      </c>
      <c r="BD119" s="99">
        <v>29.314206561818999</v>
      </c>
      <c r="BE119" s="99">
        <v>29.666567135171</v>
      </c>
      <c r="BF119" s="99">
        <v>25.958856844843002</v>
      </c>
      <c r="BG119" s="99">
        <v>24.201830299811</v>
      </c>
      <c r="BH119" s="99">
        <v>25.390694424985</v>
      </c>
      <c r="BI119" s="99">
        <v>26.438114985411001</v>
      </c>
      <c r="BJ119" s="99">
        <v>25.571325354919999</v>
      </c>
      <c r="BK119" s="99">
        <v>24.731782336007001</v>
      </c>
      <c r="BL119" s="99">
        <v>23.387579954778001</v>
      </c>
      <c r="BM119" s="99">
        <v>27.805221885996001</v>
      </c>
      <c r="BN119" s="99">
        <v>27.676370374745002</v>
      </c>
      <c r="BO119" s="99">
        <v>25.561664201629</v>
      </c>
      <c r="BP119" s="99">
        <v>25.993159353111999</v>
      </c>
      <c r="BQ119" s="99">
        <v>32.975673596607997</v>
      </c>
      <c r="BR119" s="99">
        <v>39.883938106214003</v>
      </c>
      <c r="BS119" s="99">
        <v>37.645916584993998</v>
      </c>
      <c r="BT119" s="99">
        <v>32.534842954454</v>
      </c>
      <c r="BU119" s="99">
        <v>35.184060351726998</v>
      </c>
      <c r="BV119" s="99">
        <v>39.660320489907001</v>
      </c>
      <c r="BW119" s="99">
        <v>37.217678002677999</v>
      </c>
      <c r="BX119" s="99">
        <v>28.135763456709</v>
      </c>
      <c r="BY119" s="99">
        <v>24.484717435646999</v>
      </c>
      <c r="BZ119" s="99">
        <v>22.861210144030998</v>
      </c>
      <c r="CA119" s="99">
        <v>25.790166668518001</v>
      </c>
      <c r="CB119" s="99">
        <v>29.441646893731999</v>
      </c>
      <c r="CC119" s="99">
        <v>35.252231157772997</v>
      </c>
      <c r="CD119" s="99">
        <v>32.646760307309002</v>
      </c>
      <c r="CE119" s="99">
        <v>30.733092881089</v>
      </c>
      <c r="CF119" s="99">
        <v>41.572251080504003</v>
      </c>
      <c r="CG119" s="99">
        <v>49.920026834757998</v>
      </c>
      <c r="CH119" s="99">
        <v>61.946637980007999</v>
      </c>
      <c r="CI119" s="99">
        <v>77.080448418819003</v>
      </c>
      <c r="CJ119" s="99">
        <v>57.990994381017003</v>
      </c>
      <c r="CK119" s="99">
        <v>41.804444320710999</v>
      </c>
      <c r="CL119" s="99">
        <v>38.484808291340997</v>
      </c>
      <c r="CM119" s="99">
        <v>40.535685750631998</v>
      </c>
      <c r="CN119" s="99">
        <v>44.896880514660999</v>
      </c>
      <c r="CO119" s="99">
        <v>52.678013576262998</v>
      </c>
      <c r="CP119" s="99">
        <v>49.508179639802002</v>
      </c>
      <c r="CQ119" s="99">
        <v>47.140003988537998</v>
      </c>
      <c r="CR119" s="99">
        <v>40.361350850614997</v>
      </c>
      <c r="CS119" s="99">
        <v>41.128815181751001</v>
      </c>
      <c r="CT119" s="99">
        <v>48.261457168100002</v>
      </c>
      <c r="CU119" s="99">
        <v>46.506927325461</v>
      </c>
      <c r="CV119" s="99">
        <v>37.459315287761001</v>
      </c>
      <c r="CW119" s="99">
        <v>40.311742478040998</v>
      </c>
      <c r="CX119" s="99">
        <v>50.398959312702999</v>
      </c>
      <c r="CY119" s="99">
        <v>52.581184979301</v>
      </c>
      <c r="CZ119" s="99">
        <v>60.912677900398997</v>
      </c>
      <c r="DA119" s="99">
        <v>60.542514760347999</v>
      </c>
      <c r="DB119" s="99">
        <v>64.905554914204004</v>
      </c>
      <c r="DC119" s="99">
        <v>65.213626169712995</v>
      </c>
      <c r="DD119" s="99">
        <v>68.740488428028996</v>
      </c>
      <c r="DE119" s="99">
        <v>64.894156931629993</v>
      </c>
      <c r="DF119" s="99">
        <v>77.930521005665</v>
      </c>
      <c r="DG119" s="99">
        <v>64.823380875321007</v>
      </c>
      <c r="DH119" s="99">
        <v>40.297413582583999</v>
      </c>
      <c r="DI119" s="99">
        <v>44.929880397797</v>
      </c>
      <c r="DJ119" s="99">
        <v>47.724883452040999</v>
      </c>
      <c r="DK119" s="99">
        <v>50.103805773312999</v>
      </c>
      <c r="DL119" s="99">
        <v>54.835923544166</v>
      </c>
      <c r="DM119" s="99">
        <v>51.843572516343002</v>
      </c>
      <c r="DN119" s="99">
        <v>63.791917491766</v>
      </c>
      <c r="DO119" s="99">
        <v>63.348807255634</v>
      </c>
      <c r="DP119" s="99">
        <v>69.126391636538003</v>
      </c>
      <c r="DQ119" s="99">
        <v>69.667633101102993</v>
      </c>
      <c r="DR119" s="99">
        <v>66.255619114861005</v>
      </c>
      <c r="DS119" s="99">
        <v>73.869798835758004</v>
      </c>
      <c r="DT119" s="99">
        <v>40.983246633194</v>
      </c>
      <c r="DU119" s="99">
        <v>45.392747144665002</v>
      </c>
      <c r="DV119" s="99">
        <v>51.869516502789999</v>
      </c>
      <c r="DW119" s="99">
        <v>56.202487686391997</v>
      </c>
      <c r="DX119" s="99">
        <v>62.573092950545998</v>
      </c>
      <c r="DY119" s="99">
        <v>63.312195579384003</v>
      </c>
      <c r="DZ119" s="99">
        <v>54.247313997881001</v>
      </c>
      <c r="EA119" s="99">
        <v>52.786994660460998</v>
      </c>
      <c r="EB119" s="99">
        <v>55.167619413651998</v>
      </c>
      <c r="EC119" s="99">
        <v>66.930035326777997</v>
      </c>
      <c r="ED119" s="99">
        <v>89.855274230635999</v>
      </c>
      <c r="EE119" s="99">
        <v>71.813611930432998</v>
      </c>
      <c r="EF119" s="99">
        <v>41.379517475179</v>
      </c>
      <c r="EG119" s="99">
        <v>59.419278317911001</v>
      </c>
      <c r="EH119" s="99">
        <v>53.051931068031003</v>
      </c>
      <c r="EI119" s="99">
        <v>64.842868843217005</v>
      </c>
      <c r="EJ119" s="99">
        <v>64.448633327645993</v>
      </c>
      <c r="EK119" s="99">
        <v>84.315694799623003</v>
      </c>
      <c r="EL119" s="99">
        <v>79.334510045810006</v>
      </c>
      <c r="EM119" s="99">
        <v>81.068005439839993</v>
      </c>
      <c r="EN119" s="99">
        <v>78.599913643001997</v>
      </c>
      <c r="EO119" s="99">
        <v>75.842800310632995</v>
      </c>
      <c r="EP119" s="99">
        <v>90.127182648932006</v>
      </c>
      <c r="EQ119" s="99">
        <v>64.011298109408003</v>
      </c>
      <c r="ER119" s="99">
        <v>50.344889449055003</v>
      </c>
      <c r="ES119" s="99">
        <v>50.114813095111998</v>
      </c>
      <c r="ET119" s="99">
        <v>61.874059912455003</v>
      </c>
      <c r="EU119" s="99">
        <v>70.059200504226993</v>
      </c>
      <c r="EV119" s="99">
        <v>53.283275060287998</v>
      </c>
      <c r="EW119" s="99">
        <v>56.217223937421998</v>
      </c>
      <c r="EX119" s="99">
        <v>70.802670375231003</v>
      </c>
      <c r="EY119" s="99">
        <v>91.156504959681996</v>
      </c>
      <c r="EZ119" s="99">
        <v>126.778409213887</v>
      </c>
      <c r="FA119" s="99">
        <v>138.95090612150599</v>
      </c>
      <c r="FB119" s="99">
        <v>111.074905783365</v>
      </c>
      <c r="FC119" s="99">
        <v>51.390691057883998</v>
      </c>
      <c r="FD119" s="99">
        <v>47.107975014937999</v>
      </c>
      <c r="FE119" s="99">
        <v>62.448300068575001</v>
      </c>
      <c r="FF119" s="99">
        <v>97.328002090089996</v>
      </c>
      <c r="FG119" s="99">
        <v>122.454494925745</v>
      </c>
      <c r="FH119" s="99">
        <v>85.905947064201001</v>
      </c>
      <c r="FI119" s="99">
        <v>87.875223184584996</v>
      </c>
      <c r="FJ119" s="99">
        <v>66.565589311579004</v>
      </c>
      <c r="FK119" s="99">
        <v>66.865385772777998</v>
      </c>
      <c r="FL119" s="99">
        <v>61.619264611394001</v>
      </c>
      <c r="FM119" s="99">
        <v>55.213888212103001</v>
      </c>
      <c r="FN119" s="99">
        <v>85.323467259040996</v>
      </c>
      <c r="FO119" s="99">
        <v>106.051255146042</v>
      </c>
      <c r="FP119" s="99">
        <v>100.216949807088</v>
      </c>
      <c r="FQ119" s="99">
        <v>69.952718885874006</v>
      </c>
      <c r="FR119" s="99">
        <v>71.182961869351004</v>
      </c>
      <c r="FS119" s="99">
        <v>81.483790806743997</v>
      </c>
      <c r="FT119" s="99">
        <v>62.510414345948</v>
      </c>
      <c r="FU119" s="99">
        <v>56.808577210778999</v>
      </c>
      <c r="FV119" s="99">
        <v>71.127819602703994</v>
      </c>
      <c r="FW119" s="99">
        <v>125.4042892818</v>
      </c>
      <c r="FX119" s="99">
        <v>145.53121660809299</v>
      </c>
      <c r="FY119" s="99">
        <v>100.429913043794</v>
      </c>
      <c r="FZ119" s="99">
        <v>94.009324984738001</v>
      </c>
      <c r="GA119" s="99">
        <v>77.656156918427001</v>
      </c>
      <c r="GB119" s="99">
        <v>60.747129451547003</v>
      </c>
      <c r="GC119" s="99">
        <v>44.054234317156002</v>
      </c>
      <c r="GD119" s="99">
        <v>59.925066005090997</v>
      </c>
      <c r="GE119" s="99">
        <v>70.909151993584999</v>
      </c>
      <c r="GF119" s="99">
        <v>58.309460974238</v>
      </c>
      <c r="GG119" s="99">
        <v>74.033880436936997</v>
      </c>
      <c r="GH119" s="99">
        <v>76.392321519635999</v>
      </c>
      <c r="GI119" s="99">
        <v>105.81103768558999</v>
      </c>
      <c r="GJ119" s="99">
        <v>91.179956268487004</v>
      </c>
      <c r="GK119" s="99">
        <v>90.412401269520998</v>
      </c>
      <c r="GL119" s="99">
        <v>98.372536060605995</v>
      </c>
      <c r="GM119" s="99">
        <v>87.112104919718007</v>
      </c>
      <c r="GN119" s="99">
        <v>60.342119010307997</v>
      </c>
      <c r="GO119" s="99">
        <v>79.018234286533996</v>
      </c>
      <c r="GP119" s="99">
        <v>92.786687831142004</v>
      </c>
      <c r="GQ119" s="99">
        <v>77.448264234975994</v>
      </c>
      <c r="GR119" s="99">
        <v>73.907750424720007</v>
      </c>
      <c r="GS119" s="99">
        <v>84.294778767446005</v>
      </c>
      <c r="GT119" s="99">
        <v>73.752464731288001</v>
      </c>
      <c r="GU119" s="99">
        <v>63.141064407030001</v>
      </c>
      <c r="GV119" s="99">
        <v>65.290345167964006</v>
      </c>
      <c r="GW119" s="99">
        <v>90.982838510701001</v>
      </c>
      <c r="GX119" s="99">
        <v>108.538995336743</v>
      </c>
      <c r="GY119" s="99">
        <v>77.646015811918005</v>
      </c>
      <c r="GZ119" s="99">
        <v>46.709936584426003</v>
      </c>
      <c r="HA119" s="99">
        <v>56.269197108284999</v>
      </c>
      <c r="HB119" s="99">
        <v>89.566252695103998</v>
      </c>
      <c r="HC119" s="99">
        <v>88.521084905432005</v>
      </c>
      <c r="HD119" s="99">
        <v>86.826252479971004</v>
      </c>
      <c r="HE119" s="99">
        <v>90.545503292462001</v>
      </c>
      <c r="HF119" s="99">
        <v>97.841395607151995</v>
      </c>
      <c r="HG119" s="99">
        <v>127.893930929972</v>
      </c>
      <c r="HH119" s="99">
        <v>103.543232742322</v>
      </c>
      <c r="HI119" s="99">
        <v>91.502570219331005</v>
      </c>
      <c r="HJ119" s="99">
        <v>88.613622502333996</v>
      </c>
      <c r="HK119" s="99">
        <v>79.056263435945993</v>
      </c>
      <c r="HL119" s="99">
        <v>66.786792197325994</v>
      </c>
      <c r="HM119" s="99">
        <v>104.926226142605</v>
      </c>
      <c r="HN119" s="99">
        <v>91.455033782566005</v>
      </c>
      <c r="HO119" s="99">
        <v>74.652487934038007</v>
      </c>
      <c r="HP119" s="99">
        <v>59.488364606009</v>
      </c>
      <c r="HQ119" s="99">
        <v>66.187199274929995</v>
      </c>
      <c r="HR119" s="99">
        <v>69.151571471595005</v>
      </c>
      <c r="HS119" s="99">
        <v>85.115574575587999</v>
      </c>
      <c r="HT119" s="99">
        <v>106.98296930663599</v>
      </c>
      <c r="HU119" s="99">
        <v>112.42937732158801</v>
      </c>
      <c r="HV119" s="99">
        <v>102.76870573263101</v>
      </c>
      <c r="HW119" s="99">
        <v>88.115178725608999</v>
      </c>
      <c r="HX119" s="99">
        <v>103.510835779658</v>
      </c>
      <c r="HY119" s="99">
        <v>95.815705404938996</v>
      </c>
      <c r="HZ119" s="99">
        <v>156.68062510792601</v>
      </c>
      <c r="IA119" s="99">
        <v>99.792781902952996</v>
      </c>
      <c r="IB119" s="99">
        <v>66.481393541703</v>
      </c>
      <c r="IC119" s="99">
        <v>74.170048350889004</v>
      </c>
      <c r="ID119" s="99">
        <v>70.848083232601994</v>
      </c>
      <c r="IE119" s="99">
        <v>72.078440683820006</v>
      </c>
      <c r="IF119" s="99">
        <v>69.441806251079001</v>
      </c>
      <c r="IG119" s="99">
        <v>64.613192885512007</v>
      </c>
      <c r="IH119" s="99">
        <v>77.139095147643005</v>
      </c>
      <c r="II119" s="99">
        <v>80.740588844759003</v>
      </c>
      <c r="IJ119" s="99">
        <v>55.171818338801998</v>
      </c>
      <c r="IK119" s="99">
        <v>63.00401485063</v>
      </c>
      <c r="IL119" s="99">
        <v>58.811086168191999</v>
      </c>
      <c r="IM119" s="99">
        <v>60.217363149714998</v>
      </c>
      <c r="IN119" s="99">
        <v>91.178121222586995</v>
      </c>
      <c r="IO119" s="99">
        <v>94.066223450180999</v>
      </c>
      <c r="IP119" s="99">
        <v>83.070713175617001</v>
      </c>
      <c r="IQ119" s="99">
        <v>98.350889311000003</v>
      </c>
      <c r="IR119" s="99">
        <v>100.800811604213</v>
      </c>
      <c r="IS119" s="99">
        <v>82.729666724227002</v>
      </c>
      <c r="IT119" s="99">
        <v>91.703721291658994</v>
      </c>
      <c r="IU119" s="99">
        <v>81.902952857882994</v>
      </c>
      <c r="IV119" s="99">
        <v>71.863667760317995</v>
      </c>
      <c r="IW119" s="99">
        <v>83.950310827145998</v>
      </c>
      <c r="IX119" s="99">
        <v>78.048912104989995</v>
      </c>
      <c r="IY119" s="99">
        <v>86.404550164048004</v>
      </c>
      <c r="IZ119" s="99">
        <v>85.871395268520004</v>
      </c>
      <c r="JA119" s="99">
        <v>74.134432740459005</v>
      </c>
      <c r="JB119" s="99">
        <v>87.753626316698004</v>
      </c>
      <c r="JC119" s="99">
        <v>96.805387670523004</v>
      </c>
      <c r="JD119" s="99">
        <v>95.735840096702006</v>
      </c>
      <c r="JE119" s="99">
        <v>118.303185978242</v>
      </c>
      <c r="JF119" s="99">
        <v>150.29679675358301</v>
      </c>
      <c r="JG119" s="99">
        <v>96.943533068554999</v>
      </c>
      <c r="JH119" s="99">
        <v>64.755655327232006</v>
      </c>
      <c r="JI119" s="99">
        <v>55.502072180970004</v>
      </c>
      <c r="JJ119" s="99">
        <v>72.320195130374998</v>
      </c>
      <c r="JK119" s="99">
        <v>60.428898290451002</v>
      </c>
      <c r="JL119" s="99">
        <v>66.352961491970007</v>
      </c>
      <c r="JM119" s="99">
        <v>76.928639267828999</v>
      </c>
      <c r="JN119" s="99">
        <v>78.640347090313</v>
      </c>
      <c r="JO119" s="99">
        <v>91.442540148505998</v>
      </c>
      <c r="JP119" s="99">
        <v>93.606458297358003</v>
      </c>
      <c r="JQ119" s="99">
        <v>112.99106371956501</v>
      </c>
      <c r="JR119" s="99">
        <v>159.417630806424</v>
      </c>
      <c r="JS119" s="99">
        <v>97.722759454325995</v>
      </c>
      <c r="JT119" s="99">
        <v>68.304265239163996</v>
      </c>
      <c r="JU119" s="99">
        <v>104.719608012433</v>
      </c>
      <c r="JV119" s="99">
        <v>103.638188568468</v>
      </c>
      <c r="JW119" s="99">
        <v>90.602875151096995</v>
      </c>
      <c r="JX119" s="99">
        <v>92.443015023312</v>
      </c>
      <c r="JY119" s="99">
        <v>103.478457951994</v>
      </c>
      <c r="JZ119" s="99">
        <v>103.62847522016899</v>
      </c>
      <c r="KA119" s="99">
        <v>106.408651355552</v>
      </c>
      <c r="KB119" s="99">
        <v>102.76938352616099</v>
      </c>
      <c r="KC119" s="99">
        <v>102.858962182697</v>
      </c>
      <c r="KD119" s="99">
        <v>145.635468830945</v>
      </c>
      <c r="KE119" s="99">
        <v>153.759065791746</v>
      </c>
      <c r="KF119" s="99">
        <v>125.881756173372</v>
      </c>
      <c r="KG119" s="99">
        <v>116.876403039199</v>
      </c>
      <c r="KH119" s="99">
        <v>96.074728026247996</v>
      </c>
      <c r="KI119" s="99">
        <v>79.391512692107995</v>
      </c>
      <c r="KJ119" s="99">
        <v>82.743697116215003</v>
      </c>
      <c r="KK119" s="99">
        <v>85.633957865653997</v>
      </c>
      <c r="KL119" s="99">
        <v>90.517613538248995</v>
      </c>
      <c r="KM119" s="99">
        <v>125.401485063029</v>
      </c>
      <c r="KN119" s="99">
        <v>132.45337592816401</v>
      </c>
      <c r="KO119" s="99">
        <v>143.56976342600601</v>
      </c>
      <c r="KP119" s="99">
        <v>141.07667069590701</v>
      </c>
      <c r="KQ119" s="99">
        <v>91.145743394923002</v>
      </c>
      <c r="KR119" s="99">
        <v>62.310050077706997</v>
      </c>
      <c r="KS119" s="99">
        <v>70.216715593161993</v>
      </c>
      <c r="KT119" s="99">
        <v>88.182092902779999</v>
      </c>
      <c r="KU119" s="99">
        <v>113.737912277672</v>
      </c>
      <c r="KV119" s="99">
        <v>132.60878950095</v>
      </c>
      <c r="KW119" s="99">
        <v>161.51571403902599</v>
      </c>
      <c r="KX119" s="99">
        <v>175.00323778276601</v>
      </c>
      <c r="KY119" s="99">
        <v>139.681186323606</v>
      </c>
      <c r="KZ119" s="99">
        <v>101.926480745985</v>
      </c>
      <c r="LA119" s="99">
        <v>111.804955966154</v>
      </c>
      <c r="LB119" s="99">
        <v>159.77594543256799</v>
      </c>
      <c r="LC119" s="99">
        <v>130.84527715420501</v>
      </c>
      <c r="LD119" s="99">
        <v>79.576066309791003</v>
      </c>
      <c r="LE119" s="99">
        <v>99.974097737869002</v>
      </c>
      <c r="LF119" s="99">
        <v>98.526808841304998</v>
      </c>
      <c r="LG119" s="99">
        <v>86.770419616647004</v>
      </c>
      <c r="LH119" s="99">
        <v>86.897772405457005</v>
      </c>
      <c r="LI119" s="99">
        <v>96.177257813848996</v>
      </c>
      <c r="LJ119" s="99">
        <v>116.166</v>
      </c>
      <c r="LK119" s="159">
        <v>121.119</v>
      </c>
      <c r="LL119" s="159">
        <v>133.37799999999999</v>
      </c>
      <c r="LM119" s="159">
        <v>176.02799999999999</v>
      </c>
      <c r="LN119" s="159">
        <v>200.375</v>
      </c>
      <c r="LO119" s="159">
        <v>170.577</v>
      </c>
      <c r="LP119" s="164">
        <v>108.506</v>
      </c>
      <c r="LQ119" s="165">
        <v>114.033</v>
      </c>
      <c r="LR119" s="165">
        <v>105.749</v>
      </c>
      <c r="LS119" s="165">
        <v>105.276</v>
      </c>
      <c r="LT119" s="165">
        <v>99.882000000000005</v>
      </c>
      <c r="LU119" s="165">
        <v>96.744</v>
      </c>
      <c r="LV119" s="165">
        <v>94.763000000000005</v>
      </c>
      <c r="LW119" s="165">
        <v>102.18899999999999</v>
      </c>
      <c r="LX119" s="165">
        <v>117.27200000000001</v>
      </c>
      <c r="LY119" s="165">
        <v>138.255</v>
      </c>
      <c r="LZ119" s="165">
        <v>153.83199999999999</v>
      </c>
      <c r="MA119" s="165">
        <v>182.34299999999999</v>
      </c>
      <c r="MB119" s="159">
        <v>199.03399999999999</v>
      </c>
      <c r="MC119" s="159">
        <v>191.78899999999999</v>
      </c>
      <c r="MD119" s="159">
        <v>131.69499999999999</v>
      </c>
      <c r="ME119" s="102"/>
      <c r="MF119" s="102"/>
      <c r="MG119" s="168"/>
    </row>
    <row r="120" spans="1:345" ht="45" customHeight="1" x14ac:dyDescent="0.25">
      <c r="A120" s="100" t="s">
        <v>1944</v>
      </c>
      <c r="B120" s="103" t="s">
        <v>1427</v>
      </c>
      <c r="C120" s="99">
        <v>8.3092804251390007</v>
      </c>
      <c r="D120" s="99">
        <v>7.4944510005750002</v>
      </c>
      <c r="E120" s="99">
        <v>7.1428372341520001</v>
      </c>
      <c r="F120" s="99">
        <v>7.0486096034130004</v>
      </c>
      <c r="G120" s="99">
        <v>7.5065069394209996</v>
      </c>
      <c r="H120" s="99">
        <v>7.9068351756319997</v>
      </c>
      <c r="I120" s="99">
        <v>8.1765800228569994</v>
      </c>
      <c r="J120" s="99">
        <v>8.3540128923499992</v>
      </c>
      <c r="K120" s="99">
        <v>8.5853557375479994</v>
      </c>
      <c r="L120" s="99">
        <v>8.5006210522290004</v>
      </c>
      <c r="M120" s="99">
        <v>8.3118128198480008</v>
      </c>
      <c r="N120" s="99">
        <v>8.3435893007860003</v>
      </c>
      <c r="O120" s="99">
        <v>8.4270731424760008</v>
      </c>
      <c r="P120" s="99">
        <v>8.1544002817229995</v>
      </c>
      <c r="Q120" s="99">
        <v>8.2430419016719991</v>
      </c>
      <c r="R120" s="99">
        <v>8.8899489017059992</v>
      </c>
      <c r="S120" s="99">
        <v>9.5452484316530004</v>
      </c>
      <c r="T120" s="99">
        <v>10.183661801983</v>
      </c>
      <c r="U120" s="99">
        <v>10.371108029554</v>
      </c>
      <c r="V120" s="99">
        <v>10.058628969372</v>
      </c>
      <c r="W120" s="99">
        <v>10.103237081085</v>
      </c>
      <c r="X120" s="99">
        <v>10.034599047311</v>
      </c>
      <c r="Y120" s="99">
        <v>9.7651046916189994</v>
      </c>
      <c r="Z120" s="99">
        <v>9.6619166112960002</v>
      </c>
      <c r="AA120" s="99">
        <v>9.398742068152</v>
      </c>
      <c r="AB120" s="99">
        <v>9.2496898811670007</v>
      </c>
      <c r="AC120" s="99">
        <v>8.9658213013889991</v>
      </c>
      <c r="AD120" s="99">
        <v>8.7389920813269999</v>
      </c>
      <c r="AE120" s="99">
        <v>8.8595330765850004</v>
      </c>
      <c r="AF120" s="99">
        <v>9.0912329226759994</v>
      </c>
      <c r="AG120" s="99">
        <v>9.6644301676600008</v>
      </c>
      <c r="AH120" s="99">
        <v>9.9387397386889997</v>
      </c>
      <c r="AI120" s="99">
        <v>10.194278700648001</v>
      </c>
      <c r="AJ120" s="99">
        <v>10.260138748053</v>
      </c>
      <c r="AK120" s="99">
        <v>10.212258343916</v>
      </c>
      <c r="AL120" s="99">
        <v>10.207352283858</v>
      </c>
      <c r="AM120" s="99">
        <v>10.366472852245</v>
      </c>
      <c r="AN120" s="99">
        <v>10.181183737412001</v>
      </c>
      <c r="AO120" s="99">
        <v>10.226606029857001</v>
      </c>
      <c r="AP120" s="99">
        <v>11.449812519304</v>
      </c>
      <c r="AQ120" s="99">
        <v>12.732051573335999</v>
      </c>
      <c r="AR120" s="99">
        <v>13.908688520613</v>
      </c>
      <c r="AS120" s="99">
        <v>14.162790688448</v>
      </c>
      <c r="AT120" s="99">
        <v>14.877638363725</v>
      </c>
      <c r="AU120" s="99">
        <v>16.664123692945001</v>
      </c>
      <c r="AV120" s="99">
        <v>16.991635914900002</v>
      </c>
      <c r="AW120" s="99">
        <v>17.449687447376999</v>
      </c>
      <c r="AX120" s="99">
        <v>16.968022957704001</v>
      </c>
      <c r="AY120" s="99">
        <v>17.247722364537999</v>
      </c>
      <c r="AZ120" s="99">
        <v>17.532566837824</v>
      </c>
      <c r="BA120" s="99">
        <v>16.909739190115999</v>
      </c>
      <c r="BB120" s="99">
        <v>16.226899180044999</v>
      </c>
      <c r="BC120" s="99">
        <v>16.197985400259999</v>
      </c>
      <c r="BD120" s="99">
        <v>17.431005093774999</v>
      </c>
      <c r="BE120" s="99">
        <v>17.665224993149</v>
      </c>
      <c r="BF120" s="99">
        <v>18.467540425751</v>
      </c>
      <c r="BG120" s="99">
        <v>18.933232626173002</v>
      </c>
      <c r="BH120" s="99">
        <v>18.591208168194001</v>
      </c>
      <c r="BI120" s="99">
        <v>18.767666316479001</v>
      </c>
      <c r="BJ120" s="99">
        <v>19.478440859029</v>
      </c>
      <c r="BK120" s="99">
        <v>19.295137538096</v>
      </c>
      <c r="BL120" s="99">
        <v>18.438510625687002</v>
      </c>
      <c r="BM120" s="99">
        <v>17.611304269666999</v>
      </c>
      <c r="BN120" s="99">
        <v>18.714512157979001</v>
      </c>
      <c r="BO120" s="99">
        <v>20.038484060278002</v>
      </c>
      <c r="BP120" s="99">
        <v>22.152462232832001</v>
      </c>
      <c r="BQ120" s="99">
        <v>23.105166756428002</v>
      </c>
      <c r="BR120" s="99">
        <v>22.205836053085001</v>
      </c>
      <c r="BS120" s="99">
        <v>22.289065142188999</v>
      </c>
      <c r="BT120" s="99">
        <v>23.002046435019</v>
      </c>
      <c r="BU120" s="99">
        <v>23.333384369933</v>
      </c>
      <c r="BV120" s="99">
        <v>22.498001849723</v>
      </c>
      <c r="BW120" s="99">
        <v>24.317377898330001</v>
      </c>
      <c r="BX120" s="99">
        <v>27.465230170731001</v>
      </c>
      <c r="BY120" s="99">
        <v>31.928724834263999</v>
      </c>
      <c r="BZ120" s="99">
        <v>33.037682145129999</v>
      </c>
      <c r="CA120" s="99">
        <v>33.329316200279997</v>
      </c>
      <c r="CB120" s="99">
        <v>32.506645600372998</v>
      </c>
      <c r="CC120" s="99">
        <v>31.880527385958999</v>
      </c>
      <c r="CD120" s="99">
        <v>31.666068896058</v>
      </c>
      <c r="CE120" s="99">
        <v>30.658909012422999</v>
      </c>
      <c r="CF120" s="99">
        <v>30.222632655405</v>
      </c>
      <c r="CG120" s="99">
        <v>28.804354068599999</v>
      </c>
      <c r="CH120" s="99">
        <v>27.714850032516999</v>
      </c>
      <c r="CI120" s="99">
        <v>27.613555042683998</v>
      </c>
      <c r="CJ120" s="99">
        <v>28.944478253216001</v>
      </c>
      <c r="CK120" s="99">
        <v>28.559630620036</v>
      </c>
      <c r="CL120" s="99">
        <v>28.419837696694</v>
      </c>
      <c r="CM120" s="99">
        <v>29.678646638282</v>
      </c>
      <c r="CN120" s="99">
        <v>31.226406227740998</v>
      </c>
      <c r="CO120" s="99">
        <v>31.809818337204</v>
      </c>
      <c r="CP120" s="99">
        <v>32.623095756082002</v>
      </c>
      <c r="CQ120" s="99">
        <v>33.326460488751003</v>
      </c>
      <c r="CR120" s="99">
        <v>32.046457139098003</v>
      </c>
      <c r="CS120" s="99">
        <v>31.795241658683999</v>
      </c>
      <c r="CT120" s="99">
        <v>32.427769789609997</v>
      </c>
      <c r="CU120" s="99">
        <v>34.025448653394001</v>
      </c>
      <c r="CV120" s="99">
        <v>38.282941497015997</v>
      </c>
      <c r="CW120" s="99">
        <v>36.860623903293998</v>
      </c>
      <c r="CX120" s="99">
        <v>34.528310412221998</v>
      </c>
      <c r="CY120" s="99">
        <v>34.885504270172</v>
      </c>
      <c r="CZ120" s="99">
        <v>33.895213831541</v>
      </c>
      <c r="DA120" s="99">
        <v>33.525411674376002</v>
      </c>
      <c r="DB120" s="99">
        <v>35.532505217274</v>
      </c>
      <c r="DC120" s="99">
        <v>35.935346717622998</v>
      </c>
      <c r="DD120" s="99">
        <v>34.075353887307003</v>
      </c>
      <c r="DE120" s="99">
        <v>32.161864203048999</v>
      </c>
      <c r="DF120" s="99">
        <v>31.222719981051998</v>
      </c>
      <c r="DG120" s="99">
        <v>30.595594904034002</v>
      </c>
      <c r="DH120" s="99">
        <v>28.637085182385999</v>
      </c>
      <c r="DI120" s="99">
        <v>28.209001897855</v>
      </c>
      <c r="DJ120" s="99">
        <v>29.901746491419001</v>
      </c>
      <c r="DK120" s="99">
        <v>30.867275017348</v>
      </c>
      <c r="DL120" s="99">
        <v>31.927506743666999</v>
      </c>
      <c r="DM120" s="99">
        <v>32.967402749259001</v>
      </c>
      <c r="DN120" s="99">
        <v>34.602854647474999</v>
      </c>
      <c r="DO120" s="99">
        <v>36.241172845293001</v>
      </c>
      <c r="DP120" s="99">
        <v>33.809992808406001</v>
      </c>
      <c r="DQ120" s="99">
        <v>32.186534516679998</v>
      </c>
      <c r="DR120" s="99">
        <v>33.027822976726</v>
      </c>
      <c r="DS120" s="99">
        <v>32.455653553024</v>
      </c>
      <c r="DT120" s="99">
        <v>32.231647243889</v>
      </c>
      <c r="DU120" s="99">
        <v>33.996332075978998</v>
      </c>
      <c r="DV120" s="99">
        <v>32.144983738428998</v>
      </c>
      <c r="DW120" s="99">
        <v>30.241562819542001</v>
      </c>
      <c r="DX120" s="99">
        <v>32.988581115509</v>
      </c>
      <c r="DY120" s="99">
        <v>36.150320394104</v>
      </c>
      <c r="DZ120" s="99">
        <v>37.031413945837997</v>
      </c>
      <c r="EA120" s="99">
        <v>37.217282890226997</v>
      </c>
      <c r="EB120" s="99">
        <v>38.365796659937999</v>
      </c>
      <c r="EC120" s="99">
        <v>39.540814593565997</v>
      </c>
      <c r="ED120" s="99">
        <v>43.844683057224998</v>
      </c>
      <c r="EE120" s="99">
        <v>43.957835449329998</v>
      </c>
      <c r="EF120" s="99">
        <v>39.566639163536003</v>
      </c>
      <c r="EG120" s="99">
        <v>36.975687242219003</v>
      </c>
      <c r="EH120" s="99">
        <v>36.619919811187003</v>
      </c>
      <c r="EI120" s="99">
        <v>38.341331277861997</v>
      </c>
      <c r="EJ120" s="99">
        <v>41.876239190970999</v>
      </c>
      <c r="EK120" s="99">
        <v>42.414477596658003</v>
      </c>
      <c r="EL120" s="99">
        <v>41.639400700589</v>
      </c>
      <c r="EM120" s="99">
        <v>42.991113060327002</v>
      </c>
      <c r="EN120" s="99">
        <v>43.956136464463</v>
      </c>
      <c r="EO120" s="99">
        <v>44.706068384508001</v>
      </c>
      <c r="EP120" s="99">
        <v>47.216148626182999</v>
      </c>
      <c r="EQ120" s="99">
        <v>44.372047959767002</v>
      </c>
      <c r="ER120" s="99">
        <v>39.255045339031</v>
      </c>
      <c r="ES120" s="99">
        <v>37.159517404767001</v>
      </c>
      <c r="ET120" s="99">
        <v>34.333765774908997</v>
      </c>
      <c r="EU120" s="99">
        <v>33.420051713738999</v>
      </c>
      <c r="EV120" s="99">
        <v>35.203306229551998</v>
      </c>
      <c r="EW120" s="99">
        <v>36.934232011478002</v>
      </c>
      <c r="EX120" s="99">
        <v>39.552707487630997</v>
      </c>
      <c r="EY120" s="99">
        <v>40.892866750275999</v>
      </c>
      <c r="EZ120" s="99">
        <v>45.821282050838001</v>
      </c>
      <c r="FA120" s="99">
        <v>45.894338400095002</v>
      </c>
      <c r="FB120" s="99">
        <v>44.566072031513997</v>
      </c>
      <c r="FC120" s="99">
        <v>38.616906623197998</v>
      </c>
      <c r="FD120" s="99">
        <v>36.081681405499999</v>
      </c>
      <c r="FE120" s="99">
        <v>36.128573387814001</v>
      </c>
      <c r="FF120" s="99">
        <v>41.096405137276001</v>
      </c>
      <c r="FG120" s="99">
        <v>41.613915927591997</v>
      </c>
      <c r="FH120" s="99">
        <v>39.900999385250998</v>
      </c>
      <c r="FI120" s="99">
        <v>42.613598623004997</v>
      </c>
      <c r="FJ120" s="99">
        <v>41.173539050212</v>
      </c>
      <c r="FK120" s="99">
        <v>41.368582512879001</v>
      </c>
      <c r="FL120" s="99">
        <v>39.485427686919998</v>
      </c>
      <c r="FM120" s="99">
        <v>39.335917018674003</v>
      </c>
      <c r="FN120" s="99">
        <v>38.168714415431999</v>
      </c>
      <c r="FO120" s="99">
        <v>39.064419237016999</v>
      </c>
      <c r="FP120" s="99">
        <v>38.653264899340002</v>
      </c>
      <c r="FQ120" s="99">
        <v>39.866340093976</v>
      </c>
      <c r="FR120" s="99">
        <v>40.237058591832003</v>
      </c>
      <c r="FS120" s="99">
        <v>41.770902129250999</v>
      </c>
      <c r="FT120" s="99">
        <v>42.758691930597998</v>
      </c>
      <c r="FU120" s="99">
        <v>42.035264174468999</v>
      </c>
      <c r="FV120" s="99">
        <v>42.965628287329999</v>
      </c>
      <c r="FW120" s="99">
        <v>45.840650478314998</v>
      </c>
      <c r="FX120" s="99">
        <v>45.586142545323</v>
      </c>
      <c r="FY120" s="99">
        <v>44.971449820646001</v>
      </c>
      <c r="FZ120" s="99">
        <v>45.726138898316997</v>
      </c>
      <c r="GA120" s="99">
        <v>46.888584343933999</v>
      </c>
      <c r="GB120" s="99">
        <v>46.563738437471002</v>
      </c>
      <c r="GC120" s="99">
        <v>45.615365085025999</v>
      </c>
      <c r="GD120" s="99">
        <v>45.549104675233998</v>
      </c>
      <c r="GE120" s="99">
        <v>43.707065283043001</v>
      </c>
      <c r="GF120" s="99">
        <v>44.221517900599999</v>
      </c>
      <c r="GG120" s="99">
        <v>47.906616075903003</v>
      </c>
      <c r="GH120" s="99">
        <v>50.891052892285998</v>
      </c>
      <c r="GI120" s="99">
        <v>55.659084021456003</v>
      </c>
      <c r="GJ120" s="99">
        <v>58.303723864551998</v>
      </c>
      <c r="GK120" s="99">
        <v>57.772960992277</v>
      </c>
      <c r="GL120" s="99">
        <v>55.419527155288002</v>
      </c>
      <c r="GM120" s="99">
        <v>51.761952534822001</v>
      </c>
      <c r="GN120" s="99">
        <v>46.858682210284002</v>
      </c>
      <c r="GO120" s="99">
        <v>45.633714121582997</v>
      </c>
      <c r="GP120" s="99">
        <v>45.855261748166001</v>
      </c>
      <c r="GQ120" s="99">
        <v>46.787324845893998</v>
      </c>
      <c r="GR120" s="99">
        <v>46.927321198888002</v>
      </c>
      <c r="GS120" s="99">
        <v>50.560430437278001</v>
      </c>
      <c r="GT120" s="99">
        <v>52.439167902584003</v>
      </c>
      <c r="GU120" s="99">
        <v>58.040041413281003</v>
      </c>
      <c r="GV120" s="99">
        <v>62.735355990167001</v>
      </c>
      <c r="GW120" s="99">
        <v>60.085279395497999</v>
      </c>
      <c r="GX120" s="99">
        <v>55.575833762999999</v>
      </c>
      <c r="GY120" s="99">
        <v>53.979807379469001</v>
      </c>
      <c r="GZ120" s="99">
        <v>51.037165590800001</v>
      </c>
      <c r="HA120" s="99">
        <v>50.813239385404003</v>
      </c>
      <c r="HB120" s="99">
        <v>52.825856858184999</v>
      </c>
      <c r="HC120" s="99">
        <v>53.562196899299003</v>
      </c>
      <c r="HD120" s="99">
        <v>53.595157205707999</v>
      </c>
      <c r="HE120" s="99">
        <v>55.938736930471002</v>
      </c>
      <c r="HF120" s="99">
        <v>57.069921054544999</v>
      </c>
      <c r="HG120" s="99">
        <v>56.778035454490997</v>
      </c>
      <c r="HH120" s="99">
        <v>56.481392696811</v>
      </c>
      <c r="HI120" s="99">
        <v>57.643158548480997</v>
      </c>
      <c r="HJ120" s="99">
        <v>58.534785806388001</v>
      </c>
      <c r="HK120" s="99">
        <v>55.914951142341003</v>
      </c>
      <c r="HL120" s="99">
        <v>54.323342119463</v>
      </c>
      <c r="HM120" s="99">
        <v>55.681170824719999</v>
      </c>
      <c r="HN120" s="99">
        <v>55.264919532442001</v>
      </c>
      <c r="HO120" s="99">
        <v>53.420841358411003</v>
      </c>
      <c r="HP120" s="99">
        <v>54.462658878511</v>
      </c>
      <c r="HQ120" s="99">
        <v>56.434500714496998</v>
      </c>
      <c r="HR120" s="99">
        <v>58.139941723427</v>
      </c>
      <c r="HS120" s="99">
        <v>59.470586670821</v>
      </c>
      <c r="HT120" s="99">
        <v>59.681940388206002</v>
      </c>
      <c r="HU120" s="99">
        <v>63.473055219172998</v>
      </c>
      <c r="HV120" s="99">
        <v>66.699767277511</v>
      </c>
      <c r="HW120" s="99">
        <v>67.947296719734993</v>
      </c>
      <c r="HX120" s="99">
        <v>69.928010471204004</v>
      </c>
      <c r="HY120" s="99">
        <v>69.088577839512993</v>
      </c>
      <c r="HZ120" s="99">
        <v>62.577465541190001</v>
      </c>
      <c r="IA120" s="99">
        <v>57.458061758734999</v>
      </c>
      <c r="IB120" s="99">
        <v>55.634950315205003</v>
      </c>
      <c r="IC120" s="99">
        <v>57.173576236777002</v>
      </c>
      <c r="ID120" s="99">
        <v>57.194278234854004</v>
      </c>
      <c r="IE120" s="99">
        <v>58.694839192221004</v>
      </c>
      <c r="IF120" s="99">
        <v>57.665749545891998</v>
      </c>
      <c r="IG120" s="99">
        <v>57.456058339565999</v>
      </c>
      <c r="IH120" s="99">
        <v>58.246073298429003</v>
      </c>
      <c r="II120" s="99">
        <v>58.078453894646998</v>
      </c>
      <c r="IJ120" s="99">
        <v>56.107757239020998</v>
      </c>
      <c r="IK120" s="99">
        <v>53.947403568756997</v>
      </c>
      <c r="IL120" s="99">
        <v>53.746393845496002</v>
      </c>
      <c r="IM120" s="99">
        <v>53.890640025643997</v>
      </c>
      <c r="IN120" s="99">
        <v>57.038011539693997</v>
      </c>
      <c r="IO120" s="99">
        <v>59.492867827759</v>
      </c>
      <c r="IP120" s="99">
        <v>60.609440111123</v>
      </c>
      <c r="IQ120" s="99">
        <v>62.596164120098003</v>
      </c>
      <c r="IR120" s="99">
        <v>61.484934287850997</v>
      </c>
      <c r="IS120" s="99">
        <v>59.633107169569001</v>
      </c>
      <c r="IT120" s="99">
        <v>57.847392883855001</v>
      </c>
      <c r="IU120" s="99">
        <v>57.842050432739001</v>
      </c>
      <c r="IV120" s="99">
        <v>58.996687680308</v>
      </c>
      <c r="IW120" s="99">
        <v>63.593199059729002</v>
      </c>
      <c r="IX120" s="99">
        <v>65.879100331231996</v>
      </c>
      <c r="IY120" s="99">
        <v>59.848808633400999</v>
      </c>
      <c r="IZ120" s="99">
        <v>61.800806710118998</v>
      </c>
      <c r="JA120" s="99">
        <v>64.330457313815998</v>
      </c>
      <c r="JB120" s="99">
        <v>69.810476546640004</v>
      </c>
      <c r="JC120" s="99">
        <v>66.677128966769999</v>
      </c>
      <c r="JD120" s="99">
        <v>69.281573886098997</v>
      </c>
      <c r="JE120" s="99">
        <v>72.147131103749999</v>
      </c>
      <c r="JF120" s="99">
        <v>66.227695266588</v>
      </c>
      <c r="JG120" s="99">
        <v>63.293353990810999</v>
      </c>
      <c r="JH120" s="99">
        <v>64.882733197991001</v>
      </c>
      <c r="JI120" s="99">
        <v>64.679052249172003</v>
      </c>
      <c r="JJ120" s="99">
        <v>61.846885350999003</v>
      </c>
      <c r="JK120" s="99">
        <v>60.827144994123003</v>
      </c>
      <c r="JL120" s="99">
        <v>61.772758841757003</v>
      </c>
      <c r="JM120" s="99">
        <v>65.706806282722994</v>
      </c>
      <c r="JN120" s="99">
        <v>67.105192862484998</v>
      </c>
      <c r="JO120" s="99">
        <v>69.830510738327007</v>
      </c>
      <c r="JP120" s="99">
        <v>69.499946575489005</v>
      </c>
      <c r="JQ120" s="99">
        <v>70.538385511273006</v>
      </c>
      <c r="JR120" s="99">
        <v>69.298269045837998</v>
      </c>
      <c r="JS120" s="99">
        <v>67.302195747409002</v>
      </c>
      <c r="JT120" s="99">
        <v>65.698124799658004</v>
      </c>
      <c r="JU120" s="99">
        <v>65.561224489796004</v>
      </c>
      <c r="JV120" s="99">
        <v>65.724837055240997</v>
      </c>
      <c r="JW120" s="99">
        <v>65.815658724222999</v>
      </c>
      <c r="JX120" s="99">
        <v>68.192381664707995</v>
      </c>
      <c r="JY120" s="99">
        <v>68.854177796773001</v>
      </c>
      <c r="JZ120" s="99">
        <v>70.579121701036001</v>
      </c>
      <c r="KA120" s="99">
        <v>78.814510097232997</v>
      </c>
      <c r="KB120" s="99">
        <v>76.632786622501996</v>
      </c>
      <c r="KC120" s="99">
        <v>74.691473448018002</v>
      </c>
      <c r="KD120" s="99">
        <v>74.541884816754006</v>
      </c>
      <c r="KE120" s="99">
        <v>74.608665455711005</v>
      </c>
      <c r="KF120" s="99">
        <v>73.859386686611998</v>
      </c>
      <c r="KG120" s="99">
        <v>75.754621220215995</v>
      </c>
      <c r="KH120" s="99">
        <v>74.694144673576005</v>
      </c>
      <c r="KI120" s="99">
        <v>74.281440324821006</v>
      </c>
      <c r="KJ120" s="99">
        <v>74.662757773265994</v>
      </c>
      <c r="KK120" s="99">
        <v>75.917565979271004</v>
      </c>
      <c r="KL120" s="99">
        <v>75.871487338391006</v>
      </c>
      <c r="KM120" s="99">
        <v>74.553237525377</v>
      </c>
      <c r="KN120" s="99">
        <v>75.422721444599006</v>
      </c>
      <c r="KO120" s="99">
        <v>75.395341382626</v>
      </c>
      <c r="KP120" s="99">
        <v>73.470723367881007</v>
      </c>
      <c r="KQ120" s="99">
        <v>72.987899348221006</v>
      </c>
      <c r="KR120" s="99">
        <v>74.923202265198995</v>
      </c>
      <c r="KS120" s="99">
        <v>74.311491612352</v>
      </c>
      <c r="KT120" s="99">
        <v>78.599476439791005</v>
      </c>
      <c r="KU120" s="99">
        <v>84.61641200983</v>
      </c>
      <c r="KV120" s="99">
        <v>79.289320440218006</v>
      </c>
      <c r="KW120" s="99">
        <v>79.909712576130005</v>
      </c>
      <c r="KX120" s="99">
        <v>80.229591836734997</v>
      </c>
      <c r="KY120" s="99">
        <v>84.006036969761993</v>
      </c>
      <c r="KZ120" s="99">
        <v>87.202826156640995</v>
      </c>
      <c r="LA120" s="99">
        <v>92.720242547281003</v>
      </c>
      <c r="LB120" s="99">
        <v>93.283203333689002</v>
      </c>
      <c r="LC120" s="99">
        <v>98.239662357089003</v>
      </c>
      <c r="LD120" s="99">
        <v>95.186451543968005</v>
      </c>
      <c r="LE120" s="99">
        <v>93.216422694732003</v>
      </c>
      <c r="LF120" s="99">
        <v>90.652713965166996</v>
      </c>
      <c r="LG120" s="99">
        <v>89.713778181430001</v>
      </c>
      <c r="LH120" s="99">
        <v>91.985655518751997</v>
      </c>
      <c r="LI120" s="99">
        <v>99.711507639705005</v>
      </c>
      <c r="LJ120" s="99">
        <v>102.175</v>
      </c>
      <c r="LK120" s="159">
        <v>103.29300000000001</v>
      </c>
      <c r="LL120" s="159">
        <v>100.035</v>
      </c>
      <c r="LM120" s="159">
        <v>98.53</v>
      </c>
      <c r="LN120" s="159">
        <v>105.41</v>
      </c>
      <c r="LO120" s="159">
        <v>109.44</v>
      </c>
      <c r="LP120" s="164">
        <v>104.378</v>
      </c>
      <c r="LQ120" s="165">
        <v>100.956</v>
      </c>
      <c r="LR120" s="165">
        <v>95.634</v>
      </c>
      <c r="LS120" s="165">
        <v>92.599000000000004</v>
      </c>
      <c r="LT120" s="165">
        <v>93.364999999999995</v>
      </c>
      <c r="LU120" s="165">
        <v>102.86799999999999</v>
      </c>
      <c r="LV120" s="165">
        <v>103.17</v>
      </c>
      <c r="LW120" s="165">
        <v>100.791</v>
      </c>
      <c r="LX120" s="165">
        <v>100.90900000000001</v>
      </c>
      <c r="LY120" s="165">
        <v>101.70699999999999</v>
      </c>
      <c r="LZ120" s="165">
        <v>100.107</v>
      </c>
      <c r="MA120" s="165">
        <v>100.64</v>
      </c>
      <c r="MB120" s="159">
        <v>98.491</v>
      </c>
      <c r="MC120" s="159">
        <v>96.007000000000005</v>
      </c>
      <c r="MD120" s="159">
        <v>98.206000000000003</v>
      </c>
      <c r="ME120" s="102"/>
      <c r="MF120" s="102"/>
      <c r="MG120" s="168"/>
    </row>
    <row r="121" spans="1:345" ht="45" customHeight="1" x14ac:dyDescent="0.25">
      <c r="A121" s="100" t="s">
        <v>1945</v>
      </c>
      <c r="B121" s="103" t="s">
        <v>1430</v>
      </c>
      <c r="C121" s="99">
        <v>10.424683585327106</v>
      </c>
      <c r="D121" s="99">
        <v>13.33668771276988</v>
      </c>
      <c r="E121" s="99">
        <v>16.330242066763589</v>
      </c>
      <c r="F121" s="99">
        <v>17.258723391926313</v>
      </c>
      <c r="G121" s="99">
        <v>11.558807974919686</v>
      </c>
      <c r="H121" s="99">
        <v>9.3785528968719962</v>
      </c>
      <c r="I121" s="99">
        <v>8.394579712451689</v>
      </c>
      <c r="J121" s="99">
        <v>7.8395874964797896</v>
      </c>
      <c r="K121" s="99">
        <v>7.5504690528546954</v>
      </c>
      <c r="L121" s="99">
        <v>8.9575405256504652</v>
      </c>
      <c r="M121" s="99">
        <v>12.034675176946553</v>
      </c>
      <c r="N121" s="99">
        <v>17.200351865181297</v>
      </c>
      <c r="O121" s="99">
        <v>12.772797581135768</v>
      </c>
      <c r="P121" s="99">
        <v>8.9379593479379267</v>
      </c>
      <c r="Q121" s="99">
        <v>7.0538924256405862</v>
      </c>
      <c r="R121" s="99">
        <v>7.8375261204586133</v>
      </c>
      <c r="S121" s="99">
        <v>11.83618351216418</v>
      </c>
      <c r="T121" s="99">
        <v>13.942198350612943</v>
      </c>
      <c r="U121" s="99">
        <v>11.932746095977063</v>
      </c>
      <c r="V121" s="99">
        <v>12.164513504459157</v>
      </c>
      <c r="W121" s="99">
        <v>13.009805192937076</v>
      </c>
      <c r="X121" s="99">
        <v>10.329373687970545</v>
      </c>
      <c r="Y121" s="99">
        <v>9.3550148470058492</v>
      </c>
      <c r="Z121" s="99">
        <v>11.559667273967747</v>
      </c>
      <c r="AA121" s="99">
        <v>12.033697325829072</v>
      </c>
      <c r="AB121" s="99">
        <v>9.6118167438270454</v>
      </c>
      <c r="AC121" s="99">
        <v>8.6950317529046615</v>
      </c>
      <c r="AD121" s="99">
        <v>8.9057587320988905</v>
      </c>
      <c r="AE121" s="99">
        <v>9.0805403529790301</v>
      </c>
      <c r="AF121" s="99">
        <v>10.229537832595446</v>
      </c>
      <c r="AG121" s="99">
        <v>10.981740665077556</v>
      </c>
      <c r="AH121" s="99">
        <v>11.001625034661574</v>
      </c>
      <c r="AI121" s="99">
        <v>11.327704424203663</v>
      </c>
      <c r="AJ121" s="99">
        <v>11.225150093895081</v>
      </c>
      <c r="AK121" s="99">
        <v>12.820181787305044</v>
      </c>
      <c r="AL121" s="99">
        <v>14.961413338552845</v>
      </c>
      <c r="AM121" s="99">
        <v>14.126342815881999</v>
      </c>
      <c r="AN121" s="99">
        <v>15.598839484880999</v>
      </c>
      <c r="AO121" s="99">
        <v>15.899921711181999</v>
      </c>
      <c r="AP121" s="99">
        <v>15.441479432775999</v>
      </c>
      <c r="AQ121" s="99">
        <v>14.962318079296001</v>
      </c>
      <c r="AR121" s="99">
        <v>15.340113333676999</v>
      </c>
      <c r="AS121" s="99">
        <v>15.623623690587999</v>
      </c>
      <c r="AT121" s="99">
        <v>15.855598633648</v>
      </c>
      <c r="AU121" s="99">
        <v>16.294502035762999</v>
      </c>
      <c r="AV121" s="99">
        <v>17.648585266089</v>
      </c>
      <c r="AW121" s="99">
        <v>19.219038563594999</v>
      </c>
      <c r="AX121" s="99">
        <v>21.004550599274999</v>
      </c>
      <c r="AY121" s="99">
        <v>25.12659710898</v>
      </c>
      <c r="AZ121" s="99">
        <v>26.556475429045999</v>
      </c>
      <c r="BA121" s="99">
        <v>23.781562078257998</v>
      </c>
      <c r="BB121" s="99">
        <v>21.549147504956998</v>
      </c>
      <c r="BC121" s="99">
        <v>21.051627478434</v>
      </c>
      <c r="BD121" s="99">
        <v>20.337606254508</v>
      </c>
      <c r="BE121" s="99">
        <v>19.804024550866</v>
      </c>
      <c r="BF121" s="99">
        <v>19.665547706085</v>
      </c>
      <c r="BG121" s="99">
        <v>19.820809621066999</v>
      </c>
      <c r="BH121" s="99">
        <v>20.510440043342999</v>
      </c>
      <c r="BI121" s="99">
        <v>23.942462731176999</v>
      </c>
      <c r="BJ121" s="99">
        <v>30.303480481533001</v>
      </c>
      <c r="BK121" s="99">
        <v>31.356612615781</v>
      </c>
      <c r="BL121" s="99">
        <v>33.738781505275</v>
      </c>
      <c r="BM121" s="99">
        <v>31.000716639722</v>
      </c>
      <c r="BN121" s="99">
        <v>25.863173275731</v>
      </c>
      <c r="BO121" s="99">
        <v>24.949435915675998</v>
      </c>
      <c r="BP121" s="99">
        <v>24.171028203645999</v>
      </c>
      <c r="BQ121" s="99">
        <v>23.279452386820999</v>
      </c>
      <c r="BR121" s="99">
        <v>23.157629482019001</v>
      </c>
      <c r="BS121" s="99">
        <v>23.742615469290001</v>
      </c>
      <c r="BT121" s="99">
        <v>24.88806549857</v>
      </c>
      <c r="BU121" s="99">
        <v>30.468446269548998</v>
      </c>
      <c r="BV121" s="99">
        <v>36.192155819595001</v>
      </c>
      <c r="BW121" s="99">
        <v>40.320890126873003</v>
      </c>
      <c r="BX121" s="99">
        <v>42.056178077707997</v>
      </c>
      <c r="BY121" s="99">
        <v>38.483187012839998</v>
      </c>
      <c r="BZ121" s="99">
        <v>34.340552562745998</v>
      </c>
      <c r="CA121" s="99">
        <v>33.420520804714002</v>
      </c>
      <c r="CB121" s="99">
        <v>33.936137234908003</v>
      </c>
      <c r="CC121" s="99">
        <v>32.643817825747</v>
      </c>
      <c r="CD121" s="99">
        <v>31.529577539302</v>
      </c>
      <c r="CE121" s="99">
        <v>30.336657226804999</v>
      </c>
      <c r="CF121" s="99">
        <v>34.070942344187003</v>
      </c>
      <c r="CG121" s="99">
        <v>42.761675636311999</v>
      </c>
      <c r="CH121" s="99">
        <v>47.552240089161003</v>
      </c>
      <c r="CI121" s="99">
        <v>45.737616447771003</v>
      </c>
      <c r="CJ121" s="99">
        <v>42.948016163904001</v>
      </c>
      <c r="CK121" s="99">
        <v>40.018496567101998</v>
      </c>
      <c r="CL121" s="99">
        <v>36.409837220245002</v>
      </c>
      <c r="CM121" s="99">
        <v>35.898023660238998</v>
      </c>
      <c r="CN121" s="99">
        <v>35.939986340204001</v>
      </c>
      <c r="CO121" s="99">
        <v>35.616742570672002</v>
      </c>
      <c r="CP121" s="99">
        <v>34.443623394911</v>
      </c>
      <c r="CQ121" s="99">
        <v>33.578929920916003</v>
      </c>
      <c r="CR121" s="99">
        <v>36.805728878296001</v>
      </c>
      <c r="CS121" s="99">
        <v>48.612060025444997</v>
      </c>
      <c r="CT121" s="99">
        <v>57.150547469121001</v>
      </c>
      <c r="CU121" s="99">
        <v>56.804224226946999</v>
      </c>
      <c r="CV121" s="99">
        <v>50.363083982383003</v>
      </c>
      <c r="CW121" s="99">
        <v>42.785673042829004</v>
      </c>
      <c r="CX121" s="99">
        <v>37.695468827368998</v>
      </c>
      <c r="CY121" s="99">
        <v>37.598954662555002</v>
      </c>
      <c r="CZ121" s="99">
        <v>38.640415930259003</v>
      </c>
      <c r="DA121" s="99">
        <v>39.815502099530001</v>
      </c>
      <c r="DB121" s="99">
        <v>38.698901415517</v>
      </c>
      <c r="DC121" s="99">
        <v>39.058731396448003</v>
      </c>
      <c r="DD121" s="99">
        <v>41.703298168185</v>
      </c>
      <c r="DE121" s="99">
        <v>42.809932718718002</v>
      </c>
      <c r="DF121" s="99">
        <v>46.959254966385998</v>
      </c>
      <c r="DG121" s="99">
        <v>56.193667230316997</v>
      </c>
      <c r="DH121" s="99">
        <v>54.089369964258999</v>
      </c>
      <c r="DI121" s="99">
        <v>44.406481559865</v>
      </c>
      <c r="DJ121" s="99">
        <v>40.596270213592</v>
      </c>
      <c r="DK121" s="99">
        <v>42.217472130223001</v>
      </c>
      <c r="DL121" s="99">
        <v>42.254189476309001</v>
      </c>
      <c r="DM121" s="99">
        <v>39.809076566865997</v>
      </c>
      <c r="DN121" s="99">
        <v>40.697242913098002</v>
      </c>
      <c r="DO121" s="99">
        <v>39.758983616708001</v>
      </c>
      <c r="DP121" s="99">
        <v>43.526707744269999</v>
      </c>
      <c r="DQ121" s="99">
        <v>48.819775292614999</v>
      </c>
      <c r="DR121" s="99">
        <v>54.086222763038997</v>
      </c>
      <c r="DS121" s="99">
        <v>57.906400242789999</v>
      </c>
      <c r="DT121" s="99">
        <v>47.625543646647998</v>
      </c>
      <c r="DU121" s="99">
        <v>42.387420982746001</v>
      </c>
      <c r="DV121" s="99">
        <v>39.592444230314001</v>
      </c>
      <c r="DW121" s="99">
        <v>40.472218041444997</v>
      </c>
      <c r="DX121" s="99">
        <v>44.276266115497997</v>
      </c>
      <c r="DY121" s="99">
        <v>44.876806912695002</v>
      </c>
      <c r="DZ121" s="99">
        <v>41.675656578732998</v>
      </c>
      <c r="EA121" s="99">
        <v>40.167473787535997</v>
      </c>
      <c r="EB121" s="99">
        <v>41.840356031219002</v>
      </c>
      <c r="EC121" s="99">
        <v>49.284860551595997</v>
      </c>
      <c r="ED121" s="99">
        <v>64.768394445227997</v>
      </c>
      <c r="EE121" s="99">
        <v>72.170496667541002</v>
      </c>
      <c r="EF121" s="99">
        <v>56.091991581050998</v>
      </c>
      <c r="EG121" s="99">
        <v>47.743648601907999</v>
      </c>
      <c r="EH121" s="99">
        <v>46.300185107758999</v>
      </c>
      <c r="EI121" s="99">
        <v>44.218009102749001</v>
      </c>
      <c r="EJ121" s="99">
        <v>44.786199896828002</v>
      </c>
      <c r="EK121" s="99">
        <v>48.007881869852</v>
      </c>
      <c r="EL121" s="99">
        <v>46.712156908965</v>
      </c>
      <c r="EM121" s="99">
        <v>45.935079004415996</v>
      </c>
      <c r="EN121" s="99">
        <v>47.824882478200998</v>
      </c>
      <c r="EO121" s="99">
        <v>50.623880490509002</v>
      </c>
      <c r="EP121" s="99">
        <v>53.014923761428001</v>
      </c>
      <c r="EQ121" s="99">
        <v>64.275188767729006</v>
      </c>
      <c r="ER121" s="99">
        <v>71.537586576414</v>
      </c>
      <c r="ES121" s="99">
        <v>60.250094831356002</v>
      </c>
      <c r="ET121" s="99">
        <v>49.122392799007997</v>
      </c>
      <c r="EU121" s="99">
        <v>47.002724235709003</v>
      </c>
      <c r="EV121" s="99">
        <v>48.552416645011</v>
      </c>
      <c r="EW121" s="99">
        <v>49.512047601231998</v>
      </c>
      <c r="EX121" s="99">
        <v>50.509171115741999</v>
      </c>
      <c r="EY121" s="99">
        <v>50.877401598943997</v>
      </c>
      <c r="EZ121" s="99">
        <v>53.704519029968999</v>
      </c>
      <c r="FA121" s="99">
        <v>57.697922827787998</v>
      </c>
      <c r="FB121" s="99">
        <v>59.409190309719001</v>
      </c>
      <c r="FC121" s="99">
        <v>59.861779049071004</v>
      </c>
      <c r="FD121" s="99">
        <v>63.178977777739</v>
      </c>
      <c r="FE121" s="99">
        <v>56.308466471175002</v>
      </c>
      <c r="FF121" s="99">
        <v>51.553606668095</v>
      </c>
      <c r="FG121" s="99">
        <v>51.836139875204999</v>
      </c>
      <c r="FH121" s="99">
        <v>51.421490034122002</v>
      </c>
      <c r="FI121" s="99">
        <v>51.580833406853003</v>
      </c>
      <c r="FJ121" s="99">
        <v>53.087677178109999</v>
      </c>
      <c r="FK121" s="99">
        <v>52.272660375290997</v>
      </c>
      <c r="FL121" s="99">
        <v>55.962999326936</v>
      </c>
      <c r="FM121" s="99">
        <v>59.606472580717998</v>
      </c>
      <c r="FN121" s="99">
        <v>60.372391985775998</v>
      </c>
      <c r="FO121" s="99">
        <v>67.851264684586994</v>
      </c>
      <c r="FP121" s="99">
        <v>73.176100641663993</v>
      </c>
      <c r="FQ121" s="99">
        <v>59.045869566293</v>
      </c>
      <c r="FR121" s="99">
        <v>53.002426241998997</v>
      </c>
      <c r="FS121" s="99">
        <v>52.813624430612002</v>
      </c>
      <c r="FT121" s="99">
        <v>53.224703551859001</v>
      </c>
      <c r="FU121" s="99">
        <v>52.683739496538003</v>
      </c>
      <c r="FV121" s="99">
        <v>54.065161733516</v>
      </c>
      <c r="FW121" s="99">
        <v>56.949857021915001</v>
      </c>
      <c r="FX121" s="99">
        <v>57.704617927481998</v>
      </c>
      <c r="FY121" s="99">
        <v>60.885236622379999</v>
      </c>
      <c r="FZ121" s="99">
        <v>83.463344492353997</v>
      </c>
      <c r="GA121" s="99">
        <v>86.117728351259998</v>
      </c>
      <c r="GB121" s="99">
        <v>68.767600662782002</v>
      </c>
      <c r="GC121" s="99">
        <v>59.414100049494003</v>
      </c>
      <c r="GD121" s="99">
        <v>55.860787471598996</v>
      </c>
      <c r="GE121" s="99">
        <v>53.725050669032001</v>
      </c>
      <c r="GF121" s="99">
        <v>52.353894251585999</v>
      </c>
      <c r="GG121" s="99">
        <v>52.856026728678003</v>
      </c>
      <c r="GH121" s="99">
        <v>54.259319624659</v>
      </c>
      <c r="GI121" s="99">
        <v>58.234869823292001</v>
      </c>
      <c r="GJ121" s="99">
        <v>61.412810478311997</v>
      </c>
      <c r="GK121" s="99">
        <v>67.921786401369005</v>
      </c>
      <c r="GL121" s="99">
        <v>69.693756120531006</v>
      </c>
      <c r="GM121" s="99">
        <v>70.3235418318</v>
      </c>
      <c r="GN121" s="99">
        <v>67.786099047559006</v>
      </c>
      <c r="GO121" s="99">
        <v>61.765419062226002</v>
      </c>
      <c r="GP121" s="99">
        <v>60.449162462274003</v>
      </c>
      <c r="GQ121" s="99">
        <v>60.912017021159002</v>
      </c>
      <c r="GR121" s="99">
        <v>60.025139481617998</v>
      </c>
      <c r="GS121" s="99">
        <v>56.831130587331003</v>
      </c>
      <c r="GT121" s="99">
        <v>57.765320164712001</v>
      </c>
      <c r="GU121" s="99">
        <v>58.931160191526999</v>
      </c>
      <c r="GV121" s="99">
        <v>62.159090924266003</v>
      </c>
      <c r="GW121" s="99">
        <v>76.167471185196007</v>
      </c>
      <c r="GX121" s="99">
        <v>82.270277726781998</v>
      </c>
      <c r="GY121" s="99">
        <v>77.261004135307999</v>
      </c>
      <c r="GZ121" s="99">
        <v>71.485811138776</v>
      </c>
      <c r="HA121" s="99">
        <v>66.054746266544996</v>
      </c>
      <c r="HB121" s="99">
        <v>60.768295547714999</v>
      </c>
      <c r="HC121" s="99">
        <v>60.829890464906001</v>
      </c>
      <c r="HD121" s="99">
        <v>61.930118514711999</v>
      </c>
      <c r="HE121" s="99">
        <v>62.064020508604003</v>
      </c>
      <c r="HF121" s="99">
        <v>61.710519244731003</v>
      </c>
      <c r="HG121" s="99">
        <v>62.239878460580996</v>
      </c>
      <c r="HH121" s="99">
        <v>66.975991984516995</v>
      </c>
      <c r="HI121" s="99">
        <v>76.049191090592004</v>
      </c>
      <c r="HJ121" s="99">
        <v>75.273005866001995</v>
      </c>
      <c r="HK121" s="99">
        <v>84.972419963508997</v>
      </c>
      <c r="HL121" s="99">
        <v>90.261102382236004</v>
      </c>
      <c r="HM121" s="99">
        <v>81.469097463333</v>
      </c>
      <c r="HN121" s="99">
        <v>64.000689680251995</v>
      </c>
      <c r="HO121" s="99">
        <v>63.731993012510003</v>
      </c>
      <c r="HP121" s="99">
        <v>64.053357797849003</v>
      </c>
      <c r="HQ121" s="99">
        <v>65.141981008185994</v>
      </c>
      <c r="HR121" s="99">
        <v>66.741663495207007</v>
      </c>
      <c r="HS121" s="99">
        <v>77.381962269789994</v>
      </c>
      <c r="HT121" s="99">
        <v>75.584551171789002</v>
      </c>
      <c r="HU121" s="99">
        <v>77.577012840891996</v>
      </c>
      <c r="HV121" s="99">
        <v>87.762491176224998</v>
      </c>
      <c r="HW121" s="99">
        <v>90.293740814711995</v>
      </c>
      <c r="HX121" s="99">
        <v>76.398990089308995</v>
      </c>
      <c r="HY121" s="99">
        <v>66.848174247277001</v>
      </c>
      <c r="HZ121" s="99">
        <v>62.126464935750001</v>
      </c>
      <c r="IA121" s="99">
        <v>59.425519086557998</v>
      </c>
      <c r="IB121" s="99">
        <v>59.970983909258997</v>
      </c>
      <c r="IC121" s="99">
        <v>67.457700569017007</v>
      </c>
      <c r="ID121" s="99">
        <v>68.654143271658</v>
      </c>
      <c r="IE121" s="99">
        <v>64.920676790895996</v>
      </c>
      <c r="IF121" s="99">
        <v>66.058710479707997</v>
      </c>
      <c r="IG121" s="99">
        <v>71.844029091457003</v>
      </c>
      <c r="IH121" s="99">
        <v>81.457022270791995</v>
      </c>
      <c r="II121" s="99">
        <v>80.446169499190006</v>
      </c>
      <c r="IJ121" s="99">
        <v>73.892112898971007</v>
      </c>
      <c r="IK121" s="99">
        <v>66.423295775708993</v>
      </c>
      <c r="IL121" s="99">
        <v>62.944191129366999</v>
      </c>
      <c r="IM121" s="99">
        <v>61.534838150506999</v>
      </c>
      <c r="IN121" s="99">
        <v>63.973885518332999</v>
      </c>
      <c r="IO121" s="99">
        <v>66.539171722500996</v>
      </c>
      <c r="IP121" s="99">
        <v>68.388476466819995</v>
      </c>
      <c r="IQ121" s="99">
        <v>68.648490786449003</v>
      </c>
      <c r="IR121" s="99">
        <v>71.090364396880005</v>
      </c>
      <c r="IS121" s="99">
        <v>73.500207257791004</v>
      </c>
      <c r="IT121" s="99">
        <v>82.258733089648004</v>
      </c>
      <c r="IU121" s="99">
        <v>84.593209481101994</v>
      </c>
      <c r="IV121" s="99">
        <v>79.264800090440005</v>
      </c>
      <c r="IW121" s="99">
        <v>82.700569016844</v>
      </c>
      <c r="IX121" s="99">
        <v>76.996269359761996</v>
      </c>
      <c r="IY121" s="99">
        <v>69.587745412065999</v>
      </c>
      <c r="IZ121" s="99">
        <v>71.139352602027003</v>
      </c>
      <c r="JA121" s="99">
        <v>69.195839770885996</v>
      </c>
      <c r="JB121" s="99">
        <v>69.657459396315005</v>
      </c>
      <c r="JC121" s="99">
        <v>71.806345856728001</v>
      </c>
      <c r="JD121" s="99">
        <v>84.938011078871</v>
      </c>
      <c r="JE121" s="99">
        <v>105.709952142292</v>
      </c>
      <c r="JF121" s="99">
        <v>100.213852357086</v>
      </c>
      <c r="JG121" s="99">
        <v>98.571805403775997</v>
      </c>
      <c r="JH121" s="99">
        <v>91.522214266872993</v>
      </c>
      <c r="JI121" s="99">
        <v>76.118249990579002</v>
      </c>
      <c r="JJ121" s="99">
        <v>72.439424200172994</v>
      </c>
      <c r="JK121" s="99">
        <v>76.187963974827994</v>
      </c>
      <c r="JL121" s="99">
        <v>72.242529298714999</v>
      </c>
      <c r="JM121" s="99">
        <v>74.835135848061</v>
      </c>
      <c r="JN121" s="99">
        <v>75.037683234729002</v>
      </c>
      <c r="JO121" s="99">
        <v>73.467234427403</v>
      </c>
      <c r="JP121" s="99">
        <v>79.741493009760006</v>
      </c>
      <c r="JQ121" s="99">
        <v>94.178882315257994</v>
      </c>
      <c r="JR121" s="99">
        <v>108.072690959792</v>
      </c>
      <c r="JS121" s="99">
        <v>106.261069450202</v>
      </c>
      <c r="JT121" s="99">
        <v>92.833590835436993</v>
      </c>
      <c r="JU121" s="99">
        <v>81.050985416588006</v>
      </c>
      <c r="JV121" s="99">
        <v>75.103628895504002</v>
      </c>
      <c r="JW121" s="99">
        <v>72.729585107586004</v>
      </c>
      <c r="JX121" s="99">
        <v>76.026868146362006</v>
      </c>
      <c r="JY121" s="99">
        <v>77.163959754304997</v>
      </c>
      <c r="JZ121" s="99">
        <v>78.751366017259002</v>
      </c>
      <c r="KA121" s="99">
        <v>76.997211440629997</v>
      </c>
      <c r="KB121" s="99">
        <v>84.227682104232002</v>
      </c>
      <c r="KC121" s="99">
        <v>95.214229189433993</v>
      </c>
      <c r="KD121" s="99">
        <v>93.737046388061998</v>
      </c>
      <c r="KE121" s="99">
        <v>94.916531635075998</v>
      </c>
      <c r="KF121" s="99">
        <v>121.887364811395</v>
      </c>
      <c r="KG121" s="99">
        <v>95.786072276444003</v>
      </c>
      <c r="KH121" s="99">
        <v>83.417492557561005</v>
      </c>
      <c r="KI121" s="99">
        <v>81.419339036062993</v>
      </c>
      <c r="KJ121" s="99">
        <v>80.123977842258</v>
      </c>
      <c r="KK121" s="99">
        <v>81.941251837058005</v>
      </c>
      <c r="KL121" s="99">
        <v>79.831932773109003</v>
      </c>
      <c r="KM121" s="99">
        <v>85.855597844518996</v>
      </c>
      <c r="KN121" s="99">
        <v>100.803594980593</v>
      </c>
      <c r="KO121" s="99">
        <v>104.57003429174399</v>
      </c>
      <c r="KP121" s="99">
        <v>108.76794664054</v>
      </c>
      <c r="KQ121" s="99">
        <v>102.06692542487799</v>
      </c>
      <c r="KR121" s="99">
        <v>95.554320382862002</v>
      </c>
      <c r="KS121" s="99">
        <v>87.938538644157006</v>
      </c>
      <c r="KT121" s="99">
        <v>84.325658514527007</v>
      </c>
      <c r="KU121" s="99">
        <v>85.336511286128996</v>
      </c>
      <c r="KV121" s="99">
        <v>86.919207144740994</v>
      </c>
      <c r="KW121" s="99">
        <v>87.150016957456003</v>
      </c>
      <c r="KX121" s="99">
        <v>88.509439650299996</v>
      </c>
      <c r="KY121" s="99">
        <v>92.875984474507007</v>
      </c>
      <c r="KZ121" s="99">
        <v>106.77073519991001</v>
      </c>
      <c r="LA121" s="99">
        <v>120.47235934732601</v>
      </c>
      <c r="LB121" s="99">
        <v>130.79756566303701</v>
      </c>
      <c r="LC121" s="99">
        <v>145.64004974187</v>
      </c>
      <c r="LD121" s="99">
        <v>142.02340128876699</v>
      </c>
      <c r="LE121" s="99">
        <v>103.22380073105499</v>
      </c>
      <c r="LF121" s="99">
        <v>93.253758902664003</v>
      </c>
      <c r="LG121" s="99">
        <v>98.189320571278003</v>
      </c>
      <c r="LH121" s="99">
        <v>97.291517503863005</v>
      </c>
      <c r="LI121" s="99">
        <v>99.528017485020996</v>
      </c>
      <c r="LJ121" s="99">
        <v>103.768</v>
      </c>
      <c r="LK121" s="159">
        <v>106.569</v>
      </c>
      <c r="LL121" s="159">
        <v>109.758</v>
      </c>
      <c r="LM121" s="159">
        <v>125.504</v>
      </c>
      <c r="LN121" s="159">
        <v>156.38900000000001</v>
      </c>
      <c r="LO121" s="159">
        <v>145.626</v>
      </c>
      <c r="LP121" s="164">
        <v>113.128</v>
      </c>
      <c r="LQ121" s="165">
        <v>98.802000000000007</v>
      </c>
      <c r="LR121" s="165">
        <v>103.505</v>
      </c>
      <c r="LS121" s="165">
        <v>101.568</v>
      </c>
      <c r="LT121" s="165">
        <v>106.56</v>
      </c>
      <c r="LU121" s="165">
        <v>107.917</v>
      </c>
      <c r="LV121" s="165">
        <v>103.626</v>
      </c>
      <c r="LW121" s="165">
        <v>103.045</v>
      </c>
      <c r="LX121" s="165">
        <v>107.273</v>
      </c>
      <c r="LY121" s="165">
        <v>140.63300000000001</v>
      </c>
      <c r="LZ121" s="165">
        <v>166.351</v>
      </c>
      <c r="MA121" s="165">
        <v>140.47200000000001</v>
      </c>
      <c r="MB121" s="159">
        <v>130.416</v>
      </c>
      <c r="MC121" s="159">
        <v>111.97199999999999</v>
      </c>
      <c r="MD121" s="159">
        <v>106.899</v>
      </c>
      <c r="ME121" s="102"/>
      <c r="MF121" s="102"/>
      <c r="MG121" s="168"/>
    </row>
    <row r="122" spans="1:345" ht="45" customHeight="1" x14ac:dyDescent="0.25">
      <c r="A122" s="100" t="s">
        <v>1946</v>
      </c>
      <c r="B122" s="103" t="s">
        <v>1419</v>
      </c>
      <c r="C122" s="99">
        <v>9.5821203660615097</v>
      </c>
      <c r="D122" s="99">
        <v>12.258765064889463</v>
      </c>
      <c r="E122" s="99">
        <v>15.010368785762989</v>
      </c>
      <c r="F122" s="99">
        <v>15.863806661601437</v>
      </c>
      <c r="G122" s="99">
        <v>10.624580439042337</v>
      </c>
      <c r="H122" s="99">
        <v>8.6205420031923659</v>
      </c>
      <c r="I122" s="99">
        <v>7.7160973346402146</v>
      </c>
      <c r="J122" s="99">
        <v>7.2059617346345597</v>
      </c>
      <c r="K122" s="99">
        <v>6.940210961079825</v>
      </c>
      <c r="L122" s="99">
        <v>8.2335574790458619</v>
      </c>
      <c r="M122" s="99">
        <v>11.061986214551951</v>
      </c>
      <c r="N122" s="99">
        <v>15.810152947256686</v>
      </c>
      <c r="O122" s="99">
        <v>11.740450713156282</v>
      </c>
      <c r="P122" s="99">
        <v>8.2155589277982379</v>
      </c>
      <c r="Q122" s="99">
        <v>6.4837695761695198</v>
      </c>
      <c r="R122" s="99">
        <v>7.2040669669907338</v>
      </c>
      <c r="S122" s="99">
        <v>10.879537413297045</v>
      </c>
      <c r="T122" s="99">
        <v>12.815335992654543</v>
      </c>
      <c r="U122" s="99">
        <v>10.968295435867176</v>
      </c>
      <c r="V122" s="99">
        <v>11.181330506603656</v>
      </c>
      <c r="W122" s="99">
        <v>11.958302453726082</v>
      </c>
      <c r="X122" s="99">
        <v>9.4945137829866066</v>
      </c>
      <c r="Y122" s="99">
        <v>8.5989063894920879</v>
      </c>
      <c r="Z122" s="99">
        <v>10.625370286220102</v>
      </c>
      <c r="AA122" s="99">
        <v>11.061087397141225</v>
      </c>
      <c r="AB122" s="99">
        <v>8.8349525644606093</v>
      </c>
      <c r="AC122" s="99">
        <v>7.9922656799223057</v>
      </c>
      <c r="AD122" s="99">
        <v>8.1859608901882268</v>
      </c>
      <c r="AE122" s="99">
        <v>8.3466159849295298</v>
      </c>
      <c r="AF122" s="99">
        <v>9.4027470473132642</v>
      </c>
      <c r="AG122" s="99">
        <v>10.094153939574332</v>
      </c>
      <c r="AH122" s="99">
        <v>10.112431177554532</v>
      </c>
      <c r="AI122" s="99">
        <v>10.412155570521429</v>
      </c>
      <c r="AJ122" s="99">
        <v>10.317890077565767</v>
      </c>
      <c r="AK122" s="99">
        <v>11.784005144640735</v>
      </c>
      <c r="AL122" s="99">
        <v>13.752174085954575</v>
      </c>
      <c r="AM122" s="99">
        <v>12.984597190513403</v>
      </c>
      <c r="AN122" s="99">
        <v>12.734180103450239</v>
      </c>
      <c r="AO122" s="99">
        <v>12.422512079476965</v>
      </c>
      <c r="AP122" s="99">
        <v>12.739693689264612</v>
      </c>
      <c r="AQ122" s="99">
        <v>13.545178600743753</v>
      </c>
      <c r="AR122" s="99">
        <v>15.079760178898921</v>
      </c>
      <c r="AS122" s="99">
        <v>16.774336026072199</v>
      </c>
      <c r="AT122" s="99">
        <v>16.653137365120806</v>
      </c>
      <c r="AU122" s="99">
        <v>16.26638430921426</v>
      </c>
      <c r="AV122" s="99">
        <v>18.392824372490772</v>
      </c>
      <c r="AW122" s="99">
        <v>20.093715781508433</v>
      </c>
      <c r="AX122" s="99">
        <v>21.52183501130185</v>
      </c>
      <c r="AY122" s="99">
        <v>20.18694552294485</v>
      </c>
      <c r="AZ122" s="99">
        <v>18.399139934335157</v>
      </c>
      <c r="BA122" s="99">
        <v>18.671310630323859</v>
      </c>
      <c r="BB122" s="99">
        <v>20.876544861635292</v>
      </c>
      <c r="BC122" s="99">
        <v>21.967332829631737</v>
      </c>
      <c r="BD122" s="99">
        <v>22.020964991827615</v>
      </c>
      <c r="BE122" s="99">
        <v>21.652356650283462</v>
      </c>
      <c r="BF122" s="99">
        <v>20.345436081442454</v>
      </c>
      <c r="BG122" s="99">
        <v>20.566781528912223</v>
      </c>
      <c r="BH122" s="99">
        <v>21.606744248388718</v>
      </c>
      <c r="BI122" s="99">
        <v>22.428669675771459</v>
      </c>
      <c r="BJ122" s="99">
        <v>22.328222145207725</v>
      </c>
      <c r="BK122" s="99">
        <v>22.83767756772896</v>
      </c>
      <c r="BL122" s="99">
        <v>22.701842840583634</v>
      </c>
      <c r="BM122" s="99">
        <v>23.299114660265413</v>
      </c>
      <c r="BN122" s="99">
        <v>22.841988191926408</v>
      </c>
      <c r="BO122" s="99">
        <v>22.21785016309061</v>
      </c>
      <c r="BP122" s="99">
        <v>22.317696210418806</v>
      </c>
      <c r="BQ122" s="99">
        <v>25.303955072146408</v>
      </c>
      <c r="BR122" s="99">
        <v>28.359183896753297</v>
      </c>
      <c r="BS122" s="99">
        <v>28.174027626752334</v>
      </c>
      <c r="BT122" s="99">
        <v>26.534988637882353</v>
      </c>
      <c r="BU122" s="99">
        <v>27.432901314765864</v>
      </c>
      <c r="BV122" s="99">
        <v>29.073143265252767</v>
      </c>
      <c r="BW122" s="99">
        <v>30.638901671901181</v>
      </c>
      <c r="BX122" s="99">
        <v>29.59051820167943</v>
      </c>
      <c r="BY122" s="99">
        <v>29.086676616226512</v>
      </c>
      <c r="BZ122" s="99">
        <v>28.259337854282307</v>
      </c>
      <c r="CA122" s="99">
        <v>29.314538123190307</v>
      </c>
      <c r="CB122" s="99">
        <v>30.455048614772096</v>
      </c>
      <c r="CC122" s="99">
        <v>33.246026262152924</v>
      </c>
      <c r="CD122" s="99">
        <v>32.382498317883723</v>
      </c>
      <c r="CE122" s="99">
        <v>30.908165202959005</v>
      </c>
      <c r="CF122" s="99">
        <v>34.362677960765502</v>
      </c>
      <c r="CG122" s="99">
        <v>38.982762969594077</v>
      </c>
      <c r="CH122" s="99">
        <v>44.384474092076395</v>
      </c>
      <c r="CI122" s="99">
        <v>49.49396511781665</v>
      </c>
      <c r="CJ122" s="99">
        <v>42.025160172862556</v>
      </c>
      <c r="CK122" s="99">
        <v>35.50028129227362</v>
      </c>
      <c r="CL122" s="99">
        <v>34.045295853326181</v>
      </c>
      <c r="CM122" s="99">
        <v>34.657103497661353</v>
      </c>
      <c r="CN122" s="99">
        <v>35.79981942453972</v>
      </c>
      <c r="CO122" s="99">
        <v>38.50488536115401</v>
      </c>
      <c r="CP122" s="99">
        <v>37.6767446231798</v>
      </c>
      <c r="CQ122" s="99">
        <v>38.005755385485443</v>
      </c>
      <c r="CR122" s="99">
        <v>36.733219549259772</v>
      </c>
      <c r="CS122" s="99">
        <v>37.687872046063504</v>
      </c>
      <c r="CT122" s="99">
        <v>38.794900027456698</v>
      </c>
      <c r="CU122" s="99">
        <v>37.758044965703533</v>
      </c>
      <c r="CV122" s="99">
        <v>34.022740273227839</v>
      </c>
      <c r="CW122" s="99">
        <v>34.188649108790024</v>
      </c>
      <c r="CX122" s="99">
        <v>38.373661997396326</v>
      </c>
      <c r="CY122" s="99">
        <v>40.270536355251259</v>
      </c>
      <c r="CZ122" s="99">
        <v>44.069497917585323</v>
      </c>
      <c r="DA122" s="99">
        <v>44.255355912362361</v>
      </c>
      <c r="DB122" s="99">
        <v>44.897137418718685</v>
      </c>
      <c r="DC122" s="99">
        <v>44.766315040547909</v>
      </c>
      <c r="DD122" s="99">
        <v>46.866390136368452</v>
      </c>
      <c r="DE122" s="99">
        <v>46.473822755457348</v>
      </c>
      <c r="DF122" s="99">
        <v>52.424887618890601</v>
      </c>
      <c r="DG122" s="99">
        <v>48.133111642732366</v>
      </c>
      <c r="DH122" s="99">
        <v>37.688774268490256</v>
      </c>
      <c r="DI122" s="99">
        <v>39.657525749299168</v>
      </c>
      <c r="DJ122" s="99">
        <v>40.801645135444105</v>
      </c>
      <c r="DK122" s="99">
        <v>40.685258330672781</v>
      </c>
      <c r="DL122" s="99">
        <v>40.655585207842826</v>
      </c>
      <c r="DM122" s="99">
        <v>39.748750548230419</v>
      </c>
      <c r="DN122" s="99">
        <v>44.662459113069644</v>
      </c>
      <c r="DO122" s="99">
        <v>45.656508696319435</v>
      </c>
      <c r="DP122" s="99">
        <v>48.831833461801331</v>
      </c>
      <c r="DQ122" s="99">
        <v>49.054181382951782</v>
      </c>
      <c r="DR122" s="99">
        <v>47.797083588949029</v>
      </c>
      <c r="DS122" s="99">
        <v>52.009764657882151</v>
      </c>
      <c r="DT122" s="99">
        <v>37.570984004452349</v>
      </c>
      <c r="DU122" s="99">
        <v>39.10265841767562</v>
      </c>
      <c r="DV122" s="99">
        <v>42.44720017895191</v>
      </c>
      <c r="DW122" s="99">
        <v>44.381366434352039</v>
      </c>
      <c r="DX122" s="99">
        <v>47.944246231770492</v>
      </c>
      <c r="DY122" s="99">
        <v>49.906559609011111</v>
      </c>
      <c r="DZ122" s="99">
        <v>47.483217848037661</v>
      </c>
      <c r="EA122" s="99">
        <v>45.146337268355346</v>
      </c>
      <c r="EB122" s="99">
        <v>46.293647999848552</v>
      </c>
      <c r="EC122" s="99">
        <v>53.182855495513309</v>
      </c>
      <c r="ED122" s="99">
        <v>61.215002089908751</v>
      </c>
      <c r="EE122" s="99">
        <v>53.902231953320445</v>
      </c>
      <c r="EF122" s="99">
        <v>44.362843530041715</v>
      </c>
      <c r="EG122" s="99">
        <v>47.391413560039922</v>
      </c>
      <c r="EH122" s="99">
        <v>48.087960380090379</v>
      </c>
      <c r="EI122" s="99">
        <v>49.209527051986576</v>
      </c>
      <c r="EJ122" s="99">
        <v>49.28287333499015</v>
      </c>
      <c r="EK122" s="99">
        <v>52.056431453882546</v>
      </c>
      <c r="EL122" s="99">
        <v>49.539342457017142</v>
      </c>
      <c r="EM122" s="99">
        <v>52.085089935320894</v>
      </c>
      <c r="EN122" s="99">
        <v>54.417113145268651</v>
      </c>
      <c r="EO122" s="99">
        <v>56.002072889918033</v>
      </c>
      <c r="EP122" s="99">
        <v>58.891722145485005</v>
      </c>
      <c r="EQ122" s="99">
        <v>55.315726546310749</v>
      </c>
      <c r="ER122" s="99">
        <v>54.254876996107683</v>
      </c>
      <c r="ES122" s="99">
        <v>50.433098488323672</v>
      </c>
      <c r="ET122" s="99">
        <v>47.551706761307692</v>
      </c>
      <c r="EU122" s="99">
        <v>47.146602125378301</v>
      </c>
      <c r="EV122" s="99">
        <v>43.094098555164308</v>
      </c>
      <c r="EW122" s="99">
        <v>44.668372086395436</v>
      </c>
      <c r="EX122" s="99">
        <v>48.147220290862329</v>
      </c>
      <c r="EY122" s="99">
        <v>55.140861235838315</v>
      </c>
      <c r="EZ122" s="99">
        <v>65.31365067260711</v>
      </c>
      <c r="FA122" s="99">
        <v>69.225776257468667</v>
      </c>
      <c r="FB122" s="99">
        <v>63.342044297024515</v>
      </c>
      <c r="FC122" s="99">
        <v>48.380374038159587</v>
      </c>
      <c r="FD122" s="99">
        <v>48.628099894663563</v>
      </c>
      <c r="FE122" s="99">
        <v>53.858515625702317</v>
      </c>
      <c r="FF122" s="99">
        <v>64.039076854049028</v>
      </c>
      <c r="FG122" s="99">
        <v>69.99858378236506</v>
      </c>
      <c r="FH122" s="99">
        <v>57.720124565315977</v>
      </c>
      <c r="FI122" s="99">
        <v>58.972840220065486</v>
      </c>
      <c r="FJ122" s="99">
        <v>56.335774190737055</v>
      </c>
      <c r="FK122" s="99">
        <v>55.853923112988689</v>
      </c>
      <c r="FL122" s="99">
        <v>51.877680247620617</v>
      </c>
      <c r="FM122" s="99">
        <v>49.518941504128748</v>
      </c>
      <c r="FN122" s="99">
        <v>57.210100743102316</v>
      </c>
      <c r="FO122" s="99">
        <v>62.74750224141598</v>
      </c>
      <c r="FP122" s="99">
        <v>60.230413244550576</v>
      </c>
      <c r="FQ122" s="99">
        <v>52.113748416759243</v>
      </c>
      <c r="FR122" s="99">
        <v>51.105844196672379</v>
      </c>
      <c r="FS122" s="99">
        <v>53.844914990442724</v>
      </c>
      <c r="FT122" s="99">
        <v>49.713722030516536</v>
      </c>
      <c r="FU122" s="99">
        <v>47.979641034992724</v>
      </c>
      <c r="FV122" s="99">
        <v>52.688860993426509</v>
      </c>
      <c r="FW122" s="99">
        <v>69.482731116469722</v>
      </c>
      <c r="FX122" s="99">
        <v>75.83179909756231</v>
      </c>
      <c r="FY122" s="99">
        <v>67.750593068839137</v>
      </c>
      <c r="FZ122" s="99">
        <v>72.659936660370334</v>
      </c>
      <c r="GA122" s="99">
        <v>69.589593250648235</v>
      </c>
      <c r="GB122" s="99">
        <v>64.545214780473231</v>
      </c>
      <c r="GC122" s="99">
        <v>61.281062318310461</v>
      </c>
      <c r="GD122" s="99">
        <v>60.455309463298875</v>
      </c>
      <c r="GE122" s="99">
        <v>53.308661371658985</v>
      </c>
      <c r="GF122" s="99">
        <v>48.06998811207027</v>
      </c>
      <c r="GG122" s="99">
        <v>52.400818968119808</v>
      </c>
      <c r="GH122" s="99">
        <v>53.910975218843426</v>
      </c>
      <c r="GI122" s="99">
        <v>62.918967393074013</v>
      </c>
      <c r="GJ122" s="99">
        <v>59.837452032959597</v>
      </c>
      <c r="GK122" s="99">
        <v>63.69566081375887</v>
      </c>
      <c r="GL122" s="99">
        <v>63.532453190650784</v>
      </c>
      <c r="GM122" s="99">
        <v>60.588401394046429</v>
      </c>
      <c r="GN122" s="99">
        <v>54.894106853281443</v>
      </c>
      <c r="GO122" s="99">
        <v>61.205773087411657</v>
      </c>
      <c r="GP122" s="99">
        <v>64.817227485654058</v>
      </c>
      <c r="GQ122" s="99">
        <v>58.620195177278255</v>
      </c>
      <c r="GR122" s="99">
        <v>55.985557832817094</v>
      </c>
      <c r="GS122" s="99">
        <v>59.31819920824887</v>
      </c>
      <c r="GT122" s="99">
        <v>58.153401945709646</v>
      </c>
      <c r="GU122" s="99">
        <v>60.286272996508124</v>
      </c>
      <c r="GV122" s="99">
        <v>63.008342996204483</v>
      </c>
      <c r="GW122" s="99">
        <v>71.313959506700911</v>
      </c>
      <c r="GX122" s="99">
        <v>75.749223812061686</v>
      </c>
      <c r="GY122" s="99">
        <v>65.201445431721012</v>
      </c>
      <c r="GZ122" s="99">
        <v>54.531261334050022</v>
      </c>
      <c r="HA122" s="99">
        <v>56.53346913896619</v>
      </c>
      <c r="HB122" s="99">
        <v>65.570605531609189</v>
      </c>
      <c r="HC122" s="99">
        <v>66.716459052180198</v>
      </c>
      <c r="HD122" s="99">
        <v>66.258894823109699</v>
      </c>
      <c r="HE122" s="99">
        <v>65.562833740032289</v>
      </c>
      <c r="HF122" s="99">
        <v>67.80208118803418</v>
      </c>
      <c r="HG122" s="99">
        <v>78.415434059801527</v>
      </c>
      <c r="HH122" s="99">
        <v>72.448641076882652</v>
      </c>
      <c r="HI122" s="99">
        <v>69.52644744408785</v>
      </c>
      <c r="HJ122" s="99">
        <v>67.801595451061118</v>
      </c>
      <c r="HK122" s="99">
        <v>73.162188691007103</v>
      </c>
      <c r="HL122" s="99">
        <v>74.245382141992792</v>
      </c>
      <c r="HM122" s="99">
        <v>87.503087097691406</v>
      </c>
      <c r="HN122" s="99">
        <v>79.124610041164459</v>
      </c>
      <c r="HO122" s="99">
        <v>66.454646823444577</v>
      </c>
      <c r="HP122" s="99">
        <v>60.151238117864331</v>
      </c>
      <c r="HQ122" s="99">
        <v>63.078289120393684</v>
      </c>
      <c r="HR122" s="99">
        <v>65.016865381777421</v>
      </c>
      <c r="HS122" s="99">
        <v>68.509799958476961</v>
      </c>
      <c r="HT122" s="99">
        <v>75.221227721826921</v>
      </c>
      <c r="HU122" s="99">
        <v>79.651148920478064</v>
      </c>
      <c r="HV122" s="99">
        <v>78.941972939115118</v>
      </c>
      <c r="HW122" s="99">
        <v>73.931951072527681</v>
      </c>
      <c r="HX122" s="99">
        <v>73.867615681547903</v>
      </c>
      <c r="HY122" s="99">
        <v>71.626463833737446</v>
      </c>
      <c r="HZ122" s="99">
        <v>81.409515122888379</v>
      </c>
      <c r="IA122" s="99">
        <v>68.476472791830204</v>
      </c>
      <c r="IB122" s="99">
        <v>60.824633125397163</v>
      </c>
      <c r="IC122" s="99">
        <v>66.636806358617051</v>
      </c>
      <c r="ID122" s="99">
        <v>65.305308076941301</v>
      </c>
      <c r="IE122" s="99">
        <v>64.740133882762962</v>
      </c>
      <c r="IF122" s="99">
        <v>63.805234783458282</v>
      </c>
      <c r="IG122" s="99">
        <v>64.101666205189261</v>
      </c>
      <c r="IH122" s="99">
        <v>69.466749189700096</v>
      </c>
      <c r="II122" s="99">
        <v>73.34723194944344</v>
      </c>
      <c r="IJ122" s="99">
        <v>66.086290861116396</v>
      </c>
      <c r="IK122" s="99">
        <v>61.128393895466971</v>
      </c>
      <c r="IL122" s="99">
        <v>58.483313516946609</v>
      </c>
      <c r="IM122" s="99">
        <v>60.74075280551147</v>
      </c>
      <c r="IN122" s="99">
        <v>69.176832744271096</v>
      </c>
      <c r="IO122" s="99">
        <v>71.533625421437165</v>
      </c>
      <c r="IP122" s="99">
        <v>68.795706630616536</v>
      </c>
      <c r="IQ122" s="99">
        <v>72.973435184129755</v>
      </c>
      <c r="IR122" s="99">
        <v>73.255207909181053</v>
      </c>
      <c r="IS122" s="99">
        <v>71.693242340830849</v>
      </c>
      <c r="IT122" s="99">
        <v>72.891997980356663</v>
      </c>
      <c r="IU122" s="99">
        <v>70.411420753457236</v>
      </c>
      <c r="IV122" s="99">
        <v>72.152548170106002</v>
      </c>
      <c r="IW122" s="99">
        <v>84.751697965698142</v>
      </c>
      <c r="IX122" s="99">
        <v>86.8918676808306</v>
      </c>
      <c r="IY122" s="99">
        <v>79.294590940924905</v>
      </c>
      <c r="IZ122" s="99">
        <v>69.495252211019562</v>
      </c>
      <c r="JA122" s="99">
        <v>66.510578692770096</v>
      </c>
      <c r="JB122" s="99">
        <v>71.718487873999848</v>
      </c>
      <c r="JC122" s="99">
        <v>75.342443441861917</v>
      </c>
      <c r="JD122" s="99">
        <v>77.549391664087779</v>
      </c>
      <c r="JE122" s="99">
        <v>88.838216850985802</v>
      </c>
      <c r="JF122" s="99">
        <v>93.013502288385396</v>
      </c>
      <c r="JG122" s="99">
        <v>84.368128735930981</v>
      </c>
      <c r="JH122" s="99">
        <v>76.292001237845255</v>
      </c>
      <c r="JI122" s="99">
        <v>72.773914034887397</v>
      </c>
      <c r="JJ122" s="99">
        <v>70.543349023567288</v>
      </c>
      <c r="JK122" s="99">
        <v>68.179226998061338</v>
      </c>
      <c r="JL122" s="99">
        <v>67.889310552632352</v>
      </c>
      <c r="JM122" s="99">
        <v>72.245386582406269</v>
      </c>
      <c r="JN122" s="99">
        <v>73.646920859324922</v>
      </c>
      <c r="JO122" s="99">
        <v>78.304314543056023</v>
      </c>
      <c r="JP122" s="99">
        <v>80.259621805625812</v>
      </c>
      <c r="JQ122" s="99">
        <v>84.293206508460884</v>
      </c>
      <c r="JR122" s="99">
        <v>93.682916103392202</v>
      </c>
      <c r="JS122" s="99">
        <v>83.723960454093188</v>
      </c>
      <c r="JT122" s="99">
        <v>77.358014235223152</v>
      </c>
      <c r="JU122" s="99">
        <v>81.404628890662153</v>
      </c>
      <c r="JV122" s="99">
        <v>81.065035750932026</v>
      </c>
      <c r="JW122" s="99">
        <v>79.952603547404522</v>
      </c>
      <c r="JX122" s="99">
        <v>80.626089222600669</v>
      </c>
      <c r="JY122" s="99">
        <v>82.259719530269493</v>
      </c>
      <c r="JZ122" s="99">
        <v>81.152987931006081</v>
      </c>
      <c r="KA122" s="99">
        <v>84.487841425477015</v>
      </c>
      <c r="KB122" s="99">
        <v>86.885352704529652</v>
      </c>
      <c r="KC122" s="99">
        <v>89.8032477156857</v>
      </c>
      <c r="KD122" s="99">
        <v>98.253986351123984</v>
      </c>
      <c r="KE122" s="99">
        <v>106.13547893219459</v>
      </c>
      <c r="KF122" s="99">
        <v>106.37490431128562</v>
      </c>
      <c r="KG122" s="99">
        <v>98.542274052478263</v>
      </c>
      <c r="KH122" s="99">
        <v>86.493639754384759</v>
      </c>
      <c r="KI122" s="99">
        <v>81.521898464094548</v>
      </c>
      <c r="KJ122" s="99">
        <v>79.670016450315345</v>
      </c>
      <c r="KK122" s="99">
        <v>77.80184699578173</v>
      </c>
      <c r="KL122" s="99">
        <v>79.196051924360532</v>
      </c>
      <c r="KM122" s="99">
        <v>89.210384872224765</v>
      </c>
      <c r="KN122" s="99">
        <v>90.701500073293204</v>
      </c>
      <c r="KO122" s="99">
        <v>93.12507125755269</v>
      </c>
      <c r="KP122" s="99">
        <v>92.274866850171577</v>
      </c>
      <c r="KQ122" s="99">
        <v>83.07572031206702</v>
      </c>
      <c r="KR122" s="99">
        <v>76.595762007915056</v>
      </c>
      <c r="KS122" s="99">
        <v>81.63835366548804</v>
      </c>
      <c r="KT122" s="99">
        <v>85.981399742658013</v>
      </c>
      <c r="KU122" s="99">
        <v>91.159177158492568</v>
      </c>
      <c r="KV122" s="99">
        <v>93.54365848494227</v>
      </c>
      <c r="KW122" s="99">
        <v>103.17930843526558</v>
      </c>
      <c r="KX122" s="99">
        <v>110.97203446422424</v>
      </c>
      <c r="KY122" s="99">
        <v>111.83201133605881</v>
      </c>
      <c r="KZ122" s="99">
        <v>105.8138019772946</v>
      </c>
      <c r="LA122" s="99">
        <v>110.62592634819215</v>
      </c>
      <c r="LB122" s="99">
        <v>117.13520204570248</v>
      </c>
      <c r="LC122" s="99">
        <v>110.34171050702726</v>
      </c>
      <c r="LD122" s="99">
        <v>94.362102382852441</v>
      </c>
      <c r="LE122" s="99">
        <v>92.38806456341463</v>
      </c>
      <c r="LF122" s="99">
        <v>90.745476163330224</v>
      </c>
      <c r="LG122" s="99">
        <v>88.953043308304586</v>
      </c>
      <c r="LH122" s="99">
        <v>90.317930843526057</v>
      </c>
      <c r="LI122" s="99">
        <v>100</v>
      </c>
      <c r="LJ122" s="99">
        <v>104.72199999999999</v>
      </c>
      <c r="LK122" s="159">
        <v>106.27800000000001</v>
      </c>
      <c r="LL122" s="159">
        <v>105.578</v>
      </c>
      <c r="LM122" s="159">
        <v>108.51300000000001</v>
      </c>
      <c r="LN122" s="159">
        <v>112.45699999999999</v>
      </c>
      <c r="LO122" s="159">
        <v>114.626</v>
      </c>
      <c r="LP122" s="164">
        <v>111.58499999999999</v>
      </c>
      <c r="LQ122" s="165">
        <v>111.547</v>
      </c>
      <c r="LR122" s="165">
        <v>112.012</v>
      </c>
      <c r="LS122" s="165">
        <v>111.467</v>
      </c>
      <c r="LT122" s="165">
        <v>113.083</v>
      </c>
      <c r="LU122" s="165">
        <v>113.53100000000001</v>
      </c>
      <c r="LV122" s="165">
        <v>109.892</v>
      </c>
      <c r="LW122" s="165">
        <v>108.26900000000001</v>
      </c>
      <c r="LX122" s="165">
        <v>110.05800000000001</v>
      </c>
      <c r="LY122" s="165">
        <v>112.253</v>
      </c>
      <c r="LZ122" s="165">
        <v>113.761</v>
      </c>
      <c r="MA122" s="165">
        <v>117.01300000000001</v>
      </c>
      <c r="MB122" s="159">
        <v>117.233</v>
      </c>
      <c r="MC122" s="159">
        <v>116.491</v>
      </c>
      <c r="MD122" s="159">
        <v>118.753</v>
      </c>
      <c r="ME122" s="102"/>
      <c r="MF122" s="102"/>
      <c r="MG122" s="168"/>
    </row>
    <row r="123" spans="1:345" ht="45" customHeight="1" x14ac:dyDescent="0.25">
      <c r="A123" s="100" t="s">
        <v>1947</v>
      </c>
      <c r="B123" s="103" t="s">
        <v>1376</v>
      </c>
      <c r="C123" s="99">
        <v>14.317076119533644</v>
      </c>
      <c r="D123" s="99">
        <v>18.316371101654308</v>
      </c>
      <c r="E123" s="99">
        <v>22.427665723048275</v>
      </c>
      <c r="F123" s="99">
        <v>23.702825558751151</v>
      </c>
      <c r="G123" s="99">
        <v>15.874662503994358</v>
      </c>
      <c r="H123" s="99">
        <v>12.880338728417712</v>
      </c>
      <c r="I123" s="99">
        <v>11.528967354349918</v>
      </c>
      <c r="J123" s="99">
        <v>10.766750857630319</v>
      </c>
      <c r="K123" s="99">
        <v>10.369680698995698</v>
      </c>
      <c r="L123" s="99">
        <v>12.302127781609883</v>
      </c>
      <c r="M123" s="99">
        <v>16.528210105553949</v>
      </c>
      <c r="N123" s="99">
        <v>23.62265913597377</v>
      </c>
      <c r="O123" s="99">
        <v>17.541934364886334</v>
      </c>
      <c r="P123" s="99">
        <v>12.275235338350015</v>
      </c>
      <c r="Q123" s="99">
        <v>9.68769113904278</v>
      </c>
      <c r="R123" s="99">
        <v>10.76391980024958</v>
      </c>
      <c r="S123" s="99">
        <v>16.255605162629632</v>
      </c>
      <c r="T123" s="99">
        <v>19.14796870576658</v>
      </c>
      <c r="U123" s="99">
        <v>16.38822250793628</v>
      </c>
      <c r="V123" s="99">
        <v>16.706527768916636</v>
      </c>
      <c r="W123" s="99">
        <v>17.867436428454408</v>
      </c>
      <c r="X123" s="99">
        <v>14.186179191657631</v>
      </c>
      <c r="Y123" s="99">
        <v>12.848011986902668</v>
      </c>
      <c r="Z123" s="99">
        <v>15.875842650113887</v>
      </c>
      <c r="AA123" s="99">
        <v>16.52686714211837</v>
      </c>
      <c r="AB123" s="99">
        <v>13.200699171538622</v>
      </c>
      <c r="AC123" s="99">
        <v>11.941602874481095</v>
      </c>
      <c r="AD123" s="99">
        <v>12.231011581888733</v>
      </c>
      <c r="AE123" s="99">
        <v>12.471053569729836</v>
      </c>
      <c r="AF123" s="99">
        <v>14.049066393061427</v>
      </c>
      <c r="AG123" s="99">
        <v>15.082128463658293</v>
      </c>
      <c r="AH123" s="99">
        <v>15.109437305273785</v>
      </c>
      <c r="AI123" s="99">
        <v>15.557268973532391</v>
      </c>
      <c r="AJ123" s="99">
        <v>15.416422669527309</v>
      </c>
      <c r="AK123" s="99">
        <v>17.6070109958494</v>
      </c>
      <c r="AL123" s="99">
        <v>20.547740549685535</v>
      </c>
      <c r="AM123" s="99">
        <v>19.400869458549</v>
      </c>
      <c r="AN123" s="99">
        <v>19.165750877231002</v>
      </c>
      <c r="AO123" s="99">
        <v>21.026774222499</v>
      </c>
      <c r="AP123" s="99">
        <v>22.993003165819001</v>
      </c>
      <c r="AQ123" s="99">
        <v>26.627976275121998</v>
      </c>
      <c r="AR123" s="99">
        <v>34.842780381471002</v>
      </c>
      <c r="AS123" s="99">
        <v>35.302257875058999</v>
      </c>
      <c r="AT123" s="99">
        <v>30.135028932920001</v>
      </c>
      <c r="AU123" s="99">
        <v>26.377515212812</v>
      </c>
      <c r="AV123" s="99">
        <v>24.893080105239999</v>
      </c>
      <c r="AW123" s="99">
        <v>27.600729589023999</v>
      </c>
      <c r="AX123" s="99">
        <v>30.035003913747001</v>
      </c>
      <c r="AY123" s="99">
        <v>28.713358532659999</v>
      </c>
      <c r="AZ123" s="99">
        <v>26.313953489092</v>
      </c>
      <c r="BA123" s="99">
        <v>25.804861987948001</v>
      </c>
      <c r="BB123" s="99">
        <v>26.020055263985999</v>
      </c>
      <c r="BC123" s="99">
        <v>26.981251904777</v>
      </c>
      <c r="BD123" s="99">
        <v>28.972188227139</v>
      </c>
      <c r="BE123" s="99">
        <v>28.521278609018999</v>
      </c>
      <c r="BF123" s="99">
        <v>24.834698966571001</v>
      </c>
      <c r="BG123" s="99">
        <v>23.767300455674999</v>
      </c>
      <c r="BH123" s="99">
        <v>28.383196255402002</v>
      </c>
      <c r="BI123" s="99">
        <v>35.340912964093</v>
      </c>
      <c r="BJ123" s="99">
        <v>34.593315578869003</v>
      </c>
      <c r="BK123" s="99">
        <v>31.638592329363998</v>
      </c>
      <c r="BL123" s="99">
        <v>30.26753220254</v>
      </c>
      <c r="BM123" s="99">
        <v>32.058816979328</v>
      </c>
      <c r="BN123" s="99">
        <v>37.275659929021998</v>
      </c>
      <c r="BO123" s="99">
        <v>39.521640137981997</v>
      </c>
      <c r="BP123" s="99">
        <v>37.121438084178003</v>
      </c>
      <c r="BQ123" s="99">
        <v>33.245368804442002</v>
      </c>
      <c r="BR123" s="99">
        <v>31.076898029193998</v>
      </c>
      <c r="BS123" s="99">
        <v>32.680685700456003</v>
      </c>
      <c r="BT123" s="99">
        <v>36.480241818533003</v>
      </c>
      <c r="BU123" s="99">
        <v>36.472670202773003</v>
      </c>
      <c r="BV123" s="99">
        <v>34.731995693248997</v>
      </c>
      <c r="BW123" s="99">
        <v>35.154611380094003</v>
      </c>
      <c r="BX123" s="99">
        <v>35.075507925909001</v>
      </c>
      <c r="BY123" s="99">
        <v>39.256035837980001</v>
      </c>
      <c r="BZ123" s="99">
        <v>43.064558342815999</v>
      </c>
      <c r="CA123" s="99">
        <v>46.346455071935999</v>
      </c>
      <c r="CB123" s="99">
        <v>47.545161324753003</v>
      </c>
      <c r="CC123" s="99">
        <v>45.008869449094</v>
      </c>
      <c r="CD123" s="99">
        <v>39.991080284211002</v>
      </c>
      <c r="CE123" s="99">
        <v>36.630279350378999</v>
      </c>
      <c r="CF123" s="99">
        <v>35.344898027618001</v>
      </c>
      <c r="CG123" s="99">
        <v>40.715564317038002</v>
      </c>
      <c r="CH123" s="99">
        <v>42.851955353130997</v>
      </c>
      <c r="CI123" s="99">
        <v>41.074219781217003</v>
      </c>
      <c r="CJ123" s="99">
        <v>39.448315017266999</v>
      </c>
      <c r="CK123" s="99">
        <v>40.033919686242001</v>
      </c>
      <c r="CL123" s="99">
        <v>41.383061982196999</v>
      </c>
      <c r="CM123" s="99">
        <v>42.100372910555002</v>
      </c>
      <c r="CN123" s="99">
        <v>44.005431167034999</v>
      </c>
      <c r="CO123" s="99">
        <v>40.830334068785</v>
      </c>
      <c r="CP123" s="99">
        <v>40.634866836209</v>
      </c>
      <c r="CQ123" s="99">
        <v>43.758955168250999</v>
      </c>
      <c r="CR123" s="99">
        <v>52.237769541783997</v>
      </c>
      <c r="CS123" s="99">
        <v>57.996779997658997</v>
      </c>
      <c r="CT123" s="99">
        <v>53.289227804752997</v>
      </c>
      <c r="CU123" s="99">
        <v>53.184420711819001</v>
      </c>
      <c r="CV123" s="99">
        <v>51.512687748193997</v>
      </c>
      <c r="CW123" s="99">
        <v>51.281753486046</v>
      </c>
      <c r="CX123" s="99">
        <v>53.414159458613</v>
      </c>
      <c r="CY123" s="99">
        <v>52.531867022534001</v>
      </c>
      <c r="CZ123" s="99">
        <v>52.248529204660997</v>
      </c>
      <c r="DA123" s="99">
        <v>48.171612870169</v>
      </c>
      <c r="DB123" s="99">
        <v>46.897788220521001</v>
      </c>
      <c r="DC123" s="99">
        <v>48.579085325495001</v>
      </c>
      <c r="DD123" s="99">
        <v>52.041106800027002</v>
      </c>
      <c r="DE123" s="99">
        <v>54.740387657816001</v>
      </c>
      <c r="DF123" s="99">
        <v>64.555392883191999</v>
      </c>
      <c r="DG123" s="99">
        <v>65.291632844776998</v>
      </c>
      <c r="DH123" s="99">
        <v>57.672993814633003</v>
      </c>
      <c r="DI123" s="99">
        <v>58.013716505293999</v>
      </c>
      <c r="DJ123" s="99">
        <v>65.838383169072003</v>
      </c>
      <c r="DK123" s="99">
        <v>72.703845723821999</v>
      </c>
      <c r="DL123" s="99">
        <v>60.837132006708003</v>
      </c>
      <c r="DM123" s="99">
        <v>55.965793815262998</v>
      </c>
      <c r="DN123" s="99">
        <v>51.832090362575997</v>
      </c>
      <c r="DO123" s="99">
        <v>49.756870013323002</v>
      </c>
      <c r="DP123" s="99">
        <v>52.211468142271002</v>
      </c>
      <c r="DQ123" s="99">
        <v>50.718863658175998</v>
      </c>
      <c r="DR123" s="99">
        <v>47.534202412405001</v>
      </c>
      <c r="DS123" s="99">
        <v>43.729067210330001</v>
      </c>
      <c r="DT123" s="99">
        <v>42.495491676359002</v>
      </c>
      <c r="DU123" s="99">
        <v>46.496492609954998</v>
      </c>
      <c r="DV123" s="99">
        <v>59.668313705637999</v>
      </c>
      <c r="DW123" s="99">
        <v>70.211389516075997</v>
      </c>
      <c r="DX123" s="99">
        <v>63.981942648092001</v>
      </c>
      <c r="DY123" s="99">
        <v>56.48961437594</v>
      </c>
      <c r="DZ123" s="99">
        <v>50.948185183562998</v>
      </c>
      <c r="EA123" s="99">
        <v>48.251854258721004</v>
      </c>
      <c r="EB123" s="99">
        <v>52.792036024338003</v>
      </c>
      <c r="EC123" s="99">
        <v>57.856298594713003</v>
      </c>
      <c r="ED123" s="99">
        <v>57.029744769537999</v>
      </c>
      <c r="EE123" s="99">
        <v>57.832841503333</v>
      </c>
      <c r="EF123" s="99">
        <v>53.569823791118999</v>
      </c>
      <c r="EG123" s="99">
        <v>51.061766889188</v>
      </c>
      <c r="EH123" s="99">
        <v>48.554944571015</v>
      </c>
      <c r="EI123" s="99">
        <v>48.628402304543997</v>
      </c>
      <c r="EJ123" s="99">
        <v>53.059323407683003</v>
      </c>
      <c r="EK123" s="99">
        <v>48.730255464480003</v>
      </c>
      <c r="EL123" s="99">
        <v>47.014184042533998</v>
      </c>
      <c r="EM123" s="99">
        <v>51.275349879114003</v>
      </c>
      <c r="EN123" s="99">
        <v>56.364921416504004</v>
      </c>
      <c r="EO123" s="99">
        <v>63.936006305052999</v>
      </c>
      <c r="EP123" s="99">
        <v>62.303269286690998</v>
      </c>
      <c r="EQ123" s="99">
        <v>63.863165863402003</v>
      </c>
      <c r="ER123" s="99">
        <v>61.240909963968001</v>
      </c>
      <c r="ES123" s="99">
        <v>69.964478789485995</v>
      </c>
      <c r="ET123" s="99">
        <v>78.452859409333996</v>
      </c>
      <c r="EU123" s="99">
        <v>79.952878673840999</v>
      </c>
      <c r="EV123" s="99">
        <v>69.953367535674005</v>
      </c>
      <c r="EW123" s="99">
        <v>61.732891591051001</v>
      </c>
      <c r="EX123" s="99">
        <v>55.395155875541001</v>
      </c>
      <c r="EY123" s="99">
        <v>57.413700317900997</v>
      </c>
      <c r="EZ123" s="99">
        <v>59.347058481044002</v>
      </c>
      <c r="FA123" s="99">
        <v>61.750175763645998</v>
      </c>
      <c r="FB123" s="99">
        <v>60.990289461338001</v>
      </c>
      <c r="FC123" s="99">
        <v>52.182768940358997</v>
      </c>
      <c r="FD123" s="99">
        <v>50.271633284838998</v>
      </c>
      <c r="FE123" s="99">
        <v>58.053831995800003</v>
      </c>
      <c r="FF123" s="99">
        <v>85.990610536450006</v>
      </c>
      <c r="FG123" s="99">
        <v>93.329593678722006</v>
      </c>
      <c r="FH123" s="99">
        <v>63.598964939448003</v>
      </c>
      <c r="FI123" s="99">
        <v>62.093390048034998</v>
      </c>
      <c r="FJ123" s="99">
        <v>62.907598035642003</v>
      </c>
      <c r="FK123" s="99">
        <v>60.210649818922001</v>
      </c>
      <c r="FL123" s="99">
        <v>58.608160102602</v>
      </c>
      <c r="FM123" s="99">
        <v>61.194613073088</v>
      </c>
      <c r="FN123" s="99">
        <v>56.113683621996003</v>
      </c>
      <c r="FO123" s="99">
        <v>52.610552212088002</v>
      </c>
      <c r="FP123" s="99">
        <v>50.014222571547002</v>
      </c>
      <c r="FQ123" s="99">
        <v>52.978458171614001</v>
      </c>
      <c r="FR123" s="99">
        <v>52.186472691629</v>
      </c>
      <c r="FS123" s="99">
        <v>49.368535266743002</v>
      </c>
      <c r="FT123" s="99">
        <v>51.548810181244001</v>
      </c>
      <c r="FU123" s="99">
        <v>49.898788990287002</v>
      </c>
      <c r="FV123" s="99">
        <v>49.775947906486003</v>
      </c>
      <c r="FW123" s="99">
        <v>57.770495023614998</v>
      </c>
      <c r="FX123" s="99">
        <v>62.251416768905003</v>
      </c>
      <c r="FY123" s="99">
        <v>71.754625236839004</v>
      </c>
      <c r="FZ123" s="99">
        <v>77.021976835207994</v>
      </c>
      <c r="GA123" s="99">
        <v>71.107703348277994</v>
      </c>
      <c r="GB123" s="99">
        <v>72.663278881840995</v>
      </c>
      <c r="GC123" s="99">
        <v>70.474361881042</v>
      </c>
      <c r="GD123" s="99">
        <v>73.138593628207005</v>
      </c>
      <c r="GE123" s="99">
        <v>74.496635760681997</v>
      </c>
      <c r="GF123" s="99">
        <v>66.902093780754001</v>
      </c>
      <c r="GG123" s="99">
        <v>62.650187322351002</v>
      </c>
      <c r="GH123" s="99">
        <v>61.063129902988997</v>
      </c>
      <c r="GI123" s="99">
        <v>62.507592898440002</v>
      </c>
      <c r="GJ123" s="99">
        <v>62.939697213319</v>
      </c>
      <c r="GK123" s="99">
        <v>62.708212758919998</v>
      </c>
      <c r="GL123" s="99">
        <v>59.030387747425998</v>
      </c>
      <c r="GM123" s="99">
        <v>54.992681570824999</v>
      </c>
      <c r="GN123" s="99">
        <v>54.911199042877001</v>
      </c>
      <c r="GO123" s="99">
        <v>59.247674488622003</v>
      </c>
      <c r="GP123" s="99">
        <v>65.491581838616</v>
      </c>
      <c r="GQ123" s="99">
        <v>68.361371781287005</v>
      </c>
      <c r="GR123" s="99">
        <v>64.181071180776996</v>
      </c>
      <c r="GS123" s="99">
        <v>66.552706577581006</v>
      </c>
      <c r="GT123" s="99">
        <v>64.255146206185003</v>
      </c>
      <c r="GU123" s="99">
        <v>62.897721365587003</v>
      </c>
      <c r="GV123" s="99">
        <v>65.119354835940996</v>
      </c>
      <c r="GW123" s="99">
        <v>78.723850543951002</v>
      </c>
      <c r="GX123" s="99">
        <v>92.517854858627999</v>
      </c>
      <c r="GY123" s="99">
        <v>79.474477468082</v>
      </c>
      <c r="GZ123" s="99">
        <v>70.499670848056994</v>
      </c>
      <c r="HA123" s="99">
        <v>69.083603279011996</v>
      </c>
      <c r="HB123" s="99">
        <v>73.414523097851003</v>
      </c>
      <c r="HC123" s="99">
        <v>77.321363396231007</v>
      </c>
      <c r="HD123" s="99">
        <v>71.421287622505005</v>
      </c>
      <c r="HE123" s="99">
        <v>65.650843143242</v>
      </c>
      <c r="HF123" s="99">
        <v>66.099614338837</v>
      </c>
      <c r="HG123" s="99">
        <v>71.730550853582002</v>
      </c>
      <c r="HH123" s="99">
        <v>69.008910961726002</v>
      </c>
      <c r="HI123" s="99">
        <v>70.166333233722</v>
      </c>
      <c r="HJ123" s="99">
        <v>65.734177546824995</v>
      </c>
      <c r="HK123" s="99">
        <v>65.881710305762994</v>
      </c>
      <c r="HL123" s="99">
        <v>70.000281718433001</v>
      </c>
      <c r="HM123" s="99">
        <v>81.195487225055004</v>
      </c>
      <c r="HN123" s="99">
        <v>91.839451084269001</v>
      </c>
      <c r="HO123" s="99">
        <v>84.991214985324007</v>
      </c>
      <c r="HP123" s="99">
        <v>72.186729551718003</v>
      </c>
      <c r="HQ123" s="99">
        <v>70.368187677958005</v>
      </c>
      <c r="HR123" s="99">
        <v>69.853983543251999</v>
      </c>
      <c r="HS123" s="99">
        <v>71.633018736794995</v>
      </c>
      <c r="HT123" s="99">
        <v>79.720776927562994</v>
      </c>
      <c r="HU123" s="99">
        <v>85.689989391669997</v>
      </c>
      <c r="HV123" s="99">
        <v>75.894801865253996</v>
      </c>
      <c r="HW123" s="99">
        <v>67.440946633254001</v>
      </c>
      <c r="HX123" s="99">
        <v>65.041000014828001</v>
      </c>
      <c r="HY123" s="99">
        <v>68.725811474072998</v>
      </c>
      <c r="HZ123" s="99">
        <v>66.649861356189007</v>
      </c>
      <c r="IA123" s="99">
        <v>66.039680303682005</v>
      </c>
      <c r="IB123" s="99">
        <v>64.633965509571993</v>
      </c>
      <c r="IC123" s="99">
        <v>71.326680407479003</v>
      </c>
      <c r="ID123" s="99">
        <v>71.201381989650002</v>
      </c>
      <c r="IE123" s="99">
        <v>68.461127834042998</v>
      </c>
      <c r="IF123" s="99">
        <v>69.736354335029006</v>
      </c>
      <c r="IG123" s="99">
        <v>70.022538886993999</v>
      </c>
      <c r="IH123" s="99">
        <v>71.868651670397995</v>
      </c>
      <c r="II123" s="99">
        <v>75.202775841871997</v>
      </c>
      <c r="IJ123" s="99">
        <v>70.104835480953</v>
      </c>
      <c r="IK123" s="99">
        <v>67.646317412773001</v>
      </c>
      <c r="IL123" s="99">
        <v>68.180874568128004</v>
      </c>
      <c r="IM123" s="99">
        <v>70.786191966073005</v>
      </c>
      <c r="IN123" s="99">
        <v>71.833063954091998</v>
      </c>
      <c r="IO123" s="99">
        <v>73.381129613428001</v>
      </c>
      <c r="IP123" s="99">
        <v>72.795415115883003</v>
      </c>
      <c r="IQ123" s="99">
        <v>74.218182357390006</v>
      </c>
      <c r="IR123" s="99">
        <v>79.712036062218999</v>
      </c>
      <c r="IS123" s="99">
        <v>92.476163644181995</v>
      </c>
      <c r="IT123" s="99">
        <v>88.216758848737001</v>
      </c>
      <c r="IU123" s="99">
        <v>72.563353549132998</v>
      </c>
      <c r="IV123" s="99">
        <v>71.421580984296995</v>
      </c>
      <c r="IW123" s="99">
        <v>80.561692789039</v>
      </c>
      <c r="IX123" s="99">
        <v>97.229348003381006</v>
      </c>
      <c r="IY123" s="99">
        <v>97.493290232654999</v>
      </c>
      <c r="IZ123" s="99">
        <v>81.668619048324999</v>
      </c>
      <c r="JA123" s="99">
        <v>72.641943089310004</v>
      </c>
      <c r="JB123" s="99">
        <v>75.683210012011003</v>
      </c>
      <c r="JC123" s="99">
        <v>79.930752235352998</v>
      </c>
      <c r="JD123" s="99">
        <v>79.634187932798994</v>
      </c>
      <c r="JE123" s="99">
        <v>96.264031198564993</v>
      </c>
      <c r="JF123" s="99">
        <v>96.258841323270005</v>
      </c>
      <c r="JG123" s="99">
        <v>91.066741796290003</v>
      </c>
      <c r="JH123" s="99">
        <v>82.857841901569998</v>
      </c>
      <c r="JI123" s="99">
        <v>88.261243494121004</v>
      </c>
      <c r="JJ123" s="99">
        <v>86.561188629724995</v>
      </c>
      <c r="JK123" s="99">
        <v>85.399397974465998</v>
      </c>
      <c r="JL123" s="99">
        <v>76.474295289075997</v>
      </c>
      <c r="JM123" s="99">
        <v>78.010498376309997</v>
      </c>
      <c r="JN123" s="99">
        <v>81.767968089681005</v>
      </c>
      <c r="JO123" s="99">
        <v>84.791441154227996</v>
      </c>
      <c r="JP123" s="99">
        <v>85.543973071961005</v>
      </c>
      <c r="JQ123" s="99">
        <v>94.394934681712002</v>
      </c>
      <c r="JR123" s="99">
        <v>90.097717937691996</v>
      </c>
      <c r="JS123" s="99">
        <v>81.062886460357007</v>
      </c>
      <c r="JT123" s="99">
        <v>75.485253340054996</v>
      </c>
      <c r="JU123" s="99">
        <v>80.414893459273998</v>
      </c>
      <c r="JV123" s="99">
        <v>91.471552069276996</v>
      </c>
      <c r="JW123" s="99">
        <v>102.84553448301401</v>
      </c>
      <c r="JX123" s="99">
        <v>103.987307047851</v>
      </c>
      <c r="JY123" s="99">
        <v>95.000667269681003</v>
      </c>
      <c r="JZ123" s="99">
        <v>96.070522991147996</v>
      </c>
      <c r="KA123" s="99">
        <v>102.914485683358</v>
      </c>
      <c r="KB123" s="99">
        <v>108.43503017541801</v>
      </c>
      <c r="KC123" s="99">
        <v>116.988686071858</v>
      </c>
      <c r="KD123" s="99">
        <v>112.27034801820901</v>
      </c>
      <c r="KE123" s="99">
        <v>110.94025712125</v>
      </c>
      <c r="KF123" s="99">
        <v>133.611856640816</v>
      </c>
      <c r="KG123" s="99">
        <v>134.799596672549</v>
      </c>
      <c r="KH123" s="99">
        <v>111.094470558579</v>
      </c>
      <c r="KI123" s="99">
        <v>97.595604917035999</v>
      </c>
      <c r="KJ123" s="99">
        <v>95.774700099349005</v>
      </c>
      <c r="KK123" s="99">
        <v>92.65113658269</v>
      </c>
      <c r="KL123" s="99">
        <v>92.911371758181005</v>
      </c>
      <c r="KM123" s="99">
        <v>93.057429677190001</v>
      </c>
      <c r="KN123" s="99">
        <v>94.071679591928003</v>
      </c>
      <c r="KO123" s="99">
        <v>96.101662242916007</v>
      </c>
      <c r="KP123" s="99">
        <v>92.495440323848001</v>
      </c>
      <c r="KQ123" s="99">
        <v>82.189830810065004</v>
      </c>
      <c r="KR123" s="99">
        <v>75.721021960586995</v>
      </c>
      <c r="KS123" s="99">
        <v>83.311585284478994</v>
      </c>
      <c r="KT123" s="99">
        <v>96.996545025874994</v>
      </c>
      <c r="KU123" s="99">
        <v>113.23863046605101</v>
      </c>
      <c r="KV123" s="99">
        <v>109.800708788683</v>
      </c>
      <c r="KW123" s="99">
        <v>116.629843265766</v>
      </c>
      <c r="KX123" s="99">
        <v>115.278251456872</v>
      </c>
      <c r="KY123" s="99">
        <v>110.871305920906</v>
      </c>
      <c r="KZ123" s="99">
        <v>111.027002179748</v>
      </c>
      <c r="LA123" s="99">
        <v>125.95975622414301</v>
      </c>
      <c r="LB123" s="99">
        <v>125.596464953514</v>
      </c>
      <c r="LC123" s="99">
        <v>102.04036240157799</v>
      </c>
      <c r="LD123" s="99">
        <v>90.828748943489998</v>
      </c>
      <c r="LE123" s="99">
        <v>88.929995996382004</v>
      </c>
      <c r="LF123" s="99">
        <v>95.265350909711003</v>
      </c>
      <c r="LG123" s="99">
        <v>96.515369444979996</v>
      </c>
      <c r="LH123" s="99">
        <v>92.017230385977996</v>
      </c>
      <c r="LI123" s="99">
        <v>98.959800708789004</v>
      </c>
      <c r="LJ123" s="99">
        <v>99.424999999999997</v>
      </c>
      <c r="LK123" s="159">
        <v>100.71299999999999</v>
      </c>
      <c r="LL123" s="159">
        <v>107.717</v>
      </c>
      <c r="LM123" s="159">
        <v>129.63999999999999</v>
      </c>
      <c r="LN123" s="159">
        <v>163.63300000000001</v>
      </c>
      <c r="LO123" s="159">
        <v>191.191</v>
      </c>
      <c r="LP123" s="164">
        <v>161.44499999999999</v>
      </c>
      <c r="LQ123" s="165">
        <v>140.99199999999999</v>
      </c>
      <c r="LR123" s="165">
        <v>133.65700000000001</v>
      </c>
      <c r="LS123" s="165">
        <v>123.19499999999999</v>
      </c>
      <c r="LT123" s="165">
        <v>108.202</v>
      </c>
      <c r="LU123" s="165">
        <v>111.821</v>
      </c>
      <c r="LV123" s="165">
        <v>110.06699999999999</v>
      </c>
      <c r="LW123" s="165">
        <v>112.492</v>
      </c>
      <c r="LX123" s="165">
        <v>113.861</v>
      </c>
      <c r="LY123" s="165">
        <v>120.95399999999999</v>
      </c>
      <c r="LZ123" s="165">
        <v>121.447</v>
      </c>
      <c r="MA123" s="165">
        <v>120.42</v>
      </c>
      <c r="MB123" s="159">
        <v>112.895</v>
      </c>
      <c r="MC123" s="159">
        <v>124.619</v>
      </c>
      <c r="MD123" s="159">
        <v>137.51400000000001</v>
      </c>
      <c r="ME123" s="102"/>
      <c r="MF123" s="102"/>
      <c r="MG123" s="168"/>
    </row>
    <row r="124" spans="1:345" ht="45" customHeight="1" x14ac:dyDescent="0.25">
      <c r="A124" s="100" t="s">
        <v>1948</v>
      </c>
      <c r="B124" s="103" t="s">
        <v>1420</v>
      </c>
      <c r="C124" s="99">
        <v>7.5292817156270004</v>
      </c>
      <c r="D124" s="99">
        <v>7.7561755660880003</v>
      </c>
      <c r="E124" s="99">
        <v>7.370091046962</v>
      </c>
      <c r="F124" s="99">
        <v>7.7365154921360002</v>
      </c>
      <c r="G124" s="99">
        <v>8.3821797008470007</v>
      </c>
      <c r="H124" s="99">
        <v>8.0202617916150007</v>
      </c>
      <c r="I124" s="99">
        <v>7.0544511175249998</v>
      </c>
      <c r="J124" s="99">
        <v>6.3548246950099996</v>
      </c>
      <c r="K124" s="99">
        <v>6.1950487065689996</v>
      </c>
      <c r="L124" s="99">
        <v>6.3076681248200002</v>
      </c>
      <c r="M124" s="99">
        <v>6.3223635692320004</v>
      </c>
      <c r="N124" s="99">
        <v>6.6913536061899999</v>
      </c>
      <c r="O124" s="99">
        <v>7.4172354959279998</v>
      </c>
      <c r="P124" s="99">
        <v>7.1546256091089999</v>
      </c>
      <c r="Q124" s="99">
        <v>6.4768996915320001</v>
      </c>
      <c r="R124" s="99">
        <v>6.0151807341339998</v>
      </c>
      <c r="S124" s="99">
        <v>5.9867913828879997</v>
      </c>
      <c r="T124" s="99">
        <v>6.3611932354389999</v>
      </c>
      <c r="U124" s="99">
        <v>7.2199438077030003</v>
      </c>
      <c r="V124" s="99">
        <v>7.308056486561</v>
      </c>
      <c r="W124" s="99">
        <v>7.7452966191729997</v>
      </c>
      <c r="X124" s="99">
        <v>8.1061311842299997</v>
      </c>
      <c r="Y124" s="99">
        <v>8.0199070940849992</v>
      </c>
      <c r="Z124" s="99">
        <v>8.0276642655010004</v>
      </c>
      <c r="AA124" s="99">
        <v>8.551037726893</v>
      </c>
      <c r="AB124" s="99">
        <v>8.9517322233499996</v>
      </c>
      <c r="AC124" s="99">
        <v>9.2798873716659998</v>
      </c>
      <c r="AD124" s="99">
        <v>9.7877005416039999</v>
      </c>
      <c r="AE124" s="99">
        <v>9.9398765377690008</v>
      </c>
      <c r="AF124" s="99">
        <v>10.311389073146</v>
      </c>
      <c r="AG124" s="99">
        <v>10.982343773564001</v>
      </c>
      <c r="AH124" s="99">
        <v>11.164225425285</v>
      </c>
      <c r="AI124" s="99">
        <v>11.271814107419001</v>
      </c>
      <c r="AJ124" s="99">
        <v>11.014350983599</v>
      </c>
      <c r="AK124" s="99">
        <v>10.615631558225999</v>
      </c>
      <c r="AL124" s="99">
        <v>10.368807994914</v>
      </c>
      <c r="AM124" s="99">
        <v>10.785944022307</v>
      </c>
      <c r="AN124" s="99">
        <v>11.050896615864</v>
      </c>
      <c r="AO124" s="99">
        <v>10.865908569685001</v>
      </c>
      <c r="AP124" s="99">
        <v>10.585370528076</v>
      </c>
      <c r="AQ124" s="99">
        <v>10.779424620089999</v>
      </c>
      <c r="AR124" s="99">
        <v>11.015651093859001</v>
      </c>
      <c r="AS124" s="99">
        <v>11.396017487510999</v>
      </c>
      <c r="AT124" s="99">
        <v>11.884870809838</v>
      </c>
      <c r="AU124" s="99">
        <v>12.313725256751001</v>
      </c>
      <c r="AV124" s="99">
        <v>12.520818153199</v>
      </c>
      <c r="AW124" s="99">
        <v>12.548220017526999</v>
      </c>
      <c r="AX124" s="99">
        <v>13.929620294262</v>
      </c>
      <c r="AY124" s="99">
        <v>15.085795586767</v>
      </c>
      <c r="AZ124" s="99">
        <v>15.128782895258</v>
      </c>
      <c r="BA124" s="99">
        <v>14.897445974124</v>
      </c>
      <c r="BB124" s="99">
        <v>16.216097001114001</v>
      </c>
      <c r="BC124" s="99">
        <v>16.963383514781</v>
      </c>
      <c r="BD124" s="99">
        <v>17.235262971977999</v>
      </c>
      <c r="BE124" s="99">
        <v>17.489214075995999</v>
      </c>
      <c r="BF124" s="99">
        <v>17.173837977693999</v>
      </c>
      <c r="BG124" s="99">
        <v>16.989664858251</v>
      </c>
      <c r="BH124" s="99">
        <v>16.657175325726001</v>
      </c>
      <c r="BI124" s="99">
        <v>16.238303714794998</v>
      </c>
      <c r="BJ124" s="99">
        <v>16.432255939508</v>
      </c>
      <c r="BK124" s="99">
        <v>17.071259255211999</v>
      </c>
      <c r="BL124" s="99">
        <v>16.991192840532001</v>
      </c>
      <c r="BM124" s="99">
        <v>16.488383919734002</v>
      </c>
      <c r="BN124" s="99">
        <v>16.154875737541001</v>
      </c>
      <c r="BO124" s="99">
        <v>15.356860121118</v>
      </c>
      <c r="BP124" s="99">
        <v>14.751166879826</v>
      </c>
      <c r="BQ124" s="99">
        <v>14.053794538289999</v>
      </c>
      <c r="BR124" s="99">
        <v>13.606094944161001</v>
      </c>
      <c r="BS124" s="99">
        <v>14.067648269459999</v>
      </c>
      <c r="BT124" s="99">
        <v>14.491715031038</v>
      </c>
      <c r="BU124" s="99">
        <v>14.479083688027</v>
      </c>
      <c r="BV124" s="99">
        <v>15.514650033680001</v>
      </c>
      <c r="BW124" s="99">
        <v>19.085041574241998</v>
      </c>
      <c r="BX124" s="99">
        <v>20.330349323370999</v>
      </c>
      <c r="BY124" s="99">
        <v>21.759932059244999</v>
      </c>
      <c r="BZ124" s="99">
        <v>22.927108845178999</v>
      </c>
      <c r="CA124" s="99">
        <v>24.382565459209999</v>
      </c>
      <c r="CB124" s="99">
        <v>24.070550927372</v>
      </c>
      <c r="CC124" s="99">
        <v>24.692033347428001</v>
      </c>
      <c r="CD124" s="99">
        <v>27.78141521945</v>
      </c>
      <c r="CE124" s="99">
        <v>30.480753463740001</v>
      </c>
      <c r="CF124" s="99">
        <v>29.239214746388001</v>
      </c>
      <c r="CG124" s="99">
        <v>26.994910425179999</v>
      </c>
      <c r="CH124" s="99">
        <v>27.261289137607001</v>
      </c>
      <c r="CI124" s="99">
        <v>28.495289799184999</v>
      </c>
      <c r="CJ124" s="99">
        <v>29.854585225649998</v>
      </c>
      <c r="CK124" s="99">
        <v>29.007266629229999</v>
      </c>
      <c r="CL124" s="99">
        <v>28.200796162993999</v>
      </c>
      <c r="CM124" s="99">
        <v>27.711535375355002</v>
      </c>
      <c r="CN124" s="99">
        <v>26.456244790243002</v>
      </c>
      <c r="CO124" s="99">
        <v>27.377619727849002</v>
      </c>
      <c r="CP124" s="99">
        <v>28.012752144474</v>
      </c>
      <c r="CQ124" s="99">
        <v>27.210967500163001</v>
      </c>
      <c r="CR124" s="99">
        <v>27.967116328953999</v>
      </c>
      <c r="CS124" s="99">
        <v>27.563320833462001</v>
      </c>
      <c r="CT124" s="99">
        <v>27.857407008229998</v>
      </c>
      <c r="CU124" s="99">
        <v>28.054313337985</v>
      </c>
      <c r="CV124" s="99">
        <v>27.345430178186</v>
      </c>
      <c r="CW124" s="99">
        <v>24.458353513388001</v>
      </c>
      <c r="CX124" s="99">
        <v>23.033965928162001</v>
      </c>
      <c r="CY124" s="99">
        <v>22.661443192187001</v>
      </c>
      <c r="CZ124" s="99">
        <v>24.854814679926001</v>
      </c>
      <c r="DA124" s="99">
        <v>27.093312658352001</v>
      </c>
      <c r="DB124" s="99">
        <v>26.749821636286999</v>
      </c>
      <c r="DC124" s="99">
        <v>26.584289933349002</v>
      </c>
      <c r="DD124" s="99">
        <v>26.223074284926</v>
      </c>
      <c r="DE124" s="99">
        <v>25.750417602786001</v>
      </c>
      <c r="DF124" s="99">
        <v>25.669943726684</v>
      </c>
      <c r="DG124" s="99">
        <v>25.719042975969</v>
      </c>
      <c r="DH124" s="99">
        <v>24.654241185695</v>
      </c>
      <c r="DI124" s="99">
        <v>22.789895792826002</v>
      </c>
      <c r="DJ124" s="99">
        <v>22.645144684699002</v>
      </c>
      <c r="DK124" s="99">
        <v>22.977939811346999</v>
      </c>
      <c r="DL124" s="99">
        <v>24.994370641296001</v>
      </c>
      <c r="DM124" s="99">
        <v>26.770805961809</v>
      </c>
      <c r="DN124" s="99">
        <v>25.566448210164999</v>
      </c>
      <c r="DO124" s="99">
        <v>25.29762472142</v>
      </c>
      <c r="DP124" s="99">
        <v>25.103265035284</v>
      </c>
      <c r="DQ124" s="99">
        <v>26.675052239555999</v>
      </c>
      <c r="DR124" s="99">
        <v>28.295938693113001</v>
      </c>
      <c r="DS124" s="99">
        <v>34.815035623469001</v>
      </c>
      <c r="DT124" s="99">
        <v>36.338029176467998</v>
      </c>
      <c r="DU124" s="99">
        <v>32.205746629841002</v>
      </c>
      <c r="DV124" s="99">
        <v>32.611171974914001</v>
      </c>
      <c r="DW124" s="99">
        <v>33.767041669407</v>
      </c>
      <c r="DX124" s="99">
        <v>37.691823858162998</v>
      </c>
      <c r="DY124" s="99">
        <v>40.146305056125001</v>
      </c>
      <c r="DZ124" s="99">
        <v>38.959078562663002</v>
      </c>
      <c r="EA124" s="99">
        <v>34.705757959937998</v>
      </c>
      <c r="EB124" s="99">
        <v>33.938261933855998</v>
      </c>
      <c r="EC124" s="99">
        <v>35.278365233324003</v>
      </c>
      <c r="ED124" s="99">
        <v>35.065582503336003</v>
      </c>
      <c r="EE124" s="99">
        <v>34.312868458497</v>
      </c>
      <c r="EF124" s="99">
        <v>33.5749363949</v>
      </c>
      <c r="EG124" s="99">
        <v>31.702681770706999</v>
      </c>
      <c r="EH124" s="99">
        <v>36.218966039743997</v>
      </c>
      <c r="EI124" s="99">
        <v>38.541682092320997</v>
      </c>
      <c r="EJ124" s="99">
        <v>41.304356586609998</v>
      </c>
      <c r="EK124" s="99">
        <v>37.973353813503998</v>
      </c>
      <c r="EL124" s="99">
        <v>36.251252998772998</v>
      </c>
      <c r="EM124" s="99">
        <v>35.046910527030001</v>
      </c>
      <c r="EN124" s="99">
        <v>34.697588970303997</v>
      </c>
      <c r="EO124" s="99">
        <v>34.920874686963998</v>
      </c>
      <c r="EP124" s="99">
        <v>34.98894960058</v>
      </c>
      <c r="EQ124" s="99">
        <v>36.600574555500003</v>
      </c>
      <c r="ER124" s="99">
        <v>39.055161440737997</v>
      </c>
      <c r="ES124" s="99">
        <v>36.641419503668999</v>
      </c>
      <c r="ET124" s="99">
        <v>34.576221124314003</v>
      </c>
      <c r="EU124" s="99">
        <v>32.189320153185001</v>
      </c>
      <c r="EV124" s="99">
        <v>31.239772358119001</v>
      </c>
      <c r="EW124" s="99">
        <v>30.993924670089001</v>
      </c>
      <c r="EX124" s="99">
        <v>29.942459004351999</v>
      </c>
      <c r="EY124" s="99">
        <v>30.969417701187002</v>
      </c>
      <c r="EZ124" s="99">
        <v>31.520241002216999</v>
      </c>
      <c r="FA124" s="99">
        <v>30.930128751043</v>
      </c>
      <c r="FB124" s="99">
        <v>31.238216360092999</v>
      </c>
      <c r="FC124" s="99">
        <v>30.782308938620002</v>
      </c>
      <c r="FD124" s="99">
        <v>29.117780050833002</v>
      </c>
      <c r="FE124" s="99">
        <v>26.574890277647</v>
      </c>
      <c r="FF124" s="99">
        <v>26.166829795457001</v>
      </c>
      <c r="FG124" s="99">
        <v>26.948329803768999</v>
      </c>
      <c r="FH124" s="99">
        <v>33.599443363802003</v>
      </c>
      <c r="FI124" s="99">
        <v>38.372078307540001</v>
      </c>
      <c r="FJ124" s="99">
        <v>40.409268722436003</v>
      </c>
      <c r="FK124" s="99">
        <v>46.671771775598003</v>
      </c>
      <c r="FL124" s="99">
        <v>46.430592081645003</v>
      </c>
      <c r="FM124" s="99">
        <v>42.643292887558999</v>
      </c>
      <c r="FN124" s="99">
        <v>41.156536774186002</v>
      </c>
      <c r="FO124" s="99">
        <v>42.306808314542998</v>
      </c>
      <c r="FP124" s="99">
        <v>38.277162427984003</v>
      </c>
      <c r="FQ124" s="99">
        <v>35.484145972198</v>
      </c>
      <c r="FR124" s="99">
        <v>36.290541948917003</v>
      </c>
      <c r="FS124" s="99">
        <v>42.349598260244001</v>
      </c>
      <c r="FT124" s="99">
        <v>43.988453180610001</v>
      </c>
      <c r="FU124" s="99">
        <v>46.066877543182002</v>
      </c>
      <c r="FV124" s="99">
        <v>43.863584339063003</v>
      </c>
      <c r="FW124" s="99">
        <v>39.982536263941</v>
      </c>
      <c r="FX124" s="99">
        <v>36.498656684829001</v>
      </c>
      <c r="FY124" s="99">
        <v>33.897027986179999</v>
      </c>
      <c r="FZ124" s="99">
        <v>34.526429187498003</v>
      </c>
      <c r="GA124" s="99">
        <v>34.827125805926997</v>
      </c>
      <c r="GB124" s="99">
        <v>36.533666640402998</v>
      </c>
      <c r="GC124" s="99">
        <v>34.485584239327999</v>
      </c>
      <c r="GD124" s="99">
        <v>33.945263924971002</v>
      </c>
      <c r="GE124" s="99">
        <v>31.917798497734001</v>
      </c>
      <c r="GF124" s="99">
        <v>31.462669075272998</v>
      </c>
      <c r="GG124" s="99">
        <v>32.886018269106003</v>
      </c>
      <c r="GH124" s="99">
        <v>32.86306729823</v>
      </c>
      <c r="GI124" s="99">
        <v>34.134706684576003</v>
      </c>
      <c r="GJ124" s="99">
        <v>33.432951575072003</v>
      </c>
      <c r="GK124" s="99">
        <v>34.407395338546003</v>
      </c>
      <c r="GL124" s="99">
        <v>35.424629047722</v>
      </c>
      <c r="GM124" s="99">
        <v>35.813239554592997</v>
      </c>
      <c r="GN124" s="99">
        <v>35.556888879890003</v>
      </c>
      <c r="GO124" s="99">
        <v>32.687628520853998</v>
      </c>
      <c r="GP124" s="99">
        <v>32.324302981898001</v>
      </c>
      <c r="GQ124" s="99">
        <v>33.869020021720999</v>
      </c>
      <c r="GR124" s="99">
        <v>35.185005351793997</v>
      </c>
      <c r="GS124" s="99">
        <v>36.582291578700001</v>
      </c>
      <c r="GT124" s="99">
        <v>37.265374711897998</v>
      </c>
      <c r="GU124" s="99">
        <v>37.325280635879999</v>
      </c>
      <c r="GV124" s="99">
        <v>37.779243059822001</v>
      </c>
      <c r="GW124" s="99">
        <v>39.268333170232999</v>
      </c>
      <c r="GX124" s="99">
        <v>40.216713966779999</v>
      </c>
      <c r="GY124" s="99">
        <v>41.073290879821997</v>
      </c>
      <c r="GZ124" s="99">
        <v>43.827407384970002</v>
      </c>
      <c r="HA124" s="99">
        <v>41.830672918737001</v>
      </c>
      <c r="HB124" s="99">
        <v>42.618785918656997</v>
      </c>
      <c r="HC124" s="99">
        <v>50.530257879352</v>
      </c>
      <c r="HD124" s="99">
        <v>58.209497134739003</v>
      </c>
      <c r="HE124" s="99">
        <v>57.852006588378003</v>
      </c>
      <c r="HF124" s="99">
        <v>58.322695991094001</v>
      </c>
      <c r="HG124" s="99">
        <v>62.723058407229999</v>
      </c>
      <c r="HH124" s="99">
        <v>60.254856539267998</v>
      </c>
      <c r="HI124" s="99">
        <v>57.112907526261999</v>
      </c>
      <c r="HJ124" s="99">
        <v>56.136129765749999</v>
      </c>
      <c r="HK124" s="99">
        <v>60.661361023432001</v>
      </c>
      <c r="HL124" s="99">
        <v>63.287107691476997</v>
      </c>
      <c r="HM124" s="99">
        <v>61.538554910312001</v>
      </c>
      <c r="HN124" s="99">
        <v>53.46798215151</v>
      </c>
      <c r="HO124" s="99">
        <v>48.898793949606002</v>
      </c>
      <c r="HP124" s="99">
        <v>48.325019677699999</v>
      </c>
      <c r="HQ124" s="99">
        <v>49.034165777825997</v>
      </c>
      <c r="HR124" s="99">
        <v>49.855732735293998</v>
      </c>
      <c r="HS124" s="99">
        <v>49.940145628178001</v>
      </c>
      <c r="HT124" s="99">
        <v>48.736970154954001</v>
      </c>
      <c r="HU124" s="99">
        <v>47.885839235001001</v>
      </c>
      <c r="HV124" s="99">
        <v>46.959242410811001</v>
      </c>
      <c r="HW124" s="99">
        <v>45.984444307685997</v>
      </c>
      <c r="HX124" s="99">
        <v>44.926884458982997</v>
      </c>
      <c r="HY124" s="99">
        <v>45.620878522635003</v>
      </c>
      <c r="HZ124" s="99">
        <v>47.776236620732</v>
      </c>
      <c r="IA124" s="99">
        <v>51.281238017241002</v>
      </c>
      <c r="IB124" s="99">
        <v>47.671616778939999</v>
      </c>
      <c r="IC124" s="99">
        <v>45.844793387647002</v>
      </c>
      <c r="ID124" s="99">
        <v>46.473932617248003</v>
      </c>
      <c r="IE124" s="99">
        <v>46.509437088444002</v>
      </c>
      <c r="IF124" s="99">
        <v>45.873670357553998</v>
      </c>
      <c r="IG124" s="99">
        <v>45.005467688564003</v>
      </c>
      <c r="IH124" s="99">
        <v>45.374714189007001</v>
      </c>
      <c r="II124" s="99">
        <v>44.262714151135</v>
      </c>
      <c r="IJ124" s="99">
        <v>42.923485497606997</v>
      </c>
      <c r="IK124" s="99">
        <v>39.564289129477999</v>
      </c>
      <c r="IL124" s="99">
        <v>36.834705383897997</v>
      </c>
      <c r="IM124" s="99">
        <v>36.451257094977002</v>
      </c>
      <c r="IN124" s="99">
        <v>38.014400613516997</v>
      </c>
      <c r="IO124" s="99">
        <v>46.186109704082</v>
      </c>
      <c r="IP124" s="99">
        <v>47.381900293976997</v>
      </c>
      <c r="IQ124" s="99">
        <v>45.988231451281003</v>
      </c>
      <c r="IR124" s="99">
        <v>42.618620438267001</v>
      </c>
      <c r="IS124" s="99">
        <v>39.713881301451998</v>
      </c>
      <c r="IT124" s="99">
        <v>38.537499822477997</v>
      </c>
      <c r="IU124" s="99">
        <v>38.296069418342</v>
      </c>
      <c r="IV124" s="99">
        <v>41.438451815698997</v>
      </c>
      <c r="IW124" s="99">
        <v>43.739614942175002</v>
      </c>
      <c r="IX124" s="99">
        <v>47.921568256161997</v>
      </c>
      <c r="IY124" s="99">
        <v>49.336539781576001</v>
      </c>
      <c r="IZ124" s="99">
        <v>53.890106560752997</v>
      </c>
      <c r="JA124" s="99">
        <v>55.996231792124</v>
      </c>
      <c r="JB124" s="99">
        <v>56.567143688961998</v>
      </c>
      <c r="JC124" s="99">
        <v>52.867104397346999</v>
      </c>
      <c r="JD124" s="99">
        <v>49.122566168498999</v>
      </c>
      <c r="JE124" s="99">
        <v>48.554968022305999</v>
      </c>
      <c r="JF124" s="99">
        <v>49.312396741162999</v>
      </c>
      <c r="JG124" s="99">
        <v>56.459683489474003</v>
      </c>
      <c r="JH124" s="99">
        <v>57.457122433617997</v>
      </c>
      <c r="JI124" s="99">
        <v>55.509583840258003</v>
      </c>
      <c r="JJ124" s="99">
        <v>53.449851117916999</v>
      </c>
      <c r="JK124" s="99">
        <v>59.401347276334</v>
      </c>
      <c r="JL124" s="99">
        <v>62.507751809544999</v>
      </c>
      <c r="JM124" s="99">
        <v>62.401238395954998</v>
      </c>
      <c r="JN124" s="99">
        <v>60.400679792275</v>
      </c>
      <c r="JO124" s="99">
        <v>56.725730326973</v>
      </c>
      <c r="JP124" s="99">
        <v>54.916422474804001</v>
      </c>
      <c r="JQ124" s="99">
        <v>52.657391320814</v>
      </c>
      <c r="JR124" s="99">
        <v>52.784260631221997</v>
      </c>
      <c r="JS124" s="99">
        <v>61.061062956527998</v>
      </c>
      <c r="JT124" s="99">
        <v>66.957172139877997</v>
      </c>
      <c r="JU124" s="99">
        <v>60.551218750148003</v>
      </c>
      <c r="JV124" s="99">
        <v>58.216444724272002</v>
      </c>
      <c r="JW124" s="99">
        <v>61.857309897226003</v>
      </c>
      <c r="JX124" s="99">
        <v>61.242372456105002</v>
      </c>
      <c r="JY124" s="99">
        <v>59.465255324487003</v>
      </c>
      <c r="JZ124" s="99">
        <v>56.136829498060997</v>
      </c>
      <c r="KA124" s="99">
        <v>52.151807650976998</v>
      </c>
      <c r="KB124" s="99">
        <v>50.412561955302003</v>
      </c>
      <c r="KC124" s="99">
        <v>50.412561955302003</v>
      </c>
      <c r="KD124" s="99">
        <v>50.798377208970003</v>
      </c>
      <c r="KE124" s="99">
        <v>52.593956665608999</v>
      </c>
      <c r="KF124" s="99">
        <v>53.645362405972001</v>
      </c>
      <c r="KG124" s="99">
        <v>52.607211668189002</v>
      </c>
      <c r="KH124" s="99">
        <v>51.560539857319</v>
      </c>
      <c r="KI124" s="99">
        <v>51.428463224468999</v>
      </c>
      <c r="KJ124" s="99">
        <v>50.804057924360997</v>
      </c>
      <c r="KK124" s="99">
        <v>49.571342684422</v>
      </c>
      <c r="KL124" s="99">
        <v>49.041142581221997</v>
      </c>
      <c r="KM124" s="99">
        <v>49.224345652596</v>
      </c>
      <c r="KN124" s="99">
        <v>48.164892232094999</v>
      </c>
      <c r="KO124" s="99">
        <v>48.305016545084001</v>
      </c>
      <c r="KP124" s="99">
        <v>48.576744097972998</v>
      </c>
      <c r="KQ124" s="99">
        <v>48.409636386876002</v>
      </c>
      <c r="KR124" s="99">
        <v>49.525423568340997</v>
      </c>
      <c r="KS124" s="99">
        <v>49.879521494407001</v>
      </c>
      <c r="KT124" s="99">
        <v>49.008005074772001</v>
      </c>
      <c r="KU124" s="99">
        <v>51.241946402449997</v>
      </c>
      <c r="KV124" s="99">
        <v>54.696294753385999</v>
      </c>
      <c r="KW124" s="99">
        <v>63.437495561940999</v>
      </c>
      <c r="KX124" s="99">
        <v>69.102115593090005</v>
      </c>
      <c r="KY124" s="99">
        <v>80.652430162705002</v>
      </c>
      <c r="KZ124" s="99">
        <v>83.386747837778003</v>
      </c>
      <c r="LA124" s="99">
        <v>78.613526730133003</v>
      </c>
      <c r="LB124" s="99">
        <v>75.945010675011005</v>
      </c>
      <c r="LC124" s="99">
        <v>83.721910045871994</v>
      </c>
      <c r="LD124" s="99">
        <v>84.734497564392996</v>
      </c>
      <c r="LE124" s="99">
        <v>79.532382444695997</v>
      </c>
      <c r="LF124" s="99">
        <v>81.323227971842996</v>
      </c>
      <c r="LG124" s="99">
        <v>84.742071851581997</v>
      </c>
      <c r="LH124" s="99">
        <v>89.672932811338995</v>
      </c>
      <c r="LI124" s="99">
        <v>97.657178293985993</v>
      </c>
      <c r="LJ124" s="99">
        <v>98.478999999999999</v>
      </c>
      <c r="LK124" s="159">
        <v>86.736999999999995</v>
      </c>
      <c r="LL124" s="159">
        <v>72.055000000000007</v>
      </c>
      <c r="LM124" s="159">
        <v>68.736999999999995</v>
      </c>
      <c r="LN124" s="159">
        <v>73.239999999999995</v>
      </c>
      <c r="LO124" s="159">
        <v>75.727000000000004</v>
      </c>
      <c r="LP124" s="164">
        <v>71.171000000000006</v>
      </c>
      <c r="LQ124" s="165">
        <v>65.984999999999999</v>
      </c>
      <c r="LR124" s="165">
        <v>68.510999999999996</v>
      </c>
      <c r="LS124" s="165">
        <v>70.745999999999995</v>
      </c>
      <c r="LT124" s="165">
        <v>68.376000000000005</v>
      </c>
      <c r="LU124" s="165">
        <v>73.983999999999995</v>
      </c>
      <c r="LV124" s="165">
        <v>73.289000000000001</v>
      </c>
      <c r="LW124" s="165">
        <v>71.058000000000007</v>
      </c>
      <c r="LX124" s="165">
        <v>68.316999999999993</v>
      </c>
      <c r="LY124" s="165">
        <v>66.483000000000004</v>
      </c>
      <c r="LZ124" s="165">
        <v>66.138000000000005</v>
      </c>
      <c r="MA124" s="165">
        <v>66.81</v>
      </c>
      <c r="MB124" s="159">
        <v>68.209999999999994</v>
      </c>
      <c r="MC124" s="159">
        <v>73.509</v>
      </c>
      <c r="MD124" s="159">
        <v>77.423000000000002</v>
      </c>
      <c r="ME124" s="102"/>
      <c r="MF124" s="102"/>
      <c r="MG124" s="168"/>
    </row>
    <row r="125" spans="1:345" ht="45" customHeight="1" x14ac:dyDescent="0.25">
      <c r="A125" s="100" t="s">
        <v>1949</v>
      </c>
      <c r="B125" s="103" t="s">
        <v>1431</v>
      </c>
      <c r="C125" s="99">
        <v>6.3321699638029996</v>
      </c>
      <c r="D125" s="99">
        <v>7.551542487022</v>
      </c>
      <c r="E125" s="99">
        <v>8.1958756537500008</v>
      </c>
      <c r="F125" s="99">
        <v>5.8970713789370004</v>
      </c>
      <c r="G125" s="99">
        <v>5.0784012840079997</v>
      </c>
      <c r="H125" s="99">
        <v>5.4945596761799997</v>
      </c>
      <c r="I125" s="99">
        <v>6.6171508425559997</v>
      </c>
      <c r="J125" s="99">
        <v>6.4871052975900003</v>
      </c>
      <c r="K125" s="99">
        <v>6.641327583721</v>
      </c>
      <c r="L125" s="99">
        <v>6.4236189099630003</v>
      </c>
      <c r="M125" s="99">
        <v>6.0878450759599998</v>
      </c>
      <c r="N125" s="99">
        <v>5.2490205068740003</v>
      </c>
      <c r="O125" s="99">
        <v>5.1539092176789998</v>
      </c>
      <c r="P125" s="99">
        <v>5.2942743297810004</v>
      </c>
      <c r="Q125" s="99">
        <v>5.7235524083889997</v>
      </c>
      <c r="R125" s="99">
        <v>6.5134496478879997</v>
      </c>
      <c r="S125" s="99">
        <v>6.6937297636339999</v>
      </c>
      <c r="T125" s="99">
        <v>6.7782635660280004</v>
      </c>
      <c r="U125" s="99">
        <v>6.2361691662469996</v>
      </c>
      <c r="V125" s="99">
        <v>5.6338676743590002</v>
      </c>
      <c r="W125" s="99">
        <v>6.1862203327390004</v>
      </c>
      <c r="X125" s="99">
        <v>7.135934484651</v>
      </c>
      <c r="Y125" s="99">
        <v>7.861760396257</v>
      </c>
      <c r="Z125" s="99">
        <v>9.4048704092669997</v>
      </c>
      <c r="AA125" s="99">
        <v>6.981528468764</v>
      </c>
      <c r="AB125" s="99">
        <v>5.8166910492759998</v>
      </c>
      <c r="AC125" s="99">
        <v>5.3157228298410004</v>
      </c>
      <c r="AD125" s="99">
        <v>5.3857560444620001</v>
      </c>
      <c r="AE125" s="99">
        <v>5.5254463645360001</v>
      </c>
      <c r="AF125" s="99">
        <v>6.9086833740040001</v>
      </c>
      <c r="AG125" s="99">
        <v>7.3540882432919998</v>
      </c>
      <c r="AH125" s="99">
        <v>6.6375436157219996</v>
      </c>
      <c r="AI125" s="99">
        <v>6.3348947694450004</v>
      </c>
      <c r="AJ125" s="99">
        <v>7.2329727754719997</v>
      </c>
      <c r="AK125" s="99">
        <v>8.1438554682389999</v>
      </c>
      <c r="AL125" s="99">
        <v>7.641438761991</v>
      </c>
      <c r="AM125" s="99">
        <v>9.4925579169910002</v>
      </c>
      <c r="AN125" s="99">
        <v>11.063860202100001</v>
      </c>
      <c r="AO125" s="99">
        <v>10.809243693154</v>
      </c>
      <c r="AP125" s="99">
        <v>9.9274011571810004</v>
      </c>
      <c r="AQ125" s="99">
        <v>10.091838232088</v>
      </c>
      <c r="AR125" s="99">
        <v>10.268629556597</v>
      </c>
      <c r="AS125" s="99">
        <v>9.9675689915129997</v>
      </c>
      <c r="AT125" s="99">
        <v>10.685238716611</v>
      </c>
      <c r="AU125" s="99">
        <v>12.716290941547999</v>
      </c>
      <c r="AV125" s="99">
        <v>13.508086177104</v>
      </c>
      <c r="AW125" s="99">
        <v>12.16081206474</v>
      </c>
      <c r="AX125" s="99">
        <v>10.817105489523</v>
      </c>
      <c r="AY125" s="99">
        <v>12.319831767116</v>
      </c>
      <c r="AZ125" s="99">
        <v>14.339256461314999</v>
      </c>
      <c r="BA125" s="99">
        <v>15.280624031525999</v>
      </c>
      <c r="BB125" s="99">
        <v>14.499068949367</v>
      </c>
      <c r="BC125" s="99">
        <v>14.277947661715</v>
      </c>
      <c r="BD125" s="99">
        <v>13.979463650879</v>
      </c>
      <c r="BE125" s="99">
        <v>12.948577301895</v>
      </c>
      <c r="BF125" s="99">
        <v>12.887070305072999</v>
      </c>
      <c r="BG125" s="99">
        <v>14.522984666107</v>
      </c>
      <c r="BH125" s="99">
        <v>16.612504875574</v>
      </c>
      <c r="BI125" s="99">
        <v>16.625519783651999</v>
      </c>
      <c r="BJ125" s="99">
        <v>15.196324428062001</v>
      </c>
      <c r="BK125" s="99">
        <v>15.357260032633</v>
      </c>
      <c r="BL125" s="99">
        <v>16.791013908267001</v>
      </c>
      <c r="BM125" s="99">
        <v>16.044737812763</v>
      </c>
      <c r="BN125" s="99">
        <v>16.537454449030001</v>
      </c>
      <c r="BO125" s="99">
        <v>18.229194173534999</v>
      </c>
      <c r="BP125" s="99">
        <v>19.08467656893</v>
      </c>
      <c r="BQ125" s="99">
        <v>17.505116093007999</v>
      </c>
      <c r="BR125" s="99">
        <v>16.818298964932001</v>
      </c>
      <c r="BS125" s="99">
        <v>16.426134049721998</v>
      </c>
      <c r="BT125" s="99">
        <v>15.698884826492</v>
      </c>
      <c r="BU125" s="99">
        <v>16.373479832166002</v>
      </c>
      <c r="BV125" s="99">
        <v>15.931435450871</v>
      </c>
      <c r="BW125" s="99">
        <v>22.640190625182001</v>
      </c>
      <c r="BX125" s="99">
        <v>24.751974913226999</v>
      </c>
      <c r="BY125" s="99">
        <v>26.181302399227</v>
      </c>
      <c r="BZ125" s="99">
        <v>25.383759466718999</v>
      </c>
      <c r="CA125" s="99">
        <v>24.307155780460999</v>
      </c>
      <c r="CB125" s="99">
        <v>23.646963056994998</v>
      </c>
      <c r="CC125" s="99">
        <v>21.632162949649999</v>
      </c>
      <c r="CD125" s="99">
        <v>22.368066754925</v>
      </c>
      <c r="CE125" s="99">
        <v>22.315412537370001</v>
      </c>
      <c r="CF125" s="99">
        <v>24.026509458570001</v>
      </c>
      <c r="CG125" s="99">
        <v>26.225632362371002</v>
      </c>
      <c r="CH125" s="99">
        <v>22.568443471752001</v>
      </c>
      <c r="CI125" s="99">
        <v>22.169804137515001</v>
      </c>
      <c r="CJ125" s="99">
        <v>25.572574716409001</v>
      </c>
      <c r="CK125" s="99">
        <v>28.496898814045</v>
      </c>
      <c r="CL125" s="99">
        <v>28.253909839047001</v>
      </c>
      <c r="CM125" s="99">
        <v>27.217011529076998</v>
      </c>
      <c r="CN125" s="99">
        <v>24.346002304262999</v>
      </c>
      <c r="CO125" s="99">
        <v>22.579938872079001</v>
      </c>
      <c r="CP125" s="99">
        <v>24.657633353586998</v>
      </c>
      <c r="CQ125" s="99">
        <v>26.448801682629</v>
      </c>
      <c r="CR125" s="99">
        <v>29.281294711274999</v>
      </c>
      <c r="CS125" s="99">
        <v>27.140441594782001</v>
      </c>
      <c r="CT125" s="99">
        <v>22.613169829339</v>
      </c>
      <c r="CU125" s="99">
        <v>25.815167300174</v>
      </c>
      <c r="CV125" s="99">
        <v>28.449595902209001</v>
      </c>
      <c r="CW125" s="99">
        <v>29.868551101192001</v>
      </c>
      <c r="CX125" s="99">
        <v>30.723901366174999</v>
      </c>
      <c r="CY125" s="99">
        <v>30.070447325770999</v>
      </c>
      <c r="CZ125" s="99">
        <v>28.260912782929999</v>
      </c>
      <c r="DA125" s="99">
        <v>28.205285616681</v>
      </c>
      <c r="DB125" s="99">
        <v>27.573104671955999</v>
      </c>
      <c r="DC125" s="99">
        <v>29.381582168299001</v>
      </c>
      <c r="DD125" s="99">
        <v>27.346433878151</v>
      </c>
      <c r="DE125" s="99">
        <v>25.219916980267001</v>
      </c>
      <c r="DF125" s="99">
        <v>24.9425739347</v>
      </c>
      <c r="DG125" s="99">
        <v>29.510542059329001</v>
      </c>
      <c r="DH125" s="99">
        <v>31.367841972049</v>
      </c>
      <c r="DI125" s="99">
        <v>37.797404268621001</v>
      </c>
      <c r="DJ125" s="99">
        <v>45.253426521332997</v>
      </c>
      <c r="DK125" s="99">
        <v>32.8915770845</v>
      </c>
      <c r="DL125" s="99">
        <v>28.850943924317999</v>
      </c>
      <c r="DM125" s="99">
        <v>30.041180300099999</v>
      </c>
      <c r="DN125" s="99">
        <v>29.869872411722</v>
      </c>
      <c r="DO125" s="99">
        <v>31.015316366316998</v>
      </c>
      <c r="DP125" s="99">
        <v>32.281660218352002</v>
      </c>
      <c r="DQ125" s="99">
        <v>32.240369270712002</v>
      </c>
      <c r="DR125" s="99">
        <v>29.511334845004999</v>
      </c>
      <c r="DS125" s="99">
        <v>35.478372447067002</v>
      </c>
      <c r="DT125" s="99">
        <v>32.300687087415</v>
      </c>
      <c r="DU125" s="99">
        <v>32.344158201283001</v>
      </c>
      <c r="DV125" s="99">
        <v>33.790068129298</v>
      </c>
      <c r="DW125" s="99">
        <v>31.731598714075002</v>
      </c>
      <c r="DX125" s="99">
        <v>32.294675126431002</v>
      </c>
      <c r="DY125" s="99">
        <v>34.578399771280999</v>
      </c>
      <c r="DZ125" s="99">
        <v>33.081244993215002</v>
      </c>
      <c r="EA125" s="99">
        <v>33.174997769366001</v>
      </c>
      <c r="EB125" s="99">
        <v>35.223431714051998</v>
      </c>
      <c r="EC125" s="99">
        <v>36.533080939815001</v>
      </c>
      <c r="ED125" s="99">
        <v>32.641056444912998</v>
      </c>
      <c r="EE125" s="99">
        <v>34.873785230389998</v>
      </c>
      <c r="EF125" s="99">
        <v>37.146968980917997</v>
      </c>
      <c r="EG125" s="99">
        <v>44.407029851956999</v>
      </c>
      <c r="EH125" s="99">
        <v>39.275349642254</v>
      </c>
      <c r="EI125" s="99">
        <v>39.803190614834001</v>
      </c>
      <c r="EJ125" s="99">
        <v>39.862267706655999</v>
      </c>
      <c r="EK125" s="99">
        <v>34.314800356143003</v>
      </c>
      <c r="EL125" s="99">
        <v>32.029415901867999</v>
      </c>
      <c r="EM125" s="99">
        <v>34.320258565712997</v>
      </c>
      <c r="EN125" s="99">
        <v>37.570782900508</v>
      </c>
      <c r="EO125" s="99">
        <v>34.326037846433998</v>
      </c>
      <c r="EP125" s="99">
        <v>29.931215928745999</v>
      </c>
      <c r="EQ125" s="99">
        <v>37.944830791662</v>
      </c>
      <c r="ER125" s="99">
        <v>41.178659426594997</v>
      </c>
      <c r="ES125" s="99">
        <v>43.643843725543</v>
      </c>
      <c r="ET125" s="99">
        <v>41.303235033261998</v>
      </c>
      <c r="EU125" s="99">
        <v>33.535881743319997</v>
      </c>
      <c r="EV125" s="99">
        <v>36.414605685021002</v>
      </c>
      <c r="EW125" s="99">
        <v>41.122793046284997</v>
      </c>
      <c r="EX125" s="99">
        <v>47.786624789535999</v>
      </c>
      <c r="EY125" s="99">
        <v>45.926659610607999</v>
      </c>
      <c r="EZ125" s="99">
        <v>42.324562365243999</v>
      </c>
      <c r="FA125" s="99">
        <v>38.568029896150001</v>
      </c>
      <c r="FB125" s="99">
        <v>35.871032226030998</v>
      </c>
      <c r="FC125" s="99">
        <v>33.459787880485003</v>
      </c>
      <c r="FD125" s="99">
        <v>37.652013901762999</v>
      </c>
      <c r="FE125" s="99">
        <v>50.559716322489997</v>
      </c>
      <c r="FF125" s="99">
        <v>55.772306462297003</v>
      </c>
      <c r="FG125" s="99">
        <v>43.127240243255002</v>
      </c>
      <c r="FH125" s="99">
        <v>38.621327707250003</v>
      </c>
      <c r="FI125" s="99">
        <v>34.320579636864998</v>
      </c>
      <c r="FJ125" s="99">
        <v>38.170222739807002</v>
      </c>
      <c r="FK125" s="99">
        <v>39.480514107872999</v>
      </c>
      <c r="FL125" s="99">
        <v>39.003402377183001</v>
      </c>
      <c r="FM125" s="99">
        <v>49.789787701902</v>
      </c>
      <c r="FN125" s="99">
        <v>54.067097578248998</v>
      </c>
      <c r="FO125" s="99">
        <v>54.754189841826999</v>
      </c>
      <c r="FP125" s="99">
        <v>46.827906332038999</v>
      </c>
      <c r="FQ125" s="99">
        <v>47.794330497164999</v>
      </c>
      <c r="FR125" s="99">
        <v>61.629928544873998</v>
      </c>
      <c r="FS125" s="99">
        <v>41.955330541358002</v>
      </c>
      <c r="FT125" s="99">
        <v>37.350528090781999</v>
      </c>
      <c r="FU125" s="99">
        <v>41.020692420202003</v>
      </c>
      <c r="FV125" s="99">
        <v>43.202049821486</v>
      </c>
      <c r="FW125" s="99">
        <v>51.068935168301003</v>
      </c>
      <c r="FX125" s="99">
        <v>45.942713168167998</v>
      </c>
      <c r="FY125" s="99">
        <v>42.919186137273996</v>
      </c>
      <c r="FZ125" s="99">
        <v>38.981890610051998</v>
      </c>
      <c r="GA125" s="99">
        <v>42.788189107583001</v>
      </c>
      <c r="GB125" s="99">
        <v>57.623602720142998</v>
      </c>
      <c r="GC125" s="99">
        <v>73.879114034479997</v>
      </c>
      <c r="GD125" s="99">
        <v>54.338081629865997</v>
      </c>
      <c r="GE125" s="99">
        <v>40.832865796747001</v>
      </c>
      <c r="GF125" s="99">
        <v>40.527206060799998</v>
      </c>
      <c r="GG125" s="99">
        <v>43.331120424269997</v>
      </c>
      <c r="GH125" s="99">
        <v>52.336524073257003</v>
      </c>
      <c r="GI125" s="99">
        <v>52.657916295611997</v>
      </c>
      <c r="GJ125" s="99">
        <v>49.032380856209997</v>
      </c>
      <c r="GK125" s="99">
        <v>54.129706452733998</v>
      </c>
      <c r="GL125" s="99">
        <v>47.996926393575002</v>
      </c>
      <c r="GM125" s="99">
        <v>59.363166217368999</v>
      </c>
      <c r="GN125" s="99">
        <v>55.219100868771001</v>
      </c>
      <c r="GO125" s="99">
        <v>55.686580464925001</v>
      </c>
      <c r="GP125" s="99">
        <v>50.129159908725001</v>
      </c>
      <c r="GQ125" s="99">
        <v>43.314424724406997</v>
      </c>
      <c r="GR125" s="99">
        <v>46.012064536829001</v>
      </c>
      <c r="GS125" s="99">
        <v>43.809195368414002</v>
      </c>
      <c r="GT125" s="99">
        <v>46.830474901248998</v>
      </c>
      <c r="GU125" s="99">
        <v>46.881846285441</v>
      </c>
      <c r="GV125" s="99">
        <v>57.355829380038003</v>
      </c>
      <c r="GW125" s="99">
        <v>64.925723911988996</v>
      </c>
      <c r="GX125" s="99">
        <v>63.387472026567004</v>
      </c>
      <c r="GY125" s="99">
        <v>64.377976528033997</v>
      </c>
      <c r="GZ125" s="99">
        <v>72.927138071157998</v>
      </c>
      <c r="HA125" s="99">
        <v>76.733757639839993</v>
      </c>
      <c r="HB125" s="99">
        <v>89.556376205497997</v>
      </c>
      <c r="HC125" s="99">
        <v>49.558295401883001</v>
      </c>
      <c r="HD125" s="99">
        <v>46.917164112073998</v>
      </c>
      <c r="HE125" s="99">
        <v>46.894368060338003</v>
      </c>
      <c r="HF125" s="99">
        <v>50.010363582779</v>
      </c>
      <c r="HG125" s="99">
        <v>51.368815623525997</v>
      </c>
      <c r="HH125" s="99">
        <v>49.996878594428999</v>
      </c>
      <c r="HI125" s="99">
        <v>46.617925799151998</v>
      </c>
      <c r="HJ125" s="99">
        <v>43.425515342723997</v>
      </c>
      <c r="HK125" s="99">
        <v>49.256488519751002</v>
      </c>
      <c r="HL125" s="99">
        <v>53.062787017281003</v>
      </c>
      <c r="HM125" s="99">
        <v>74.132760243931997</v>
      </c>
      <c r="HN125" s="99">
        <v>63.772757408013</v>
      </c>
      <c r="HO125" s="99">
        <v>51.700482122719997</v>
      </c>
      <c r="HP125" s="99">
        <v>55.359730032999003</v>
      </c>
      <c r="HQ125" s="99">
        <v>53.716166809981999</v>
      </c>
      <c r="HR125" s="99">
        <v>57.438344665898001</v>
      </c>
      <c r="HS125" s="99">
        <v>58.066038766502999</v>
      </c>
      <c r="HT125" s="99">
        <v>54.872986167773</v>
      </c>
      <c r="HU125" s="99">
        <v>51.557605460433997</v>
      </c>
      <c r="HV125" s="99">
        <v>56.095304040408998</v>
      </c>
      <c r="HW125" s="99">
        <v>61.029017589666999</v>
      </c>
      <c r="HX125" s="99">
        <v>63.199818364141997</v>
      </c>
      <c r="HY125" s="99">
        <v>98.292749071323996</v>
      </c>
      <c r="HZ125" s="99">
        <v>85.094507407337005</v>
      </c>
      <c r="IA125" s="99">
        <v>45.963962941239998</v>
      </c>
      <c r="IB125" s="99">
        <v>42.046178394161998</v>
      </c>
      <c r="IC125" s="99">
        <v>49.572714257784</v>
      </c>
      <c r="ID125" s="99">
        <v>52.507899267779997</v>
      </c>
      <c r="IE125" s="99">
        <v>58.674058236996999</v>
      </c>
      <c r="IF125" s="99">
        <v>61.976929723321</v>
      </c>
      <c r="IG125" s="99">
        <v>66.379707238315007</v>
      </c>
      <c r="IH125" s="99">
        <v>60.638626631096002</v>
      </c>
      <c r="II125" s="99">
        <v>68.146242092848993</v>
      </c>
      <c r="IJ125" s="99">
        <v>63.295051053550999</v>
      </c>
      <c r="IK125" s="99">
        <v>53.196601895824003</v>
      </c>
      <c r="IL125" s="99">
        <v>54.317951046613999</v>
      </c>
      <c r="IM125" s="99">
        <v>54.765733890855003</v>
      </c>
      <c r="IN125" s="99">
        <v>59.246715733576004</v>
      </c>
      <c r="IO125" s="99">
        <v>51.664680024470002</v>
      </c>
      <c r="IP125" s="99">
        <v>51.848207922603002</v>
      </c>
      <c r="IQ125" s="99">
        <v>64.210798504026997</v>
      </c>
      <c r="IR125" s="99">
        <v>63.569396880656001</v>
      </c>
      <c r="IS125" s="99">
        <v>63.141165118346997</v>
      </c>
      <c r="IT125" s="99">
        <v>62.586797343576002</v>
      </c>
      <c r="IU125" s="99">
        <v>72.865620999122996</v>
      </c>
      <c r="IV125" s="99">
        <v>83.391040559035005</v>
      </c>
      <c r="IW125" s="99">
        <v>99.849267465107999</v>
      </c>
      <c r="IX125" s="99">
        <v>74.329429423747996</v>
      </c>
      <c r="IY125" s="99">
        <v>52.505376547531</v>
      </c>
      <c r="IZ125" s="99">
        <v>49.618123222271002</v>
      </c>
      <c r="JA125" s="99">
        <v>51.896139607339002</v>
      </c>
      <c r="JB125" s="99">
        <v>65.940753914946001</v>
      </c>
      <c r="JC125" s="99">
        <v>72.968421849280006</v>
      </c>
      <c r="JD125" s="99">
        <v>70.420474397543003</v>
      </c>
      <c r="JE125" s="99">
        <v>57.611362332002997</v>
      </c>
      <c r="JF125" s="99">
        <v>58.767398886218999</v>
      </c>
      <c r="JG125" s="99">
        <v>69.080279265132006</v>
      </c>
      <c r="JH125" s="99">
        <v>75.014978651480007</v>
      </c>
      <c r="JI125" s="99">
        <v>72.461355079181999</v>
      </c>
      <c r="JJ125" s="99">
        <v>67.072824626794997</v>
      </c>
      <c r="JK125" s="99">
        <v>62.465076091550003</v>
      </c>
      <c r="JL125" s="99">
        <v>68.131105771353006</v>
      </c>
      <c r="JM125" s="99">
        <v>68.589610176652997</v>
      </c>
      <c r="JN125" s="99">
        <v>66.887404688475996</v>
      </c>
      <c r="JO125" s="99">
        <v>67.379965817140999</v>
      </c>
      <c r="JP125" s="99">
        <v>68.776922155159994</v>
      </c>
      <c r="JQ125" s="99">
        <v>68.634388461078004</v>
      </c>
      <c r="JR125" s="99">
        <v>67.815765740198003</v>
      </c>
      <c r="JS125" s="99">
        <v>70.467144722154003</v>
      </c>
      <c r="JT125" s="99">
        <v>70.683467983526995</v>
      </c>
      <c r="JU125" s="99">
        <v>68.043441242691998</v>
      </c>
      <c r="JV125" s="99">
        <v>69.452380501895007</v>
      </c>
      <c r="JW125" s="99">
        <v>60.074798655389998</v>
      </c>
      <c r="JX125" s="99">
        <v>57.441078715179003</v>
      </c>
      <c r="JY125" s="99">
        <v>70.985563733373994</v>
      </c>
      <c r="JZ125" s="99">
        <v>72.077901601297</v>
      </c>
      <c r="KA125" s="99">
        <v>85.483006325720993</v>
      </c>
      <c r="KB125" s="99">
        <v>80.947785997641006</v>
      </c>
      <c r="KC125" s="99">
        <v>78.997723244975006</v>
      </c>
      <c r="KD125" s="99">
        <v>92.739611122674006</v>
      </c>
      <c r="KE125" s="99">
        <v>114.513209593905</v>
      </c>
      <c r="KF125" s="99">
        <v>98.518532533631003</v>
      </c>
      <c r="KG125" s="99">
        <v>98.727918314318003</v>
      </c>
      <c r="KH125" s="99">
        <v>79.634079427846999</v>
      </c>
      <c r="KI125" s="99">
        <v>65.872640468217</v>
      </c>
      <c r="KJ125" s="99">
        <v>62.931148657596999</v>
      </c>
      <c r="KK125" s="99">
        <v>65.194659401232002</v>
      </c>
      <c r="KL125" s="99">
        <v>73.260426718130006</v>
      </c>
      <c r="KM125" s="99">
        <v>97.295643892810006</v>
      </c>
      <c r="KN125" s="99">
        <v>102.49307828631601</v>
      </c>
      <c r="KO125" s="99">
        <v>76.627627570810006</v>
      </c>
      <c r="KP125" s="99">
        <v>75.568715746189</v>
      </c>
      <c r="KQ125" s="99">
        <v>71.666067520607001</v>
      </c>
      <c r="KR125" s="99">
        <v>84.924854470575994</v>
      </c>
      <c r="KS125" s="99">
        <v>90.551151306454003</v>
      </c>
      <c r="KT125" s="99">
        <v>97.727029055429995</v>
      </c>
      <c r="KU125" s="99">
        <v>97.949028437364007</v>
      </c>
      <c r="KV125" s="99">
        <v>96.786054402462</v>
      </c>
      <c r="KW125" s="99">
        <v>89.056439558776006</v>
      </c>
      <c r="KX125" s="99">
        <v>82.647468765569997</v>
      </c>
      <c r="KY125" s="99">
        <v>87.580017532905998</v>
      </c>
      <c r="KZ125" s="99">
        <v>90.537276345083001</v>
      </c>
      <c r="LA125" s="99">
        <v>86.760764131963001</v>
      </c>
      <c r="LB125" s="99">
        <v>77.955839782037003</v>
      </c>
      <c r="LC125" s="99">
        <v>90.475469698975999</v>
      </c>
      <c r="LD125" s="99">
        <v>87.082410963742007</v>
      </c>
      <c r="LE125" s="99">
        <v>103.115559507817</v>
      </c>
      <c r="LF125" s="99">
        <v>90.799008570941993</v>
      </c>
      <c r="LG125" s="99">
        <v>78.913212116625004</v>
      </c>
      <c r="LH125" s="99">
        <v>80.153759799190993</v>
      </c>
      <c r="LI125" s="99">
        <v>96.651088869128003</v>
      </c>
      <c r="LJ125" s="99">
        <v>111.813</v>
      </c>
      <c r="LK125" s="159">
        <v>118.012</v>
      </c>
      <c r="LL125" s="159">
        <v>103.407</v>
      </c>
      <c r="LM125" s="159">
        <v>97.353999999999999</v>
      </c>
      <c r="LN125" s="159">
        <v>97.638000000000005</v>
      </c>
      <c r="LO125" s="159">
        <v>108.31</v>
      </c>
      <c r="LP125" s="164">
        <v>111.613</v>
      </c>
      <c r="LQ125" s="165">
        <v>110.586</v>
      </c>
      <c r="LR125" s="165">
        <v>96.44</v>
      </c>
      <c r="LS125" s="165">
        <v>85.893000000000001</v>
      </c>
      <c r="LT125" s="165">
        <v>84.718999999999994</v>
      </c>
      <c r="LU125" s="165">
        <v>88.884</v>
      </c>
      <c r="LV125" s="165">
        <v>99.414000000000001</v>
      </c>
      <c r="LW125" s="165">
        <v>101.41</v>
      </c>
      <c r="LX125" s="165">
        <v>100.90300000000001</v>
      </c>
      <c r="LY125" s="165">
        <v>103.724</v>
      </c>
      <c r="LZ125" s="165">
        <v>115.155</v>
      </c>
      <c r="MA125" s="165">
        <v>126.14700000000001</v>
      </c>
      <c r="MB125" s="159">
        <v>137.73599999999999</v>
      </c>
      <c r="MC125" s="159">
        <v>155.256</v>
      </c>
      <c r="MD125" s="159">
        <v>122.771</v>
      </c>
      <c r="ME125" s="102"/>
      <c r="MF125" s="102"/>
      <c r="MG125" s="168"/>
    </row>
    <row r="126" spans="1:345" ht="45" customHeight="1" x14ac:dyDescent="0.25">
      <c r="A126" s="100" t="s">
        <v>1950</v>
      </c>
      <c r="B126" s="103" t="s">
        <v>1432</v>
      </c>
      <c r="C126" s="99">
        <v>14.316491233417</v>
      </c>
      <c r="D126" s="99">
        <v>14.634645855571</v>
      </c>
      <c r="E126" s="99">
        <v>14.214429440195</v>
      </c>
      <c r="F126" s="99">
        <v>16.707323540375999</v>
      </c>
      <c r="G126" s="99">
        <v>12.547792165232</v>
      </c>
      <c r="H126" s="99">
        <v>8.8064615593340001</v>
      </c>
      <c r="I126" s="99">
        <v>6.6589209701499996</v>
      </c>
      <c r="J126" s="99">
        <v>6.260538663448</v>
      </c>
      <c r="K126" s="99">
        <v>6.2668860962949999</v>
      </c>
      <c r="L126" s="99">
        <v>7.8043378828160002</v>
      </c>
      <c r="M126" s="99">
        <v>10.912802829275</v>
      </c>
      <c r="N126" s="99">
        <v>14.462443079423</v>
      </c>
      <c r="O126" s="99">
        <v>9.8044872359420001</v>
      </c>
      <c r="P126" s="99">
        <v>7.4586756814230002</v>
      </c>
      <c r="Q126" s="99">
        <v>6.83231041237</v>
      </c>
      <c r="R126" s="99">
        <v>8.1829624939430001</v>
      </c>
      <c r="S126" s="99">
        <v>9.1258568737559997</v>
      </c>
      <c r="T126" s="99">
        <v>14.838571054266</v>
      </c>
      <c r="U126" s="99">
        <v>23.290212637102002</v>
      </c>
      <c r="V126" s="99">
        <v>21.357668136089998</v>
      </c>
      <c r="W126" s="99">
        <v>17.073228117922</v>
      </c>
      <c r="X126" s="99">
        <v>8.8901530760730001</v>
      </c>
      <c r="Y126" s="99">
        <v>7.8251307220889998</v>
      </c>
      <c r="Z126" s="99">
        <v>9.459443025413</v>
      </c>
      <c r="AA126" s="99">
        <v>10.78450299739</v>
      </c>
      <c r="AB126" s="99">
        <v>10.428415620561999</v>
      </c>
      <c r="AC126" s="99">
        <v>10.708468563673</v>
      </c>
      <c r="AD126" s="99">
        <v>10.445292890845</v>
      </c>
      <c r="AE126" s="99">
        <v>8.9781626729569997</v>
      </c>
      <c r="AF126" s="99">
        <v>9.8504525766960001</v>
      </c>
      <c r="AG126" s="99">
        <v>10.071109348966999</v>
      </c>
      <c r="AH126" s="99">
        <v>9.7322135634650007</v>
      </c>
      <c r="AI126" s="99">
        <v>8.9692392097219997</v>
      </c>
      <c r="AJ126" s="99">
        <v>8.7403266957820005</v>
      </c>
      <c r="AK126" s="99">
        <v>10.326159220026</v>
      </c>
      <c r="AL126" s="99">
        <v>13.745902885192001</v>
      </c>
      <c r="AM126" s="99">
        <v>14.154720688512</v>
      </c>
      <c r="AN126" s="99">
        <v>12.429965179247001</v>
      </c>
      <c r="AO126" s="99">
        <v>10.866051793426999</v>
      </c>
      <c r="AP126" s="99">
        <v>11.196637606041</v>
      </c>
      <c r="AQ126" s="99">
        <v>13.594331179767</v>
      </c>
      <c r="AR126" s="99">
        <v>15.130823646286</v>
      </c>
      <c r="AS126" s="99">
        <v>14.719816771949001</v>
      </c>
      <c r="AT126" s="99">
        <v>14.159734213403</v>
      </c>
      <c r="AU126" s="99">
        <v>15.898097868087</v>
      </c>
      <c r="AV126" s="99">
        <v>20.621658574346</v>
      </c>
      <c r="AW126" s="99">
        <v>21.648817651622998</v>
      </c>
      <c r="AX126" s="99">
        <v>20.965750215646</v>
      </c>
      <c r="AY126" s="99">
        <v>17.906987328423</v>
      </c>
      <c r="AZ126" s="99">
        <v>16.926177795956001</v>
      </c>
      <c r="BA126" s="99">
        <v>28.335634495537001</v>
      </c>
      <c r="BB126" s="99">
        <v>42.661224362275</v>
      </c>
      <c r="BC126" s="99">
        <v>39.029384676482003</v>
      </c>
      <c r="BD126" s="99">
        <v>29.244719903541998</v>
      </c>
      <c r="BE126" s="99">
        <v>21.116667601041001</v>
      </c>
      <c r="BF126" s="99">
        <v>18.826099791211</v>
      </c>
      <c r="BG126" s="99">
        <v>18.066806284542999</v>
      </c>
      <c r="BH126" s="99">
        <v>16.847700757150999</v>
      </c>
      <c r="BI126" s="99">
        <v>17.711255154206</v>
      </c>
      <c r="BJ126" s="99">
        <v>23.528173953650999</v>
      </c>
      <c r="BK126" s="99">
        <v>37.213567150317999</v>
      </c>
      <c r="BL126" s="99">
        <v>46.213256886741</v>
      </c>
      <c r="BM126" s="99">
        <v>34.473214374545996</v>
      </c>
      <c r="BN126" s="99">
        <v>27.43064176683</v>
      </c>
      <c r="BO126" s="99">
        <v>23.629979242459999</v>
      </c>
      <c r="BP126" s="99">
        <v>21.362228093971002</v>
      </c>
      <c r="BQ126" s="99">
        <v>29.852482119419999</v>
      </c>
      <c r="BR126" s="99">
        <v>44.437752208169996</v>
      </c>
      <c r="BS126" s="99">
        <v>40.760279199694999</v>
      </c>
      <c r="BT126" s="99">
        <v>30.244253423050999</v>
      </c>
      <c r="BU126" s="99">
        <v>25.972421705652</v>
      </c>
      <c r="BV126" s="99">
        <v>27.552091893273001</v>
      </c>
      <c r="BW126" s="99">
        <v>28.840056676619</v>
      </c>
      <c r="BX126" s="99">
        <v>22.838865186993999</v>
      </c>
      <c r="BY126" s="99">
        <v>20.937920024414002</v>
      </c>
      <c r="BZ126" s="99">
        <v>23.940817900707</v>
      </c>
      <c r="CA126" s="99">
        <v>37.306675506867002</v>
      </c>
      <c r="CB126" s="99">
        <v>44.847531276715998</v>
      </c>
      <c r="CC126" s="99">
        <v>48.001653488602003</v>
      </c>
      <c r="CD126" s="99">
        <v>38.702073004307003</v>
      </c>
      <c r="CE126" s="99">
        <v>32.221015389392001</v>
      </c>
      <c r="CF126" s="99">
        <v>29.559446602623002</v>
      </c>
      <c r="CG126" s="99">
        <v>40.551450463721999</v>
      </c>
      <c r="CH126" s="99">
        <v>45.322281565383001</v>
      </c>
      <c r="CI126" s="99">
        <v>46.352919416562997</v>
      </c>
      <c r="CJ126" s="99">
        <v>44.974199566515999</v>
      </c>
      <c r="CK126" s="99">
        <v>41.449792599817997</v>
      </c>
      <c r="CL126" s="99">
        <v>46.155038585964</v>
      </c>
      <c r="CM126" s="99">
        <v>45.414469066339002</v>
      </c>
      <c r="CN126" s="99">
        <v>40.470927085267</v>
      </c>
      <c r="CO126" s="99">
        <v>39.968551243834</v>
      </c>
      <c r="CP126" s="99">
        <v>39.394758228137</v>
      </c>
      <c r="CQ126" s="99">
        <v>47.155799906264001</v>
      </c>
      <c r="CR126" s="99">
        <v>43.888822188463003</v>
      </c>
      <c r="CS126" s="99">
        <v>44.719021285733</v>
      </c>
      <c r="CT126" s="99">
        <v>40.380172018564998</v>
      </c>
      <c r="CU126" s="99">
        <v>34.451318563797003</v>
      </c>
      <c r="CV126" s="99">
        <v>31.864850358660998</v>
      </c>
      <c r="CW126" s="99">
        <v>35.254199053496997</v>
      </c>
      <c r="CX126" s="99">
        <v>65.995200892696005</v>
      </c>
      <c r="CY126" s="99">
        <v>79.750476512641001</v>
      </c>
      <c r="CZ126" s="99">
        <v>73.855796891517997</v>
      </c>
      <c r="DA126" s="99">
        <v>52.200124008819998</v>
      </c>
      <c r="DB126" s="99">
        <v>41.892620017951998</v>
      </c>
      <c r="DC126" s="99">
        <v>41.893336235078998</v>
      </c>
      <c r="DD126" s="99">
        <v>45.037942975844999</v>
      </c>
      <c r="DE126" s="99">
        <v>59.947659863261002</v>
      </c>
      <c r="DF126" s="99">
        <v>50.441706249572</v>
      </c>
      <c r="DG126" s="99">
        <v>44.172956144535</v>
      </c>
      <c r="DH126" s="99">
        <v>45.050630270672002</v>
      </c>
      <c r="DI126" s="99">
        <v>52.909077613111997</v>
      </c>
      <c r="DJ126" s="99">
        <v>54.854530614317</v>
      </c>
      <c r="DK126" s="99">
        <v>60.359587588190003</v>
      </c>
      <c r="DL126" s="99">
        <v>45.329034479725003</v>
      </c>
      <c r="DM126" s="99">
        <v>39.918620608387997</v>
      </c>
      <c r="DN126" s="99">
        <v>45.031394699967002</v>
      </c>
      <c r="DO126" s="99">
        <v>46.620784987173003</v>
      </c>
      <c r="DP126" s="99">
        <v>45.996140480436999</v>
      </c>
      <c r="DQ126" s="99">
        <v>45.609178073232002</v>
      </c>
      <c r="DR126" s="99">
        <v>55.336136129057998</v>
      </c>
      <c r="DS126" s="99">
        <v>62.790227199771998</v>
      </c>
      <c r="DT126" s="99">
        <v>44.245908074787003</v>
      </c>
      <c r="DU126" s="99">
        <v>43.213019250491001</v>
      </c>
      <c r="DV126" s="99">
        <v>55.437020567273997</v>
      </c>
      <c r="DW126" s="99">
        <v>48.494411542183002</v>
      </c>
      <c r="DX126" s="99">
        <v>52.074888158275002</v>
      </c>
      <c r="DY126" s="99">
        <v>52.600031540415998</v>
      </c>
      <c r="DZ126" s="99">
        <v>60.003880524971997</v>
      </c>
      <c r="EA126" s="99">
        <v>46.686853488116</v>
      </c>
      <c r="EB126" s="99">
        <v>43.719513229142997</v>
      </c>
      <c r="EC126" s="99">
        <v>59.565830294628</v>
      </c>
      <c r="ED126" s="99">
        <v>52.873562905711999</v>
      </c>
      <c r="EE126" s="99">
        <v>42.040820736832003</v>
      </c>
      <c r="EF126" s="99">
        <v>37.802834775458003</v>
      </c>
      <c r="EG126" s="99">
        <v>45.869759793615998</v>
      </c>
      <c r="EH126" s="99">
        <v>72.722838982501003</v>
      </c>
      <c r="EI126" s="99">
        <v>53.215102069323997</v>
      </c>
      <c r="EJ126" s="99">
        <v>41.529762134763999</v>
      </c>
      <c r="EK126" s="99">
        <v>42.098327330998004</v>
      </c>
      <c r="EL126" s="99">
        <v>42.187337537620998</v>
      </c>
      <c r="EM126" s="99">
        <v>51.833443637315</v>
      </c>
      <c r="EN126" s="99">
        <v>60.578446409293001</v>
      </c>
      <c r="EO126" s="99">
        <v>76.212739162374007</v>
      </c>
      <c r="EP126" s="99">
        <v>52.787553043132</v>
      </c>
      <c r="EQ126" s="99">
        <v>50.050739218164999</v>
      </c>
      <c r="ER126" s="99">
        <v>99.537413756161001</v>
      </c>
      <c r="ES126" s="99">
        <v>94.422327219417994</v>
      </c>
      <c r="ET126" s="99">
        <v>50.287266340256998</v>
      </c>
      <c r="EU126" s="99">
        <v>33.310319627730998</v>
      </c>
      <c r="EV126" s="99">
        <v>33.389828744882003</v>
      </c>
      <c r="EW126" s="99">
        <v>34.583965674176</v>
      </c>
      <c r="EX126" s="99">
        <v>38.421405705749997</v>
      </c>
      <c r="EY126" s="99">
        <v>43.689009731368003</v>
      </c>
      <c r="EZ126" s="99">
        <v>42.828911105579003</v>
      </c>
      <c r="FA126" s="99">
        <v>46.088284851447</v>
      </c>
      <c r="FB126" s="99">
        <v>49.400664675416998</v>
      </c>
      <c r="FC126" s="99">
        <v>60.772468657436001</v>
      </c>
      <c r="FD126" s="99">
        <v>103.7799002336</v>
      </c>
      <c r="FE126" s="99">
        <v>106.55321824443</v>
      </c>
      <c r="FF126" s="99">
        <v>96.970119369648003</v>
      </c>
      <c r="FG126" s="99">
        <v>89.893807943168994</v>
      </c>
      <c r="FH126" s="99">
        <v>64.997953185295998</v>
      </c>
      <c r="FI126" s="99">
        <v>64.122852839290005</v>
      </c>
      <c r="FJ126" s="99">
        <v>57.326573523533</v>
      </c>
      <c r="FK126" s="99">
        <v>50.331771443568002</v>
      </c>
      <c r="FL126" s="99">
        <v>38.028860693398002</v>
      </c>
      <c r="FM126" s="99">
        <v>35.646587522898002</v>
      </c>
      <c r="FN126" s="99">
        <v>45.277191845034999</v>
      </c>
      <c r="FO126" s="99">
        <v>45.575726077357999</v>
      </c>
      <c r="FP126" s="99">
        <v>38.885458917803</v>
      </c>
      <c r="FQ126" s="99">
        <v>37.165261666225</v>
      </c>
      <c r="FR126" s="99">
        <v>42.284848719033</v>
      </c>
      <c r="FS126" s="99">
        <v>41.888803305297003</v>
      </c>
      <c r="FT126" s="99">
        <v>40.849684151582998</v>
      </c>
      <c r="FU126" s="99">
        <v>34.382942623265002</v>
      </c>
      <c r="FV126" s="99">
        <v>39.317508460059997</v>
      </c>
      <c r="FW126" s="99">
        <v>53.709658779153003</v>
      </c>
      <c r="FX126" s="99">
        <v>75.066607737775996</v>
      </c>
      <c r="FY126" s="99">
        <v>88.483646242747</v>
      </c>
      <c r="FZ126" s="99">
        <v>80.185194675903006</v>
      </c>
      <c r="GA126" s="99">
        <v>49.718701144023001</v>
      </c>
      <c r="GB126" s="99">
        <v>42.430365405140002</v>
      </c>
      <c r="GC126" s="99">
        <v>42.444867068016997</v>
      </c>
      <c r="GD126" s="99">
        <v>43.050936564794</v>
      </c>
      <c r="GE126" s="99">
        <v>35.580079896602001</v>
      </c>
      <c r="GF126" s="99">
        <v>32.980781840292003</v>
      </c>
      <c r="GG126" s="99">
        <v>32.318705921370999</v>
      </c>
      <c r="GH126" s="99">
        <v>42.796907435782003</v>
      </c>
      <c r="GI126" s="99">
        <v>50.404779815292002</v>
      </c>
      <c r="GJ126" s="99">
        <v>41.696281229176002</v>
      </c>
      <c r="GK126" s="99">
        <v>44.701125788692003</v>
      </c>
      <c r="GL126" s="99">
        <v>41.906805369558001</v>
      </c>
      <c r="GM126" s="99">
        <v>46.103786629005</v>
      </c>
      <c r="GN126" s="99">
        <v>80.616244103479005</v>
      </c>
      <c r="GO126" s="99">
        <v>101.558145469425</v>
      </c>
      <c r="GP126" s="99">
        <v>98.473291735417007</v>
      </c>
      <c r="GQ126" s="99">
        <v>66.781657719126997</v>
      </c>
      <c r="GR126" s="99">
        <v>51.102859862735002</v>
      </c>
      <c r="GS126" s="99">
        <v>47.717471667041004</v>
      </c>
      <c r="GT126" s="99">
        <v>47.179910025923</v>
      </c>
      <c r="GU126" s="99">
        <v>48.232030670493003</v>
      </c>
      <c r="GV126" s="99">
        <v>45.913264782246003</v>
      </c>
      <c r="GW126" s="99">
        <v>70.630099012193</v>
      </c>
      <c r="GX126" s="99">
        <v>88.406637412299006</v>
      </c>
      <c r="GY126" s="99">
        <v>69.755498723528007</v>
      </c>
      <c r="GZ126" s="99">
        <v>49.307654010070003</v>
      </c>
      <c r="HA126" s="99">
        <v>49.026621784667</v>
      </c>
      <c r="HB126" s="99">
        <v>63.416771874398002</v>
      </c>
      <c r="HC126" s="99">
        <v>55.115820020850002</v>
      </c>
      <c r="HD126" s="99">
        <v>62.104121355388003</v>
      </c>
      <c r="HE126" s="99">
        <v>44.680123380387997</v>
      </c>
      <c r="HF126" s="99">
        <v>45.456712430301003</v>
      </c>
      <c r="HG126" s="99">
        <v>55.877907407887001</v>
      </c>
      <c r="HH126" s="99">
        <v>52.587030049561001</v>
      </c>
      <c r="HI126" s="99">
        <v>47.537951081774999</v>
      </c>
      <c r="HJ126" s="99">
        <v>46.475829290393001</v>
      </c>
      <c r="HK126" s="99">
        <v>49.190640592374997</v>
      </c>
      <c r="HL126" s="99">
        <v>63.127238674204001</v>
      </c>
      <c r="HM126" s="99">
        <v>73.576436862861996</v>
      </c>
      <c r="HN126" s="99">
        <v>67.904786506058997</v>
      </c>
      <c r="HO126" s="99">
        <v>52.875563135074003</v>
      </c>
      <c r="HP126" s="99">
        <v>46.311310425343997</v>
      </c>
      <c r="HQ126" s="99">
        <v>50.554797017464999</v>
      </c>
      <c r="HR126" s="99">
        <v>50.903837041186001</v>
      </c>
      <c r="HS126" s="99">
        <v>55.751892958062001</v>
      </c>
      <c r="HT126" s="99">
        <v>52.901066059443004</v>
      </c>
      <c r="HU126" s="99">
        <v>58.534212001021999</v>
      </c>
      <c r="HV126" s="99">
        <v>69.431461566834997</v>
      </c>
      <c r="HW126" s="99">
        <v>57.105955225674002</v>
      </c>
      <c r="HX126" s="99">
        <v>54.530163264761001</v>
      </c>
      <c r="HY126" s="99">
        <v>58.665847895445999</v>
      </c>
      <c r="HZ126" s="99">
        <v>54.510138968615003</v>
      </c>
      <c r="IA126" s="99">
        <v>46.218745411099</v>
      </c>
      <c r="IB126" s="99">
        <v>48.567595349023001</v>
      </c>
      <c r="IC126" s="99">
        <v>69.627147605762005</v>
      </c>
      <c r="ID126" s="99">
        <v>68.028541296773</v>
      </c>
      <c r="IE126" s="99">
        <v>54.964690491128998</v>
      </c>
      <c r="IF126" s="99">
        <v>48.053638414609999</v>
      </c>
      <c r="IG126" s="99">
        <v>53.093086278016997</v>
      </c>
      <c r="IH126" s="99">
        <v>63.639883058110001</v>
      </c>
      <c r="II126" s="99">
        <v>100.76759801893</v>
      </c>
      <c r="IJ126" s="99">
        <v>104.55619484975099</v>
      </c>
      <c r="IK126" s="99">
        <v>59.421431336688997</v>
      </c>
      <c r="IL126" s="99">
        <v>50.190230813386997</v>
      </c>
      <c r="IM126" s="99">
        <v>61.717550628094997</v>
      </c>
      <c r="IN126" s="99">
        <v>75.702519056455003</v>
      </c>
      <c r="IO126" s="99">
        <v>69.800024029154997</v>
      </c>
      <c r="IP126" s="99">
        <v>60.894552056495002</v>
      </c>
      <c r="IQ126" s="99">
        <v>52.274760042185001</v>
      </c>
      <c r="IR126" s="99">
        <v>50.285012481811002</v>
      </c>
      <c r="IS126" s="99">
        <v>55.552737321282997</v>
      </c>
      <c r="IT126" s="99">
        <v>57.251465111001004</v>
      </c>
      <c r="IU126" s="99">
        <v>57.565179083955002</v>
      </c>
      <c r="IV126" s="99">
        <v>71.499419295411997</v>
      </c>
      <c r="IW126" s="99">
        <v>128.53061714880701</v>
      </c>
      <c r="IX126" s="99">
        <v>164.26263866825099</v>
      </c>
      <c r="IY126" s="99">
        <v>125.16987277897201</v>
      </c>
      <c r="IZ126" s="99">
        <v>54.763780053131001</v>
      </c>
      <c r="JA126" s="99">
        <v>41.547744596777001</v>
      </c>
      <c r="JB126" s="99">
        <v>46.856185505078997</v>
      </c>
      <c r="JC126" s="99">
        <v>63.954931984140998</v>
      </c>
      <c r="JD126" s="99">
        <v>68.514464216582994</v>
      </c>
      <c r="JE126" s="99">
        <v>73.864956146791002</v>
      </c>
      <c r="JF126" s="99">
        <v>69.751298241867005</v>
      </c>
      <c r="JG126" s="99">
        <v>57.021185705321997</v>
      </c>
      <c r="JH126" s="99">
        <v>50.359769854089997</v>
      </c>
      <c r="JI126" s="99">
        <v>51.033921157671003</v>
      </c>
      <c r="JJ126" s="99">
        <v>51.165414035696998</v>
      </c>
      <c r="JK126" s="99">
        <v>46.224085223404003</v>
      </c>
      <c r="JL126" s="99">
        <v>43.838524075879</v>
      </c>
      <c r="JM126" s="99">
        <v>47.628455859776999</v>
      </c>
      <c r="JN126" s="99">
        <v>63.157297520992003</v>
      </c>
      <c r="JO126" s="99">
        <v>66.238369221322003</v>
      </c>
      <c r="JP126" s="99">
        <v>53.487564912092999</v>
      </c>
      <c r="JQ126" s="99">
        <v>54.533500647452001</v>
      </c>
      <c r="JR126" s="99">
        <v>67.973140744103006</v>
      </c>
      <c r="JS126" s="99">
        <v>92.755209654381005</v>
      </c>
      <c r="JT126" s="99">
        <v>95.668077267084001</v>
      </c>
      <c r="JU126" s="99">
        <v>79.665327263747002</v>
      </c>
      <c r="JV126" s="99">
        <v>72.112830234016997</v>
      </c>
      <c r="JW126" s="99">
        <v>71.273144748961997</v>
      </c>
      <c r="JX126" s="99">
        <v>71.175025697847005</v>
      </c>
      <c r="JY126" s="99">
        <v>63.369555060140002</v>
      </c>
      <c r="JZ126" s="99">
        <v>55.181620366044001</v>
      </c>
      <c r="KA126" s="99">
        <v>52.132587539547998</v>
      </c>
      <c r="KB126" s="99">
        <v>56.748187801199002</v>
      </c>
      <c r="KC126" s="99">
        <v>80.934200162864002</v>
      </c>
      <c r="KD126" s="99">
        <v>86.231961446555005</v>
      </c>
      <c r="KE126" s="99">
        <v>81.049006127435007</v>
      </c>
      <c r="KF126" s="99">
        <v>65.139035362906995</v>
      </c>
      <c r="KG126" s="99">
        <v>70.498871964649993</v>
      </c>
      <c r="KH126" s="99">
        <v>73.588620859976999</v>
      </c>
      <c r="KI126" s="99">
        <v>88.000774272784</v>
      </c>
      <c r="KJ126" s="99">
        <v>72.307733383172007</v>
      </c>
      <c r="KK126" s="99">
        <v>58.590423046630001</v>
      </c>
      <c r="KL126" s="99">
        <v>68.318893590889999</v>
      </c>
      <c r="KM126" s="99">
        <v>84.063997650483003</v>
      </c>
      <c r="KN126" s="99">
        <v>73.061314394798998</v>
      </c>
      <c r="KO126" s="99">
        <v>73.302273425088998</v>
      </c>
      <c r="KP126" s="99">
        <v>65.098319294077001</v>
      </c>
      <c r="KQ126" s="99">
        <v>57.068576539535002</v>
      </c>
      <c r="KR126" s="99">
        <v>69.521686312726004</v>
      </c>
      <c r="KS126" s="99">
        <v>106.969790011881</v>
      </c>
      <c r="KT126" s="99">
        <v>97.181246579182996</v>
      </c>
      <c r="KU126" s="99">
        <v>80.531711810329995</v>
      </c>
      <c r="KV126" s="99">
        <v>71.783096824146995</v>
      </c>
      <c r="KW126" s="99">
        <v>85.189363093886996</v>
      </c>
      <c r="KX126" s="99">
        <v>98.555580771335997</v>
      </c>
      <c r="KY126" s="99">
        <v>81.098399391260998</v>
      </c>
      <c r="KZ126" s="99">
        <v>71.104940661336002</v>
      </c>
      <c r="LA126" s="99">
        <v>82.269820715801998</v>
      </c>
      <c r="LB126" s="99">
        <v>76.678369755302995</v>
      </c>
      <c r="LC126" s="99">
        <v>71.072234310964006</v>
      </c>
      <c r="LD126" s="99">
        <v>71.747053091083998</v>
      </c>
      <c r="LE126" s="99">
        <v>72.106822945172993</v>
      </c>
      <c r="LF126" s="99">
        <v>66.859122401847998</v>
      </c>
      <c r="LG126" s="99">
        <v>65.093646958308994</v>
      </c>
      <c r="LH126" s="99">
        <v>64.751898970751</v>
      </c>
      <c r="LI126" s="99">
        <v>96.924268111976005</v>
      </c>
      <c r="LJ126" s="99">
        <v>81.694999999999993</v>
      </c>
      <c r="LK126" s="159">
        <v>82.052999999999997</v>
      </c>
      <c r="LL126" s="159">
        <v>102.693</v>
      </c>
      <c r="LM126" s="159">
        <v>139.99799999999999</v>
      </c>
      <c r="LN126" s="159">
        <v>175.999</v>
      </c>
      <c r="LO126" s="159">
        <v>114.053</v>
      </c>
      <c r="LP126" s="164">
        <v>75.003</v>
      </c>
      <c r="LQ126" s="165">
        <v>78.602000000000004</v>
      </c>
      <c r="LR126" s="165">
        <v>77.662000000000006</v>
      </c>
      <c r="LS126" s="165">
        <v>69.132999999999996</v>
      </c>
      <c r="LT126" s="165">
        <v>74.209000000000003</v>
      </c>
      <c r="LU126" s="165">
        <v>70.72</v>
      </c>
      <c r="LV126" s="165">
        <v>68.516000000000005</v>
      </c>
      <c r="LW126" s="165">
        <v>68.144999999999996</v>
      </c>
      <c r="LX126" s="165">
        <v>73.721999999999994</v>
      </c>
      <c r="LY126" s="165">
        <v>92.501000000000005</v>
      </c>
      <c r="LZ126" s="165">
        <v>96.456999999999994</v>
      </c>
      <c r="MA126" s="165">
        <v>125.96</v>
      </c>
      <c r="MB126" s="159">
        <v>176.715</v>
      </c>
      <c r="MC126" s="159">
        <v>161.33500000000001</v>
      </c>
      <c r="MD126" s="159">
        <v>107.616</v>
      </c>
      <c r="ME126" s="102"/>
      <c r="MF126" s="102"/>
      <c r="MG126" s="168"/>
    </row>
    <row r="127" spans="1:345" ht="45" customHeight="1" x14ac:dyDescent="0.25">
      <c r="A127" s="100" t="s">
        <v>1951</v>
      </c>
      <c r="B127" s="103" t="s">
        <v>1433</v>
      </c>
      <c r="C127" s="99">
        <v>8.7562925251599992</v>
      </c>
      <c r="D127" s="99">
        <v>8.1875825233450001</v>
      </c>
      <c r="E127" s="99">
        <v>7.7544049107040003</v>
      </c>
      <c r="F127" s="99">
        <v>7.5905250571399998</v>
      </c>
      <c r="G127" s="99">
        <v>7.4833311446559998</v>
      </c>
      <c r="H127" s="99">
        <v>7.8598339620070004</v>
      </c>
      <c r="I127" s="99">
        <v>9.0844094132290003</v>
      </c>
      <c r="J127" s="99">
        <v>10.316966497559999</v>
      </c>
      <c r="K127" s="99">
        <v>10.667694876755</v>
      </c>
      <c r="L127" s="99">
        <v>10.813603206963</v>
      </c>
      <c r="M127" s="99">
        <v>11.723264910780999</v>
      </c>
      <c r="N127" s="99">
        <v>11.661128202103001</v>
      </c>
      <c r="O127" s="99">
        <v>12.349073737562</v>
      </c>
      <c r="P127" s="99">
        <v>11.122259932793</v>
      </c>
      <c r="Q127" s="99">
        <v>11.232721121573</v>
      </c>
      <c r="R127" s="99">
        <v>11.318317970087</v>
      </c>
      <c r="S127" s="99">
        <v>10.648822719898</v>
      </c>
      <c r="T127" s="99">
        <v>10.382491461149</v>
      </c>
      <c r="U127" s="99">
        <v>10.422196593059001</v>
      </c>
      <c r="V127" s="99">
        <v>9.8936686909949998</v>
      </c>
      <c r="W127" s="99">
        <v>9.9270395435049998</v>
      </c>
      <c r="X127" s="99">
        <v>9.7358937397840002</v>
      </c>
      <c r="Y127" s="99">
        <v>9.3186578298140006</v>
      </c>
      <c r="Z127" s="99">
        <v>9.2070385926699991</v>
      </c>
      <c r="AA127" s="99">
        <v>9.4453193278410001</v>
      </c>
      <c r="AB127" s="99">
        <v>9.8660487840289992</v>
      </c>
      <c r="AC127" s="99">
        <v>9.7620379390619991</v>
      </c>
      <c r="AD127" s="99">
        <v>9.5872811039719998</v>
      </c>
      <c r="AE127" s="99">
        <v>9.4723469175829997</v>
      </c>
      <c r="AF127" s="99">
        <v>10.52246618401</v>
      </c>
      <c r="AG127" s="99">
        <v>11.853184463393999</v>
      </c>
      <c r="AH127" s="99">
        <v>12.288673977924001</v>
      </c>
      <c r="AI127" s="99">
        <v>13.585707701967999</v>
      </c>
      <c r="AJ127" s="99">
        <v>16.096289440553001</v>
      </c>
      <c r="AK127" s="99">
        <v>16.153911233574998</v>
      </c>
      <c r="AL127" s="99">
        <v>15.104386204118001</v>
      </c>
      <c r="AM127" s="99">
        <v>14.546729627047</v>
      </c>
      <c r="AN127" s="99">
        <v>14.329086863286999</v>
      </c>
      <c r="AO127" s="99">
        <v>13.717962271415001</v>
      </c>
      <c r="AP127" s="99">
        <v>13.217156334825001</v>
      </c>
      <c r="AQ127" s="99">
        <v>13.503912949957</v>
      </c>
      <c r="AR127" s="99">
        <v>14.415569017676001</v>
      </c>
      <c r="AS127" s="99">
        <v>14.934461944009</v>
      </c>
      <c r="AT127" s="99">
        <v>15.325907485839</v>
      </c>
      <c r="AU127" s="99">
        <v>16.920437187247</v>
      </c>
      <c r="AV127" s="99">
        <v>18.911443246242001</v>
      </c>
      <c r="AW127" s="99">
        <v>18.954205197507001</v>
      </c>
      <c r="AX127" s="99">
        <v>18.780522197667999</v>
      </c>
      <c r="AY127" s="99">
        <v>21.886573101498001</v>
      </c>
      <c r="AZ127" s="99">
        <v>25.118394451244999</v>
      </c>
      <c r="BA127" s="99">
        <v>22.742650609096</v>
      </c>
      <c r="BB127" s="99">
        <v>20.422844666098001</v>
      </c>
      <c r="BC127" s="99">
        <v>19.271266502744002</v>
      </c>
      <c r="BD127" s="99">
        <v>18.888445218973001</v>
      </c>
      <c r="BE127" s="99">
        <v>18.900543141101998</v>
      </c>
      <c r="BF127" s="99">
        <v>19.300612940991002</v>
      </c>
      <c r="BG127" s="99">
        <v>19.415842625132999</v>
      </c>
      <c r="BH127" s="99">
        <v>19.140105893373001</v>
      </c>
      <c r="BI127" s="99">
        <v>19.019725610908999</v>
      </c>
      <c r="BJ127" s="99">
        <v>19.473816814900001</v>
      </c>
      <c r="BK127" s="99">
        <v>20.6007200124</v>
      </c>
      <c r="BL127" s="99">
        <v>22.094274011976001</v>
      </c>
      <c r="BM127" s="99">
        <v>23.965618475235001</v>
      </c>
      <c r="BN127" s="99">
        <v>25.074075343960001</v>
      </c>
      <c r="BO127" s="99">
        <v>23.230759723727001</v>
      </c>
      <c r="BP127" s="99">
        <v>21.988626837752999</v>
      </c>
      <c r="BQ127" s="99">
        <v>21.501595753212001</v>
      </c>
      <c r="BR127" s="99">
        <v>22.372885494978998</v>
      </c>
      <c r="BS127" s="99">
        <v>27.632605569936</v>
      </c>
      <c r="BT127" s="99">
        <v>30.983968732853</v>
      </c>
      <c r="BU127" s="99">
        <v>29.279719293324</v>
      </c>
      <c r="BV127" s="99">
        <v>27.744601155138</v>
      </c>
      <c r="BW127" s="99">
        <v>26.436588512397002</v>
      </c>
      <c r="BX127" s="99">
        <v>25.991361131596999</v>
      </c>
      <c r="BY127" s="99">
        <v>28.502457933915</v>
      </c>
      <c r="BZ127" s="99">
        <v>30.383983811250999</v>
      </c>
      <c r="CA127" s="99">
        <v>29.801606753464998</v>
      </c>
      <c r="CB127" s="99">
        <v>30.462560398642001</v>
      </c>
      <c r="CC127" s="99">
        <v>32.773861857478998</v>
      </c>
      <c r="CD127" s="99">
        <v>34.773851522229002</v>
      </c>
      <c r="CE127" s="99">
        <v>36.336040247248</v>
      </c>
      <c r="CF127" s="99">
        <v>35.917284553453001</v>
      </c>
      <c r="CG127" s="99">
        <v>33.845545846886999</v>
      </c>
      <c r="CH127" s="99">
        <v>33.244243330064002</v>
      </c>
      <c r="CI127" s="99">
        <v>32.439312470992</v>
      </c>
      <c r="CJ127" s="99">
        <v>34.815176095707002</v>
      </c>
      <c r="CK127" s="99">
        <v>37.598056844117998</v>
      </c>
      <c r="CL127" s="99">
        <v>37.151272307298001</v>
      </c>
      <c r="CM127" s="99">
        <v>35.679518518000002</v>
      </c>
      <c r="CN127" s="99">
        <v>36.088452141079998</v>
      </c>
      <c r="CO127" s="99">
        <v>38.788084829707998</v>
      </c>
      <c r="CP127" s="99">
        <v>36.228596351873001</v>
      </c>
      <c r="CQ127" s="99">
        <v>36.155409932269997</v>
      </c>
      <c r="CR127" s="99">
        <v>37.479473278472</v>
      </c>
      <c r="CS127" s="99">
        <v>35.487988093548999</v>
      </c>
      <c r="CT127" s="99">
        <v>35.042042026021001</v>
      </c>
      <c r="CU127" s="99">
        <v>36.981542093125</v>
      </c>
      <c r="CV127" s="99">
        <v>36.797677679208</v>
      </c>
      <c r="CW127" s="99">
        <v>34.877701975302003</v>
      </c>
      <c r="CX127" s="99">
        <v>31.752366269071999</v>
      </c>
      <c r="CY127" s="99">
        <v>32.265749253719001</v>
      </c>
      <c r="CZ127" s="99">
        <v>35.020720941671001</v>
      </c>
      <c r="DA127" s="99">
        <v>36.657293903284</v>
      </c>
      <c r="DB127" s="99">
        <v>34.562317608651</v>
      </c>
      <c r="DC127" s="99">
        <v>34.696113408465003</v>
      </c>
      <c r="DD127" s="99">
        <v>36.000891952266997</v>
      </c>
      <c r="DE127" s="99">
        <v>38.606136919507001</v>
      </c>
      <c r="DF127" s="99">
        <v>37.472885302362002</v>
      </c>
      <c r="DG127" s="99">
        <v>37.223380692477001</v>
      </c>
      <c r="DH127" s="99">
        <v>35.370961688256003</v>
      </c>
      <c r="DI127" s="99">
        <v>33.635808654458998</v>
      </c>
      <c r="DJ127" s="99">
        <v>33.931908218711001</v>
      </c>
      <c r="DK127" s="99">
        <v>35.325804111678003</v>
      </c>
      <c r="DL127" s="99">
        <v>42.412669316506999</v>
      </c>
      <c r="DM127" s="99">
        <v>44.769367921387001</v>
      </c>
      <c r="DN127" s="99">
        <v>45.392470648489997</v>
      </c>
      <c r="DO127" s="99">
        <v>58.201412046961998</v>
      </c>
      <c r="DP127" s="99">
        <v>58.541591162034003</v>
      </c>
      <c r="DQ127" s="99">
        <v>56.015401903780003</v>
      </c>
      <c r="DR127" s="99">
        <v>51.325122503853997</v>
      </c>
      <c r="DS127" s="99">
        <v>50.627036631663003</v>
      </c>
      <c r="DT127" s="99">
        <v>44.825186046638997</v>
      </c>
      <c r="DU127" s="99">
        <v>40.816342898281</v>
      </c>
      <c r="DV127" s="99">
        <v>38.389212842474997</v>
      </c>
      <c r="DW127" s="99">
        <v>36.841278099766001</v>
      </c>
      <c r="DX127" s="99">
        <v>41.631335393199997</v>
      </c>
      <c r="DY127" s="99">
        <v>42.000817802088001</v>
      </c>
      <c r="DZ127" s="99">
        <v>40.729799151706999</v>
      </c>
      <c r="EA127" s="99">
        <v>44.801132332861002</v>
      </c>
      <c r="EB127" s="99">
        <v>43.025259700996997</v>
      </c>
      <c r="EC127" s="99">
        <v>43.959997931091998</v>
      </c>
      <c r="ED127" s="99">
        <v>43.748089264186</v>
      </c>
      <c r="EE127" s="99">
        <v>47.045890808472997</v>
      </c>
      <c r="EF127" s="99">
        <v>47.047624212701997</v>
      </c>
      <c r="EG127" s="99">
        <v>49.650764012509001</v>
      </c>
      <c r="EH127" s="99">
        <v>51.462171431053001</v>
      </c>
      <c r="EI127" s="99">
        <v>51.158392340048003</v>
      </c>
      <c r="EJ127" s="99">
        <v>49.704499543585001</v>
      </c>
      <c r="EK127" s="99">
        <v>48.581253603664997</v>
      </c>
      <c r="EL127" s="99">
        <v>46.746445228039001</v>
      </c>
      <c r="EM127" s="99">
        <v>49.605262151517003</v>
      </c>
      <c r="EN127" s="99">
        <v>49.030638649845002</v>
      </c>
      <c r="EO127" s="99">
        <v>49.302783113684001</v>
      </c>
      <c r="EP127" s="99">
        <v>50.182485759532</v>
      </c>
      <c r="EQ127" s="99">
        <v>50.853313195873</v>
      </c>
      <c r="ER127" s="99">
        <v>52.080130038432003</v>
      </c>
      <c r="ES127" s="99">
        <v>49.350885081017999</v>
      </c>
      <c r="ET127" s="99">
        <v>45.944312421406003</v>
      </c>
      <c r="EU127" s="99">
        <v>43.501079161657003</v>
      </c>
      <c r="EV127" s="99">
        <v>42.905221458188002</v>
      </c>
      <c r="EW127" s="99">
        <v>43.870294262279003</v>
      </c>
      <c r="EX127" s="99">
        <v>43.440410013666998</v>
      </c>
      <c r="EY127" s="99">
        <v>46.036182845505003</v>
      </c>
      <c r="EZ127" s="99">
        <v>49.752168159862997</v>
      </c>
      <c r="FA127" s="99">
        <v>53.264478477399003</v>
      </c>
      <c r="FB127" s="99">
        <v>54.121646868280003</v>
      </c>
      <c r="FC127" s="99">
        <v>54.505162553784999</v>
      </c>
      <c r="FD127" s="99">
        <v>51.270630263828998</v>
      </c>
      <c r="FE127" s="99">
        <v>48.054732069327997</v>
      </c>
      <c r="FF127" s="99">
        <v>46.293593373402999</v>
      </c>
      <c r="FG127" s="99">
        <v>44.863101534022</v>
      </c>
      <c r="FH127" s="99">
        <v>47.665582820079997</v>
      </c>
      <c r="FI127" s="99">
        <v>51.676680204302002</v>
      </c>
      <c r="FJ127" s="99">
        <v>58.811372007868997</v>
      </c>
      <c r="FK127" s="99">
        <v>66.443117473894006</v>
      </c>
      <c r="FL127" s="99">
        <v>64.403767399331997</v>
      </c>
      <c r="FM127" s="99">
        <v>56.876026187004001</v>
      </c>
      <c r="FN127" s="99">
        <v>50.858513408557002</v>
      </c>
      <c r="FO127" s="99">
        <v>48.373678447328999</v>
      </c>
      <c r="FP127" s="99">
        <v>45.722003329130999</v>
      </c>
      <c r="FQ127" s="99">
        <v>44.751730312355001</v>
      </c>
      <c r="FR127" s="99">
        <v>44.329213031713998</v>
      </c>
      <c r="FS127" s="99">
        <v>47.878791540157003</v>
      </c>
      <c r="FT127" s="99">
        <v>53.599025493455002</v>
      </c>
      <c r="FU127" s="99">
        <v>53.950906551795001</v>
      </c>
      <c r="FV127" s="99">
        <v>53.800533734992001</v>
      </c>
      <c r="FW127" s="99">
        <v>56.347771248438001</v>
      </c>
      <c r="FX127" s="99">
        <v>55.465468496246999</v>
      </c>
      <c r="FY127" s="99">
        <v>55.532637910093001</v>
      </c>
      <c r="FZ127" s="99">
        <v>56.872559378547002</v>
      </c>
      <c r="GA127" s="99">
        <v>60.053356137426</v>
      </c>
      <c r="GB127" s="99">
        <v>73.724715285808003</v>
      </c>
      <c r="GC127" s="99">
        <v>76.513329338039995</v>
      </c>
      <c r="GD127" s="99">
        <v>65.262669194439994</v>
      </c>
      <c r="GE127" s="99">
        <v>54.334855588357001</v>
      </c>
      <c r="GF127" s="99">
        <v>51.609944141512997</v>
      </c>
      <c r="GG127" s="99">
        <v>52.766558112828001</v>
      </c>
      <c r="GH127" s="99">
        <v>51.070422075464002</v>
      </c>
      <c r="GI127" s="99">
        <v>53.073804012289003</v>
      </c>
      <c r="GJ127" s="99">
        <v>55.602407430280998</v>
      </c>
      <c r="GK127" s="99">
        <v>63.574766827159998</v>
      </c>
      <c r="GL127" s="99">
        <v>64.666378139914997</v>
      </c>
      <c r="GM127" s="99">
        <v>61.733891536736003</v>
      </c>
      <c r="GN127" s="99">
        <v>53.731630916918</v>
      </c>
      <c r="GO127" s="99">
        <v>46.679709165250998</v>
      </c>
      <c r="GP127" s="99">
        <v>44.026300642823003</v>
      </c>
      <c r="GQ127" s="99">
        <v>47.750086276208002</v>
      </c>
      <c r="GR127" s="99">
        <v>54.596599626825999</v>
      </c>
      <c r="GS127" s="99">
        <v>56.072159976141997</v>
      </c>
      <c r="GT127" s="99">
        <v>57.622256707273998</v>
      </c>
      <c r="GU127" s="99">
        <v>75.367115792095007</v>
      </c>
      <c r="GV127" s="99">
        <v>78.642816432472003</v>
      </c>
      <c r="GW127" s="99">
        <v>77.353163686637998</v>
      </c>
      <c r="GX127" s="99">
        <v>72.793877215224995</v>
      </c>
      <c r="GY127" s="99">
        <v>70.901866500066006</v>
      </c>
      <c r="GZ127" s="99">
        <v>67.233983153042999</v>
      </c>
      <c r="HA127" s="99">
        <v>64.721413724163</v>
      </c>
      <c r="HB127" s="99">
        <v>61.905498555335001</v>
      </c>
      <c r="HC127" s="99">
        <v>66.479952313745002</v>
      </c>
      <c r="HD127" s="99">
        <v>74.571049900261002</v>
      </c>
      <c r="HE127" s="99">
        <v>73.851253794472001</v>
      </c>
      <c r="HF127" s="99">
        <v>67.062376134443994</v>
      </c>
      <c r="HG127" s="99">
        <v>67.361821714878005</v>
      </c>
      <c r="HH127" s="99">
        <v>66.183540190710005</v>
      </c>
      <c r="HI127" s="99">
        <v>65.900128599387997</v>
      </c>
      <c r="HJ127" s="99">
        <v>63.142715823263998</v>
      </c>
      <c r="HK127" s="99">
        <v>62.756166680360003</v>
      </c>
      <c r="HL127" s="99">
        <v>61.811461375950998</v>
      </c>
      <c r="HM127" s="99">
        <v>59.577970027823</v>
      </c>
      <c r="HN127" s="99">
        <v>57.805997555471002</v>
      </c>
      <c r="HO127" s="99">
        <v>56.833991134468</v>
      </c>
      <c r="HP127" s="99">
        <v>56.432274704565998</v>
      </c>
      <c r="HQ127" s="99">
        <v>60.333734271349002</v>
      </c>
      <c r="HR127" s="99">
        <v>61.296640320153998</v>
      </c>
      <c r="HS127" s="99">
        <v>67.757037878923995</v>
      </c>
      <c r="HT127" s="99">
        <v>85.404826326961</v>
      </c>
      <c r="HU127" s="99">
        <v>86.193091899768007</v>
      </c>
      <c r="HV127" s="99">
        <v>83.127999873126001</v>
      </c>
      <c r="HW127" s="99">
        <v>89.333686230398001</v>
      </c>
      <c r="HX127" s="99">
        <v>112.46857010520699</v>
      </c>
      <c r="HY127" s="99">
        <v>110.220505525045</v>
      </c>
      <c r="HZ127" s="99">
        <v>78.839409779660002</v>
      </c>
      <c r="IA127" s="99">
        <v>68.664394891814993</v>
      </c>
      <c r="IB127" s="99">
        <v>64.303910540594003</v>
      </c>
      <c r="IC127" s="99">
        <v>64.776186064976997</v>
      </c>
      <c r="ID127" s="99">
        <v>64.579335671275999</v>
      </c>
      <c r="IE127" s="99">
        <v>67.691722358234998</v>
      </c>
      <c r="IF127" s="99">
        <v>71.446767683451</v>
      </c>
      <c r="IG127" s="99">
        <v>69.480745053926995</v>
      </c>
      <c r="IH127" s="99">
        <v>66.943194600675</v>
      </c>
      <c r="II127" s="99">
        <v>66.188877125652994</v>
      </c>
      <c r="IJ127" s="99">
        <v>64.371732945147002</v>
      </c>
      <c r="IK127" s="99">
        <v>62.493383180043999</v>
      </c>
      <c r="IL127" s="99">
        <v>62.182392642095998</v>
      </c>
      <c r="IM127" s="99">
        <v>62.715873751075002</v>
      </c>
      <c r="IN127" s="99">
        <v>67.862105472110002</v>
      </c>
      <c r="IO127" s="99">
        <v>70.652749288691993</v>
      </c>
      <c r="IP127" s="99">
        <v>70.503870839673993</v>
      </c>
      <c r="IQ127" s="99">
        <v>73.157215642162001</v>
      </c>
      <c r="IR127" s="99">
        <v>75.509495136637</v>
      </c>
      <c r="IS127" s="99">
        <v>74.568252497849997</v>
      </c>
      <c r="IT127" s="99">
        <v>74.194402170317005</v>
      </c>
      <c r="IU127" s="99">
        <v>73.852808840071006</v>
      </c>
      <c r="IV127" s="99">
        <v>72.739528882418995</v>
      </c>
      <c r="IW127" s="99">
        <v>72.542678488717996</v>
      </c>
      <c r="IX127" s="99">
        <v>70.640342751274005</v>
      </c>
      <c r="IY127" s="99">
        <v>69.495632898829001</v>
      </c>
      <c r="IZ127" s="99">
        <v>71.767683451332999</v>
      </c>
      <c r="JA127" s="99">
        <v>71.750314298947998</v>
      </c>
      <c r="JB127" s="99">
        <v>73.698967776087002</v>
      </c>
      <c r="JC127" s="99">
        <v>74.370575001654004</v>
      </c>
      <c r="JD127" s="99">
        <v>75.186098061272006</v>
      </c>
      <c r="JE127" s="99">
        <v>80.363759677098997</v>
      </c>
      <c r="JF127" s="99">
        <v>80.146231721034994</v>
      </c>
      <c r="JG127" s="99">
        <v>81.749983457949995</v>
      </c>
      <c r="JH127" s="99">
        <v>74.511182425726005</v>
      </c>
      <c r="JI127" s="99">
        <v>74.507046913253006</v>
      </c>
      <c r="JJ127" s="99">
        <v>71.667604049494003</v>
      </c>
      <c r="JK127" s="99">
        <v>70.424469000198997</v>
      </c>
      <c r="JL127" s="99">
        <v>69.974525243168003</v>
      </c>
      <c r="JM127" s="99">
        <v>71.877688083107003</v>
      </c>
      <c r="JN127" s="99">
        <v>71.865281545689001</v>
      </c>
      <c r="JO127" s="99">
        <v>74.012439621517998</v>
      </c>
      <c r="JP127" s="99">
        <v>77.256335605108006</v>
      </c>
      <c r="JQ127" s="99">
        <v>77.023092701647997</v>
      </c>
      <c r="JR127" s="99">
        <v>78.404353867531</v>
      </c>
      <c r="JS127" s="99">
        <v>77.514391583405001</v>
      </c>
      <c r="JT127" s="99">
        <v>74.646000132335999</v>
      </c>
      <c r="JU127" s="99">
        <v>75.641004433269003</v>
      </c>
      <c r="JV127" s="99">
        <v>76.503672335076004</v>
      </c>
      <c r="JW127" s="99">
        <v>75.655892278170995</v>
      </c>
      <c r="JX127" s="99">
        <v>76.188546284655999</v>
      </c>
      <c r="JY127" s="99">
        <v>79.975848607158994</v>
      </c>
      <c r="JZ127" s="99">
        <v>77.971779262886002</v>
      </c>
      <c r="KA127" s="99">
        <v>80.955965063191002</v>
      </c>
      <c r="KB127" s="99">
        <v>82.113908555547994</v>
      </c>
      <c r="KC127" s="99">
        <v>84.830113147621006</v>
      </c>
      <c r="KD127" s="99">
        <v>83.834281744194001</v>
      </c>
      <c r="KE127" s="99">
        <v>85.282538212134995</v>
      </c>
      <c r="KF127" s="99">
        <v>83.616753788129003</v>
      </c>
      <c r="KG127" s="99">
        <v>82.323992589162003</v>
      </c>
      <c r="KH127" s="99">
        <v>81.164394891814993</v>
      </c>
      <c r="KI127" s="99">
        <v>81.161086481837003</v>
      </c>
      <c r="KJ127" s="99">
        <v>81.542380731820003</v>
      </c>
      <c r="KK127" s="99">
        <v>80.64993714021</v>
      </c>
      <c r="KL127" s="99">
        <v>80.402633494342993</v>
      </c>
      <c r="KM127" s="99">
        <v>83.290875405280005</v>
      </c>
      <c r="KN127" s="99">
        <v>82.276847746973004</v>
      </c>
      <c r="KO127" s="99">
        <v>81.921193674319994</v>
      </c>
      <c r="KP127" s="99">
        <v>81.934427314233005</v>
      </c>
      <c r="KQ127" s="99">
        <v>84.983127109110995</v>
      </c>
      <c r="KR127" s="99">
        <v>83.260272612982007</v>
      </c>
      <c r="KS127" s="99">
        <v>85.644809104743999</v>
      </c>
      <c r="KT127" s="99">
        <v>84.529047839607998</v>
      </c>
      <c r="KU127" s="99">
        <v>82.555581287633004</v>
      </c>
      <c r="KV127" s="99">
        <v>82.628366307153001</v>
      </c>
      <c r="KW127" s="99">
        <v>85.711804406802003</v>
      </c>
      <c r="KX127" s="99">
        <v>85.843313703434006</v>
      </c>
      <c r="KY127" s="99">
        <v>88.690200489644994</v>
      </c>
      <c r="KZ127" s="99">
        <v>104.816217825713</v>
      </c>
      <c r="LA127" s="99">
        <v>118.111063322967</v>
      </c>
      <c r="LB127" s="99">
        <v>127.73853635942601</v>
      </c>
      <c r="LC127" s="99">
        <v>130.444815721564</v>
      </c>
      <c r="LD127" s="99">
        <v>126.83285912790301</v>
      </c>
      <c r="LE127" s="99">
        <v>122.396281347185</v>
      </c>
      <c r="LF127" s="99">
        <v>111.622444253292</v>
      </c>
      <c r="LG127" s="99">
        <v>101.17779395222701</v>
      </c>
      <c r="LH127" s="99">
        <v>97.753589624826006</v>
      </c>
      <c r="LI127" s="99">
        <v>100.837027724476</v>
      </c>
      <c r="LJ127" s="99">
        <v>98.933000000000007</v>
      </c>
      <c r="LK127" s="159">
        <v>98.980999999999995</v>
      </c>
      <c r="LL127" s="159">
        <v>101.33799999999999</v>
      </c>
      <c r="LM127" s="159">
        <v>99.506</v>
      </c>
      <c r="LN127" s="159">
        <v>100.477</v>
      </c>
      <c r="LO127" s="159">
        <v>99.760999999999996</v>
      </c>
      <c r="LP127" s="164">
        <v>95.165000000000006</v>
      </c>
      <c r="LQ127" s="165">
        <v>93.468000000000004</v>
      </c>
      <c r="LR127" s="165">
        <v>91.722999999999999</v>
      </c>
      <c r="LS127" s="165">
        <v>91.504999999999995</v>
      </c>
      <c r="LT127" s="165">
        <v>101.732</v>
      </c>
      <c r="LU127" s="165">
        <v>109.678</v>
      </c>
      <c r="LV127" s="165">
        <v>110.95099999999999</v>
      </c>
      <c r="LW127" s="165">
        <v>119.46299999999999</v>
      </c>
      <c r="LX127" s="165">
        <v>121.521</v>
      </c>
      <c r="LY127" s="165">
        <v>117.59399999999999</v>
      </c>
      <c r="LZ127" s="165">
        <v>113.598</v>
      </c>
      <c r="MA127" s="165">
        <v>110.482</v>
      </c>
      <c r="MB127" s="159">
        <v>106.038</v>
      </c>
      <c r="MC127" s="159">
        <v>105.006</v>
      </c>
      <c r="MD127" s="159">
        <v>110.208</v>
      </c>
      <c r="ME127" s="102"/>
      <c r="MF127" s="102"/>
      <c r="MG127" s="168"/>
    </row>
    <row r="128" spans="1:345" ht="45" customHeight="1" x14ac:dyDescent="0.25">
      <c r="A128" s="100" t="s">
        <v>1952</v>
      </c>
      <c r="B128" s="103" t="s">
        <v>1709</v>
      </c>
      <c r="C128" s="99">
        <v>10.632562290595001</v>
      </c>
      <c r="D128" s="99">
        <v>10.625343243455999</v>
      </c>
      <c r="E128" s="99">
        <v>10.497351148792999</v>
      </c>
      <c r="F128" s="99">
        <v>10.258319428574</v>
      </c>
      <c r="G128" s="99">
        <v>10.325831307448</v>
      </c>
      <c r="H128" s="99">
        <v>10.371354844417001</v>
      </c>
      <c r="I128" s="99">
        <v>10.351711777692</v>
      </c>
      <c r="J128" s="99">
        <v>10.513186524193999</v>
      </c>
      <c r="K128" s="99">
        <v>10.606494431691999</v>
      </c>
      <c r="L128" s="99">
        <v>10.726406855233</v>
      </c>
      <c r="M128" s="99">
        <v>10.797551003822999</v>
      </c>
      <c r="N128" s="99">
        <v>10.873567787067</v>
      </c>
      <c r="O128" s="99">
        <v>10.884739810794001</v>
      </c>
      <c r="P128" s="99">
        <v>10.898007293454</v>
      </c>
      <c r="Q128" s="99">
        <v>10.928900158234001</v>
      </c>
      <c r="R128" s="99">
        <v>11.002003744716999</v>
      </c>
      <c r="S128" s="99">
        <v>11.02194775587</v>
      </c>
      <c r="T128" s="99">
        <v>11.044760944923</v>
      </c>
      <c r="U128" s="99">
        <v>11.161752040185</v>
      </c>
      <c r="V128" s="99">
        <v>11.260132619509999</v>
      </c>
      <c r="W128" s="99">
        <v>11.1884496773</v>
      </c>
      <c r="X128" s="99">
        <v>11.198532703875999</v>
      </c>
      <c r="Y128" s="99">
        <v>11.268220988502</v>
      </c>
      <c r="Z128" s="99">
        <v>11.281641432100001</v>
      </c>
      <c r="AA128" s="99">
        <v>11.283810272686001</v>
      </c>
      <c r="AB128" s="99">
        <v>11.290914290622</v>
      </c>
      <c r="AC128" s="99">
        <v>11.191433087827001</v>
      </c>
      <c r="AD128" s="99">
        <v>11.193075663591999</v>
      </c>
      <c r="AE128" s="99">
        <v>11.223319102830001</v>
      </c>
      <c r="AF128" s="99">
        <v>11.228522832067</v>
      </c>
      <c r="AG128" s="99">
        <v>11.289007905587001</v>
      </c>
      <c r="AH128" s="99">
        <v>11.299107862849</v>
      </c>
      <c r="AI128" s="99">
        <v>11.356945128214999</v>
      </c>
      <c r="AJ128" s="99">
        <v>11.363553588629999</v>
      </c>
      <c r="AK128" s="99">
        <v>11.362697472435</v>
      </c>
      <c r="AL128" s="99">
        <v>11.378454958396</v>
      </c>
      <c r="AM128" s="99">
        <v>11.702687932717</v>
      </c>
      <c r="AN128" s="99">
        <v>11.944146883315</v>
      </c>
      <c r="AO128" s="99">
        <v>12.157159059474001</v>
      </c>
      <c r="AP128" s="99">
        <v>12.360801857932</v>
      </c>
      <c r="AQ128" s="99">
        <v>12.716160799002999</v>
      </c>
      <c r="AR128" s="99">
        <v>13.020947695606001</v>
      </c>
      <c r="AS128" s="99">
        <v>13.287015367353</v>
      </c>
      <c r="AT128" s="99">
        <v>13.464807721403</v>
      </c>
      <c r="AU128" s="99">
        <v>13.771852297494</v>
      </c>
      <c r="AV128" s="99">
        <v>13.990621560491</v>
      </c>
      <c r="AW128" s="99">
        <v>14.246981203995</v>
      </c>
      <c r="AX128" s="99">
        <v>14.697840039888</v>
      </c>
      <c r="AY128" s="99">
        <v>15.362049702482</v>
      </c>
      <c r="AZ128" s="99">
        <v>16.276523271199999</v>
      </c>
      <c r="BA128" s="99">
        <v>16.955859398333999</v>
      </c>
      <c r="BB128" s="99">
        <v>19.873911706335001</v>
      </c>
      <c r="BC128" s="99">
        <v>23.941349266822002</v>
      </c>
      <c r="BD128" s="99">
        <v>25.973261901632998</v>
      </c>
      <c r="BE128" s="99">
        <v>27.154593326697</v>
      </c>
      <c r="BF128" s="99">
        <v>28.061616551263999</v>
      </c>
      <c r="BG128" s="99">
        <v>28.873252764524</v>
      </c>
      <c r="BH128" s="99">
        <v>29.50799969645</v>
      </c>
      <c r="BI128" s="99">
        <v>30.312298444467999</v>
      </c>
      <c r="BJ128" s="99">
        <v>30.737193952437998</v>
      </c>
      <c r="BK128" s="99">
        <v>31.058010381692</v>
      </c>
      <c r="BL128" s="99">
        <v>31.337624139574999</v>
      </c>
      <c r="BM128" s="99">
        <v>31.191890846223</v>
      </c>
      <c r="BN128" s="99">
        <v>31.127998482648</v>
      </c>
      <c r="BO128" s="99">
        <v>31.162992533124999</v>
      </c>
      <c r="BP128" s="99">
        <v>31.134771525714999</v>
      </c>
      <c r="BQ128" s="99">
        <v>30.68109058816</v>
      </c>
      <c r="BR128" s="99">
        <v>30.320538982426001</v>
      </c>
      <c r="BS128" s="99">
        <v>30.363322027597</v>
      </c>
      <c r="BT128" s="99">
        <v>30.446066025484999</v>
      </c>
      <c r="BU128" s="99">
        <v>30.389849777693001</v>
      </c>
      <c r="BV128" s="99">
        <v>30.615843617812999</v>
      </c>
      <c r="BW128" s="99">
        <v>31.158590057664</v>
      </c>
      <c r="BX128" s="99">
        <v>32.496717411094998</v>
      </c>
      <c r="BY128" s="99">
        <v>33.194905167936</v>
      </c>
      <c r="BZ128" s="99">
        <v>33.744424650854</v>
      </c>
      <c r="CA128" s="99">
        <v>34.609342131334998</v>
      </c>
      <c r="CB128" s="99">
        <v>35.668984571231</v>
      </c>
      <c r="CC128" s="99">
        <v>37.031043340125002</v>
      </c>
      <c r="CD128" s="99">
        <v>38.798355793474002</v>
      </c>
      <c r="CE128" s="99">
        <v>39.911166612472996</v>
      </c>
      <c r="CF128" s="99">
        <v>40.016826069593002</v>
      </c>
      <c r="CG128" s="99">
        <v>39.940742231259001</v>
      </c>
      <c r="CH128" s="99">
        <v>39.861158985574001</v>
      </c>
      <c r="CI128" s="99">
        <v>39.837453337139998</v>
      </c>
      <c r="CJ128" s="99">
        <v>40.036919427164001</v>
      </c>
      <c r="CK128" s="99">
        <v>39.873801998993997</v>
      </c>
      <c r="CL128" s="99">
        <v>39.609879123219997</v>
      </c>
      <c r="CM128" s="99">
        <v>39.412896484316001</v>
      </c>
      <c r="CN128" s="99">
        <v>38.833462727465999</v>
      </c>
      <c r="CO128" s="99">
        <v>37.408640434741002</v>
      </c>
      <c r="CP128" s="99">
        <v>36.156417836004998</v>
      </c>
      <c r="CQ128" s="99">
        <v>35.782320139531002</v>
      </c>
      <c r="CR128" s="99">
        <v>35.548085766057</v>
      </c>
      <c r="CS128" s="99">
        <v>35.286759224918001</v>
      </c>
      <c r="CT128" s="99">
        <v>35.125222170546003</v>
      </c>
      <c r="CU128" s="99">
        <v>35.003194530233003</v>
      </c>
      <c r="CV128" s="99">
        <v>34.787586024044003</v>
      </c>
      <c r="CW128" s="99">
        <v>34.336614300032998</v>
      </c>
      <c r="CX128" s="99">
        <v>34.001800255192997</v>
      </c>
      <c r="CY128" s="99">
        <v>33.946599959026003</v>
      </c>
      <c r="CZ128" s="99">
        <v>34.197654054353002</v>
      </c>
      <c r="DA128" s="99">
        <v>34.551093971082999</v>
      </c>
      <c r="DB128" s="99">
        <v>34.593764132738997</v>
      </c>
      <c r="DC128" s="99">
        <v>34.399603595496998</v>
      </c>
      <c r="DD128" s="99">
        <v>33.903591142223</v>
      </c>
      <c r="DE128" s="99">
        <v>33.778854283762001</v>
      </c>
      <c r="DF128" s="99">
        <v>33.881465872192997</v>
      </c>
      <c r="DG128" s="99">
        <v>34.088269422853998</v>
      </c>
      <c r="DH128" s="99">
        <v>34.233551177547</v>
      </c>
      <c r="DI128" s="99">
        <v>35.047557953808003</v>
      </c>
      <c r="DJ128" s="99">
        <v>36.962184078913999</v>
      </c>
      <c r="DK128" s="99">
        <v>38.776456290471998</v>
      </c>
      <c r="DL128" s="99">
        <v>40.543091442737001</v>
      </c>
      <c r="DM128" s="99">
        <v>41.944433858661</v>
      </c>
      <c r="DN128" s="99">
        <v>44.711221558104</v>
      </c>
      <c r="DO128" s="99">
        <v>47.292879447465999</v>
      </c>
      <c r="DP128" s="99">
        <v>48.688690543579</v>
      </c>
      <c r="DQ128" s="99">
        <v>48.959386457816002</v>
      </c>
      <c r="DR128" s="99">
        <v>48.775837016929003</v>
      </c>
      <c r="DS128" s="99">
        <v>49.207505567966997</v>
      </c>
      <c r="DT128" s="99">
        <v>48.670403326836002</v>
      </c>
      <c r="DU128" s="99">
        <v>48.070763333506001</v>
      </c>
      <c r="DV128" s="99">
        <v>47.287348127656003</v>
      </c>
      <c r="DW128" s="99">
        <v>46.649327560011997</v>
      </c>
      <c r="DX128" s="99">
        <v>46.146654951789003</v>
      </c>
      <c r="DY128" s="99">
        <v>45.803558624745001</v>
      </c>
      <c r="DZ128" s="99">
        <v>45.694892817560003</v>
      </c>
      <c r="EA128" s="99">
        <v>45.021717351021998</v>
      </c>
      <c r="EB128" s="99">
        <v>44.302957499267002</v>
      </c>
      <c r="EC128" s="99">
        <v>43.342922719695999</v>
      </c>
      <c r="ED128" s="99">
        <v>42.604363589513</v>
      </c>
      <c r="EE128" s="99">
        <v>42.052746483553001</v>
      </c>
      <c r="EF128" s="99">
        <v>41.188945406107003</v>
      </c>
      <c r="EG128" s="99">
        <v>40.623054401746003</v>
      </c>
      <c r="EH128" s="99">
        <v>40.476171382712998</v>
      </c>
      <c r="EI128" s="99">
        <v>39.629406893682003</v>
      </c>
      <c r="EJ128" s="99">
        <v>39.456278319524003</v>
      </c>
      <c r="EK128" s="99">
        <v>39.179548869873997</v>
      </c>
      <c r="EL128" s="99">
        <v>38.850788758307999</v>
      </c>
      <c r="EM128" s="99">
        <v>38.515582370045003</v>
      </c>
      <c r="EN128" s="99">
        <v>38.105322903092002</v>
      </c>
      <c r="EO128" s="99">
        <v>38.185901361809002</v>
      </c>
      <c r="EP128" s="99">
        <v>39.063515889321003</v>
      </c>
      <c r="EQ128" s="99">
        <v>39.250918361879997</v>
      </c>
      <c r="ER128" s="99">
        <v>39.550670228306998</v>
      </c>
      <c r="ES128" s="99">
        <v>40.171354584595001</v>
      </c>
      <c r="ET128" s="99">
        <v>40.468804209345002</v>
      </c>
      <c r="EU128" s="99">
        <v>40.824730772706999</v>
      </c>
      <c r="EV128" s="99">
        <v>41.327079906765</v>
      </c>
      <c r="EW128" s="99">
        <v>41.235911136330998</v>
      </c>
      <c r="EX128" s="99">
        <v>41.423774057225003</v>
      </c>
      <c r="EY128" s="99">
        <v>42.166937670764</v>
      </c>
      <c r="EZ128" s="99">
        <v>42.957067014525002</v>
      </c>
      <c r="FA128" s="99">
        <v>43.645897724472</v>
      </c>
      <c r="FB128" s="99">
        <v>44.360513541206998</v>
      </c>
      <c r="FC128" s="99">
        <v>45.186557855140002</v>
      </c>
      <c r="FD128" s="99">
        <v>44.745908798042997</v>
      </c>
      <c r="FE128" s="99">
        <v>44.656581820950997</v>
      </c>
      <c r="FF128" s="99">
        <v>44.487136833477003</v>
      </c>
      <c r="FG128" s="99">
        <v>44.683748272747003</v>
      </c>
      <c r="FH128" s="99">
        <v>44.983039690837998</v>
      </c>
      <c r="FI128" s="99">
        <v>45.638718120626002</v>
      </c>
      <c r="FJ128" s="99">
        <v>45.906238603566997</v>
      </c>
      <c r="FK128" s="99">
        <v>46.217962126718</v>
      </c>
      <c r="FL128" s="99">
        <v>46.380960837494001</v>
      </c>
      <c r="FM128" s="99">
        <v>46.533369236553</v>
      </c>
      <c r="FN128" s="99">
        <v>47.526095847946003</v>
      </c>
      <c r="FO128" s="99">
        <v>48.727405555331998</v>
      </c>
      <c r="FP128" s="99">
        <v>48.741679453734001</v>
      </c>
      <c r="FQ128" s="99">
        <v>48.891785611114997</v>
      </c>
      <c r="FR128" s="99">
        <v>48.875669919372001</v>
      </c>
      <c r="FS128" s="99">
        <v>49.075044048654</v>
      </c>
      <c r="FT128" s="99">
        <v>49.317700321476003</v>
      </c>
      <c r="FU128" s="99">
        <v>49.794264348745003</v>
      </c>
      <c r="FV128" s="99">
        <v>49.858727115718999</v>
      </c>
      <c r="FW128" s="99">
        <v>49.651985813068002</v>
      </c>
      <c r="FX128" s="99">
        <v>49.70631871666</v>
      </c>
      <c r="FY128" s="99">
        <v>49.795645693750998</v>
      </c>
      <c r="FZ128" s="99">
        <v>49.601796944495</v>
      </c>
      <c r="GA128" s="99">
        <v>49.610545462871002</v>
      </c>
      <c r="GB128" s="99">
        <v>49.454453477126997</v>
      </c>
      <c r="GC128" s="99">
        <v>49.474713203889998</v>
      </c>
      <c r="GD128" s="99">
        <v>49.516614002422997</v>
      </c>
      <c r="GE128" s="99">
        <v>49.807156902140001</v>
      </c>
      <c r="GF128" s="99">
        <v>49.258762934529003</v>
      </c>
      <c r="GG128" s="99">
        <v>49.343485428264998</v>
      </c>
      <c r="GH128" s="99">
        <v>49.481619928923003</v>
      </c>
      <c r="GI128" s="99">
        <v>49.982127269639001</v>
      </c>
      <c r="GJ128" s="99">
        <v>50.303520207836002</v>
      </c>
      <c r="GK128" s="99">
        <v>50.517168235520003</v>
      </c>
      <c r="GL128" s="99">
        <v>51.330780444394001</v>
      </c>
      <c r="GM128" s="99">
        <v>51.540744885393998</v>
      </c>
      <c r="GN128" s="99">
        <v>51.444511183269</v>
      </c>
      <c r="GO128" s="99">
        <v>51.867663203616999</v>
      </c>
      <c r="GP128" s="99">
        <v>53.248547761859001</v>
      </c>
      <c r="GQ128" s="99">
        <v>56.151674517346997</v>
      </c>
      <c r="GR128" s="99">
        <v>58.393137014685998</v>
      </c>
      <c r="GS128" s="99">
        <v>60.129948136288</v>
      </c>
      <c r="GT128" s="99">
        <v>61.125897886030003</v>
      </c>
      <c r="GU128" s="99">
        <v>62.055543075456001</v>
      </c>
      <c r="GV128" s="99">
        <v>63.039981616810003</v>
      </c>
      <c r="GW128" s="99">
        <v>63.630276382954001</v>
      </c>
      <c r="GX128" s="99">
        <v>65.659932645951002</v>
      </c>
      <c r="GY128" s="99">
        <v>69.979858929852</v>
      </c>
      <c r="GZ128" s="99">
        <v>73.829207014846006</v>
      </c>
      <c r="HA128" s="99">
        <v>75.420056014086995</v>
      </c>
      <c r="HB128" s="99">
        <v>77.475957832209005</v>
      </c>
      <c r="HC128" s="99">
        <v>78.529924072227004</v>
      </c>
      <c r="HD128" s="99">
        <v>79.100419559943006</v>
      </c>
      <c r="HE128" s="99">
        <v>79.148306186837999</v>
      </c>
      <c r="HF128" s="99">
        <v>79.307621310930003</v>
      </c>
      <c r="HG128" s="99">
        <v>80.410855522849005</v>
      </c>
      <c r="HH128" s="99">
        <v>80.361127102612002</v>
      </c>
      <c r="HI128" s="99">
        <v>79.936133288921994</v>
      </c>
      <c r="HJ128" s="99">
        <v>78.884008842246004</v>
      </c>
      <c r="HK128" s="99">
        <v>78.591624149186998</v>
      </c>
      <c r="HL128" s="99">
        <v>77.539499702510994</v>
      </c>
      <c r="HM128" s="99">
        <v>75.938981288223999</v>
      </c>
      <c r="HN128" s="99">
        <v>73.938333270366002</v>
      </c>
      <c r="HO128" s="99">
        <v>72.079503339848998</v>
      </c>
      <c r="HP128" s="99">
        <v>70.301712316383998</v>
      </c>
      <c r="HQ128" s="99">
        <v>69.414888822161998</v>
      </c>
      <c r="HR128" s="99">
        <v>68.094783444209995</v>
      </c>
      <c r="HS128" s="99">
        <v>66.703308574252006</v>
      </c>
      <c r="HT128" s="99">
        <v>64.563605159065006</v>
      </c>
      <c r="HU128" s="99">
        <v>63.329603619856002</v>
      </c>
      <c r="HV128" s="99">
        <v>63.677702561513001</v>
      </c>
      <c r="HW128" s="99">
        <v>63.229372084266998</v>
      </c>
      <c r="HX128" s="99">
        <v>63.210864556809</v>
      </c>
      <c r="HY128" s="99">
        <v>65.879139463792001</v>
      </c>
      <c r="HZ128" s="99">
        <v>66.570938076366005</v>
      </c>
      <c r="IA128" s="99">
        <v>66.834510794994003</v>
      </c>
      <c r="IB128" s="99">
        <v>66.707510865195005</v>
      </c>
      <c r="IC128" s="99">
        <v>66.930877575897</v>
      </c>
      <c r="ID128" s="99">
        <v>68.458067686494999</v>
      </c>
      <c r="IE128" s="99">
        <v>71.627960406655006</v>
      </c>
      <c r="IF128" s="99">
        <v>73.895451615580001</v>
      </c>
      <c r="IG128" s="99">
        <v>76.204425213633996</v>
      </c>
      <c r="IH128" s="99">
        <v>81.609261422016004</v>
      </c>
      <c r="II128" s="99">
        <v>85.964912280701995</v>
      </c>
      <c r="IJ128" s="99">
        <v>88.936327723638001</v>
      </c>
      <c r="IK128" s="99">
        <v>89.572603753837001</v>
      </c>
      <c r="IL128" s="99">
        <v>91.131703394536004</v>
      </c>
      <c r="IM128" s="99">
        <v>94.043767111486005</v>
      </c>
      <c r="IN128" s="99">
        <v>95.525007498739996</v>
      </c>
      <c r="IO128" s="99">
        <v>96.055343889005997</v>
      </c>
      <c r="IP128" s="99">
        <v>96.630353621412993</v>
      </c>
      <c r="IQ128" s="99">
        <v>96.947534350609004</v>
      </c>
      <c r="IR128" s="99">
        <v>95.390987472318002</v>
      </c>
      <c r="IS128" s="99">
        <v>93.261345433426996</v>
      </c>
      <c r="IT128" s="99">
        <v>93.022662148277007</v>
      </c>
      <c r="IU128" s="99">
        <v>92.854179829347999</v>
      </c>
      <c r="IV128" s="99">
        <v>90.474367074469995</v>
      </c>
      <c r="IW128" s="99">
        <v>89.997638694773002</v>
      </c>
      <c r="IX128" s="99">
        <v>89.056945747417004</v>
      </c>
      <c r="IY128" s="99">
        <v>88.399609427352004</v>
      </c>
      <c r="IZ128" s="99">
        <v>87.148117656818997</v>
      </c>
      <c r="JA128" s="99">
        <v>86.786901776083994</v>
      </c>
      <c r="JB128" s="99">
        <v>86.423771323542994</v>
      </c>
      <c r="JC128" s="99">
        <v>85.604972781171</v>
      </c>
      <c r="JD128" s="99">
        <v>85.171641362409005</v>
      </c>
      <c r="JE128" s="99">
        <v>84.481757321641993</v>
      </c>
      <c r="JF128" s="99">
        <v>81.892618049307004</v>
      </c>
      <c r="JG128" s="99">
        <v>79.454729949647003</v>
      </c>
      <c r="JH128" s="99">
        <v>75.942767066811996</v>
      </c>
      <c r="JI128" s="99">
        <v>72.440377043007999</v>
      </c>
      <c r="JJ128" s="99">
        <v>70.722367942410003</v>
      </c>
      <c r="JK128" s="99">
        <v>69.419820923716998</v>
      </c>
      <c r="JL128" s="99">
        <v>69.480449030908005</v>
      </c>
      <c r="JM128" s="99">
        <v>69.073921617430003</v>
      </c>
      <c r="JN128" s="99">
        <v>68.558901801611995</v>
      </c>
      <c r="JO128" s="99">
        <v>68.395525007499003</v>
      </c>
      <c r="JP128" s="99">
        <v>68.353404427765994</v>
      </c>
      <c r="JQ128" s="99">
        <v>68.190665824255007</v>
      </c>
      <c r="JR128" s="99">
        <v>68.019630742917997</v>
      </c>
      <c r="JS128" s="99">
        <v>69.245594889369997</v>
      </c>
      <c r="JT128" s="99">
        <v>70.557076576490005</v>
      </c>
      <c r="JU128" s="99">
        <v>71.827075874480997</v>
      </c>
      <c r="JV128" s="99">
        <v>73.065165642370999</v>
      </c>
      <c r="JW128" s="99">
        <v>73.640175374777002</v>
      </c>
      <c r="JX128" s="99">
        <v>74.331335796749002</v>
      </c>
      <c r="JY128" s="99">
        <v>74.686169771463994</v>
      </c>
      <c r="JZ128" s="99">
        <v>74.788280267784998</v>
      </c>
      <c r="KA128" s="99">
        <v>75.651113961695998</v>
      </c>
      <c r="KB128" s="99">
        <v>76.530540611258999</v>
      </c>
      <c r="KC128" s="99">
        <v>76.783264089653002</v>
      </c>
      <c r="KD128" s="99">
        <v>78.755911240450999</v>
      </c>
      <c r="KE128" s="99">
        <v>81.018935115161</v>
      </c>
      <c r="KF128" s="99">
        <v>84.372626728699004</v>
      </c>
      <c r="KG128" s="99">
        <v>87.749293203907996</v>
      </c>
      <c r="KH128" s="99">
        <v>90.407995251862005</v>
      </c>
      <c r="KI128" s="99">
        <v>92.012406425302999</v>
      </c>
      <c r="KJ128" s="99">
        <v>93.794234586100998</v>
      </c>
      <c r="KK128" s="99">
        <v>96.115971996195995</v>
      </c>
      <c r="KL128" s="99">
        <v>98.292201949033995</v>
      </c>
      <c r="KM128" s="99">
        <v>99.699412226456005</v>
      </c>
      <c r="KN128" s="99">
        <v>100.05105524816</v>
      </c>
      <c r="KO128" s="99">
        <v>100.457582661638</v>
      </c>
      <c r="KP128" s="99">
        <v>101.284039491234</v>
      </c>
      <c r="KQ128" s="99">
        <v>103.071611367451</v>
      </c>
      <c r="KR128" s="99">
        <v>104.19163587397</v>
      </c>
      <c r="KS128" s="99">
        <v>105.12467053410199</v>
      </c>
      <c r="KT128" s="99">
        <v>106.08387100891601</v>
      </c>
      <c r="KU128" s="99">
        <v>107.944834804363</v>
      </c>
      <c r="KV128" s="99">
        <v>109.007422156701</v>
      </c>
      <c r="KW128" s="99">
        <v>109.087834172554</v>
      </c>
      <c r="KX128" s="99">
        <v>109.30418078663401</v>
      </c>
      <c r="KY128" s="99">
        <v>109.260145635095</v>
      </c>
      <c r="KZ128" s="99">
        <v>109.099959793992</v>
      </c>
      <c r="LA128" s="99">
        <v>108.72406552941101</v>
      </c>
      <c r="LB128" s="99">
        <v>108.549201304462</v>
      </c>
      <c r="LC128" s="99">
        <v>108.66535199402701</v>
      </c>
      <c r="LD128" s="99">
        <v>106.81651382001699</v>
      </c>
      <c r="LE128" s="99">
        <v>104.698997402564</v>
      </c>
      <c r="LF128" s="99">
        <v>103.166063576548</v>
      </c>
      <c r="LG128" s="99">
        <v>102.01668230233599</v>
      </c>
      <c r="LH128" s="99">
        <v>101.26680834498001</v>
      </c>
      <c r="LI128" s="99">
        <v>100.38738169541701</v>
      </c>
      <c r="LJ128" s="99">
        <v>99.364999999999995</v>
      </c>
      <c r="LK128" s="159">
        <v>99.131</v>
      </c>
      <c r="LL128" s="159">
        <v>99.177999999999997</v>
      </c>
      <c r="LM128" s="159">
        <v>99.343000000000004</v>
      </c>
      <c r="LN128" s="159">
        <v>99.483999999999995</v>
      </c>
      <c r="LO128" s="159">
        <v>99.400999999999996</v>
      </c>
      <c r="LP128" s="164">
        <v>99.558999999999997</v>
      </c>
      <c r="LQ128" s="165">
        <v>99.914000000000001</v>
      </c>
      <c r="LR128" s="165">
        <v>99.885000000000005</v>
      </c>
      <c r="LS128" s="165">
        <v>100.023</v>
      </c>
      <c r="LT128" s="165">
        <v>100.081</v>
      </c>
      <c r="LU128" s="165">
        <v>100.58199999999999</v>
      </c>
      <c r="LV128" s="165">
        <v>100.989</v>
      </c>
      <c r="LW128" s="165">
        <v>102.66800000000001</v>
      </c>
      <c r="LX128" s="165">
        <v>104.70399999999999</v>
      </c>
      <c r="LY128" s="165">
        <v>105.952</v>
      </c>
      <c r="LZ128" s="165">
        <v>107.383</v>
      </c>
      <c r="MA128" s="165">
        <v>108.779</v>
      </c>
      <c r="MB128" s="159">
        <v>110.619</v>
      </c>
      <c r="MC128" s="159">
        <v>112.551</v>
      </c>
      <c r="MD128" s="159">
        <v>118.44</v>
      </c>
      <c r="ME128" s="102"/>
      <c r="MF128" s="102"/>
      <c r="MG128" s="168"/>
    </row>
    <row r="129" spans="1:345" ht="45" customHeight="1" x14ac:dyDescent="0.25">
      <c r="A129" s="100" t="s">
        <v>1953</v>
      </c>
      <c r="B129" s="103" t="s">
        <v>1426</v>
      </c>
      <c r="C129" s="99">
        <v>22.059913443921999</v>
      </c>
      <c r="D129" s="99">
        <v>22.663730016692998</v>
      </c>
      <c r="E129" s="99">
        <v>24.909298485527</v>
      </c>
      <c r="F129" s="99">
        <v>27.169834655149</v>
      </c>
      <c r="G129" s="99">
        <v>28.834688287043999</v>
      </c>
      <c r="H129" s="99">
        <v>29.722193523226998</v>
      </c>
      <c r="I129" s="99">
        <v>29.615962282034001</v>
      </c>
      <c r="J129" s="99">
        <v>28.655150533217999</v>
      </c>
      <c r="K129" s="99">
        <v>27.739418712904001</v>
      </c>
      <c r="L129" s="99">
        <v>25.215763297081001</v>
      </c>
      <c r="M129" s="99">
        <v>21.544017834338</v>
      </c>
      <c r="N129" s="99">
        <v>19.198514961120999</v>
      </c>
      <c r="O129" s="99">
        <v>18.024292421155</v>
      </c>
      <c r="P129" s="99">
        <v>17.282810968924</v>
      </c>
      <c r="Q129" s="99">
        <v>16.131574087128001</v>
      </c>
      <c r="R129" s="99">
        <v>15.433604306791</v>
      </c>
      <c r="S129" s="99">
        <v>14.640574690599999</v>
      </c>
      <c r="T129" s="99">
        <v>14.454724084159</v>
      </c>
      <c r="U129" s="99">
        <v>14.327656994802</v>
      </c>
      <c r="V129" s="99">
        <v>13.990399398699999</v>
      </c>
      <c r="W129" s="99">
        <v>13.804079468464</v>
      </c>
      <c r="X129" s="99">
        <v>13.853186637529999</v>
      </c>
      <c r="Y129" s="99">
        <v>13.861382216914</v>
      </c>
      <c r="Z129" s="99">
        <v>13.782436528762</v>
      </c>
      <c r="AA129" s="99">
        <v>13.485772610258</v>
      </c>
      <c r="AB129" s="99">
        <v>13.508157388580999</v>
      </c>
      <c r="AC129" s="99">
        <v>13.244121729848001</v>
      </c>
      <c r="AD129" s="99">
        <v>13.134640552036</v>
      </c>
      <c r="AE129" s="99">
        <v>12.973122432846999</v>
      </c>
      <c r="AF129" s="99">
        <v>12.990611995216</v>
      </c>
      <c r="AG129" s="99">
        <v>13.069730932203001</v>
      </c>
      <c r="AH129" s="99">
        <v>12.999509706003</v>
      </c>
      <c r="AI129" s="99">
        <v>13.254874111029</v>
      </c>
      <c r="AJ129" s="99">
        <v>13.431499429323001</v>
      </c>
      <c r="AK129" s="99">
        <v>13.38718821022</v>
      </c>
      <c r="AL129" s="99">
        <v>13.344705853257</v>
      </c>
      <c r="AM129" s="99">
        <v>13.66613783639</v>
      </c>
      <c r="AN129" s="99">
        <v>14.768243591051</v>
      </c>
      <c r="AO129" s="99">
        <v>15.767246142156999</v>
      </c>
      <c r="AP129" s="99">
        <v>15.941423056606</v>
      </c>
      <c r="AQ129" s="99">
        <v>16.169467756035001</v>
      </c>
      <c r="AR129" s="99">
        <v>16.353968226852999</v>
      </c>
      <c r="AS129" s="99">
        <v>16.434174314532999</v>
      </c>
      <c r="AT129" s="99">
        <v>16.635880711262999</v>
      </c>
      <c r="AU129" s="99">
        <v>16.889469597773999</v>
      </c>
      <c r="AV129" s="99">
        <v>17.124131958806998</v>
      </c>
      <c r="AW129" s="99">
        <v>17.122411367447</v>
      </c>
      <c r="AX129" s="99">
        <v>17.297514753535999</v>
      </c>
      <c r="AY129" s="99">
        <v>17.813427835281001</v>
      </c>
      <c r="AZ129" s="99">
        <v>18.371296910299002</v>
      </c>
      <c r="BA129" s="99">
        <v>18.544414997086001</v>
      </c>
      <c r="BB129" s="99">
        <v>19.054901596808001</v>
      </c>
      <c r="BC129" s="99">
        <v>19.916653796369999</v>
      </c>
      <c r="BD129" s="99">
        <v>20.552611303745</v>
      </c>
      <c r="BE129" s="99">
        <v>20.906259262747</v>
      </c>
      <c r="BF129" s="99">
        <v>21.196907064084002</v>
      </c>
      <c r="BG129" s="99">
        <v>21.561805055196</v>
      </c>
      <c r="BH129" s="99">
        <v>21.784290916581998</v>
      </c>
      <c r="BI129" s="99">
        <v>23.217544578331999</v>
      </c>
      <c r="BJ129" s="99">
        <v>24.423812364210999</v>
      </c>
      <c r="BK129" s="99">
        <v>25.256976253830999</v>
      </c>
      <c r="BL129" s="99">
        <v>25.772095215855</v>
      </c>
      <c r="BM129" s="99">
        <v>26.365832026117001</v>
      </c>
      <c r="BN129" s="99">
        <v>26.941039378968</v>
      </c>
      <c r="BO129" s="99">
        <v>27.106878036350999</v>
      </c>
      <c r="BP129" s="99">
        <v>27.407187626254</v>
      </c>
      <c r="BQ129" s="99">
        <v>28.540528757960999</v>
      </c>
      <c r="BR129" s="99">
        <v>29.515178305667</v>
      </c>
      <c r="BS129" s="99">
        <v>30.908461273444999</v>
      </c>
      <c r="BT129" s="99">
        <v>31.485786277515999</v>
      </c>
      <c r="BU129" s="99">
        <v>32.140802654083998</v>
      </c>
      <c r="BV129" s="99">
        <v>32.820172038151</v>
      </c>
      <c r="BW129" s="99">
        <v>33.762659737173003</v>
      </c>
      <c r="BX129" s="99">
        <v>36.301327984385999</v>
      </c>
      <c r="BY129" s="99">
        <v>37.969111655250003</v>
      </c>
      <c r="BZ129" s="99">
        <v>39.966587345680999</v>
      </c>
      <c r="CA129" s="99">
        <v>46.242118072757997</v>
      </c>
      <c r="CB129" s="99">
        <v>52.137530186215002</v>
      </c>
      <c r="CC129" s="99">
        <v>55.190920335591997</v>
      </c>
      <c r="CD129" s="99">
        <v>57.069542779972998</v>
      </c>
      <c r="CE129" s="99">
        <v>57.153454758313998</v>
      </c>
      <c r="CF129" s="99">
        <v>53.435915855582998</v>
      </c>
      <c r="CG129" s="99">
        <v>50.269363650121001</v>
      </c>
      <c r="CH129" s="99">
        <v>48.577624035718998</v>
      </c>
      <c r="CI129" s="99">
        <v>47.353488560228001</v>
      </c>
      <c r="CJ129" s="99">
        <v>47.554400837237999</v>
      </c>
      <c r="CK129" s="99">
        <v>46.424236184412997</v>
      </c>
      <c r="CL129" s="99">
        <v>44.924938238035999</v>
      </c>
      <c r="CM129" s="99">
        <v>43.777435311482002</v>
      </c>
      <c r="CN129" s="99">
        <v>42.579505778566002</v>
      </c>
      <c r="CO129" s="99">
        <v>40.925619202813998</v>
      </c>
      <c r="CP129" s="99">
        <v>38.783216675676996</v>
      </c>
      <c r="CQ129" s="99">
        <v>37.349565954067003</v>
      </c>
      <c r="CR129" s="99">
        <v>36.933447245076998</v>
      </c>
      <c r="CS129" s="99">
        <v>36.166062932145003</v>
      </c>
      <c r="CT129" s="99">
        <v>35.287104806670001</v>
      </c>
      <c r="CU129" s="99">
        <v>35.094266078785999</v>
      </c>
      <c r="CV129" s="99">
        <v>34.905133241564997</v>
      </c>
      <c r="CW129" s="99">
        <v>34.298161103992001</v>
      </c>
      <c r="CX129" s="99">
        <v>33.700056635266002</v>
      </c>
      <c r="CY129" s="99">
        <v>34.215837365090998</v>
      </c>
      <c r="CZ129" s="99">
        <v>37.073079955781999</v>
      </c>
      <c r="DA129" s="99">
        <v>38.751451886852998</v>
      </c>
      <c r="DB129" s="99">
        <v>38.883143400351997</v>
      </c>
      <c r="DC129" s="99">
        <v>38.758201904478</v>
      </c>
      <c r="DD129" s="99">
        <v>39.474497851453002</v>
      </c>
      <c r="DE129" s="99">
        <v>40.497853405954999</v>
      </c>
      <c r="DF129" s="99">
        <v>41.082060779571002</v>
      </c>
      <c r="DG129" s="99">
        <v>40.784133548828997</v>
      </c>
      <c r="DH129" s="99">
        <v>40.978295808212998</v>
      </c>
      <c r="DI129" s="99">
        <v>41.352326176113003</v>
      </c>
      <c r="DJ129" s="99">
        <v>42.168151787901003</v>
      </c>
      <c r="DK129" s="99">
        <v>42.298916829759001</v>
      </c>
      <c r="DL129" s="99">
        <v>43.435302084326999</v>
      </c>
      <c r="DM129" s="99">
        <v>43.607493699473999</v>
      </c>
      <c r="DN129" s="99">
        <v>43.242463356442997</v>
      </c>
      <c r="DO129" s="99">
        <v>43.053992287021998</v>
      </c>
      <c r="DP129" s="99">
        <v>42.391696476946997</v>
      </c>
      <c r="DQ129" s="99">
        <v>41.870489265099998</v>
      </c>
      <c r="DR129" s="99">
        <v>41.416649869380002</v>
      </c>
      <c r="DS129" s="99">
        <v>41.009266477316999</v>
      </c>
      <c r="DT129" s="99">
        <v>40.397794325260001</v>
      </c>
      <c r="DU129" s="99">
        <v>40.535971152545002</v>
      </c>
      <c r="DV129" s="99">
        <v>39.279938532208</v>
      </c>
      <c r="DW129" s="99">
        <v>39.737483818588998</v>
      </c>
      <c r="DX129" s="99">
        <v>40.796045344638003</v>
      </c>
      <c r="DY129" s="99">
        <v>41.504071897583998</v>
      </c>
      <c r="DZ129" s="99">
        <v>41.083574974632</v>
      </c>
      <c r="EA129" s="99">
        <v>40.743485268166999</v>
      </c>
      <c r="EB129" s="99">
        <v>40.308219672798998</v>
      </c>
      <c r="EC129" s="99">
        <v>40.014076947183</v>
      </c>
      <c r="ED129" s="99">
        <v>39.684243263229</v>
      </c>
      <c r="EE129" s="99">
        <v>39.322000548139002</v>
      </c>
      <c r="EF129" s="99">
        <v>39.301488503117</v>
      </c>
      <c r="EG129" s="99">
        <v>39.197287314405997</v>
      </c>
      <c r="EH129" s="99">
        <v>39.369998733491002</v>
      </c>
      <c r="EI129" s="99">
        <v>39.716242053462999</v>
      </c>
      <c r="EJ129" s="99">
        <v>40.338987740332001</v>
      </c>
      <c r="EK129" s="99">
        <v>40.348833521943</v>
      </c>
      <c r="EL129" s="99">
        <v>40.530570240838003</v>
      </c>
      <c r="EM129" s="99">
        <v>40.425548570324999</v>
      </c>
      <c r="EN129" s="99">
        <v>41.079882806527998</v>
      </c>
      <c r="EO129" s="99">
        <v>41.398229745270001</v>
      </c>
      <c r="EP129" s="99">
        <v>41.685398375578004</v>
      </c>
      <c r="EQ129" s="99">
        <v>41.843751363148002</v>
      </c>
      <c r="ER129" s="99">
        <v>42.479624758832003</v>
      </c>
      <c r="ES129" s="99">
        <v>42.672027741138002</v>
      </c>
      <c r="ET129" s="99">
        <v>43.831368525784001</v>
      </c>
      <c r="EU129" s="99">
        <v>45.367720697933997</v>
      </c>
      <c r="EV129" s="99">
        <v>46.718233742184999</v>
      </c>
      <c r="EW129" s="99">
        <v>47.171960178071998</v>
      </c>
      <c r="EX129" s="99">
        <v>47.337287260949999</v>
      </c>
      <c r="EY129" s="99">
        <v>47.138320424235999</v>
      </c>
      <c r="EZ129" s="99">
        <v>47.811525741859001</v>
      </c>
      <c r="FA129" s="99">
        <v>48.927791231957997</v>
      </c>
      <c r="FB129" s="99">
        <v>50.258202472087</v>
      </c>
      <c r="FC129" s="99">
        <v>52.100184115066</v>
      </c>
      <c r="FD129" s="99">
        <v>53.495413417464</v>
      </c>
      <c r="FE129" s="99">
        <v>54.066878991777997</v>
      </c>
      <c r="FF129" s="99">
        <v>53.635715805415998</v>
      </c>
      <c r="FG129" s="99">
        <v>54.005753097613002</v>
      </c>
      <c r="FH129" s="99">
        <v>54.769621654232999</v>
      </c>
      <c r="FI129" s="99">
        <v>55.808761855050001</v>
      </c>
      <c r="FJ129" s="99">
        <v>56.486890063478</v>
      </c>
      <c r="FK129" s="99">
        <v>55.574924541797998</v>
      </c>
      <c r="FL129" s="99">
        <v>54.607166257659003</v>
      </c>
      <c r="FM129" s="99">
        <v>53.908115763307997</v>
      </c>
      <c r="FN129" s="99">
        <v>53.549565216323003</v>
      </c>
      <c r="FO129" s="99">
        <v>53.173784551518999</v>
      </c>
      <c r="FP129" s="99">
        <v>52.072287733835999</v>
      </c>
      <c r="FQ129" s="99">
        <v>51.577126967003998</v>
      </c>
      <c r="FR129" s="99">
        <v>50.578600615330998</v>
      </c>
      <c r="FS129" s="99">
        <v>50.723005412286</v>
      </c>
      <c r="FT129" s="99">
        <v>51.206679433905997</v>
      </c>
      <c r="FU129" s="99">
        <v>51.131195108225</v>
      </c>
      <c r="FV129" s="99">
        <v>50.872743340947999</v>
      </c>
      <c r="FW129" s="99">
        <v>50.314815716348001</v>
      </c>
      <c r="FX129" s="99">
        <v>50.770183115837</v>
      </c>
      <c r="FY129" s="99">
        <v>50.765670465932999</v>
      </c>
      <c r="FZ129" s="99">
        <v>51.553332994778003</v>
      </c>
      <c r="GA129" s="99">
        <v>51.303086045508998</v>
      </c>
      <c r="GB129" s="99">
        <v>51.000328260985</v>
      </c>
      <c r="GC129" s="99">
        <v>52.075569661038998</v>
      </c>
      <c r="GD129" s="99">
        <v>52.376276241062001</v>
      </c>
      <c r="GE129" s="99">
        <v>53.399006805860999</v>
      </c>
      <c r="GF129" s="99">
        <v>53.108556248348997</v>
      </c>
      <c r="GG129" s="99">
        <v>54.239590410863997</v>
      </c>
      <c r="GH129" s="99">
        <v>54.884489106357002</v>
      </c>
      <c r="GI129" s="99">
        <v>54.941922832418001</v>
      </c>
      <c r="GJ129" s="99">
        <v>56.023317845980003</v>
      </c>
      <c r="GK129" s="99">
        <v>56.135723852700998</v>
      </c>
      <c r="GL129" s="99">
        <v>56.774468934687</v>
      </c>
      <c r="GM129" s="99">
        <v>56.774879175587998</v>
      </c>
      <c r="GN129" s="99">
        <v>56.861029764679998</v>
      </c>
      <c r="GO129" s="99">
        <v>56.753546648765003</v>
      </c>
      <c r="GP129" s="99">
        <v>56.541041862336002</v>
      </c>
      <c r="GQ129" s="99">
        <v>57.452597143116002</v>
      </c>
      <c r="GR129" s="99">
        <v>58.035139221740998</v>
      </c>
      <c r="GS129" s="99">
        <v>58.731318029789001</v>
      </c>
      <c r="GT129" s="99">
        <v>59.273246259270998</v>
      </c>
      <c r="GU129" s="99">
        <v>59.774150398708997</v>
      </c>
      <c r="GV129" s="99">
        <v>60.339872600417003</v>
      </c>
      <c r="GW129" s="99">
        <v>60.401408735483002</v>
      </c>
      <c r="GX129" s="99">
        <v>61.167328496605997</v>
      </c>
      <c r="GY129" s="99">
        <v>61.661258540736</v>
      </c>
      <c r="GZ129" s="99">
        <v>61.865558509156003</v>
      </c>
      <c r="HA129" s="99">
        <v>63.230429984921997</v>
      </c>
      <c r="HB129" s="99">
        <v>63.872046753211997</v>
      </c>
      <c r="HC129" s="99">
        <v>63.961479269507002</v>
      </c>
      <c r="HD129" s="99">
        <v>64.699092408498998</v>
      </c>
      <c r="HE129" s="99">
        <v>65.689003701263005</v>
      </c>
      <c r="HF129" s="99">
        <v>66.012683771710996</v>
      </c>
      <c r="HG129" s="99">
        <v>66.303134329222004</v>
      </c>
      <c r="HH129" s="99">
        <v>66.520972247355999</v>
      </c>
      <c r="HI129" s="99">
        <v>66.593584886735002</v>
      </c>
      <c r="HJ129" s="99">
        <v>66.395438531821995</v>
      </c>
      <c r="HK129" s="99">
        <v>66.620250545264</v>
      </c>
      <c r="HL129" s="99">
        <v>67.226176355213994</v>
      </c>
      <c r="HM129" s="99">
        <v>67.475602822682006</v>
      </c>
      <c r="HN129" s="99">
        <v>67.984711780129004</v>
      </c>
      <c r="HO129" s="99">
        <v>68.365415335738007</v>
      </c>
      <c r="HP129" s="99">
        <v>68.669814083865006</v>
      </c>
      <c r="HQ129" s="99">
        <v>68.823654421529994</v>
      </c>
      <c r="HR129" s="99">
        <v>68.876575497687</v>
      </c>
      <c r="HS129" s="99">
        <v>68.902010433513993</v>
      </c>
      <c r="HT129" s="99">
        <v>69.025903185448001</v>
      </c>
      <c r="HU129" s="99">
        <v>68.894215856406007</v>
      </c>
      <c r="HV129" s="99">
        <v>68.372799671945998</v>
      </c>
      <c r="HW129" s="99">
        <v>68.200185660459994</v>
      </c>
      <c r="HX129" s="99">
        <v>67.754464041936998</v>
      </c>
      <c r="HY129" s="99">
        <v>67.988587342325005</v>
      </c>
      <c r="HZ129" s="99">
        <v>68.153087970293996</v>
      </c>
      <c r="IA129" s="99">
        <v>68.381750668923999</v>
      </c>
      <c r="IB129" s="99">
        <v>68.749658712390001</v>
      </c>
      <c r="IC129" s="99">
        <v>69.163981870802004</v>
      </c>
      <c r="ID129" s="99">
        <v>69.553732321301993</v>
      </c>
      <c r="IE129" s="99">
        <v>69.257494675912994</v>
      </c>
      <c r="IF129" s="99">
        <v>68.906651012942007</v>
      </c>
      <c r="IG129" s="99">
        <v>68.402227925516996</v>
      </c>
      <c r="IH129" s="99">
        <v>68.868426800633003</v>
      </c>
      <c r="II129" s="99">
        <v>69.054769835635994</v>
      </c>
      <c r="IJ129" s="99">
        <v>68.518265712881998</v>
      </c>
      <c r="IK129" s="99">
        <v>68.201550810898993</v>
      </c>
      <c r="IL129" s="99">
        <v>68.174930377327996</v>
      </c>
      <c r="IM129" s="99">
        <v>68.475946049255001</v>
      </c>
      <c r="IN129" s="99">
        <v>68.624064871949003</v>
      </c>
      <c r="IO129" s="99">
        <v>69.056817561295006</v>
      </c>
      <c r="IP129" s="99">
        <v>69.052039534757</v>
      </c>
      <c r="IQ129" s="99">
        <v>69.102550101020995</v>
      </c>
      <c r="IR129" s="99">
        <v>68.823376836126997</v>
      </c>
      <c r="IS129" s="99">
        <v>68.747610986731004</v>
      </c>
      <c r="IT129" s="99">
        <v>68.709386774422995</v>
      </c>
      <c r="IU129" s="99">
        <v>68.594714137498002</v>
      </c>
      <c r="IV129" s="99">
        <v>68.116228908425995</v>
      </c>
      <c r="IW129" s="99">
        <v>67.957188882214993</v>
      </c>
      <c r="IX129" s="99">
        <v>67.562660405176999</v>
      </c>
      <c r="IY129" s="99">
        <v>68.381750668923999</v>
      </c>
      <c r="IZ129" s="99">
        <v>68.787882924697996</v>
      </c>
      <c r="JA129" s="99">
        <v>69.004259269371005</v>
      </c>
      <c r="JB129" s="99">
        <v>68.965352481843993</v>
      </c>
      <c r="JC129" s="99">
        <v>68.617239119751005</v>
      </c>
      <c r="JD129" s="99">
        <v>68.905285862501998</v>
      </c>
      <c r="JE129" s="99">
        <v>69.720280674929995</v>
      </c>
      <c r="JF129" s="99">
        <v>70.569404248347993</v>
      </c>
      <c r="JG129" s="99">
        <v>71.520231529515002</v>
      </c>
      <c r="JH129" s="99">
        <v>71.703161688418007</v>
      </c>
      <c r="JI129" s="99">
        <v>71.791213891770994</v>
      </c>
      <c r="JJ129" s="99">
        <v>72.356386173755993</v>
      </c>
      <c r="JK129" s="99">
        <v>72.995276579478997</v>
      </c>
      <c r="JL129" s="99">
        <v>74.451209523288995</v>
      </c>
      <c r="JM129" s="99">
        <v>74.683967673238001</v>
      </c>
      <c r="JN129" s="99">
        <v>74.982935619505</v>
      </c>
      <c r="JO129" s="99">
        <v>75.390433025719005</v>
      </c>
      <c r="JP129" s="99">
        <v>75.649811609238995</v>
      </c>
      <c r="JQ129" s="99">
        <v>76.049800688036001</v>
      </c>
      <c r="JR129" s="99">
        <v>75.548107901490994</v>
      </c>
      <c r="JS129" s="99">
        <v>78.232676240922004</v>
      </c>
      <c r="JT129" s="99">
        <v>81.066045978266999</v>
      </c>
      <c r="JU129" s="99">
        <v>81.633948561131007</v>
      </c>
      <c r="JV129" s="99">
        <v>82.77043630208</v>
      </c>
      <c r="JW129" s="99">
        <v>85.71916125157</v>
      </c>
      <c r="JX129" s="99">
        <v>86.487058373832994</v>
      </c>
      <c r="JY129" s="99">
        <v>86.762818762628001</v>
      </c>
      <c r="JZ129" s="99">
        <v>87.297275159723</v>
      </c>
      <c r="KA129" s="99">
        <v>87.138917708731</v>
      </c>
      <c r="KB129" s="99">
        <v>87.740266477366006</v>
      </c>
      <c r="KC129" s="99">
        <v>90.377737126631004</v>
      </c>
      <c r="KD129" s="99">
        <v>91.215256921312999</v>
      </c>
      <c r="KE129" s="99">
        <v>91.521050619777995</v>
      </c>
      <c r="KF129" s="99">
        <v>92.642521705891994</v>
      </c>
      <c r="KG129" s="99">
        <v>93.646589854202006</v>
      </c>
      <c r="KH129" s="99">
        <v>95.255419647245006</v>
      </c>
      <c r="KI129" s="99">
        <v>96.763228307760002</v>
      </c>
      <c r="KJ129" s="99">
        <v>97.295636979194995</v>
      </c>
      <c r="KK129" s="99">
        <v>97.327035439305007</v>
      </c>
      <c r="KL129" s="99">
        <v>95.765303336428005</v>
      </c>
      <c r="KM129" s="99">
        <v>95.599437558019005</v>
      </c>
      <c r="KN129" s="99">
        <v>95.511385354666004</v>
      </c>
      <c r="KO129" s="99">
        <v>94.806967727843997</v>
      </c>
      <c r="KP129" s="99">
        <v>93.470485447496003</v>
      </c>
      <c r="KQ129" s="99">
        <v>94.191284879593994</v>
      </c>
      <c r="KR129" s="99">
        <v>94.188554578714999</v>
      </c>
      <c r="KS129" s="99">
        <v>94.110741003659001</v>
      </c>
      <c r="KT129" s="99">
        <v>92.949680554796998</v>
      </c>
      <c r="KU129" s="99">
        <v>93.376290067165002</v>
      </c>
      <c r="KV129" s="99">
        <v>93.832250313985</v>
      </c>
      <c r="KW129" s="99">
        <v>94.697755692677006</v>
      </c>
      <c r="KX129" s="99">
        <v>95.419920275213997</v>
      </c>
      <c r="KY129" s="99">
        <v>95.750286681592002</v>
      </c>
      <c r="KZ129" s="99">
        <v>95.614454212854</v>
      </c>
      <c r="LA129" s="99">
        <v>95.792606345218999</v>
      </c>
      <c r="LB129" s="99">
        <v>96.526374706493002</v>
      </c>
      <c r="LC129" s="99">
        <v>97.02055916562</v>
      </c>
      <c r="LD129" s="99">
        <v>96.604870856768002</v>
      </c>
      <c r="LE129" s="99">
        <v>96.417162671325997</v>
      </c>
      <c r="LF129" s="99">
        <v>96.706574564516998</v>
      </c>
      <c r="LG129" s="99">
        <v>98.167968110085994</v>
      </c>
      <c r="LH129" s="99">
        <v>98.871703161688004</v>
      </c>
      <c r="LI129" s="99">
        <v>99.824578168513995</v>
      </c>
      <c r="LJ129" s="99">
        <v>100.64</v>
      </c>
      <c r="LK129" s="159">
        <v>100.126</v>
      </c>
      <c r="LL129" s="159">
        <v>99.965000000000003</v>
      </c>
      <c r="LM129" s="159">
        <v>99.965999999999994</v>
      </c>
      <c r="LN129" s="159">
        <v>99.545000000000002</v>
      </c>
      <c r="LO129" s="159">
        <v>98.941000000000003</v>
      </c>
      <c r="LP129" s="164">
        <v>98.718000000000004</v>
      </c>
      <c r="LQ129" s="165">
        <v>100.068</v>
      </c>
      <c r="LR129" s="165">
        <v>100.62</v>
      </c>
      <c r="LS129" s="165">
        <v>101.008</v>
      </c>
      <c r="LT129" s="165">
        <v>100.717</v>
      </c>
      <c r="LU129" s="165">
        <v>100.982</v>
      </c>
      <c r="LV129" s="165">
        <v>101.03100000000001</v>
      </c>
      <c r="LW129" s="165">
        <v>101.26300000000001</v>
      </c>
      <c r="LX129" s="165">
        <v>101.127</v>
      </c>
      <c r="LY129" s="165">
        <v>100.866</v>
      </c>
      <c r="LZ129" s="165">
        <v>100.075</v>
      </c>
      <c r="MA129" s="165">
        <v>100.2</v>
      </c>
      <c r="MB129" s="159">
        <v>100.057</v>
      </c>
      <c r="MC129" s="159">
        <v>100.47799999999999</v>
      </c>
      <c r="MD129" s="159">
        <v>102.092</v>
      </c>
      <c r="ME129" s="102"/>
      <c r="MF129" s="102"/>
      <c r="MG129" s="168"/>
    </row>
    <row r="130" spans="1:345" ht="45" customHeight="1" x14ac:dyDescent="0.25">
      <c r="A130" s="100" t="s">
        <v>1954</v>
      </c>
      <c r="B130" s="103" t="s">
        <v>1436</v>
      </c>
      <c r="C130" s="99">
        <v>10.981578214804999</v>
      </c>
      <c r="D130" s="99">
        <v>10.967429974046</v>
      </c>
      <c r="E130" s="99">
        <v>10.819574129003</v>
      </c>
      <c r="F130" s="99">
        <v>10.558423170227</v>
      </c>
      <c r="G130" s="99">
        <v>10.627779159847</v>
      </c>
      <c r="H130" s="99">
        <v>10.664722853297</v>
      </c>
      <c r="I130" s="99">
        <v>10.640749277443</v>
      </c>
      <c r="J130" s="99">
        <v>10.807948801708999</v>
      </c>
      <c r="K130" s="99">
        <v>10.90464813567</v>
      </c>
      <c r="L130" s="99">
        <v>11.014297958878</v>
      </c>
      <c r="M130" s="99">
        <v>11.085237085177001</v>
      </c>
      <c r="N130" s="99">
        <v>11.172234670133999</v>
      </c>
      <c r="O130" s="99">
        <v>11.183546505064999</v>
      </c>
      <c r="P130" s="99">
        <v>11.191479388103</v>
      </c>
      <c r="Q130" s="99">
        <v>11.231185851268</v>
      </c>
      <c r="R130" s="99">
        <v>11.298283165142999</v>
      </c>
      <c r="S130" s="99">
        <v>11.315591758968999</v>
      </c>
      <c r="T130" s="99">
        <v>11.339905999933</v>
      </c>
      <c r="U130" s="99">
        <v>11.46743088757</v>
      </c>
      <c r="V130" s="99">
        <v>11.573632304722</v>
      </c>
      <c r="W130" s="99">
        <v>11.495226528296</v>
      </c>
      <c r="X130" s="99">
        <v>11.507543412223001</v>
      </c>
      <c r="Y130" s="99">
        <v>11.594335530275</v>
      </c>
      <c r="Z130" s="99">
        <v>11.621860764655001</v>
      </c>
      <c r="AA130" s="99">
        <v>11.621423691168999</v>
      </c>
      <c r="AB130" s="99">
        <v>11.617294287659</v>
      </c>
      <c r="AC130" s="99">
        <v>11.514611321759</v>
      </c>
      <c r="AD130" s="99">
        <v>11.516192481697001</v>
      </c>
      <c r="AE130" s="99">
        <v>11.555328644944</v>
      </c>
      <c r="AF130" s="99">
        <v>11.555069860646</v>
      </c>
      <c r="AG130" s="99">
        <v>11.619760292816</v>
      </c>
      <c r="AH130" s="99">
        <v>11.629548685688</v>
      </c>
      <c r="AI130" s="99">
        <v>11.689110123741999</v>
      </c>
      <c r="AJ130" s="99">
        <v>11.686040482259999</v>
      </c>
      <c r="AK130" s="99">
        <v>11.68204790603</v>
      </c>
      <c r="AL130" s="99">
        <v>11.694808141337001</v>
      </c>
      <c r="AM130" s="99">
        <v>12.029413709709999</v>
      </c>
      <c r="AN130" s="99">
        <v>12.237440201759</v>
      </c>
      <c r="AO130" s="99">
        <v>12.357191915168</v>
      </c>
      <c r="AP130" s="99">
        <v>12.518525691829</v>
      </c>
      <c r="AQ130" s="99">
        <v>12.846071600334</v>
      </c>
      <c r="AR130" s="99">
        <v>13.150387297138</v>
      </c>
      <c r="AS130" s="99">
        <v>13.424271422773</v>
      </c>
      <c r="AT130" s="99">
        <v>13.584559845767</v>
      </c>
      <c r="AU130" s="99">
        <v>13.856934008931001</v>
      </c>
      <c r="AV130" s="99">
        <v>14.049280116524001</v>
      </c>
      <c r="AW130" s="99">
        <v>14.226875042369</v>
      </c>
      <c r="AX130" s="99">
        <v>14.618652466066001</v>
      </c>
      <c r="AY130" s="99">
        <v>15.176061256878</v>
      </c>
      <c r="AZ130" s="99">
        <v>16.013510184095001</v>
      </c>
      <c r="BA130" s="99">
        <v>16.725632146894</v>
      </c>
      <c r="BB130" s="99">
        <v>20.228863357261002</v>
      </c>
      <c r="BC130" s="99">
        <v>25.107322763624001</v>
      </c>
      <c r="BD130" s="99">
        <v>27.506073827733001</v>
      </c>
      <c r="BE130" s="99">
        <v>28.907319853482999</v>
      </c>
      <c r="BF130" s="99">
        <v>29.999255686217001</v>
      </c>
      <c r="BG130" s="99">
        <v>30.947628844012002</v>
      </c>
      <c r="BH130" s="99">
        <v>31.698777553928</v>
      </c>
      <c r="BI130" s="99">
        <v>32.511370160981002</v>
      </c>
      <c r="BJ130" s="99">
        <v>32.885028020146002</v>
      </c>
      <c r="BK130" s="99">
        <v>33.174127936330997</v>
      </c>
      <c r="BL130" s="99">
        <v>33.471939174455002</v>
      </c>
      <c r="BM130" s="99">
        <v>33.247651538188997</v>
      </c>
      <c r="BN130" s="99">
        <v>33.082020166105998</v>
      </c>
      <c r="BO130" s="99">
        <v>33.107573396991</v>
      </c>
      <c r="BP130" s="99">
        <v>33.058906115296999</v>
      </c>
      <c r="BQ130" s="99">
        <v>32.429715987013999</v>
      </c>
      <c r="BR130" s="99">
        <v>31.931311913262</v>
      </c>
      <c r="BS130" s="99">
        <v>31.815741639350001</v>
      </c>
      <c r="BT130" s="99">
        <v>31.874165606582</v>
      </c>
      <c r="BU130" s="99">
        <v>31.753020086629</v>
      </c>
      <c r="BV130" s="99">
        <v>31.934796447004</v>
      </c>
      <c r="BW130" s="99">
        <v>32.481983948442</v>
      </c>
      <c r="BX130" s="99">
        <v>33.821089171300997</v>
      </c>
      <c r="BY130" s="99">
        <v>34.491977518760997</v>
      </c>
      <c r="BZ130" s="99">
        <v>34.910934281804003</v>
      </c>
      <c r="CA130" s="99">
        <v>35.268679454595002</v>
      </c>
      <c r="CB130" s="99">
        <v>35.888112897340001</v>
      </c>
      <c r="CC130" s="99">
        <v>37.169607209680997</v>
      </c>
      <c r="CD130" s="99">
        <v>39.105728725262999</v>
      </c>
      <c r="CE130" s="99">
        <v>40.450293048170003</v>
      </c>
      <c r="CF130" s="99">
        <v>40.980406348675999</v>
      </c>
      <c r="CG130" s="99">
        <v>41.244998392608998</v>
      </c>
      <c r="CH130" s="99">
        <v>41.305745383991002</v>
      </c>
      <c r="CI130" s="99">
        <v>41.386934954121003</v>
      </c>
      <c r="CJ130" s="99">
        <v>41.581255628020003</v>
      </c>
      <c r="CK130" s="99">
        <v>41.506105907768003</v>
      </c>
      <c r="CL130" s="99">
        <v>41.372532225249998</v>
      </c>
      <c r="CM130" s="99">
        <v>41.279146799439999</v>
      </c>
      <c r="CN130" s="99">
        <v>40.724641782607002</v>
      </c>
      <c r="CO130" s="99">
        <v>39.199230306998999</v>
      </c>
      <c r="CP130" s="99">
        <v>37.914483762834998</v>
      </c>
      <c r="CQ130" s="99">
        <v>37.612955689050999</v>
      </c>
      <c r="CR130" s="99">
        <v>37.356261915307996</v>
      </c>
      <c r="CS130" s="99">
        <v>37.116061587700997</v>
      </c>
      <c r="CT130" s="99">
        <v>37.005834257910998</v>
      </c>
      <c r="CU130" s="99">
        <v>36.848449613863004</v>
      </c>
      <c r="CV130" s="99">
        <v>36.589781268848</v>
      </c>
      <c r="CW130" s="99">
        <v>36.115420463512002</v>
      </c>
      <c r="CX130" s="99">
        <v>35.779395534986001</v>
      </c>
      <c r="CY130" s="99">
        <v>35.654300877455</v>
      </c>
      <c r="CZ130" s="99">
        <v>35.635368256208999</v>
      </c>
      <c r="DA130" s="99">
        <v>35.861514312788998</v>
      </c>
      <c r="DB130" s="99">
        <v>35.892642789714998</v>
      </c>
      <c r="DC130" s="99">
        <v>35.675440361958003</v>
      </c>
      <c r="DD130" s="99">
        <v>35.008501147110998</v>
      </c>
      <c r="DE130" s="99">
        <v>34.742399140708002</v>
      </c>
      <c r="DF130" s="99">
        <v>34.793273290625997</v>
      </c>
      <c r="DG130" s="99">
        <v>35.078656371152</v>
      </c>
      <c r="DH130" s="99">
        <v>35.236621769995999</v>
      </c>
      <c r="DI130" s="99">
        <v>36.173379826906</v>
      </c>
      <c r="DJ130" s="99">
        <v>38.386637699946</v>
      </c>
      <c r="DK130" s="99">
        <v>40.566792529754998</v>
      </c>
      <c r="DL130" s="99">
        <v>42.609076086591003</v>
      </c>
      <c r="DM130" s="99">
        <v>44.289549187063002</v>
      </c>
      <c r="DN130" s="99">
        <v>47.691612852388999</v>
      </c>
      <c r="DO130" s="99">
        <v>50.854173090897</v>
      </c>
      <c r="DP130" s="99">
        <v>52.640111326867</v>
      </c>
      <c r="DQ130" s="99">
        <v>53.034676378550003</v>
      </c>
      <c r="DR130" s="99">
        <v>52.850693144984</v>
      </c>
      <c r="DS130" s="99">
        <v>53.416929413661002</v>
      </c>
      <c r="DT130" s="99">
        <v>52.852783862248998</v>
      </c>
      <c r="DU130" s="99">
        <v>52.158316855176999</v>
      </c>
      <c r="DV130" s="99">
        <v>51.382660277974999</v>
      </c>
      <c r="DW130" s="99">
        <v>50.552180413275998</v>
      </c>
      <c r="DX130" s="99">
        <v>49.814156771679997</v>
      </c>
      <c r="DY130" s="99">
        <v>49.365895989815002</v>
      </c>
      <c r="DZ130" s="99">
        <v>49.358445958224998</v>
      </c>
      <c r="EA130" s="99">
        <v>48.533479126835999</v>
      </c>
      <c r="EB130" s="99">
        <v>47.661825430816997</v>
      </c>
      <c r="EC130" s="99">
        <v>46.478760414339</v>
      </c>
      <c r="ED130" s="99">
        <v>45.615053418682997</v>
      </c>
      <c r="EE130" s="99">
        <v>44.948523925773003</v>
      </c>
      <c r="EF130" s="99">
        <v>43.84095256274</v>
      </c>
      <c r="EG130" s="99">
        <v>43.160019675421999</v>
      </c>
      <c r="EH130" s="99">
        <v>42.906221932592999</v>
      </c>
      <c r="EI130" s="99">
        <v>41.752957042475003</v>
      </c>
      <c r="EJ130" s="99">
        <v>41.377475450344001</v>
      </c>
      <c r="EK130" s="99">
        <v>41.005470539621001</v>
      </c>
      <c r="EL130" s="99">
        <v>40.561448656863</v>
      </c>
      <c r="EM130" s="99">
        <v>40.162126963642997</v>
      </c>
      <c r="EN130" s="99">
        <v>39.51000086514</v>
      </c>
      <c r="EO130" s="99">
        <v>39.545761016771998</v>
      </c>
      <c r="EP130" s="99">
        <v>40.598202146040002</v>
      </c>
      <c r="EQ130" s="99">
        <v>40.783459598241997</v>
      </c>
      <c r="ER130" s="99">
        <v>40.994047157849998</v>
      </c>
      <c r="ES130" s="99">
        <v>41.731600285250998</v>
      </c>
      <c r="ET130" s="99">
        <v>41.904441018135998</v>
      </c>
      <c r="EU130" s="99">
        <v>41.894010973911001</v>
      </c>
      <c r="EV130" s="99">
        <v>42.240685777227</v>
      </c>
      <c r="EW130" s="99">
        <v>41.958081245583998</v>
      </c>
      <c r="EX130" s="99">
        <v>42.024138192347998</v>
      </c>
      <c r="EY130" s="99">
        <v>42.844635004783001</v>
      </c>
      <c r="EZ130" s="99">
        <v>43.531031248600002</v>
      </c>
      <c r="FA130" s="99">
        <v>44.051540122348001</v>
      </c>
      <c r="FB130" s="99">
        <v>44.740916378800001</v>
      </c>
      <c r="FC130" s="99">
        <v>45.455126073885999</v>
      </c>
      <c r="FD130" s="99">
        <v>44.709129577349998</v>
      </c>
      <c r="FE130" s="99">
        <v>44.543242207281999</v>
      </c>
      <c r="FF130" s="99">
        <v>44.281497764089004</v>
      </c>
      <c r="FG130" s="99">
        <v>44.446391796613</v>
      </c>
      <c r="FH130" s="99">
        <v>44.756809779526002</v>
      </c>
      <c r="FI130" s="99">
        <v>45.451152723705</v>
      </c>
      <c r="FJ130" s="99">
        <v>45.613066743592</v>
      </c>
      <c r="FK130" s="99">
        <v>46.021328474718999</v>
      </c>
      <c r="FL130" s="99">
        <v>46.322806419724003</v>
      </c>
      <c r="FM130" s="99">
        <v>46.602430938731999</v>
      </c>
      <c r="FN130" s="99">
        <v>47.875393003060999</v>
      </c>
      <c r="FO130" s="99">
        <v>49.431952936579002</v>
      </c>
      <c r="FP130" s="99">
        <v>49.582443574694999</v>
      </c>
      <c r="FQ130" s="99">
        <v>49.842201342796002</v>
      </c>
      <c r="FR130" s="99">
        <v>49.936071740829</v>
      </c>
      <c r="FS130" s="99">
        <v>50.166029382570997</v>
      </c>
      <c r="FT130" s="99">
        <v>50.396980361857999</v>
      </c>
      <c r="FU130" s="99">
        <v>51.017319658910999</v>
      </c>
      <c r="FV130" s="99">
        <v>51.139996845757999</v>
      </c>
      <c r="FW130" s="99">
        <v>50.932389298785999</v>
      </c>
      <c r="FX130" s="99">
        <v>51.004406270822003</v>
      </c>
      <c r="FY130" s="99">
        <v>51.133540151712999</v>
      </c>
      <c r="FZ130" s="99">
        <v>50.748125184129002</v>
      </c>
      <c r="GA130" s="99">
        <v>50.754085209400998</v>
      </c>
      <c r="GB130" s="99">
        <v>50.590184514423001</v>
      </c>
      <c r="GC130" s="99">
        <v>50.460553964757999</v>
      </c>
      <c r="GD130" s="99">
        <v>50.421317131717998</v>
      </c>
      <c r="GE130" s="99">
        <v>50.752098534310001</v>
      </c>
      <c r="GF130" s="99">
        <v>50.115369167760001</v>
      </c>
      <c r="GG130" s="99">
        <v>50.043352195723998</v>
      </c>
      <c r="GH130" s="99">
        <v>50.093515741762999</v>
      </c>
      <c r="GI130" s="99">
        <v>50.706901675997997</v>
      </c>
      <c r="GJ130" s="99">
        <v>50.979572832189</v>
      </c>
      <c r="GK130" s="99">
        <v>51.223933868336999</v>
      </c>
      <c r="GL130" s="99">
        <v>52.161147842348001</v>
      </c>
      <c r="GM130" s="99">
        <v>52.412462241314003</v>
      </c>
      <c r="GN130" s="99">
        <v>52.234158151929002</v>
      </c>
      <c r="GO130" s="99">
        <v>52.711953511228003</v>
      </c>
      <c r="GP130" s="99">
        <v>54.477610998037001</v>
      </c>
      <c r="GQ130" s="99">
        <v>57.943365693661001</v>
      </c>
      <c r="GR130" s="99">
        <v>60.681003968565001</v>
      </c>
      <c r="GS130" s="99">
        <v>62.738702693698002</v>
      </c>
      <c r="GT130" s="99">
        <v>63.835347343732003</v>
      </c>
      <c r="GU130" s="99">
        <v>64.902688536179994</v>
      </c>
      <c r="GV130" s="99">
        <v>65.953639659128996</v>
      </c>
      <c r="GW130" s="99">
        <v>66.602289076223997</v>
      </c>
      <c r="GX130" s="99">
        <v>69.051859462985007</v>
      </c>
      <c r="GY130" s="99">
        <v>74.370685349406003</v>
      </c>
      <c r="GZ130" s="99">
        <v>79.047318512776997</v>
      </c>
      <c r="HA130" s="99">
        <v>80.799565942723007</v>
      </c>
      <c r="HB130" s="99">
        <v>83.178609363766995</v>
      </c>
      <c r="HC130" s="99">
        <v>84.447101409140998</v>
      </c>
      <c r="HD130" s="99">
        <v>85.060984012150001</v>
      </c>
      <c r="HE130" s="99">
        <v>84.981020339750998</v>
      </c>
      <c r="HF130" s="99">
        <v>85.094260819918006</v>
      </c>
      <c r="HG130" s="99">
        <v>86.418876436603995</v>
      </c>
      <c r="HH130" s="99">
        <v>86.452153244371999</v>
      </c>
      <c r="HI130" s="99">
        <v>85.713606779426001</v>
      </c>
      <c r="HJ130" s="99">
        <v>84.425744651917</v>
      </c>
      <c r="HK130" s="99">
        <v>83.935035904529002</v>
      </c>
      <c r="HL130" s="99">
        <v>82.467876350089995</v>
      </c>
      <c r="HM130" s="99">
        <v>80.291970457063996</v>
      </c>
      <c r="HN130" s="99">
        <v>77.736112952952993</v>
      </c>
      <c r="HO130" s="99">
        <v>75.316342692551999</v>
      </c>
      <c r="HP130" s="99">
        <v>73.046069732720994</v>
      </c>
      <c r="HQ130" s="99">
        <v>71.885354811013002</v>
      </c>
      <c r="HR130" s="99">
        <v>70.244857854916006</v>
      </c>
      <c r="HS130" s="99">
        <v>68.335663092809</v>
      </c>
      <c r="HT130" s="99">
        <v>65.591071455087004</v>
      </c>
      <c r="HU130" s="99">
        <v>63.968951243577997</v>
      </c>
      <c r="HV130" s="99">
        <v>64.438799902515001</v>
      </c>
      <c r="HW130" s="99">
        <v>63.705455814494997</v>
      </c>
      <c r="HX130" s="99">
        <v>63.327387645896003</v>
      </c>
      <c r="HY130" s="99">
        <v>66.105057711943999</v>
      </c>
      <c r="HZ130" s="99">
        <v>66.394586839349998</v>
      </c>
      <c r="IA130" s="99">
        <v>66.427546628407001</v>
      </c>
      <c r="IB130" s="99">
        <v>66.251114816395003</v>
      </c>
      <c r="IC130" s="99">
        <v>66.447581009990998</v>
      </c>
      <c r="ID130" s="99">
        <v>68.533741776208998</v>
      </c>
      <c r="IE130" s="99">
        <v>72.733206664340003</v>
      </c>
      <c r="IF130" s="99">
        <v>75.639484534749997</v>
      </c>
      <c r="IG130" s="99">
        <v>78.574844571975007</v>
      </c>
      <c r="IH130" s="99">
        <v>85.147414272234997</v>
      </c>
      <c r="II130" s="99">
        <v>90.392544624969005</v>
      </c>
      <c r="IJ130" s="99">
        <v>94.049788669587997</v>
      </c>
      <c r="IK130" s="99">
        <v>94.849225121822002</v>
      </c>
      <c r="IL130" s="99">
        <v>96.998074114285998</v>
      </c>
      <c r="IM130" s="99">
        <v>100.908656145385</v>
      </c>
      <c r="IN130" s="99">
        <v>102.88947484069401</v>
      </c>
      <c r="IO130" s="99">
        <v>103.648842529761</v>
      </c>
      <c r="IP130" s="99">
        <v>104.476068608063</v>
      </c>
      <c r="IQ130" s="99">
        <v>104.87610996936699</v>
      </c>
      <c r="IR130" s="99">
        <v>102.85328369976899</v>
      </c>
      <c r="IS130" s="99">
        <v>99.923093825533002</v>
      </c>
      <c r="IT130" s="99">
        <v>99.535977871702002</v>
      </c>
      <c r="IU130" s="99">
        <v>99.249680096164994</v>
      </c>
      <c r="IV130" s="99">
        <v>96.209624258405</v>
      </c>
      <c r="IW130" s="99">
        <v>95.981490816497995</v>
      </c>
      <c r="IX130" s="99">
        <v>94.816265332764999</v>
      </c>
      <c r="IY130" s="99">
        <v>93.998733310068005</v>
      </c>
      <c r="IZ130" s="99">
        <v>92.308736282910999</v>
      </c>
      <c r="JA130" s="99">
        <v>91.848591776855997</v>
      </c>
      <c r="JB130" s="99">
        <v>91.369059159589995</v>
      </c>
      <c r="JC130" s="99">
        <v>90.265229361356006</v>
      </c>
      <c r="JD130" s="99">
        <v>89.850323781457007</v>
      </c>
      <c r="JE130" s="99">
        <v>88.846665891141996</v>
      </c>
      <c r="JF130" s="99">
        <v>85.392350743856994</v>
      </c>
      <c r="JG130" s="99">
        <v>82.086677782517</v>
      </c>
      <c r="JH130" s="99">
        <v>77.491049155325001</v>
      </c>
      <c r="JI130" s="99">
        <v>73.122907699665006</v>
      </c>
      <c r="JJ130" s="99">
        <v>71.045794718679005</v>
      </c>
      <c r="JK130" s="99">
        <v>69.311205035738993</v>
      </c>
      <c r="JL130" s="99">
        <v>69.273075083692007</v>
      </c>
      <c r="JM130" s="99">
        <v>68.705003425233002</v>
      </c>
      <c r="JN130" s="99">
        <v>68.049038995954007</v>
      </c>
      <c r="JO130" s="99">
        <v>67.891349024777995</v>
      </c>
      <c r="JP130" s="99">
        <v>67.949513358409007</v>
      </c>
      <c r="JQ130" s="99">
        <v>67.669678286608004</v>
      </c>
      <c r="JR130" s="99">
        <v>67.436374681711996</v>
      </c>
      <c r="JS130" s="99">
        <v>68.801297710910006</v>
      </c>
      <c r="JT130" s="99">
        <v>70.119043002831006</v>
      </c>
      <c r="JU130" s="99">
        <v>71.621621621621998</v>
      </c>
      <c r="JV130" s="99">
        <v>72.927087776441994</v>
      </c>
      <c r="JW130" s="99">
        <v>73.401450230719007</v>
      </c>
      <c r="JX130" s="99">
        <v>74.198301601457999</v>
      </c>
      <c r="JY130" s="99">
        <v>74.564736903330996</v>
      </c>
      <c r="JZ130" s="99">
        <v>74.560213010715003</v>
      </c>
      <c r="KA130" s="99">
        <v>75.617511342045006</v>
      </c>
      <c r="KB130" s="99">
        <v>76.526167487430001</v>
      </c>
      <c r="KC130" s="99">
        <v>76.446676231468004</v>
      </c>
      <c r="KD130" s="99">
        <v>78.679540372510004</v>
      </c>
      <c r="KE130" s="99">
        <v>81.223906833662994</v>
      </c>
      <c r="KF130" s="99">
        <v>84.934791319295996</v>
      </c>
      <c r="KG130" s="99">
        <v>88.747140253596001</v>
      </c>
      <c r="KH130" s="99">
        <v>91.522225238150995</v>
      </c>
      <c r="KI130" s="99">
        <v>92.699083588609994</v>
      </c>
      <c r="KJ130" s="99">
        <v>94.564866157406001</v>
      </c>
      <c r="KK130" s="99">
        <v>97.126035648273998</v>
      </c>
      <c r="KL130" s="99">
        <v>99.737614228289004</v>
      </c>
      <c r="KM130" s="99">
        <v>101.24988690268501</v>
      </c>
      <c r="KN130" s="99">
        <v>101.478020344591</v>
      </c>
      <c r="KO130" s="99">
        <v>101.88452440963199</v>
      </c>
      <c r="KP130" s="99">
        <v>102.89399873331</v>
      </c>
      <c r="KQ130" s="99">
        <v>104.437292385642</v>
      </c>
      <c r="KR130" s="99">
        <v>105.56503418770301</v>
      </c>
      <c r="KS130" s="99">
        <v>106.754171675262</v>
      </c>
      <c r="KT130" s="99">
        <v>108.10487675624</v>
      </c>
      <c r="KU130" s="99">
        <v>110.335802086161</v>
      </c>
      <c r="KV130" s="99">
        <v>111.142347512505</v>
      </c>
      <c r="KW130" s="99">
        <v>111.367895872917</v>
      </c>
      <c r="KX130" s="99">
        <v>111.780216371321</v>
      </c>
      <c r="KY130" s="99">
        <v>111.63286672612401</v>
      </c>
      <c r="KZ130" s="99">
        <v>111.35949435806</v>
      </c>
      <c r="LA130" s="99">
        <v>110.806933188569</v>
      </c>
      <c r="LB130" s="99">
        <v>110.355190197371</v>
      </c>
      <c r="LC130" s="99">
        <v>110.48573681285301</v>
      </c>
      <c r="LD130" s="99">
        <v>108.439644809803</v>
      </c>
      <c r="LE130" s="99">
        <v>105.88752310416599</v>
      </c>
      <c r="LF130" s="99">
        <v>103.877622242041</v>
      </c>
      <c r="LG130" s="99">
        <v>102.338206211951</v>
      </c>
      <c r="LH130" s="99">
        <v>101.65315961585701</v>
      </c>
      <c r="LI130" s="99">
        <v>100.544805925007</v>
      </c>
      <c r="LJ130" s="99">
        <v>98.971999999999994</v>
      </c>
      <c r="LK130" s="159">
        <v>98.832999999999998</v>
      </c>
      <c r="LL130" s="159">
        <v>99.004000000000005</v>
      </c>
      <c r="LM130" s="159">
        <v>99.186999999999998</v>
      </c>
      <c r="LN130" s="159">
        <v>99.43</v>
      </c>
      <c r="LO130" s="159">
        <v>99.424000000000007</v>
      </c>
      <c r="LP130" s="164">
        <v>99.733999999999995</v>
      </c>
      <c r="LQ130" s="165">
        <v>99.747</v>
      </c>
      <c r="LR130" s="165">
        <v>99.504000000000005</v>
      </c>
      <c r="LS130" s="165">
        <v>99.677000000000007</v>
      </c>
      <c r="LT130" s="165">
        <v>99.831000000000003</v>
      </c>
      <c r="LU130" s="165">
        <v>100.539</v>
      </c>
      <c r="LV130" s="165">
        <v>101.126</v>
      </c>
      <c r="LW130" s="165">
        <v>103.312</v>
      </c>
      <c r="LX130" s="165">
        <v>106.063</v>
      </c>
      <c r="LY130" s="165">
        <v>107.851</v>
      </c>
      <c r="LZ130" s="165">
        <v>109.76600000000001</v>
      </c>
      <c r="MA130" s="165">
        <v>111.527</v>
      </c>
      <c r="MB130" s="159">
        <v>113.88</v>
      </c>
      <c r="MC130" s="159">
        <v>116.179</v>
      </c>
      <c r="MD130" s="159">
        <v>123.479</v>
      </c>
      <c r="ME130" s="102"/>
      <c r="MF130" s="102"/>
      <c r="MG130" s="168"/>
    </row>
    <row r="131" spans="1:345" ht="45" customHeight="1" x14ac:dyDescent="0.25">
      <c r="A131" s="100" t="s">
        <v>1955</v>
      </c>
      <c r="B131" s="103" t="s">
        <v>1675</v>
      </c>
      <c r="C131" s="99">
        <v>7.5950097442280002</v>
      </c>
      <c r="D131" s="99">
        <v>7.6583209465740003</v>
      </c>
      <c r="E131" s="99">
        <v>7.7271431463219997</v>
      </c>
      <c r="F131" s="99">
        <v>7.7024291115789998</v>
      </c>
      <c r="G131" s="99">
        <v>7.7544520615049999</v>
      </c>
      <c r="H131" s="99">
        <v>7.8900436287030002</v>
      </c>
      <c r="I131" s="99">
        <v>7.9137186051860002</v>
      </c>
      <c r="J131" s="99">
        <v>8.0247176042930004</v>
      </c>
      <c r="K131" s="99">
        <v>8.0880079515569996</v>
      </c>
      <c r="L131" s="99">
        <v>8.3189264210879994</v>
      </c>
      <c r="M131" s="99">
        <v>8.3957338826549996</v>
      </c>
      <c r="N131" s="99">
        <v>8.3632139328649995</v>
      </c>
      <c r="O131" s="99">
        <v>8.3735173486369998</v>
      </c>
      <c r="P131" s="99">
        <v>8.4420215437180008</v>
      </c>
      <c r="Q131" s="99">
        <v>8.3842846693209996</v>
      </c>
      <c r="R131" s="99">
        <v>8.5224992890509998</v>
      </c>
      <c r="S131" s="99">
        <v>8.5704055881939993</v>
      </c>
      <c r="T131" s="99">
        <v>8.5790007324980007</v>
      </c>
      <c r="U131" s="99">
        <v>8.5940809913260008</v>
      </c>
      <c r="V131" s="99">
        <v>8.6173765045130004</v>
      </c>
      <c r="W131" s="99">
        <v>8.6108790518670002</v>
      </c>
      <c r="X131" s="99">
        <v>8.5986120905310006</v>
      </c>
      <c r="Y131" s="99">
        <v>8.4967979484360008</v>
      </c>
      <c r="Z131" s="99">
        <v>8.3665784647569996</v>
      </c>
      <c r="AA131" s="99">
        <v>8.3955129137160007</v>
      </c>
      <c r="AB131" s="99">
        <v>8.5179021367529995</v>
      </c>
      <c r="AC131" s="99">
        <v>8.4461899468889996</v>
      </c>
      <c r="AD131" s="99">
        <v>8.4485398514460002</v>
      </c>
      <c r="AE131" s="99">
        <v>8.389309378798</v>
      </c>
      <c r="AF131" s="99">
        <v>8.4506598461229991</v>
      </c>
      <c r="AG131" s="99">
        <v>8.4711517653919994</v>
      </c>
      <c r="AH131" s="99">
        <v>8.4849410943799999</v>
      </c>
      <c r="AI131" s="99">
        <v>8.5280392291809992</v>
      </c>
      <c r="AJ131" s="99">
        <v>8.6339923224100001</v>
      </c>
      <c r="AK131" s="99">
        <v>8.6651846586429997</v>
      </c>
      <c r="AL131" s="99">
        <v>8.7123870154409992</v>
      </c>
      <c r="AM131" s="99">
        <v>8.9467763321829992</v>
      </c>
      <c r="AN131" s="99">
        <v>9.5429557040970003</v>
      </c>
      <c r="AO131" s="99">
        <v>10.371427122409999</v>
      </c>
      <c r="AP131" s="99">
        <v>11.461131337136001</v>
      </c>
      <c r="AQ131" s="99">
        <v>12.749760624424001</v>
      </c>
      <c r="AR131" s="99">
        <v>13.489026449607</v>
      </c>
      <c r="AS131" s="99">
        <v>14.148875464088</v>
      </c>
      <c r="AT131" s="99">
        <v>14.691429335286999</v>
      </c>
      <c r="AU131" s="99">
        <v>15.874595134459</v>
      </c>
      <c r="AV131" s="99">
        <v>16.645951141685</v>
      </c>
      <c r="AW131" s="99">
        <v>18.850469924435</v>
      </c>
      <c r="AX131" s="99">
        <v>21.087844967504001</v>
      </c>
      <c r="AY131" s="99">
        <v>24.230810004759</v>
      </c>
      <c r="AZ131" s="99">
        <v>27.687016061001</v>
      </c>
      <c r="BA131" s="99">
        <v>29.219088093162998</v>
      </c>
      <c r="BB131" s="99">
        <v>28.91682753481</v>
      </c>
      <c r="BC131" s="99">
        <v>28.295452690678999</v>
      </c>
      <c r="BD131" s="99">
        <v>28.237996795912998</v>
      </c>
      <c r="BE131" s="99">
        <v>28.120957014723999</v>
      </c>
      <c r="BF131" s="99">
        <v>27.734427813915001</v>
      </c>
      <c r="BG131" s="99">
        <v>27.665140261318001</v>
      </c>
      <c r="BH131" s="99">
        <v>27.574657871060001</v>
      </c>
      <c r="BI131" s="99">
        <v>27.617898748910001</v>
      </c>
      <c r="BJ131" s="99">
        <v>27.730001582092999</v>
      </c>
      <c r="BK131" s="99">
        <v>27.840742496560999</v>
      </c>
      <c r="BL131" s="99">
        <v>27.573381071265</v>
      </c>
      <c r="BM131" s="99">
        <v>27.254522144913</v>
      </c>
      <c r="BN131" s="99">
        <v>27.641391826734001</v>
      </c>
      <c r="BO131" s="99">
        <v>27.612791557731001</v>
      </c>
      <c r="BP131" s="99">
        <v>27.295209428507</v>
      </c>
      <c r="BQ131" s="99">
        <v>26.488528688292</v>
      </c>
      <c r="BR131" s="99">
        <v>25.687465858107998</v>
      </c>
      <c r="BS131" s="99">
        <v>25.868090162944</v>
      </c>
      <c r="BT131" s="99">
        <v>25.492371179597999</v>
      </c>
      <c r="BU131" s="99">
        <v>25.152998369609001</v>
      </c>
      <c r="BV131" s="99">
        <v>25.419423476121999</v>
      </c>
      <c r="BW131" s="99">
        <v>25.513991619856</v>
      </c>
      <c r="BX131" s="99">
        <v>25.515694016916001</v>
      </c>
      <c r="BY131" s="99">
        <v>25.340942981535999</v>
      </c>
      <c r="BZ131" s="99">
        <v>25.729855538761001</v>
      </c>
      <c r="CA131" s="99">
        <v>25.521311926946002</v>
      </c>
      <c r="CB131" s="99">
        <v>25.597068584102999</v>
      </c>
      <c r="CC131" s="99">
        <v>26.074165299423001</v>
      </c>
      <c r="CD131" s="99">
        <v>26.042841195657999</v>
      </c>
      <c r="CE131" s="99">
        <v>25.992620489063</v>
      </c>
      <c r="CF131" s="99">
        <v>26.251725288485002</v>
      </c>
      <c r="CG131" s="99">
        <v>26.231296526436001</v>
      </c>
      <c r="CH131" s="99">
        <v>26.769424165813</v>
      </c>
      <c r="CI131" s="99">
        <v>27.223623641079001</v>
      </c>
      <c r="CJ131" s="99">
        <v>27.637646551603002</v>
      </c>
      <c r="CK131" s="99">
        <v>27.706338263763001</v>
      </c>
      <c r="CL131" s="99">
        <v>27.402715789361999</v>
      </c>
      <c r="CM131" s="99">
        <v>27.126927503019999</v>
      </c>
      <c r="CN131" s="99">
        <v>26.889102662844</v>
      </c>
      <c r="CO131" s="99">
        <v>26.587863544859999</v>
      </c>
      <c r="CP131" s="99">
        <v>26.673494106031001</v>
      </c>
      <c r="CQ131" s="99">
        <v>26.813260884100998</v>
      </c>
      <c r="CR131" s="99">
        <v>27.126757262515</v>
      </c>
      <c r="CS131" s="99">
        <v>27.280398576486999</v>
      </c>
      <c r="CT131" s="99">
        <v>27.492006504077001</v>
      </c>
      <c r="CU131" s="99">
        <v>28.000512439415001</v>
      </c>
      <c r="CV131" s="99">
        <v>28.299964041420001</v>
      </c>
      <c r="CW131" s="99">
        <v>28.219270430923</v>
      </c>
      <c r="CX131" s="99">
        <v>28.166666370578</v>
      </c>
      <c r="CY131" s="99">
        <v>28.169475324259</v>
      </c>
      <c r="CZ131" s="99">
        <v>28.214163242409999</v>
      </c>
      <c r="DA131" s="99">
        <v>28.450200561273999</v>
      </c>
      <c r="DB131" s="99">
        <v>28.547747901862</v>
      </c>
      <c r="DC131" s="99">
        <v>28.472672201396001</v>
      </c>
      <c r="DD131" s="99">
        <v>28.215865636802999</v>
      </c>
      <c r="DE131" s="99">
        <v>28.211779885994002</v>
      </c>
      <c r="DF131" s="99">
        <v>28.345928756698999</v>
      </c>
      <c r="DG131" s="99">
        <v>28.330607185828999</v>
      </c>
      <c r="DH131" s="99">
        <v>28.274598328697</v>
      </c>
      <c r="DI131" s="99">
        <v>28.428409883175998</v>
      </c>
      <c r="DJ131" s="99">
        <v>28.746672971757</v>
      </c>
      <c r="DK131" s="99">
        <v>28.868905063044998</v>
      </c>
      <c r="DL131" s="99">
        <v>28.449264245157</v>
      </c>
      <c r="DM131" s="99">
        <v>28.473608520178001</v>
      </c>
      <c r="DN131" s="99">
        <v>28.432070036721001</v>
      </c>
      <c r="DO131" s="99">
        <v>28.309497464421</v>
      </c>
      <c r="DP131" s="99">
        <v>28.024941833355999</v>
      </c>
      <c r="DQ131" s="99">
        <v>27.903305579839</v>
      </c>
      <c r="DR131" s="99">
        <v>28.103592565781</v>
      </c>
      <c r="DS131" s="99">
        <v>28.161388938893001</v>
      </c>
      <c r="DT131" s="99">
        <v>27.847466963214</v>
      </c>
      <c r="DU131" s="99">
        <v>27.037807028810999</v>
      </c>
      <c r="DV131" s="99">
        <v>26.475079752321001</v>
      </c>
      <c r="DW131" s="99">
        <v>26.551772730928</v>
      </c>
      <c r="DX131" s="99">
        <v>26.699285416018999</v>
      </c>
      <c r="DY131" s="99">
        <v>26.223112313375001</v>
      </c>
      <c r="DZ131" s="99">
        <v>25.686602597442</v>
      </c>
      <c r="EA131" s="99">
        <v>25.752466364756</v>
      </c>
      <c r="EB131" s="99">
        <v>25.818063477140999</v>
      </c>
      <c r="EC131" s="99">
        <v>25.796197773012999</v>
      </c>
      <c r="ED131" s="99">
        <v>25.550875238888999</v>
      </c>
      <c r="EE131" s="99">
        <v>25.610872597777998</v>
      </c>
      <c r="EF131" s="99">
        <v>25.682336118588001</v>
      </c>
      <c r="EG131" s="99">
        <v>25.497810908138</v>
      </c>
      <c r="EH131" s="99">
        <v>25.811930413788001</v>
      </c>
      <c r="EI131" s="99">
        <v>26.031120764930002</v>
      </c>
      <c r="EJ131" s="99">
        <v>26.568963755504001</v>
      </c>
      <c r="EK131" s="99">
        <v>26.695091536635999</v>
      </c>
      <c r="EL131" s="99">
        <v>26.718023860477</v>
      </c>
      <c r="EM131" s="99">
        <v>26.61616167783</v>
      </c>
      <c r="EN131" s="99">
        <v>26.953480162251001</v>
      </c>
      <c r="EO131" s="99">
        <v>27.145738365623998</v>
      </c>
      <c r="EP131" s="99">
        <v>27.345996216850001</v>
      </c>
      <c r="EQ131" s="99">
        <v>27.573186215842998</v>
      </c>
      <c r="ER131" s="99">
        <v>28.208091600353001</v>
      </c>
      <c r="ES131" s="99">
        <v>28.404082972724002</v>
      </c>
      <c r="ET131" s="99">
        <v>28.840063780651999</v>
      </c>
      <c r="EU131" s="99">
        <v>30.711181413205001</v>
      </c>
      <c r="EV131" s="99">
        <v>31.573543451637001</v>
      </c>
      <c r="EW131" s="99">
        <v>32.329776828568001</v>
      </c>
      <c r="EX131" s="99">
        <v>33.366531190171003</v>
      </c>
      <c r="EY131" s="99">
        <v>34.384353051858</v>
      </c>
      <c r="EZ131" s="99">
        <v>35.996282094011001</v>
      </c>
      <c r="FA131" s="99">
        <v>37.488483073314001</v>
      </c>
      <c r="FB131" s="99">
        <v>37.878065923699999</v>
      </c>
      <c r="FC131" s="99">
        <v>38.637765814700003</v>
      </c>
      <c r="FD131" s="99">
        <v>38.734561553707003</v>
      </c>
      <c r="FE131" s="99">
        <v>38.613233561286997</v>
      </c>
      <c r="FF131" s="99">
        <v>39.283337396345999</v>
      </c>
      <c r="FG131" s="99">
        <v>39.556658697952003</v>
      </c>
      <c r="FH131" s="99">
        <v>39.399065635269999</v>
      </c>
      <c r="FI131" s="99">
        <v>39.488661691211</v>
      </c>
      <c r="FJ131" s="99">
        <v>40.139299716497</v>
      </c>
      <c r="FK131" s="99">
        <v>40.816869889549999</v>
      </c>
      <c r="FL131" s="99">
        <v>40.98646242401</v>
      </c>
      <c r="FM131" s="99">
        <v>40.987529043724003</v>
      </c>
      <c r="FN131" s="99">
        <v>41.224051965210997</v>
      </c>
      <c r="FO131" s="99">
        <v>41.350713056198998</v>
      </c>
      <c r="FP131" s="99">
        <v>41.367778971615998</v>
      </c>
      <c r="FQ131" s="99">
        <v>41.312581401438003</v>
      </c>
      <c r="FR131" s="99">
        <v>41.365379077260997</v>
      </c>
      <c r="FS131" s="99">
        <v>41.408843830588999</v>
      </c>
      <c r="FT131" s="99">
        <v>41.535238266649003</v>
      </c>
      <c r="FU131" s="99">
        <v>41.503772985098003</v>
      </c>
      <c r="FV131" s="99">
        <v>41.445642210708002</v>
      </c>
      <c r="FW131" s="99">
        <v>41.534971611720998</v>
      </c>
      <c r="FX131" s="99">
        <v>41.133655944485</v>
      </c>
      <c r="FY131" s="99">
        <v>41.033393691408001</v>
      </c>
      <c r="FZ131" s="99">
        <v>41.31898111972</v>
      </c>
      <c r="GA131" s="99">
        <v>41.561103794703001</v>
      </c>
      <c r="GB131" s="99">
        <v>41.576036470692998</v>
      </c>
      <c r="GC131" s="99">
        <v>41.736829392516</v>
      </c>
      <c r="GD131" s="99">
        <v>42.115479390837997</v>
      </c>
      <c r="GE131" s="99">
        <v>41.531238442723001</v>
      </c>
      <c r="GF131" s="99">
        <v>41.356846119552003</v>
      </c>
      <c r="GG131" s="99">
        <v>41.637633759152997</v>
      </c>
      <c r="GH131" s="99">
        <v>41.955753088728997</v>
      </c>
      <c r="GI131" s="99">
        <v>42.066681538941999</v>
      </c>
      <c r="GJ131" s="99">
        <v>42.097613510636002</v>
      </c>
      <c r="GK131" s="99">
        <v>42.190942735573998</v>
      </c>
      <c r="GL131" s="99">
        <v>42.325870129343002</v>
      </c>
      <c r="GM131" s="99">
        <v>42.438131854197003</v>
      </c>
      <c r="GN131" s="99">
        <v>42.743185092281998</v>
      </c>
      <c r="GO131" s="99">
        <v>43.247162906950003</v>
      </c>
      <c r="GP131" s="99">
        <v>43.369024209227</v>
      </c>
      <c r="GQ131" s="99">
        <v>44.176188677481001</v>
      </c>
      <c r="GR131" s="99">
        <v>44.475908816998</v>
      </c>
      <c r="GS131" s="99">
        <v>44.942021631834002</v>
      </c>
      <c r="GT131" s="99">
        <v>45.652390361080002</v>
      </c>
      <c r="GU131" s="99">
        <v>46.024107331263998</v>
      </c>
      <c r="GV131" s="99">
        <v>46.929934123024999</v>
      </c>
      <c r="GW131" s="99">
        <v>47.575505704671002</v>
      </c>
      <c r="GX131" s="99">
        <v>47.851493555560999</v>
      </c>
      <c r="GY131" s="99">
        <v>48.667990946308997</v>
      </c>
      <c r="GZ131" s="99">
        <v>50.018598158633999</v>
      </c>
      <c r="HA131" s="99">
        <v>50.735899916019001</v>
      </c>
      <c r="HB131" s="99">
        <v>51.820652164732998</v>
      </c>
      <c r="HC131" s="99">
        <v>52.241700296669997</v>
      </c>
      <c r="HD131" s="99">
        <v>52.392093676285</v>
      </c>
      <c r="HE131" s="99">
        <v>52.527821034839</v>
      </c>
      <c r="HF131" s="99">
        <v>52.865406174188003</v>
      </c>
      <c r="HG131" s="99">
        <v>53.167792862989003</v>
      </c>
      <c r="HH131" s="99">
        <v>52.330763042754</v>
      </c>
      <c r="HI131" s="99">
        <v>53.609106769484001</v>
      </c>
      <c r="HJ131" s="99">
        <v>53.427781418174</v>
      </c>
      <c r="HK131" s="99">
        <v>54.044820922482998</v>
      </c>
      <c r="HL131" s="99">
        <v>54.406405005387001</v>
      </c>
      <c r="HM131" s="99">
        <v>55.139439403548003</v>
      </c>
      <c r="HN131" s="99">
        <v>54.777055355858003</v>
      </c>
      <c r="HO131" s="99">
        <v>54.823986623255003</v>
      </c>
      <c r="HP131" s="99">
        <v>54.615462469249998</v>
      </c>
      <c r="HQ131" s="99">
        <v>54.707191764618003</v>
      </c>
      <c r="HR131" s="99">
        <v>54.387739160399001</v>
      </c>
      <c r="HS131" s="99">
        <v>55.300765635227002</v>
      </c>
      <c r="HT131" s="99">
        <v>55.338897289987997</v>
      </c>
      <c r="HU131" s="99">
        <v>55.797010456971996</v>
      </c>
      <c r="HV131" s="99">
        <v>56.049799329091002</v>
      </c>
      <c r="HW131" s="99">
        <v>56.539322313401001</v>
      </c>
      <c r="HX131" s="99">
        <v>58.013944122547002</v>
      </c>
      <c r="HY131" s="99">
        <v>61.116875978080003</v>
      </c>
      <c r="HZ131" s="99">
        <v>63.462584766916002</v>
      </c>
      <c r="IA131" s="99">
        <v>64.577665845873994</v>
      </c>
      <c r="IB131" s="99">
        <v>64.442487505819003</v>
      </c>
      <c r="IC131" s="99">
        <v>64.680311639359999</v>
      </c>
      <c r="ID131" s="99">
        <v>64.528306120045002</v>
      </c>
      <c r="IE131" s="99">
        <v>65.128475513650002</v>
      </c>
      <c r="IF131" s="99">
        <v>65.973760818474005</v>
      </c>
      <c r="IG131" s="99">
        <v>66.981708856143996</v>
      </c>
      <c r="IH131" s="99">
        <v>69.787921450726998</v>
      </c>
      <c r="II131" s="99">
        <v>72.313120151668997</v>
      </c>
      <c r="IJ131" s="99">
        <v>74.009299821070996</v>
      </c>
      <c r="IK131" s="99">
        <v>74.391276790272002</v>
      </c>
      <c r="IL131" s="99">
        <v>74.335747098713995</v>
      </c>
      <c r="IM131" s="99">
        <v>74.465877284990995</v>
      </c>
      <c r="IN131" s="99">
        <v>74.567401266526005</v>
      </c>
      <c r="IO131" s="99">
        <v>74.267877475698995</v>
      </c>
      <c r="IP131" s="99">
        <v>74.119798298210995</v>
      </c>
      <c r="IQ131" s="99">
        <v>74.219078655844996</v>
      </c>
      <c r="IR131" s="99">
        <v>73.947600163784998</v>
      </c>
      <c r="IS131" s="99">
        <v>74.053050487147004</v>
      </c>
      <c r="IT131" s="99">
        <v>74.291996432638001</v>
      </c>
      <c r="IU131" s="99">
        <v>74.545525933487994</v>
      </c>
      <c r="IV131" s="99">
        <v>73.953209223537996</v>
      </c>
      <c r="IW131" s="99">
        <v>72.458955705254994</v>
      </c>
      <c r="IX131" s="99">
        <v>72.363040783472997</v>
      </c>
      <c r="IY131" s="99">
        <v>71.824571047155004</v>
      </c>
      <c r="IZ131" s="99">
        <v>71.840276414464995</v>
      </c>
      <c r="JA131" s="99">
        <v>71.682661835396999</v>
      </c>
      <c r="JB131" s="99">
        <v>71.697806296729993</v>
      </c>
      <c r="JC131" s="99">
        <v>71.941800396000005</v>
      </c>
      <c r="JD131" s="99">
        <v>71.141948475177003</v>
      </c>
      <c r="JE131" s="99">
        <v>71.230010713303997</v>
      </c>
      <c r="JF131" s="99">
        <v>71.068469792409005</v>
      </c>
      <c r="JG131" s="99">
        <v>71.086418783618996</v>
      </c>
      <c r="JH131" s="99">
        <v>70.849155556054001</v>
      </c>
      <c r="JI131" s="99">
        <v>69.716686391859994</v>
      </c>
      <c r="JJ131" s="99">
        <v>68.667792217989998</v>
      </c>
      <c r="JK131" s="99">
        <v>68.487180493934005</v>
      </c>
      <c r="JL131" s="99">
        <v>68.429968084449996</v>
      </c>
      <c r="JM131" s="99">
        <v>68.479327810279003</v>
      </c>
      <c r="JN131" s="99">
        <v>68.261696291850996</v>
      </c>
      <c r="JO131" s="99">
        <v>67.847186776081003</v>
      </c>
      <c r="JP131" s="99">
        <v>67.245895570526002</v>
      </c>
      <c r="JQ131" s="99">
        <v>67.376025756801994</v>
      </c>
      <c r="JR131" s="99">
        <v>67.605997206688002</v>
      </c>
      <c r="JS131" s="99">
        <v>67.651991496665005</v>
      </c>
      <c r="JT131" s="99">
        <v>68.340784034372007</v>
      </c>
      <c r="JU131" s="99">
        <v>68.870279275084997</v>
      </c>
      <c r="JV131" s="99">
        <v>69.855230167767004</v>
      </c>
      <c r="JW131" s="99">
        <v>69.937122440164998</v>
      </c>
      <c r="JX131" s="99">
        <v>70.136244061407993</v>
      </c>
      <c r="JY131" s="99">
        <v>70.473348552581996</v>
      </c>
      <c r="JZ131" s="99">
        <v>70.867665453239994</v>
      </c>
      <c r="KA131" s="99">
        <v>71.283857686936003</v>
      </c>
      <c r="KB131" s="99">
        <v>72.145970171019997</v>
      </c>
      <c r="KC131" s="99">
        <v>72.910485015397001</v>
      </c>
      <c r="KD131" s="99">
        <v>74.195520604880997</v>
      </c>
      <c r="KE131" s="99">
        <v>75.996589691669996</v>
      </c>
      <c r="KF131" s="99">
        <v>78.668184852172999</v>
      </c>
      <c r="KG131" s="99">
        <v>81.077276016221006</v>
      </c>
      <c r="KH131" s="99">
        <v>83.638372699583996</v>
      </c>
      <c r="KI131" s="99">
        <v>87.148522293208003</v>
      </c>
      <c r="KJ131" s="99">
        <v>89.052798079458</v>
      </c>
      <c r="KK131" s="99">
        <v>91.231917793619999</v>
      </c>
      <c r="KL131" s="99">
        <v>92.975213564949996</v>
      </c>
      <c r="KM131" s="99">
        <v>94.540141236124995</v>
      </c>
      <c r="KN131" s="99">
        <v>95.603618965352993</v>
      </c>
      <c r="KO131" s="99">
        <v>96.451147894079</v>
      </c>
      <c r="KP131" s="99">
        <v>97.32560030962</v>
      </c>
      <c r="KQ131" s="99">
        <v>100.597364863728</v>
      </c>
      <c r="KR131" s="99">
        <v>102.12415092857999</v>
      </c>
      <c r="KS131" s="99">
        <v>102.33505157530401</v>
      </c>
      <c r="KT131" s="99">
        <v>102.423674719407</v>
      </c>
      <c r="KU131" s="99">
        <v>103.23081841790901</v>
      </c>
      <c r="KV131" s="99">
        <v>105.648884077562</v>
      </c>
      <c r="KW131" s="99">
        <v>104.789576123354</v>
      </c>
      <c r="KX131" s="99">
        <v>103.951021690234</v>
      </c>
      <c r="KY131" s="99">
        <v>104.21016025083701</v>
      </c>
      <c r="KZ131" s="99">
        <v>104.533242092628</v>
      </c>
      <c r="LA131" s="99">
        <v>104.712171098759</v>
      </c>
      <c r="LB131" s="99">
        <v>105.388623705008</v>
      </c>
      <c r="LC131" s="99">
        <v>105.294391501153</v>
      </c>
      <c r="LD131" s="99">
        <v>103.74460829131201</v>
      </c>
      <c r="LE131" s="99">
        <v>102.764144646433</v>
      </c>
      <c r="LF131" s="99">
        <v>102.596994665784</v>
      </c>
      <c r="LG131" s="99">
        <v>102.120224586753</v>
      </c>
      <c r="LH131" s="99">
        <v>100.51939893315701</v>
      </c>
      <c r="LI131" s="99">
        <v>99.916985915650997</v>
      </c>
      <c r="LJ131" s="99">
        <v>100.102</v>
      </c>
      <c r="LK131" s="159">
        <v>99.643000000000001</v>
      </c>
      <c r="LL131" s="159">
        <v>99.177999999999997</v>
      </c>
      <c r="LM131" s="159">
        <v>99.460999999999999</v>
      </c>
      <c r="LN131" s="159">
        <v>99.754999999999995</v>
      </c>
      <c r="LO131" s="159">
        <v>99.93</v>
      </c>
      <c r="LP131" s="164">
        <v>99.637</v>
      </c>
      <c r="LQ131" s="165">
        <v>100.801</v>
      </c>
      <c r="LR131" s="165">
        <v>101.337</v>
      </c>
      <c r="LS131" s="165">
        <v>100.871</v>
      </c>
      <c r="LT131" s="165">
        <v>100.809</v>
      </c>
      <c r="LU131" s="165">
        <v>100.277</v>
      </c>
      <c r="LV131" s="165">
        <v>100.012</v>
      </c>
      <c r="LW131" s="165">
        <v>100.443</v>
      </c>
      <c r="LX131" s="165">
        <v>100.926</v>
      </c>
      <c r="LY131" s="165">
        <v>100.797</v>
      </c>
      <c r="LZ131" s="165">
        <v>102.28700000000001</v>
      </c>
      <c r="MA131" s="165">
        <v>103.13200000000001</v>
      </c>
      <c r="MB131" s="159">
        <v>104.483</v>
      </c>
      <c r="MC131" s="159">
        <v>106.2</v>
      </c>
      <c r="MD131" s="159">
        <v>108.999</v>
      </c>
      <c r="ME131" s="102"/>
      <c r="MF131" s="102"/>
      <c r="MG131" s="168"/>
    </row>
    <row r="132" spans="1:345" ht="45" customHeight="1" x14ac:dyDescent="0.25">
      <c r="A132" s="100" t="s">
        <v>1956</v>
      </c>
      <c r="B132" s="103" t="s">
        <v>1439</v>
      </c>
      <c r="C132" s="99">
        <v>13.340924608376</v>
      </c>
      <c r="D132" s="99">
        <v>13.592559820496</v>
      </c>
      <c r="E132" s="99">
        <v>13.845486669454999</v>
      </c>
      <c r="F132" s="99">
        <v>14.030949089995</v>
      </c>
      <c r="G132" s="99">
        <v>14.233236045848001</v>
      </c>
      <c r="H132" s="99">
        <v>14.377895636727001</v>
      </c>
      <c r="I132" s="99">
        <v>14.457293975958001</v>
      </c>
      <c r="J132" s="99">
        <v>14.648779992912001</v>
      </c>
      <c r="K132" s="99">
        <v>14.799313131490001</v>
      </c>
      <c r="L132" s="99">
        <v>14.918864432812001</v>
      </c>
      <c r="M132" s="99">
        <v>15.005001001494</v>
      </c>
      <c r="N132" s="99">
        <v>15.11880710374</v>
      </c>
      <c r="O132" s="99">
        <v>15.257447565870001</v>
      </c>
      <c r="P132" s="99">
        <v>15.51140470889</v>
      </c>
      <c r="Q132" s="99">
        <v>15.57185118173</v>
      </c>
      <c r="R132" s="99">
        <v>15.662322239403</v>
      </c>
      <c r="S132" s="99">
        <v>15.715438412386</v>
      </c>
      <c r="T132" s="99">
        <v>15.801057762380999</v>
      </c>
      <c r="U132" s="99">
        <v>15.755896431330999</v>
      </c>
      <c r="V132" s="99">
        <v>15.885852351889</v>
      </c>
      <c r="W132" s="99">
        <v>15.940671050989</v>
      </c>
      <c r="X132" s="99">
        <v>16.032888688899</v>
      </c>
      <c r="Y132" s="99">
        <v>15.962998490342001</v>
      </c>
      <c r="Z132" s="99">
        <v>15.92393511567</v>
      </c>
      <c r="AA132" s="99">
        <v>16.082474934712</v>
      </c>
      <c r="AB132" s="99">
        <v>16.182530648383</v>
      </c>
      <c r="AC132" s="99">
        <v>16.313626503923999</v>
      </c>
      <c r="AD132" s="99">
        <v>16.449609499817999</v>
      </c>
      <c r="AE132" s="99">
        <v>16.534661456199</v>
      </c>
      <c r="AF132" s="99">
        <v>16.597305811577002</v>
      </c>
      <c r="AG132" s="99">
        <v>16.687518011411001</v>
      </c>
      <c r="AH132" s="99">
        <v>16.738529871737999</v>
      </c>
      <c r="AI132" s="99">
        <v>16.666276513149999</v>
      </c>
      <c r="AJ132" s="99">
        <v>16.723083255723001</v>
      </c>
      <c r="AK132" s="99">
        <v>16.840186427652</v>
      </c>
      <c r="AL132" s="99">
        <v>16.922679127980999</v>
      </c>
      <c r="AM132" s="99">
        <v>17.351194405162001</v>
      </c>
      <c r="AN132" s="99">
        <v>19.301812608755</v>
      </c>
      <c r="AO132" s="99">
        <v>20.226940242375999</v>
      </c>
      <c r="AP132" s="99">
        <v>21.320995584068001</v>
      </c>
      <c r="AQ132" s="99">
        <v>22.559633174744</v>
      </c>
      <c r="AR132" s="99">
        <v>23.541898121618999</v>
      </c>
      <c r="AS132" s="99">
        <v>24.241954423452999</v>
      </c>
      <c r="AT132" s="99">
        <v>24.599352463296</v>
      </c>
      <c r="AU132" s="99">
        <v>25.004613349313001</v>
      </c>
      <c r="AV132" s="99">
        <v>25.405237007021</v>
      </c>
      <c r="AW132" s="99">
        <v>26.041696995289001</v>
      </c>
      <c r="AX132" s="99">
        <v>26.699852603874</v>
      </c>
      <c r="AY132" s="99">
        <v>27.482385378050999</v>
      </c>
      <c r="AZ132" s="99">
        <v>28.140375369097999</v>
      </c>
      <c r="BA132" s="99">
        <v>28.521290790796002</v>
      </c>
      <c r="BB132" s="99">
        <v>29.165037856605998</v>
      </c>
      <c r="BC132" s="99">
        <v>30.068966717295002</v>
      </c>
      <c r="BD132" s="99">
        <v>30.888266114256002</v>
      </c>
      <c r="BE132" s="99">
        <v>31.522738718216001</v>
      </c>
      <c r="BF132" s="99">
        <v>32.067944619677</v>
      </c>
      <c r="BG132" s="99">
        <v>32.420374190902002</v>
      </c>
      <c r="BH132" s="99">
        <v>32.836565698462998</v>
      </c>
      <c r="BI132" s="99">
        <v>33.115627646886999</v>
      </c>
      <c r="BJ132" s="99">
        <v>33.726748481298998</v>
      </c>
      <c r="BK132" s="99">
        <v>34.335550696325001</v>
      </c>
      <c r="BL132" s="99">
        <v>34.931931758114999</v>
      </c>
      <c r="BM132" s="99">
        <v>35.493533586658998</v>
      </c>
      <c r="BN132" s="99">
        <v>36.190940044492002</v>
      </c>
      <c r="BO132" s="99">
        <v>36.603156778204003</v>
      </c>
      <c r="BP132" s="99">
        <v>36.909710887564998</v>
      </c>
      <c r="BQ132" s="99">
        <v>36.923291347877999</v>
      </c>
      <c r="BR132" s="99">
        <v>37.424609171782002</v>
      </c>
      <c r="BS132" s="99">
        <v>37.867299140276003</v>
      </c>
      <c r="BT132" s="99">
        <v>38.398924581423998</v>
      </c>
      <c r="BU132" s="99">
        <v>38.695707381547997</v>
      </c>
      <c r="BV132" s="99">
        <v>39.066354646626998</v>
      </c>
      <c r="BW132" s="99">
        <v>39.592846012080997</v>
      </c>
      <c r="BX132" s="99">
        <v>40.323044318850002</v>
      </c>
      <c r="BY132" s="99">
        <v>41.113361012722002</v>
      </c>
      <c r="BZ132" s="99">
        <v>41.800499313933997</v>
      </c>
      <c r="CA132" s="99">
        <v>42.395058608954997</v>
      </c>
      <c r="CB132" s="99">
        <v>42.638182017056998</v>
      </c>
      <c r="CC132" s="99">
        <v>42.581044703802</v>
      </c>
      <c r="CD132" s="99">
        <v>42.811415728823</v>
      </c>
      <c r="CE132" s="99">
        <v>43.200115075447997</v>
      </c>
      <c r="CF132" s="99">
        <v>43.843862141258001</v>
      </c>
      <c r="CG132" s="99">
        <v>44.562632984330001</v>
      </c>
      <c r="CH132" s="99">
        <v>45.065772575003002</v>
      </c>
      <c r="CI132" s="99">
        <v>45.557153472133997</v>
      </c>
      <c r="CJ132" s="99">
        <v>46.145750608998</v>
      </c>
      <c r="CK132" s="99">
        <v>46.640940662437004</v>
      </c>
      <c r="CL132" s="99">
        <v>47.093401940165997</v>
      </c>
      <c r="CM132" s="99">
        <v>47.756857236754001</v>
      </c>
      <c r="CN132" s="99">
        <v>48.391826688098</v>
      </c>
      <c r="CO132" s="99">
        <v>48.742765722400001</v>
      </c>
      <c r="CP132" s="99">
        <v>49.074658990848</v>
      </c>
      <c r="CQ132" s="99">
        <v>49.264619854312997</v>
      </c>
      <c r="CR132" s="99">
        <v>49.498800030410997</v>
      </c>
      <c r="CS132" s="99">
        <v>49.495984568871997</v>
      </c>
      <c r="CT132" s="99">
        <v>49.899258075810998</v>
      </c>
      <c r="CU132" s="99">
        <v>50.359668890774998</v>
      </c>
      <c r="CV132" s="99">
        <v>50.80964593681</v>
      </c>
      <c r="CW132" s="99">
        <v>51.102619580625998</v>
      </c>
      <c r="CX132" s="99">
        <v>51.540506703272001</v>
      </c>
      <c r="CY132" s="99">
        <v>51.663724561785997</v>
      </c>
      <c r="CZ132" s="99">
        <v>51.355845533040998</v>
      </c>
      <c r="DA132" s="99">
        <v>51.306326527172999</v>
      </c>
      <c r="DB132" s="99">
        <v>51.292911679168</v>
      </c>
      <c r="DC132" s="99">
        <v>51.339615223495002</v>
      </c>
      <c r="DD132" s="99">
        <v>51.212588208672997</v>
      </c>
      <c r="DE132" s="99">
        <v>50.950750259331997</v>
      </c>
      <c r="DF132" s="99">
        <v>50.909512025776003</v>
      </c>
      <c r="DG132" s="99">
        <v>51.162572360652</v>
      </c>
      <c r="DH132" s="99">
        <v>51.134417740023999</v>
      </c>
      <c r="DI132" s="99">
        <v>51.458527083546002</v>
      </c>
      <c r="DJ132" s="99">
        <v>51.988496365000003</v>
      </c>
      <c r="DK132" s="99">
        <v>52.139868844140999</v>
      </c>
      <c r="DL132" s="99">
        <v>52.131422459522</v>
      </c>
      <c r="DM132" s="99">
        <v>51.813109656618003</v>
      </c>
      <c r="DN132" s="99">
        <v>51.694529026414003</v>
      </c>
      <c r="DO132" s="99">
        <v>51.941792825904002</v>
      </c>
      <c r="DP132" s="99">
        <v>51.594331712833998</v>
      </c>
      <c r="DQ132" s="99">
        <v>51.848385737248996</v>
      </c>
      <c r="DR132" s="99">
        <v>51.937652439748</v>
      </c>
      <c r="DS132" s="99">
        <v>52.171170156153998</v>
      </c>
      <c r="DT132" s="99">
        <v>52.26441162727</v>
      </c>
      <c r="DU132" s="99">
        <v>52.183591309390003</v>
      </c>
      <c r="DV132" s="99">
        <v>52.170342078922999</v>
      </c>
      <c r="DW132" s="99">
        <v>52.341422788841001</v>
      </c>
      <c r="DX132" s="99">
        <v>52.222014081406002</v>
      </c>
      <c r="DY132" s="99">
        <v>51.939497460353998</v>
      </c>
      <c r="DZ132" s="99">
        <v>52.006460139513003</v>
      </c>
      <c r="EA132" s="99">
        <v>52.066098775638999</v>
      </c>
      <c r="EB132" s="99">
        <v>51.920664206840001</v>
      </c>
      <c r="EC132" s="99">
        <v>51.737563131016003</v>
      </c>
      <c r="ED132" s="99">
        <v>51.744887174048998</v>
      </c>
      <c r="EE132" s="99">
        <v>51.697804040264998</v>
      </c>
      <c r="EF132" s="99">
        <v>51.841669171269999</v>
      </c>
      <c r="EG132" s="99">
        <v>52.444333283699997</v>
      </c>
      <c r="EH132" s="99">
        <v>52.739387588743</v>
      </c>
      <c r="EI132" s="99">
        <v>52.789609598113003</v>
      </c>
      <c r="EJ132" s="99">
        <v>52.861280590649002</v>
      </c>
      <c r="EK132" s="99">
        <v>52.433870365080999</v>
      </c>
      <c r="EL132" s="99">
        <v>52.507110795411002</v>
      </c>
      <c r="EM132" s="99">
        <v>52.434916656943003</v>
      </c>
      <c r="EN132" s="99">
        <v>51.977163967381003</v>
      </c>
      <c r="EO132" s="99">
        <v>52.117367076870003</v>
      </c>
      <c r="EP132" s="99">
        <v>52.525944048924003</v>
      </c>
      <c r="EQ132" s="99">
        <v>53.031303018202003</v>
      </c>
      <c r="ER132" s="99">
        <v>54.307779089667001</v>
      </c>
      <c r="ES132" s="99">
        <v>54.989961383596999</v>
      </c>
      <c r="ET132" s="99">
        <v>55.021350139452998</v>
      </c>
      <c r="EU132" s="99">
        <v>54.998854864423002</v>
      </c>
      <c r="EV132" s="99">
        <v>55.225377052515</v>
      </c>
      <c r="EW132" s="99">
        <v>55.423126214405997</v>
      </c>
      <c r="EX132" s="99">
        <v>55.504213833698998</v>
      </c>
      <c r="EY132" s="99">
        <v>55.823855997496999</v>
      </c>
      <c r="EZ132" s="99">
        <v>55.864661380108998</v>
      </c>
      <c r="FA132" s="99">
        <v>56.615898936922001</v>
      </c>
      <c r="FB132" s="99">
        <v>57.667422258088003</v>
      </c>
      <c r="FC132" s="99">
        <v>58.089601024346997</v>
      </c>
      <c r="FD132" s="99">
        <v>58.532705627843001</v>
      </c>
      <c r="FE132" s="99">
        <v>58.926634513833001</v>
      </c>
      <c r="FF132" s="99">
        <v>58.905185530665001</v>
      </c>
      <c r="FG132" s="99">
        <v>58.77858421538</v>
      </c>
      <c r="FH132" s="99">
        <v>58.914602157421001</v>
      </c>
      <c r="FI132" s="99">
        <v>58.398780269526</v>
      </c>
      <c r="FJ132" s="99">
        <v>58.209924588459998</v>
      </c>
      <c r="FK132" s="99">
        <v>58.461557781236998</v>
      </c>
      <c r="FL132" s="99">
        <v>58.493469683024003</v>
      </c>
      <c r="FM132" s="99">
        <v>58.903092946939999</v>
      </c>
      <c r="FN132" s="99">
        <v>59.567488279220001</v>
      </c>
      <c r="FO132" s="99">
        <v>59.828014952822002</v>
      </c>
      <c r="FP132" s="99">
        <v>59.677348924714998</v>
      </c>
      <c r="FQ132" s="99">
        <v>59.745881041666003</v>
      </c>
      <c r="FR132" s="99">
        <v>59.492678411097003</v>
      </c>
      <c r="FS132" s="99">
        <v>60.023671530988999</v>
      </c>
      <c r="FT132" s="99">
        <v>60.736719434845</v>
      </c>
      <c r="FU132" s="99">
        <v>60.47514646938</v>
      </c>
      <c r="FV132" s="99">
        <v>59.244184093906</v>
      </c>
      <c r="FW132" s="99">
        <v>58.723130746701003</v>
      </c>
      <c r="FX132" s="99">
        <v>58.681279072226999</v>
      </c>
      <c r="FY132" s="99">
        <v>58.877981942256</v>
      </c>
      <c r="FZ132" s="99">
        <v>59.247846115422</v>
      </c>
      <c r="GA132" s="99">
        <v>59.872482356950997</v>
      </c>
      <c r="GB132" s="99">
        <v>59.644913876997002</v>
      </c>
      <c r="GC132" s="99">
        <v>60.189508791092997</v>
      </c>
      <c r="GD132" s="99">
        <v>60.756598980219998</v>
      </c>
      <c r="GE132" s="99">
        <v>61.488480137587999</v>
      </c>
      <c r="GF132" s="99">
        <v>62.007440901069998</v>
      </c>
      <c r="GG132" s="99">
        <v>62.114685816909997</v>
      </c>
      <c r="GH132" s="99">
        <v>62.092190541880001</v>
      </c>
      <c r="GI132" s="99">
        <v>62.191065122825002</v>
      </c>
      <c r="GJ132" s="99">
        <v>62.108931211669997</v>
      </c>
      <c r="GK132" s="99">
        <v>62.015288090033003</v>
      </c>
      <c r="GL132" s="99">
        <v>62.514892454068999</v>
      </c>
      <c r="GM132" s="99">
        <v>63.079890059472</v>
      </c>
      <c r="GN132" s="99">
        <v>63.881872771585002</v>
      </c>
      <c r="GO132" s="99">
        <v>64.592828091716996</v>
      </c>
      <c r="GP132" s="99">
        <v>65.045872467901006</v>
      </c>
      <c r="GQ132" s="99">
        <v>65.142131319192004</v>
      </c>
      <c r="GR132" s="99">
        <v>65.578435025584994</v>
      </c>
      <c r="GS132" s="99">
        <v>65.496301114429997</v>
      </c>
      <c r="GT132" s="99">
        <v>65.908540108001006</v>
      </c>
      <c r="GU132" s="99">
        <v>66.918734900624003</v>
      </c>
      <c r="GV132" s="99">
        <v>67.225821562079005</v>
      </c>
      <c r="GW132" s="99">
        <v>67.802328377961999</v>
      </c>
      <c r="GX132" s="99">
        <v>68.634653554069004</v>
      </c>
      <c r="GY132" s="99">
        <v>70.239665270157005</v>
      </c>
      <c r="GZ132" s="99">
        <v>70.721482672541995</v>
      </c>
      <c r="HA132" s="99">
        <v>71.798640144323997</v>
      </c>
      <c r="HB132" s="99">
        <v>72.057597380133004</v>
      </c>
      <c r="HC132" s="99">
        <v>72.29824450836</v>
      </c>
      <c r="HD132" s="99">
        <v>72.295105632773996</v>
      </c>
      <c r="HE132" s="99">
        <v>73.349244683593994</v>
      </c>
      <c r="HF132" s="99">
        <v>74.307124883124004</v>
      </c>
      <c r="HG132" s="99">
        <v>74.866891029217996</v>
      </c>
      <c r="HH132" s="99">
        <v>74.805159809368007</v>
      </c>
      <c r="HI132" s="99">
        <v>74.503304607223001</v>
      </c>
      <c r="HJ132" s="99">
        <v>74.477670456607001</v>
      </c>
      <c r="HK132" s="99">
        <v>74.805682955299005</v>
      </c>
      <c r="HL132" s="99">
        <v>74.936469438030997</v>
      </c>
      <c r="HM132" s="99">
        <v>75.112246470822996</v>
      </c>
      <c r="HN132" s="99">
        <v>74.952686961889995</v>
      </c>
      <c r="HO132" s="99">
        <v>75.283315190237005</v>
      </c>
      <c r="HP132" s="99">
        <v>74.954779545614002</v>
      </c>
      <c r="HQ132" s="99">
        <v>75.192287798254995</v>
      </c>
      <c r="HR132" s="99">
        <v>75.340338096707995</v>
      </c>
      <c r="HS132" s="99">
        <v>75.240417223901005</v>
      </c>
      <c r="HT132" s="99">
        <v>75.131079724336999</v>
      </c>
      <c r="HU132" s="99">
        <v>75.250356996587996</v>
      </c>
      <c r="HV132" s="99">
        <v>75.416194256691995</v>
      </c>
      <c r="HW132" s="99">
        <v>76.583120436577005</v>
      </c>
      <c r="HX132" s="99">
        <v>76.957264440447005</v>
      </c>
      <c r="HY132" s="99">
        <v>76.838596544270004</v>
      </c>
      <c r="HZ132" s="99">
        <v>76.900575955012002</v>
      </c>
      <c r="IA132" s="99">
        <v>77.277743344772006</v>
      </c>
      <c r="IB132" s="99">
        <v>77.476530967030001</v>
      </c>
      <c r="IC132" s="99">
        <v>76.968602137534006</v>
      </c>
      <c r="ID132" s="99">
        <v>76.320085864158997</v>
      </c>
      <c r="IE132" s="99">
        <v>75.499236595062996</v>
      </c>
      <c r="IF132" s="99">
        <v>75.506795059786995</v>
      </c>
      <c r="IG132" s="99">
        <v>75.765294553369998</v>
      </c>
      <c r="IH132" s="99">
        <v>76.930809813910997</v>
      </c>
      <c r="II132" s="99">
        <v>78.432676754697994</v>
      </c>
      <c r="IJ132" s="99">
        <v>79.438708409547999</v>
      </c>
      <c r="IK132" s="99">
        <v>79.144684131757998</v>
      </c>
      <c r="IL132" s="99">
        <v>79.240676633762007</v>
      </c>
      <c r="IM132" s="99">
        <v>79.287539115054997</v>
      </c>
      <c r="IN132" s="99">
        <v>80.498405163943005</v>
      </c>
      <c r="IO132" s="99">
        <v>80.725914952154994</v>
      </c>
      <c r="IP132" s="99">
        <v>80.437181599672996</v>
      </c>
      <c r="IQ132" s="99">
        <v>80.673005699081997</v>
      </c>
      <c r="IR132" s="99">
        <v>80.530906562259005</v>
      </c>
      <c r="IS132" s="99">
        <v>80.793941134676999</v>
      </c>
      <c r="IT132" s="99">
        <v>81.424317092712002</v>
      </c>
      <c r="IU132" s="99">
        <v>82.036552735407994</v>
      </c>
      <c r="IV132" s="99">
        <v>81.685084125711995</v>
      </c>
      <c r="IW132" s="99">
        <v>81.445480793941002</v>
      </c>
      <c r="IX132" s="99">
        <v>82.098532146150006</v>
      </c>
      <c r="IY132" s="99">
        <v>82.350984867953997</v>
      </c>
      <c r="IZ132" s="99">
        <v>82.380462880379994</v>
      </c>
      <c r="JA132" s="99">
        <v>82.371392722709999</v>
      </c>
      <c r="JB132" s="99">
        <v>82.275400220706999</v>
      </c>
      <c r="JC132" s="99">
        <v>82.410696739277995</v>
      </c>
      <c r="JD132" s="99">
        <v>82.364590104458003</v>
      </c>
      <c r="JE132" s="99">
        <v>82.105334764402997</v>
      </c>
      <c r="JF132" s="99">
        <v>82.883100784568995</v>
      </c>
      <c r="JG132" s="99">
        <v>85.277622409336004</v>
      </c>
      <c r="JH132" s="99">
        <v>84.491542077972994</v>
      </c>
      <c r="JI132" s="99">
        <v>85.173315596136007</v>
      </c>
      <c r="JJ132" s="99">
        <v>85.233783313933003</v>
      </c>
      <c r="JK132" s="99">
        <v>85.145349276654997</v>
      </c>
      <c r="JL132" s="99">
        <v>85.659324877930999</v>
      </c>
      <c r="JM132" s="99">
        <v>85.080346480022996</v>
      </c>
      <c r="JN132" s="99">
        <v>85.335066741244006</v>
      </c>
      <c r="JO132" s="99">
        <v>85.254947015162003</v>
      </c>
      <c r="JP132" s="99">
        <v>85.119650496591007</v>
      </c>
      <c r="JQ132" s="99">
        <v>85.316170579431997</v>
      </c>
      <c r="JR132" s="99">
        <v>85.369079832503999</v>
      </c>
      <c r="JS132" s="99">
        <v>85.430303396773994</v>
      </c>
      <c r="JT132" s="99">
        <v>85.144593430181999</v>
      </c>
      <c r="JU132" s="99">
        <v>84.644223065410998</v>
      </c>
      <c r="JV132" s="99">
        <v>85.442396940332998</v>
      </c>
      <c r="JW132" s="99">
        <v>85.254947015162003</v>
      </c>
      <c r="JX132" s="99">
        <v>85.153663587851995</v>
      </c>
      <c r="JY132" s="99">
        <v>85.582228537738999</v>
      </c>
      <c r="JZ132" s="99">
        <v>86.177079711568993</v>
      </c>
      <c r="KA132" s="99">
        <v>86.719777478799003</v>
      </c>
      <c r="KB132" s="99">
        <v>87.048570694321</v>
      </c>
      <c r="KC132" s="99">
        <v>88.003960635515995</v>
      </c>
      <c r="KD132" s="99">
        <v>88.319148614533006</v>
      </c>
      <c r="KE132" s="99">
        <v>88.860334688818</v>
      </c>
      <c r="KF132" s="99">
        <v>88.361476016991006</v>
      </c>
      <c r="KG132" s="99">
        <v>87.824069175068999</v>
      </c>
      <c r="KH132" s="99">
        <v>89.074239240525003</v>
      </c>
      <c r="KI132" s="99">
        <v>89.975964082176006</v>
      </c>
      <c r="KJ132" s="99">
        <v>90.328944384817007</v>
      </c>
      <c r="KK132" s="99">
        <v>90.802860123052</v>
      </c>
      <c r="KL132" s="99">
        <v>90.847455064927004</v>
      </c>
      <c r="KM132" s="99">
        <v>91.046998533657998</v>
      </c>
      <c r="KN132" s="99">
        <v>91.149793653912994</v>
      </c>
      <c r="KO132" s="99">
        <v>90.802104276579001</v>
      </c>
      <c r="KP132" s="99">
        <v>91.566265060240994</v>
      </c>
      <c r="KQ132" s="99">
        <v>92.774863569711997</v>
      </c>
      <c r="KR132" s="99">
        <v>93.622167465344006</v>
      </c>
      <c r="KS132" s="99">
        <v>93.850433100028994</v>
      </c>
      <c r="KT132" s="99">
        <v>94.020498556332996</v>
      </c>
      <c r="KU132" s="99">
        <v>94.530694925247005</v>
      </c>
      <c r="KV132" s="99">
        <v>94.875360916690994</v>
      </c>
      <c r="KW132" s="99">
        <v>95.483817327024994</v>
      </c>
      <c r="KX132" s="99">
        <v>95.483061480551996</v>
      </c>
      <c r="KY132" s="99">
        <v>95.570739671357998</v>
      </c>
      <c r="KZ132" s="99">
        <v>95.412011912140002</v>
      </c>
      <c r="LA132" s="99">
        <v>96.044655409593005</v>
      </c>
      <c r="LB132" s="99">
        <v>97.314477483334002</v>
      </c>
      <c r="LC132" s="99">
        <v>97.563906819246995</v>
      </c>
      <c r="LD132" s="99">
        <v>97.538208039183004</v>
      </c>
      <c r="LE132" s="99">
        <v>98.467143353842005</v>
      </c>
      <c r="LF132" s="99">
        <v>99.090716693624998</v>
      </c>
      <c r="LG132" s="99">
        <v>99.529863494127</v>
      </c>
      <c r="LH132" s="99">
        <v>99.425556680927002</v>
      </c>
      <c r="LI132" s="99">
        <v>99.777025290623001</v>
      </c>
      <c r="LJ132" s="99">
        <v>100.339</v>
      </c>
      <c r="LK132" s="159">
        <v>101.047</v>
      </c>
      <c r="LL132" s="159">
        <v>101.569</v>
      </c>
      <c r="LM132" s="159">
        <v>101.97199999999999</v>
      </c>
      <c r="LN132" s="159">
        <v>102.206</v>
      </c>
      <c r="LO132" s="159">
        <v>102.619</v>
      </c>
      <c r="LP132" s="164">
        <v>102.87</v>
      </c>
      <c r="LQ132" s="165">
        <v>103.482</v>
      </c>
      <c r="LR132" s="165">
        <v>103.929</v>
      </c>
      <c r="LS132" s="165">
        <v>104.221</v>
      </c>
      <c r="LT132" s="165">
        <v>104.46299999999999</v>
      </c>
      <c r="LU132" s="165">
        <v>104.592</v>
      </c>
      <c r="LV132" s="165">
        <v>104.774</v>
      </c>
      <c r="LW132" s="165">
        <v>105.212</v>
      </c>
      <c r="LX132" s="165">
        <v>105.657</v>
      </c>
      <c r="LY132" s="165">
        <v>105.986</v>
      </c>
      <c r="LZ132" s="165">
        <v>106.324</v>
      </c>
      <c r="MA132" s="165">
        <v>106.84099999999999</v>
      </c>
      <c r="MB132" s="159">
        <v>107.139</v>
      </c>
      <c r="MC132" s="159">
        <v>107.874</v>
      </c>
      <c r="MD132" s="159">
        <v>108.563</v>
      </c>
      <c r="ME132" s="102"/>
      <c r="MF132" s="102"/>
      <c r="MG132" s="168"/>
    </row>
    <row r="133" spans="1:345" ht="45" customHeight="1" x14ac:dyDescent="0.25">
      <c r="A133" s="100" t="s">
        <v>1957</v>
      </c>
      <c r="B133" s="103" t="s">
        <v>1438</v>
      </c>
      <c r="C133" s="99">
        <v>13.000571757853001</v>
      </c>
      <c r="D133" s="99">
        <v>13.252282363089</v>
      </c>
      <c r="E133" s="99">
        <v>13.465562137114</v>
      </c>
      <c r="F133" s="99">
        <v>13.644135697857999</v>
      </c>
      <c r="G133" s="99">
        <v>13.730836936862</v>
      </c>
      <c r="H133" s="99">
        <v>13.780512846992</v>
      </c>
      <c r="I133" s="99">
        <v>13.758075732505</v>
      </c>
      <c r="J133" s="99">
        <v>13.927772834572</v>
      </c>
      <c r="K133" s="99">
        <v>14.057619690078999</v>
      </c>
      <c r="L133" s="99">
        <v>14.033304175057999</v>
      </c>
      <c r="M133" s="99">
        <v>14.009856451500999</v>
      </c>
      <c r="N133" s="99">
        <v>14.040510095994</v>
      </c>
      <c r="O133" s="99">
        <v>14.273407907308</v>
      </c>
      <c r="P133" s="99">
        <v>14.636658655227</v>
      </c>
      <c r="Q133" s="99">
        <v>14.563150358426</v>
      </c>
      <c r="R133" s="99">
        <v>14.515920101601001</v>
      </c>
      <c r="S133" s="99">
        <v>14.360511633143</v>
      </c>
      <c r="T133" s="99">
        <v>14.364284360700999</v>
      </c>
      <c r="U133" s="99">
        <v>14.310826320571</v>
      </c>
      <c r="V133" s="99">
        <v>14.391052597133999</v>
      </c>
      <c r="W133" s="99">
        <v>14.465341650033</v>
      </c>
      <c r="X133" s="99">
        <v>14.512368652287</v>
      </c>
      <c r="Y133" s="99">
        <v>14.341342048631001</v>
      </c>
      <c r="Z133" s="99">
        <v>14.210867694040999</v>
      </c>
      <c r="AA133" s="99">
        <v>14.359699344918999</v>
      </c>
      <c r="AB133" s="99">
        <v>14.243445147004</v>
      </c>
      <c r="AC133" s="99">
        <v>14.339656142405</v>
      </c>
      <c r="AD133" s="99">
        <v>14.614726719724001</v>
      </c>
      <c r="AE133" s="99">
        <v>14.881946848467001</v>
      </c>
      <c r="AF133" s="99">
        <v>15.027785639720999</v>
      </c>
      <c r="AG133" s="99">
        <v>15.17995470648</v>
      </c>
      <c r="AH133" s="99">
        <v>15.075942999656</v>
      </c>
      <c r="AI133" s="99">
        <v>15.052375769292</v>
      </c>
      <c r="AJ133" s="99">
        <v>15.098723475330999</v>
      </c>
      <c r="AK133" s="99">
        <v>14.855955271419001</v>
      </c>
      <c r="AL133" s="99">
        <v>14.954493971093999</v>
      </c>
      <c r="AM133" s="99">
        <v>15.626009288160001</v>
      </c>
      <c r="AN133" s="99">
        <v>17.112459667944002</v>
      </c>
      <c r="AO133" s="99">
        <v>18.170672131218002</v>
      </c>
      <c r="AP133" s="99">
        <v>19.112776645935998</v>
      </c>
      <c r="AQ133" s="99">
        <v>19.903248563203</v>
      </c>
      <c r="AR133" s="99">
        <v>20.743565062597</v>
      </c>
      <c r="AS133" s="99">
        <v>21.793166423452998</v>
      </c>
      <c r="AT133" s="99">
        <v>22.448249401266999</v>
      </c>
      <c r="AU133" s="99">
        <v>23.015248423085001</v>
      </c>
      <c r="AV133" s="99">
        <v>23.373608664205999</v>
      </c>
      <c r="AW133" s="99">
        <v>23.515114473486001</v>
      </c>
      <c r="AX133" s="99">
        <v>24.090937603491</v>
      </c>
      <c r="AY133" s="99">
        <v>24.517558992824998</v>
      </c>
      <c r="AZ133" s="99">
        <v>24.955218909608</v>
      </c>
      <c r="BA133" s="99">
        <v>25.327818154138001</v>
      </c>
      <c r="BB133" s="99">
        <v>25.606610117588001</v>
      </c>
      <c r="BC133" s="99">
        <v>26.064322788129001</v>
      </c>
      <c r="BD133" s="99">
        <v>27.254378200722002</v>
      </c>
      <c r="BE133" s="99">
        <v>28.180020745941</v>
      </c>
      <c r="BF133" s="99">
        <v>28.616384539338</v>
      </c>
      <c r="BG133" s="99">
        <v>28.916423320189001</v>
      </c>
      <c r="BH133" s="99">
        <v>29.003818042772</v>
      </c>
      <c r="BI133" s="99">
        <v>29.308113902500001</v>
      </c>
      <c r="BJ133" s="99">
        <v>29.718419753047002</v>
      </c>
      <c r="BK133" s="99">
        <v>30.424547630978001</v>
      </c>
      <c r="BL133" s="99">
        <v>31.099927305238001</v>
      </c>
      <c r="BM133" s="99">
        <v>32.028996729039001</v>
      </c>
      <c r="BN133" s="99">
        <v>32.548103407726998</v>
      </c>
      <c r="BO133" s="99">
        <v>32.888144976042</v>
      </c>
      <c r="BP133" s="99">
        <v>33.342394636954999</v>
      </c>
      <c r="BQ133" s="99">
        <v>33.356380304536003</v>
      </c>
      <c r="BR133" s="99">
        <v>33.842885089490998</v>
      </c>
      <c r="BS133" s="99">
        <v>34.184938715309997</v>
      </c>
      <c r="BT133" s="99">
        <v>34.522670826228001</v>
      </c>
      <c r="BU133" s="99">
        <v>35.010419807234001</v>
      </c>
      <c r="BV133" s="99">
        <v>35.336079112775998</v>
      </c>
      <c r="BW133" s="99">
        <v>35.813856087848997</v>
      </c>
      <c r="BX133" s="99">
        <v>36.605848466490002</v>
      </c>
      <c r="BY133" s="99">
        <v>37.086754492445003</v>
      </c>
      <c r="BZ133" s="99">
        <v>37.701246444257002</v>
      </c>
      <c r="CA133" s="99">
        <v>38.275217911633</v>
      </c>
      <c r="CB133" s="99">
        <v>38.614474985194001</v>
      </c>
      <c r="CC133" s="99">
        <v>38.599922213642998</v>
      </c>
      <c r="CD133" s="99">
        <v>38.863043686753997</v>
      </c>
      <c r="CE133" s="99">
        <v>39.307077543200002</v>
      </c>
      <c r="CF133" s="99">
        <v>39.717366686044997</v>
      </c>
      <c r="CG133" s="99">
        <v>40.831057658928998</v>
      </c>
      <c r="CH133" s="99">
        <v>41.320902022047001</v>
      </c>
      <c r="CI133" s="99">
        <v>41.539562564428998</v>
      </c>
      <c r="CJ133" s="99">
        <v>42.308422931382999</v>
      </c>
      <c r="CK133" s="99">
        <v>42.881847592344997</v>
      </c>
      <c r="CL133" s="99">
        <v>43.176949412196002</v>
      </c>
      <c r="CM133" s="99">
        <v>43.799687724214998</v>
      </c>
      <c r="CN133" s="99">
        <v>44.057426345738001</v>
      </c>
      <c r="CO133" s="99">
        <v>44.287557686098999</v>
      </c>
      <c r="CP133" s="99">
        <v>44.306972371165998</v>
      </c>
      <c r="CQ133" s="99">
        <v>44.671248068971998</v>
      </c>
      <c r="CR133" s="99">
        <v>44.874682560780002</v>
      </c>
      <c r="CS133" s="99">
        <v>45.210849262743999</v>
      </c>
      <c r="CT133" s="99">
        <v>45.430084232954002</v>
      </c>
      <c r="CU133" s="99">
        <v>45.742523742137998</v>
      </c>
      <c r="CV133" s="99">
        <v>46.782464154210999</v>
      </c>
      <c r="CW133" s="99">
        <v>47.255050990557997</v>
      </c>
      <c r="CX133" s="99">
        <v>47.539700842823997</v>
      </c>
      <c r="CY133" s="99">
        <v>47.678734167894</v>
      </c>
      <c r="CZ133" s="99">
        <v>47.410655780332</v>
      </c>
      <c r="DA133" s="99">
        <v>47.387200574810997</v>
      </c>
      <c r="DB133" s="99">
        <v>47.004503386495998</v>
      </c>
      <c r="DC133" s="99">
        <v>46.830246848682997</v>
      </c>
      <c r="DD133" s="99">
        <v>46.406934672553</v>
      </c>
      <c r="DE133" s="99">
        <v>45.896995514391001</v>
      </c>
      <c r="DF133" s="99">
        <v>45.850841023421999</v>
      </c>
      <c r="DG133" s="99">
        <v>45.901345757426</v>
      </c>
      <c r="DH133" s="99">
        <v>46.014210760928997</v>
      </c>
      <c r="DI133" s="99">
        <v>46.152391946671997</v>
      </c>
      <c r="DJ133" s="99">
        <v>45.529240327107999</v>
      </c>
      <c r="DK133" s="99">
        <v>45.551689406225996</v>
      </c>
      <c r="DL133" s="99">
        <v>45.286902110543998</v>
      </c>
      <c r="DM133" s="99">
        <v>45.186300909404999</v>
      </c>
      <c r="DN133" s="99">
        <v>45.458031308700001</v>
      </c>
      <c r="DO133" s="99">
        <v>45.786627868326001</v>
      </c>
      <c r="DP133" s="99">
        <v>46.291686763793997</v>
      </c>
      <c r="DQ133" s="99">
        <v>47.234754675418998</v>
      </c>
      <c r="DR133" s="99">
        <v>47.190927651568998</v>
      </c>
      <c r="DS133" s="99">
        <v>47.305603076228003</v>
      </c>
      <c r="DT133" s="99">
        <v>47.359402794220998</v>
      </c>
      <c r="DU133" s="99">
        <v>47.376355215932001</v>
      </c>
      <c r="DV133" s="99">
        <v>47.483739469916998</v>
      </c>
      <c r="DW133" s="99">
        <v>47.125577586843001</v>
      </c>
      <c r="DX133" s="99">
        <v>46.669788236515998</v>
      </c>
      <c r="DY133" s="99">
        <v>46.344925297357001</v>
      </c>
      <c r="DZ133" s="99">
        <v>46.333300121694997</v>
      </c>
      <c r="EA133" s="99">
        <v>46.531393114989001</v>
      </c>
      <c r="EB133" s="99">
        <v>46.577428810613</v>
      </c>
      <c r="EC133" s="99">
        <v>46.192402992661002</v>
      </c>
      <c r="ED133" s="99">
        <v>46.165897592150003</v>
      </c>
      <c r="EE133" s="99">
        <v>46.398401105406002</v>
      </c>
      <c r="EF133" s="99">
        <v>46.694610581295002</v>
      </c>
      <c r="EG133" s="99">
        <v>47.375380868108998</v>
      </c>
      <c r="EH133" s="99">
        <v>47.823647641667002</v>
      </c>
      <c r="EI133" s="99">
        <v>47.939899398294997</v>
      </c>
      <c r="EJ133" s="99">
        <v>47.739016362842001</v>
      </c>
      <c r="EK133" s="99">
        <v>47.852013070284002</v>
      </c>
      <c r="EL133" s="99">
        <v>47.728321201231999</v>
      </c>
      <c r="EM133" s="99">
        <v>47.845502971913</v>
      </c>
      <c r="EN133" s="99">
        <v>48.128227244031997</v>
      </c>
      <c r="EO133" s="99">
        <v>48.527668279806001</v>
      </c>
      <c r="EP133" s="99">
        <v>48.724831259048003</v>
      </c>
      <c r="EQ133" s="99">
        <v>49.006160510087</v>
      </c>
      <c r="ER133" s="99">
        <v>51.097762115340998</v>
      </c>
      <c r="ES133" s="99">
        <v>52.251444548118002</v>
      </c>
      <c r="ET133" s="99">
        <v>52.440702407907999</v>
      </c>
      <c r="EU133" s="99">
        <v>52.531843785104002</v>
      </c>
      <c r="EV133" s="99">
        <v>52.605314895294001</v>
      </c>
      <c r="EW133" s="99">
        <v>52.733656834610997</v>
      </c>
      <c r="EX133" s="99">
        <v>52.650885583891998</v>
      </c>
      <c r="EY133" s="99">
        <v>52.065906744538999</v>
      </c>
      <c r="EZ133" s="99">
        <v>52.372346375010999</v>
      </c>
      <c r="FA133" s="99">
        <v>52.271904857283999</v>
      </c>
      <c r="FB133" s="99">
        <v>52.067766772645001</v>
      </c>
      <c r="FC133" s="99">
        <v>52.158443142815003</v>
      </c>
      <c r="FD133" s="99">
        <v>52.317475545881997</v>
      </c>
      <c r="FE133" s="99">
        <v>52.819218127489002</v>
      </c>
      <c r="FF133" s="99">
        <v>52.815963078304001</v>
      </c>
      <c r="FG133" s="99">
        <v>52.294225194557001</v>
      </c>
      <c r="FH133" s="99">
        <v>52.247724491904997</v>
      </c>
      <c r="FI133" s="99">
        <v>52.452327583570998</v>
      </c>
      <c r="FJ133" s="99">
        <v>52.173323367663997</v>
      </c>
      <c r="FK133" s="99">
        <v>52.065441737512998</v>
      </c>
      <c r="FL133" s="99">
        <v>51.984065507872998</v>
      </c>
      <c r="FM133" s="99">
        <v>52.171928346583996</v>
      </c>
      <c r="FN133" s="99">
        <v>52.423497147927002</v>
      </c>
      <c r="FO133" s="99">
        <v>52.795967776163003</v>
      </c>
      <c r="FP133" s="99">
        <v>52.727611743266003</v>
      </c>
      <c r="FQ133" s="99">
        <v>52.655070647130003</v>
      </c>
      <c r="FR133" s="99">
        <v>52.592759705577997</v>
      </c>
      <c r="FS133" s="99">
        <v>52.575554445597</v>
      </c>
      <c r="FT133" s="99">
        <v>52.596944768817004</v>
      </c>
      <c r="FU133" s="99">
        <v>52.59647976179</v>
      </c>
      <c r="FV133" s="99">
        <v>52.820613148569002</v>
      </c>
      <c r="FW133" s="99">
        <v>53.347466109608</v>
      </c>
      <c r="FX133" s="99">
        <v>54.013356171573001</v>
      </c>
      <c r="FY133" s="99">
        <v>54.418842298691999</v>
      </c>
      <c r="FZ133" s="99">
        <v>54.836883615527</v>
      </c>
      <c r="GA133" s="99">
        <v>55.196799054046998</v>
      </c>
      <c r="GB133" s="99">
        <v>55.267480122077004</v>
      </c>
      <c r="GC133" s="99">
        <v>55.663201101638997</v>
      </c>
      <c r="GD133" s="99">
        <v>55.976150830481998</v>
      </c>
      <c r="GE133" s="99">
        <v>56.247714933965</v>
      </c>
      <c r="GF133" s="99">
        <v>56.250969983151002</v>
      </c>
      <c r="GG133" s="99">
        <v>56.407212344058998</v>
      </c>
      <c r="GH133" s="99">
        <v>56.383031978680002</v>
      </c>
      <c r="GI133" s="99">
        <v>56.370011781937997</v>
      </c>
      <c r="GJ133" s="99">
        <v>56.861989215987997</v>
      </c>
      <c r="GK133" s="99">
        <v>57.167033825380003</v>
      </c>
      <c r="GL133" s="99">
        <v>57.539504453616999</v>
      </c>
      <c r="GM133" s="99">
        <v>58.290025794408002</v>
      </c>
      <c r="GN133" s="99">
        <v>58.770378052795003</v>
      </c>
      <c r="GO133" s="99">
        <v>60.017991904928003</v>
      </c>
      <c r="GP133" s="99">
        <v>59.987301441177998</v>
      </c>
      <c r="GQ133" s="99">
        <v>60.516944444376001</v>
      </c>
      <c r="GR133" s="99">
        <v>61.666906820941001</v>
      </c>
      <c r="GS133" s="99">
        <v>62.695037356558998</v>
      </c>
      <c r="GT133" s="99">
        <v>63.674807161421001</v>
      </c>
      <c r="GU133" s="99">
        <v>64.170039644656995</v>
      </c>
      <c r="GV133" s="99">
        <v>64.331862089883003</v>
      </c>
      <c r="GW133" s="99">
        <v>64.645276825752006</v>
      </c>
      <c r="GX133" s="99">
        <v>64.903820732493003</v>
      </c>
      <c r="GY133" s="99">
        <v>65.991937174531998</v>
      </c>
      <c r="GZ133" s="99">
        <v>66.540180458790005</v>
      </c>
      <c r="HA133" s="99">
        <v>67.140039522991998</v>
      </c>
      <c r="HB133" s="99">
        <v>66.951711677253996</v>
      </c>
      <c r="HC133" s="99">
        <v>67.168869958635</v>
      </c>
      <c r="HD133" s="99">
        <v>67.695257912648003</v>
      </c>
      <c r="HE133" s="99">
        <v>67.98960736043</v>
      </c>
      <c r="HF133" s="99">
        <v>68.338827637340003</v>
      </c>
      <c r="HG133" s="99">
        <v>68.767564115785007</v>
      </c>
      <c r="HH133" s="99">
        <v>68.535990616581003</v>
      </c>
      <c r="HI133" s="99">
        <v>68.934501638303004</v>
      </c>
      <c r="HJ133" s="99">
        <v>68.405788649157998</v>
      </c>
      <c r="HK133" s="99">
        <v>68.809414748170994</v>
      </c>
      <c r="HL133" s="99">
        <v>68.934501638303004</v>
      </c>
      <c r="HM133" s="99">
        <v>69.756634061176996</v>
      </c>
      <c r="HN133" s="99">
        <v>69.465539662579999</v>
      </c>
      <c r="HO133" s="99">
        <v>70.677812980697993</v>
      </c>
      <c r="HP133" s="99">
        <v>70.723383669295998</v>
      </c>
      <c r="HQ133" s="99">
        <v>70.899621332343997</v>
      </c>
      <c r="HR133" s="99">
        <v>70.616897060225</v>
      </c>
      <c r="HS133" s="99">
        <v>70.717803584978</v>
      </c>
      <c r="HT133" s="99">
        <v>70.941936971757002</v>
      </c>
      <c r="HU133" s="99">
        <v>70.793134723272999</v>
      </c>
      <c r="HV133" s="99">
        <v>70.116084492671007</v>
      </c>
      <c r="HW133" s="99">
        <v>70.463273200383</v>
      </c>
      <c r="HX133" s="99">
        <v>71.588055483662998</v>
      </c>
      <c r="HY133" s="99">
        <v>71.482432271738006</v>
      </c>
      <c r="HZ133" s="99">
        <v>71.273284322297997</v>
      </c>
      <c r="IA133" s="99">
        <v>71.585957009254003</v>
      </c>
      <c r="IB133" s="99">
        <v>71.814690719846993</v>
      </c>
      <c r="IC133" s="99">
        <v>71.378907534223003</v>
      </c>
      <c r="ID133" s="99">
        <v>70.616461832248007</v>
      </c>
      <c r="IE133" s="99">
        <v>70.644441491036005</v>
      </c>
      <c r="IF133" s="99">
        <v>70.976000447675005</v>
      </c>
      <c r="IG133" s="99">
        <v>71.853862242150001</v>
      </c>
      <c r="IH133" s="99">
        <v>72.205706451409995</v>
      </c>
      <c r="II133" s="99">
        <v>73.343779072613998</v>
      </c>
      <c r="IJ133" s="99">
        <v>75.441553990249005</v>
      </c>
      <c r="IK133" s="99">
        <v>75.864046837949004</v>
      </c>
      <c r="IL133" s="99">
        <v>76.276047313603001</v>
      </c>
      <c r="IM133" s="99">
        <v>76.222186470436</v>
      </c>
      <c r="IN133" s="99">
        <v>75.891327005267001</v>
      </c>
      <c r="IO133" s="99">
        <v>75.661194311735002</v>
      </c>
      <c r="IP133" s="99">
        <v>75.735340407524006</v>
      </c>
      <c r="IQ133" s="99">
        <v>76.398458320800998</v>
      </c>
      <c r="IR133" s="99">
        <v>76.879008960486004</v>
      </c>
      <c r="IS133" s="99">
        <v>76.806261847637003</v>
      </c>
      <c r="IT133" s="99">
        <v>76.712529990697007</v>
      </c>
      <c r="IU133" s="99">
        <v>77.454690440050001</v>
      </c>
      <c r="IV133" s="99">
        <v>77.078364029350993</v>
      </c>
      <c r="IW133" s="99">
        <v>76.670560502515002</v>
      </c>
      <c r="IX133" s="99">
        <v>76.706934058938998</v>
      </c>
      <c r="IY133" s="99">
        <v>76.511076447422994</v>
      </c>
      <c r="IZ133" s="99">
        <v>76.203300200754001</v>
      </c>
      <c r="JA133" s="99">
        <v>75.719951595189997</v>
      </c>
      <c r="JB133" s="99">
        <v>76.723721854212002</v>
      </c>
      <c r="JC133" s="99">
        <v>77.132924363987001</v>
      </c>
      <c r="JD133" s="99">
        <v>77.055980302319995</v>
      </c>
      <c r="JE133" s="99">
        <v>76.672658976923998</v>
      </c>
      <c r="JF133" s="99">
        <v>76.882506417833994</v>
      </c>
      <c r="JG133" s="99">
        <v>78.831289652422996</v>
      </c>
      <c r="JH133" s="99">
        <v>78.701184239057994</v>
      </c>
      <c r="JI133" s="99">
        <v>79.247487076894998</v>
      </c>
      <c r="JJ133" s="99">
        <v>78.855771853861995</v>
      </c>
      <c r="JK133" s="99">
        <v>78.855072362393003</v>
      </c>
      <c r="JL133" s="99">
        <v>79.578346542063997</v>
      </c>
      <c r="JM133" s="99">
        <v>80.600303579298</v>
      </c>
      <c r="JN133" s="99">
        <v>81.085051167800998</v>
      </c>
      <c r="JO133" s="99">
        <v>81.238239799666005</v>
      </c>
      <c r="JP133" s="99">
        <v>81.36974419597</v>
      </c>
      <c r="JQ133" s="99">
        <v>80.202992424507002</v>
      </c>
      <c r="JR133" s="99">
        <v>79.823168556458995</v>
      </c>
      <c r="JS133" s="99">
        <v>81.828610600093995</v>
      </c>
      <c r="JT133" s="99">
        <v>83.359097935801003</v>
      </c>
      <c r="JU133" s="99">
        <v>83.149949986359999</v>
      </c>
      <c r="JV133" s="99">
        <v>82.797406285630004</v>
      </c>
      <c r="JW133" s="99">
        <v>83.289148788831</v>
      </c>
      <c r="JX133" s="99">
        <v>82.809297640615</v>
      </c>
      <c r="JY133" s="99">
        <v>82.399395639369999</v>
      </c>
      <c r="JZ133" s="99">
        <v>83.219899133330003</v>
      </c>
      <c r="KA133" s="99">
        <v>84.805646295143006</v>
      </c>
      <c r="KB133" s="99">
        <v>85.240030497828002</v>
      </c>
      <c r="KC133" s="99">
        <v>85.837396212952996</v>
      </c>
      <c r="KD133" s="99">
        <v>85.926931121075</v>
      </c>
      <c r="KE133" s="99">
        <v>87.071998656976007</v>
      </c>
      <c r="KF133" s="99">
        <v>86.361315323759996</v>
      </c>
      <c r="KG133" s="99">
        <v>85.771644014800998</v>
      </c>
      <c r="KH133" s="99">
        <v>88.619973279426006</v>
      </c>
      <c r="KI133" s="99">
        <v>90.428158728604004</v>
      </c>
      <c r="KJ133" s="99">
        <v>90.116185533117005</v>
      </c>
      <c r="KK133" s="99">
        <v>89.880456907828005</v>
      </c>
      <c r="KL133" s="99">
        <v>90.682074132105996</v>
      </c>
      <c r="KM133" s="99">
        <v>92.129321982918</v>
      </c>
      <c r="KN133" s="99">
        <v>93.005085302984995</v>
      </c>
      <c r="KO133" s="99">
        <v>93.11000902344</v>
      </c>
      <c r="KP133" s="99">
        <v>93.149880037212995</v>
      </c>
      <c r="KQ133" s="99">
        <v>94.926588370255004</v>
      </c>
      <c r="KR133" s="99">
        <v>95.959737271004002</v>
      </c>
      <c r="KS133" s="99">
        <v>96.462671637718998</v>
      </c>
      <c r="KT133" s="99">
        <v>96.529123327340997</v>
      </c>
      <c r="KU133" s="99">
        <v>96.854386860752001</v>
      </c>
      <c r="KV133" s="99">
        <v>97.762326788425</v>
      </c>
      <c r="KW133" s="99">
        <v>98.042123376305</v>
      </c>
      <c r="KX133" s="99">
        <v>98.691950951658001</v>
      </c>
      <c r="KY133" s="99">
        <v>97.990361007548003</v>
      </c>
      <c r="KZ133" s="99">
        <v>97.948391519365003</v>
      </c>
      <c r="LA133" s="99">
        <v>98.175726247018005</v>
      </c>
      <c r="LB133" s="99">
        <v>98.394667077034995</v>
      </c>
      <c r="LC133" s="99">
        <v>98.554850623597005</v>
      </c>
      <c r="LD133" s="99">
        <v>98.531767405097</v>
      </c>
      <c r="LE133" s="99">
        <v>99.350172424646999</v>
      </c>
      <c r="LF133" s="99">
        <v>99.208175656297996</v>
      </c>
      <c r="LG133" s="99">
        <v>99.544631053223995</v>
      </c>
      <c r="LH133" s="99">
        <v>100.356041158078</v>
      </c>
      <c r="LI133" s="99">
        <v>99.915361532166003</v>
      </c>
      <c r="LJ133" s="99">
        <v>101.176</v>
      </c>
      <c r="LK133" s="159">
        <v>102.155</v>
      </c>
      <c r="LL133" s="159">
        <v>103.018</v>
      </c>
      <c r="LM133" s="159">
        <v>103.428</v>
      </c>
      <c r="LN133" s="159">
        <v>104.129</v>
      </c>
      <c r="LO133" s="159">
        <v>104.444</v>
      </c>
      <c r="LP133" s="164">
        <v>104.521</v>
      </c>
      <c r="LQ133" s="165">
        <v>105.587</v>
      </c>
      <c r="LR133" s="165">
        <v>105.65900000000001</v>
      </c>
      <c r="LS133" s="165">
        <v>105.07299999999999</v>
      </c>
      <c r="LT133" s="165">
        <v>104.82</v>
      </c>
      <c r="LU133" s="165">
        <v>104.943</v>
      </c>
      <c r="LV133" s="165">
        <v>104.765</v>
      </c>
      <c r="LW133" s="165">
        <v>105.19499999999999</v>
      </c>
      <c r="LX133" s="165">
        <v>105.53100000000001</v>
      </c>
      <c r="LY133" s="165">
        <v>106.661</v>
      </c>
      <c r="LZ133" s="165">
        <v>107.386</v>
      </c>
      <c r="MA133" s="165">
        <v>108.253</v>
      </c>
      <c r="MB133" s="159">
        <v>107.87</v>
      </c>
      <c r="MC133" s="159">
        <v>107.932</v>
      </c>
      <c r="MD133" s="159">
        <v>109.066</v>
      </c>
      <c r="ME133" s="102"/>
      <c r="MF133" s="102"/>
      <c r="MG133" s="168"/>
    </row>
    <row r="134" spans="1:345" ht="45" customHeight="1" x14ac:dyDescent="0.25">
      <c r="A134" s="100" t="s">
        <v>1958</v>
      </c>
      <c r="B134" s="103" t="s">
        <v>1434</v>
      </c>
      <c r="C134" s="99">
        <v>13.370737972511785</v>
      </c>
      <c r="D134" s="99">
        <v>13.622935521383438</v>
      </c>
      <c r="E134" s="99">
        <v>13.876427593553654</v>
      </c>
      <c r="F134" s="99">
        <v>14.062304472524339</v>
      </c>
      <c r="G134" s="99">
        <v>14.265043485101428</v>
      </c>
      <c r="H134" s="99">
        <v>14.410026351104545</v>
      </c>
      <c r="I134" s="99">
        <v>14.489602124184303</v>
      </c>
      <c r="J134" s="99">
        <v>14.68151606068046</v>
      </c>
      <c r="K134" s="99">
        <v>14.832385600175689</v>
      </c>
      <c r="L134" s="99">
        <v>14.952204066374476</v>
      </c>
      <c r="M134" s="99">
        <v>15.038533127028577</v>
      </c>
      <c r="N134" s="99">
        <v>15.152593555182769</v>
      </c>
      <c r="O134" s="99">
        <v>15.291543841309439</v>
      </c>
      <c r="P134" s="99">
        <v>15.546068509969677</v>
      </c>
      <c r="Q134" s="99">
        <v>15.606650064354504</v>
      </c>
      <c r="R134" s="99">
        <v>15.697323300412085</v>
      </c>
      <c r="S134" s="99">
        <v>15.750558173699083</v>
      </c>
      <c r="T134" s="99">
        <v>15.83636885982208</v>
      </c>
      <c r="U134" s="99">
        <v>15.791106605391809</v>
      </c>
      <c r="V134" s="99">
        <v>15.921352942341096</v>
      </c>
      <c r="W134" s="99">
        <v>15.976294146431245</v>
      </c>
      <c r="X134" s="99">
        <v>16.068717865861039</v>
      </c>
      <c r="Y134" s="99">
        <v>15.998671481582262</v>
      </c>
      <c r="Z134" s="99">
        <v>15.959520810815901</v>
      </c>
      <c r="AA134" s="99">
        <v>16.118414923543973</v>
      </c>
      <c r="AB134" s="99">
        <v>16.218694234717628</v>
      </c>
      <c r="AC134" s="99">
        <v>16.350083054096789</v>
      </c>
      <c r="AD134" s="99">
        <v>16.486369935267998</v>
      </c>
      <c r="AE134" s="99">
        <v>16.571611959805477</v>
      </c>
      <c r="AF134" s="99">
        <v>16.634396308402298</v>
      </c>
      <c r="AG134" s="99">
        <v>16.724810108143508</v>
      </c>
      <c r="AH134" s="99">
        <v>16.775935966203932</v>
      </c>
      <c r="AI134" s="99">
        <v>16.703521140869597</v>
      </c>
      <c r="AJ134" s="99">
        <v>16.760454831173092</v>
      </c>
      <c r="AK134" s="99">
        <v>16.877819697070738</v>
      </c>
      <c r="AL134" s="99">
        <v>16.96049674631</v>
      </c>
      <c r="AM134" s="99">
        <v>17.38996963942628</v>
      </c>
      <c r="AN134" s="99">
        <v>19.344946947991438</v>
      </c>
      <c r="AO134" s="99">
        <v>20.272141992067326</v>
      </c>
      <c r="AP134" s="99">
        <v>21.368642252027293</v>
      </c>
      <c r="AQ134" s="99">
        <v>22.610047863257122</v>
      </c>
      <c r="AR134" s="99">
        <v>23.59450790705371</v>
      </c>
      <c r="AS134" s="99">
        <v>24.296128645690615</v>
      </c>
      <c r="AT134" s="99">
        <v>24.654325373646778</v>
      </c>
      <c r="AU134" s="99">
        <v>25.060491908314042</v>
      </c>
      <c r="AV134" s="99">
        <v>25.462010851719192</v>
      </c>
      <c r="AW134" s="99">
        <v>26.099893156201784</v>
      </c>
      <c r="AX134" s="99">
        <v>26.75951956485445</v>
      </c>
      <c r="AY134" s="99">
        <v>27.543801088479452</v>
      </c>
      <c r="AZ134" s="99">
        <v>28.203261509483642</v>
      </c>
      <c r="BA134" s="99">
        <v>28.585028174293004</v>
      </c>
      <c r="BB134" s="99">
        <v>29.230213840968215</v>
      </c>
      <c r="BC134" s="99">
        <v>30.136162738578772</v>
      </c>
      <c r="BD134" s="99">
        <v>30.957293048461839</v>
      </c>
      <c r="BE134" s="99">
        <v>31.593183527369138</v>
      </c>
      <c r="BF134" s="99">
        <v>32.139607816801465</v>
      </c>
      <c r="BG134" s="99">
        <v>32.492824972953869</v>
      </c>
      <c r="BH134" s="99">
        <v>32.909946556152747</v>
      </c>
      <c r="BI134" s="99">
        <v>33.189632132678177</v>
      </c>
      <c r="BJ134" s="99">
        <v>33.802118657138067</v>
      </c>
      <c r="BK134" s="99">
        <v>34.412281380723712</v>
      </c>
      <c r="BL134" s="99">
        <v>35.009995193149877</v>
      </c>
      <c r="BM134" s="99">
        <v>35.572852050134948</v>
      </c>
      <c r="BN134" s="99">
        <v>36.271817023085035</v>
      </c>
      <c r="BO134" s="99">
        <v>36.684954949888649</v>
      </c>
      <c r="BP134" s="99">
        <v>36.992194124907236</v>
      </c>
      <c r="BQ134" s="99">
        <v>37.005804933881997</v>
      </c>
      <c r="BR134" s="99">
        <v>37.508243067754805</v>
      </c>
      <c r="BS134" s="99">
        <v>37.951922328791667</v>
      </c>
      <c r="BT134" s="99">
        <v>38.484735809249237</v>
      </c>
      <c r="BU134" s="99">
        <v>38.782181838793164</v>
      </c>
      <c r="BV134" s="99">
        <v>39.15365740042612</v>
      </c>
      <c r="BW134" s="99">
        <v>39.681325331916838</v>
      </c>
      <c r="BX134" s="99">
        <v>40.413155434730726</v>
      </c>
      <c r="BY134" s="99">
        <v>41.205238273009407</v>
      </c>
      <c r="BZ134" s="99">
        <v>41.893912142781076</v>
      </c>
      <c r="CA134" s="99">
        <v>42.489800117281433</v>
      </c>
      <c r="CB134" s="99">
        <v>42.733466840551493</v>
      </c>
      <c r="CC134" s="99">
        <v>42.676201840829791</v>
      </c>
      <c r="CD134" s="99">
        <v>42.907087682886107</v>
      </c>
      <c r="CE134" s="99">
        <v>43.29665566759283</v>
      </c>
      <c r="CF134" s="99">
        <v>43.941841334268048</v>
      </c>
      <c r="CG134" s="99">
        <v>44.662218436089255</v>
      </c>
      <c r="CH134" s="99">
        <v>45.166482407887869</v>
      </c>
      <c r="CI134" s="99">
        <v>45.658961408639534</v>
      </c>
      <c r="CJ134" s="99">
        <v>46.248873901169333</v>
      </c>
      <c r="CK134" s="99">
        <v>46.74517057066479</v>
      </c>
      <c r="CL134" s="99">
        <v>47.198642977174302</v>
      </c>
      <c r="CM134" s="99">
        <v>47.863580917201624</v>
      </c>
      <c r="CN134" s="99">
        <v>48.499969353812666</v>
      </c>
      <c r="CO134" s="99">
        <v>48.851692642094527</v>
      </c>
      <c r="CP134" s="99">
        <v>49.184327602378509</v>
      </c>
      <c r="CQ134" s="99">
        <v>49.37471297707944</v>
      </c>
      <c r="CR134" s="99">
        <v>49.60941648263686</v>
      </c>
      <c r="CS134" s="99">
        <v>49.606594729301563</v>
      </c>
      <c r="CT134" s="99">
        <v>50.010769443635226</v>
      </c>
      <c r="CU134" s="99">
        <v>50.472209152448904</v>
      </c>
      <c r="CV134" s="99">
        <v>50.923191775677388</v>
      </c>
      <c r="CW134" s="99">
        <v>51.21682013647753</v>
      </c>
      <c r="CX134" s="99">
        <v>51.655685818602805</v>
      </c>
      <c r="CY134" s="99">
        <v>51.779179035758858</v>
      </c>
      <c r="CZ134" s="99">
        <v>51.470611980519202</v>
      </c>
      <c r="DA134" s="99">
        <v>51.420982313044384</v>
      </c>
      <c r="DB134" s="99">
        <v>51.407537486476414</v>
      </c>
      <c r="DC134" s="99">
        <v>51.454345400613931</v>
      </c>
      <c r="DD134" s="99">
        <v>51.327034514714079</v>
      </c>
      <c r="DE134" s="99">
        <v>51.064611428258715</v>
      </c>
      <c r="DF134" s="99">
        <v>51.023281038386024</v>
      </c>
      <c r="DG134" s="99">
        <v>51.276906894778215</v>
      </c>
      <c r="DH134" s="99">
        <v>51.248689356175525</v>
      </c>
      <c r="DI134" s="99">
        <v>51.573522996563142</v>
      </c>
      <c r="DJ134" s="99">
        <v>52.104676616257002</v>
      </c>
      <c r="DK134" s="99">
        <v>52.256387372014743</v>
      </c>
      <c r="DL134" s="99">
        <v>52.24792211200684</v>
      </c>
      <c r="DM134" s="99">
        <v>51.928897965940308</v>
      </c>
      <c r="DN134" s="99">
        <v>51.810052340047363</v>
      </c>
      <c r="DO134" s="99">
        <v>52.057868707362175</v>
      </c>
      <c r="DP134" s="99">
        <v>51.709631112527148</v>
      </c>
      <c r="DQ134" s="99">
        <v>51.964252879086139</v>
      </c>
      <c r="DR134" s="99">
        <v>52.053719068561115</v>
      </c>
      <c r="DS134" s="99">
        <v>52.287758634008</v>
      </c>
      <c r="DT134" s="99">
        <v>52.381208474634555</v>
      </c>
      <c r="DU134" s="99">
        <v>52.300207545167488</v>
      </c>
      <c r="DV134" s="99">
        <v>52.286928706247991</v>
      </c>
      <c r="DW134" s="99">
        <v>52.458391735356834</v>
      </c>
      <c r="DX134" s="99">
        <v>52.338716181703887</v>
      </c>
      <c r="DY134" s="99">
        <v>52.055568212289977</v>
      </c>
      <c r="DZ134" s="99">
        <v>52.1226805349554</v>
      </c>
      <c r="EA134" s="99">
        <v>52.182452447329304</v>
      </c>
      <c r="EB134" s="99">
        <v>52.036692871539799</v>
      </c>
      <c r="EC134" s="99">
        <v>51.85318261425293</v>
      </c>
      <c r="ED134" s="99">
        <v>51.860523024544435</v>
      </c>
      <c r="EE134" s="99">
        <v>51.813334672669981</v>
      </c>
      <c r="EF134" s="99">
        <v>51.957521303395801</v>
      </c>
      <c r="EG134" s="99">
        <v>52.561532207383571</v>
      </c>
      <c r="EH134" s="99">
        <v>52.857245879126729</v>
      </c>
      <c r="EI134" s="99">
        <v>52.90758012112655</v>
      </c>
      <c r="EJ134" s="99">
        <v>52.979411278978013</v>
      </c>
      <c r="EK134" s="99">
        <v>52.551045906966692</v>
      </c>
      <c r="EL134" s="99">
        <v>52.624450009881841</v>
      </c>
      <c r="EM134" s="99">
        <v>52.552094537008486</v>
      </c>
      <c r="EN134" s="99">
        <v>52.093318893789331</v>
      </c>
      <c r="EO134" s="99">
        <v>52.233835319369895</v>
      </c>
      <c r="EP134" s="99">
        <v>52.643325350631031</v>
      </c>
      <c r="EQ134" s="99">
        <v>53.149813660746538</v>
      </c>
      <c r="ER134" s="99">
        <v>54.429142311552646</v>
      </c>
      <c r="ES134" s="99">
        <v>55.112849098704288</v>
      </c>
      <c r="ET134" s="99">
        <v>55.144307999953917</v>
      </c>
      <c r="EU134" s="99">
        <v>55.121762454058484</v>
      </c>
      <c r="EV134" s="99">
        <v>55.348790858074537</v>
      </c>
      <c r="EW134" s="99">
        <v>55.546981935945425</v>
      </c>
      <c r="EX134" s="99">
        <v>55.62825076417198</v>
      </c>
      <c r="EY134" s="99">
        <v>55.948607241895154</v>
      </c>
      <c r="EZ134" s="99">
        <v>55.98950381351888</v>
      </c>
      <c r="FA134" s="99">
        <v>56.742420183419519</v>
      </c>
      <c r="FB134" s="99">
        <v>57.796293375272256</v>
      </c>
      <c r="FC134" s="99">
        <v>58.219415597075631</v>
      </c>
      <c r="FD134" s="99">
        <v>58.663510419711763</v>
      </c>
      <c r="FE134" s="99">
        <v>59.058319630391871</v>
      </c>
      <c r="FF134" s="99">
        <v>59.036822714538225</v>
      </c>
      <c r="FG134" s="99">
        <v>58.909938479498898</v>
      </c>
      <c r="FH134" s="99">
        <v>59.046260384912308</v>
      </c>
      <c r="FI134" s="99">
        <v>58.529285774381925</v>
      </c>
      <c r="FJ134" s="99">
        <v>58.340008051864224</v>
      </c>
      <c r="FK134" s="99">
        <v>58.592203576880195</v>
      </c>
      <c r="FL134" s="99">
        <v>58.624186793150727</v>
      </c>
      <c r="FM134" s="99">
        <v>59.03472545445365</v>
      </c>
      <c r="FN134" s="99">
        <v>59.700605530898905</v>
      </c>
      <c r="FO134" s="99">
        <v>59.961714411268062</v>
      </c>
      <c r="FP134" s="99">
        <v>59.81071168527162</v>
      </c>
      <c r="FQ134" s="99">
        <v>59.879396952998725</v>
      </c>
      <c r="FR134" s="99">
        <v>59.62562848292108</v>
      </c>
      <c r="FS134" s="99">
        <v>60.157808229055384</v>
      </c>
      <c r="FT134" s="99">
        <v>60.872449602436774</v>
      </c>
      <c r="FU134" s="99">
        <v>60.610292092024821</v>
      </c>
      <c r="FV134" s="99">
        <v>59.376578848030476</v>
      </c>
      <c r="FW134" s="99">
        <v>58.854361087291146</v>
      </c>
      <c r="FX134" s="99">
        <v>58.812415885625626</v>
      </c>
      <c r="FY134" s="99">
        <v>59.009558333454734</v>
      </c>
      <c r="FZ134" s="99">
        <v>59.380249053175724</v>
      </c>
      <c r="GA134" s="99">
        <v>60.006281188038038</v>
      </c>
      <c r="GB134" s="99">
        <v>59.778204153980191</v>
      </c>
      <c r="GC134" s="99">
        <v>60.324016090655732</v>
      </c>
      <c r="GD134" s="99">
        <v>60.892373573227722</v>
      </c>
      <c r="GE134" s="99">
        <v>61.625890287357286</v>
      </c>
      <c r="GF134" s="99">
        <v>62.146010788014038</v>
      </c>
      <c r="GG134" s="99">
        <v>62.253495367282284</v>
      </c>
      <c r="GH134" s="99">
        <v>62.230949821386851</v>
      </c>
      <c r="GI134" s="99">
        <v>62.330045360321797</v>
      </c>
      <c r="GJ134" s="99">
        <v>62.247727902053448</v>
      </c>
      <c r="GK134" s="99">
        <v>62.153875513325445</v>
      </c>
      <c r="GL134" s="99">
        <v>62.654596358210114</v>
      </c>
      <c r="GM134" s="99">
        <v>63.220856580698531</v>
      </c>
      <c r="GN134" s="99">
        <v>64.024631507618878</v>
      </c>
      <c r="GO134" s="99">
        <v>64.737175620916688</v>
      </c>
      <c r="GP134" s="99">
        <v>65.191232428948808</v>
      </c>
      <c r="GQ134" s="99">
        <v>65.287706392780279</v>
      </c>
      <c r="GR134" s="99">
        <v>65.72498512014478</v>
      </c>
      <c r="GS134" s="99">
        <v>65.642667661876445</v>
      </c>
      <c r="GT134" s="99">
        <v>66.055827898283852</v>
      </c>
      <c r="GU134" s="99">
        <v>67.068280203491966</v>
      </c>
      <c r="GV134" s="99">
        <v>67.376053120714687</v>
      </c>
      <c r="GW134" s="99">
        <v>67.953848273660753</v>
      </c>
      <c r="GX134" s="99">
        <v>68.78803347178895</v>
      </c>
      <c r="GY134" s="99">
        <v>70.396631955671424</v>
      </c>
      <c r="GZ134" s="99">
        <v>70.879526089848696</v>
      </c>
      <c r="HA134" s="99">
        <v>71.959090717722233</v>
      </c>
      <c r="HB134" s="99">
        <v>72.218626653028721</v>
      </c>
      <c r="HC134" s="99">
        <v>72.459811562606902</v>
      </c>
      <c r="HD134" s="99">
        <v>72.456665672481535</v>
      </c>
      <c r="HE134" s="99">
        <v>73.51316043943774</v>
      </c>
      <c r="HF134" s="99">
        <v>74.473181242563484</v>
      </c>
      <c r="HG134" s="99">
        <v>75.034198314843948</v>
      </c>
      <c r="HH134" s="99">
        <v>74.972329142386485</v>
      </c>
      <c r="HI134" s="99">
        <v>74.669799375372705</v>
      </c>
      <c r="HJ134" s="99">
        <v>74.644107939351898</v>
      </c>
      <c r="HK134" s="99">
        <v>74.972853457407368</v>
      </c>
      <c r="HL134" s="99">
        <v>75.103932212612833</v>
      </c>
      <c r="HM134" s="99">
        <v>75.280102059609177</v>
      </c>
      <c r="HN134" s="99">
        <v>75.120185978258533</v>
      </c>
      <c r="HO134" s="99">
        <v>75.451553071418488</v>
      </c>
      <c r="HP134" s="99">
        <v>75.122283238342121</v>
      </c>
      <c r="HQ134" s="99">
        <v>75.360322257794934</v>
      </c>
      <c r="HR134" s="99">
        <v>75.508703408687907</v>
      </c>
      <c r="HS134" s="99">
        <v>75.408559239711181</v>
      </c>
      <c r="HT134" s="99">
        <v>75.298977400359348</v>
      </c>
      <c r="HU134" s="99">
        <v>75.418521225106147</v>
      </c>
      <c r="HV134" s="99">
        <v>75.584729086706517</v>
      </c>
      <c r="HW134" s="99">
        <v>76.754263031505999</v>
      </c>
      <c r="HX134" s="99">
        <v>77.129243146196956</v>
      </c>
      <c r="HY134" s="99">
        <v>77.010310059315131</v>
      </c>
      <c r="HZ134" s="99">
        <v>77.07242797730423</v>
      </c>
      <c r="IA134" s="99">
        <v>77.450438234336275</v>
      </c>
      <c r="IB134" s="99">
        <v>77.649670093252681</v>
      </c>
      <c r="IC134" s="99">
        <v>77.140606179975507</v>
      </c>
      <c r="ID134" s="99">
        <v>76.490640647844174</v>
      </c>
      <c r="IE134" s="99">
        <v>75.667957002280389</v>
      </c>
      <c r="IF134" s="99">
        <v>75.675532358132074</v>
      </c>
      <c r="IG134" s="99">
        <v>75.93460952828228</v>
      </c>
      <c r="IH134" s="99">
        <v>77.102729400714011</v>
      </c>
      <c r="II134" s="99">
        <v>78.607952608574209</v>
      </c>
      <c r="IJ134" s="99">
        <v>79.616232472520551</v>
      </c>
      <c r="IK134" s="99">
        <v>79.321551129863167</v>
      </c>
      <c r="IL134" s="99">
        <v>79.417758149188913</v>
      </c>
      <c r="IM134" s="99">
        <v>79.464725355473618</v>
      </c>
      <c r="IN134" s="99">
        <v>80.67829736301853</v>
      </c>
      <c r="IO134" s="99">
        <v>80.906315574174172</v>
      </c>
      <c r="IP134" s="99">
        <v>80.616936980614184</v>
      </c>
      <c r="IQ134" s="99">
        <v>80.853288083207303</v>
      </c>
      <c r="IR134" s="99">
        <v>80.710871393183623</v>
      </c>
      <c r="IS134" s="99">
        <v>80.974493776845449</v>
      </c>
      <c r="IT134" s="99">
        <v>81.60627845493029</v>
      </c>
      <c r="IU134" s="99">
        <v>82.219882278969664</v>
      </c>
      <c r="IV134" s="99">
        <v>81.867628231835795</v>
      </c>
      <c r="IW134" s="99">
        <v>81.627489451316848</v>
      </c>
      <c r="IX134" s="99">
        <v>82.282000196958791</v>
      </c>
      <c r="IY134" s="99">
        <v>82.535017082427828</v>
      </c>
      <c r="IZ134" s="99">
        <v>82.564560970251847</v>
      </c>
      <c r="JA134" s="99">
        <v>82.555470543228623</v>
      </c>
      <c r="JB134" s="99">
        <v>82.459263523903871</v>
      </c>
      <c r="JC134" s="99">
        <v>82.594862393660634</v>
      </c>
      <c r="JD134" s="99">
        <v>82.548652722961691</v>
      </c>
      <c r="JE134" s="99">
        <v>82.288818017226703</v>
      </c>
      <c r="JF134" s="99">
        <v>83.06832213443262</v>
      </c>
      <c r="JG134" s="99">
        <v>85.468194868453736</v>
      </c>
      <c r="JH134" s="99">
        <v>84.680357859810329</v>
      </c>
      <c r="JI134" s="99">
        <v>85.363654957691523</v>
      </c>
      <c r="JJ134" s="99">
        <v>85.424257804510077</v>
      </c>
      <c r="JK134" s="99">
        <v>85.33562614103802</v>
      </c>
      <c r="JL134" s="99">
        <v>85.850750338997358</v>
      </c>
      <c r="JM134" s="99">
        <v>85.270478080707832</v>
      </c>
      <c r="JN134" s="99">
        <v>85.525767572932196</v>
      </c>
      <c r="JO134" s="99">
        <v>85.445468800896606</v>
      </c>
      <c r="JP134" s="99">
        <v>85.309869931139843</v>
      </c>
      <c r="JQ134" s="99">
        <v>85.506829183300923</v>
      </c>
      <c r="JR134" s="99">
        <v>85.559856674266797</v>
      </c>
      <c r="JS134" s="99">
        <v>85.621217056671128</v>
      </c>
      <c r="JT134" s="99">
        <v>85.334868605452215</v>
      </c>
      <c r="JU134" s="99">
        <v>84.833380048027735</v>
      </c>
      <c r="JV134" s="99">
        <v>85.633337626034432</v>
      </c>
      <c r="JW134" s="99">
        <v>85.445468800896563</v>
      </c>
      <c r="JX134" s="99">
        <v>85.343959032475439</v>
      </c>
      <c r="JY134" s="99">
        <v>85.7734817093028</v>
      </c>
      <c r="JZ134" s="99">
        <v>86.369662214882467</v>
      </c>
      <c r="KA134" s="99">
        <v>86.913572765081057</v>
      </c>
      <c r="KB134" s="99">
        <v>87.243100744657838</v>
      </c>
      <c r="KC134" s="99">
        <v>88.200625724393603</v>
      </c>
      <c r="KD134" s="99">
        <v>88.516518063435541</v>
      </c>
      <c r="KE134" s="99">
        <v>89.058913542463571</v>
      </c>
      <c r="KF134" s="99">
        <v>88.558940056208641</v>
      </c>
      <c r="KG134" s="99">
        <v>88.020332255107448</v>
      </c>
      <c r="KH134" s="99">
        <v>89.273296113084385</v>
      </c>
      <c r="KI134" s="99">
        <v>90.177036066269523</v>
      </c>
      <c r="KJ134" s="99">
        <v>90.530805184573921</v>
      </c>
      <c r="KK134" s="99">
        <v>91.005779996515457</v>
      </c>
      <c r="KL134" s="99">
        <v>91.05047459604387</v>
      </c>
      <c r="KM134" s="99">
        <v>91.250463990546038</v>
      </c>
      <c r="KN134" s="99">
        <v>91.353488830137692</v>
      </c>
      <c r="KO134" s="99">
        <v>91.005022460929681</v>
      </c>
      <c r="KP134" s="99">
        <v>91.770890937601749</v>
      </c>
      <c r="KQ134" s="99">
        <v>92.982190338391348</v>
      </c>
      <c r="KR134" s="99">
        <v>93.831387729438092</v>
      </c>
      <c r="KS134" s="99">
        <v>94.060163476179497</v>
      </c>
      <c r="KT134" s="99">
        <v>94.230608982856666</v>
      </c>
      <c r="KU134" s="99">
        <v>94.741945502890161</v>
      </c>
      <c r="KV134" s="99">
        <v>95.087381729757098</v>
      </c>
      <c r="KW134" s="99">
        <v>95.697197875870629</v>
      </c>
      <c r="KX134" s="99">
        <v>95.696440340284866</v>
      </c>
      <c r="KY134" s="99">
        <v>95.784314468172141</v>
      </c>
      <c r="KZ134" s="99">
        <v>95.625231995272529</v>
      </c>
      <c r="LA134" s="99">
        <v>96.259289280113691</v>
      </c>
      <c r="LB134" s="99">
        <v>97.531949063307621</v>
      </c>
      <c r="LC134" s="99">
        <v>97.781935806434589</v>
      </c>
      <c r="LD134" s="99">
        <v>97.756179596536441</v>
      </c>
      <c r="LE134" s="99">
        <v>98.687190830789277</v>
      </c>
      <c r="LF134" s="99">
        <v>99.312157688607201</v>
      </c>
      <c r="LG134" s="99">
        <v>99.752285863628344</v>
      </c>
      <c r="LH134" s="99">
        <v>99.647745952866146</v>
      </c>
      <c r="LI134" s="99">
        <v>100</v>
      </c>
      <c r="LJ134" s="99">
        <v>100.76900000000001</v>
      </c>
      <c r="LK134" s="159">
        <v>100.629</v>
      </c>
      <c r="LL134" s="159">
        <v>101.265</v>
      </c>
      <c r="LM134" s="159">
        <v>101.145</v>
      </c>
      <c r="LN134" s="159">
        <v>101.46599999999999</v>
      </c>
      <c r="LO134" s="159">
        <v>102.71299999999999</v>
      </c>
      <c r="LP134" s="164">
        <v>103.52200000000001</v>
      </c>
      <c r="LQ134" s="165">
        <v>103.746</v>
      </c>
      <c r="LR134" s="165">
        <v>104.133</v>
      </c>
      <c r="LS134" s="165">
        <v>104.849</v>
      </c>
      <c r="LT134" s="165">
        <v>104.95</v>
      </c>
      <c r="LU134" s="165">
        <v>105.59099999999999</v>
      </c>
      <c r="LV134" s="165">
        <v>105.717</v>
      </c>
      <c r="LW134" s="165">
        <v>105.691</v>
      </c>
      <c r="LX134" s="165">
        <v>105.919</v>
      </c>
      <c r="LY134" s="165">
        <v>105.855</v>
      </c>
      <c r="LZ134" s="165">
        <v>106.723</v>
      </c>
      <c r="MA134" s="165">
        <v>107.092</v>
      </c>
      <c r="MB134" s="159">
        <v>107.182</v>
      </c>
      <c r="MC134" s="159">
        <v>108.443</v>
      </c>
      <c r="MD134" s="159">
        <v>109.11499999999999</v>
      </c>
      <c r="ME134" s="102"/>
      <c r="MF134" s="102"/>
      <c r="MG134" s="168"/>
    </row>
    <row r="135" spans="1:345" ht="45" customHeight="1" x14ac:dyDescent="0.25">
      <c r="A135" s="100" t="s">
        <v>1959</v>
      </c>
      <c r="B135" s="103" t="s">
        <v>1710</v>
      </c>
      <c r="C135" s="99">
        <v>14.643654912415066</v>
      </c>
      <c r="D135" s="99">
        <v>14.91986209582004</v>
      </c>
      <c r="E135" s="99">
        <v>15.197487043337901</v>
      </c>
      <c r="F135" s="99">
        <v>15.401059716547062</v>
      </c>
      <c r="G135" s="99">
        <v>15.623099827090412</v>
      </c>
      <c r="H135" s="99">
        <v>15.781885307916324</v>
      </c>
      <c r="I135" s="99">
        <v>15.869036829602283</v>
      </c>
      <c r="J135" s="99">
        <v>16.07922129845587</v>
      </c>
      <c r="K135" s="99">
        <v>16.244453874077728</v>
      </c>
      <c r="L135" s="99">
        <v>16.37567926154378</v>
      </c>
      <c r="M135" s="99">
        <v>16.47022699523885</v>
      </c>
      <c r="N135" s="99">
        <v>16.59514616966932</v>
      </c>
      <c r="O135" s="99">
        <v>16.747324758779616</v>
      </c>
      <c r="P135" s="99">
        <v>17.026080607725262</v>
      </c>
      <c r="Q135" s="99">
        <v>17.092429628870761</v>
      </c>
      <c r="R135" s="99">
        <v>17.191735110838092</v>
      </c>
      <c r="S135" s="99">
        <v>17.2500380343808</v>
      </c>
      <c r="T135" s="99">
        <v>17.344018043409925</v>
      </c>
      <c r="U135" s="99">
        <v>17.294446745565523</v>
      </c>
      <c r="V135" s="99">
        <v>17.437092754769548</v>
      </c>
      <c r="W135" s="99">
        <v>17.497264454702844</v>
      </c>
      <c r="X135" s="99">
        <v>17.598487069029307</v>
      </c>
      <c r="Y135" s="99">
        <v>17.521772150125834</v>
      </c>
      <c r="Z135" s="99">
        <v>17.478894269079117</v>
      </c>
      <c r="AA135" s="99">
        <v>17.652915370920152</v>
      </c>
      <c r="AB135" s="99">
        <v>17.762741442652363</v>
      </c>
      <c r="AC135" s="99">
        <v>17.90663870055193</v>
      </c>
      <c r="AD135" s="99">
        <v>18.055900324036248</v>
      </c>
      <c r="AE135" s="99">
        <v>18.149257533932118</v>
      </c>
      <c r="AF135" s="99">
        <v>18.218019059035875</v>
      </c>
      <c r="AG135" s="99">
        <v>18.317040405909353</v>
      </c>
      <c r="AH135" s="99">
        <v>18.373033532397741</v>
      </c>
      <c r="AI135" s="99">
        <v>18.293724692831901</v>
      </c>
      <c r="AJ135" s="99">
        <v>18.356078567046524</v>
      </c>
      <c r="AK135" s="99">
        <v>18.484616767299961</v>
      </c>
      <c r="AL135" s="99">
        <v>18.575164811897462</v>
      </c>
      <c r="AM135" s="99">
        <v>19.045524253086175</v>
      </c>
      <c r="AN135" s="99">
        <v>21.186618718259677</v>
      </c>
      <c r="AO135" s="99">
        <v>22.202084303619444</v>
      </c>
      <c r="AP135" s="99">
        <v>23.402973248660281</v>
      </c>
      <c r="AQ135" s="99">
        <v>24.76256278025966</v>
      </c>
      <c r="AR135" s="99">
        <v>25.840745090469877</v>
      </c>
      <c r="AS135" s="99">
        <v>26.609161313801376</v>
      </c>
      <c r="AT135" s="99">
        <v>27.00145897797891</v>
      </c>
      <c r="AU135" s="99">
        <v>27.446293255852471</v>
      </c>
      <c r="AV135" s="99">
        <v>27.886037483890618</v>
      </c>
      <c r="AW135" s="99">
        <v>28.584647265997084</v>
      </c>
      <c r="AX135" s="99">
        <v>29.30707122788187</v>
      </c>
      <c r="AY135" s="99">
        <v>30.166017683175401</v>
      </c>
      <c r="AZ135" s="99">
        <v>30.888259855105961</v>
      </c>
      <c r="BA135" s="99">
        <v>31.306371354114095</v>
      </c>
      <c r="BB135" s="99">
        <v>32.01297979088487</v>
      </c>
      <c r="BC135" s="99">
        <v>33.005176560589398</v>
      </c>
      <c r="BD135" s="99">
        <v>33.904479869110759</v>
      </c>
      <c r="BE135" s="99">
        <v>34.600908200467821</v>
      </c>
      <c r="BF135" s="99">
        <v>35.199353009322706</v>
      </c>
      <c r="BG135" s="99">
        <v>35.586197038012379</v>
      </c>
      <c r="BH135" s="99">
        <v>36.043029303624209</v>
      </c>
      <c r="BI135" s="99">
        <v>36.349341421552047</v>
      </c>
      <c r="BJ135" s="99">
        <v>37.020137702290931</v>
      </c>
      <c r="BK135" s="99">
        <v>37.688388952369763</v>
      </c>
      <c r="BL135" s="99">
        <v>38.343006133825789</v>
      </c>
      <c r="BM135" s="99">
        <v>38.959447918544086</v>
      </c>
      <c r="BN135" s="99">
        <v>39.724955542789587</v>
      </c>
      <c r="BO135" s="99">
        <v>40.177424901158609</v>
      </c>
      <c r="BP135" s="99">
        <v>40.513913766903848</v>
      </c>
      <c r="BQ135" s="99">
        <v>40.528820347985231</v>
      </c>
      <c r="BR135" s="99">
        <v>41.079091444644007</v>
      </c>
      <c r="BS135" s="99">
        <v>41.565009724081996</v>
      </c>
      <c r="BT135" s="99">
        <v>42.148547951855498</v>
      </c>
      <c r="BU135" s="99">
        <v>42.474311348061747</v>
      </c>
      <c r="BV135" s="99">
        <v>42.881152013411103</v>
      </c>
      <c r="BW135" s="99">
        <v>43.459054827226126</v>
      </c>
      <c r="BX135" s="99">
        <v>44.260556397457748</v>
      </c>
      <c r="BY135" s="99">
        <v>45.128046865795774</v>
      </c>
      <c r="BZ135" s="99">
        <v>45.882283656380295</v>
      </c>
      <c r="CA135" s="99">
        <v>46.534901177042244</v>
      </c>
      <c r="CB135" s="99">
        <v>46.801765385774871</v>
      </c>
      <c r="CC135" s="99">
        <v>46.739048660923324</v>
      </c>
      <c r="CD135" s="99">
        <v>46.991915226866496</v>
      </c>
      <c r="CE135" s="99">
        <v>47.41857074466202</v>
      </c>
      <c r="CF135" s="99">
        <v>48.125179181432806</v>
      </c>
      <c r="CG135" s="99">
        <v>48.914137405545979</v>
      </c>
      <c r="CH135" s="99">
        <v>49.466408162998832</v>
      </c>
      <c r="CI135" s="99">
        <v>50.005772000166573</v>
      </c>
      <c r="CJ135" s="99">
        <v>50.65184516283631</v>
      </c>
      <c r="CK135" s="99">
        <v>51.195390117289342</v>
      </c>
      <c r="CL135" s="99">
        <v>51.692033866264119</v>
      </c>
      <c r="CM135" s="99">
        <v>52.420275026322024</v>
      </c>
      <c r="CN135" s="99">
        <v>53.117248721801062</v>
      </c>
      <c r="CO135" s="99">
        <v>53.502456663864407</v>
      </c>
      <c r="CP135" s="99">
        <v>53.866759036719031</v>
      </c>
      <c r="CQ135" s="99">
        <v>54.075269422101115</v>
      </c>
      <c r="CR135" s="99">
        <v>54.332317099587776</v>
      </c>
      <c r="CS135" s="99">
        <v>54.329226710547545</v>
      </c>
      <c r="CT135" s="99">
        <v>54.771879543412403</v>
      </c>
      <c r="CU135" s="99">
        <v>55.277249095388107</v>
      </c>
      <c r="CV135" s="99">
        <v>55.771166029489315</v>
      </c>
      <c r="CW135" s="99">
        <v>56.092748308410279</v>
      </c>
      <c r="CX135" s="99">
        <v>56.573394748057538</v>
      </c>
      <c r="CY135" s="99">
        <v>56.7086447290066</v>
      </c>
      <c r="CZ135" s="99">
        <v>56.370701566590348</v>
      </c>
      <c r="DA135" s="99">
        <v>56.316347070569762</v>
      </c>
      <c r="DB135" s="99">
        <v>56.301622273701902</v>
      </c>
      <c r="DC135" s="99">
        <v>56.352886380680062</v>
      </c>
      <c r="DD135" s="99">
        <v>56.2134552824457</v>
      </c>
      <c r="DE135" s="99">
        <v>55.926049072930304</v>
      </c>
      <c r="DF135" s="99">
        <v>55.880783959820199</v>
      </c>
      <c r="DG135" s="99">
        <v>56.158555428044949</v>
      </c>
      <c r="DH135" s="99">
        <v>56.127651531893136</v>
      </c>
      <c r="DI135" s="99">
        <v>56.483409885961471</v>
      </c>
      <c r="DJ135" s="99">
        <v>57.065130231410429</v>
      </c>
      <c r="DK135" s="99">
        <v>57.231284108510202</v>
      </c>
      <c r="DL135" s="99">
        <v>57.222012941387305</v>
      </c>
      <c r="DM135" s="99">
        <v>56.872617155355861</v>
      </c>
      <c r="DN135" s="99">
        <v>56.742457224243296</v>
      </c>
      <c r="DO135" s="99">
        <v>57.013866130174065</v>
      </c>
      <c r="DP135" s="99">
        <v>56.632475725487552</v>
      </c>
      <c r="DQ135" s="99">
        <v>56.911337916216652</v>
      </c>
      <c r="DR135" s="99">
        <v>57.009321438718828</v>
      </c>
      <c r="DS135" s="99">
        <v>57.265641967869989</v>
      </c>
      <c r="DT135" s="99">
        <v>57.367988391872075</v>
      </c>
      <c r="DU135" s="99">
        <v>57.279276036492803</v>
      </c>
      <c r="DV135" s="99">
        <v>57.264733029579169</v>
      </c>
      <c r="DW135" s="99">
        <v>57.452519629964968</v>
      </c>
      <c r="DX135" s="99">
        <v>57.321450760561589</v>
      </c>
      <c r="DY135" s="99">
        <v>57.011346624067961</v>
      </c>
      <c r="DZ135" s="99">
        <v>57.084848153714532</v>
      </c>
      <c r="EA135" s="99">
        <v>57.150310453556024</v>
      </c>
      <c r="EB135" s="99">
        <v>56.990674318854289</v>
      </c>
      <c r="EC135" s="99">
        <v>56.789693573728478</v>
      </c>
      <c r="ED135" s="99">
        <v>56.797732803533549</v>
      </c>
      <c r="EE135" s="99">
        <v>56.746052040500444</v>
      </c>
      <c r="EF135" s="99">
        <v>56.903965483099761</v>
      </c>
      <c r="EG135" s="99">
        <v>57.565479249917765</v>
      </c>
      <c r="EH135" s="99">
        <v>57.889345364921475</v>
      </c>
      <c r="EI135" s="99">
        <v>57.944471512157229</v>
      </c>
      <c r="EJ135" s="99">
        <v>58.023141118105571</v>
      </c>
      <c r="EK135" s="99">
        <v>57.553994635910044</v>
      </c>
      <c r="EL135" s="99">
        <v>57.634386933960805</v>
      </c>
      <c r="EM135" s="99">
        <v>57.555143097310925</v>
      </c>
      <c r="EN135" s="99">
        <v>57.052691234494226</v>
      </c>
      <c r="EO135" s="99">
        <v>57.206585062191557</v>
      </c>
      <c r="EP135" s="99">
        <v>57.655059239173404</v>
      </c>
      <c r="EQ135" s="99">
        <v>58.209766095724753</v>
      </c>
      <c r="ER135" s="99">
        <v>59.610889004608659</v>
      </c>
      <c r="ES135" s="99">
        <v>60.359685837880519</v>
      </c>
      <c r="ET135" s="99">
        <v>60.394139679902587</v>
      </c>
      <c r="EU135" s="99">
        <v>60.369447759786922</v>
      </c>
      <c r="EV135" s="99">
        <v>60.618089653043839</v>
      </c>
      <c r="EW135" s="99">
        <v>60.835148857780887</v>
      </c>
      <c r="EX135" s="99">
        <v>60.924154616336068</v>
      </c>
      <c r="EY135" s="99">
        <v>61.275009574258313</v>
      </c>
      <c r="EZ135" s="99">
        <v>61.319799568886125</v>
      </c>
      <c r="FA135" s="99">
        <v>62.144394854606318</v>
      </c>
      <c r="FB135" s="99">
        <v>63.298598562334639</v>
      </c>
      <c r="FC135" s="99">
        <v>63.762002737526842</v>
      </c>
      <c r="FD135" s="99">
        <v>64.248376140733399</v>
      </c>
      <c r="FE135" s="99">
        <v>64.680771858107278</v>
      </c>
      <c r="FF135" s="99">
        <v>64.657228399392494</v>
      </c>
      <c r="FG135" s="99">
        <v>64.518264569904431</v>
      </c>
      <c r="FH135" s="99">
        <v>64.667564551998225</v>
      </c>
      <c r="FI135" s="99">
        <v>64.101373081441352</v>
      </c>
      <c r="FJ135" s="99">
        <v>63.894075798609599</v>
      </c>
      <c r="FK135" s="99">
        <v>64.170280765484392</v>
      </c>
      <c r="FL135" s="99">
        <v>64.205308838206903</v>
      </c>
      <c r="FM135" s="99">
        <v>64.654931476589624</v>
      </c>
      <c r="FN135" s="99">
        <v>65.384204466050889</v>
      </c>
      <c r="FO135" s="99">
        <v>65.670171354830984</v>
      </c>
      <c r="FP135" s="99">
        <v>65.504792913127034</v>
      </c>
      <c r="FQ135" s="99">
        <v>65.580017134873827</v>
      </c>
      <c r="FR135" s="99">
        <v>65.302089475898811</v>
      </c>
      <c r="FS135" s="99">
        <v>65.884933636766277</v>
      </c>
      <c r="FT135" s="99">
        <v>66.667610081360877</v>
      </c>
      <c r="FU135" s="99">
        <v>66.3804947311788</v>
      </c>
      <c r="FV135" s="99">
        <v>65.029329893226674</v>
      </c>
      <c r="FW135" s="99">
        <v>64.457396115665389</v>
      </c>
      <c r="FX135" s="99">
        <v>64.411457659636682</v>
      </c>
      <c r="FY135" s="99">
        <v>64.627368402972863</v>
      </c>
      <c r="FZ135" s="99">
        <v>65.033349508128666</v>
      </c>
      <c r="GA135" s="99">
        <v>65.718980964361904</v>
      </c>
      <c r="GB135" s="99">
        <v>65.4691906097041</v>
      </c>
      <c r="GC135" s="99">
        <v>66.066964768780835</v>
      </c>
      <c r="GD135" s="99">
        <v>66.68943084797435</v>
      </c>
      <c r="GE135" s="99">
        <v>67.492779597780427</v>
      </c>
      <c r="GF135" s="99">
        <v>68.062416452541044</v>
      </c>
      <c r="GG135" s="99">
        <v>68.180133746114976</v>
      </c>
      <c r="GH135" s="99">
        <v>68.155441825999318</v>
      </c>
      <c r="GI135" s="99">
        <v>68.263971428367299</v>
      </c>
      <c r="GJ135" s="99">
        <v>68.173817208411222</v>
      </c>
      <c r="GK135" s="99">
        <v>68.071029913045464</v>
      </c>
      <c r="GL135" s="99">
        <v>68.619420231890857</v>
      </c>
      <c r="GM135" s="99">
        <v>69.239589388282596</v>
      </c>
      <c r="GN135" s="99">
        <v>70.119885051937885</v>
      </c>
      <c r="GO135" s="99">
        <v>70.900264573730709</v>
      </c>
      <c r="GP135" s="99">
        <v>71.397548360244556</v>
      </c>
      <c r="GQ135" s="99">
        <v>71.503206809111433</v>
      </c>
      <c r="GR135" s="99">
        <v>71.982115213212239</v>
      </c>
      <c r="GS135" s="99">
        <v>71.891960993256191</v>
      </c>
      <c r="GT135" s="99">
        <v>72.344454785141124</v>
      </c>
      <c r="GU135" s="99">
        <v>73.453294267541182</v>
      </c>
      <c r="GV135" s="99">
        <v>73.790367688653944</v>
      </c>
      <c r="GW135" s="99">
        <v>74.423169920453191</v>
      </c>
      <c r="GX135" s="99">
        <v>75.336770964729666</v>
      </c>
      <c r="GY135" s="99">
        <v>77.098510753441118</v>
      </c>
      <c r="GZ135" s="99">
        <v>77.627377228474813</v>
      </c>
      <c r="HA135" s="99">
        <v>78.809718240521448</v>
      </c>
      <c r="HB135" s="99">
        <v>79.093962437200219</v>
      </c>
      <c r="HC135" s="99">
        <v>79.35810855936684</v>
      </c>
      <c r="HD135" s="99">
        <v>79.354663175164191</v>
      </c>
      <c r="HE135" s="99">
        <v>80.511738036393609</v>
      </c>
      <c r="HF135" s="99">
        <v>81.563154448757274</v>
      </c>
      <c r="HG135" s="99">
        <v>82.177581298145697</v>
      </c>
      <c r="HH135" s="99">
        <v>82.10982207550245</v>
      </c>
      <c r="HI135" s="99">
        <v>81.778490961394098</v>
      </c>
      <c r="HJ135" s="99">
        <v>81.750353657075777</v>
      </c>
      <c r="HK135" s="99">
        <v>82.110396306202887</v>
      </c>
      <c r="HL135" s="99">
        <v>82.253953981293364</v>
      </c>
      <c r="HM135" s="99">
        <v>82.446895496615184</v>
      </c>
      <c r="HN135" s="99">
        <v>82.271755133004831</v>
      </c>
      <c r="HO135" s="99">
        <v>82.634668935634153</v>
      </c>
      <c r="HP135" s="99">
        <v>82.274052055806607</v>
      </c>
      <c r="HQ135" s="99">
        <v>82.534752793770579</v>
      </c>
      <c r="HR135" s="99">
        <v>82.697260081973425</v>
      </c>
      <c r="HS135" s="99">
        <v>82.587582018204571</v>
      </c>
      <c r="HT135" s="99">
        <v>82.467567801828864</v>
      </c>
      <c r="HU135" s="99">
        <v>82.59849240151074</v>
      </c>
      <c r="HV135" s="99">
        <v>82.780523533525283</v>
      </c>
      <c r="HW135" s="99">
        <v>84.061399094112005</v>
      </c>
      <c r="HX135" s="99">
        <v>84.018621036739006</v>
      </c>
      <c r="HY135" s="99">
        <v>83.276295923503</v>
      </c>
      <c r="HZ135" s="99">
        <v>81.815131689314001</v>
      </c>
      <c r="IA135" s="99">
        <v>81.666666666666998</v>
      </c>
      <c r="IB135" s="99">
        <v>80.722194262708001</v>
      </c>
      <c r="IC135" s="99">
        <v>80.255829558798993</v>
      </c>
      <c r="ID135" s="99">
        <v>78.734272773024998</v>
      </c>
      <c r="IE135" s="99">
        <v>78.081697701728004</v>
      </c>
      <c r="IF135" s="99">
        <v>77.760442878711999</v>
      </c>
      <c r="IG135" s="99">
        <v>78.824861600402997</v>
      </c>
      <c r="IH135" s="99">
        <v>81.430967958395996</v>
      </c>
      <c r="II135" s="99">
        <v>83.423922160711001</v>
      </c>
      <c r="IJ135" s="99">
        <v>85.649219929541999</v>
      </c>
      <c r="IK135" s="99">
        <v>86.059386009058002</v>
      </c>
      <c r="IL135" s="99">
        <v>86.741318570710007</v>
      </c>
      <c r="IM135" s="99">
        <v>85.932729407817007</v>
      </c>
      <c r="IN135" s="99">
        <v>86.367220265056005</v>
      </c>
      <c r="IO135" s="99">
        <v>87.448414695520995</v>
      </c>
      <c r="IP135" s="99">
        <v>86.847005535983996</v>
      </c>
      <c r="IQ135" s="99">
        <v>88.130347257172005</v>
      </c>
      <c r="IR135" s="99">
        <v>89.368394564669998</v>
      </c>
      <c r="IS135" s="99">
        <v>89.726555946988995</v>
      </c>
      <c r="IT135" s="99">
        <v>90.675222278141007</v>
      </c>
      <c r="IU135" s="99">
        <v>90.855561147458005</v>
      </c>
      <c r="IV135" s="99">
        <v>89.435497399764998</v>
      </c>
      <c r="IW135" s="99">
        <v>89.503439020298998</v>
      </c>
      <c r="IX135" s="99">
        <v>89.673712464351993</v>
      </c>
      <c r="IY135" s="99">
        <v>89.452273108539003</v>
      </c>
      <c r="IZ135" s="99">
        <v>89.631773192417</v>
      </c>
      <c r="JA135" s="99">
        <v>89.377621204495995</v>
      </c>
      <c r="JB135" s="99">
        <v>89.246770676061004</v>
      </c>
      <c r="JC135" s="99">
        <v>89.500083878544004</v>
      </c>
      <c r="JD135" s="99">
        <v>89.273611810098998</v>
      </c>
      <c r="JE135" s="99">
        <v>89.930380808589007</v>
      </c>
      <c r="JF135" s="99">
        <v>90.011742996142004</v>
      </c>
      <c r="JG135" s="99">
        <v>89.511826874684999</v>
      </c>
      <c r="JH135" s="99">
        <v>89.131018285522998</v>
      </c>
      <c r="JI135" s="99">
        <v>89.757591008220004</v>
      </c>
      <c r="JJ135" s="99">
        <v>90.244925348096004</v>
      </c>
      <c r="JK135" s="99">
        <v>89.739137728569006</v>
      </c>
      <c r="JL135" s="99">
        <v>89.777721858749004</v>
      </c>
      <c r="JM135" s="99">
        <v>89.205670189566007</v>
      </c>
      <c r="JN135" s="99">
        <v>88.677235363194001</v>
      </c>
      <c r="JO135" s="99">
        <v>87.992786445226997</v>
      </c>
      <c r="JP135" s="99">
        <v>88.517027344404994</v>
      </c>
      <c r="JQ135" s="99">
        <v>87.485321254823006</v>
      </c>
      <c r="JR135" s="99">
        <v>87.500419392718996</v>
      </c>
      <c r="JS135" s="99">
        <v>86.401610468041994</v>
      </c>
      <c r="JT135" s="99">
        <v>86.990437845998997</v>
      </c>
      <c r="JU135" s="99">
        <v>85.895822848514996</v>
      </c>
      <c r="JV135" s="99">
        <v>86.873846670022004</v>
      </c>
      <c r="JW135" s="99">
        <v>87.053346753900001</v>
      </c>
      <c r="JX135" s="99">
        <v>87.256332830061993</v>
      </c>
      <c r="JY135" s="99">
        <v>87.462674047978993</v>
      </c>
      <c r="JZ135" s="99">
        <v>87.041603757759006</v>
      </c>
      <c r="KA135" s="99">
        <v>87.277302466028999</v>
      </c>
      <c r="KB135" s="99">
        <v>88.251132360341998</v>
      </c>
      <c r="KC135" s="99">
        <v>88.609293742660995</v>
      </c>
      <c r="KD135" s="99">
        <v>89.011071967790997</v>
      </c>
      <c r="KE135" s="99">
        <v>89.354973997651001</v>
      </c>
      <c r="KF135" s="99">
        <v>89.370910920986006</v>
      </c>
      <c r="KG135" s="99">
        <v>90.118268746854994</v>
      </c>
      <c r="KH135" s="99">
        <v>89.837275624895</v>
      </c>
      <c r="KI135" s="99">
        <v>90.259184700554002</v>
      </c>
      <c r="KJ135" s="99">
        <v>90.535145109881</v>
      </c>
      <c r="KK135" s="99">
        <v>90.967958396241997</v>
      </c>
      <c r="KL135" s="99">
        <v>90.796007381311995</v>
      </c>
      <c r="KM135" s="99">
        <v>90.267572554940003</v>
      </c>
      <c r="KN135" s="99">
        <v>90.164401945981993</v>
      </c>
      <c r="KO135" s="99">
        <v>89.378459989934996</v>
      </c>
      <c r="KP135" s="99">
        <v>90.136722026506007</v>
      </c>
      <c r="KQ135" s="99">
        <v>92.964267740311996</v>
      </c>
      <c r="KR135" s="99">
        <v>93.697366213723001</v>
      </c>
      <c r="KS135" s="99">
        <v>93.881899010232999</v>
      </c>
      <c r="KT135" s="99">
        <v>94.894313034725997</v>
      </c>
      <c r="KU135" s="99">
        <v>95.128334172118997</v>
      </c>
      <c r="KV135" s="99">
        <v>95.601409159536999</v>
      </c>
      <c r="KW135" s="99">
        <v>95.858077503774993</v>
      </c>
      <c r="KX135" s="99">
        <v>96.061063579936004</v>
      </c>
      <c r="KY135" s="99">
        <v>95.318738466699998</v>
      </c>
      <c r="KZ135" s="99">
        <v>95.192920650898003</v>
      </c>
      <c r="LA135" s="99">
        <v>96.917463512832995</v>
      </c>
      <c r="LB135" s="99">
        <v>97.872001342057004</v>
      </c>
      <c r="LC135" s="99">
        <v>97.777218587484995</v>
      </c>
      <c r="LD135" s="99">
        <v>97.854386847843998</v>
      </c>
      <c r="LE135" s="99">
        <v>98.330816977016994</v>
      </c>
      <c r="LF135" s="99">
        <v>99.073980875692001</v>
      </c>
      <c r="LG135" s="99">
        <v>99.439691326958993</v>
      </c>
      <c r="LH135" s="99">
        <v>100.154336520718</v>
      </c>
      <c r="LI135" s="99">
        <v>100.105686965274</v>
      </c>
      <c r="LJ135" s="99">
        <v>100.485</v>
      </c>
      <c r="LK135" s="159">
        <v>100.44</v>
      </c>
      <c r="LL135" s="159">
        <v>100.89400000000001</v>
      </c>
      <c r="LM135" s="159">
        <v>101.104</v>
      </c>
      <c r="LN135" s="159">
        <v>101.23699999999999</v>
      </c>
      <c r="LO135" s="159">
        <v>101.952</v>
      </c>
      <c r="LP135" s="164">
        <v>101.624</v>
      </c>
      <c r="LQ135" s="165">
        <v>101.628</v>
      </c>
      <c r="LR135" s="165">
        <v>101.86</v>
      </c>
      <c r="LS135" s="165">
        <v>101.509</v>
      </c>
      <c r="LT135" s="165">
        <v>101.878</v>
      </c>
      <c r="LU135" s="165">
        <v>101.735</v>
      </c>
      <c r="LV135" s="165">
        <v>101.717</v>
      </c>
      <c r="LW135" s="165">
        <v>101.785</v>
      </c>
      <c r="LX135" s="165">
        <v>101.751</v>
      </c>
      <c r="LY135" s="165">
        <v>102.07</v>
      </c>
      <c r="LZ135" s="165">
        <v>102.78</v>
      </c>
      <c r="MA135" s="165">
        <v>103.39700000000001</v>
      </c>
      <c r="MB135" s="159">
        <v>103.67700000000001</v>
      </c>
      <c r="MC135" s="159">
        <v>104.38500000000001</v>
      </c>
      <c r="MD135" s="159">
        <v>105.04300000000001</v>
      </c>
      <c r="ME135" s="102"/>
      <c r="MF135" s="102"/>
      <c r="MG135" s="168"/>
    </row>
    <row r="136" spans="1:345" ht="45" customHeight="1" x14ac:dyDescent="0.25">
      <c r="A136" s="100" t="s">
        <v>1960</v>
      </c>
      <c r="B136" s="103" t="s">
        <v>1435</v>
      </c>
      <c r="C136" s="99">
        <v>13.849965943128</v>
      </c>
      <c r="D136" s="99">
        <v>14.164694195636001</v>
      </c>
      <c r="E136" s="99">
        <v>14.339887895605999</v>
      </c>
      <c r="F136" s="99">
        <v>14.508060312014999</v>
      </c>
      <c r="G136" s="99">
        <v>14.723478671980001</v>
      </c>
      <c r="H136" s="99">
        <v>15.069399812495</v>
      </c>
      <c r="I136" s="99">
        <v>15.419890647476</v>
      </c>
      <c r="J136" s="99">
        <v>15.487829304394999</v>
      </c>
      <c r="K136" s="99">
        <v>15.707646426835</v>
      </c>
      <c r="L136" s="99">
        <v>15.77239234358</v>
      </c>
      <c r="M136" s="99">
        <v>15.766598375507</v>
      </c>
      <c r="N136" s="99">
        <v>15.731968234609999</v>
      </c>
      <c r="O136" s="99">
        <v>16.164296557737998</v>
      </c>
      <c r="P136" s="99">
        <v>16.423210075021</v>
      </c>
      <c r="Q136" s="99">
        <v>16.571410194999999</v>
      </c>
      <c r="R136" s="99">
        <v>16.793190072938</v>
      </c>
      <c r="S136" s="99">
        <v>17.153144852236998</v>
      </c>
      <c r="T136" s="99">
        <v>17.382660160554</v>
      </c>
      <c r="U136" s="99">
        <v>17.563242841396001</v>
      </c>
      <c r="V136" s="99">
        <v>17.393987990898001</v>
      </c>
      <c r="W136" s="99">
        <v>17.415376977948</v>
      </c>
      <c r="X136" s="99">
        <v>17.448916315464</v>
      </c>
      <c r="Y136" s="99">
        <v>17.379539291067999</v>
      </c>
      <c r="Z136" s="99">
        <v>17.479297716348999</v>
      </c>
      <c r="AA136" s="99">
        <v>17.939092481802</v>
      </c>
      <c r="AB136" s="99">
        <v>18.617289575455001</v>
      </c>
      <c r="AC136" s="99">
        <v>18.892628052938001</v>
      </c>
      <c r="AD136" s="99">
        <v>19.070918281836001</v>
      </c>
      <c r="AE136" s="99">
        <v>19.108959246851999</v>
      </c>
      <c r="AF136" s="99">
        <v>19.058729335060999</v>
      </c>
      <c r="AG136" s="99">
        <v>19.210265931115</v>
      </c>
      <c r="AH136" s="99">
        <v>19.386172446048999</v>
      </c>
      <c r="AI136" s="99">
        <v>19.241731667951999</v>
      </c>
      <c r="AJ136" s="99">
        <v>19.029072346665998</v>
      </c>
      <c r="AK136" s="99">
        <v>19.206842183096999</v>
      </c>
      <c r="AL136" s="99">
        <v>19.399659444464</v>
      </c>
      <c r="AM136" s="99">
        <v>19.517112923650998</v>
      </c>
      <c r="AN136" s="99">
        <v>21.113291772425999</v>
      </c>
      <c r="AO136" s="99">
        <v>22.171770351509</v>
      </c>
      <c r="AP136" s="99">
        <v>23.331400467777001</v>
      </c>
      <c r="AQ136" s="99">
        <v>24.278650381706001</v>
      </c>
      <c r="AR136" s="99">
        <v>24.939747923805999</v>
      </c>
      <c r="AS136" s="99">
        <v>25.575747719951998</v>
      </c>
      <c r="AT136" s="99">
        <v>26.102039924795999</v>
      </c>
      <c r="AU136" s="99">
        <v>26.800403820103998</v>
      </c>
      <c r="AV136" s="99">
        <v>27.501429600133001</v>
      </c>
      <c r="AW136" s="99">
        <v>27.895768483933001</v>
      </c>
      <c r="AX136" s="99">
        <v>28.342394349888998</v>
      </c>
      <c r="AY136" s="99">
        <v>29.469321334503</v>
      </c>
      <c r="AZ136" s="99">
        <v>30.392043907912999</v>
      </c>
      <c r="BA136" s="99">
        <v>30.681808832881</v>
      </c>
      <c r="BB136" s="99">
        <v>31.067781799534998</v>
      </c>
      <c r="BC136" s="99">
        <v>31.391580798518</v>
      </c>
      <c r="BD136" s="99">
        <v>32.016362661306999</v>
      </c>
      <c r="BE136" s="99">
        <v>33.461004338536</v>
      </c>
      <c r="BF136" s="99">
        <v>34.502370814865998</v>
      </c>
      <c r="BG136" s="99">
        <v>34.801072062414001</v>
      </c>
      <c r="BH136" s="99">
        <v>35.019346434147998</v>
      </c>
      <c r="BI136" s="99">
        <v>35.398474562990003</v>
      </c>
      <c r="BJ136" s="99">
        <v>36.120605267373001</v>
      </c>
      <c r="BK136" s="99">
        <v>37.070897334485998</v>
      </c>
      <c r="BL136" s="99">
        <v>37.531403013039998</v>
      </c>
      <c r="BM136" s="99">
        <v>38.064730192667</v>
      </c>
      <c r="BN136" s="99">
        <v>38.590832266021003</v>
      </c>
      <c r="BO136" s="99">
        <v>39.048295791389997</v>
      </c>
      <c r="BP136" s="99">
        <v>39.354792556127997</v>
      </c>
      <c r="BQ136" s="99">
        <v>39.204586326943001</v>
      </c>
      <c r="BR136" s="99">
        <v>40.021974399115003</v>
      </c>
      <c r="BS136" s="99">
        <v>40.541041492201998</v>
      </c>
      <c r="BT136" s="99">
        <v>41.320212542748003</v>
      </c>
      <c r="BU136" s="99">
        <v>41.751247379802997</v>
      </c>
      <c r="BV136" s="99">
        <v>42.301306393720999</v>
      </c>
      <c r="BW136" s="99">
        <v>43.260534777933998</v>
      </c>
      <c r="BX136" s="99">
        <v>44.133442116936997</v>
      </c>
      <c r="BY136" s="99">
        <v>45.193822038335</v>
      </c>
      <c r="BZ136" s="99">
        <v>46.094298876521997</v>
      </c>
      <c r="CA136" s="99">
        <v>46.669835910338001</v>
      </c>
      <c r="CB136" s="99">
        <v>46.623443097577997</v>
      </c>
      <c r="CC136" s="99">
        <v>46.698165946448</v>
      </c>
      <c r="CD136" s="99">
        <v>47.321806998367002</v>
      </c>
      <c r="CE136" s="99">
        <v>48.472310660563998</v>
      </c>
      <c r="CF136" s="99">
        <v>49.155463800915001</v>
      </c>
      <c r="CG136" s="99">
        <v>49.635933598432999</v>
      </c>
      <c r="CH136" s="99">
        <v>50.221547754737003</v>
      </c>
      <c r="CI136" s="99">
        <v>51.600973316591002</v>
      </c>
      <c r="CJ136" s="99">
        <v>52.046458371676998</v>
      </c>
      <c r="CK136" s="99">
        <v>52.219480736039998</v>
      </c>
      <c r="CL136" s="99">
        <v>52.470648370919001</v>
      </c>
      <c r="CM136" s="99">
        <v>53.191638269913</v>
      </c>
      <c r="CN136" s="99">
        <v>53.543957436497003</v>
      </c>
      <c r="CO136" s="99">
        <v>53.693973528710004</v>
      </c>
      <c r="CP136" s="99">
        <v>54.190794892055003</v>
      </c>
      <c r="CQ136" s="99">
        <v>54.371802905099997</v>
      </c>
      <c r="CR136" s="99">
        <v>54.561366972260998</v>
      </c>
      <c r="CS136" s="99">
        <v>54.419526654739997</v>
      </c>
      <c r="CT136" s="99">
        <v>54.406027110605997</v>
      </c>
      <c r="CU136" s="99">
        <v>54.630766051690003</v>
      </c>
      <c r="CV136" s="99">
        <v>54.771275421369999</v>
      </c>
      <c r="CW136" s="99">
        <v>55.376093159711999</v>
      </c>
      <c r="CX136" s="99">
        <v>55.880139634814</v>
      </c>
      <c r="CY136" s="99">
        <v>56.389700005367999</v>
      </c>
      <c r="CZ136" s="99">
        <v>56.284935915044997</v>
      </c>
      <c r="DA136" s="99">
        <v>56.349201362004003</v>
      </c>
      <c r="DB136" s="99">
        <v>55.485800751013997</v>
      </c>
      <c r="DC136" s="99">
        <v>54.959128277707997</v>
      </c>
      <c r="DD136" s="99">
        <v>54.474285384645</v>
      </c>
      <c r="DE136" s="99">
        <v>54.197449598378</v>
      </c>
      <c r="DF136" s="99">
        <v>53.979745632078</v>
      </c>
      <c r="DG136" s="99">
        <v>54.554712265939997</v>
      </c>
      <c r="DH136" s="99">
        <v>54.822611729629003</v>
      </c>
      <c r="DI136" s="99">
        <v>55.078342586063002</v>
      </c>
      <c r="DJ136" s="99">
        <v>54.508129316206997</v>
      </c>
      <c r="DK136" s="99">
        <v>54.955705856061002</v>
      </c>
      <c r="DL136" s="99">
        <v>54.324839692386</v>
      </c>
      <c r="DM136" s="99">
        <v>54.702636878867999</v>
      </c>
      <c r="DN136" s="99">
        <v>54.505657568457998</v>
      </c>
      <c r="DO136" s="99">
        <v>54.457363418865</v>
      </c>
      <c r="DP136" s="99">
        <v>54.087551875583998</v>
      </c>
      <c r="DQ136" s="99">
        <v>54.546916748748998</v>
      </c>
      <c r="DR136" s="99">
        <v>54.877370454053001</v>
      </c>
      <c r="DS136" s="99">
        <v>54.734959736577999</v>
      </c>
      <c r="DT136" s="99">
        <v>54.824703208914002</v>
      </c>
      <c r="DU136" s="99">
        <v>54.513643217141002</v>
      </c>
      <c r="DV136" s="99">
        <v>54.532086262253998</v>
      </c>
      <c r="DW136" s="99">
        <v>54.514784028009998</v>
      </c>
      <c r="DX136" s="99">
        <v>54.456983144920997</v>
      </c>
      <c r="DY136" s="99">
        <v>54.632795882114998</v>
      </c>
      <c r="DZ136" s="99">
        <v>54.370262056257999</v>
      </c>
      <c r="EA136" s="99">
        <v>54.273798688093997</v>
      </c>
      <c r="EB136" s="99">
        <v>54.337924904429997</v>
      </c>
      <c r="EC136" s="99">
        <v>54.267221640263998</v>
      </c>
      <c r="ED136" s="99">
        <v>54.373550580173003</v>
      </c>
      <c r="EE136" s="99">
        <v>54.094026047424002</v>
      </c>
      <c r="EF136" s="99">
        <v>54.297366442815999</v>
      </c>
      <c r="EG136" s="99">
        <v>55.710335551496001</v>
      </c>
      <c r="EH136" s="99">
        <v>57.099736905453</v>
      </c>
      <c r="EI136" s="99">
        <v>57.428041209603997</v>
      </c>
      <c r="EJ136" s="99">
        <v>57.590275056061998</v>
      </c>
      <c r="EK136" s="99">
        <v>57.050409046733002</v>
      </c>
      <c r="EL136" s="99">
        <v>57.164959296428002</v>
      </c>
      <c r="EM136" s="99">
        <v>57.431877820837002</v>
      </c>
      <c r="EN136" s="99">
        <v>57.414887113944999</v>
      </c>
      <c r="EO136" s="99">
        <v>57.332125928758003</v>
      </c>
      <c r="EP136" s="99">
        <v>57.388578922626998</v>
      </c>
      <c r="EQ136" s="99">
        <v>57.680161376396001</v>
      </c>
      <c r="ER136" s="99">
        <v>57.719623663373</v>
      </c>
      <c r="ES136" s="99">
        <v>57.718527488734999</v>
      </c>
      <c r="ET136" s="99">
        <v>58.432137178223002</v>
      </c>
      <c r="EU136" s="99">
        <v>58.045187530927002</v>
      </c>
      <c r="EV136" s="99">
        <v>58.098900088200999</v>
      </c>
      <c r="EW136" s="99">
        <v>58.158093518664998</v>
      </c>
      <c r="EX136" s="99">
        <v>58.181661273388002</v>
      </c>
      <c r="EY136" s="99">
        <v>59.061341420567999</v>
      </c>
      <c r="EZ136" s="99">
        <v>59.537629300879999</v>
      </c>
      <c r="FA136" s="99">
        <v>60.077495310208</v>
      </c>
      <c r="FB136" s="99">
        <v>60.756027411273003</v>
      </c>
      <c r="FC136" s="99">
        <v>61.003762879512998</v>
      </c>
      <c r="FD136" s="99">
        <v>61.580898826541997</v>
      </c>
      <c r="FE136" s="99">
        <v>61.901529908225001</v>
      </c>
      <c r="FF136" s="99">
        <v>62.035263214088999</v>
      </c>
      <c r="FG136" s="99">
        <v>62.295056603349003</v>
      </c>
      <c r="FH136" s="99">
        <v>62.554849992610002</v>
      </c>
      <c r="FI136" s="99">
        <v>62.417828162831</v>
      </c>
      <c r="FJ136" s="99">
        <v>62.449069140021003</v>
      </c>
      <c r="FK136" s="99">
        <v>63.253661324482003</v>
      </c>
      <c r="FL136" s="99">
        <v>63.112254796150999</v>
      </c>
      <c r="FM136" s="99">
        <v>62.755449951406</v>
      </c>
      <c r="FN136" s="99">
        <v>62.544436333546997</v>
      </c>
      <c r="FO136" s="99">
        <v>62.489627601635</v>
      </c>
      <c r="FP136" s="99">
        <v>62.540051634994001</v>
      </c>
      <c r="FQ136" s="99">
        <v>62.702285481452002</v>
      </c>
      <c r="FR136" s="99">
        <v>62.015532070600997</v>
      </c>
      <c r="FS136" s="99">
        <v>61.530474793182997</v>
      </c>
      <c r="FT136" s="99">
        <v>61.991416228559999</v>
      </c>
      <c r="FU136" s="99">
        <v>62.156390511612997</v>
      </c>
      <c r="FV136" s="99">
        <v>62.042388349237001</v>
      </c>
      <c r="FW136" s="99">
        <v>62.301633651179003</v>
      </c>
      <c r="FX136" s="99">
        <v>62.606918287926</v>
      </c>
      <c r="FY136" s="99">
        <v>61.829730469419999</v>
      </c>
      <c r="FZ136" s="99">
        <v>62.073081239107999</v>
      </c>
      <c r="GA136" s="99">
        <v>62.964271219989001</v>
      </c>
      <c r="GB136" s="99">
        <v>62.603629764011998</v>
      </c>
      <c r="GC136" s="99">
        <v>63.857653550148001</v>
      </c>
      <c r="GD136" s="99">
        <v>63.987550244777999</v>
      </c>
      <c r="GE136" s="99">
        <v>63.980973196949002</v>
      </c>
      <c r="GF136" s="99">
        <v>63.828056834915003</v>
      </c>
      <c r="GG136" s="99">
        <v>64.518098769681998</v>
      </c>
      <c r="GH136" s="99">
        <v>64.879288312979</v>
      </c>
      <c r="GI136" s="99">
        <v>64.951087751783007</v>
      </c>
      <c r="GJ136" s="99">
        <v>64.554272532742999</v>
      </c>
      <c r="GK136" s="99">
        <v>64.003444777032001</v>
      </c>
      <c r="GL136" s="99">
        <v>63.897115837123998</v>
      </c>
      <c r="GM136" s="99">
        <v>64.938481743443006</v>
      </c>
      <c r="GN136" s="99">
        <v>65.558368501363006</v>
      </c>
      <c r="GO136" s="99">
        <v>66.439144823180996</v>
      </c>
      <c r="GP136" s="99">
        <v>67.358835344656995</v>
      </c>
      <c r="GQ136" s="99">
        <v>67.729890459697998</v>
      </c>
      <c r="GR136" s="99">
        <v>67.859787154328998</v>
      </c>
      <c r="GS136" s="99">
        <v>67.930490418494998</v>
      </c>
      <c r="GT136" s="99">
        <v>69.949096014796993</v>
      </c>
      <c r="GU136" s="99">
        <v>72.021962255692003</v>
      </c>
      <c r="GV136" s="99">
        <v>72.355747433033997</v>
      </c>
      <c r="GW136" s="99">
        <v>72.406171466391996</v>
      </c>
      <c r="GX136" s="99">
        <v>72.971249492400005</v>
      </c>
      <c r="GY136" s="99">
        <v>74.090443798034002</v>
      </c>
      <c r="GZ136" s="99">
        <v>74.809534360713997</v>
      </c>
      <c r="HA136" s="99">
        <v>74.948200452449996</v>
      </c>
      <c r="HB136" s="99">
        <v>75.695243468404996</v>
      </c>
      <c r="HC136" s="99">
        <v>76.751407732339999</v>
      </c>
      <c r="HD136" s="99">
        <v>77.397602681576998</v>
      </c>
      <c r="HE136" s="99">
        <v>78.689992580050998</v>
      </c>
      <c r="HF136" s="99">
        <v>79.326321957545005</v>
      </c>
      <c r="HG136" s="99">
        <v>80.076653497413005</v>
      </c>
      <c r="HH136" s="99">
        <v>80.557326076278002</v>
      </c>
      <c r="HI136" s="99">
        <v>80.761762646308</v>
      </c>
      <c r="HJ136" s="99">
        <v>80.877409070640994</v>
      </c>
      <c r="HK136" s="99">
        <v>81.480305121669005</v>
      </c>
      <c r="HL136" s="99">
        <v>81.748867908034995</v>
      </c>
      <c r="HM136" s="99">
        <v>81.876572253389</v>
      </c>
      <c r="HN136" s="99">
        <v>81.486882169498003</v>
      </c>
      <c r="HO136" s="99">
        <v>81.085134164585995</v>
      </c>
      <c r="HP136" s="99">
        <v>80.152289547451005</v>
      </c>
      <c r="HQ136" s="99">
        <v>80.267935971784993</v>
      </c>
      <c r="HR136" s="99">
        <v>80.934958239148997</v>
      </c>
      <c r="HS136" s="99">
        <v>80.962910692422994</v>
      </c>
      <c r="HT136" s="99">
        <v>81.839302315688997</v>
      </c>
      <c r="HU136" s="99">
        <v>81.612942252894996</v>
      </c>
      <c r="HV136" s="99">
        <v>81.424400215118993</v>
      </c>
      <c r="HW136" s="99">
        <v>82.826828097412005</v>
      </c>
      <c r="HX136" s="99">
        <v>83.354081740588001</v>
      </c>
      <c r="HY136" s="99">
        <v>83.457416945345997</v>
      </c>
      <c r="HZ136" s="99">
        <v>83.952124067339</v>
      </c>
      <c r="IA136" s="99">
        <v>84.771482738138999</v>
      </c>
      <c r="IB136" s="99">
        <v>84.105906379931994</v>
      </c>
      <c r="IC136" s="99">
        <v>83.061976712963997</v>
      </c>
      <c r="ID136" s="99">
        <v>82.107549979251999</v>
      </c>
      <c r="IE136" s="99">
        <v>82.097786022896003</v>
      </c>
      <c r="IF136" s="99">
        <v>81.373625926559001</v>
      </c>
      <c r="IG136" s="99">
        <v>81.082334561964998</v>
      </c>
      <c r="IH136" s="99">
        <v>81.313414862369001</v>
      </c>
      <c r="II136" s="99">
        <v>82.793467913198</v>
      </c>
      <c r="IJ136" s="99">
        <v>84.365464886371996</v>
      </c>
      <c r="IK136" s="99">
        <v>84.458222471745998</v>
      </c>
      <c r="IL136" s="99">
        <v>84.057900261186006</v>
      </c>
      <c r="IM136" s="99">
        <v>84.437880896006007</v>
      </c>
      <c r="IN136" s="99">
        <v>85.548530931399995</v>
      </c>
      <c r="IO136" s="99">
        <v>85.451705030878998</v>
      </c>
      <c r="IP136" s="99">
        <v>85.327214587350994</v>
      </c>
      <c r="IQ136" s="99">
        <v>85.441941074523001</v>
      </c>
      <c r="IR136" s="99">
        <v>85.552599246547999</v>
      </c>
      <c r="IS136" s="99">
        <v>85.850399915379001</v>
      </c>
      <c r="IT136" s="99">
        <v>86.579441989893994</v>
      </c>
      <c r="IU136" s="99">
        <v>86.881310973872999</v>
      </c>
      <c r="IV136" s="99">
        <v>86.824354561801997</v>
      </c>
      <c r="IW136" s="99">
        <v>85.848772589320006</v>
      </c>
      <c r="IX136" s="99">
        <v>86.384976525821997</v>
      </c>
      <c r="IY136" s="99">
        <v>86.629889097729006</v>
      </c>
      <c r="IZ136" s="99">
        <v>85.949666804988993</v>
      </c>
      <c r="JA136" s="99">
        <v>85.648611484040003</v>
      </c>
      <c r="JB136" s="99">
        <v>85.846331600230997</v>
      </c>
      <c r="JC136" s="99">
        <v>85.799139144514996</v>
      </c>
      <c r="JD136" s="99">
        <v>86.207597985370001</v>
      </c>
      <c r="JE136" s="99">
        <v>85.743810058502007</v>
      </c>
      <c r="JF136" s="99">
        <v>85.911424642599002</v>
      </c>
      <c r="JG136" s="99">
        <v>86.271063701678997</v>
      </c>
      <c r="JH136" s="99">
        <v>86.058697650954997</v>
      </c>
      <c r="JI136" s="99">
        <v>85.805648448751001</v>
      </c>
      <c r="JJ136" s="99">
        <v>86.184815420541995</v>
      </c>
      <c r="JK136" s="99">
        <v>86.494007371787006</v>
      </c>
      <c r="JL136" s="99">
        <v>86.066834281251005</v>
      </c>
      <c r="JM136" s="99">
        <v>86.515976273586006</v>
      </c>
      <c r="JN136" s="99">
        <v>86.440305611834006</v>
      </c>
      <c r="JO136" s="99">
        <v>86.330461102838996</v>
      </c>
      <c r="JP136" s="99">
        <v>86.773907453966999</v>
      </c>
      <c r="JQ136" s="99">
        <v>87.366254139511</v>
      </c>
      <c r="JR136" s="99">
        <v>87.664868471370994</v>
      </c>
      <c r="JS136" s="99">
        <v>87.915476684485995</v>
      </c>
      <c r="JT136" s="99">
        <v>87.668936786518998</v>
      </c>
      <c r="JU136" s="99">
        <v>87.307670401379994</v>
      </c>
      <c r="JV136" s="99">
        <v>86.692541151008001</v>
      </c>
      <c r="JW136" s="99">
        <v>86.857714746015006</v>
      </c>
      <c r="JX136" s="99">
        <v>86.197020365986006</v>
      </c>
      <c r="JY136" s="99">
        <v>86.499703012994004</v>
      </c>
      <c r="JZ136" s="99">
        <v>88.058681377694001</v>
      </c>
      <c r="KA136" s="99">
        <v>88.886176678789994</v>
      </c>
      <c r="KB136" s="99">
        <v>88.419947762833004</v>
      </c>
      <c r="KC136" s="99">
        <v>88.155507278216007</v>
      </c>
      <c r="KD136" s="99">
        <v>88.456562599164997</v>
      </c>
      <c r="KE136" s="99">
        <v>89.806429565260004</v>
      </c>
      <c r="KF136" s="99">
        <v>89.756796120454993</v>
      </c>
      <c r="KG136" s="99">
        <v>88.655910041414998</v>
      </c>
      <c r="KH136" s="99">
        <v>90.797471135303994</v>
      </c>
      <c r="KI136" s="99">
        <v>90.646129811799995</v>
      </c>
      <c r="KJ136" s="99">
        <v>90.260453535772996</v>
      </c>
      <c r="KK136" s="99">
        <v>91.615202480044999</v>
      </c>
      <c r="KL136" s="99">
        <v>92.293797446724994</v>
      </c>
      <c r="KM136" s="99">
        <v>92.050512200876994</v>
      </c>
      <c r="KN136" s="99">
        <v>93.390615210617</v>
      </c>
      <c r="KO136" s="99">
        <v>92.747821417238001</v>
      </c>
      <c r="KP136" s="99">
        <v>93.319012864011995</v>
      </c>
      <c r="KQ136" s="99">
        <v>94.758382763361993</v>
      </c>
      <c r="KR136" s="99">
        <v>94.843003718440002</v>
      </c>
      <c r="KS136" s="99">
        <v>94.531370778105995</v>
      </c>
      <c r="KT136" s="99">
        <v>93.803142366619994</v>
      </c>
      <c r="KU136" s="99">
        <v>94.500451582981</v>
      </c>
      <c r="KV136" s="99">
        <v>96.067566577977004</v>
      </c>
      <c r="KW136" s="99">
        <v>96.379199518310998</v>
      </c>
      <c r="KX136" s="99">
        <v>96.804745282789</v>
      </c>
      <c r="KY136" s="99">
        <v>97.434520467694</v>
      </c>
      <c r="KZ136" s="99">
        <v>97.106614266768005</v>
      </c>
      <c r="LA136" s="99">
        <v>96.973987192943994</v>
      </c>
      <c r="LB136" s="99">
        <v>99.102529678359005</v>
      </c>
      <c r="LC136" s="99">
        <v>99.93978893581</v>
      </c>
      <c r="LD136" s="99">
        <v>99.281535544869001</v>
      </c>
      <c r="LE136" s="99">
        <v>97.895867405472998</v>
      </c>
      <c r="LF136" s="99">
        <v>98.281543681499997</v>
      </c>
      <c r="LG136" s="99">
        <v>99.742882482648994</v>
      </c>
      <c r="LH136" s="99">
        <v>100.070788683575</v>
      </c>
      <c r="LI136" s="99">
        <v>100.035801173302</v>
      </c>
      <c r="LJ136" s="99">
        <v>100.801</v>
      </c>
      <c r="LK136" s="159">
        <v>101.289</v>
      </c>
      <c r="LL136" s="159">
        <v>101.23099999999999</v>
      </c>
      <c r="LM136" s="159">
        <v>101.399</v>
      </c>
      <c r="LN136" s="159">
        <v>102.045</v>
      </c>
      <c r="LO136" s="159">
        <v>102.383</v>
      </c>
      <c r="LP136" s="164">
        <v>102.3</v>
      </c>
      <c r="LQ136" s="165">
        <v>101.563</v>
      </c>
      <c r="LR136" s="165">
        <v>101.886</v>
      </c>
      <c r="LS136" s="165">
        <v>102.866</v>
      </c>
      <c r="LT136" s="165">
        <v>102.788</v>
      </c>
      <c r="LU136" s="165">
        <v>102.715</v>
      </c>
      <c r="LV136" s="165">
        <v>102.819</v>
      </c>
      <c r="LW136" s="165">
        <v>102.63200000000001</v>
      </c>
      <c r="LX136" s="165">
        <v>103.03700000000001</v>
      </c>
      <c r="LY136" s="165">
        <v>102.501</v>
      </c>
      <c r="LZ136" s="165">
        <v>102.902</v>
      </c>
      <c r="MA136" s="165">
        <v>103.642</v>
      </c>
      <c r="MB136" s="159">
        <v>103.099</v>
      </c>
      <c r="MC136" s="159">
        <v>103.827</v>
      </c>
      <c r="MD136" s="159">
        <v>105.86199999999999</v>
      </c>
      <c r="ME136" s="102"/>
      <c r="MF136" s="102"/>
      <c r="MG136" s="168"/>
    </row>
    <row r="137" spans="1:345" ht="45" customHeight="1" x14ac:dyDescent="0.25">
      <c r="A137" s="100" t="s">
        <v>1961</v>
      </c>
      <c r="B137" s="103" t="s">
        <v>1463</v>
      </c>
      <c r="C137" s="99">
        <v>8.8427313010509998</v>
      </c>
      <c r="D137" s="99">
        <v>9.0895884321680001</v>
      </c>
      <c r="E137" s="99">
        <v>9.4510500291940005</v>
      </c>
      <c r="F137" s="99">
        <v>9.5862337590309998</v>
      </c>
      <c r="G137" s="99">
        <v>9.6487700616240009</v>
      </c>
      <c r="H137" s="99">
        <v>9.669921587528</v>
      </c>
      <c r="I137" s="99">
        <v>9.7401318316629997</v>
      </c>
      <c r="J137" s="99">
        <v>9.8292091668319994</v>
      </c>
      <c r="K137" s="99">
        <v>9.9727339828680002</v>
      </c>
      <c r="L137" s="99">
        <v>10.33614763033</v>
      </c>
      <c r="M137" s="99">
        <v>10.613193381712</v>
      </c>
      <c r="N137" s="99">
        <v>10.984014964647001</v>
      </c>
      <c r="O137" s="99">
        <v>11.157464272932</v>
      </c>
      <c r="P137" s="99">
        <v>11.309461171868</v>
      </c>
      <c r="Q137" s="99">
        <v>11.452639102445</v>
      </c>
      <c r="R137" s="99">
        <v>11.467881978813001</v>
      </c>
      <c r="S137" s="99">
        <v>11.461493943651</v>
      </c>
      <c r="T137" s="99">
        <v>11.492894600247</v>
      </c>
      <c r="U137" s="99">
        <v>11.554975516255</v>
      </c>
      <c r="V137" s="99">
        <v>11.542562084450999</v>
      </c>
      <c r="W137" s="99">
        <v>11.756872403272</v>
      </c>
      <c r="X137" s="99">
        <v>12.030059563191999</v>
      </c>
      <c r="Y137" s="99">
        <v>12.191417566659</v>
      </c>
      <c r="Z137" s="99">
        <v>12.217077705566</v>
      </c>
      <c r="AA137" s="99">
        <v>12.260147023155</v>
      </c>
      <c r="AB137" s="99">
        <v>12.322117436836001</v>
      </c>
      <c r="AC137" s="99">
        <v>12.314007987325001</v>
      </c>
      <c r="AD137" s="99">
        <v>12.386721916086</v>
      </c>
      <c r="AE137" s="99">
        <v>12.479523849343</v>
      </c>
      <c r="AF137" s="99">
        <v>12.571319002996001</v>
      </c>
      <c r="AG137" s="99">
        <v>12.552384779297</v>
      </c>
      <c r="AH137" s="99">
        <v>12.615140213625001</v>
      </c>
      <c r="AI137" s="99">
        <v>12.613160916041</v>
      </c>
      <c r="AJ137" s="99">
        <v>12.630177961549</v>
      </c>
      <c r="AK137" s="99">
        <v>12.614101440429</v>
      </c>
      <c r="AL137" s="99">
        <v>12.644921830237999</v>
      </c>
      <c r="AM137" s="99">
        <v>12.73719124336</v>
      </c>
      <c r="AN137" s="99">
        <v>15.362381421792</v>
      </c>
      <c r="AO137" s="99">
        <v>15.342255922961</v>
      </c>
      <c r="AP137" s="99">
        <v>15.850268534768</v>
      </c>
      <c r="AQ137" s="99">
        <v>16.927920293539</v>
      </c>
      <c r="AR137" s="99">
        <v>17.757190881911001</v>
      </c>
      <c r="AS137" s="99">
        <v>18.120949916497</v>
      </c>
      <c r="AT137" s="99">
        <v>18.323954956881</v>
      </c>
      <c r="AU137" s="99">
        <v>18.484708945950999</v>
      </c>
      <c r="AV137" s="99">
        <v>18.585336445235001</v>
      </c>
      <c r="AW137" s="99">
        <v>19.477108587105</v>
      </c>
      <c r="AX137" s="99">
        <v>20.475383370471</v>
      </c>
      <c r="AY137" s="99">
        <v>20.763890535178</v>
      </c>
      <c r="AZ137" s="99">
        <v>21.143024946299001</v>
      </c>
      <c r="BA137" s="99">
        <v>21.336904762418001</v>
      </c>
      <c r="BB137" s="99">
        <v>22.357930109902</v>
      </c>
      <c r="BC137" s="99">
        <v>23.028946771139001</v>
      </c>
      <c r="BD137" s="99">
        <v>23.520958989642999</v>
      </c>
      <c r="BE137" s="99">
        <v>23.647337128394</v>
      </c>
      <c r="BF137" s="99">
        <v>23.748464635961</v>
      </c>
      <c r="BG137" s="99">
        <v>24.187975548706</v>
      </c>
      <c r="BH137" s="99">
        <v>25.224626289696001</v>
      </c>
      <c r="BI137" s="99">
        <v>25.525258754016001</v>
      </c>
      <c r="BJ137" s="99">
        <v>25.716138489656</v>
      </c>
      <c r="BK137" s="99">
        <v>25.905268188611</v>
      </c>
      <c r="BL137" s="99">
        <v>26.024271139781</v>
      </c>
      <c r="BM137" s="99">
        <v>26.210150756682001</v>
      </c>
      <c r="BN137" s="99">
        <v>28.245951304510001</v>
      </c>
      <c r="BO137" s="99">
        <v>28.995219905841001</v>
      </c>
      <c r="BP137" s="99">
        <v>29.347978665862001</v>
      </c>
      <c r="BQ137" s="99">
        <v>29.638985887372002</v>
      </c>
      <c r="BR137" s="99">
        <v>29.855241257549</v>
      </c>
      <c r="BS137" s="99">
        <v>30.532883081116999</v>
      </c>
      <c r="BT137" s="99">
        <v>31.441530644894002</v>
      </c>
      <c r="BU137" s="99">
        <v>32.025920151629002</v>
      </c>
      <c r="BV137" s="99">
        <v>32.361928493093998</v>
      </c>
      <c r="BW137" s="99">
        <v>32.320927475312999</v>
      </c>
      <c r="BX137" s="99">
        <v>32.518682385120997</v>
      </c>
      <c r="BY137" s="99">
        <v>33.343577866391001</v>
      </c>
      <c r="BZ137" s="99">
        <v>34.911616800072999</v>
      </c>
      <c r="CA137" s="99">
        <v>35.257250379218</v>
      </c>
      <c r="CB137" s="99">
        <v>35.752762686483003</v>
      </c>
      <c r="CC137" s="99">
        <v>36.123521888328</v>
      </c>
      <c r="CD137" s="99">
        <v>36.403403837051002</v>
      </c>
      <c r="CE137" s="99">
        <v>36.698036155807998</v>
      </c>
      <c r="CF137" s="99">
        <v>37.722311585345999</v>
      </c>
      <c r="CG137" s="99">
        <v>38.266575097771998</v>
      </c>
      <c r="CH137" s="99">
        <v>38.733836698505002</v>
      </c>
      <c r="CI137" s="99">
        <v>38.851339619697001</v>
      </c>
      <c r="CJ137" s="99">
        <v>39.018843774451</v>
      </c>
      <c r="CK137" s="99">
        <v>39.943366728179001</v>
      </c>
      <c r="CL137" s="99">
        <v>41.260899444719001</v>
      </c>
      <c r="CM137" s="99">
        <v>41.792537644117999</v>
      </c>
      <c r="CN137" s="99">
        <v>42.262049300077997</v>
      </c>
      <c r="CO137" s="99">
        <v>42.425428354437003</v>
      </c>
      <c r="CP137" s="99">
        <v>42.475054588200997</v>
      </c>
      <c r="CQ137" s="99">
        <v>42.565056822980999</v>
      </c>
      <c r="CR137" s="99">
        <v>42.456929137891997</v>
      </c>
      <c r="CS137" s="99">
        <v>42.658309139815003</v>
      </c>
      <c r="CT137" s="99">
        <v>42.798562619994001</v>
      </c>
      <c r="CU137" s="99">
        <v>43.111320383928003</v>
      </c>
      <c r="CV137" s="99">
        <v>43.383952153553999</v>
      </c>
      <c r="CW137" s="99">
        <v>43.660834026929997</v>
      </c>
      <c r="CX137" s="99">
        <v>45.140620767648002</v>
      </c>
      <c r="CY137" s="99">
        <v>45.116870181834003</v>
      </c>
      <c r="CZ137" s="99">
        <v>44.859863800581998</v>
      </c>
      <c r="DA137" s="99">
        <v>44.463603960847003</v>
      </c>
      <c r="DB137" s="99">
        <v>44.891989595673998</v>
      </c>
      <c r="DC137" s="99">
        <v>45.677009089340999</v>
      </c>
      <c r="DD137" s="99">
        <v>45.976641526835003</v>
      </c>
      <c r="DE137" s="99">
        <v>45.975391498434</v>
      </c>
      <c r="DF137" s="99">
        <v>45.954015966070003</v>
      </c>
      <c r="DG137" s="99">
        <v>46.261523599428003</v>
      </c>
      <c r="DH137" s="99">
        <v>46.058268552337999</v>
      </c>
      <c r="DI137" s="99">
        <v>46.560156015228003</v>
      </c>
      <c r="DJ137" s="99">
        <v>48.091194028171998</v>
      </c>
      <c r="DK137" s="99">
        <v>48.946465262716998</v>
      </c>
      <c r="DL137" s="99">
        <v>49.119219553177999</v>
      </c>
      <c r="DM137" s="99">
        <v>49.133969918079003</v>
      </c>
      <c r="DN137" s="99">
        <v>49.389226257517002</v>
      </c>
      <c r="DO137" s="99">
        <v>49.605981635974999</v>
      </c>
      <c r="DP137" s="99">
        <v>49.569980742063997</v>
      </c>
      <c r="DQ137" s="99">
        <v>49.852237754500003</v>
      </c>
      <c r="DR137" s="99">
        <v>49.859362930243996</v>
      </c>
      <c r="DS137" s="99">
        <v>49.867988141095999</v>
      </c>
      <c r="DT137" s="99">
        <v>50.433252175825999</v>
      </c>
      <c r="DU137" s="99">
        <v>50.237122309611003</v>
      </c>
      <c r="DV137" s="99">
        <v>50.432377157483998</v>
      </c>
      <c r="DW137" s="99">
        <v>50.843762372181999</v>
      </c>
      <c r="DX137" s="99">
        <v>51.150769992127003</v>
      </c>
      <c r="DY137" s="99">
        <v>51.835777459077001</v>
      </c>
      <c r="DZ137" s="99">
        <v>51.870670230408997</v>
      </c>
      <c r="EA137" s="99">
        <v>52.252438199102997</v>
      </c>
      <c r="EB137" s="99">
        <v>52.324276257728997</v>
      </c>
      <c r="EC137" s="99">
        <v>52.497200727420001</v>
      </c>
      <c r="ED137" s="99">
        <v>52.127747854489002</v>
      </c>
      <c r="EE137" s="99">
        <v>52.012806960688998</v>
      </c>
      <c r="EF137" s="99">
        <v>52.131339757421003</v>
      </c>
      <c r="EG137" s="99">
        <v>52.092855083158</v>
      </c>
      <c r="EH137" s="99">
        <v>52.277068390632998</v>
      </c>
      <c r="EI137" s="99">
        <v>52.824577023155001</v>
      </c>
      <c r="EJ137" s="99">
        <v>53.114494902608001</v>
      </c>
      <c r="EK137" s="99">
        <v>53.381835106491998</v>
      </c>
      <c r="EL137" s="99">
        <v>52.837918376899999</v>
      </c>
      <c r="EM137" s="99">
        <v>53.324877788582</v>
      </c>
      <c r="EN137" s="99">
        <v>53.057537584697997</v>
      </c>
      <c r="EO137" s="99">
        <v>53.362849333855003</v>
      </c>
      <c r="EP137" s="99">
        <v>53.580929154681002</v>
      </c>
      <c r="EQ137" s="99">
        <v>53.729736561834002</v>
      </c>
      <c r="ER137" s="99">
        <v>53.874952066055002</v>
      </c>
      <c r="ES137" s="99">
        <v>53.94679012468</v>
      </c>
      <c r="ET137" s="99">
        <v>53.924212449113</v>
      </c>
      <c r="EU137" s="99">
        <v>53.718960853040002</v>
      </c>
      <c r="EV137" s="99">
        <v>53.711777047178003</v>
      </c>
      <c r="EW137" s="99">
        <v>53.555785834162997</v>
      </c>
      <c r="EX137" s="99">
        <v>53.753340495381998</v>
      </c>
      <c r="EY137" s="99">
        <v>53.448541875215</v>
      </c>
      <c r="EZ137" s="99">
        <v>53.335140368384998</v>
      </c>
      <c r="FA137" s="99">
        <v>53.545010125368997</v>
      </c>
      <c r="FB137" s="99">
        <v>53.279209308455002</v>
      </c>
      <c r="FC137" s="99">
        <v>53.117060547557998</v>
      </c>
      <c r="FD137" s="99">
        <v>53.529616255664003</v>
      </c>
      <c r="FE137" s="99">
        <v>53.806705910361003</v>
      </c>
      <c r="FF137" s="99">
        <v>53.972446574189</v>
      </c>
      <c r="FG137" s="99">
        <v>54.143318527920002</v>
      </c>
      <c r="FH137" s="99">
        <v>54.553308591075002</v>
      </c>
      <c r="FI137" s="99">
        <v>54.356267058844999</v>
      </c>
      <c r="FJ137" s="99">
        <v>54.089953112940997</v>
      </c>
      <c r="FK137" s="99">
        <v>54.698010966306001</v>
      </c>
      <c r="FL137" s="99">
        <v>54.911472626219997</v>
      </c>
      <c r="FM137" s="99">
        <v>54.59641142625</v>
      </c>
      <c r="FN137" s="99">
        <v>54.364990251678002</v>
      </c>
      <c r="FO137" s="99">
        <v>54.499943176095996</v>
      </c>
      <c r="FP137" s="99">
        <v>55.267584145405998</v>
      </c>
      <c r="FQ137" s="99">
        <v>56.195834488643001</v>
      </c>
      <c r="FR137" s="99">
        <v>56.370811474295003</v>
      </c>
      <c r="FS137" s="99">
        <v>56.256383709483998</v>
      </c>
      <c r="FT137" s="99">
        <v>56.603258906846001</v>
      </c>
      <c r="FU137" s="99">
        <v>56.933200847533001</v>
      </c>
      <c r="FV137" s="99">
        <v>56.809536760900002</v>
      </c>
      <c r="FW137" s="99">
        <v>56.611982099679999</v>
      </c>
      <c r="FX137" s="99">
        <v>56.512435075585003</v>
      </c>
      <c r="FY137" s="99">
        <v>56.281013901012997</v>
      </c>
      <c r="FZ137" s="99">
        <v>56.302052189610997</v>
      </c>
      <c r="GA137" s="99">
        <v>56.020857502992001</v>
      </c>
      <c r="GB137" s="99">
        <v>56.548354104897001</v>
      </c>
      <c r="GC137" s="99">
        <v>58.468482786153999</v>
      </c>
      <c r="GD137" s="99">
        <v>58.862052721623002</v>
      </c>
      <c r="GE137" s="99">
        <v>58.818949886448003</v>
      </c>
      <c r="GF137" s="99">
        <v>59.048318545058997</v>
      </c>
      <c r="GG137" s="99">
        <v>58.797911597850003</v>
      </c>
      <c r="GH137" s="99">
        <v>58.843066948985999</v>
      </c>
      <c r="GI137" s="99">
        <v>59.044726642127003</v>
      </c>
      <c r="GJ137" s="99">
        <v>59.036003449294</v>
      </c>
      <c r="GK137" s="99">
        <v>60.149493357986998</v>
      </c>
      <c r="GL137" s="99">
        <v>59.988883984060003</v>
      </c>
      <c r="GM137" s="99">
        <v>60.450186946232002</v>
      </c>
      <c r="GN137" s="99">
        <v>60.851966945544</v>
      </c>
      <c r="GO137" s="99">
        <v>61.885921860758998</v>
      </c>
      <c r="GP137" s="99">
        <v>62.534516904347001</v>
      </c>
      <c r="GQ137" s="99">
        <v>62.444206202075001</v>
      </c>
      <c r="GR137" s="99">
        <v>63.056369087360999</v>
      </c>
      <c r="GS137" s="99">
        <v>63.450965280810003</v>
      </c>
      <c r="GT137" s="99">
        <v>63.952805433206997</v>
      </c>
      <c r="GU137" s="99">
        <v>63.983080043628</v>
      </c>
      <c r="GV137" s="99">
        <v>64.469013197329005</v>
      </c>
      <c r="GW137" s="99">
        <v>66.407614522231995</v>
      </c>
      <c r="GX137" s="99">
        <v>67.617059552087994</v>
      </c>
      <c r="GY137" s="99">
        <v>68.415488260808999</v>
      </c>
      <c r="GZ137" s="99">
        <v>69.076911529152994</v>
      </c>
      <c r="HA137" s="99">
        <v>68.726957557849005</v>
      </c>
      <c r="HB137" s="99">
        <v>69.816330404002997</v>
      </c>
      <c r="HC137" s="99">
        <v>69.967190327116001</v>
      </c>
      <c r="HD137" s="99">
        <v>71.222303837099005</v>
      </c>
      <c r="HE137" s="99">
        <v>73.714571342406003</v>
      </c>
      <c r="HF137" s="99">
        <v>75.735273305739</v>
      </c>
      <c r="HG137" s="99">
        <v>75.090270165082003</v>
      </c>
      <c r="HH137" s="99">
        <v>73.978832772350003</v>
      </c>
      <c r="HI137" s="99">
        <v>73.792566948914995</v>
      </c>
      <c r="HJ137" s="99">
        <v>74.144060307188994</v>
      </c>
      <c r="HK137" s="99">
        <v>73.971648966486995</v>
      </c>
      <c r="HL137" s="99">
        <v>75.145174967030997</v>
      </c>
      <c r="HM137" s="99">
        <v>75.611096090114998</v>
      </c>
      <c r="HN137" s="99">
        <v>75.438171620424001</v>
      </c>
      <c r="HO137" s="99">
        <v>74.568417982067004</v>
      </c>
      <c r="HP137" s="99">
        <v>73.665824088340003</v>
      </c>
      <c r="HQ137" s="99">
        <v>73.631444445997005</v>
      </c>
      <c r="HR137" s="99">
        <v>74.334944291534995</v>
      </c>
      <c r="HS137" s="99">
        <v>74.951725337732995</v>
      </c>
      <c r="HT137" s="99">
        <v>74.60177136643</v>
      </c>
      <c r="HU137" s="99">
        <v>73.406693948297999</v>
      </c>
      <c r="HV137" s="99">
        <v>74.791115963806007</v>
      </c>
      <c r="HW137" s="99">
        <v>76.021849689207002</v>
      </c>
      <c r="HX137" s="99">
        <v>75.946505933321006</v>
      </c>
      <c r="HY137" s="99">
        <v>75.105669617629999</v>
      </c>
      <c r="HZ137" s="99">
        <v>75.18553399887</v>
      </c>
      <c r="IA137" s="99">
        <v>75.233000565078001</v>
      </c>
      <c r="IB137" s="99">
        <v>75.966095309850999</v>
      </c>
      <c r="IC137" s="99">
        <v>74.873610849501006</v>
      </c>
      <c r="ID137" s="99">
        <v>72.861179129779998</v>
      </c>
      <c r="IE137" s="99">
        <v>72.706724430213001</v>
      </c>
      <c r="IF137" s="99">
        <v>71.691090600866005</v>
      </c>
      <c r="IG137" s="99">
        <v>70.963269919005</v>
      </c>
      <c r="IH137" s="99">
        <v>72.498775663966995</v>
      </c>
      <c r="II137" s="99">
        <v>73.775852326237995</v>
      </c>
      <c r="IJ137" s="99">
        <v>75.086080241100007</v>
      </c>
      <c r="IK137" s="99">
        <v>79.190054624222995</v>
      </c>
      <c r="IL137" s="99">
        <v>79.582595592390007</v>
      </c>
      <c r="IM137" s="99">
        <v>78.997174609154001</v>
      </c>
      <c r="IN137" s="99">
        <v>80.776040685628004</v>
      </c>
      <c r="IO137" s="99">
        <v>81.622904501788994</v>
      </c>
      <c r="IP137" s="99">
        <v>81.255226973065007</v>
      </c>
      <c r="IQ137" s="99">
        <v>81.387831983423993</v>
      </c>
      <c r="IR137" s="99">
        <v>80.875494443397997</v>
      </c>
      <c r="IS137" s="99">
        <v>81.939348276512007</v>
      </c>
      <c r="IT137" s="99">
        <v>82.653607082313002</v>
      </c>
      <c r="IU137" s="99">
        <v>82.765869278584006</v>
      </c>
      <c r="IV137" s="99">
        <v>82.923337728386002</v>
      </c>
      <c r="IW137" s="99">
        <v>84.485967225465998</v>
      </c>
      <c r="IX137" s="99">
        <v>84.779807873422001</v>
      </c>
      <c r="IY137" s="99">
        <v>85.242418534563996</v>
      </c>
      <c r="IZ137" s="99">
        <v>84.341307214164999</v>
      </c>
      <c r="JA137" s="99">
        <v>84.243360331513003</v>
      </c>
      <c r="JB137" s="99">
        <v>85.692974194764005</v>
      </c>
      <c r="JC137" s="99">
        <v>85.365982294217005</v>
      </c>
      <c r="JD137" s="99">
        <v>85.613863251083004</v>
      </c>
      <c r="JE137" s="99">
        <v>85.219061970238997</v>
      </c>
      <c r="JF137" s="99">
        <v>86.136748916933996</v>
      </c>
      <c r="JG137" s="99">
        <v>86.689772085138003</v>
      </c>
      <c r="JH137" s="99">
        <v>86.316067055942995</v>
      </c>
      <c r="JI137" s="99">
        <v>86.653607082313002</v>
      </c>
      <c r="JJ137" s="99">
        <v>87.033339611979997</v>
      </c>
      <c r="JK137" s="99">
        <v>86.952721793180999</v>
      </c>
      <c r="JL137" s="99">
        <v>85.827086080241003</v>
      </c>
      <c r="JM137" s="99">
        <v>85.772838576002997</v>
      </c>
      <c r="JN137" s="99">
        <v>85.919758899981005</v>
      </c>
      <c r="JO137" s="99">
        <v>86.356752684121005</v>
      </c>
      <c r="JP137" s="99">
        <v>86.337163307590998</v>
      </c>
      <c r="JQ137" s="99">
        <v>86.756074590317994</v>
      </c>
      <c r="JR137" s="99">
        <v>86.739498964022999</v>
      </c>
      <c r="JS137" s="99">
        <v>87.575814654360997</v>
      </c>
      <c r="JT137" s="99">
        <v>88.678093802975994</v>
      </c>
      <c r="JU137" s="99">
        <v>87.799585609342998</v>
      </c>
      <c r="JV137" s="99">
        <v>87.876436240347005</v>
      </c>
      <c r="JW137" s="99">
        <v>87.230740252402001</v>
      </c>
      <c r="JX137" s="99">
        <v>87.093614616688996</v>
      </c>
      <c r="JY137" s="99">
        <v>87.177999623280996</v>
      </c>
      <c r="JZ137" s="99">
        <v>88.006027500471006</v>
      </c>
      <c r="KA137" s="99">
        <v>87.396496515351004</v>
      </c>
      <c r="KB137" s="99">
        <v>87.758899981164006</v>
      </c>
      <c r="KC137" s="99">
        <v>90.828404595969005</v>
      </c>
      <c r="KD137" s="99">
        <v>92.124317197211994</v>
      </c>
      <c r="KE137" s="99">
        <v>92.877754756075007</v>
      </c>
      <c r="KF137" s="99">
        <v>92.287813147484997</v>
      </c>
      <c r="KG137" s="99">
        <v>90.386890186475995</v>
      </c>
      <c r="KH137" s="99">
        <v>92.173290638538006</v>
      </c>
      <c r="KI137" s="99">
        <v>94.739498964022999</v>
      </c>
      <c r="KJ137" s="99">
        <v>92.165756262949998</v>
      </c>
      <c r="KK137" s="99">
        <v>91.714447165191004</v>
      </c>
      <c r="KL137" s="99">
        <v>92.081371256357002</v>
      </c>
      <c r="KM137" s="99">
        <v>96.053494066678994</v>
      </c>
      <c r="KN137" s="99">
        <v>96.533433791674994</v>
      </c>
      <c r="KO137" s="99">
        <v>96.693915991712004</v>
      </c>
      <c r="KP137" s="99">
        <v>98.089282350725</v>
      </c>
      <c r="KQ137" s="99">
        <v>99.701638726691002</v>
      </c>
      <c r="KR137" s="99">
        <v>99.116217743454996</v>
      </c>
      <c r="KS137" s="99">
        <v>99.935204369938006</v>
      </c>
      <c r="KT137" s="99">
        <v>100.390280655491</v>
      </c>
      <c r="KU137" s="99">
        <v>99.807119984931006</v>
      </c>
      <c r="KV137" s="99">
        <v>100.827274439631</v>
      </c>
      <c r="KW137" s="99">
        <v>99.976643435675001</v>
      </c>
      <c r="KX137" s="99">
        <v>101.360708231305</v>
      </c>
      <c r="KY137" s="99">
        <v>100.751930683745</v>
      </c>
      <c r="KZ137" s="99">
        <v>100.93350913543</v>
      </c>
      <c r="LA137" s="99">
        <v>101.469203239782</v>
      </c>
      <c r="LB137" s="99">
        <v>101.90469014880399</v>
      </c>
      <c r="LC137" s="99">
        <v>102.36504049726901</v>
      </c>
      <c r="LD137" s="99">
        <v>102.583537389339</v>
      </c>
      <c r="LE137" s="99">
        <v>102.58052363910301</v>
      </c>
      <c r="LF137" s="99">
        <v>102.115652665285</v>
      </c>
      <c r="LG137" s="99">
        <v>100.968167263138</v>
      </c>
      <c r="LH137" s="99">
        <v>100.883028818987</v>
      </c>
      <c r="LI137" s="99">
        <v>99.565266528536</v>
      </c>
      <c r="LJ137" s="99">
        <v>100.72</v>
      </c>
      <c r="LK137" s="159">
        <v>98.736000000000004</v>
      </c>
      <c r="LL137" s="159">
        <v>100.09099999999999</v>
      </c>
      <c r="LM137" s="159">
        <v>101.21599999999999</v>
      </c>
      <c r="LN137" s="159">
        <v>101.239</v>
      </c>
      <c r="LO137" s="159">
        <v>101.684</v>
      </c>
      <c r="LP137" s="164">
        <v>104.896</v>
      </c>
      <c r="LQ137" s="165">
        <v>104.845</v>
      </c>
      <c r="LR137" s="165">
        <v>104.318</v>
      </c>
      <c r="LS137" s="165">
        <v>104.828</v>
      </c>
      <c r="LT137" s="165">
        <v>103.669</v>
      </c>
      <c r="LU137" s="165">
        <v>104.128</v>
      </c>
      <c r="LV137" s="165">
        <v>104.077</v>
      </c>
      <c r="LW137" s="165">
        <v>104.792</v>
      </c>
      <c r="LX137" s="165">
        <v>105.081</v>
      </c>
      <c r="LY137" s="165">
        <v>104.974</v>
      </c>
      <c r="LZ137" s="165">
        <v>104.634</v>
      </c>
      <c r="MA137" s="165">
        <v>104.95</v>
      </c>
      <c r="MB137" s="159">
        <v>105.736</v>
      </c>
      <c r="MC137" s="159">
        <v>106.16200000000001</v>
      </c>
      <c r="MD137" s="159">
        <v>107.291</v>
      </c>
      <c r="ME137" s="102"/>
      <c r="MF137" s="102"/>
      <c r="MG137" s="168"/>
    </row>
    <row r="138" spans="1:345" ht="45" customHeight="1" x14ac:dyDescent="0.25">
      <c r="A138" s="100" t="s">
        <v>1962</v>
      </c>
      <c r="B138" s="103" t="s">
        <v>1711</v>
      </c>
      <c r="C138" s="99">
        <v>13.370737972511785</v>
      </c>
      <c r="D138" s="99">
        <v>13.622935521383438</v>
      </c>
      <c r="E138" s="99">
        <v>13.876427593553654</v>
      </c>
      <c r="F138" s="99">
        <v>14.062304472524339</v>
      </c>
      <c r="G138" s="99">
        <v>14.265043485101428</v>
      </c>
      <c r="H138" s="99">
        <v>14.410026351104545</v>
      </c>
      <c r="I138" s="99">
        <v>14.489602124184303</v>
      </c>
      <c r="J138" s="99">
        <v>14.68151606068046</v>
      </c>
      <c r="K138" s="99">
        <v>14.832385600175689</v>
      </c>
      <c r="L138" s="99">
        <v>14.952204066374476</v>
      </c>
      <c r="M138" s="99">
        <v>15.038533127028577</v>
      </c>
      <c r="N138" s="99">
        <v>15.152593555182769</v>
      </c>
      <c r="O138" s="99">
        <v>15.291543841309439</v>
      </c>
      <c r="P138" s="99">
        <v>15.546068509969677</v>
      </c>
      <c r="Q138" s="99">
        <v>15.606650064354504</v>
      </c>
      <c r="R138" s="99">
        <v>15.697323300412085</v>
      </c>
      <c r="S138" s="99">
        <v>15.750558173699083</v>
      </c>
      <c r="T138" s="99">
        <v>15.83636885982208</v>
      </c>
      <c r="U138" s="99">
        <v>15.791106605391809</v>
      </c>
      <c r="V138" s="99">
        <v>15.921352942341096</v>
      </c>
      <c r="W138" s="99">
        <v>15.976294146431245</v>
      </c>
      <c r="X138" s="99">
        <v>16.068717865861039</v>
      </c>
      <c r="Y138" s="99">
        <v>15.998671481582262</v>
      </c>
      <c r="Z138" s="99">
        <v>15.959520810815901</v>
      </c>
      <c r="AA138" s="99">
        <v>16.118414923543973</v>
      </c>
      <c r="AB138" s="99">
        <v>16.218694234717628</v>
      </c>
      <c r="AC138" s="99">
        <v>16.350083054096789</v>
      </c>
      <c r="AD138" s="99">
        <v>16.486369935267998</v>
      </c>
      <c r="AE138" s="99">
        <v>16.571611959805477</v>
      </c>
      <c r="AF138" s="99">
        <v>16.634396308402298</v>
      </c>
      <c r="AG138" s="99">
        <v>16.724810108143508</v>
      </c>
      <c r="AH138" s="99">
        <v>16.775935966203932</v>
      </c>
      <c r="AI138" s="99">
        <v>16.703521140869597</v>
      </c>
      <c r="AJ138" s="99">
        <v>16.760454831173092</v>
      </c>
      <c r="AK138" s="99">
        <v>16.877819697070738</v>
      </c>
      <c r="AL138" s="99">
        <v>16.96049674631</v>
      </c>
      <c r="AM138" s="99">
        <v>17.38996963942628</v>
      </c>
      <c r="AN138" s="99">
        <v>19.344946947991438</v>
      </c>
      <c r="AO138" s="99">
        <v>20.272141992067326</v>
      </c>
      <c r="AP138" s="99">
        <v>21.368642252027293</v>
      </c>
      <c r="AQ138" s="99">
        <v>22.610047863257122</v>
      </c>
      <c r="AR138" s="99">
        <v>23.59450790705371</v>
      </c>
      <c r="AS138" s="99">
        <v>24.296128645690615</v>
      </c>
      <c r="AT138" s="99">
        <v>24.654325373646778</v>
      </c>
      <c r="AU138" s="99">
        <v>25.060491908314042</v>
      </c>
      <c r="AV138" s="99">
        <v>25.462010851719192</v>
      </c>
      <c r="AW138" s="99">
        <v>26.099893156201784</v>
      </c>
      <c r="AX138" s="99">
        <v>26.75951956485445</v>
      </c>
      <c r="AY138" s="99">
        <v>27.543801088479452</v>
      </c>
      <c r="AZ138" s="99">
        <v>28.203261509483642</v>
      </c>
      <c r="BA138" s="99">
        <v>28.585028174293004</v>
      </c>
      <c r="BB138" s="99">
        <v>29.230213840968215</v>
      </c>
      <c r="BC138" s="99">
        <v>30.136162738578772</v>
      </c>
      <c r="BD138" s="99">
        <v>30.957293048461839</v>
      </c>
      <c r="BE138" s="99">
        <v>31.593183527369138</v>
      </c>
      <c r="BF138" s="99">
        <v>32.139607816801465</v>
      </c>
      <c r="BG138" s="99">
        <v>32.492824972953869</v>
      </c>
      <c r="BH138" s="99">
        <v>32.909946556152747</v>
      </c>
      <c r="BI138" s="99">
        <v>33.189632132678177</v>
      </c>
      <c r="BJ138" s="99">
        <v>33.802118657138067</v>
      </c>
      <c r="BK138" s="99">
        <v>34.412281380723712</v>
      </c>
      <c r="BL138" s="99">
        <v>35.009995193149877</v>
      </c>
      <c r="BM138" s="99">
        <v>35.572852050134948</v>
      </c>
      <c r="BN138" s="99">
        <v>36.271817023085035</v>
      </c>
      <c r="BO138" s="99">
        <v>36.684954949888649</v>
      </c>
      <c r="BP138" s="99">
        <v>36.992194124907236</v>
      </c>
      <c r="BQ138" s="99">
        <v>37.005804933881997</v>
      </c>
      <c r="BR138" s="99">
        <v>37.508243067754805</v>
      </c>
      <c r="BS138" s="99">
        <v>37.951922328791667</v>
      </c>
      <c r="BT138" s="99">
        <v>38.484735809249237</v>
      </c>
      <c r="BU138" s="99">
        <v>38.782181838793164</v>
      </c>
      <c r="BV138" s="99">
        <v>39.15365740042612</v>
      </c>
      <c r="BW138" s="99">
        <v>39.681325331916838</v>
      </c>
      <c r="BX138" s="99">
        <v>40.413155434730726</v>
      </c>
      <c r="BY138" s="99">
        <v>41.205238273009407</v>
      </c>
      <c r="BZ138" s="99">
        <v>41.893912142781076</v>
      </c>
      <c r="CA138" s="99">
        <v>42.489800117281433</v>
      </c>
      <c r="CB138" s="99">
        <v>42.733466840551493</v>
      </c>
      <c r="CC138" s="99">
        <v>42.676201840829791</v>
      </c>
      <c r="CD138" s="99">
        <v>42.907087682886107</v>
      </c>
      <c r="CE138" s="99">
        <v>43.29665566759283</v>
      </c>
      <c r="CF138" s="99">
        <v>43.941841334268048</v>
      </c>
      <c r="CG138" s="99">
        <v>44.662218436089255</v>
      </c>
      <c r="CH138" s="99">
        <v>45.166482407887869</v>
      </c>
      <c r="CI138" s="99">
        <v>45.658961408639534</v>
      </c>
      <c r="CJ138" s="99">
        <v>46.248873901169333</v>
      </c>
      <c r="CK138" s="99">
        <v>46.74517057066479</v>
      </c>
      <c r="CL138" s="99">
        <v>47.198642977174302</v>
      </c>
      <c r="CM138" s="99">
        <v>47.863580917201624</v>
      </c>
      <c r="CN138" s="99">
        <v>48.499969353812666</v>
      </c>
      <c r="CO138" s="99">
        <v>48.851692642094527</v>
      </c>
      <c r="CP138" s="99">
        <v>49.184327602378509</v>
      </c>
      <c r="CQ138" s="99">
        <v>49.37471297707944</v>
      </c>
      <c r="CR138" s="99">
        <v>49.60941648263686</v>
      </c>
      <c r="CS138" s="99">
        <v>49.606594729301563</v>
      </c>
      <c r="CT138" s="99">
        <v>50.010769443635226</v>
      </c>
      <c r="CU138" s="99">
        <v>50.472209152448904</v>
      </c>
      <c r="CV138" s="99">
        <v>50.923191775677388</v>
      </c>
      <c r="CW138" s="99">
        <v>51.21682013647753</v>
      </c>
      <c r="CX138" s="99">
        <v>51.655685818602805</v>
      </c>
      <c r="CY138" s="99">
        <v>51.779179035758858</v>
      </c>
      <c r="CZ138" s="99">
        <v>51.470611980519202</v>
      </c>
      <c r="DA138" s="99">
        <v>51.420982313044384</v>
      </c>
      <c r="DB138" s="99">
        <v>51.407537486476414</v>
      </c>
      <c r="DC138" s="99">
        <v>51.454345400613931</v>
      </c>
      <c r="DD138" s="99">
        <v>51.327034514714079</v>
      </c>
      <c r="DE138" s="99">
        <v>51.064611428258715</v>
      </c>
      <c r="DF138" s="99">
        <v>51.023281038386024</v>
      </c>
      <c r="DG138" s="99">
        <v>51.276906894778215</v>
      </c>
      <c r="DH138" s="99">
        <v>51.248689356175525</v>
      </c>
      <c r="DI138" s="99">
        <v>51.573522996563142</v>
      </c>
      <c r="DJ138" s="99">
        <v>52.104676616257002</v>
      </c>
      <c r="DK138" s="99">
        <v>52.256387372014743</v>
      </c>
      <c r="DL138" s="99">
        <v>52.24792211200684</v>
      </c>
      <c r="DM138" s="99">
        <v>51.928897965940308</v>
      </c>
      <c r="DN138" s="99">
        <v>51.810052340047363</v>
      </c>
      <c r="DO138" s="99">
        <v>52.057868707362175</v>
      </c>
      <c r="DP138" s="99">
        <v>51.709631112527148</v>
      </c>
      <c r="DQ138" s="99">
        <v>51.964252879086139</v>
      </c>
      <c r="DR138" s="99">
        <v>52.053719068561115</v>
      </c>
      <c r="DS138" s="99">
        <v>52.287758634008</v>
      </c>
      <c r="DT138" s="99">
        <v>52.381208474634555</v>
      </c>
      <c r="DU138" s="99">
        <v>52.300207545167488</v>
      </c>
      <c r="DV138" s="99">
        <v>52.286928706247991</v>
      </c>
      <c r="DW138" s="99">
        <v>52.458391735356834</v>
      </c>
      <c r="DX138" s="99">
        <v>52.338716181703887</v>
      </c>
      <c r="DY138" s="99">
        <v>52.055568212289977</v>
      </c>
      <c r="DZ138" s="99">
        <v>52.1226805349554</v>
      </c>
      <c r="EA138" s="99">
        <v>52.182452447329304</v>
      </c>
      <c r="EB138" s="99">
        <v>52.036692871539799</v>
      </c>
      <c r="EC138" s="99">
        <v>51.85318261425293</v>
      </c>
      <c r="ED138" s="99">
        <v>51.860523024544435</v>
      </c>
      <c r="EE138" s="99">
        <v>51.813334672669981</v>
      </c>
      <c r="EF138" s="99">
        <v>51.957521303395801</v>
      </c>
      <c r="EG138" s="99">
        <v>52.561532207383571</v>
      </c>
      <c r="EH138" s="99">
        <v>52.857245879126729</v>
      </c>
      <c r="EI138" s="99">
        <v>52.90758012112655</v>
      </c>
      <c r="EJ138" s="99">
        <v>52.979411278978013</v>
      </c>
      <c r="EK138" s="99">
        <v>52.551045906966692</v>
      </c>
      <c r="EL138" s="99">
        <v>52.624450009881841</v>
      </c>
      <c r="EM138" s="99">
        <v>52.552094537008486</v>
      </c>
      <c r="EN138" s="99">
        <v>52.093318893789331</v>
      </c>
      <c r="EO138" s="99">
        <v>52.233835319369895</v>
      </c>
      <c r="EP138" s="99">
        <v>52.643325350631031</v>
      </c>
      <c r="EQ138" s="99">
        <v>53.149813660746538</v>
      </c>
      <c r="ER138" s="99">
        <v>54.429142311552646</v>
      </c>
      <c r="ES138" s="99">
        <v>55.112849098704288</v>
      </c>
      <c r="ET138" s="99">
        <v>55.144307999953917</v>
      </c>
      <c r="EU138" s="99">
        <v>55.121762454058484</v>
      </c>
      <c r="EV138" s="99">
        <v>55.348790858074537</v>
      </c>
      <c r="EW138" s="99">
        <v>55.546981935945425</v>
      </c>
      <c r="EX138" s="99">
        <v>55.62825076417198</v>
      </c>
      <c r="EY138" s="99">
        <v>55.948607241895154</v>
      </c>
      <c r="EZ138" s="99">
        <v>55.98950381351888</v>
      </c>
      <c r="FA138" s="99">
        <v>56.742420183419519</v>
      </c>
      <c r="FB138" s="99">
        <v>57.796293375272256</v>
      </c>
      <c r="FC138" s="99">
        <v>58.219415597075631</v>
      </c>
      <c r="FD138" s="99">
        <v>58.663510419711763</v>
      </c>
      <c r="FE138" s="99">
        <v>59.058319630391871</v>
      </c>
      <c r="FF138" s="99">
        <v>59.036822714538225</v>
      </c>
      <c r="FG138" s="99">
        <v>58.909938479498898</v>
      </c>
      <c r="FH138" s="99">
        <v>59.046260384912308</v>
      </c>
      <c r="FI138" s="99">
        <v>58.529285774381925</v>
      </c>
      <c r="FJ138" s="99">
        <v>58.340008051864224</v>
      </c>
      <c r="FK138" s="99">
        <v>58.592203576880195</v>
      </c>
      <c r="FL138" s="99">
        <v>58.624186793150727</v>
      </c>
      <c r="FM138" s="99">
        <v>59.03472545445365</v>
      </c>
      <c r="FN138" s="99">
        <v>59.700605530898905</v>
      </c>
      <c r="FO138" s="99">
        <v>59.961714411268062</v>
      </c>
      <c r="FP138" s="99">
        <v>59.81071168527162</v>
      </c>
      <c r="FQ138" s="99">
        <v>59.879396952998725</v>
      </c>
      <c r="FR138" s="99">
        <v>59.62562848292108</v>
      </c>
      <c r="FS138" s="99">
        <v>60.157808229055384</v>
      </c>
      <c r="FT138" s="99">
        <v>60.872449602436774</v>
      </c>
      <c r="FU138" s="99">
        <v>60.610292092024821</v>
      </c>
      <c r="FV138" s="99">
        <v>59.376578848030476</v>
      </c>
      <c r="FW138" s="99">
        <v>58.854361087291146</v>
      </c>
      <c r="FX138" s="99">
        <v>58.812415885625626</v>
      </c>
      <c r="FY138" s="99">
        <v>59.009558333454734</v>
      </c>
      <c r="FZ138" s="99">
        <v>59.380249053175724</v>
      </c>
      <c r="GA138" s="99">
        <v>60.006281188038038</v>
      </c>
      <c r="GB138" s="99">
        <v>59.778204153980191</v>
      </c>
      <c r="GC138" s="99">
        <v>60.324016090655732</v>
      </c>
      <c r="GD138" s="99">
        <v>60.892373573227722</v>
      </c>
      <c r="GE138" s="99">
        <v>61.625890287357286</v>
      </c>
      <c r="GF138" s="99">
        <v>62.146010788014038</v>
      </c>
      <c r="GG138" s="99">
        <v>62.253495367282284</v>
      </c>
      <c r="GH138" s="99">
        <v>62.230949821386851</v>
      </c>
      <c r="GI138" s="99">
        <v>62.330045360321797</v>
      </c>
      <c r="GJ138" s="99">
        <v>62.247727902053448</v>
      </c>
      <c r="GK138" s="99">
        <v>62.153875513325445</v>
      </c>
      <c r="GL138" s="99">
        <v>62.654596358210114</v>
      </c>
      <c r="GM138" s="99">
        <v>63.220856580698531</v>
      </c>
      <c r="GN138" s="99">
        <v>64.024631507618878</v>
      </c>
      <c r="GO138" s="99">
        <v>64.737175620916688</v>
      </c>
      <c r="GP138" s="99">
        <v>65.191232428948808</v>
      </c>
      <c r="GQ138" s="99">
        <v>65.287706392780279</v>
      </c>
      <c r="GR138" s="99">
        <v>65.72498512014478</v>
      </c>
      <c r="GS138" s="99">
        <v>65.642667661876445</v>
      </c>
      <c r="GT138" s="99">
        <v>66.055827898283852</v>
      </c>
      <c r="GU138" s="99">
        <v>67.068280203491966</v>
      </c>
      <c r="GV138" s="99">
        <v>67.376053120714687</v>
      </c>
      <c r="GW138" s="99">
        <v>67.953848273660753</v>
      </c>
      <c r="GX138" s="99">
        <v>68.78803347178895</v>
      </c>
      <c r="GY138" s="99">
        <v>70.396631955671424</v>
      </c>
      <c r="GZ138" s="99">
        <v>70.879526089848696</v>
      </c>
      <c r="HA138" s="99">
        <v>71.959090717722233</v>
      </c>
      <c r="HB138" s="99">
        <v>72.218626653028721</v>
      </c>
      <c r="HC138" s="99">
        <v>72.459811562606902</v>
      </c>
      <c r="HD138" s="99">
        <v>72.456665672481535</v>
      </c>
      <c r="HE138" s="99">
        <v>73.51316043943774</v>
      </c>
      <c r="HF138" s="99">
        <v>74.473181242563484</v>
      </c>
      <c r="HG138" s="99">
        <v>75.034198314843948</v>
      </c>
      <c r="HH138" s="99">
        <v>74.972329142386485</v>
      </c>
      <c r="HI138" s="99">
        <v>74.669799375372705</v>
      </c>
      <c r="HJ138" s="99">
        <v>74.644107939351898</v>
      </c>
      <c r="HK138" s="99">
        <v>74.972853457407368</v>
      </c>
      <c r="HL138" s="99">
        <v>75.103932212612833</v>
      </c>
      <c r="HM138" s="99">
        <v>75.280102059609177</v>
      </c>
      <c r="HN138" s="99">
        <v>75.120185978258533</v>
      </c>
      <c r="HO138" s="99">
        <v>75.451553071418488</v>
      </c>
      <c r="HP138" s="99">
        <v>75.122283238342121</v>
      </c>
      <c r="HQ138" s="99">
        <v>75.360322257794934</v>
      </c>
      <c r="HR138" s="99">
        <v>75.508703408687907</v>
      </c>
      <c r="HS138" s="99">
        <v>75.408559239711181</v>
      </c>
      <c r="HT138" s="99">
        <v>75.298977400359348</v>
      </c>
      <c r="HU138" s="99">
        <v>75.418521225106147</v>
      </c>
      <c r="HV138" s="99">
        <v>75.584729086706517</v>
      </c>
      <c r="HW138" s="99">
        <v>76.754263031505999</v>
      </c>
      <c r="HX138" s="99">
        <v>77.129243146196956</v>
      </c>
      <c r="HY138" s="99">
        <v>77.010310059315131</v>
      </c>
      <c r="HZ138" s="99">
        <v>77.07242797730423</v>
      </c>
      <c r="IA138" s="99">
        <v>77.450438234336275</v>
      </c>
      <c r="IB138" s="99">
        <v>77.649670093252681</v>
      </c>
      <c r="IC138" s="99">
        <v>77.140606179975507</v>
      </c>
      <c r="ID138" s="99">
        <v>76.490640647844174</v>
      </c>
      <c r="IE138" s="99">
        <v>75.667957002280389</v>
      </c>
      <c r="IF138" s="99">
        <v>75.675532358132074</v>
      </c>
      <c r="IG138" s="99">
        <v>75.93460952828228</v>
      </c>
      <c r="IH138" s="99">
        <v>77.102729400714011</v>
      </c>
      <c r="II138" s="99">
        <v>78.607952608574209</v>
      </c>
      <c r="IJ138" s="99">
        <v>79.616232472520551</v>
      </c>
      <c r="IK138" s="99">
        <v>79.321551129863167</v>
      </c>
      <c r="IL138" s="99">
        <v>79.417758149188913</v>
      </c>
      <c r="IM138" s="99">
        <v>79.464725355473618</v>
      </c>
      <c r="IN138" s="99">
        <v>80.67829736301853</v>
      </c>
      <c r="IO138" s="99">
        <v>80.906315574174172</v>
      </c>
      <c r="IP138" s="99">
        <v>80.616936980614184</v>
      </c>
      <c r="IQ138" s="99">
        <v>80.853288083207303</v>
      </c>
      <c r="IR138" s="99">
        <v>80.710871393183623</v>
      </c>
      <c r="IS138" s="99">
        <v>80.974493776845449</v>
      </c>
      <c r="IT138" s="99">
        <v>81.60627845493029</v>
      </c>
      <c r="IU138" s="99">
        <v>82.219882278969664</v>
      </c>
      <c r="IV138" s="99">
        <v>81.867628231835795</v>
      </c>
      <c r="IW138" s="99">
        <v>81.627489451316848</v>
      </c>
      <c r="IX138" s="99">
        <v>82.282000196958791</v>
      </c>
      <c r="IY138" s="99">
        <v>82.535017082427828</v>
      </c>
      <c r="IZ138" s="99">
        <v>82.564560970251847</v>
      </c>
      <c r="JA138" s="99">
        <v>82.555470543228623</v>
      </c>
      <c r="JB138" s="99">
        <v>82.459263523903871</v>
      </c>
      <c r="JC138" s="99">
        <v>82.594862393660634</v>
      </c>
      <c r="JD138" s="99">
        <v>82.548652722961691</v>
      </c>
      <c r="JE138" s="99">
        <v>82.288818017226703</v>
      </c>
      <c r="JF138" s="99">
        <v>83.06832213443262</v>
      </c>
      <c r="JG138" s="99">
        <v>85.468194868453736</v>
      </c>
      <c r="JH138" s="99">
        <v>84.680357859810329</v>
      </c>
      <c r="JI138" s="99">
        <v>85.363654957691523</v>
      </c>
      <c r="JJ138" s="99">
        <v>85.424257804510077</v>
      </c>
      <c r="JK138" s="99">
        <v>85.33562614103802</v>
      </c>
      <c r="JL138" s="99">
        <v>85.850750338997358</v>
      </c>
      <c r="JM138" s="99">
        <v>85.270478080707832</v>
      </c>
      <c r="JN138" s="99">
        <v>85.525767572932196</v>
      </c>
      <c r="JO138" s="99">
        <v>85.445468800896606</v>
      </c>
      <c r="JP138" s="99">
        <v>85.309869931139843</v>
      </c>
      <c r="JQ138" s="99">
        <v>85.506829183300923</v>
      </c>
      <c r="JR138" s="99">
        <v>85.559856674266797</v>
      </c>
      <c r="JS138" s="99">
        <v>85.621217056671128</v>
      </c>
      <c r="JT138" s="99">
        <v>85.334868605452215</v>
      </c>
      <c r="JU138" s="99">
        <v>84.833380048027735</v>
      </c>
      <c r="JV138" s="99">
        <v>85.633337626034432</v>
      </c>
      <c r="JW138" s="99">
        <v>85.445468800896563</v>
      </c>
      <c r="JX138" s="99">
        <v>85.343959032475439</v>
      </c>
      <c r="JY138" s="99">
        <v>85.7734817093028</v>
      </c>
      <c r="JZ138" s="99">
        <v>86.369662214882467</v>
      </c>
      <c r="KA138" s="99">
        <v>86.913572765081057</v>
      </c>
      <c r="KB138" s="99">
        <v>87.243100744657838</v>
      </c>
      <c r="KC138" s="99">
        <v>88.200625724393603</v>
      </c>
      <c r="KD138" s="99">
        <v>88.516518063435541</v>
      </c>
      <c r="KE138" s="99">
        <v>89.058913542463571</v>
      </c>
      <c r="KF138" s="99">
        <v>88.558940056208641</v>
      </c>
      <c r="KG138" s="99">
        <v>88.020332255107448</v>
      </c>
      <c r="KH138" s="99">
        <v>89.273296113084385</v>
      </c>
      <c r="KI138" s="99">
        <v>90.177036066269523</v>
      </c>
      <c r="KJ138" s="99">
        <v>90.530805184573921</v>
      </c>
      <c r="KK138" s="99">
        <v>91.005779996515457</v>
      </c>
      <c r="KL138" s="99">
        <v>91.05047459604387</v>
      </c>
      <c r="KM138" s="99">
        <v>91.250463990546038</v>
      </c>
      <c r="KN138" s="99">
        <v>91.353488830137692</v>
      </c>
      <c r="KO138" s="99">
        <v>91.005022460929681</v>
      </c>
      <c r="KP138" s="99">
        <v>91.770890937601749</v>
      </c>
      <c r="KQ138" s="99">
        <v>92.982190338391348</v>
      </c>
      <c r="KR138" s="99">
        <v>93.831387729438092</v>
      </c>
      <c r="KS138" s="99">
        <v>94.060163476179497</v>
      </c>
      <c r="KT138" s="99">
        <v>94.230608982856666</v>
      </c>
      <c r="KU138" s="99">
        <v>94.741945502890161</v>
      </c>
      <c r="KV138" s="99">
        <v>95.087381729757098</v>
      </c>
      <c r="KW138" s="99">
        <v>95.697197875870629</v>
      </c>
      <c r="KX138" s="99">
        <v>95.696440340284866</v>
      </c>
      <c r="KY138" s="99">
        <v>95.784314468172141</v>
      </c>
      <c r="KZ138" s="99">
        <v>95.625231995272529</v>
      </c>
      <c r="LA138" s="99">
        <v>96.259289280113691</v>
      </c>
      <c r="LB138" s="99">
        <v>97.531949063307621</v>
      </c>
      <c r="LC138" s="99">
        <v>97.781935806434589</v>
      </c>
      <c r="LD138" s="99">
        <v>97.756179596536441</v>
      </c>
      <c r="LE138" s="99">
        <v>98.687190830789277</v>
      </c>
      <c r="LF138" s="99">
        <v>99.312157688607201</v>
      </c>
      <c r="LG138" s="99">
        <v>99.752285863628344</v>
      </c>
      <c r="LH138" s="99">
        <v>99.647745952866146</v>
      </c>
      <c r="LI138" s="99">
        <v>100</v>
      </c>
      <c r="LJ138" s="99">
        <v>100.23099999999999</v>
      </c>
      <c r="LK138" s="159">
        <v>100.94499999999999</v>
      </c>
      <c r="LL138" s="159">
        <v>101.35</v>
      </c>
      <c r="LM138" s="159">
        <v>102.294</v>
      </c>
      <c r="LN138" s="159">
        <v>101.804</v>
      </c>
      <c r="LO138" s="159">
        <v>102.423</v>
      </c>
      <c r="LP138" s="164">
        <v>103.101</v>
      </c>
      <c r="LQ138" s="165">
        <v>104.393</v>
      </c>
      <c r="LR138" s="165">
        <v>104.36799999999999</v>
      </c>
      <c r="LS138" s="165">
        <v>104.974</v>
      </c>
      <c r="LT138" s="165">
        <v>105.324</v>
      </c>
      <c r="LU138" s="165">
        <v>105.47</v>
      </c>
      <c r="LV138" s="165">
        <v>105.75700000000001</v>
      </c>
      <c r="LW138" s="165">
        <v>105.226</v>
      </c>
      <c r="LX138" s="165">
        <v>105.28400000000001</v>
      </c>
      <c r="LY138" s="165">
        <v>106.821</v>
      </c>
      <c r="LZ138" s="165">
        <v>105.68300000000001</v>
      </c>
      <c r="MA138" s="165">
        <v>107.01</v>
      </c>
      <c r="MB138" s="159">
        <v>107.14100000000001</v>
      </c>
      <c r="MC138" s="159">
        <v>108.154</v>
      </c>
      <c r="MD138" s="159">
        <v>106.93</v>
      </c>
      <c r="ME138" s="102"/>
      <c r="MF138" s="102"/>
      <c r="MG138" s="168"/>
    </row>
    <row r="139" spans="1:345" ht="45" customHeight="1" x14ac:dyDescent="0.25">
      <c r="A139" s="100" t="s">
        <v>1963</v>
      </c>
      <c r="B139" s="103" t="s">
        <v>1712</v>
      </c>
      <c r="C139" s="99">
        <v>13.279408008435</v>
      </c>
      <c r="D139" s="99">
        <v>13.360501038442001</v>
      </c>
      <c r="E139" s="99">
        <v>13.633407467574999</v>
      </c>
      <c r="F139" s="99">
        <v>13.850762562539</v>
      </c>
      <c r="G139" s="99">
        <v>14.278609426132</v>
      </c>
      <c r="H139" s="99">
        <v>14.535556848483999</v>
      </c>
      <c r="I139" s="99">
        <v>14.601284857643</v>
      </c>
      <c r="J139" s="99">
        <v>14.767363318413</v>
      </c>
      <c r="K139" s="99">
        <v>14.996133033599</v>
      </c>
      <c r="L139" s="99">
        <v>15.044478465518001</v>
      </c>
      <c r="M139" s="99">
        <v>15.10691871913</v>
      </c>
      <c r="N139" s="99">
        <v>15.118785372522</v>
      </c>
      <c r="O139" s="99">
        <v>15.278767738171</v>
      </c>
      <c r="P139" s="99">
        <v>15.594547027371</v>
      </c>
      <c r="Q139" s="99">
        <v>15.761220997532</v>
      </c>
      <c r="R139" s="99">
        <v>16.012447741304001</v>
      </c>
      <c r="S139" s="99">
        <v>16.028260180577</v>
      </c>
      <c r="T139" s="99">
        <v>16.089283485103</v>
      </c>
      <c r="U139" s="99">
        <v>16.136763972493998</v>
      </c>
      <c r="V139" s="99">
        <v>16.208043206340001</v>
      </c>
      <c r="W139" s="99">
        <v>16.247694248489999</v>
      </c>
      <c r="X139" s="99">
        <v>16.212949313109998</v>
      </c>
      <c r="Y139" s="99">
        <v>15.834334524149</v>
      </c>
      <c r="Z139" s="99">
        <v>15.765380614796999</v>
      </c>
      <c r="AA139" s="99">
        <v>15.807671760411999</v>
      </c>
      <c r="AB139" s="99">
        <v>15.97033241458</v>
      </c>
      <c r="AC139" s="99">
        <v>16.210225838528999</v>
      </c>
      <c r="AD139" s="99">
        <v>16.701163270171001</v>
      </c>
      <c r="AE139" s="99">
        <v>16.763808105955</v>
      </c>
      <c r="AF139" s="99">
        <v>16.840294686977</v>
      </c>
      <c r="AG139" s="99">
        <v>16.991098415206</v>
      </c>
      <c r="AH139" s="99">
        <v>17.072224266119999</v>
      </c>
      <c r="AI139" s="99">
        <v>17.088872935942</v>
      </c>
      <c r="AJ139" s="99">
        <v>17.062956124307998</v>
      </c>
      <c r="AK139" s="99">
        <v>17.153887158176001</v>
      </c>
      <c r="AL139" s="99">
        <v>17.265465179930999</v>
      </c>
      <c r="AM139" s="99">
        <v>17.762296604456999</v>
      </c>
      <c r="AN139" s="99">
        <v>19.148204276345002</v>
      </c>
      <c r="AO139" s="99">
        <v>20.331585237258999</v>
      </c>
      <c r="AP139" s="99">
        <v>21.596471769768002</v>
      </c>
      <c r="AQ139" s="99">
        <v>23.272954084083</v>
      </c>
      <c r="AR139" s="99">
        <v>24.573877833874999</v>
      </c>
      <c r="AS139" s="99">
        <v>25.371120780582999</v>
      </c>
      <c r="AT139" s="99">
        <v>25.649648271888999</v>
      </c>
      <c r="AU139" s="99">
        <v>26.142107845175001</v>
      </c>
      <c r="AV139" s="99">
        <v>26.555681070573002</v>
      </c>
      <c r="AW139" s="99">
        <v>27.327938018782</v>
      </c>
      <c r="AX139" s="99">
        <v>28.080511825148999</v>
      </c>
      <c r="AY139" s="99">
        <v>29.018500980220999</v>
      </c>
      <c r="AZ139" s="99">
        <v>29.667880369163001</v>
      </c>
      <c r="BA139" s="99">
        <v>30.070649171046998</v>
      </c>
      <c r="BB139" s="99">
        <v>30.580770222858</v>
      </c>
      <c r="BC139" s="99">
        <v>31.574491027409</v>
      </c>
      <c r="BD139" s="99">
        <v>32.374688989667</v>
      </c>
      <c r="BE139" s="99">
        <v>33.017290311690999</v>
      </c>
      <c r="BF139" s="99">
        <v>33.682582648691998</v>
      </c>
      <c r="BG139" s="99">
        <v>33.942479342812</v>
      </c>
      <c r="BH139" s="99">
        <v>33.937264481881002</v>
      </c>
      <c r="BI139" s="99">
        <v>34.098076338379997</v>
      </c>
      <c r="BJ139" s="99">
        <v>34.980907635459999</v>
      </c>
      <c r="BK139" s="99">
        <v>35.518785106524</v>
      </c>
      <c r="BL139" s="99">
        <v>36.039767186448998</v>
      </c>
      <c r="BM139" s="99">
        <v>36.620265609604999</v>
      </c>
      <c r="BN139" s="99">
        <v>36.981102205406003</v>
      </c>
      <c r="BO139" s="99">
        <v>37.297534816517</v>
      </c>
      <c r="BP139" s="99">
        <v>37.545057008318999</v>
      </c>
      <c r="BQ139" s="99">
        <v>37.380873236310002</v>
      </c>
      <c r="BR139" s="99">
        <v>37.800536320017997</v>
      </c>
      <c r="BS139" s="99">
        <v>38.244148829549999</v>
      </c>
      <c r="BT139" s="99">
        <v>38.452317664873</v>
      </c>
      <c r="BU139" s="99">
        <v>38.424202611768003</v>
      </c>
      <c r="BV139" s="99">
        <v>38.714160613602999</v>
      </c>
      <c r="BW139" s="99">
        <v>39.111388938822003</v>
      </c>
      <c r="BX139" s="99">
        <v>39.771821020701999</v>
      </c>
      <c r="BY139" s="99">
        <v>40.523400827403002</v>
      </c>
      <c r="BZ139" s="99">
        <v>40.897454723209997</v>
      </c>
      <c r="CA139" s="99">
        <v>41.617478103441996</v>
      </c>
      <c r="CB139" s="99">
        <v>41.719787243841999</v>
      </c>
      <c r="CC139" s="99">
        <v>41.553870994375004</v>
      </c>
      <c r="CD139" s="99">
        <v>41.510569727063</v>
      </c>
      <c r="CE139" s="99">
        <v>41.555237674276</v>
      </c>
      <c r="CF139" s="99">
        <v>41.794096014494002</v>
      </c>
      <c r="CG139" s="99">
        <v>42.333461268047003</v>
      </c>
      <c r="CH139" s="99">
        <v>42.840966128277003</v>
      </c>
      <c r="CI139" s="99">
        <v>43.236254445554998</v>
      </c>
      <c r="CJ139" s="99">
        <v>43.567534806815999</v>
      </c>
      <c r="CK139" s="99">
        <v>43.780567752742002</v>
      </c>
      <c r="CL139" s="99">
        <v>43.902280946349997</v>
      </c>
      <c r="CM139" s="99">
        <v>44.355235596337998</v>
      </c>
      <c r="CN139" s="99">
        <v>45.134250609299997</v>
      </c>
      <c r="CO139" s="99">
        <v>45.591902203653</v>
      </c>
      <c r="CP139" s="99">
        <v>46.28985020372</v>
      </c>
      <c r="CQ139" s="99">
        <v>46.420021636309997</v>
      </c>
      <c r="CR139" s="99">
        <v>46.677674824013998</v>
      </c>
      <c r="CS139" s="99">
        <v>46.784182900702</v>
      </c>
      <c r="CT139" s="99">
        <v>47.448965574432997</v>
      </c>
      <c r="CU139" s="99">
        <v>47.993484311800003</v>
      </c>
      <c r="CV139" s="99">
        <v>48.225853228628999</v>
      </c>
      <c r="CW139" s="99">
        <v>48.287548491544001</v>
      </c>
      <c r="CX139" s="99">
        <v>48.660303513658</v>
      </c>
      <c r="CY139" s="99">
        <v>48.475503977255997</v>
      </c>
      <c r="CZ139" s="99">
        <v>48.119869951185997</v>
      </c>
      <c r="DA139" s="99">
        <v>48.429867722090997</v>
      </c>
      <c r="DB139" s="99">
        <v>48.612602474904001</v>
      </c>
      <c r="DC139" s="99">
        <v>48.750859101402</v>
      </c>
      <c r="DD139" s="99">
        <v>48.571684265721998</v>
      </c>
      <c r="DE139" s="99">
        <v>48.351617001321003</v>
      </c>
      <c r="DF139" s="99">
        <v>48.351437819978003</v>
      </c>
      <c r="DG139" s="99">
        <v>48.747915736114997</v>
      </c>
      <c r="DH139" s="99">
        <v>48.47270529611</v>
      </c>
      <c r="DI139" s="99">
        <v>48.900480458570001</v>
      </c>
      <c r="DJ139" s="99">
        <v>49.519280164712001</v>
      </c>
      <c r="DK139" s="99">
        <v>49.677845753835001</v>
      </c>
      <c r="DL139" s="99">
        <v>49.628263693069997</v>
      </c>
      <c r="DM139" s="99">
        <v>49.068499020955002</v>
      </c>
      <c r="DN139" s="99">
        <v>48.850360942518002</v>
      </c>
      <c r="DO139" s="99">
        <v>49.280630272008999</v>
      </c>
      <c r="DP139" s="99">
        <v>48.527733882032997</v>
      </c>
      <c r="DQ139" s="99">
        <v>48.709602255603002</v>
      </c>
      <c r="DR139" s="99">
        <v>49.108397173914</v>
      </c>
      <c r="DS139" s="99">
        <v>49.449394288538997</v>
      </c>
      <c r="DT139" s="99">
        <v>49.503918437293997</v>
      </c>
      <c r="DU139" s="99">
        <v>49.111334760908001</v>
      </c>
      <c r="DV139" s="99">
        <v>49.176674071336002</v>
      </c>
      <c r="DW139" s="99">
        <v>49.371704787028001</v>
      </c>
      <c r="DX139" s="99">
        <v>49.281565916822998</v>
      </c>
      <c r="DY139" s="99">
        <v>49.119442274214997</v>
      </c>
      <c r="DZ139" s="99">
        <v>49.279676533048999</v>
      </c>
      <c r="EA139" s="99">
        <v>49.334402695295999</v>
      </c>
      <c r="EB139" s="99">
        <v>49.588805395476001</v>
      </c>
      <c r="EC139" s="99">
        <v>50.059647602204002</v>
      </c>
      <c r="ED139" s="99">
        <v>50.05718245976</v>
      </c>
      <c r="EE139" s="99">
        <v>50.129164619114</v>
      </c>
      <c r="EF139" s="99">
        <v>49.937869565489997</v>
      </c>
      <c r="EG139" s="99">
        <v>50.207556148819997</v>
      </c>
      <c r="EH139" s="99">
        <v>50.408218743729002</v>
      </c>
      <c r="EI139" s="99">
        <v>50.924419571419001</v>
      </c>
      <c r="EJ139" s="99">
        <v>51.009220471478997</v>
      </c>
      <c r="EK139" s="99">
        <v>50.390962746623998</v>
      </c>
      <c r="EL139" s="99">
        <v>50.824827816697997</v>
      </c>
      <c r="EM139" s="99">
        <v>50.582257800248001</v>
      </c>
      <c r="EN139" s="99">
        <v>50.168113869723001</v>
      </c>
      <c r="EO139" s="99">
        <v>50.423995655368003</v>
      </c>
      <c r="EP139" s="99">
        <v>50.516685011246999</v>
      </c>
      <c r="EQ139" s="99">
        <v>51.163538388448004</v>
      </c>
      <c r="ER139" s="99">
        <v>51.670864703341998</v>
      </c>
      <c r="ES139" s="99">
        <v>52.479431424843</v>
      </c>
      <c r="ET139" s="99">
        <v>52.523310960339003</v>
      </c>
      <c r="EU139" s="99">
        <v>52.505068906256</v>
      </c>
      <c r="EV139" s="99">
        <v>52.523310960339003</v>
      </c>
      <c r="EW139" s="99">
        <v>52.722001441293003</v>
      </c>
      <c r="EX139" s="99">
        <v>52.416816806775003</v>
      </c>
      <c r="EY139" s="99">
        <v>53.108042747961001</v>
      </c>
      <c r="EZ139" s="99">
        <v>52.932031577487997</v>
      </c>
      <c r="FA139" s="99">
        <v>52.967529628675997</v>
      </c>
      <c r="FB139" s="99">
        <v>53.535498447681</v>
      </c>
      <c r="FC139" s="99">
        <v>53.841176110687996</v>
      </c>
      <c r="FD139" s="99">
        <v>53.924004896793001</v>
      </c>
      <c r="FE139" s="99">
        <v>54.535853251295002</v>
      </c>
      <c r="FF139" s="99">
        <v>54.478168918114001</v>
      </c>
      <c r="FG139" s="99">
        <v>54.475703775669999</v>
      </c>
      <c r="FH139" s="99">
        <v>54.205524163851997</v>
      </c>
      <c r="FI139" s="99">
        <v>53.322017112066</v>
      </c>
      <c r="FJ139" s="99">
        <v>53.608466664011999</v>
      </c>
      <c r="FK139" s="99">
        <v>53.556698672697003</v>
      </c>
      <c r="FL139" s="99">
        <v>53.818496800207001</v>
      </c>
      <c r="FM139" s="99">
        <v>54.153263144047997</v>
      </c>
      <c r="FN139" s="99">
        <v>54.577267644347003</v>
      </c>
      <c r="FO139" s="99">
        <v>55.009653628953998</v>
      </c>
      <c r="FP139" s="99">
        <v>55.232009477368003</v>
      </c>
      <c r="FQ139" s="99">
        <v>55.763987216696997</v>
      </c>
      <c r="FR139" s="99">
        <v>56.161368178605002</v>
      </c>
      <c r="FS139" s="99">
        <v>56.284625300785002</v>
      </c>
      <c r="FT139" s="99">
        <v>56.231378224003002</v>
      </c>
      <c r="FU139" s="99">
        <v>56.308290668243998</v>
      </c>
      <c r="FV139" s="99">
        <v>55.986836093598001</v>
      </c>
      <c r="FW139" s="99">
        <v>55.911402734824001</v>
      </c>
      <c r="FX139" s="99">
        <v>56.346746890364003</v>
      </c>
      <c r="FY139" s="99">
        <v>57.022688948400003</v>
      </c>
      <c r="FZ139" s="99">
        <v>57.056214885632002</v>
      </c>
      <c r="GA139" s="99">
        <v>56.995572381518997</v>
      </c>
      <c r="GB139" s="99">
        <v>57.319985127098001</v>
      </c>
      <c r="GC139" s="99">
        <v>57.238142397970002</v>
      </c>
      <c r="GD139" s="99">
        <v>57.425986252172002</v>
      </c>
      <c r="GE139" s="99">
        <v>57.081359338557</v>
      </c>
      <c r="GF139" s="99">
        <v>57.479233328954003</v>
      </c>
      <c r="GG139" s="99">
        <v>57.776529507653002</v>
      </c>
      <c r="GH139" s="99">
        <v>57.703561291322004</v>
      </c>
      <c r="GI139" s="99">
        <v>57.609392849975997</v>
      </c>
      <c r="GJ139" s="99">
        <v>57.760752596012999</v>
      </c>
      <c r="GK139" s="99">
        <v>57.624183704638</v>
      </c>
      <c r="GL139" s="99">
        <v>57.719831231449</v>
      </c>
      <c r="GM139" s="99">
        <v>58.299139705696</v>
      </c>
      <c r="GN139" s="99">
        <v>58.527411895973003</v>
      </c>
      <c r="GO139" s="99">
        <v>59.294564224421997</v>
      </c>
      <c r="GP139" s="99">
        <v>59.394649007631998</v>
      </c>
      <c r="GQ139" s="99">
        <v>59.723992038097002</v>
      </c>
      <c r="GR139" s="99">
        <v>60.490158309568002</v>
      </c>
      <c r="GS139" s="99">
        <v>60.564112582876</v>
      </c>
      <c r="GT139" s="99">
        <v>60.982200741310997</v>
      </c>
      <c r="GU139" s="99">
        <v>61.448605691639997</v>
      </c>
      <c r="GV139" s="99">
        <v>61.310557714799003</v>
      </c>
      <c r="GW139" s="99">
        <v>62.092007869420001</v>
      </c>
      <c r="GX139" s="99">
        <v>62.506151799945002</v>
      </c>
      <c r="GY139" s="99">
        <v>62.832043630988998</v>
      </c>
      <c r="GZ139" s="99">
        <v>64.608425275848006</v>
      </c>
      <c r="HA139" s="99">
        <v>65.698511264409007</v>
      </c>
      <c r="HB139" s="99">
        <v>66.956719967623002</v>
      </c>
      <c r="HC139" s="99">
        <v>67.351635787087005</v>
      </c>
      <c r="HD139" s="99">
        <v>67.917139463648994</v>
      </c>
      <c r="HE139" s="99">
        <v>68.389460755843004</v>
      </c>
      <c r="HF139" s="99">
        <v>68.280994488325007</v>
      </c>
      <c r="HG139" s="99">
        <v>68.695631447338002</v>
      </c>
      <c r="HH139" s="99">
        <v>68.565471926315993</v>
      </c>
      <c r="HI139" s="99">
        <v>68.035466300942005</v>
      </c>
      <c r="HJ139" s="99">
        <v>68.126183542866997</v>
      </c>
      <c r="HK139" s="99">
        <v>68.139002283574001</v>
      </c>
      <c r="HL139" s="99">
        <v>68.837623652090002</v>
      </c>
      <c r="HM139" s="99">
        <v>69.066388870856002</v>
      </c>
      <c r="HN139" s="99">
        <v>69.692042023042006</v>
      </c>
      <c r="HO139" s="99">
        <v>69.335582425696998</v>
      </c>
      <c r="HP139" s="99">
        <v>69.546598618869993</v>
      </c>
      <c r="HQ139" s="99">
        <v>69.047160759796</v>
      </c>
      <c r="HR139" s="99">
        <v>69.377489847237996</v>
      </c>
      <c r="HS139" s="99">
        <v>69.007718480698003</v>
      </c>
      <c r="HT139" s="99">
        <v>69.285786548336006</v>
      </c>
      <c r="HU139" s="99">
        <v>69.079207611563007</v>
      </c>
      <c r="HV139" s="99">
        <v>69.045188645840994</v>
      </c>
      <c r="HW139" s="99">
        <v>69.472369610366002</v>
      </c>
      <c r="HX139" s="99">
        <v>69.574487169757006</v>
      </c>
      <c r="HY139" s="99">
        <v>69.857380408607995</v>
      </c>
      <c r="HZ139" s="99">
        <v>70.521144544644997</v>
      </c>
      <c r="IA139" s="99">
        <v>70.704680158144001</v>
      </c>
      <c r="IB139" s="99">
        <v>70.828877189834998</v>
      </c>
      <c r="IC139" s="99">
        <v>70.077485148104998</v>
      </c>
      <c r="ID139" s="99">
        <v>69.899469402681007</v>
      </c>
      <c r="IE139" s="99">
        <v>69.452360088594006</v>
      </c>
      <c r="IF139" s="99">
        <v>69.420620847161999</v>
      </c>
      <c r="IG139" s="99">
        <v>69.988477275392995</v>
      </c>
      <c r="IH139" s="99">
        <v>70.708820059201003</v>
      </c>
      <c r="II139" s="99">
        <v>71.038632176690996</v>
      </c>
      <c r="IJ139" s="99">
        <v>72.775320669836006</v>
      </c>
      <c r="IK139" s="99">
        <v>72.893997833452005</v>
      </c>
      <c r="IL139" s="99">
        <v>72.688382747652</v>
      </c>
      <c r="IM139" s="99">
        <v>73.316267741201003</v>
      </c>
      <c r="IN139" s="99">
        <v>73.700588555934004</v>
      </c>
      <c r="IO139" s="99">
        <v>74.523048899130998</v>
      </c>
      <c r="IP139" s="99">
        <v>74.321573714387995</v>
      </c>
      <c r="IQ139" s="99">
        <v>74.583077464449005</v>
      </c>
      <c r="IR139" s="99">
        <v>74.656215716443995</v>
      </c>
      <c r="IS139" s="99">
        <v>74.634136244144003</v>
      </c>
      <c r="IT139" s="99">
        <v>74.694854792970006</v>
      </c>
      <c r="IU139" s="99">
        <v>75.524904954771998</v>
      </c>
      <c r="IV139" s="99">
        <v>76.116220822322006</v>
      </c>
      <c r="IW139" s="99">
        <v>75.711890485816994</v>
      </c>
      <c r="IX139" s="99">
        <v>75.860236940337003</v>
      </c>
      <c r="IY139" s="99">
        <v>76.710296623911006</v>
      </c>
      <c r="IZ139" s="99">
        <v>76.982840110121003</v>
      </c>
      <c r="JA139" s="99">
        <v>76.420503549965005</v>
      </c>
      <c r="JB139" s="99">
        <v>76.421193533475005</v>
      </c>
      <c r="JC139" s="99">
        <v>77.152576053432</v>
      </c>
      <c r="JD139" s="99">
        <v>76.964210555367998</v>
      </c>
      <c r="JE139" s="99">
        <v>77.076677867398999</v>
      </c>
      <c r="JF139" s="99">
        <v>77.109107092339997</v>
      </c>
      <c r="JG139" s="99">
        <v>78.279319124273002</v>
      </c>
      <c r="JH139" s="99">
        <v>78.232400245633997</v>
      </c>
      <c r="JI139" s="99">
        <v>79.017601479324995</v>
      </c>
      <c r="JJ139" s="99">
        <v>79.662046077099006</v>
      </c>
      <c r="JK139" s="99">
        <v>79.294974850100999</v>
      </c>
      <c r="JL139" s="99">
        <v>80.474156667656004</v>
      </c>
      <c r="JM139" s="99">
        <v>80.527975381388003</v>
      </c>
      <c r="JN139" s="99">
        <v>80.141584616128</v>
      </c>
      <c r="JO139" s="99">
        <v>79.899400404329995</v>
      </c>
      <c r="JP139" s="99">
        <v>79.310844470817003</v>
      </c>
      <c r="JQ139" s="99">
        <v>79.087289813772998</v>
      </c>
      <c r="JR139" s="99">
        <v>79.021741380381002</v>
      </c>
      <c r="JS139" s="99">
        <v>79.886290717652003</v>
      </c>
      <c r="JT139" s="99">
        <v>80.704611159793004</v>
      </c>
      <c r="JU139" s="99">
        <v>80.881936921708004</v>
      </c>
      <c r="JV139" s="99">
        <v>81.341465938964006</v>
      </c>
      <c r="JW139" s="99">
        <v>81.381484982508994</v>
      </c>
      <c r="JX139" s="99">
        <v>81.474632756277003</v>
      </c>
      <c r="JY139" s="99">
        <v>81.412534240431995</v>
      </c>
      <c r="JZ139" s="99">
        <v>81.686457693660998</v>
      </c>
      <c r="KA139" s="99">
        <v>82.614485513795998</v>
      </c>
      <c r="KB139" s="99">
        <v>84.094500141447</v>
      </c>
      <c r="KC139" s="99">
        <v>85.014248159469005</v>
      </c>
      <c r="KD139" s="99">
        <v>85.540015593627004</v>
      </c>
      <c r="KE139" s="99">
        <v>86.145821114875005</v>
      </c>
      <c r="KF139" s="99">
        <v>86.962071606489005</v>
      </c>
      <c r="KG139" s="99">
        <v>86.452173793046001</v>
      </c>
      <c r="KH139" s="99">
        <v>86.977941227204994</v>
      </c>
      <c r="KI139" s="99">
        <v>88.165402846871999</v>
      </c>
      <c r="KJ139" s="99">
        <v>87.500948727324996</v>
      </c>
      <c r="KK139" s="99">
        <v>87.565807177208001</v>
      </c>
      <c r="KL139" s="99">
        <v>86.981391144751996</v>
      </c>
      <c r="KM139" s="99">
        <v>87.821101075683998</v>
      </c>
      <c r="KN139" s="99">
        <v>90.180844677812004</v>
      </c>
      <c r="KO139" s="99">
        <v>90.849438698415</v>
      </c>
      <c r="KP139" s="99">
        <v>91.884413962506002</v>
      </c>
      <c r="KQ139" s="99">
        <v>93.135354065038001</v>
      </c>
      <c r="KR139" s="99">
        <v>93.572113626483997</v>
      </c>
      <c r="KS139" s="99">
        <v>94.099951011171001</v>
      </c>
      <c r="KT139" s="99">
        <v>93.433426941096002</v>
      </c>
      <c r="KU139" s="99">
        <v>94.312465932064001</v>
      </c>
      <c r="KV139" s="99">
        <v>94.717486252078999</v>
      </c>
      <c r="KW139" s="99">
        <v>94.471852122734006</v>
      </c>
      <c r="KX139" s="99">
        <v>94.913441568747004</v>
      </c>
      <c r="KY139" s="99">
        <v>94.802354223734</v>
      </c>
      <c r="KZ139" s="99">
        <v>95.462668442224</v>
      </c>
      <c r="LA139" s="99">
        <v>95.967736371100997</v>
      </c>
      <c r="LB139" s="99">
        <v>95.926337360537005</v>
      </c>
      <c r="LC139" s="99">
        <v>96.047774458190005</v>
      </c>
      <c r="LD139" s="99">
        <v>96.297548488591005</v>
      </c>
      <c r="LE139" s="99">
        <v>97.146228205146002</v>
      </c>
      <c r="LF139" s="99">
        <v>98.989864142247001</v>
      </c>
      <c r="LG139" s="99">
        <v>100.048298845658</v>
      </c>
      <c r="LH139" s="99">
        <v>100.209754986856</v>
      </c>
      <c r="LI139" s="99">
        <v>100.15662625663199</v>
      </c>
      <c r="LJ139" s="99">
        <v>101.40600000000001</v>
      </c>
      <c r="LK139" s="159">
        <v>102.246</v>
      </c>
      <c r="LL139" s="159">
        <v>102.42100000000001</v>
      </c>
      <c r="LM139" s="159">
        <v>102.48399999999999</v>
      </c>
      <c r="LN139" s="159">
        <v>102.833</v>
      </c>
      <c r="LO139" s="159">
        <v>103.48</v>
      </c>
      <c r="LP139" s="164">
        <v>105.015</v>
      </c>
      <c r="LQ139" s="165">
        <v>105.67700000000001</v>
      </c>
      <c r="LR139" s="165">
        <v>106.372</v>
      </c>
      <c r="LS139" s="165">
        <v>106.146</v>
      </c>
      <c r="LT139" s="165">
        <v>107.113</v>
      </c>
      <c r="LU139" s="165">
        <v>106.517</v>
      </c>
      <c r="LV139" s="165">
        <v>107.724</v>
      </c>
      <c r="LW139" s="165">
        <v>109.008</v>
      </c>
      <c r="LX139" s="165">
        <v>109.63500000000001</v>
      </c>
      <c r="LY139" s="165">
        <v>109.223</v>
      </c>
      <c r="LZ139" s="165">
        <v>109.214</v>
      </c>
      <c r="MA139" s="165">
        <v>108.883</v>
      </c>
      <c r="MB139" s="159">
        <v>109.65600000000001</v>
      </c>
      <c r="MC139" s="159">
        <v>110.51600000000001</v>
      </c>
      <c r="MD139" s="159">
        <v>111.703</v>
      </c>
      <c r="ME139" s="102"/>
      <c r="MF139" s="102"/>
      <c r="MG139" s="168"/>
    </row>
    <row r="140" spans="1:345" ht="45" customHeight="1" x14ac:dyDescent="0.25">
      <c r="A140" s="100" t="s">
        <v>1964</v>
      </c>
      <c r="B140" s="103" t="s">
        <v>1464</v>
      </c>
      <c r="C140" s="99">
        <v>16.776913650167</v>
      </c>
      <c r="D140" s="99">
        <v>17.125898571484999</v>
      </c>
      <c r="E140" s="99">
        <v>17.358276028151</v>
      </c>
      <c r="F140" s="99">
        <v>17.583938294336001</v>
      </c>
      <c r="G140" s="99">
        <v>17.661916966477001</v>
      </c>
      <c r="H140" s="99">
        <v>17.744250282886998</v>
      </c>
      <c r="I140" s="99">
        <v>17.745893318741999</v>
      </c>
      <c r="J140" s="99">
        <v>18.065431818680999</v>
      </c>
      <c r="K140" s="99">
        <v>18.278427952582</v>
      </c>
      <c r="L140" s="99">
        <v>18.408485898428999</v>
      </c>
      <c r="M140" s="99">
        <v>18.450801571176999</v>
      </c>
      <c r="N140" s="99">
        <v>18.443409223263</v>
      </c>
      <c r="O140" s="99">
        <v>18.324113428472</v>
      </c>
      <c r="P140" s="99">
        <v>18.40368632245</v>
      </c>
      <c r="Q140" s="99">
        <v>18.442849970005</v>
      </c>
      <c r="R140" s="99">
        <v>18.537944783406999</v>
      </c>
      <c r="S140" s="99">
        <v>18.737663527978999</v>
      </c>
      <c r="T140" s="99">
        <v>18.913571967483001</v>
      </c>
      <c r="U140" s="99">
        <v>18.510343027628</v>
      </c>
      <c r="V140" s="99">
        <v>19.014204888028999</v>
      </c>
      <c r="W140" s="99">
        <v>18.902565763927999</v>
      </c>
      <c r="X140" s="99">
        <v>18.841735341825999</v>
      </c>
      <c r="Y140" s="99">
        <v>18.662675815297</v>
      </c>
      <c r="Z140" s="99">
        <v>18.537099611936998</v>
      </c>
      <c r="AA140" s="99">
        <v>18.802686590448999</v>
      </c>
      <c r="AB140" s="99">
        <v>18.786498220424999</v>
      </c>
      <c r="AC140" s="99">
        <v>18.816276172538998</v>
      </c>
      <c r="AD140" s="99">
        <v>18.643977085471999</v>
      </c>
      <c r="AE140" s="99">
        <v>18.649839786777001</v>
      </c>
      <c r="AF140" s="99">
        <v>18.613221234668</v>
      </c>
      <c r="AG140" s="99">
        <v>18.671455876835001</v>
      </c>
      <c r="AH140" s="99">
        <v>18.609621832668001</v>
      </c>
      <c r="AI140" s="99">
        <v>18.313569618264999</v>
      </c>
      <c r="AJ140" s="99">
        <v>18.683733777897999</v>
      </c>
      <c r="AK140" s="99">
        <v>19.305477626687999</v>
      </c>
      <c r="AL140" s="99">
        <v>19.382742910546</v>
      </c>
      <c r="AM140" s="99">
        <v>19.943583306773</v>
      </c>
      <c r="AN140" s="99">
        <v>21.834989087688999</v>
      </c>
      <c r="AO140" s="99">
        <v>22.959507267475999</v>
      </c>
      <c r="AP140" s="99">
        <v>24.331081522356001</v>
      </c>
      <c r="AQ140" s="99">
        <v>25.417677719017</v>
      </c>
      <c r="AR140" s="99">
        <v>26.210096951128001</v>
      </c>
      <c r="AS140" s="99">
        <v>26.615974800505001</v>
      </c>
      <c r="AT140" s="99">
        <v>26.969662989063998</v>
      </c>
      <c r="AU140" s="99">
        <v>27.120787716285001</v>
      </c>
      <c r="AV140" s="99">
        <v>27.575288302659999</v>
      </c>
      <c r="AW140" s="99">
        <v>28.058887437976001</v>
      </c>
      <c r="AX140" s="99">
        <v>28.464577554211001</v>
      </c>
      <c r="AY140" s="99">
        <v>29.172141658606002</v>
      </c>
      <c r="AZ140" s="99">
        <v>29.954611069413001</v>
      </c>
      <c r="BA140" s="99">
        <v>30.577507785096</v>
      </c>
      <c r="BB140" s="99">
        <v>31.558035067712002</v>
      </c>
      <c r="BC140" s="99">
        <v>33.471030095373997</v>
      </c>
      <c r="BD140" s="99">
        <v>34.55293297523</v>
      </c>
      <c r="BE140" s="99">
        <v>34.981901930619003</v>
      </c>
      <c r="BF140" s="99">
        <v>35.425138557836</v>
      </c>
      <c r="BG140" s="99">
        <v>36.039399572473997</v>
      </c>
      <c r="BH140" s="99">
        <v>37.461849362046003</v>
      </c>
      <c r="BI140" s="99">
        <v>38.055084329364</v>
      </c>
      <c r="BJ140" s="99">
        <v>38.581298758747998</v>
      </c>
      <c r="BK140" s="99">
        <v>39.233106290232001</v>
      </c>
      <c r="BL140" s="99">
        <v>40.362693247243001</v>
      </c>
      <c r="BM140" s="99">
        <v>41.026515664586</v>
      </c>
      <c r="BN140" s="99">
        <v>41.385272630368</v>
      </c>
      <c r="BO140" s="99">
        <v>41.740650411334997</v>
      </c>
      <c r="BP140" s="99">
        <v>41.998970445582998</v>
      </c>
      <c r="BQ140" s="99">
        <v>42.295400196100999</v>
      </c>
      <c r="BR140" s="99">
        <v>42.787071833036997</v>
      </c>
      <c r="BS140" s="99">
        <v>42.904029234093002</v>
      </c>
      <c r="BT140" s="99">
        <v>43.872541630850002</v>
      </c>
      <c r="BU140" s="99">
        <v>44.381672403015997</v>
      </c>
      <c r="BV140" s="99">
        <v>44.714897737812002</v>
      </c>
      <c r="BW140" s="99">
        <v>46.018888261199002</v>
      </c>
      <c r="BX140" s="99">
        <v>47.268060877380002</v>
      </c>
      <c r="BY140" s="99">
        <v>48.074372320899997</v>
      </c>
      <c r="BZ140" s="99">
        <v>48.438761269193002</v>
      </c>
      <c r="CA140" s="99">
        <v>48.821923472976003</v>
      </c>
      <c r="CB140" s="99">
        <v>49.307963133264998</v>
      </c>
      <c r="CC140" s="99">
        <v>48.782311897440998</v>
      </c>
      <c r="CD140" s="99">
        <v>49.086626416436999</v>
      </c>
      <c r="CE140" s="99">
        <v>49.622978406131999</v>
      </c>
      <c r="CF140" s="99">
        <v>51.074339011505003</v>
      </c>
      <c r="CG140" s="99">
        <v>51.588163094610003</v>
      </c>
      <c r="CH140" s="99">
        <v>51.777773004381999</v>
      </c>
      <c r="CI140" s="99">
        <v>52.517063921697002</v>
      </c>
      <c r="CJ140" s="99">
        <v>53.981190339630999</v>
      </c>
      <c r="CK140" s="99">
        <v>54.731557477098001</v>
      </c>
      <c r="CL140" s="99">
        <v>55.243504234656001</v>
      </c>
      <c r="CM140" s="99">
        <v>56.478033706863002</v>
      </c>
      <c r="CN140" s="99">
        <v>58.015751299218998</v>
      </c>
      <c r="CO140" s="99">
        <v>58.511553053537</v>
      </c>
      <c r="CP140" s="99">
        <v>58.533330033422999</v>
      </c>
      <c r="CQ140" s="99">
        <v>58.767057096530003</v>
      </c>
      <c r="CR140" s="99">
        <v>59.236576293159999</v>
      </c>
      <c r="CS140" s="99">
        <v>58.406986004623</v>
      </c>
      <c r="CT140" s="99">
        <v>59.109293598652997</v>
      </c>
      <c r="CU140" s="99">
        <v>59.579188255702</v>
      </c>
      <c r="CV140" s="99">
        <v>60.499828848028002</v>
      </c>
      <c r="CW140" s="99">
        <v>60.985305308892997</v>
      </c>
      <c r="CX140" s="99">
        <v>60.517475710534001</v>
      </c>
      <c r="CY140" s="99">
        <v>61.128733000776997</v>
      </c>
      <c r="CZ140" s="99">
        <v>60.550328910574002</v>
      </c>
      <c r="DA140" s="99">
        <v>59.925367142064999</v>
      </c>
      <c r="DB140" s="99">
        <v>60.071986285622998</v>
      </c>
      <c r="DC140" s="99">
        <v>60.016980639412999</v>
      </c>
      <c r="DD140" s="99">
        <v>60.112348793723001</v>
      </c>
      <c r="DE140" s="99">
        <v>59.656534081223</v>
      </c>
      <c r="DF140" s="99">
        <v>59.909034405683997</v>
      </c>
      <c r="DG140" s="99">
        <v>59.717734903504002</v>
      </c>
      <c r="DH140" s="99">
        <v>59.763166188827</v>
      </c>
      <c r="DI140" s="99">
        <v>59.333446306737002</v>
      </c>
      <c r="DJ140" s="99">
        <v>60.184438108879</v>
      </c>
      <c r="DK140" s="99">
        <v>59.496585919817001</v>
      </c>
      <c r="DL140" s="99">
        <v>60.210720666565003</v>
      </c>
      <c r="DM140" s="99">
        <v>59.466173238886</v>
      </c>
      <c r="DN140" s="99">
        <v>58.895841650304</v>
      </c>
      <c r="DO140" s="99">
        <v>59.005852942723003</v>
      </c>
      <c r="DP140" s="99">
        <v>58.676382259024997</v>
      </c>
      <c r="DQ140" s="99">
        <v>58.726319128010999</v>
      </c>
      <c r="DR140" s="99">
        <v>57.937466807992998</v>
      </c>
      <c r="DS140" s="99">
        <v>58.352919018255001</v>
      </c>
      <c r="DT140" s="99">
        <v>58.152983815032002</v>
      </c>
      <c r="DU140" s="99">
        <v>58.772125879617001</v>
      </c>
      <c r="DV140" s="99">
        <v>58.110368520964002</v>
      </c>
      <c r="DW140" s="99">
        <v>58.517372763325</v>
      </c>
      <c r="DX140" s="99">
        <v>58.433456295451002</v>
      </c>
      <c r="DY140" s="99">
        <v>57.665626105904998</v>
      </c>
      <c r="DZ140" s="99">
        <v>57.913654087143001</v>
      </c>
      <c r="EA140" s="99">
        <v>58.111255575740998</v>
      </c>
      <c r="EB140" s="99">
        <v>57.432843343373001</v>
      </c>
      <c r="EC140" s="99">
        <v>57.105071141217998</v>
      </c>
      <c r="ED140" s="99">
        <v>57.023567856603002</v>
      </c>
      <c r="EE140" s="99">
        <v>57.087480504250003</v>
      </c>
      <c r="EF140" s="99">
        <v>57.394143942044998</v>
      </c>
      <c r="EG140" s="99">
        <v>57.964666934348003</v>
      </c>
      <c r="EH140" s="99">
        <v>58.222662943201001</v>
      </c>
      <c r="EI140" s="99">
        <v>57.962321516086</v>
      </c>
      <c r="EJ140" s="99">
        <v>58.131777985536999</v>
      </c>
      <c r="EK140" s="99">
        <v>57.706670925495999</v>
      </c>
      <c r="EL140" s="99">
        <v>57.623994931749998</v>
      </c>
      <c r="EM140" s="99">
        <v>57.296222729595002</v>
      </c>
      <c r="EN140" s="99">
        <v>56.743290374258997</v>
      </c>
      <c r="EO140" s="99">
        <v>56.903951525225999</v>
      </c>
      <c r="EP140" s="99">
        <v>57.764720027488003</v>
      </c>
      <c r="EQ140" s="99">
        <v>58.256671508003997</v>
      </c>
      <c r="ER140" s="99">
        <v>59.568346671192003</v>
      </c>
      <c r="ES140" s="99">
        <v>60.155873945897</v>
      </c>
      <c r="ET140" s="99">
        <v>59.774743478273997</v>
      </c>
      <c r="EU140" s="99">
        <v>59.246438014692004</v>
      </c>
      <c r="EV140" s="99">
        <v>58.950328959078</v>
      </c>
      <c r="EW140" s="99">
        <v>58.833058045963</v>
      </c>
      <c r="EX140" s="99">
        <v>58.920424876234001</v>
      </c>
      <c r="EY140" s="99">
        <v>59.169039212036999</v>
      </c>
      <c r="EZ140" s="99">
        <v>59.120958137659997</v>
      </c>
      <c r="FA140" s="99">
        <v>60.556354114183002</v>
      </c>
      <c r="FB140" s="99">
        <v>62.756942798780997</v>
      </c>
      <c r="FC140" s="99">
        <v>63.318670472602001</v>
      </c>
      <c r="FD140" s="99">
        <v>63.598947954944997</v>
      </c>
      <c r="FE140" s="99">
        <v>63.954278821682998</v>
      </c>
      <c r="FF140" s="99">
        <v>63.489886005749</v>
      </c>
      <c r="FG140" s="99">
        <v>63.184395277085002</v>
      </c>
      <c r="FH140" s="99">
        <v>63.374374156331001</v>
      </c>
      <c r="FI140" s="99">
        <v>62.546441509741001</v>
      </c>
      <c r="FJ140" s="99">
        <v>62.236846299118</v>
      </c>
      <c r="FK140" s="99">
        <v>62.311899683511001</v>
      </c>
      <c r="FL140" s="99">
        <v>62.0497991927</v>
      </c>
      <c r="FM140" s="99">
        <v>62.637912821969998</v>
      </c>
      <c r="FN140" s="99">
        <v>63.673414984772997</v>
      </c>
      <c r="FO140" s="99">
        <v>64.068031607403995</v>
      </c>
      <c r="FP140" s="99">
        <v>63.682796657822003</v>
      </c>
      <c r="FQ140" s="99">
        <v>63.279971071273003</v>
      </c>
      <c r="FR140" s="99">
        <v>62.606249675428998</v>
      </c>
      <c r="FS140" s="99">
        <v>64.306091561027003</v>
      </c>
      <c r="FT140" s="99">
        <v>66.186530652822</v>
      </c>
      <c r="FU140" s="99">
        <v>65.631252879222998</v>
      </c>
      <c r="FV140" s="99">
        <v>62.140097795797999</v>
      </c>
      <c r="FW140" s="99">
        <v>60.162323846117999</v>
      </c>
      <c r="FX140" s="99">
        <v>60.118347253700001</v>
      </c>
      <c r="FY140" s="99">
        <v>60.919893944839998</v>
      </c>
      <c r="FZ140" s="99">
        <v>61.592442631551997</v>
      </c>
      <c r="GA140" s="99">
        <v>62.826132637519997</v>
      </c>
      <c r="GB140" s="99">
        <v>62.352358148535998</v>
      </c>
      <c r="GC140" s="99">
        <v>62.632049276315001</v>
      </c>
      <c r="GD140" s="99">
        <v>63.305184317593003</v>
      </c>
      <c r="GE140" s="99">
        <v>65.086529487806004</v>
      </c>
      <c r="GF140" s="99">
        <v>66.056359939264993</v>
      </c>
      <c r="GG140" s="99">
        <v>66.038182947731997</v>
      </c>
      <c r="GH140" s="99">
        <v>66.105027368207004</v>
      </c>
      <c r="GI140" s="99">
        <v>66.326083039428994</v>
      </c>
      <c r="GJ140" s="99">
        <v>66.202948580658003</v>
      </c>
      <c r="GK140" s="99">
        <v>66.447458434503005</v>
      </c>
      <c r="GL140" s="99">
        <v>67.385039384855006</v>
      </c>
      <c r="GM140" s="99">
        <v>67.380348548330005</v>
      </c>
      <c r="GN140" s="99">
        <v>68.399432783297001</v>
      </c>
      <c r="GO140" s="99">
        <v>69.028591232156998</v>
      </c>
      <c r="GP140" s="99">
        <v>69.971449373599995</v>
      </c>
      <c r="GQ140" s="99">
        <v>69.679444799943994</v>
      </c>
      <c r="GR140" s="99">
        <v>69.697035436912003</v>
      </c>
      <c r="GS140" s="99">
        <v>69.157589236584002</v>
      </c>
      <c r="GT140" s="99">
        <v>68.469795331165997</v>
      </c>
      <c r="GU140" s="99">
        <v>69.514092812452006</v>
      </c>
      <c r="GV140" s="99">
        <v>69.713453364748005</v>
      </c>
      <c r="GW140" s="99">
        <v>70.418251552567</v>
      </c>
      <c r="GX140" s="99">
        <v>71.537016063680994</v>
      </c>
      <c r="GY140" s="99">
        <v>73.958660419500006</v>
      </c>
      <c r="GZ140" s="99">
        <v>72.122197920123995</v>
      </c>
      <c r="HA140" s="99">
        <v>73.400450873074007</v>
      </c>
      <c r="HB140" s="99">
        <v>72.686271012206007</v>
      </c>
      <c r="HC140" s="99">
        <v>72.098157382935995</v>
      </c>
      <c r="HD140" s="99">
        <v>71.489521343869995</v>
      </c>
      <c r="HE140" s="99">
        <v>73.120759745295999</v>
      </c>
      <c r="HF140" s="99">
        <v>74.984780909253999</v>
      </c>
      <c r="HG140" s="99">
        <v>75.954611360713997</v>
      </c>
      <c r="HH140" s="99">
        <v>76.140485757999997</v>
      </c>
      <c r="HI140" s="99">
        <v>75.752319035590006</v>
      </c>
      <c r="HJ140" s="99">
        <v>75.314898529673002</v>
      </c>
      <c r="HK140" s="99">
        <v>75.619216549206001</v>
      </c>
      <c r="HL140" s="99">
        <v>75.860208275656007</v>
      </c>
      <c r="HM140" s="99">
        <v>75.832649611074004</v>
      </c>
      <c r="HN140" s="99">
        <v>75.286167155959006</v>
      </c>
      <c r="HO140" s="99">
        <v>76.023214844885004</v>
      </c>
      <c r="HP140" s="99">
        <v>75.832063256507993</v>
      </c>
      <c r="HQ140" s="99">
        <v>76.423695013171994</v>
      </c>
      <c r="HR140" s="99">
        <v>75.992724407474995</v>
      </c>
      <c r="HS140" s="99">
        <v>76.243097806975001</v>
      </c>
      <c r="HT140" s="99">
        <v>75.581103502443</v>
      </c>
      <c r="HU140" s="99">
        <v>76.196189441729999</v>
      </c>
      <c r="HV140" s="99">
        <v>75.701306188385004</v>
      </c>
      <c r="HW140" s="99">
        <v>77.719465648855007</v>
      </c>
      <c r="HX140" s="99">
        <v>78.569913970677007</v>
      </c>
      <c r="HY140" s="99">
        <v>78.004210590087993</v>
      </c>
      <c r="HZ140" s="99">
        <v>77.823973100691006</v>
      </c>
      <c r="IA140" s="99">
        <v>78.328335150854002</v>
      </c>
      <c r="IB140" s="99">
        <v>78.686538228523006</v>
      </c>
      <c r="IC140" s="99">
        <v>78.224584999393997</v>
      </c>
      <c r="ID140" s="99">
        <v>77.841391009329996</v>
      </c>
      <c r="IE140" s="99">
        <v>76.476735732460995</v>
      </c>
      <c r="IF140" s="99">
        <v>76.541863564764</v>
      </c>
      <c r="IG140" s="99">
        <v>77.137858960377997</v>
      </c>
      <c r="IH140" s="99">
        <v>78.773627771719006</v>
      </c>
      <c r="II140" s="99">
        <v>80.173876166243005</v>
      </c>
      <c r="IJ140" s="99">
        <v>80.852417302798997</v>
      </c>
      <c r="IK140" s="99">
        <v>79.927753544165995</v>
      </c>
      <c r="IL140" s="99">
        <v>79.965618562947</v>
      </c>
      <c r="IM140" s="99">
        <v>79.905791833273</v>
      </c>
      <c r="IN140" s="99">
        <v>81.608960378044003</v>
      </c>
      <c r="IO140" s="99">
        <v>81.696807221615998</v>
      </c>
      <c r="IP140" s="99">
        <v>81.604416575791006</v>
      </c>
      <c r="IQ140" s="99">
        <v>82.098176420696007</v>
      </c>
      <c r="IR140" s="99">
        <v>81.396158972495002</v>
      </c>
      <c r="IS140" s="99">
        <v>81.789955167817993</v>
      </c>
      <c r="IT140" s="99">
        <v>82.626772082879</v>
      </c>
      <c r="IU140" s="99">
        <v>83.553707742639006</v>
      </c>
      <c r="IV140" s="99">
        <v>83.034956985338994</v>
      </c>
      <c r="IW140" s="99">
        <v>82.198897370653</v>
      </c>
      <c r="IX140" s="99">
        <v>83.05540409548</v>
      </c>
      <c r="IY140" s="99">
        <v>83.096298315764002</v>
      </c>
      <c r="IZ140" s="99">
        <v>83.349236641220998</v>
      </c>
      <c r="JA140" s="99">
        <v>83.828607778988996</v>
      </c>
      <c r="JB140" s="99">
        <v>83.551435841512003</v>
      </c>
      <c r="JC140" s="99">
        <v>83.543105537380001</v>
      </c>
      <c r="JD140" s="99">
        <v>83.369683751362999</v>
      </c>
      <c r="JE140" s="99">
        <v>83.486308009208997</v>
      </c>
      <c r="JF140" s="99">
        <v>84.443535683994</v>
      </c>
      <c r="JG140" s="99">
        <v>89.264509875197007</v>
      </c>
      <c r="JH140" s="99">
        <v>87.974827335513993</v>
      </c>
      <c r="JI140" s="99">
        <v>88.203532048951999</v>
      </c>
      <c r="JJ140" s="99">
        <v>87.987701441900001</v>
      </c>
      <c r="JK140" s="99">
        <v>87.956652126498994</v>
      </c>
      <c r="JL140" s="99">
        <v>88.706379498364001</v>
      </c>
      <c r="JM140" s="99">
        <v>87.352326426754004</v>
      </c>
      <c r="JN140" s="99">
        <v>88.195959045196005</v>
      </c>
      <c r="JO140" s="99">
        <v>88.550375620986003</v>
      </c>
      <c r="JP140" s="99">
        <v>88.442081667272006</v>
      </c>
      <c r="JQ140" s="99">
        <v>88.723797407004</v>
      </c>
      <c r="JR140" s="99">
        <v>88.597328244275005</v>
      </c>
      <c r="JS140" s="99">
        <v>88.556434023991002</v>
      </c>
      <c r="JT140" s="99">
        <v>87.616624257845999</v>
      </c>
      <c r="JU140" s="99">
        <v>87.080455591906002</v>
      </c>
      <c r="JV140" s="99">
        <v>88.550375620986003</v>
      </c>
      <c r="JW140" s="99">
        <v>87.815794256634007</v>
      </c>
      <c r="JX140" s="99">
        <v>87.680994789772996</v>
      </c>
      <c r="JY140" s="99">
        <v>88.339088816187996</v>
      </c>
      <c r="JZ140" s="99">
        <v>89.102447594813995</v>
      </c>
      <c r="KA140" s="99">
        <v>89.806736944142003</v>
      </c>
      <c r="KB140" s="99">
        <v>90.132376105659006</v>
      </c>
      <c r="KC140" s="99">
        <v>91.326638798012993</v>
      </c>
      <c r="KD140" s="99">
        <v>91.112322791712003</v>
      </c>
      <c r="KE140" s="99">
        <v>91.534896401308998</v>
      </c>
      <c r="KF140" s="99">
        <v>90.723070398643003</v>
      </c>
      <c r="KG140" s="99">
        <v>89.191809039136999</v>
      </c>
      <c r="KH140" s="99">
        <v>90.825305949352</v>
      </c>
      <c r="KI140" s="99">
        <v>92.177087119834994</v>
      </c>
      <c r="KJ140" s="99">
        <v>93.125984490487994</v>
      </c>
      <c r="KK140" s="99">
        <v>93.015418635648004</v>
      </c>
      <c r="KL140" s="99">
        <v>92.684478371501001</v>
      </c>
      <c r="KM140" s="99">
        <v>92.181630922088999</v>
      </c>
      <c r="KN140" s="99">
        <v>91.434175451350995</v>
      </c>
      <c r="KO140" s="99">
        <v>91.153974312371005</v>
      </c>
      <c r="KP140" s="99">
        <v>92.252817157397004</v>
      </c>
      <c r="KQ140" s="99">
        <v>93.051011753302006</v>
      </c>
      <c r="KR140" s="99">
        <v>94.608021325579003</v>
      </c>
      <c r="KS140" s="99">
        <v>94.443687144069003</v>
      </c>
      <c r="KT140" s="99">
        <v>94.554252998909007</v>
      </c>
      <c r="KU140" s="99">
        <v>95.868926450987999</v>
      </c>
      <c r="KV140" s="99">
        <v>96.202895916635995</v>
      </c>
      <c r="KW140" s="99">
        <v>96.938234581364</v>
      </c>
      <c r="KX140" s="99">
        <v>96.676965951775003</v>
      </c>
      <c r="KY140" s="99">
        <v>96.922331273476004</v>
      </c>
      <c r="KZ140" s="99">
        <v>96.695898461165996</v>
      </c>
      <c r="LA140" s="99">
        <v>96.003725917848001</v>
      </c>
      <c r="LB140" s="99">
        <v>96.858718041924007</v>
      </c>
      <c r="LC140" s="99">
        <v>96.973070398643003</v>
      </c>
      <c r="LD140" s="99">
        <v>96.763298194596004</v>
      </c>
      <c r="LE140" s="99">
        <v>98.683054646795</v>
      </c>
      <c r="LF140" s="99">
        <v>99.708439355386005</v>
      </c>
      <c r="LG140" s="99">
        <v>99.001878104932004</v>
      </c>
      <c r="LH140" s="99">
        <v>98.510390161154007</v>
      </c>
      <c r="LI140" s="99">
        <v>99.535017569369003</v>
      </c>
      <c r="LJ140" s="99">
        <v>99.787000000000006</v>
      </c>
      <c r="LK140" s="159">
        <v>100.893</v>
      </c>
      <c r="LL140" s="159">
        <v>101.398</v>
      </c>
      <c r="LM140" s="159">
        <v>101.809</v>
      </c>
      <c r="LN140" s="159">
        <v>102.04300000000001</v>
      </c>
      <c r="LO140" s="159">
        <v>102.218</v>
      </c>
      <c r="LP140" s="164">
        <v>101.923</v>
      </c>
      <c r="LQ140" s="165">
        <v>102.59699999999999</v>
      </c>
      <c r="LR140" s="165">
        <v>103.336</v>
      </c>
      <c r="LS140" s="165">
        <v>103.76900000000001</v>
      </c>
      <c r="LT140" s="165">
        <v>104.148</v>
      </c>
      <c r="LU140" s="165">
        <v>104.33799999999999</v>
      </c>
      <c r="LV140" s="165">
        <v>104.461</v>
      </c>
      <c r="LW140" s="165">
        <v>105.139</v>
      </c>
      <c r="LX140" s="165">
        <v>105.777</v>
      </c>
      <c r="LY140" s="165">
        <v>105.962</v>
      </c>
      <c r="LZ140" s="165">
        <v>106.52800000000001</v>
      </c>
      <c r="MA140" s="165">
        <v>106.93</v>
      </c>
      <c r="MB140" s="159">
        <v>107.44</v>
      </c>
      <c r="MC140" s="159">
        <v>108.196</v>
      </c>
      <c r="MD140" s="159">
        <v>108.947</v>
      </c>
      <c r="ME140" s="102"/>
      <c r="MF140" s="102"/>
      <c r="MG140" s="168"/>
    </row>
    <row r="141" spans="1:345" ht="45" customHeight="1" x14ac:dyDescent="0.25">
      <c r="A141" s="100" t="s">
        <v>1965</v>
      </c>
      <c r="B141" s="103" t="s">
        <v>1460</v>
      </c>
      <c r="C141" s="99">
        <v>8.2788001680779999</v>
      </c>
      <c r="D141" s="99">
        <v>8.2894601801709999</v>
      </c>
      <c r="E141" s="99">
        <v>8.3451796045879991</v>
      </c>
      <c r="F141" s="99">
        <v>8.5172948151100005</v>
      </c>
      <c r="G141" s="99">
        <v>8.5904627434339993</v>
      </c>
      <c r="H141" s="99">
        <v>8.6349090431190003</v>
      </c>
      <c r="I141" s="99">
        <v>8.6774885062219997</v>
      </c>
      <c r="J141" s="99">
        <v>8.7024867603700002</v>
      </c>
      <c r="K141" s="99">
        <v>8.7113600425839994</v>
      </c>
      <c r="L141" s="99">
        <v>8.6955006939910007</v>
      </c>
      <c r="M141" s="99">
        <v>8.7422238870159994</v>
      </c>
      <c r="N141" s="99">
        <v>8.9744756585890002</v>
      </c>
      <c r="O141" s="99">
        <v>9.0368167848029994</v>
      </c>
      <c r="P141" s="99">
        <v>9.2364619198329994</v>
      </c>
      <c r="Q141" s="99">
        <v>9.4166939714980007</v>
      </c>
      <c r="R141" s="99">
        <v>9.4866602439229997</v>
      </c>
      <c r="S141" s="99">
        <v>9.5456078390790005</v>
      </c>
      <c r="T141" s="99">
        <v>9.5713551967960004</v>
      </c>
      <c r="U141" s="99">
        <v>9.5952748383440003</v>
      </c>
      <c r="V141" s="99">
        <v>9.5931718544320006</v>
      </c>
      <c r="W141" s="99">
        <v>9.5977208140639991</v>
      </c>
      <c r="X141" s="99">
        <v>9.5932496542320003</v>
      </c>
      <c r="Y141" s="99">
        <v>9.608865290212</v>
      </c>
      <c r="Z141" s="99">
        <v>9.6737474064800004</v>
      </c>
      <c r="AA141" s="99">
        <v>9.8884990596269997</v>
      </c>
      <c r="AB141" s="99">
        <v>9.984364572154</v>
      </c>
      <c r="AC141" s="99">
        <v>10.085388866224999</v>
      </c>
      <c r="AD141" s="99">
        <v>10.347686346058</v>
      </c>
      <c r="AE141" s="99">
        <v>10.454986287171</v>
      </c>
      <c r="AF141" s="99">
        <v>10.650399259403001</v>
      </c>
      <c r="AG141" s="99">
        <v>10.808086040585</v>
      </c>
      <c r="AH141" s="99">
        <v>11.105562261118999</v>
      </c>
      <c r="AI141" s="99">
        <v>11.684561982201</v>
      </c>
      <c r="AJ141" s="99">
        <v>11.948232849272999</v>
      </c>
      <c r="AK141" s="99">
        <v>12.113716708747001</v>
      </c>
      <c r="AL141" s="99">
        <v>12.426765388383</v>
      </c>
      <c r="AM141" s="99">
        <v>12.898334547269</v>
      </c>
      <c r="AN141" s="99">
        <v>13.515170919319999</v>
      </c>
      <c r="AO141" s="99">
        <v>14.586333745314001</v>
      </c>
      <c r="AP141" s="99">
        <v>15.976051080757999</v>
      </c>
      <c r="AQ141" s="99">
        <v>16.662033611716002</v>
      </c>
      <c r="AR141" s="99">
        <v>17.486089309602999</v>
      </c>
      <c r="AS141" s="99">
        <v>18.041011923658999</v>
      </c>
      <c r="AT141" s="99">
        <v>18.336992568667998</v>
      </c>
      <c r="AU141" s="99">
        <v>18.879642010929999</v>
      </c>
      <c r="AV141" s="99">
        <v>19.166965684600999</v>
      </c>
      <c r="AW141" s="99">
        <v>19.677069313063999</v>
      </c>
      <c r="AX141" s="99">
        <v>20.166900289829002</v>
      </c>
      <c r="AY141" s="99">
        <v>20.654320466289001</v>
      </c>
      <c r="AZ141" s="99">
        <v>21.172971483377001</v>
      </c>
      <c r="BA141" s="99">
        <v>21.845037116383001</v>
      </c>
      <c r="BB141" s="99">
        <v>22.335196841287001</v>
      </c>
      <c r="BC141" s="99">
        <v>22.729253263393002</v>
      </c>
      <c r="BD141" s="99">
        <v>23.212180587384999</v>
      </c>
      <c r="BE141" s="99">
        <v>23.378197123237001</v>
      </c>
      <c r="BF141" s="99">
        <v>23.523173947783999</v>
      </c>
      <c r="BG141" s="99">
        <v>23.666397453767001</v>
      </c>
      <c r="BH141" s="99">
        <v>24.381967094347001</v>
      </c>
      <c r="BI141" s="99">
        <v>25.145533599817</v>
      </c>
      <c r="BJ141" s="99">
        <v>25.382230447714999</v>
      </c>
      <c r="BK141" s="99">
        <v>25.701223283173</v>
      </c>
      <c r="BL141" s="99">
        <v>26.380630909497999</v>
      </c>
      <c r="BM141" s="99">
        <v>26.869146903396999</v>
      </c>
      <c r="BN141" s="99">
        <v>27.567293028281998</v>
      </c>
      <c r="BO141" s="99">
        <v>28.049672438708001</v>
      </c>
      <c r="BP141" s="99">
        <v>28.528764396818001</v>
      </c>
      <c r="BQ141" s="99">
        <v>28.707711595896001</v>
      </c>
      <c r="BR141" s="99">
        <v>28.852359672304001</v>
      </c>
      <c r="BS141" s="99">
        <v>28.962599038480999</v>
      </c>
      <c r="BT141" s="99">
        <v>29.168065050599001</v>
      </c>
      <c r="BU141" s="99">
        <v>29.849445146375</v>
      </c>
      <c r="BV141" s="99">
        <v>30.198463417460999</v>
      </c>
      <c r="BW141" s="99">
        <v>30.440529779533001</v>
      </c>
      <c r="BX141" s="99">
        <v>30.613669143277001</v>
      </c>
      <c r="BY141" s="99">
        <v>30.787794741747</v>
      </c>
      <c r="BZ141" s="99">
        <v>31.532403578383999</v>
      </c>
      <c r="CA141" s="99">
        <v>32.031439435206003</v>
      </c>
      <c r="CB141" s="99">
        <v>32.38900509007</v>
      </c>
      <c r="CC141" s="99">
        <v>32.558528253357998</v>
      </c>
      <c r="CD141" s="99">
        <v>33.245716184468002</v>
      </c>
      <c r="CE141" s="99">
        <v>34.443446074895</v>
      </c>
      <c r="CF141" s="99">
        <v>35.007135238155001</v>
      </c>
      <c r="CG141" s="99">
        <v>35.335332953669997</v>
      </c>
      <c r="CH141" s="99">
        <v>36.007069843383</v>
      </c>
      <c r="CI141" s="99">
        <v>36.393126790430003</v>
      </c>
      <c r="CJ141" s="99">
        <v>36.934461249827002</v>
      </c>
      <c r="CK141" s="99">
        <v>37.435469580947</v>
      </c>
      <c r="CL141" s="99">
        <v>38.023595500234002</v>
      </c>
      <c r="CM141" s="99">
        <v>38.480880663200999</v>
      </c>
      <c r="CN141" s="99">
        <v>38.688976641048001</v>
      </c>
      <c r="CO141" s="99">
        <v>38.840747540500999</v>
      </c>
      <c r="CP141" s="99">
        <v>39.137714420236001</v>
      </c>
      <c r="CQ141" s="99">
        <v>39.470624153646</v>
      </c>
      <c r="CR141" s="99">
        <v>39.898431794548998</v>
      </c>
      <c r="CS141" s="99">
        <v>40.306514692473002</v>
      </c>
      <c r="CT141" s="99">
        <v>40.925652286960997</v>
      </c>
      <c r="CU141" s="99">
        <v>41.95703688855</v>
      </c>
      <c r="CV141" s="99">
        <v>42.270550631966003</v>
      </c>
      <c r="CW141" s="99">
        <v>42.541437024667999</v>
      </c>
      <c r="CX141" s="99">
        <v>42.715891371277998</v>
      </c>
      <c r="CY141" s="99">
        <v>42.872264705912997</v>
      </c>
      <c r="CZ141" s="99">
        <v>43.010337867993996</v>
      </c>
      <c r="DA141" s="99">
        <v>43.139644480872001</v>
      </c>
      <c r="DB141" s="99">
        <v>43.255472521803</v>
      </c>
      <c r="DC141" s="99">
        <v>43.391573209587001</v>
      </c>
      <c r="DD141" s="99">
        <v>43.538522503586002</v>
      </c>
      <c r="DE141" s="99">
        <v>43.916799136153998</v>
      </c>
      <c r="DF141" s="99">
        <v>44.591604317604002</v>
      </c>
      <c r="DG141" s="99">
        <v>45.181154802469997</v>
      </c>
      <c r="DH141" s="99">
        <v>45.646549023208003</v>
      </c>
      <c r="DI141" s="99">
        <v>46.043892902476998</v>
      </c>
      <c r="DJ141" s="99">
        <v>46.139229131130001</v>
      </c>
      <c r="DK141" s="99">
        <v>46.235442016641997</v>
      </c>
      <c r="DL141" s="99">
        <v>46.200047071684999</v>
      </c>
      <c r="DM141" s="99">
        <v>46.262508743246002</v>
      </c>
      <c r="DN141" s="99">
        <v>46.353132954004003</v>
      </c>
      <c r="DO141" s="99">
        <v>46.527587295766999</v>
      </c>
      <c r="DP141" s="99">
        <v>46.530984335644</v>
      </c>
      <c r="DQ141" s="99">
        <v>46.560900188559003</v>
      </c>
      <c r="DR141" s="99">
        <v>46.524628586744001</v>
      </c>
      <c r="DS141" s="99">
        <v>46.757709234185</v>
      </c>
      <c r="DT141" s="99">
        <v>47.466156051719999</v>
      </c>
      <c r="DU141" s="99">
        <v>47.940755152514001</v>
      </c>
      <c r="DV141" s="99">
        <v>48.277609834518998</v>
      </c>
      <c r="DW141" s="99">
        <v>48.460392399481002</v>
      </c>
      <c r="DX141" s="99">
        <v>48.450639615550998</v>
      </c>
      <c r="DY141" s="99">
        <v>48.311190042057</v>
      </c>
      <c r="DZ141" s="99">
        <v>48.394548702294998</v>
      </c>
      <c r="EA141" s="99">
        <v>48.492446663738001</v>
      </c>
      <c r="EB141" s="99">
        <v>48.616515367349002</v>
      </c>
      <c r="EC141" s="99">
        <v>48.677095789033999</v>
      </c>
      <c r="ED141" s="99">
        <v>48.678065075780999</v>
      </c>
      <c r="EE141" s="99">
        <v>49.152046295045999</v>
      </c>
      <c r="EF141" s="99">
        <v>49.291623586607997</v>
      </c>
      <c r="EG141" s="99">
        <v>49.527160266119999</v>
      </c>
      <c r="EH141" s="99">
        <v>49.671583991417002</v>
      </c>
      <c r="EI141" s="99">
        <v>49.767543379366003</v>
      </c>
      <c r="EJ141" s="99">
        <v>49.908089957675998</v>
      </c>
      <c r="EK141" s="99">
        <v>50.005503275746001</v>
      </c>
      <c r="EL141" s="99">
        <v>49.997748981769</v>
      </c>
      <c r="EM141" s="99">
        <v>50.108732314297001</v>
      </c>
      <c r="EN141" s="99">
        <v>50.386917610674999</v>
      </c>
      <c r="EO141" s="99">
        <v>50.340876490193999</v>
      </c>
      <c r="EP141" s="99">
        <v>50.289988935978002</v>
      </c>
      <c r="EQ141" s="99">
        <v>50.511470957659</v>
      </c>
      <c r="ER141" s="99">
        <v>50.664618263679003</v>
      </c>
      <c r="ES141" s="99">
        <v>50.771724449219001</v>
      </c>
      <c r="ET141" s="99">
        <v>50.725198685363999</v>
      </c>
      <c r="EU141" s="99">
        <v>50.604037841994</v>
      </c>
      <c r="EV141" s="99">
        <v>50.720836895003004</v>
      </c>
      <c r="EW141" s="99">
        <v>50.596283548018</v>
      </c>
      <c r="EX141" s="99">
        <v>50.622454290185999</v>
      </c>
      <c r="EY141" s="99">
        <v>50.755246574520001</v>
      </c>
      <c r="EZ141" s="99">
        <v>50.919056034756998</v>
      </c>
      <c r="FA141" s="99">
        <v>50.944257490178003</v>
      </c>
      <c r="FB141" s="99">
        <v>50.814857709458003</v>
      </c>
      <c r="FC141" s="99">
        <v>51.053302249211001</v>
      </c>
      <c r="FD141" s="99">
        <v>51.184155960051001</v>
      </c>
      <c r="FE141" s="99">
        <v>51.314040384144</v>
      </c>
      <c r="FF141" s="99">
        <v>51.511774880524001</v>
      </c>
      <c r="FG141" s="99">
        <v>51.598526044377003</v>
      </c>
      <c r="FH141" s="99">
        <v>51.682369347988001</v>
      </c>
      <c r="FI141" s="99">
        <v>51.709509376903</v>
      </c>
      <c r="FJ141" s="99">
        <v>51.945046056415002</v>
      </c>
      <c r="FK141" s="99">
        <v>51.851509885334004</v>
      </c>
      <c r="FL141" s="99">
        <v>51.927598894969996</v>
      </c>
      <c r="FM141" s="99">
        <v>51.960070000994001</v>
      </c>
      <c r="FN141" s="99">
        <v>52.012896128702003</v>
      </c>
      <c r="FO141" s="99">
        <v>52.281873200984997</v>
      </c>
      <c r="FP141" s="99">
        <v>52.789294813018998</v>
      </c>
      <c r="FQ141" s="99">
        <v>52.735984041936</v>
      </c>
      <c r="FR141" s="99">
        <v>52.795110533500001</v>
      </c>
      <c r="FS141" s="99">
        <v>52.982182875664002</v>
      </c>
      <c r="FT141" s="99">
        <v>53.320463950353997</v>
      </c>
      <c r="FU141" s="99">
        <v>53.647598227453003</v>
      </c>
      <c r="FV141" s="99">
        <v>53.529345244323999</v>
      </c>
      <c r="FW141" s="99">
        <v>54.992483588863003</v>
      </c>
      <c r="FX141" s="99">
        <v>55.363720412949</v>
      </c>
      <c r="FY141" s="99">
        <v>55.359358622587003</v>
      </c>
      <c r="FZ141" s="99">
        <v>55.378259714153003</v>
      </c>
      <c r="GA141" s="99">
        <v>55.98067142739</v>
      </c>
      <c r="GB141" s="99">
        <v>56.174528776781997</v>
      </c>
      <c r="GC141" s="99">
        <v>56.088262256302997</v>
      </c>
      <c r="GD141" s="99">
        <v>55.989879651486</v>
      </c>
      <c r="GE141" s="99">
        <v>56.243348135815999</v>
      </c>
      <c r="GF141" s="99">
        <v>56.232201338225998</v>
      </c>
      <c r="GG141" s="99">
        <v>56.225900974371001</v>
      </c>
      <c r="GH141" s="99">
        <v>56.365478265934001</v>
      </c>
      <c r="GI141" s="99">
        <v>56.367901482801003</v>
      </c>
      <c r="GJ141" s="99">
        <v>56.490031612918003</v>
      </c>
      <c r="GK141" s="99">
        <v>56.479369458702003</v>
      </c>
      <c r="GL141" s="99">
        <v>56.394556868342001</v>
      </c>
      <c r="GM141" s="99">
        <v>56.799234085198002</v>
      </c>
      <c r="GN141" s="99">
        <v>57.086627605673002</v>
      </c>
      <c r="GO141" s="99">
        <v>57.179679133381001</v>
      </c>
      <c r="GP141" s="99">
        <v>57.235897764705001</v>
      </c>
      <c r="GQ141" s="99">
        <v>57.649298562284002</v>
      </c>
      <c r="GR141" s="99">
        <v>57.639605694814001</v>
      </c>
      <c r="GS141" s="99">
        <v>57.840732694808999</v>
      </c>
      <c r="GT141" s="99">
        <v>58.014235022515003</v>
      </c>
      <c r="GU141" s="99">
        <v>58.168836258656</v>
      </c>
      <c r="GV141" s="99">
        <v>58.278365661061997</v>
      </c>
      <c r="GW141" s="99">
        <v>58.578359909246998</v>
      </c>
      <c r="GX141" s="99">
        <v>58.947173516466002</v>
      </c>
      <c r="GY141" s="99">
        <v>59.524383774280999</v>
      </c>
      <c r="GZ141" s="99">
        <v>60.039075036918</v>
      </c>
      <c r="HA141" s="99">
        <v>60.514025542928998</v>
      </c>
      <c r="HB141" s="99">
        <v>60.918218116412</v>
      </c>
      <c r="HC141" s="99">
        <v>61.550677718804003</v>
      </c>
      <c r="HD141" s="99">
        <v>61.874419492289</v>
      </c>
      <c r="HE141" s="99">
        <v>62.517056605524999</v>
      </c>
      <c r="HF141" s="99">
        <v>63.603627048869001</v>
      </c>
      <c r="HG141" s="99">
        <v>65.451572231951005</v>
      </c>
      <c r="HH141" s="99">
        <v>67.484166540328999</v>
      </c>
      <c r="HI141" s="99">
        <v>67.573825564423004</v>
      </c>
      <c r="HJ141" s="99">
        <v>67.457511154787994</v>
      </c>
      <c r="HK141" s="99">
        <v>68.010004600556002</v>
      </c>
      <c r="HL141" s="99">
        <v>68.223732328260994</v>
      </c>
      <c r="HM141" s="99">
        <v>68.496586547530995</v>
      </c>
      <c r="HN141" s="99">
        <v>68.464600084880999</v>
      </c>
      <c r="HO141" s="99">
        <v>68.756840039089994</v>
      </c>
      <c r="HP141" s="99">
        <v>68.319207072835994</v>
      </c>
      <c r="HQ141" s="99">
        <v>68.219855181273005</v>
      </c>
      <c r="HR141" s="99">
        <v>68.131165443925994</v>
      </c>
      <c r="HS141" s="99">
        <v>68.371548557173</v>
      </c>
      <c r="HT141" s="99">
        <v>68.605146663189998</v>
      </c>
      <c r="HU141" s="99">
        <v>68.960874899325006</v>
      </c>
      <c r="HV141" s="99">
        <v>68.711283561982</v>
      </c>
      <c r="HW141" s="99">
        <v>68.854555580766998</v>
      </c>
      <c r="HX141" s="99">
        <v>69.050516718579004</v>
      </c>
      <c r="HY141" s="99">
        <v>69.108961268453001</v>
      </c>
      <c r="HZ141" s="99">
        <v>69.278794254556999</v>
      </c>
      <c r="IA141" s="99">
        <v>69.694781933070999</v>
      </c>
      <c r="IB141" s="99">
        <v>69.990442597137999</v>
      </c>
      <c r="IC141" s="99">
        <v>70.47793890138</v>
      </c>
      <c r="ID141" s="99">
        <v>70.818292456527999</v>
      </c>
      <c r="IE141" s="99">
        <v>71.258345537929998</v>
      </c>
      <c r="IF141" s="99">
        <v>71.930801652949</v>
      </c>
      <c r="IG141" s="99">
        <v>72.197583833549999</v>
      </c>
      <c r="IH141" s="99">
        <v>72.727710280053003</v>
      </c>
      <c r="II141" s="99">
        <v>73.064625920501996</v>
      </c>
      <c r="IJ141" s="99">
        <v>73.412542887986007</v>
      </c>
      <c r="IK141" s="99">
        <v>73.421481466201996</v>
      </c>
      <c r="IL141" s="99">
        <v>73.364412082206997</v>
      </c>
      <c r="IM141" s="99">
        <v>73.646321087480999</v>
      </c>
      <c r="IN141" s="99">
        <v>73.913103268081997</v>
      </c>
      <c r="IO141" s="99">
        <v>74.051995021899998</v>
      </c>
      <c r="IP141" s="99">
        <v>73.670386490370007</v>
      </c>
      <c r="IQ141" s="99">
        <v>73.279151797685998</v>
      </c>
      <c r="IR141" s="99">
        <v>73.281902129444006</v>
      </c>
      <c r="IS141" s="99">
        <v>73.148511039143997</v>
      </c>
      <c r="IT141" s="99">
        <v>73.068751418139996</v>
      </c>
      <c r="IU141" s="99">
        <v>73.112756726279997</v>
      </c>
      <c r="IV141" s="99">
        <v>73.139572460927994</v>
      </c>
      <c r="IW141" s="99">
        <v>73.336908764620006</v>
      </c>
      <c r="IX141" s="99">
        <v>73.336221181680003</v>
      </c>
      <c r="IY141" s="99">
        <v>73.329345352282999</v>
      </c>
      <c r="IZ141" s="99">
        <v>73.272963551228003</v>
      </c>
      <c r="JA141" s="99">
        <v>73.225520328390004</v>
      </c>
      <c r="JB141" s="99">
        <v>73.310780612911003</v>
      </c>
      <c r="JC141" s="99">
        <v>73.357536252809993</v>
      </c>
      <c r="JD141" s="99">
        <v>73.651134168059002</v>
      </c>
      <c r="JE141" s="99">
        <v>73.417355968563996</v>
      </c>
      <c r="JF141" s="99">
        <v>73.49367767487</v>
      </c>
      <c r="JG141" s="99">
        <v>79.547157875918998</v>
      </c>
      <c r="JH141" s="99">
        <v>80.328252095408999</v>
      </c>
      <c r="JI141" s="99">
        <v>80.260868967318999</v>
      </c>
      <c r="JJ141" s="99">
        <v>80.392884891739996</v>
      </c>
      <c r="JK141" s="99">
        <v>80.749052854501002</v>
      </c>
      <c r="JL141" s="99">
        <v>81.114159395477003</v>
      </c>
      <c r="JM141" s="99">
        <v>81.398818732509994</v>
      </c>
      <c r="JN141" s="99">
        <v>81.450387452987002</v>
      </c>
      <c r="JO141" s="99">
        <v>81.573464799191001</v>
      </c>
      <c r="JP141" s="99">
        <v>82.026581956447998</v>
      </c>
      <c r="JQ141" s="99">
        <v>81.734359207078995</v>
      </c>
      <c r="JR141" s="99">
        <v>81.879439207353997</v>
      </c>
      <c r="JS141" s="99">
        <v>82.608964706367999</v>
      </c>
      <c r="JT141" s="99">
        <v>82.584899303477997</v>
      </c>
      <c r="JU141" s="99">
        <v>82.315366791119004</v>
      </c>
      <c r="JV141" s="99">
        <v>82.881935133425003</v>
      </c>
      <c r="JW141" s="99">
        <v>83.166594470457994</v>
      </c>
      <c r="JX141" s="99">
        <v>83.421000158143997</v>
      </c>
      <c r="JY141" s="99">
        <v>83.830112007260993</v>
      </c>
      <c r="JZ141" s="99">
        <v>84.151900823036996</v>
      </c>
      <c r="KA141" s="99">
        <v>84.763162056422999</v>
      </c>
      <c r="KB141" s="99">
        <v>85.406739687975005</v>
      </c>
      <c r="KC141" s="99">
        <v>85.644643385107997</v>
      </c>
      <c r="KD141" s="99">
        <v>85.871545755206995</v>
      </c>
      <c r="KE141" s="99">
        <v>86.552940448442001</v>
      </c>
      <c r="KF141" s="99">
        <v>86.680830875224004</v>
      </c>
      <c r="KG141" s="99">
        <v>86.536438457889005</v>
      </c>
      <c r="KH141" s="99">
        <v>86.917359406477999</v>
      </c>
      <c r="KI141" s="99">
        <v>87.642071824913998</v>
      </c>
      <c r="KJ141" s="99">
        <v>88.164634859079996</v>
      </c>
      <c r="KK141" s="99">
        <v>88.078686991618</v>
      </c>
      <c r="KL141" s="99">
        <v>88.317965854630998</v>
      </c>
      <c r="KM141" s="99">
        <v>89.252391069672996</v>
      </c>
      <c r="KN141" s="99">
        <v>90.086429175519001</v>
      </c>
      <c r="KO141" s="99">
        <v>90.272076569236006</v>
      </c>
      <c r="KP141" s="99">
        <v>90.694252494207007</v>
      </c>
      <c r="KQ141" s="99">
        <v>91.638303870404002</v>
      </c>
      <c r="KR141" s="99">
        <v>92.239251359695004</v>
      </c>
      <c r="KS141" s="99">
        <v>92.550726431376006</v>
      </c>
      <c r="KT141" s="99">
        <v>92.995592593357003</v>
      </c>
      <c r="KU141" s="99">
        <v>93.605478660863</v>
      </c>
      <c r="KV141" s="99">
        <v>94.515838473016004</v>
      </c>
      <c r="KW141" s="99">
        <v>94.885070511630005</v>
      </c>
      <c r="KX141" s="99">
        <v>95.434449280443999</v>
      </c>
      <c r="KY141" s="99">
        <v>95.705356958682998</v>
      </c>
      <c r="KZ141" s="99">
        <v>96.148847954784998</v>
      </c>
      <c r="LA141" s="99">
        <v>96.692726060081</v>
      </c>
      <c r="LB141" s="99">
        <v>97.0516443546</v>
      </c>
      <c r="LC141" s="99">
        <v>98.116022745243995</v>
      </c>
      <c r="LD141" s="99">
        <v>98.877864642421997</v>
      </c>
      <c r="LE141" s="99">
        <v>98.776102367348003</v>
      </c>
      <c r="LF141" s="99">
        <v>98.889553552397004</v>
      </c>
      <c r="LG141" s="99">
        <v>99.062136870260005</v>
      </c>
      <c r="LH141" s="99">
        <v>99.566135165054007</v>
      </c>
      <c r="LI141" s="99">
        <v>99.923678293693996</v>
      </c>
      <c r="LJ141" s="99">
        <v>100.22799999999999</v>
      </c>
      <c r="LK141" s="159">
        <v>100.72799999999999</v>
      </c>
      <c r="LL141" s="159">
        <v>101.07299999999999</v>
      </c>
      <c r="LM141" s="159">
        <v>101.38800000000001</v>
      </c>
      <c r="LN141" s="159">
        <v>101.71299999999999</v>
      </c>
      <c r="LO141" s="159">
        <v>101.77200000000001</v>
      </c>
      <c r="LP141" s="164">
        <v>102.583</v>
      </c>
      <c r="LQ141" s="165">
        <v>102.895</v>
      </c>
      <c r="LR141" s="165">
        <v>103.66</v>
      </c>
      <c r="LS141" s="165">
        <v>104.277</v>
      </c>
      <c r="LT141" s="165">
        <v>104.801</v>
      </c>
      <c r="LU141" s="165">
        <v>105.05</v>
      </c>
      <c r="LV141" s="165">
        <v>105.01</v>
      </c>
      <c r="LW141" s="165">
        <v>105.592</v>
      </c>
      <c r="LX141" s="165">
        <v>106.039</v>
      </c>
      <c r="LY141" s="165">
        <v>106.47799999999999</v>
      </c>
      <c r="LZ141" s="165">
        <v>106.818</v>
      </c>
      <c r="MA141" s="165">
        <v>107.684</v>
      </c>
      <c r="MB141" s="159">
        <v>108.128</v>
      </c>
      <c r="MC141" s="159">
        <v>108.80800000000001</v>
      </c>
      <c r="MD141" s="159">
        <v>110.599</v>
      </c>
      <c r="ME141" s="102"/>
      <c r="MF141" s="102"/>
      <c r="MG141" s="168"/>
    </row>
    <row r="142" spans="1:345" ht="45" customHeight="1" x14ac:dyDescent="0.25">
      <c r="A142" s="100" t="s">
        <v>1966</v>
      </c>
      <c r="B142" s="103" t="s">
        <v>1713</v>
      </c>
      <c r="C142" s="99">
        <v>7.7130574097859999</v>
      </c>
      <c r="D142" s="99">
        <v>7.7046955428299997</v>
      </c>
      <c r="E142" s="99">
        <v>7.6987844576270001</v>
      </c>
      <c r="F142" s="99">
        <v>7.7020748849459997</v>
      </c>
      <c r="G142" s="99">
        <v>7.7114430285699997</v>
      </c>
      <c r="H142" s="99">
        <v>7.7214159381969996</v>
      </c>
      <c r="I142" s="99">
        <v>7.7258663835719998</v>
      </c>
      <c r="J142" s="99">
        <v>7.7536353265409996</v>
      </c>
      <c r="K142" s="99">
        <v>7.7780021084850004</v>
      </c>
      <c r="L142" s="99">
        <v>7.7565822921059997</v>
      </c>
      <c r="M142" s="99">
        <v>7.7649869990439999</v>
      </c>
      <c r="N142" s="99">
        <v>7.8013695651689998</v>
      </c>
      <c r="O142" s="99">
        <v>7.8273267101349999</v>
      </c>
      <c r="P142" s="99">
        <v>7.845264430566</v>
      </c>
      <c r="Q142" s="99">
        <v>7.8513929607059998</v>
      </c>
      <c r="R142" s="99">
        <v>8.1459964088889993</v>
      </c>
      <c r="S142" s="99">
        <v>8.3815707884849999</v>
      </c>
      <c r="T142" s="99">
        <v>8.463987341907</v>
      </c>
      <c r="U142" s="99">
        <v>8.5029661798870002</v>
      </c>
      <c r="V142" s="99">
        <v>8.5157082050970008</v>
      </c>
      <c r="W142" s="99">
        <v>8.5526519553460005</v>
      </c>
      <c r="X142" s="99">
        <v>8.5632530007920007</v>
      </c>
      <c r="Y142" s="99">
        <v>8.5728259801900002</v>
      </c>
      <c r="Z142" s="99">
        <v>8.5966137693209994</v>
      </c>
      <c r="AA142" s="99">
        <v>8.9176997546510002</v>
      </c>
      <c r="AB142" s="99">
        <v>9.1400728300170009</v>
      </c>
      <c r="AC142" s="99">
        <v>9.193798453486</v>
      </c>
      <c r="AD142" s="99">
        <v>9.2055782483749997</v>
      </c>
      <c r="AE142" s="99">
        <v>9.2324613703700003</v>
      </c>
      <c r="AF142" s="99">
        <v>9.2294665554470008</v>
      </c>
      <c r="AG142" s="99">
        <v>9.2455791268150005</v>
      </c>
      <c r="AH142" s="99">
        <v>9.3083673593919993</v>
      </c>
      <c r="AI142" s="99">
        <v>9.3624941225730005</v>
      </c>
      <c r="AJ142" s="99">
        <v>9.3828472941659999</v>
      </c>
      <c r="AK142" s="99">
        <v>9.4358060654369993</v>
      </c>
      <c r="AL142" s="99">
        <v>9.6185560353809993</v>
      </c>
      <c r="AM142" s="99">
        <v>10.019923623077</v>
      </c>
      <c r="AN142" s="99">
        <v>10.713894530869</v>
      </c>
      <c r="AO142" s="99">
        <v>11.17827271194</v>
      </c>
      <c r="AP142" s="99">
        <v>11.254865440553999</v>
      </c>
      <c r="AQ142" s="99">
        <v>11.717759982934</v>
      </c>
      <c r="AR142" s="99">
        <v>12.276070891968001</v>
      </c>
      <c r="AS142" s="99">
        <v>12.359339983785</v>
      </c>
      <c r="AT142" s="99">
        <v>12.664319984438</v>
      </c>
      <c r="AU142" s="99">
        <v>13.757481798620001</v>
      </c>
      <c r="AV142" s="99">
        <v>14.304109072829</v>
      </c>
      <c r="AW142" s="99">
        <v>14.840999981568</v>
      </c>
      <c r="AX142" s="99">
        <v>15.350907253489</v>
      </c>
      <c r="AY142" s="99">
        <v>15.900038161951001</v>
      </c>
      <c r="AZ142" s="99">
        <v>16.549314524682998</v>
      </c>
      <c r="BA142" s="99">
        <v>17.38469452376</v>
      </c>
      <c r="BB142" s="99">
        <v>17.748556338549999</v>
      </c>
      <c r="BC142" s="99">
        <v>17.927705430802</v>
      </c>
      <c r="BD142" s="99">
        <v>18.592374520412001</v>
      </c>
      <c r="BE142" s="99">
        <v>18.892532702330001</v>
      </c>
      <c r="BF142" s="99">
        <v>19.041359974605001</v>
      </c>
      <c r="BG142" s="99">
        <v>19.222827248221002</v>
      </c>
      <c r="BH142" s="99">
        <v>19.319634519331</v>
      </c>
      <c r="BI142" s="99">
        <v>19.375919974331001</v>
      </c>
      <c r="BJ142" s="99">
        <v>19.421541793183</v>
      </c>
      <c r="BK142" s="99">
        <v>19.989867245462001</v>
      </c>
      <c r="BL142" s="99">
        <v>22.049432697867999</v>
      </c>
      <c r="BM142" s="99">
        <v>22.531243606290001</v>
      </c>
      <c r="BN142" s="99">
        <v>22.689158151133999</v>
      </c>
      <c r="BO142" s="99">
        <v>22.701769059751001</v>
      </c>
      <c r="BP142" s="99">
        <v>22.709094515855998</v>
      </c>
      <c r="BQ142" s="99">
        <v>22.647152696332</v>
      </c>
      <c r="BR142" s="99">
        <v>22.563883607632</v>
      </c>
      <c r="BS142" s="99">
        <v>22.553127243483001</v>
      </c>
      <c r="BT142" s="99">
        <v>22.525679969769001</v>
      </c>
      <c r="BU142" s="99">
        <v>22.478389059335999</v>
      </c>
      <c r="BV142" s="99">
        <v>22.459750880417999</v>
      </c>
      <c r="BW142" s="99">
        <v>22.593185425813999</v>
      </c>
      <c r="BX142" s="99">
        <v>22.681832698147002</v>
      </c>
      <c r="BY142" s="99">
        <v>22.691105423604998</v>
      </c>
      <c r="BZ142" s="99">
        <v>22.675619968724</v>
      </c>
      <c r="CA142" s="99">
        <v>22.882123606686999</v>
      </c>
      <c r="CB142" s="99">
        <v>23.520921786159999</v>
      </c>
      <c r="CC142" s="99">
        <v>23.855759966777001</v>
      </c>
      <c r="CD142" s="99">
        <v>24.311885421067998</v>
      </c>
      <c r="CE142" s="99">
        <v>25.855516328134001</v>
      </c>
      <c r="CF142" s="99">
        <v>26.341870874400001</v>
      </c>
      <c r="CG142" s="99">
        <v>26.900645417214001</v>
      </c>
      <c r="CH142" s="99">
        <v>27.813823599589</v>
      </c>
      <c r="CI142" s="99">
        <v>27.814843598267</v>
      </c>
      <c r="CJ142" s="99">
        <v>28.225161780817</v>
      </c>
      <c r="CK142" s="99">
        <v>28.336434508130001</v>
      </c>
      <c r="CL142" s="99">
        <v>28.307410870839</v>
      </c>
      <c r="CM142" s="99">
        <v>28.3455217807</v>
      </c>
      <c r="CN142" s="99">
        <v>28.713463599554</v>
      </c>
      <c r="CO142" s="99">
        <v>29.141307234340999</v>
      </c>
      <c r="CP142" s="99">
        <v>29.150116326020001</v>
      </c>
      <c r="CQ142" s="99">
        <v>29.192029052820001</v>
      </c>
      <c r="CR142" s="99">
        <v>29.333067232093001</v>
      </c>
      <c r="CS142" s="99">
        <v>29.470118141539999</v>
      </c>
      <c r="CT142" s="99">
        <v>29.550049050197</v>
      </c>
      <c r="CU142" s="99">
        <v>29.552738143572</v>
      </c>
      <c r="CV142" s="99">
        <v>29.562196325035998</v>
      </c>
      <c r="CW142" s="99">
        <v>29.475218141165001</v>
      </c>
      <c r="CX142" s="99">
        <v>29.347254507405001</v>
      </c>
      <c r="CY142" s="99">
        <v>29.312203596697</v>
      </c>
      <c r="CZ142" s="99">
        <v>29.271403596576999</v>
      </c>
      <c r="DA142" s="99">
        <v>29.262779960905</v>
      </c>
      <c r="DB142" s="99">
        <v>29.189432687446999</v>
      </c>
      <c r="DC142" s="99">
        <v>29.059521778099</v>
      </c>
      <c r="DD142" s="99">
        <v>28.957243598470001</v>
      </c>
      <c r="DE142" s="99">
        <v>28.912178144516002</v>
      </c>
      <c r="DF142" s="99">
        <v>29.374516325114001</v>
      </c>
      <c r="DG142" s="99">
        <v>29.647041777312999</v>
      </c>
      <c r="DH142" s="99">
        <v>30.069043594686999</v>
      </c>
      <c r="DI142" s="99">
        <v>30.186714504312</v>
      </c>
      <c r="DJ142" s="99">
        <v>29.961387231425</v>
      </c>
      <c r="DK142" s="99">
        <v>29.944232688082</v>
      </c>
      <c r="DL142" s="99">
        <v>29.874316322670001</v>
      </c>
      <c r="DM142" s="99">
        <v>29.860407231366001</v>
      </c>
      <c r="DN142" s="99">
        <v>29.831569050079999</v>
      </c>
      <c r="DO142" s="99">
        <v>30.435130869074001</v>
      </c>
      <c r="DP142" s="99">
        <v>30.800383594553001</v>
      </c>
      <c r="DQ142" s="99">
        <v>30.863345412754999</v>
      </c>
      <c r="DR142" s="99">
        <v>30.864272686547999</v>
      </c>
      <c r="DS142" s="99">
        <v>30.947912687258999</v>
      </c>
      <c r="DT142" s="99">
        <v>30.974896320957999</v>
      </c>
      <c r="DU142" s="99">
        <v>30.990845412736</v>
      </c>
      <c r="DV142" s="99">
        <v>31.074670866335001</v>
      </c>
      <c r="DW142" s="99">
        <v>31.053436322044</v>
      </c>
      <c r="DX142" s="99">
        <v>31.156363594575001</v>
      </c>
      <c r="DY142" s="99">
        <v>31.079015020673999</v>
      </c>
      <c r="DZ142" s="99">
        <v>31.056882744503</v>
      </c>
      <c r="EA142" s="99">
        <v>31.556885152635001</v>
      </c>
      <c r="EB142" s="99">
        <v>32.324345208010001</v>
      </c>
      <c r="EC142" s="99">
        <v>32.542862469917999</v>
      </c>
      <c r="ED142" s="99">
        <v>32.697164958712001</v>
      </c>
      <c r="EE142" s="99">
        <v>32.735818511460003</v>
      </c>
      <c r="EF142" s="99">
        <v>32.915682220619999</v>
      </c>
      <c r="EG142" s="99">
        <v>32.944672385181001</v>
      </c>
      <c r="EH142" s="99">
        <v>33.130147093932997</v>
      </c>
      <c r="EI142" s="99">
        <v>33.385759297592003</v>
      </c>
      <c r="EJ142" s="99">
        <v>33.845861264177003</v>
      </c>
      <c r="EK142" s="99">
        <v>34.296299842575003</v>
      </c>
      <c r="EL142" s="99">
        <v>34.549729990837001</v>
      </c>
      <c r="EM142" s="99">
        <v>35.237077440918</v>
      </c>
      <c r="EN142" s="99">
        <v>36.166633040076</v>
      </c>
      <c r="EO142" s="99">
        <v>37.274805459595001</v>
      </c>
      <c r="EP142" s="99">
        <v>37.751740424958001</v>
      </c>
      <c r="EQ142" s="99">
        <v>37.958723965480999</v>
      </c>
      <c r="ER142" s="99">
        <v>38.078113567922003</v>
      </c>
      <c r="ES142" s="99">
        <v>38.102739621688997</v>
      </c>
      <c r="ET142" s="99">
        <v>38.134535286046997</v>
      </c>
      <c r="EU142" s="99">
        <v>38.244884944699002</v>
      </c>
      <c r="EV142" s="99">
        <v>38.485222760577997</v>
      </c>
      <c r="EW142" s="99">
        <v>38.725872298656</v>
      </c>
      <c r="EX142" s="99">
        <v>38.952806059952998</v>
      </c>
      <c r="EY142" s="99">
        <v>40.046639258291997</v>
      </c>
      <c r="EZ142" s="99">
        <v>40.721206098190997</v>
      </c>
      <c r="FA142" s="99">
        <v>41.32002444359</v>
      </c>
      <c r="FB142" s="99">
        <v>41.376757883914998</v>
      </c>
      <c r="FC142" s="99">
        <v>41.301321111615003</v>
      </c>
      <c r="FD142" s="99">
        <v>41.334987109171003</v>
      </c>
      <c r="FE142" s="99">
        <v>41.185672175569998</v>
      </c>
      <c r="FF142" s="99">
        <v>41.044150296959003</v>
      </c>
      <c r="FG142" s="99">
        <v>40.897640863154002</v>
      </c>
      <c r="FH142" s="99">
        <v>40.805682814278001</v>
      </c>
      <c r="FI142" s="99">
        <v>40.727752264381998</v>
      </c>
      <c r="FJ142" s="99">
        <v>40.725258486785002</v>
      </c>
      <c r="FK142" s="99">
        <v>40.378311678647997</v>
      </c>
      <c r="FL142" s="99">
        <v>40.001439539351999</v>
      </c>
      <c r="FM142" s="99">
        <v>39.772012000459</v>
      </c>
      <c r="FN142" s="99">
        <v>39.708420671744001</v>
      </c>
      <c r="FO142" s="99">
        <v>39.544766516963001</v>
      </c>
      <c r="FP142" s="99">
        <v>39.379865473382999</v>
      </c>
      <c r="FQ142" s="99">
        <v>39.392646083566</v>
      </c>
      <c r="FR142" s="99">
        <v>39.393581250164999</v>
      </c>
      <c r="FS142" s="99">
        <v>40.064095701469</v>
      </c>
      <c r="FT142" s="99">
        <v>41.657931307939002</v>
      </c>
      <c r="FU142" s="99">
        <v>42.308807260668999</v>
      </c>
      <c r="FV142" s="99">
        <v>42.851203887944997</v>
      </c>
      <c r="FW142" s="99">
        <v>53.614347995163001</v>
      </c>
      <c r="FX142" s="99">
        <v>55.060427279031003</v>
      </c>
      <c r="FY142" s="99">
        <v>53.014282760965003</v>
      </c>
      <c r="FZ142" s="99">
        <v>52.387097695403</v>
      </c>
      <c r="GA142" s="99">
        <v>51.739650686868004</v>
      </c>
      <c r="GB142" s="99">
        <v>51.265832943501003</v>
      </c>
      <c r="GC142" s="99">
        <v>50.795132422130003</v>
      </c>
      <c r="GD142" s="99">
        <v>50.239020018072999</v>
      </c>
      <c r="GE142" s="99">
        <v>49.759902997314001</v>
      </c>
      <c r="GF142" s="99">
        <v>49.287955587143998</v>
      </c>
      <c r="GG142" s="99">
        <v>49.110273933381997</v>
      </c>
      <c r="GH142" s="99">
        <v>48.108398783920002</v>
      </c>
      <c r="GI142" s="99">
        <v>47.777349807961997</v>
      </c>
      <c r="GJ142" s="99">
        <v>46.986822309818997</v>
      </c>
      <c r="GK142" s="99">
        <v>46.238689030819003</v>
      </c>
      <c r="GL142" s="99">
        <v>46.069423876443999</v>
      </c>
      <c r="GM142" s="99">
        <v>45.939747441418</v>
      </c>
      <c r="GN142" s="99">
        <v>45.538249248353999</v>
      </c>
      <c r="GO142" s="99">
        <v>44.382695054498001</v>
      </c>
      <c r="GP142" s="99">
        <v>43.799462819077</v>
      </c>
      <c r="GQ142" s="99">
        <v>43.714986102989997</v>
      </c>
      <c r="GR142" s="99">
        <v>43.232440138035003</v>
      </c>
      <c r="GS142" s="99">
        <v>42.864296220326999</v>
      </c>
      <c r="GT142" s="99">
        <v>42.652013402409999</v>
      </c>
      <c r="GU142" s="99">
        <v>42.158557160469996</v>
      </c>
      <c r="GV142" s="99">
        <v>41.812233796732997</v>
      </c>
      <c r="GW142" s="99">
        <v>41.510486707536003</v>
      </c>
      <c r="GX142" s="99">
        <v>41.500823319349003</v>
      </c>
      <c r="GY142" s="99">
        <v>41.730562580441998</v>
      </c>
      <c r="GZ142" s="99">
        <v>41.778567799176997</v>
      </c>
      <c r="HA142" s="99">
        <v>42.104940942140999</v>
      </c>
      <c r="HB142" s="99">
        <v>43.118973257386997</v>
      </c>
      <c r="HC142" s="99">
        <v>44.873034074442998</v>
      </c>
      <c r="HD142" s="99">
        <v>47.097171968471002</v>
      </c>
      <c r="HE142" s="99">
        <v>51.65610913738</v>
      </c>
      <c r="HF142" s="99">
        <v>56.272091468812</v>
      </c>
      <c r="HG142" s="99">
        <v>69.509062951925003</v>
      </c>
      <c r="HH142" s="99">
        <v>81.190540659117005</v>
      </c>
      <c r="HI142" s="99">
        <v>80.230124562200004</v>
      </c>
      <c r="HJ142" s="99">
        <v>79.101378477509002</v>
      </c>
      <c r="HK142" s="99">
        <v>77.759102686103006</v>
      </c>
      <c r="HL142" s="99">
        <v>78.810853387497005</v>
      </c>
      <c r="HM142" s="99">
        <v>78.964532431891996</v>
      </c>
      <c r="HN142" s="99">
        <v>78.298382091381995</v>
      </c>
      <c r="HO142" s="99">
        <v>76.977615131747001</v>
      </c>
      <c r="HP142" s="99">
        <v>75.232282536279001</v>
      </c>
      <c r="HQ142" s="99">
        <v>74.366941710234002</v>
      </c>
      <c r="HR142" s="99">
        <v>72.473541069964995</v>
      </c>
      <c r="HS142" s="99">
        <v>72.644676557536002</v>
      </c>
      <c r="HT142" s="99">
        <v>72.648728946130007</v>
      </c>
      <c r="HU142" s="99">
        <v>73.167746408436997</v>
      </c>
      <c r="HV142" s="99">
        <v>72.778717103356001</v>
      </c>
      <c r="HW142" s="99">
        <v>71.232060458526007</v>
      </c>
      <c r="HX142" s="99">
        <v>70.092649783816995</v>
      </c>
      <c r="HY142" s="99">
        <v>69.768557206699995</v>
      </c>
      <c r="HZ142" s="99">
        <v>69.967663408785</v>
      </c>
      <c r="IA142" s="99">
        <v>70.621661882788999</v>
      </c>
      <c r="IB142" s="99">
        <v>70.941394470079999</v>
      </c>
      <c r="IC142" s="99">
        <v>71.893325582239996</v>
      </c>
      <c r="ID142" s="99">
        <v>75.000544998728003</v>
      </c>
      <c r="IE142" s="99">
        <v>78.438396977074007</v>
      </c>
      <c r="IF142" s="99">
        <v>83.820804418123004</v>
      </c>
      <c r="IG142" s="99">
        <v>86.484031537259995</v>
      </c>
      <c r="IH142" s="99">
        <v>86.522544780729007</v>
      </c>
      <c r="II142" s="99">
        <v>84.804708789013006</v>
      </c>
      <c r="IJ142" s="99">
        <v>82.403081059477998</v>
      </c>
      <c r="IK142" s="99">
        <v>81.219343821530998</v>
      </c>
      <c r="IL142" s="99">
        <v>78.286523998110994</v>
      </c>
      <c r="IM142" s="99">
        <v>78.856229335465002</v>
      </c>
      <c r="IN142" s="99">
        <v>78.221124150709997</v>
      </c>
      <c r="IO142" s="99">
        <v>77.116593394614995</v>
      </c>
      <c r="IP142" s="99">
        <v>74.482432874322996</v>
      </c>
      <c r="IQ142" s="99">
        <v>71.003160992624004</v>
      </c>
      <c r="IR142" s="99">
        <v>69.456091269119995</v>
      </c>
      <c r="IS142" s="99">
        <v>67.918468190241001</v>
      </c>
      <c r="IT142" s="99">
        <v>65.722486647530999</v>
      </c>
      <c r="IU142" s="99">
        <v>63.107946081458998</v>
      </c>
      <c r="IV142" s="99">
        <v>61.049304218289997</v>
      </c>
      <c r="IW142" s="99">
        <v>60.401119064055997</v>
      </c>
      <c r="IX142" s="99">
        <v>58.635323184245998</v>
      </c>
      <c r="IY142" s="99">
        <v>56.202448860952998</v>
      </c>
      <c r="IZ142" s="99">
        <v>54.478072884497003</v>
      </c>
      <c r="JA142" s="99">
        <v>53.834974385060001</v>
      </c>
      <c r="JB142" s="99">
        <v>53.660574791991998</v>
      </c>
      <c r="JC142" s="99">
        <v>52.785670166769997</v>
      </c>
      <c r="JD142" s="99">
        <v>52.319151255313997</v>
      </c>
      <c r="JE142" s="99">
        <v>51.593939614141</v>
      </c>
      <c r="JF142" s="99">
        <v>52.696290375322</v>
      </c>
      <c r="JG142" s="99">
        <v>54.478799549468</v>
      </c>
      <c r="JH142" s="99">
        <v>55.038331577226003</v>
      </c>
      <c r="JI142" s="99">
        <v>54.550739381607997</v>
      </c>
      <c r="JJ142" s="99">
        <v>53.991207353850001</v>
      </c>
      <c r="JK142" s="99">
        <v>53.723067979508002</v>
      </c>
      <c r="JL142" s="99">
        <v>55.490317189259997</v>
      </c>
      <c r="JM142" s="99">
        <v>57.705918686190003</v>
      </c>
      <c r="JN142" s="99">
        <v>59.006648984485999</v>
      </c>
      <c r="JO142" s="99">
        <v>59.922246848091</v>
      </c>
      <c r="JP142" s="99">
        <v>60.756458234931003</v>
      </c>
      <c r="JQ142" s="99">
        <v>60.459978926715998</v>
      </c>
      <c r="JR142" s="99">
        <v>60.925771173200999</v>
      </c>
      <c r="JS142" s="99">
        <v>60.284852668676997</v>
      </c>
      <c r="JT142" s="99">
        <v>59.200668531772997</v>
      </c>
      <c r="JU142" s="99">
        <v>58.255277404353002</v>
      </c>
      <c r="JV142" s="99">
        <v>57.998038004578</v>
      </c>
      <c r="JW142" s="99">
        <v>57.730625295208</v>
      </c>
      <c r="JX142" s="99">
        <v>58.699996366675002</v>
      </c>
      <c r="JY142" s="99">
        <v>59.936780147512998</v>
      </c>
      <c r="JZ142" s="99">
        <v>60.837844711696</v>
      </c>
      <c r="KA142" s="99">
        <v>65.189114558732996</v>
      </c>
      <c r="KB142" s="99">
        <v>69.806343785197996</v>
      </c>
      <c r="KC142" s="99">
        <v>70.713221669148993</v>
      </c>
      <c r="KD142" s="99">
        <v>72.172364931147996</v>
      </c>
      <c r="KE142" s="99">
        <v>72.895396577407993</v>
      </c>
      <c r="KF142" s="99">
        <v>74.364713149002995</v>
      </c>
      <c r="KG142" s="99">
        <v>74.824692075719</v>
      </c>
      <c r="KH142" s="99">
        <v>74.853032009591999</v>
      </c>
      <c r="KI142" s="99">
        <v>76.390655088470993</v>
      </c>
      <c r="KJ142" s="99">
        <v>77.718271990698995</v>
      </c>
      <c r="KK142" s="99">
        <v>80.031973258728996</v>
      </c>
      <c r="KL142" s="99">
        <v>85.257421066017002</v>
      </c>
      <c r="KM142" s="99">
        <v>89.890636921847005</v>
      </c>
      <c r="KN142" s="99">
        <v>92.231951458780003</v>
      </c>
      <c r="KO142" s="99">
        <v>92.556044035897003</v>
      </c>
      <c r="KP142" s="99">
        <v>92.398357737165</v>
      </c>
      <c r="KQ142" s="99">
        <v>92.064091850452002</v>
      </c>
      <c r="KR142" s="99">
        <v>91.655706136686007</v>
      </c>
      <c r="KS142" s="99">
        <v>91.304000290665996</v>
      </c>
      <c r="KT142" s="99">
        <v>90.784434836318994</v>
      </c>
      <c r="KU142" s="99">
        <v>93.268902372561001</v>
      </c>
      <c r="KV142" s="99">
        <v>98.837336046215995</v>
      </c>
      <c r="KW142" s="99">
        <v>102.44304763288901</v>
      </c>
      <c r="KX142" s="99">
        <v>104.235003451659</v>
      </c>
      <c r="KY142" s="99">
        <v>105.457253933074</v>
      </c>
      <c r="KZ142" s="99">
        <v>106.26457871598301</v>
      </c>
      <c r="LA142" s="99">
        <v>107.250663081786</v>
      </c>
      <c r="LB142" s="99">
        <v>107.419976020056</v>
      </c>
      <c r="LC142" s="99">
        <v>107.59873560295</v>
      </c>
      <c r="LD142" s="99">
        <v>105.66508011481299</v>
      </c>
      <c r="LE142" s="99">
        <v>102.85216001162701</v>
      </c>
      <c r="LF142" s="99">
        <v>101.84427569669</v>
      </c>
      <c r="LG142" s="99">
        <v>101.48893652581501</v>
      </c>
      <c r="LH142" s="99">
        <v>100.957017766959</v>
      </c>
      <c r="LI142" s="99">
        <v>100.147512989136</v>
      </c>
      <c r="LJ142" s="99">
        <v>99.222999999999999</v>
      </c>
      <c r="LK142" s="159">
        <v>98.685000000000002</v>
      </c>
      <c r="LL142" s="159">
        <v>97.331000000000003</v>
      </c>
      <c r="LM142" s="159">
        <v>96.144000000000005</v>
      </c>
      <c r="LN142" s="159">
        <v>95.23</v>
      </c>
      <c r="LO142" s="159">
        <v>92.834999999999994</v>
      </c>
      <c r="LP142" s="164">
        <v>96.978999999999999</v>
      </c>
      <c r="LQ142" s="165">
        <v>98.938999999999993</v>
      </c>
      <c r="LR142" s="165">
        <v>100.73399999999999</v>
      </c>
      <c r="LS142" s="165">
        <v>102.45099999999999</v>
      </c>
      <c r="LT142" s="165">
        <v>102.923</v>
      </c>
      <c r="LU142" s="165">
        <v>103.72</v>
      </c>
      <c r="LV142" s="165">
        <v>103.51300000000001</v>
      </c>
      <c r="LW142" s="165">
        <v>103.121</v>
      </c>
      <c r="LX142" s="165">
        <v>104.425</v>
      </c>
      <c r="LY142" s="165">
        <v>104.887</v>
      </c>
      <c r="LZ142" s="165">
        <v>105.17100000000001</v>
      </c>
      <c r="MA142" s="165">
        <v>105.426</v>
      </c>
      <c r="MB142" s="159">
        <v>105.545</v>
      </c>
      <c r="MC142" s="159">
        <v>107.809</v>
      </c>
      <c r="MD142" s="159">
        <v>117.482</v>
      </c>
      <c r="ME142" s="102"/>
      <c r="MF142" s="102"/>
      <c r="MG142" s="168"/>
    </row>
    <row r="143" spans="1:345" ht="45" customHeight="1" x14ac:dyDescent="0.25">
      <c r="A143" s="100" t="s">
        <v>1967</v>
      </c>
      <c r="B143" s="103" t="s">
        <v>1455</v>
      </c>
      <c r="C143" s="99">
        <v>7.7084546039520001</v>
      </c>
      <c r="D143" s="99">
        <v>7.7097119416790001</v>
      </c>
      <c r="E143" s="99">
        <v>7.7183581709759999</v>
      </c>
      <c r="F143" s="99">
        <v>7.7148122654940003</v>
      </c>
      <c r="G143" s="99">
        <v>7.7329516483700003</v>
      </c>
      <c r="H143" s="99">
        <v>7.7465234624879997</v>
      </c>
      <c r="I143" s="99">
        <v>7.7462358582349999</v>
      </c>
      <c r="J143" s="99">
        <v>7.7571032141899998</v>
      </c>
      <c r="K143" s="99">
        <v>7.7719842958359999</v>
      </c>
      <c r="L143" s="99">
        <v>7.7328492787989997</v>
      </c>
      <c r="M143" s="99">
        <v>7.7361581164309996</v>
      </c>
      <c r="N143" s="99">
        <v>7.7586104409010002</v>
      </c>
      <c r="O143" s="99">
        <v>7.7816503274280002</v>
      </c>
      <c r="P143" s="99">
        <v>7.7895629621709999</v>
      </c>
      <c r="Q143" s="99">
        <v>7.793378173812</v>
      </c>
      <c r="R143" s="99">
        <v>8.0766393946750004</v>
      </c>
      <c r="S143" s="99">
        <v>8.3520106461159997</v>
      </c>
      <c r="T143" s="99">
        <v>8.4343971526350003</v>
      </c>
      <c r="U143" s="99">
        <v>8.4498326322130008</v>
      </c>
      <c r="V143" s="99">
        <v>8.4643055323419993</v>
      </c>
      <c r="W143" s="99">
        <v>8.4997645902779997</v>
      </c>
      <c r="X143" s="99">
        <v>8.5132746304080005</v>
      </c>
      <c r="Y143" s="99">
        <v>8.5298049749849998</v>
      </c>
      <c r="Z143" s="99">
        <v>8.5649589628729998</v>
      </c>
      <c r="AA143" s="99">
        <v>8.9052113497410001</v>
      </c>
      <c r="AB143" s="99">
        <v>9.1421536816850004</v>
      </c>
      <c r="AC143" s="99">
        <v>9.1717595942239996</v>
      </c>
      <c r="AD143" s="99">
        <v>9.1843604685039999</v>
      </c>
      <c r="AE143" s="99">
        <v>9.1935005281110005</v>
      </c>
      <c r="AF143" s="99">
        <v>9.1605823396439998</v>
      </c>
      <c r="AG143" s="99">
        <v>9.2065147834340006</v>
      </c>
      <c r="AH143" s="99">
        <v>9.3271752616960004</v>
      </c>
      <c r="AI143" s="99">
        <v>9.4213508274880002</v>
      </c>
      <c r="AJ143" s="99">
        <v>9.4673223799449993</v>
      </c>
      <c r="AK143" s="99">
        <v>9.5124039966949994</v>
      </c>
      <c r="AL143" s="99">
        <v>9.7820048743349997</v>
      </c>
      <c r="AM143" s="99">
        <v>10.184017016258</v>
      </c>
      <c r="AN143" s="99">
        <v>10.729219433231</v>
      </c>
      <c r="AO143" s="99">
        <v>11.178461023320001</v>
      </c>
      <c r="AP143" s="99">
        <v>11.255099631208999</v>
      </c>
      <c r="AQ143" s="99">
        <v>11.717903933127999</v>
      </c>
      <c r="AR143" s="99">
        <v>12.276204586502001</v>
      </c>
      <c r="AS143" s="99">
        <v>12.359531655531001</v>
      </c>
      <c r="AT143" s="99">
        <v>12.664599767581</v>
      </c>
      <c r="AU143" s="99">
        <v>13.757605670786999</v>
      </c>
      <c r="AV143" s="99">
        <v>14.304387306713</v>
      </c>
      <c r="AW143" s="99">
        <v>14.841322043592999</v>
      </c>
      <c r="AX143" s="99">
        <v>15.351224256263</v>
      </c>
      <c r="AY143" s="99">
        <v>15.900328275568</v>
      </c>
      <c r="AZ143" s="99">
        <v>16.549573409970002</v>
      </c>
      <c r="BA143" s="99">
        <v>17.384887797758001</v>
      </c>
      <c r="BB143" s="99">
        <v>17.748851517653002</v>
      </c>
      <c r="BC143" s="99">
        <v>17.927860727683999</v>
      </c>
      <c r="BD143" s="99">
        <v>18.592340689202</v>
      </c>
      <c r="BE143" s="99">
        <v>18.892578244944001</v>
      </c>
      <c r="BF143" s="99">
        <v>19.041303593411001</v>
      </c>
      <c r="BG143" s="99">
        <v>19.222820979487999</v>
      </c>
      <c r="BH143" s="99">
        <v>19.319617864013001</v>
      </c>
      <c r="BI143" s="99">
        <v>19.375912405714999</v>
      </c>
      <c r="BJ143" s="99">
        <v>19.421431094395999</v>
      </c>
      <c r="BK143" s="99">
        <v>19.989857332696001</v>
      </c>
      <c r="BL143" s="99">
        <v>22.049345764780998</v>
      </c>
      <c r="BM143" s="99">
        <v>22.531193599815001</v>
      </c>
      <c r="BN143" s="99">
        <v>22.689115579233</v>
      </c>
      <c r="BO143" s="99">
        <v>22.701749340205001</v>
      </c>
      <c r="BP143" s="99">
        <v>22.709088066323002</v>
      </c>
      <c r="BQ143" s="99">
        <v>22.647126913788</v>
      </c>
      <c r="BR143" s="99">
        <v>22.563892737976001</v>
      </c>
      <c r="BS143" s="99">
        <v>22.553116884954001</v>
      </c>
      <c r="BT143" s="99">
        <v>22.525619882196999</v>
      </c>
      <c r="BU143" s="99">
        <v>22.478336181900001</v>
      </c>
      <c r="BV143" s="99">
        <v>22.459757127330999</v>
      </c>
      <c r="BW143" s="99">
        <v>22.593154752349999</v>
      </c>
      <c r="BX143" s="99">
        <v>22.681869749448001</v>
      </c>
      <c r="BY143" s="99">
        <v>22.691066380399999</v>
      </c>
      <c r="BZ143" s="99">
        <v>22.675552870520999</v>
      </c>
      <c r="CA143" s="99">
        <v>22.882059083308999</v>
      </c>
      <c r="CB143" s="99">
        <v>23.520899946903</v>
      </c>
      <c r="CC143" s="99">
        <v>23.855787445089</v>
      </c>
      <c r="CD143" s="99">
        <v>24.311810389535001</v>
      </c>
      <c r="CE143" s="99">
        <v>25.855451312235001</v>
      </c>
      <c r="CF143" s="99">
        <v>26.341851014578999</v>
      </c>
      <c r="CG143" s="99">
        <v>26.900616146499001</v>
      </c>
      <c r="CH143" s="99">
        <v>27.813776778914001</v>
      </c>
      <c r="CI143" s="99">
        <v>27.814798629222999</v>
      </c>
      <c r="CJ143" s="99">
        <v>28.225117095440002</v>
      </c>
      <c r="CK143" s="99">
        <v>28.336312749438999</v>
      </c>
      <c r="CL143" s="99">
        <v>28.307422317278</v>
      </c>
      <c r="CM143" s="99">
        <v>28.345509383507999</v>
      </c>
      <c r="CN143" s="99">
        <v>28.71346759895</v>
      </c>
      <c r="CO143" s="99">
        <v>29.141250379329001</v>
      </c>
      <c r="CP143" s="99">
        <v>29.150075431185002</v>
      </c>
      <c r="CQ143" s="99">
        <v>29.191971203413999</v>
      </c>
      <c r="CR143" s="99">
        <v>29.332986243548</v>
      </c>
      <c r="CS143" s="99">
        <v>29.470006788136001</v>
      </c>
      <c r="CT143" s="99">
        <v>29.549989626594002</v>
      </c>
      <c r="CU143" s="99">
        <v>29.55268358907</v>
      </c>
      <c r="CV143" s="99">
        <v>29.562158909019999</v>
      </c>
      <c r="CW143" s="99">
        <v>29.475208923539999</v>
      </c>
      <c r="CX143" s="99">
        <v>29.347199223473002</v>
      </c>
      <c r="CY143" s="99">
        <v>29.312177698816001</v>
      </c>
      <c r="CZ143" s="99">
        <v>29.271396670110001</v>
      </c>
      <c r="DA143" s="99">
        <v>29.262757410919999</v>
      </c>
      <c r="DB143" s="99">
        <v>29.189370137270998</v>
      </c>
      <c r="DC143" s="99">
        <v>29.059502529252999</v>
      </c>
      <c r="DD143" s="99">
        <v>28.957131927110002</v>
      </c>
      <c r="DE143" s="99">
        <v>28.912170610191001</v>
      </c>
      <c r="DF143" s="99">
        <v>29.374510436681</v>
      </c>
      <c r="DG143" s="99">
        <v>29.646972300668999</v>
      </c>
      <c r="DH143" s="99">
        <v>30.068995573883001</v>
      </c>
      <c r="DI143" s="99">
        <v>30.186601003141998</v>
      </c>
      <c r="DJ143" s="99">
        <v>29.961329940003001</v>
      </c>
      <c r="DK143" s="99">
        <v>29.944144311721001</v>
      </c>
      <c r="DL143" s="99">
        <v>29.874287058189999</v>
      </c>
      <c r="DM143" s="99">
        <v>29.860352767262999</v>
      </c>
      <c r="DN143" s="99">
        <v>29.831462335102</v>
      </c>
      <c r="DO143" s="99">
        <v>30.435002991276001</v>
      </c>
      <c r="DP143" s="99">
        <v>30.800360140574998</v>
      </c>
      <c r="DQ143" s="99">
        <v>30.8633431403</v>
      </c>
      <c r="DR143" s="99">
        <v>30.864179197942999</v>
      </c>
      <c r="DS143" s="99">
        <v>30.947877849185002</v>
      </c>
      <c r="DT143" s="99">
        <v>30.97481748018</v>
      </c>
      <c r="DU143" s="99">
        <v>30.990795468605</v>
      </c>
      <c r="DV143" s="99">
        <v>31.074587016180999</v>
      </c>
      <c r="DW143" s="99">
        <v>31.053406892350999</v>
      </c>
      <c r="DX143" s="99">
        <v>31.156334866257001</v>
      </c>
      <c r="DY143" s="99">
        <v>31.079015020673999</v>
      </c>
      <c r="DZ143" s="99">
        <v>31.056882744503</v>
      </c>
      <c r="EA143" s="99">
        <v>31.556885152635001</v>
      </c>
      <c r="EB143" s="99">
        <v>32.324345208010001</v>
      </c>
      <c r="EC143" s="99">
        <v>32.542862469917999</v>
      </c>
      <c r="ED143" s="99">
        <v>32.697164958712001</v>
      </c>
      <c r="EE143" s="99">
        <v>32.735818511460003</v>
      </c>
      <c r="EF143" s="99">
        <v>32.915682220619999</v>
      </c>
      <c r="EG143" s="99">
        <v>32.944672385181001</v>
      </c>
      <c r="EH143" s="99">
        <v>33.130147093932997</v>
      </c>
      <c r="EI143" s="99">
        <v>33.385759297592003</v>
      </c>
      <c r="EJ143" s="99">
        <v>33.845861264177003</v>
      </c>
      <c r="EK143" s="99">
        <v>34.296299842575003</v>
      </c>
      <c r="EL143" s="99">
        <v>34.549729990837001</v>
      </c>
      <c r="EM143" s="99">
        <v>35.237077440918</v>
      </c>
      <c r="EN143" s="99">
        <v>36.166633040076</v>
      </c>
      <c r="EO143" s="99">
        <v>37.274805459595001</v>
      </c>
      <c r="EP143" s="99">
        <v>37.751740424958001</v>
      </c>
      <c r="EQ143" s="99">
        <v>37.958723965480999</v>
      </c>
      <c r="ER143" s="99">
        <v>38.078113567922003</v>
      </c>
      <c r="ES143" s="99">
        <v>38.102739621688997</v>
      </c>
      <c r="ET143" s="99">
        <v>38.134535286046997</v>
      </c>
      <c r="EU143" s="99">
        <v>38.244884944699002</v>
      </c>
      <c r="EV143" s="99">
        <v>38.485222760577997</v>
      </c>
      <c r="EW143" s="99">
        <v>38.725872298656</v>
      </c>
      <c r="EX143" s="99">
        <v>38.952806059952998</v>
      </c>
      <c r="EY143" s="99">
        <v>40.046639258291997</v>
      </c>
      <c r="EZ143" s="99">
        <v>40.721206098190997</v>
      </c>
      <c r="FA143" s="99">
        <v>41.32002444359</v>
      </c>
      <c r="FB143" s="99">
        <v>41.376757883914998</v>
      </c>
      <c r="FC143" s="99">
        <v>41.301321111615003</v>
      </c>
      <c r="FD143" s="99">
        <v>41.334987109171003</v>
      </c>
      <c r="FE143" s="99">
        <v>41.185672175569998</v>
      </c>
      <c r="FF143" s="99">
        <v>41.044150296959003</v>
      </c>
      <c r="FG143" s="99">
        <v>40.897640863154002</v>
      </c>
      <c r="FH143" s="99">
        <v>40.805682814278001</v>
      </c>
      <c r="FI143" s="99">
        <v>40.727752264381998</v>
      </c>
      <c r="FJ143" s="99">
        <v>40.725258486785002</v>
      </c>
      <c r="FK143" s="99">
        <v>40.378311678647997</v>
      </c>
      <c r="FL143" s="99">
        <v>40.001439539351999</v>
      </c>
      <c r="FM143" s="99">
        <v>39.772012000459</v>
      </c>
      <c r="FN143" s="99">
        <v>39.708420671744001</v>
      </c>
      <c r="FO143" s="99">
        <v>39.544766516963001</v>
      </c>
      <c r="FP143" s="99">
        <v>39.379865473382999</v>
      </c>
      <c r="FQ143" s="99">
        <v>39.392646083566</v>
      </c>
      <c r="FR143" s="99">
        <v>39.393581250164999</v>
      </c>
      <c r="FS143" s="99">
        <v>40.064095701469</v>
      </c>
      <c r="FT143" s="99">
        <v>41.657931307939002</v>
      </c>
      <c r="FU143" s="99">
        <v>42.308807260668999</v>
      </c>
      <c r="FV143" s="99">
        <v>42.851203887944997</v>
      </c>
      <c r="FW143" s="99">
        <v>53.614347995163001</v>
      </c>
      <c r="FX143" s="99">
        <v>55.060427279031003</v>
      </c>
      <c r="FY143" s="99">
        <v>53.014282760965003</v>
      </c>
      <c r="FZ143" s="99">
        <v>52.387097695403</v>
      </c>
      <c r="GA143" s="99">
        <v>51.739650686868004</v>
      </c>
      <c r="GB143" s="99">
        <v>51.265832943501003</v>
      </c>
      <c r="GC143" s="99">
        <v>50.795132422130003</v>
      </c>
      <c r="GD143" s="99">
        <v>50.239020018072999</v>
      </c>
      <c r="GE143" s="99">
        <v>49.759902997314001</v>
      </c>
      <c r="GF143" s="99">
        <v>49.287955587143998</v>
      </c>
      <c r="GG143" s="99">
        <v>49.110273933381997</v>
      </c>
      <c r="GH143" s="99">
        <v>48.108398783920002</v>
      </c>
      <c r="GI143" s="99">
        <v>47.777349807961997</v>
      </c>
      <c r="GJ143" s="99">
        <v>46.986822309818997</v>
      </c>
      <c r="GK143" s="99">
        <v>46.238689030819003</v>
      </c>
      <c r="GL143" s="99">
        <v>46.069423876443999</v>
      </c>
      <c r="GM143" s="99">
        <v>45.939747441418</v>
      </c>
      <c r="GN143" s="99">
        <v>45.538249248353999</v>
      </c>
      <c r="GO143" s="99">
        <v>44.382695054498001</v>
      </c>
      <c r="GP143" s="99">
        <v>43.799462819077</v>
      </c>
      <c r="GQ143" s="99">
        <v>43.714986102989997</v>
      </c>
      <c r="GR143" s="99">
        <v>43.232440138035003</v>
      </c>
      <c r="GS143" s="99">
        <v>42.864296220326999</v>
      </c>
      <c r="GT143" s="99">
        <v>42.652013402409999</v>
      </c>
      <c r="GU143" s="99">
        <v>42.158557160469996</v>
      </c>
      <c r="GV143" s="99">
        <v>41.812233796732997</v>
      </c>
      <c r="GW143" s="99">
        <v>41.510486707536003</v>
      </c>
      <c r="GX143" s="99">
        <v>41.500823319349003</v>
      </c>
      <c r="GY143" s="99">
        <v>41.730562580441998</v>
      </c>
      <c r="GZ143" s="99">
        <v>41.778567799176997</v>
      </c>
      <c r="HA143" s="99">
        <v>42.104940942140999</v>
      </c>
      <c r="HB143" s="99">
        <v>43.118973257386997</v>
      </c>
      <c r="HC143" s="99">
        <v>44.873034074442998</v>
      </c>
      <c r="HD143" s="99">
        <v>47.097171968471002</v>
      </c>
      <c r="HE143" s="99">
        <v>51.65610913738</v>
      </c>
      <c r="HF143" s="99">
        <v>56.272091468812</v>
      </c>
      <c r="HG143" s="99">
        <v>69.509062951925003</v>
      </c>
      <c r="HH143" s="99">
        <v>81.190540659117005</v>
      </c>
      <c r="HI143" s="99">
        <v>80.230124562200004</v>
      </c>
      <c r="HJ143" s="99">
        <v>79.101378477509002</v>
      </c>
      <c r="HK143" s="99">
        <v>77.759102686103006</v>
      </c>
      <c r="HL143" s="99">
        <v>78.810853387497005</v>
      </c>
      <c r="HM143" s="99">
        <v>78.964532431891996</v>
      </c>
      <c r="HN143" s="99">
        <v>78.298382091381995</v>
      </c>
      <c r="HO143" s="99">
        <v>76.977615131747001</v>
      </c>
      <c r="HP143" s="99">
        <v>75.232282536279001</v>
      </c>
      <c r="HQ143" s="99">
        <v>74.366941710234002</v>
      </c>
      <c r="HR143" s="99">
        <v>72.473541069964995</v>
      </c>
      <c r="HS143" s="99">
        <v>72.644676557536002</v>
      </c>
      <c r="HT143" s="99">
        <v>72.648728946130007</v>
      </c>
      <c r="HU143" s="99">
        <v>73.167746408436997</v>
      </c>
      <c r="HV143" s="99">
        <v>72.778717103356001</v>
      </c>
      <c r="HW143" s="99">
        <v>71.232060458526007</v>
      </c>
      <c r="HX143" s="99">
        <v>70.092649783816995</v>
      </c>
      <c r="HY143" s="99">
        <v>69.768557206699995</v>
      </c>
      <c r="HZ143" s="99">
        <v>69.967663408785</v>
      </c>
      <c r="IA143" s="99">
        <v>70.621661882788999</v>
      </c>
      <c r="IB143" s="99">
        <v>70.941394470079999</v>
      </c>
      <c r="IC143" s="99">
        <v>71.893325582239996</v>
      </c>
      <c r="ID143" s="99">
        <v>75.000544998728003</v>
      </c>
      <c r="IE143" s="99">
        <v>78.438396977074007</v>
      </c>
      <c r="IF143" s="99">
        <v>83.820804418123004</v>
      </c>
      <c r="IG143" s="99">
        <v>86.484031537259995</v>
      </c>
      <c r="IH143" s="99">
        <v>86.522544780729007</v>
      </c>
      <c r="II143" s="99">
        <v>84.804708789013006</v>
      </c>
      <c r="IJ143" s="99">
        <v>82.403081059477998</v>
      </c>
      <c r="IK143" s="99">
        <v>81.219343821530998</v>
      </c>
      <c r="IL143" s="99">
        <v>78.286523998110994</v>
      </c>
      <c r="IM143" s="99">
        <v>78.856229335465002</v>
      </c>
      <c r="IN143" s="99">
        <v>78.221124150709997</v>
      </c>
      <c r="IO143" s="99">
        <v>77.116593394614995</v>
      </c>
      <c r="IP143" s="99">
        <v>74.482432874322996</v>
      </c>
      <c r="IQ143" s="99">
        <v>71.003160992624004</v>
      </c>
      <c r="IR143" s="99">
        <v>69.456091269119995</v>
      </c>
      <c r="IS143" s="99">
        <v>67.918468190241001</v>
      </c>
      <c r="IT143" s="99">
        <v>65.722486647530999</v>
      </c>
      <c r="IU143" s="99">
        <v>63.107946081458998</v>
      </c>
      <c r="IV143" s="99">
        <v>61.049304218289997</v>
      </c>
      <c r="IW143" s="99">
        <v>60.401119064055997</v>
      </c>
      <c r="IX143" s="99">
        <v>58.635323184245998</v>
      </c>
      <c r="IY143" s="99">
        <v>56.202448860952998</v>
      </c>
      <c r="IZ143" s="99">
        <v>54.478072884497003</v>
      </c>
      <c r="JA143" s="99">
        <v>53.834974385060001</v>
      </c>
      <c r="JB143" s="99">
        <v>53.660574791991998</v>
      </c>
      <c r="JC143" s="99">
        <v>52.785670166769997</v>
      </c>
      <c r="JD143" s="99">
        <v>52.319151255313997</v>
      </c>
      <c r="JE143" s="99">
        <v>51.593939614141</v>
      </c>
      <c r="JF143" s="99">
        <v>52.696290375322</v>
      </c>
      <c r="JG143" s="99">
        <v>54.478799549468</v>
      </c>
      <c r="JH143" s="99">
        <v>55.038331577226003</v>
      </c>
      <c r="JI143" s="99">
        <v>54.550739381607997</v>
      </c>
      <c r="JJ143" s="99">
        <v>53.991207353850001</v>
      </c>
      <c r="JK143" s="99">
        <v>53.723067979508002</v>
      </c>
      <c r="JL143" s="99">
        <v>55.490317189259997</v>
      </c>
      <c r="JM143" s="99">
        <v>57.705918686190003</v>
      </c>
      <c r="JN143" s="99">
        <v>59.006648984485999</v>
      </c>
      <c r="JO143" s="99">
        <v>59.922246848091</v>
      </c>
      <c r="JP143" s="99">
        <v>60.756458234931003</v>
      </c>
      <c r="JQ143" s="99">
        <v>60.459978926715998</v>
      </c>
      <c r="JR143" s="99">
        <v>60.925771173200999</v>
      </c>
      <c r="JS143" s="99">
        <v>60.284852668676997</v>
      </c>
      <c r="JT143" s="99">
        <v>59.200668531772997</v>
      </c>
      <c r="JU143" s="99">
        <v>58.255277404353002</v>
      </c>
      <c r="JV143" s="99">
        <v>57.998038004578</v>
      </c>
      <c r="JW143" s="99">
        <v>57.730625295208</v>
      </c>
      <c r="JX143" s="99">
        <v>58.699996366675002</v>
      </c>
      <c r="JY143" s="99">
        <v>59.936780147512998</v>
      </c>
      <c r="JZ143" s="99">
        <v>60.837844711696</v>
      </c>
      <c r="KA143" s="99">
        <v>65.189114558732996</v>
      </c>
      <c r="KB143" s="99">
        <v>69.806343785197996</v>
      </c>
      <c r="KC143" s="99">
        <v>70.713221669148993</v>
      </c>
      <c r="KD143" s="99">
        <v>72.172364931147996</v>
      </c>
      <c r="KE143" s="99">
        <v>72.895396577407993</v>
      </c>
      <c r="KF143" s="99">
        <v>74.364713149002995</v>
      </c>
      <c r="KG143" s="99">
        <v>74.824692075719</v>
      </c>
      <c r="KH143" s="99">
        <v>74.853032009591999</v>
      </c>
      <c r="KI143" s="99">
        <v>76.390655088470993</v>
      </c>
      <c r="KJ143" s="99">
        <v>77.718271990698995</v>
      </c>
      <c r="KK143" s="99">
        <v>80.031973258728996</v>
      </c>
      <c r="KL143" s="99">
        <v>85.257421066017002</v>
      </c>
      <c r="KM143" s="99">
        <v>89.890636921847005</v>
      </c>
      <c r="KN143" s="99">
        <v>92.231951458780003</v>
      </c>
      <c r="KO143" s="99">
        <v>92.556044035897003</v>
      </c>
      <c r="KP143" s="99">
        <v>92.398357737165</v>
      </c>
      <c r="KQ143" s="99">
        <v>92.064091850452002</v>
      </c>
      <c r="KR143" s="99">
        <v>91.655706136686007</v>
      </c>
      <c r="KS143" s="99">
        <v>91.304000290665996</v>
      </c>
      <c r="KT143" s="99">
        <v>90.784434836318994</v>
      </c>
      <c r="KU143" s="99">
        <v>93.268902372561001</v>
      </c>
      <c r="KV143" s="99">
        <v>98.837336046215995</v>
      </c>
      <c r="KW143" s="99">
        <v>102.44304763288901</v>
      </c>
      <c r="KX143" s="99">
        <v>104.235003451659</v>
      </c>
      <c r="KY143" s="99">
        <v>105.457253933074</v>
      </c>
      <c r="KZ143" s="99">
        <v>106.26457871598301</v>
      </c>
      <c r="LA143" s="99">
        <v>107.250663081786</v>
      </c>
      <c r="LB143" s="99">
        <v>107.419976020056</v>
      </c>
      <c r="LC143" s="99">
        <v>107.59873560295</v>
      </c>
      <c r="LD143" s="99">
        <v>105.66508011481299</v>
      </c>
      <c r="LE143" s="99">
        <v>102.85216001162701</v>
      </c>
      <c r="LF143" s="99">
        <v>101.84427569669</v>
      </c>
      <c r="LG143" s="99">
        <v>101.48893652581501</v>
      </c>
      <c r="LH143" s="99">
        <v>100.957017766959</v>
      </c>
      <c r="LI143" s="99">
        <v>100.147512989136</v>
      </c>
      <c r="LJ143" s="99">
        <v>99.222999999999999</v>
      </c>
      <c r="LK143" s="159">
        <v>98.685000000000002</v>
      </c>
      <c r="LL143" s="159">
        <v>97.331000000000003</v>
      </c>
      <c r="LM143" s="159">
        <v>96.144000000000005</v>
      </c>
      <c r="LN143" s="159">
        <v>95.23</v>
      </c>
      <c r="LO143" s="159">
        <v>92.834999999999994</v>
      </c>
      <c r="LP143" s="164">
        <v>96.978999999999999</v>
      </c>
      <c r="LQ143" s="165">
        <v>98.938999999999993</v>
      </c>
      <c r="LR143" s="165">
        <v>100.73399999999999</v>
      </c>
      <c r="LS143" s="165">
        <v>102.45099999999999</v>
      </c>
      <c r="LT143" s="165">
        <v>102.923</v>
      </c>
      <c r="LU143" s="165">
        <v>103.72</v>
      </c>
      <c r="LV143" s="165">
        <v>103.51300000000001</v>
      </c>
      <c r="LW143" s="165">
        <v>103.121</v>
      </c>
      <c r="LX143" s="165">
        <v>104.425</v>
      </c>
      <c r="LY143" s="165">
        <v>104.887</v>
      </c>
      <c r="LZ143" s="165">
        <v>105.17100000000001</v>
      </c>
      <c r="MA143" s="165">
        <v>105.426</v>
      </c>
      <c r="MB143" s="159">
        <v>105.545</v>
      </c>
      <c r="MC143" s="159">
        <v>107.809</v>
      </c>
      <c r="MD143" s="159">
        <v>117.482</v>
      </c>
      <c r="ME143" s="102"/>
      <c r="MF143" s="102"/>
      <c r="MG143" s="168"/>
    </row>
    <row r="144" spans="1:345" ht="45" customHeight="1" x14ac:dyDescent="0.25">
      <c r="A144" s="100" t="s">
        <v>1968</v>
      </c>
      <c r="B144" s="103" t="s">
        <v>1714</v>
      </c>
      <c r="C144" s="99">
        <v>8.3587289992279992</v>
      </c>
      <c r="D144" s="99">
        <v>8.4039206499430001</v>
      </c>
      <c r="E144" s="99">
        <v>8.4683068471809992</v>
      </c>
      <c r="F144" s="99">
        <v>8.57276802204</v>
      </c>
      <c r="G144" s="99">
        <v>8.6346302263069994</v>
      </c>
      <c r="H144" s="99">
        <v>8.6809211190249993</v>
      </c>
      <c r="I144" s="99">
        <v>8.7256061789159993</v>
      </c>
      <c r="J144" s="99">
        <v>8.7476739512449999</v>
      </c>
      <c r="K144" s="99">
        <v>8.7332223244630001</v>
      </c>
      <c r="L144" s="99">
        <v>8.7155527758750004</v>
      </c>
      <c r="M144" s="99">
        <v>8.7011571214050001</v>
      </c>
      <c r="N144" s="99">
        <v>8.709338899654</v>
      </c>
      <c r="O144" s="99">
        <v>8.7075937526619995</v>
      </c>
      <c r="P144" s="99">
        <v>8.7269218207829997</v>
      </c>
      <c r="Q144" s="99">
        <v>8.7586263183920003</v>
      </c>
      <c r="R144" s="99">
        <v>8.7896057864360007</v>
      </c>
      <c r="S144" s="99">
        <v>8.8344636466599997</v>
      </c>
      <c r="T144" s="99">
        <v>8.8561390457059996</v>
      </c>
      <c r="U144" s="99">
        <v>8.9058206560629998</v>
      </c>
      <c r="V144" s="99">
        <v>8.9090662804720004</v>
      </c>
      <c r="W144" s="99">
        <v>8.8955007904349994</v>
      </c>
      <c r="X144" s="99">
        <v>8.8572491887170006</v>
      </c>
      <c r="Y144" s="99">
        <v>8.8459604160970002</v>
      </c>
      <c r="Z144" s="99">
        <v>8.8045928453549998</v>
      </c>
      <c r="AA144" s="99">
        <v>8.8316673940329995</v>
      </c>
      <c r="AB144" s="99">
        <v>8.9375527482549995</v>
      </c>
      <c r="AC144" s="99">
        <v>9.0620071822749999</v>
      </c>
      <c r="AD144" s="99">
        <v>9.0883190069449995</v>
      </c>
      <c r="AE144" s="99">
        <v>9.2050153752729997</v>
      </c>
      <c r="AF144" s="99">
        <v>9.8037783465070003</v>
      </c>
      <c r="AG144" s="99">
        <v>10.48444492204</v>
      </c>
      <c r="AH144" s="99">
        <v>11.777854134144</v>
      </c>
      <c r="AI144" s="99">
        <v>13.707695592924001</v>
      </c>
      <c r="AJ144" s="99">
        <v>14.520997133996</v>
      </c>
      <c r="AK144" s="99">
        <v>14.984553005852</v>
      </c>
      <c r="AL144" s="99">
        <v>15.837970054511</v>
      </c>
      <c r="AM144" s="99">
        <v>17.247083454163999</v>
      </c>
      <c r="AN144" s="99">
        <v>18.779123107815</v>
      </c>
      <c r="AO144" s="99">
        <v>19.977370222638001</v>
      </c>
      <c r="AP144" s="99">
        <v>21.470126810555001</v>
      </c>
      <c r="AQ144" s="99">
        <v>22.944150141927999</v>
      </c>
      <c r="AR144" s="99">
        <v>23.683943412291999</v>
      </c>
      <c r="AS144" s="99">
        <v>24.601305234870999</v>
      </c>
      <c r="AT144" s="99">
        <v>25.059077865336</v>
      </c>
      <c r="AU144" s="99">
        <v>25.517985847955998</v>
      </c>
      <c r="AV144" s="99">
        <v>25.803753135564001</v>
      </c>
      <c r="AW144" s="99">
        <v>25.929209175099999</v>
      </c>
      <c r="AX144" s="99">
        <v>26.869618578008001</v>
      </c>
      <c r="AY144" s="99">
        <v>27.321714465703</v>
      </c>
      <c r="AZ144" s="99">
        <v>27.568879897068999</v>
      </c>
      <c r="BA144" s="99">
        <v>27.757915472739999</v>
      </c>
      <c r="BB144" s="99">
        <v>27.929239606106002</v>
      </c>
      <c r="BC144" s="99">
        <v>28.108170572803999</v>
      </c>
      <c r="BD144" s="99">
        <v>28.244639497636999</v>
      </c>
      <c r="BE144" s="99">
        <v>28.385082141508999</v>
      </c>
      <c r="BF144" s="99">
        <v>28.572982369527001</v>
      </c>
      <c r="BG144" s="99">
        <v>28.723643151286002</v>
      </c>
      <c r="BH144" s="99">
        <v>28.830479472194</v>
      </c>
      <c r="BI144" s="99">
        <v>28.981026720538999</v>
      </c>
      <c r="BJ144" s="99">
        <v>29.141224435194001</v>
      </c>
      <c r="BK144" s="99">
        <v>29.288706245322</v>
      </c>
      <c r="BL144" s="99">
        <v>29.79847785055</v>
      </c>
      <c r="BM144" s="99">
        <v>31.180083789270999</v>
      </c>
      <c r="BN144" s="99">
        <v>33.178978868122996</v>
      </c>
      <c r="BO144" s="99">
        <v>34.714311035822</v>
      </c>
      <c r="BP144" s="99">
        <v>36.771449508282998</v>
      </c>
      <c r="BQ144" s="99">
        <v>37.811315461096001</v>
      </c>
      <c r="BR144" s="99">
        <v>38.686896451301003</v>
      </c>
      <c r="BS144" s="99">
        <v>39.235156379355999</v>
      </c>
      <c r="BT144" s="99">
        <v>39.577350503425002</v>
      </c>
      <c r="BU144" s="99">
        <v>39.727443613608003</v>
      </c>
      <c r="BV144" s="99">
        <v>39.828149053583999</v>
      </c>
      <c r="BW144" s="99">
        <v>40.167164201521999</v>
      </c>
      <c r="BX144" s="99">
        <v>40.502432697251997</v>
      </c>
      <c r="BY144" s="99">
        <v>40.645600179093996</v>
      </c>
      <c r="BZ144" s="99">
        <v>40.645940783840999</v>
      </c>
      <c r="CA144" s="99">
        <v>40.7450567335</v>
      </c>
      <c r="CB144" s="99">
        <v>41.006073421547001</v>
      </c>
      <c r="CC144" s="99">
        <v>40.966222679734997</v>
      </c>
      <c r="CD144" s="99">
        <v>41.154577041412999</v>
      </c>
      <c r="CE144" s="99">
        <v>41.249946338864</v>
      </c>
      <c r="CF144" s="99">
        <v>41.495635817828997</v>
      </c>
      <c r="CG144" s="99">
        <v>42.359182108500001</v>
      </c>
      <c r="CH144" s="99">
        <v>42.998156405472997</v>
      </c>
      <c r="CI144" s="99">
        <v>43.265985183943997</v>
      </c>
      <c r="CJ144" s="99">
        <v>43.620895217041003</v>
      </c>
      <c r="CK144" s="99">
        <v>43.770420651146999</v>
      </c>
      <c r="CL144" s="99">
        <v>43.959115622071998</v>
      </c>
      <c r="CM144" s="99">
        <v>44.226603795796002</v>
      </c>
      <c r="CN144" s="99">
        <v>44.259755980599003</v>
      </c>
      <c r="CO144" s="99">
        <v>44.124535941335999</v>
      </c>
      <c r="CP144" s="99">
        <v>44.203896820212996</v>
      </c>
      <c r="CQ144" s="99">
        <v>44.130212684107001</v>
      </c>
      <c r="CR144" s="99">
        <v>44.037114081962997</v>
      </c>
      <c r="CS144" s="99">
        <v>44.139749612502001</v>
      </c>
      <c r="CT144" s="99">
        <v>44.073899381059</v>
      </c>
      <c r="CU144" s="99">
        <v>44.281100537196998</v>
      </c>
      <c r="CV144" s="99">
        <v>44.481943736570997</v>
      </c>
      <c r="CW144" s="99">
        <v>44.762942562230997</v>
      </c>
      <c r="CX144" s="99">
        <v>44.816644560724001</v>
      </c>
      <c r="CY144" s="99">
        <v>44.836286093590999</v>
      </c>
      <c r="CZ144" s="99">
        <v>44.895551301440001</v>
      </c>
      <c r="DA144" s="99">
        <v>44.903725810848997</v>
      </c>
      <c r="DB144" s="99">
        <v>44.655084427083999</v>
      </c>
      <c r="DC144" s="99">
        <v>44.568230243789003</v>
      </c>
      <c r="DD144" s="99">
        <v>44.507716154872</v>
      </c>
      <c r="DE144" s="99">
        <v>44.289842722684</v>
      </c>
      <c r="DF144" s="99">
        <v>44.149740683558001</v>
      </c>
      <c r="DG144" s="99">
        <v>44.217861610309001</v>
      </c>
      <c r="DH144" s="99">
        <v>44.295973608117002</v>
      </c>
      <c r="DI144" s="99">
        <v>44.390888762906002</v>
      </c>
      <c r="DJ144" s="99">
        <v>44.426311647516997</v>
      </c>
      <c r="DK144" s="99">
        <v>44.458782622826</v>
      </c>
      <c r="DL144" s="99">
        <v>44.419840157338001</v>
      </c>
      <c r="DM144" s="99">
        <v>44.313117374346</v>
      </c>
      <c r="DN144" s="99">
        <v>44.536781082719003</v>
      </c>
      <c r="DO144" s="99">
        <v>44.486939274351002</v>
      </c>
      <c r="DP144" s="99">
        <v>44.551427082307001</v>
      </c>
      <c r="DQ144" s="99">
        <v>44.344112392753999</v>
      </c>
      <c r="DR144" s="99">
        <v>44.355011744635</v>
      </c>
      <c r="DS144" s="99">
        <v>44.385212020136002</v>
      </c>
      <c r="DT144" s="99">
        <v>44.515095921373998</v>
      </c>
      <c r="DU144" s="99">
        <v>44.676542521599004</v>
      </c>
      <c r="DV144" s="99">
        <v>44.923707952964001</v>
      </c>
      <c r="DW144" s="99">
        <v>44.855019350135997</v>
      </c>
      <c r="DX144" s="99">
        <v>44.887944463606999</v>
      </c>
      <c r="DY144" s="99">
        <v>44.925476180206999</v>
      </c>
      <c r="DZ144" s="99">
        <v>44.898021122430997</v>
      </c>
      <c r="EA144" s="99">
        <v>44.840410509392001</v>
      </c>
      <c r="EB144" s="99">
        <v>45.003340524392001</v>
      </c>
      <c r="EC144" s="99">
        <v>44.866065235511002</v>
      </c>
      <c r="ED144" s="99">
        <v>44.771997906408998</v>
      </c>
      <c r="EE144" s="99">
        <v>44.825107690304002</v>
      </c>
      <c r="EF144" s="99">
        <v>44.790901388812003</v>
      </c>
      <c r="EG144" s="99">
        <v>44.787750808412</v>
      </c>
      <c r="EH144" s="99">
        <v>44.845361421450001</v>
      </c>
      <c r="EI144" s="99">
        <v>44.821056944075004</v>
      </c>
      <c r="EJ144" s="99">
        <v>44.87011598174</v>
      </c>
      <c r="EK144" s="99">
        <v>44.966883808329001</v>
      </c>
      <c r="EL144" s="99">
        <v>45.062301386173999</v>
      </c>
      <c r="EM144" s="99">
        <v>45.042947820856</v>
      </c>
      <c r="EN144" s="99">
        <v>45.120362082127002</v>
      </c>
      <c r="EO144" s="99">
        <v>44.938528584723997</v>
      </c>
      <c r="EP144" s="99">
        <v>45.064551800746003</v>
      </c>
      <c r="EQ144" s="99">
        <v>45.296794584556999</v>
      </c>
      <c r="ER144" s="99">
        <v>45.400313654862003</v>
      </c>
      <c r="ES144" s="99">
        <v>45.675764398452998</v>
      </c>
      <c r="ET144" s="99">
        <v>45.884602870717998</v>
      </c>
      <c r="EU144" s="99">
        <v>45.890904031519</v>
      </c>
      <c r="EV144" s="99">
        <v>46.036280812858998</v>
      </c>
      <c r="EW144" s="99">
        <v>46.077238358065998</v>
      </c>
      <c r="EX144" s="99">
        <v>46.168605189681003</v>
      </c>
      <c r="EY144" s="99">
        <v>46.159603531393998</v>
      </c>
      <c r="EZ144" s="99">
        <v>45.956166054101999</v>
      </c>
      <c r="FA144" s="99">
        <v>46.674498385428002</v>
      </c>
      <c r="FB144" s="99">
        <v>46.949949129018002</v>
      </c>
      <c r="FC144" s="99">
        <v>47.323517947940999</v>
      </c>
      <c r="FD144" s="99">
        <v>48.834446291463003</v>
      </c>
      <c r="FE144" s="99">
        <v>49.523523233355</v>
      </c>
      <c r="FF144" s="99">
        <v>50.314768996807999</v>
      </c>
      <c r="FG144" s="99">
        <v>51.649714920812002</v>
      </c>
      <c r="FH144" s="99">
        <v>52.296484068753998</v>
      </c>
      <c r="FI144" s="99">
        <v>52.166860189418003</v>
      </c>
      <c r="FJ144" s="99">
        <v>52.183513257248997</v>
      </c>
      <c r="FK144" s="99">
        <v>52.540429008339999</v>
      </c>
      <c r="FL144" s="99">
        <v>52.738465490661</v>
      </c>
      <c r="FM144" s="99">
        <v>52.927950397608001</v>
      </c>
      <c r="FN144" s="99">
        <v>53.027418721682999</v>
      </c>
      <c r="FO144" s="99">
        <v>53.051723199058003</v>
      </c>
      <c r="FP144" s="99">
        <v>53.735849228892</v>
      </c>
      <c r="FQ144" s="99">
        <v>53.833967304223002</v>
      </c>
      <c r="FR144" s="99">
        <v>53.489653874734998</v>
      </c>
      <c r="FS144" s="99">
        <v>53.565717887262998</v>
      </c>
      <c r="FT144" s="99">
        <v>53.705243590715</v>
      </c>
      <c r="FU144" s="99">
        <v>54.054958015177</v>
      </c>
      <c r="FV144" s="99">
        <v>53.814613738905997</v>
      </c>
      <c r="FW144" s="99">
        <v>53.774556359527999</v>
      </c>
      <c r="FX144" s="99">
        <v>53.833517221309002</v>
      </c>
      <c r="FY144" s="99">
        <v>54.270997814071002</v>
      </c>
      <c r="FZ144" s="99">
        <v>54.694075753573998</v>
      </c>
      <c r="GA144" s="99">
        <v>55.108602117704002</v>
      </c>
      <c r="GB144" s="99">
        <v>55.402506260784001</v>
      </c>
      <c r="GC144" s="99">
        <v>55.362898964320003</v>
      </c>
      <c r="GD144" s="99">
        <v>55.616745728021002</v>
      </c>
      <c r="GE144" s="99">
        <v>55.831435278172997</v>
      </c>
      <c r="GF144" s="99">
        <v>56.340929137233999</v>
      </c>
      <c r="GG144" s="99">
        <v>56.611879051682003</v>
      </c>
      <c r="GH144" s="99">
        <v>56.387737760328001</v>
      </c>
      <c r="GI144" s="99">
        <v>56.254063134761999</v>
      </c>
      <c r="GJ144" s="99">
        <v>56.586674408477002</v>
      </c>
      <c r="GK144" s="99">
        <v>56.945390491226</v>
      </c>
      <c r="GL144" s="99">
        <v>57.226692312703001</v>
      </c>
      <c r="GM144" s="99">
        <v>56.972395466087001</v>
      </c>
      <c r="GN144" s="99">
        <v>57.080415365535004</v>
      </c>
      <c r="GO144" s="99">
        <v>58.373503578504</v>
      </c>
      <c r="GP144" s="99">
        <v>59.721501907026003</v>
      </c>
      <c r="GQ144" s="99">
        <v>61.672611340796003</v>
      </c>
      <c r="GR144" s="99">
        <v>62.539020950946998</v>
      </c>
      <c r="GS144" s="99">
        <v>63.182639518488998</v>
      </c>
      <c r="GT144" s="99">
        <v>63.819956925229</v>
      </c>
      <c r="GU144" s="99">
        <v>64.665212638404995</v>
      </c>
      <c r="GV144" s="99">
        <v>64.743076982589997</v>
      </c>
      <c r="GW144" s="99">
        <v>64.588698542963002</v>
      </c>
      <c r="GX144" s="99">
        <v>64.729574495159994</v>
      </c>
      <c r="GY144" s="99">
        <v>65.365991736070995</v>
      </c>
      <c r="GZ144" s="99">
        <v>65.976304167948996</v>
      </c>
      <c r="HA144" s="99">
        <v>66.634775471664</v>
      </c>
      <c r="HB144" s="99">
        <v>66.855766182617003</v>
      </c>
      <c r="HC144" s="99">
        <v>66.867918421305006</v>
      </c>
      <c r="HD144" s="99">
        <v>66.772950926373994</v>
      </c>
      <c r="HE144" s="99">
        <v>66.881420908736004</v>
      </c>
      <c r="HF144" s="99">
        <v>66.679333680187</v>
      </c>
      <c r="HG144" s="99">
        <v>66.397131692879995</v>
      </c>
      <c r="HH144" s="99">
        <v>66.594718092286001</v>
      </c>
      <c r="HI144" s="99">
        <v>66.608670662630999</v>
      </c>
      <c r="HJ144" s="99">
        <v>66.642876964123005</v>
      </c>
      <c r="HK144" s="99">
        <v>66.943082268004005</v>
      </c>
      <c r="HL144" s="99">
        <v>67.238336659826999</v>
      </c>
      <c r="HM144" s="99">
        <v>67.405317421057006</v>
      </c>
      <c r="HN144" s="99">
        <v>67.983673966015004</v>
      </c>
      <c r="HO144" s="99">
        <v>68.386948257284999</v>
      </c>
      <c r="HP144" s="99">
        <v>68.621891538583995</v>
      </c>
      <c r="HQ144" s="99">
        <v>68.669600327506004</v>
      </c>
      <c r="HR144" s="99">
        <v>69.028316410255002</v>
      </c>
      <c r="HS144" s="99">
        <v>70.182779085600004</v>
      </c>
      <c r="HT144" s="99">
        <v>71.429058675475005</v>
      </c>
      <c r="HU144" s="99">
        <v>72.049723014383005</v>
      </c>
      <c r="HV144" s="99">
        <v>72.453447388567994</v>
      </c>
      <c r="HW144" s="99">
        <v>73.433274202459998</v>
      </c>
      <c r="HX144" s="99">
        <v>74.790618547706998</v>
      </c>
      <c r="HY144" s="99">
        <v>75.921132986302993</v>
      </c>
      <c r="HZ144" s="99">
        <v>76.902608543925993</v>
      </c>
      <c r="IA144" s="99">
        <v>78.296303835751999</v>
      </c>
      <c r="IB144" s="99">
        <v>79.325035623928002</v>
      </c>
      <c r="IC144" s="99">
        <v>80.022973798237999</v>
      </c>
      <c r="ID144" s="99">
        <v>80.078954255968995</v>
      </c>
      <c r="IE144" s="99">
        <v>81.060429813591995</v>
      </c>
      <c r="IF144" s="99">
        <v>83.159333469044</v>
      </c>
      <c r="IG144" s="99">
        <v>83.923430366126993</v>
      </c>
      <c r="IH144" s="99">
        <v>84.747869834529993</v>
      </c>
      <c r="II144" s="99">
        <v>85.554133829644996</v>
      </c>
      <c r="IJ144" s="99">
        <v>86.223718265624001</v>
      </c>
      <c r="IK144" s="99">
        <v>86.710093930846</v>
      </c>
      <c r="IL144" s="99">
        <v>87.089597813127</v>
      </c>
      <c r="IM144" s="99">
        <v>87.583970686596999</v>
      </c>
      <c r="IN144" s="99">
        <v>88.357518829789996</v>
      </c>
      <c r="IO144" s="99">
        <v>88.888242649839</v>
      </c>
      <c r="IP144" s="99">
        <v>88.591618925757004</v>
      </c>
      <c r="IQ144" s="99">
        <v>88.863524006164994</v>
      </c>
      <c r="IR144" s="99">
        <v>88.587256812166999</v>
      </c>
      <c r="IS144" s="99">
        <v>88.025271178061004</v>
      </c>
      <c r="IT144" s="99">
        <v>89.298281327246002</v>
      </c>
      <c r="IU144" s="99">
        <v>89.450228283944995</v>
      </c>
      <c r="IV144" s="99">
        <v>88.493471369993998</v>
      </c>
      <c r="IW144" s="99">
        <v>88.487655218542002</v>
      </c>
      <c r="IX144" s="99">
        <v>88.378602378805994</v>
      </c>
      <c r="IY144" s="99">
        <v>88.391688719574006</v>
      </c>
      <c r="IZ144" s="99">
        <v>88.211388024543993</v>
      </c>
      <c r="JA144" s="99">
        <v>88.404775060342999</v>
      </c>
      <c r="JB144" s="99">
        <v>87.718469188938002</v>
      </c>
      <c r="JC144" s="99">
        <v>87.246633902347</v>
      </c>
      <c r="JD144" s="99">
        <v>86.968185651553995</v>
      </c>
      <c r="JE144" s="99">
        <v>86.235350568529</v>
      </c>
      <c r="JF144" s="99">
        <v>85.942361939104998</v>
      </c>
      <c r="JG144" s="99">
        <v>85.441445895250993</v>
      </c>
      <c r="JH144" s="99">
        <v>84.718789077267999</v>
      </c>
      <c r="JI144" s="99">
        <v>84.342193270712997</v>
      </c>
      <c r="JJ144" s="99">
        <v>83.802745223485999</v>
      </c>
      <c r="JK144" s="99">
        <v>84.775496553929997</v>
      </c>
      <c r="JL144" s="99">
        <v>86.304417367027995</v>
      </c>
      <c r="JM144" s="99">
        <v>86.548695728037004</v>
      </c>
      <c r="JN144" s="99">
        <v>86.883124436559996</v>
      </c>
      <c r="JO144" s="99">
        <v>86.541425538721001</v>
      </c>
      <c r="JP144" s="99">
        <v>86.454910285864003</v>
      </c>
      <c r="JQ144" s="99">
        <v>87.016168901038</v>
      </c>
      <c r="JR144" s="99">
        <v>86.944194026811999</v>
      </c>
      <c r="JS144" s="99">
        <v>87.575246459417997</v>
      </c>
      <c r="JT144" s="99">
        <v>87.258993224183996</v>
      </c>
      <c r="JU144" s="99">
        <v>86.449094134410998</v>
      </c>
      <c r="JV144" s="99">
        <v>86.787884956523996</v>
      </c>
      <c r="JW144" s="99">
        <v>86.416378282490001</v>
      </c>
      <c r="JX144" s="99">
        <v>87.776630703463994</v>
      </c>
      <c r="JY144" s="99">
        <v>88.152499491086999</v>
      </c>
      <c r="JZ144" s="99">
        <v>88.323348940005999</v>
      </c>
      <c r="KA144" s="99">
        <v>88.476749934568005</v>
      </c>
      <c r="KB144" s="99">
        <v>88.000552534388007</v>
      </c>
      <c r="KC144" s="99">
        <v>88.068892313955999</v>
      </c>
      <c r="KD144" s="99">
        <v>88.357518829789996</v>
      </c>
      <c r="KE144" s="99">
        <v>88.828627097449996</v>
      </c>
      <c r="KF144" s="99">
        <v>88.730479541687004</v>
      </c>
      <c r="KG144" s="99">
        <v>88.926047634279996</v>
      </c>
      <c r="KH144" s="99">
        <v>89.107802367174003</v>
      </c>
      <c r="KI144" s="99">
        <v>89.730857591532001</v>
      </c>
      <c r="KJ144" s="99">
        <v>90.104545322359996</v>
      </c>
      <c r="KK144" s="99">
        <v>89.167417919562993</v>
      </c>
      <c r="KL144" s="99">
        <v>89.123069764736996</v>
      </c>
      <c r="KM144" s="99">
        <v>89.093989007473994</v>
      </c>
      <c r="KN144" s="99">
        <v>89.408788204844996</v>
      </c>
      <c r="KO144" s="99">
        <v>89.780294878879005</v>
      </c>
      <c r="KP144" s="99">
        <v>89.275016721434994</v>
      </c>
      <c r="KQ144" s="99">
        <v>91.448076307907002</v>
      </c>
      <c r="KR144" s="99">
        <v>92.609125541628998</v>
      </c>
      <c r="KS144" s="99">
        <v>92.606217465903001</v>
      </c>
      <c r="KT144" s="99">
        <v>93.014075086515007</v>
      </c>
      <c r="KU144" s="99">
        <v>93.170384156802996</v>
      </c>
      <c r="KV144" s="99">
        <v>93.688748655015004</v>
      </c>
      <c r="KW144" s="99">
        <v>94.877424608137005</v>
      </c>
      <c r="KX144" s="99">
        <v>95.773838950766006</v>
      </c>
      <c r="KY144" s="99">
        <v>96.080640939890003</v>
      </c>
      <c r="KZ144" s="99">
        <v>96.539389885713007</v>
      </c>
      <c r="LA144" s="99">
        <v>96.119899962195007</v>
      </c>
      <c r="LB144" s="99">
        <v>97.073021781487</v>
      </c>
      <c r="LC144" s="99">
        <v>98.578677988774999</v>
      </c>
      <c r="LD144" s="99">
        <v>99.429290138715004</v>
      </c>
      <c r="LE144" s="99">
        <v>99.23299502719</v>
      </c>
      <c r="LF144" s="99">
        <v>100.34678803036</v>
      </c>
      <c r="LG144" s="99">
        <v>100.06543170384199</v>
      </c>
      <c r="LH144" s="99">
        <v>100.01672143542601</v>
      </c>
      <c r="LI144" s="99">
        <v>99.985459621369003</v>
      </c>
      <c r="LJ144" s="99">
        <v>100.035</v>
      </c>
      <c r="LK144" s="159">
        <v>100.267</v>
      </c>
      <c r="LL144" s="159">
        <v>100.292</v>
      </c>
      <c r="LM144" s="159">
        <v>100.273</v>
      </c>
      <c r="LN144" s="159">
        <v>100.652</v>
      </c>
      <c r="LO144" s="159">
        <v>100.746</v>
      </c>
      <c r="LP144" s="164">
        <v>101.28100000000001</v>
      </c>
      <c r="LQ144" s="165">
        <v>101.85</v>
      </c>
      <c r="LR144" s="165">
        <v>102.322</v>
      </c>
      <c r="LS144" s="165">
        <v>102.959</v>
      </c>
      <c r="LT144" s="165">
        <v>102.878</v>
      </c>
      <c r="LU144" s="165">
        <v>102.931</v>
      </c>
      <c r="LV144" s="165">
        <v>103.30500000000001</v>
      </c>
      <c r="LW144" s="165">
        <v>103.399</v>
      </c>
      <c r="LX144" s="165">
        <v>103.30200000000001</v>
      </c>
      <c r="LY144" s="165">
        <v>103.27800000000001</v>
      </c>
      <c r="LZ144" s="165">
        <v>103.45699999999999</v>
      </c>
      <c r="MA144" s="165">
        <v>104.72799999999999</v>
      </c>
      <c r="MB144" s="159">
        <v>105.449</v>
      </c>
      <c r="MC144" s="159">
        <v>105.461</v>
      </c>
      <c r="MD144" s="159">
        <v>106.387</v>
      </c>
      <c r="ME144" s="102"/>
      <c r="MF144" s="102"/>
      <c r="MG144" s="168"/>
    </row>
    <row r="145" spans="1:345" ht="45" customHeight="1" x14ac:dyDescent="0.25">
      <c r="A145" s="100" t="s">
        <v>1969</v>
      </c>
      <c r="B145" s="103" t="s">
        <v>1459</v>
      </c>
      <c r="C145" s="99">
        <v>9.2663804358780002</v>
      </c>
      <c r="D145" s="99">
        <v>9.3572816916279997</v>
      </c>
      <c r="E145" s="99">
        <v>9.3717691658240003</v>
      </c>
      <c r="F145" s="99">
        <v>9.4440192472880007</v>
      </c>
      <c r="G145" s="99">
        <v>9.4761454943499999</v>
      </c>
      <c r="H145" s="99">
        <v>9.5266532197290008</v>
      </c>
      <c r="I145" s="99">
        <v>9.5352666765340004</v>
      </c>
      <c r="J145" s="99">
        <v>9.5058278785690007</v>
      </c>
      <c r="K145" s="99">
        <v>9.4758478276930003</v>
      </c>
      <c r="L145" s="99">
        <v>9.4532752630739996</v>
      </c>
      <c r="M145" s="99">
        <v>9.4678234339419998</v>
      </c>
      <c r="N145" s="99">
        <v>9.447264772854</v>
      </c>
      <c r="O145" s="99">
        <v>9.4289342374729994</v>
      </c>
      <c r="P145" s="99">
        <v>9.4243654159659993</v>
      </c>
      <c r="Q145" s="99">
        <v>9.4702259813400005</v>
      </c>
      <c r="R145" s="99">
        <v>9.5074840032470007</v>
      </c>
      <c r="S145" s="99">
        <v>9.5476327877629998</v>
      </c>
      <c r="T145" s="99">
        <v>9.5388540785280007</v>
      </c>
      <c r="U145" s="99">
        <v>9.5626127742399998</v>
      </c>
      <c r="V145" s="99">
        <v>9.5635613555479999</v>
      </c>
      <c r="W145" s="99">
        <v>9.5744163997119998</v>
      </c>
      <c r="X145" s="99">
        <v>9.5639688008409998</v>
      </c>
      <c r="Y145" s="99">
        <v>9.5260337545670009</v>
      </c>
      <c r="Z145" s="99">
        <v>9.4118080548100007</v>
      </c>
      <c r="AA145" s="99">
        <v>9.4323017315079998</v>
      </c>
      <c r="AB145" s="99">
        <v>9.6201203021159998</v>
      </c>
      <c r="AC145" s="99">
        <v>9.7934684605539992</v>
      </c>
      <c r="AD145" s="99">
        <v>9.8091340608569997</v>
      </c>
      <c r="AE145" s="99">
        <v>9.8390854443499993</v>
      </c>
      <c r="AF145" s="99">
        <v>10.294799671516</v>
      </c>
      <c r="AG145" s="99">
        <v>10.612577551822</v>
      </c>
      <c r="AH145" s="99">
        <v>11.481073338662</v>
      </c>
      <c r="AI145" s="99">
        <v>13.281573882747001</v>
      </c>
      <c r="AJ145" s="99">
        <v>14.201258136601</v>
      </c>
      <c r="AK145" s="99">
        <v>14.745294326550001</v>
      </c>
      <c r="AL145" s="99">
        <v>16.147338090394999</v>
      </c>
      <c r="AM145" s="99">
        <v>17.846148015651</v>
      </c>
      <c r="AN145" s="99">
        <v>19.212153194466001</v>
      </c>
      <c r="AO145" s="99">
        <v>20.480213558816001</v>
      </c>
      <c r="AP145" s="99">
        <v>22.043036748374998</v>
      </c>
      <c r="AQ145" s="99">
        <v>23.637657181068001</v>
      </c>
      <c r="AR145" s="99">
        <v>24.344507708672001</v>
      </c>
      <c r="AS145" s="99">
        <v>24.973721885052999</v>
      </c>
      <c r="AT145" s="99">
        <v>25.333703881072001</v>
      </c>
      <c r="AU145" s="99">
        <v>25.800566409771001</v>
      </c>
      <c r="AV145" s="99">
        <v>26.06063076945</v>
      </c>
      <c r="AW145" s="99">
        <v>26.153005260297</v>
      </c>
      <c r="AX145" s="99">
        <v>27.521911647477999</v>
      </c>
      <c r="AY145" s="99">
        <v>28.174915739945</v>
      </c>
      <c r="AZ145" s="99">
        <v>28.525381768595</v>
      </c>
      <c r="BA145" s="99">
        <v>28.710478892301001</v>
      </c>
      <c r="BB145" s="99">
        <v>28.957661885336002</v>
      </c>
      <c r="BC145" s="99">
        <v>29.261360428759001</v>
      </c>
      <c r="BD145" s="99">
        <v>29.347236214174</v>
      </c>
      <c r="BE145" s="99">
        <v>29.540340674281001</v>
      </c>
      <c r="BF145" s="99">
        <v>29.729963686217999</v>
      </c>
      <c r="BG145" s="99">
        <v>29.911231215068</v>
      </c>
      <c r="BH145" s="99">
        <v>29.986082402144</v>
      </c>
      <c r="BI145" s="99">
        <v>30.123599703029999</v>
      </c>
      <c r="BJ145" s="99">
        <v>30.207850808580002</v>
      </c>
      <c r="BK145" s="99">
        <v>30.406525592304</v>
      </c>
      <c r="BL145" s="99">
        <v>30.885689243167999</v>
      </c>
      <c r="BM145" s="99">
        <v>32.109419139750997</v>
      </c>
      <c r="BN145" s="99">
        <v>34.345438831446003</v>
      </c>
      <c r="BO145" s="99">
        <v>36.064811247276999</v>
      </c>
      <c r="BP145" s="99">
        <v>38.317077704889002</v>
      </c>
      <c r="BQ145" s="99">
        <v>39.279234610823998</v>
      </c>
      <c r="BR145" s="99">
        <v>40.059543748106996</v>
      </c>
      <c r="BS145" s="99">
        <v>40.715449044265</v>
      </c>
      <c r="BT145" s="99">
        <v>41.020192023073001</v>
      </c>
      <c r="BU145" s="99">
        <v>41.118949170457</v>
      </c>
      <c r="BV145" s="99">
        <v>41.204128662498</v>
      </c>
      <c r="BW145" s="99">
        <v>41.554594695822999</v>
      </c>
      <c r="BX145" s="99">
        <v>41.808276398966001</v>
      </c>
      <c r="BY145" s="99">
        <v>41.909006368226002</v>
      </c>
      <c r="BZ145" s="99">
        <v>41.882779439354998</v>
      </c>
      <c r="CA145" s="99">
        <v>41.875236298537999</v>
      </c>
      <c r="CB145" s="99">
        <v>42.020528838032</v>
      </c>
      <c r="CC145" s="99">
        <v>41.930243217956999</v>
      </c>
      <c r="CD145" s="99">
        <v>42.016118998697003</v>
      </c>
      <c r="CE145" s="99">
        <v>42.106056472085001</v>
      </c>
      <c r="CF145" s="99">
        <v>42.294286906624997</v>
      </c>
      <c r="CG145" s="99">
        <v>43.8506113814</v>
      </c>
      <c r="CH145" s="99">
        <v>44.702174208693997</v>
      </c>
      <c r="CI145" s="99">
        <v>45.033956453968003</v>
      </c>
      <c r="CJ145" s="99">
        <v>45.498730111895</v>
      </c>
      <c r="CK145" s="99">
        <v>45.672802641937999</v>
      </c>
      <c r="CL145" s="99">
        <v>45.837243160390997</v>
      </c>
      <c r="CM145" s="99">
        <v>46.015609480873998</v>
      </c>
      <c r="CN145" s="99">
        <v>46.068991725103999</v>
      </c>
      <c r="CO145" s="99">
        <v>45.886911853984998</v>
      </c>
      <c r="CP145" s="99">
        <v>45.957585304193003</v>
      </c>
      <c r="CQ145" s="99">
        <v>45.850588722617999</v>
      </c>
      <c r="CR145" s="99">
        <v>45.837011062599998</v>
      </c>
      <c r="CS145" s="99">
        <v>46.098351955456003</v>
      </c>
      <c r="CT145" s="99">
        <v>45.970814817524001</v>
      </c>
      <c r="CU145" s="99">
        <v>46.238306273799999</v>
      </c>
      <c r="CV145" s="99">
        <v>46.497442246989003</v>
      </c>
      <c r="CW145" s="99">
        <v>46.837928117361002</v>
      </c>
      <c r="CX145" s="99">
        <v>46.840829325728002</v>
      </c>
      <c r="CY145" s="99">
        <v>46.738938872186999</v>
      </c>
      <c r="CZ145" s="99">
        <v>46.694608399742997</v>
      </c>
      <c r="DA145" s="99">
        <v>46.699714527776997</v>
      </c>
      <c r="DB145" s="99">
        <v>46.469822740721</v>
      </c>
      <c r="DC145" s="99">
        <v>46.451835246042997</v>
      </c>
      <c r="DD145" s="99">
        <v>46.460654920038998</v>
      </c>
      <c r="DE145" s="99">
        <v>46.276370133927003</v>
      </c>
      <c r="DF145" s="99">
        <v>46.141289850501998</v>
      </c>
      <c r="DG145" s="99">
        <v>46.045317857912998</v>
      </c>
      <c r="DH145" s="99">
        <v>46.181442576724997</v>
      </c>
      <c r="DI145" s="99">
        <v>46.323949956748002</v>
      </c>
      <c r="DJ145" s="99">
        <v>46.384411150889001</v>
      </c>
      <c r="DK145" s="99">
        <v>46.313041411980997</v>
      </c>
      <c r="DL145" s="99">
        <v>46.276718275938997</v>
      </c>
      <c r="DM145" s="99">
        <v>46.237145789518003</v>
      </c>
      <c r="DN145" s="99">
        <v>46.121329529272003</v>
      </c>
      <c r="DO145" s="99">
        <v>46.128176386066997</v>
      </c>
      <c r="DP145" s="99">
        <v>46.263952958190998</v>
      </c>
      <c r="DQ145" s="99">
        <v>45.939249662827997</v>
      </c>
      <c r="DR145" s="99">
        <v>46.069339867114998</v>
      </c>
      <c r="DS145" s="99">
        <v>45.969074088763001</v>
      </c>
      <c r="DT145" s="99">
        <v>46.258382639250001</v>
      </c>
      <c r="DU145" s="99">
        <v>46.729190811701002</v>
      </c>
      <c r="DV145" s="99">
        <v>46.880633914614997</v>
      </c>
      <c r="DW145" s="99">
        <v>46.734064841943997</v>
      </c>
      <c r="DX145" s="99">
        <v>46.692751626762998</v>
      </c>
      <c r="DY145" s="99">
        <v>46.681403588709998</v>
      </c>
      <c r="DZ145" s="99">
        <v>46.596303870641002</v>
      </c>
      <c r="EA145" s="99">
        <v>46.486889947408997</v>
      </c>
      <c r="EB145" s="99">
        <v>46.718810058191004</v>
      </c>
      <c r="EC145" s="99">
        <v>46.487825109146002</v>
      </c>
      <c r="ED145" s="99">
        <v>46.362045855517003</v>
      </c>
      <c r="EE145" s="99">
        <v>46.481746557854997</v>
      </c>
      <c r="EF145" s="99">
        <v>46.414414912790001</v>
      </c>
      <c r="EG145" s="99">
        <v>46.521958512547997</v>
      </c>
      <c r="EH145" s="99">
        <v>46.512139314309003</v>
      </c>
      <c r="EI145" s="99">
        <v>46.620150494934997</v>
      </c>
      <c r="EJ145" s="99">
        <v>46.645867442703</v>
      </c>
      <c r="EK145" s="99">
        <v>46.686546978263998</v>
      </c>
      <c r="EL145" s="99">
        <v>46.82588607708</v>
      </c>
      <c r="EM145" s="99">
        <v>46.881528200433003</v>
      </c>
      <c r="EN145" s="99">
        <v>46.879190296090002</v>
      </c>
      <c r="EO145" s="99">
        <v>46.683741493052999</v>
      </c>
      <c r="EP145" s="99">
        <v>46.888541913460998</v>
      </c>
      <c r="EQ145" s="99">
        <v>47.208367227521997</v>
      </c>
      <c r="ER145" s="99">
        <v>47.361266171525997</v>
      </c>
      <c r="ES145" s="99">
        <v>47.604408223151999</v>
      </c>
      <c r="ET145" s="99">
        <v>47.824171231351997</v>
      </c>
      <c r="EU145" s="99">
        <v>47.824171231351997</v>
      </c>
      <c r="EV145" s="99">
        <v>47.950418065850002</v>
      </c>
      <c r="EW145" s="99">
        <v>47.998111314437999</v>
      </c>
      <c r="EX145" s="99">
        <v>48.089757164665997</v>
      </c>
      <c r="EY145" s="99">
        <v>48.022425519601001</v>
      </c>
      <c r="EZ145" s="99">
        <v>47.724576506359</v>
      </c>
      <c r="FA145" s="99">
        <v>48.549389158414002</v>
      </c>
      <c r="FB145" s="99">
        <v>48.852849142076998</v>
      </c>
      <c r="FC145" s="99">
        <v>49.271334019394999</v>
      </c>
      <c r="FD145" s="99">
        <v>51.132773456938999</v>
      </c>
      <c r="FE145" s="99">
        <v>51.820117333650998</v>
      </c>
      <c r="FF145" s="99">
        <v>52.516345246865001</v>
      </c>
      <c r="FG145" s="99">
        <v>54.059829693819999</v>
      </c>
      <c r="FH145" s="99">
        <v>54.816375539071998</v>
      </c>
      <c r="FI145" s="99">
        <v>54.656930462909997</v>
      </c>
      <c r="FJ145" s="99">
        <v>54.570428002234998</v>
      </c>
      <c r="FK145" s="99">
        <v>54.959455284836999</v>
      </c>
      <c r="FL145" s="99">
        <v>55.219430247729001</v>
      </c>
      <c r="FM145" s="99">
        <v>55.505122158390002</v>
      </c>
      <c r="FN145" s="99">
        <v>55.542061047002001</v>
      </c>
      <c r="FO145" s="99">
        <v>55.467715688909003</v>
      </c>
      <c r="FP145" s="99">
        <v>56.199947328998</v>
      </c>
      <c r="FQ145" s="99">
        <v>56.285982208804</v>
      </c>
      <c r="FR145" s="99">
        <v>55.756213084781002</v>
      </c>
      <c r="FS145" s="99">
        <v>55.729093394406</v>
      </c>
      <c r="FT145" s="99">
        <v>55.728158232669998</v>
      </c>
      <c r="FU145" s="99">
        <v>56.150851337803999</v>
      </c>
      <c r="FV145" s="99">
        <v>55.922671873970003</v>
      </c>
      <c r="FW145" s="99">
        <v>55.823544729845999</v>
      </c>
      <c r="FX145" s="99">
        <v>55.831493604610998</v>
      </c>
      <c r="FY145" s="99">
        <v>56.299542053990002</v>
      </c>
      <c r="FZ145" s="99">
        <v>56.751225172973001</v>
      </c>
      <c r="GA145" s="99">
        <v>57.217870879746997</v>
      </c>
      <c r="GB145" s="99">
        <v>57.564348303313999</v>
      </c>
      <c r="GC145" s="99">
        <v>57.474105195691003</v>
      </c>
      <c r="GD145" s="99">
        <v>57.715844504712003</v>
      </c>
      <c r="GE145" s="99">
        <v>57.992652378871</v>
      </c>
      <c r="GF145" s="99">
        <v>58.615470095728</v>
      </c>
      <c r="GG145" s="99">
        <v>58.937633314133002</v>
      </c>
      <c r="GH145" s="99">
        <v>58.723013695485001</v>
      </c>
      <c r="GI145" s="99">
        <v>58.564036200190998</v>
      </c>
      <c r="GJ145" s="99">
        <v>58.772109686679002</v>
      </c>
      <c r="GK145" s="99">
        <v>59.035357715651003</v>
      </c>
      <c r="GL145" s="99">
        <v>59.397732888748003</v>
      </c>
      <c r="GM145" s="99">
        <v>59.018992385254002</v>
      </c>
      <c r="GN145" s="99">
        <v>59.049385141706999</v>
      </c>
      <c r="GO145" s="99">
        <v>60.387601587386001</v>
      </c>
      <c r="GP145" s="99">
        <v>61.986260576827</v>
      </c>
      <c r="GQ145" s="99">
        <v>64.066060279965996</v>
      </c>
      <c r="GR145" s="99">
        <v>64.893210836362002</v>
      </c>
      <c r="GS145" s="99">
        <v>65.488441281977998</v>
      </c>
      <c r="GT145" s="99">
        <v>66.203840010801002</v>
      </c>
      <c r="GU145" s="99">
        <v>67.029587824591005</v>
      </c>
      <c r="GV145" s="99">
        <v>67.121233674820004</v>
      </c>
      <c r="GW145" s="99">
        <v>66.857050484110999</v>
      </c>
      <c r="GX145" s="99">
        <v>66.940747459573998</v>
      </c>
      <c r="GY145" s="99">
        <v>67.599568903307002</v>
      </c>
      <c r="GZ145" s="99">
        <v>68.122791895171005</v>
      </c>
      <c r="HA145" s="99">
        <v>68.789094632800001</v>
      </c>
      <c r="HB145" s="99">
        <v>69.049069595692998</v>
      </c>
      <c r="HC145" s="99">
        <v>69.149599482423</v>
      </c>
      <c r="HD145" s="99">
        <v>68.932174378564994</v>
      </c>
      <c r="HE145" s="99">
        <v>68.982673112363997</v>
      </c>
      <c r="HF145" s="99">
        <v>68.735790413789999</v>
      </c>
      <c r="HG145" s="99">
        <v>68.367804270270994</v>
      </c>
      <c r="HH145" s="99">
        <v>68.379026211115004</v>
      </c>
      <c r="HI145" s="99">
        <v>68.262130993987995</v>
      </c>
      <c r="HJ145" s="99">
        <v>68.257455185303002</v>
      </c>
      <c r="HK145" s="99">
        <v>68.572137109810996</v>
      </c>
      <c r="HL145" s="99">
        <v>68.846139498758006</v>
      </c>
      <c r="HM145" s="99">
        <v>68.768521074586005</v>
      </c>
      <c r="HN145" s="99">
        <v>69.243115656124999</v>
      </c>
      <c r="HO145" s="99">
        <v>69.510104332045003</v>
      </c>
      <c r="HP145" s="99">
        <v>69.730334921113993</v>
      </c>
      <c r="HQ145" s="99">
        <v>69.796263823573995</v>
      </c>
      <c r="HR145" s="99">
        <v>70.215216281759993</v>
      </c>
      <c r="HS145" s="99">
        <v>71.441213318997001</v>
      </c>
      <c r="HT145" s="99">
        <v>72.676561973603995</v>
      </c>
      <c r="HU145" s="99">
        <v>73.179211407254002</v>
      </c>
      <c r="HV145" s="99">
        <v>73.116087990004999</v>
      </c>
      <c r="HW145" s="99">
        <v>73.604347570992999</v>
      </c>
      <c r="HX145" s="99">
        <v>74.933994367519006</v>
      </c>
      <c r="HY145" s="99">
        <v>76.036288429945998</v>
      </c>
      <c r="HZ145" s="99">
        <v>76.666275522177997</v>
      </c>
      <c r="IA145" s="99">
        <v>78.260678244543996</v>
      </c>
      <c r="IB145" s="99">
        <v>79.413576625204996</v>
      </c>
      <c r="IC145" s="99">
        <v>80.020095048111003</v>
      </c>
      <c r="ID145" s="99">
        <v>79.866815301572004</v>
      </c>
      <c r="IE145" s="99">
        <v>81.127522881952999</v>
      </c>
      <c r="IF145" s="99">
        <v>82.984481342408003</v>
      </c>
      <c r="IG145" s="99">
        <v>83.500058671673003</v>
      </c>
      <c r="IH145" s="99">
        <v>84.419003754987003</v>
      </c>
      <c r="II145" s="99">
        <v>85.133331377611</v>
      </c>
      <c r="IJ145" s="99">
        <v>85.672377376203002</v>
      </c>
      <c r="IK145" s="99">
        <v>86.109481342408003</v>
      </c>
      <c r="IL145" s="99">
        <v>86.301631072518006</v>
      </c>
      <c r="IM145" s="99">
        <v>86.889081201595999</v>
      </c>
      <c r="IN145" s="99">
        <v>87.637145036375998</v>
      </c>
      <c r="IO145" s="99">
        <v>88.253197606195997</v>
      </c>
      <c r="IP145" s="99">
        <v>87.801425721662</v>
      </c>
      <c r="IQ145" s="99">
        <v>88.389609246655994</v>
      </c>
      <c r="IR145" s="99">
        <v>88.158589532972996</v>
      </c>
      <c r="IS145" s="99">
        <v>87.370188922788003</v>
      </c>
      <c r="IT145" s="99">
        <v>88.917654306501007</v>
      </c>
      <c r="IU145" s="99">
        <v>88.952123914574003</v>
      </c>
      <c r="IV145" s="99">
        <v>87.827094578737004</v>
      </c>
      <c r="IW145" s="99">
        <v>87.629811077211997</v>
      </c>
      <c r="IX145" s="99">
        <v>87.470664163341993</v>
      </c>
      <c r="IY145" s="99">
        <v>87.759622154423994</v>
      </c>
      <c r="IZ145" s="99">
        <v>87.697283501525007</v>
      </c>
      <c r="JA145" s="99">
        <v>87.907768129546994</v>
      </c>
      <c r="JB145" s="99">
        <v>87.027693029804993</v>
      </c>
      <c r="JC145" s="99">
        <v>86.648527341000005</v>
      </c>
      <c r="JD145" s="99">
        <v>86.479846280215995</v>
      </c>
      <c r="JE145" s="99">
        <v>85.681911523116995</v>
      </c>
      <c r="JF145" s="99">
        <v>85.444291246185998</v>
      </c>
      <c r="JG145" s="99">
        <v>84.766633419385002</v>
      </c>
      <c r="JH145" s="99">
        <v>83.995100915278002</v>
      </c>
      <c r="JI145" s="99">
        <v>83.926895095047996</v>
      </c>
      <c r="JJ145" s="99">
        <v>83.223568411171001</v>
      </c>
      <c r="JK145" s="99">
        <v>84.193117812720004</v>
      </c>
      <c r="JL145" s="99">
        <v>85.522031213329996</v>
      </c>
      <c r="JM145" s="99">
        <v>85.727382069936994</v>
      </c>
      <c r="JN145" s="99">
        <v>86.253960337948996</v>
      </c>
      <c r="JO145" s="99">
        <v>85.926865759210997</v>
      </c>
      <c r="JP145" s="99">
        <v>86.055210044589998</v>
      </c>
      <c r="JQ145" s="99">
        <v>86.769537667213996</v>
      </c>
      <c r="JR145" s="99">
        <v>86.543651724946997</v>
      </c>
      <c r="JS145" s="99">
        <v>87.133302041774002</v>
      </c>
      <c r="JT145" s="99">
        <v>86.979288899319002</v>
      </c>
      <c r="JU145" s="99">
        <v>85.922465383713003</v>
      </c>
      <c r="JV145" s="99">
        <v>86.099947195493996</v>
      </c>
      <c r="JW145" s="99">
        <v>85.554300633653995</v>
      </c>
      <c r="JX145" s="99">
        <v>87.085631307205006</v>
      </c>
      <c r="JY145" s="99">
        <v>87.759622154423994</v>
      </c>
      <c r="JZ145" s="99">
        <v>87.967906594696004</v>
      </c>
      <c r="KA145" s="99">
        <v>88.075715794413995</v>
      </c>
      <c r="KB145" s="99">
        <v>87.437661347101994</v>
      </c>
      <c r="KC145" s="99">
        <v>87.555738089650006</v>
      </c>
      <c r="KD145" s="99">
        <v>88.022911288429995</v>
      </c>
      <c r="KE145" s="99">
        <v>88.448280919972007</v>
      </c>
      <c r="KF145" s="99">
        <v>88.229728936868995</v>
      </c>
      <c r="KG145" s="99">
        <v>88.261998357192994</v>
      </c>
      <c r="KH145" s="99">
        <v>88.386675662990001</v>
      </c>
      <c r="KI145" s="99">
        <v>88.994660877727995</v>
      </c>
      <c r="KJ145" s="99">
        <v>89.374559962449993</v>
      </c>
      <c r="KK145" s="99">
        <v>87.972306970195007</v>
      </c>
      <c r="KL145" s="99">
        <v>88.133654071813993</v>
      </c>
      <c r="KM145" s="99">
        <v>88.303801924430999</v>
      </c>
      <c r="KN145" s="99">
        <v>88.363940389579994</v>
      </c>
      <c r="KO145" s="99">
        <v>88.853115465852994</v>
      </c>
      <c r="KP145" s="99">
        <v>88.041979582257994</v>
      </c>
      <c r="KQ145" s="99">
        <v>90.480521004459007</v>
      </c>
      <c r="KR145" s="99">
        <v>91.631952593288005</v>
      </c>
      <c r="KS145" s="99">
        <v>91.512409058906002</v>
      </c>
      <c r="KT145" s="99">
        <v>91.781565360244002</v>
      </c>
      <c r="KU145" s="99">
        <v>91.736828209340999</v>
      </c>
      <c r="KV145" s="99">
        <v>92.188600093874996</v>
      </c>
      <c r="KW145" s="99">
        <v>93.718463975592996</v>
      </c>
      <c r="KX145" s="99">
        <v>94.708548462802</v>
      </c>
      <c r="KY145" s="99">
        <v>95.054711335367003</v>
      </c>
      <c r="KZ145" s="99">
        <v>95.853379488382998</v>
      </c>
      <c r="LA145" s="99">
        <v>95.350269889697003</v>
      </c>
      <c r="LB145" s="99">
        <v>96.531037315183994</v>
      </c>
      <c r="LC145" s="99">
        <v>98.483337244777999</v>
      </c>
      <c r="LD145" s="99">
        <v>99.643569584605004</v>
      </c>
      <c r="LE145" s="99">
        <v>99.276871626379005</v>
      </c>
      <c r="LF145" s="99">
        <v>100.39016662755201</v>
      </c>
      <c r="LG145" s="99">
        <v>99.845986857545</v>
      </c>
      <c r="LH145" s="99">
        <v>100.09460807322201</v>
      </c>
      <c r="LI145" s="99">
        <v>100.027135648909</v>
      </c>
      <c r="LJ145" s="99">
        <v>99.87</v>
      </c>
      <c r="LK145" s="159">
        <v>100.161</v>
      </c>
      <c r="LL145" s="159">
        <v>100.27</v>
      </c>
      <c r="LM145" s="159">
        <v>100.26300000000001</v>
      </c>
      <c r="LN145" s="159">
        <v>100.68600000000001</v>
      </c>
      <c r="LO145" s="159">
        <v>100.70699999999999</v>
      </c>
      <c r="LP145" s="164">
        <v>101.27</v>
      </c>
      <c r="LQ145" s="165">
        <v>101.861</v>
      </c>
      <c r="LR145" s="165">
        <v>102.292</v>
      </c>
      <c r="LS145" s="165">
        <v>103.081</v>
      </c>
      <c r="LT145" s="165">
        <v>102.979</v>
      </c>
      <c r="LU145" s="165">
        <v>103.05200000000001</v>
      </c>
      <c r="LV145" s="165">
        <v>103.533</v>
      </c>
      <c r="LW145" s="165">
        <v>103.56100000000001</v>
      </c>
      <c r="LX145" s="165">
        <v>103.42100000000001</v>
      </c>
      <c r="LY145" s="165">
        <v>103.499</v>
      </c>
      <c r="LZ145" s="165">
        <v>103.73099999999999</v>
      </c>
      <c r="MA145" s="165">
        <v>105.297</v>
      </c>
      <c r="MB145" s="159">
        <v>106.224</v>
      </c>
      <c r="MC145" s="159">
        <v>106.065</v>
      </c>
      <c r="MD145" s="159">
        <v>107.08</v>
      </c>
      <c r="ME145" s="102"/>
      <c r="MF145" s="102"/>
      <c r="MG145" s="168"/>
    </row>
    <row r="146" spans="1:345" ht="45" customHeight="1" x14ac:dyDescent="0.25">
      <c r="A146" s="100" t="s">
        <v>1970</v>
      </c>
      <c r="B146" s="103" t="s">
        <v>1458</v>
      </c>
      <c r="C146" s="99">
        <v>6.8319412748600001</v>
      </c>
      <c r="D146" s="99">
        <v>6.8231392287719999</v>
      </c>
      <c r="E146" s="99">
        <v>6.9395367573389999</v>
      </c>
      <c r="F146" s="99">
        <v>7.0737391216749996</v>
      </c>
      <c r="G146" s="99">
        <v>7.165165114553</v>
      </c>
      <c r="H146" s="99">
        <v>7.2039081698710001</v>
      </c>
      <c r="I146" s="99">
        <v>7.2863046978610004</v>
      </c>
      <c r="J146" s="99">
        <v>7.3647635086000003</v>
      </c>
      <c r="K146" s="99">
        <v>7.3685998126180001</v>
      </c>
      <c r="L146" s="99">
        <v>7.3575020461560001</v>
      </c>
      <c r="M146" s="99">
        <v>7.3115389445250001</v>
      </c>
      <c r="N146" s="99">
        <v>7.3514386318079996</v>
      </c>
      <c r="O146" s="99">
        <v>7.3683920081769996</v>
      </c>
      <c r="P146" s="99">
        <v>7.4133285365640003</v>
      </c>
      <c r="Q146" s="99">
        <v>7.4272314699850002</v>
      </c>
      <c r="R146" s="99">
        <v>7.4492863569400001</v>
      </c>
      <c r="S146" s="99">
        <v>7.4966881102740004</v>
      </c>
      <c r="T146" s="99">
        <v>7.5511814073199996</v>
      </c>
      <c r="U146" s="99">
        <v>7.6268949436550004</v>
      </c>
      <c r="V146" s="99">
        <v>7.6325171073050004</v>
      </c>
      <c r="W146" s="99">
        <v>7.592401935502</v>
      </c>
      <c r="X146" s="99">
        <v>7.5253132606040003</v>
      </c>
      <c r="Y146" s="99">
        <v>7.5445818711830004</v>
      </c>
      <c r="Z146" s="99">
        <v>7.5874070252169998</v>
      </c>
      <c r="AA146" s="99">
        <v>7.6202073841619997</v>
      </c>
      <c r="AB146" s="99">
        <v>7.6277965407010004</v>
      </c>
      <c r="AC146" s="99">
        <v>7.6898569874430001</v>
      </c>
      <c r="AD146" s="99">
        <v>7.7264988414960003</v>
      </c>
      <c r="AE146" s="99">
        <v>7.9333224689239996</v>
      </c>
      <c r="AF146" s="99">
        <v>8.6559524676360002</v>
      </c>
      <c r="AG146" s="99">
        <v>9.701926519693</v>
      </c>
      <c r="AH146" s="99">
        <v>11.392833434573999</v>
      </c>
      <c r="AI146" s="99">
        <v>13.350063499263999</v>
      </c>
      <c r="AJ146" s="99">
        <v>13.994551584989001</v>
      </c>
      <c r="AK146" s="99">
        <v>14.339644214786</v>
      </c>
      <c r="AL146" s="99">
        <v>14.526064188332001</v>
      </c>
      <c r="AM146" s="99">
        <v>15.524479648582</v>
      </c>
      <c r="AN146" s="99">
        <v>17.149451926994999</v>
      </c>
      <c r="AO146" s="99">
        <v>18.191800800806998</v>
      </c>
      <c r="AP146" s="99">
        <v>19.510462427863999</v>
      </c>
      <c r="AQ146" s="99">
        <v>20.747745696319999</v>
      </c>
      <c r="AR146" s="99">
        <v>21.486067499802999</v>
      </c>
      <c r="AS146" s="99">
        <v>22.711932883233999</v>
      </c>
      <c r="AT146" s="99">
        <v>23.265907783631</v>
      </c>
      <c r="AU146" s="99">
        <v>23.688265639362001</v>
      </c>
      <c r="AV146" s="99">
        <v>23.990009132687</v>
      </c>
      <c r="AW146" s="99">
        <v>24.149444292112001</v>
      </c>
      <c r="AX146" s="99">
        <v>24.497793508632</v>
      </c>
      <c r="AY146" s="99">
        <v>24.671552920159002</v>
      </c>
      <c r="AZ146" s="99">
        <v>24.774521460620999</v>
      </c>
      <c r="BA146" s="99">
        <v>24.957830374890001</v>
      </c>
      <c r="BB146" s="99">
        <v>25.023846492573998</v>
      </c>
      <c r="BC146" s="99">
        <v>25.035679572319999</v>
      </c>
      <c r="BD146" s="99">
        <v>25.227915195236001</v>
      </c>
      <c r="BE146" s="99">
        <v>25.293827515244999</v>
      </c>
      <c r="BF146" s="99">
        <v>25.468936312636</v>
      </c>
      <c r="BG146" s="99">
        <v>25.572112452469</v>
      </c>
      <c r="BH146" s="99">
        <v>25.712967602829998</v>
      </c>
      <c r="BI146" s="99">
        <v>25.870949578716001</v>
      </c>
      <c r="BJ146" s="99">
        <v>26.117264441894001</v>
      </c>
      <c r="BK146" s="99">
        <v>26.192311069921999</v>
      </c>
      <c r="BL146" s="99">
        <v>26.711201929823002</v>
      </c>
      <c r="BM146" s="99">
        <v>28.211200295213001</v>
      </c>
      <c r="BN146" s="99">
        <v>29.796625180816001</v>
      </c>
      <c r="BO146" s="99">
        <v>31.012214469737</v>
      </c>
      <c r="BP146" s="99">
        <v>32.705382649184003</v>
      </c>
      <c r="BQ146" s="99">
        <v>33.782919361166996</v>
      </c>
      <c r="BR146" s="99">
        <v>34.727282043248998</v>
      </c>
      <c r="BS146" s="99">
        <v>35.108639318610997</v>
      </c>
      <c r="BT146" s="99">
        <v>35.478371113598001</v>
      </c>
      <c r="BU146" s="99">
        <v>35.684100595149999</v>
      </c>
      <c r="BV146" s="99">
        <v>35.798383218940003</v>
      </c>
      <c r="BW146" s="99">
        <v>36.103552079781998</v>
      </c>
      <c r="BX146" s="99">
        <v>36.521861773902003</v>
      </c>
      <c r="BY146" s="99">
        <v>36.709945441552001</v>
      </c>
      <c r="BZ146" s="99">
        <v>36.743680092162997</v>
      </c>
      <c r="CA146" s="99">
        <v>36.971103553250003</v>
      </c>
      <c r="CB146" s="99">
        <v>37.362321728401</v>
      </c>
      <c r="CC146" s="99">
        <v>37.388063861507</v>
      </c>
      <c r="CD146" s="99">
        <v>37.694166913490001</v>
      </c>
      <c r="CE146" s="99">
        <v>37.790907517031997</v>
      </c>
      <c r="CF146" s="99">
        <v>38.094519392639</v>
      </c>
      <c r="CG146" s="99">
        <v>38.038364170723</v>
      </c>
      <c r="CH146" s="99">
        <v>38.373323322261001</v>
      </c>
      <c r="CI146" s="99">
        <v>38.545525752574001</v>
      </c>
      <c r="CJ146" s="99">
        <v>38.741809529059999</v>
      </c>
      <c r="CK146" s="99">
        <v>38.851940197582998</v>
      </c>
      <c r="CL146" s="99">
        <v>39.060264653188</v>
      </c>
      <c r="CM146" s="99">
        <v>39.424183709997997</v>
      </c>
      <c r="CN146" s="99">
        <v>39.429892650498999</v>
      </c>
      <c r="CO146" s="99">
        <v>39.361385356439001</v>
      </c>
      <c r="CP146" s="99">
        <v>39.447019476024998</v>
      </c>
      <c r="CQ146" s="99">
        <v>39.419512758312997</v>
      </c>
      <c r="CR146" s="99">
        <v>39.231948087082003</v>
      </c>
      <c r="CS146" s="99">
        <v>39.129290943667002</v>
      </c>
      <c r="CT146" s="99">
        <v>39.144964581632003</v>
      </c>
      <c r="CU146" s="99">
        <v>39.264229554153999</v>
      </c>
      <c r="CV146" s="99">
        <v>39.380380560226001</v>
      </c>
      <c r="CW146" s="99">
        <v>39.570332606138003</v>
      </c>
      <c r="CX146" s="99">
        <v>39.684719027603002</v>
      </c>
      <c r="CY146" s="99">
        <v>39.855987266774001</v>
      </c>
      <c r="CZ146" s="99">
        <v>40.041683555723999</v>
      </c>
      <c r="DA146" s="99">
        <v>40.053412833773002</v>
      </c>
      <c r="DB146" s="99">
        <v>39.795472490221002</v>
      </c>
      <c r="DC146" s="99">
        <v>39.627214419822998</v>
      </c>
      <c r="DD146" s="99">
        <v>39.483141501317</v>
      </c>
      <c r="DE146" s="99">
        <v>39.235788649321997</v>
      </c>
      <c r="DF146" s="99">
        <v>39.097424671317</v>
      </c>
      <c r="DG146" s="99">
        <v>39.367717091034997</v>
      </c>
      <c r="DH146" s="99">
        <v>39.368443682803999</v>
      </c>
      <c r="DI146" s="99">
        <v>39.398130175825003</v>
      </c>
      <c r="DJ146" s="99">
        <v>39.399998558107001</v>
      </c>
      <c r="DK146" s="99">
        <v>39.561094500442998</v>
      </c>
      <c r="DL146" s="99">
        <v>39.521028111215003</v>
      </c>
      <c r="DM146" s="99">
        <v>39.336058414035001</v>
      </c>
      <c r="DN146" s="99">
        <v>39.973176261662999</v>
      </c>
      <c r="DO146" s="99">
        <v>39.855156873308999</v>
      </c>
      <c r="DP146" s="99">
        <v>39.826093174382002</v>
      </c>
      <c r="DQ146" s="99">
        <v>39.77824186702</v>
      </c>
      <c r="DR146" s="99">
        <v>39.638839900198001</v>
      </c>
      <c r="DS146" s="99">
        <v>39.83117932079</v>
      </c>
      <c r="DT146" s="99">
        <v>39.75353771871</v>
      </c>
      <c r="DU146" s="99">
        <v>39.5170837513</v>
      </c>
      <c r="DV146" s="99">
        <v>39.869896324153999</v>
      </c>
      <c r="DW146" s="99">
        <v>39.903215780042999</v>
      </c>
      <c r="DX146" s="99">
        <v>40.027463101297002</v>
      </c>
      <c r="DY146" s="99">
        <v>40.107704836350003</v>
      </c>
      <c r="DZ146" s="99">
        <v>40.257285433057</v>
      </c>
      <c r="EA146" s="99">
        <v>40.358614224375003</v>
      </c>
      <c r="EB146" s="99">
        <v>40.312372910877002</v>
      </c>
      <c r="EC146" s="99">
        <v>40.461551409205001</v>
      </c>
      <c r="ED146" s="99">
        <v>40.46275770434</v>
      </c>
      <c r="EE146" s="99">
        <v>40.311970812498998</v>
      </c>
      <c r="EF146" s="99">
        <v>40.380327536800003</v>
      </c>
      <c r="EG146" s="99">
        <v>40.034120833132</v>
      </c>
      <c r="EH146" s="99">
        <v>40.299505762773002</v>
      </c>
      <c r="EI146" s="99">
        <v>39.867250006159999</v>
      </c>
      <c r="EJ146" s="99">
        <v>39.989085814768004</v>
      </c>
      <c r="EK146" s="99">
        <v>40.260502220082998</v>
      </c>
      <c r="EL146" s="99">
        <v>40.222302874150003</v>
      </c>
      <c r="EM146" s="99">
        <v>39.970991387746999</v>
      </c>
      <c r="EN146" s="99">
        <v>40.296288975746997</v>
      </c>
      <c r="EO146" s="99">
        <v>40.153141953092003</v>
      </c>
      <c r="EP146" s="99">
        <v>40.037739718536002</v>
      </c>
      <c r="EQ146" s="99">
        <v>40.002355061251002</v>
      </c>
      <c r="ER146" s="99">
        <v>39.954103255861</v>
      </c>
      <c r="ES146" s="99">
        <v>40.334488321679999</v>
      </c>
      <c r="ET146" s="99">
        <v>40.512215804863999</v>
      </c>
      <c r="EU146" s="99">
        <v>40.536341707558002</v>
      </c>
      <c r="EV146" s="99">
        <v>40.743824470733003</v>
      </c>
      <c r="EW146" s="99">
        <v>40.764331488022997</v>
      </c>
      <c r="EX146" s="99">
        <v>40.855205721506003</v>
      </c>
      <c r="EY146" s="99">
        <v>41.026901729016998</v>
      </c>
      <c r="EZ146" s="99">
        <v>41.112146585204002</v>
      </c>
      <c r="FA146" s="99">
        <v>41.512234471558003</v>
      </c>
      <c r="FB146" s="99">
        <v>41.704437496357997</v>
      </c>
      <c r="FC146" s="99">
        <v>41.945696523305003</v>
      </c>
      <c r="FD146" s="99">
        <v>42.392025723156003</v>
      </c>
      <c r="FE146" s="99">
        <v>43.096904180217997</v>
      </c>
      <c r="FF146" s="99">
        <v>44.192220162555998</v>
      </c>
      <c r="FG146" s="99">
        <v>44.901521701778002</v>
      </c>
      <c r="FH146" s="99">
        <v>45.217571027078002</v>
      </c>
      <c r="FI146" s="99">
        <v>45.176959090875002</v>
      </c>
      <c r="FJ146" s="99">
        <v>45.513515433465997</v>
      </c>
      <c r="FK146" s="99">
        <v>45.776487772838003</v>
      </c>
      <c r="FL146" s="99">
        <v>45.785736035538001</v>
      </c>
      <c r="FM146" s="99">
        <v>45.681994653949999</v>
      </c>
      <c r="FN146" s="99">
        <v>45.975124371690001</v>
      </c>
      <c r="FO146" s="99">
        <v>46.304040845094001</v>
      </c>
      <c r="FP146" s="99">
        <v>46.847275754102</v>
      </c>
      <c r="FQ146" s="99">
        <v>46.985597596218</v>
      </c>
      <c r="FR146" s="99">
        <v>47.209566392900001</v>
      </c>
      <c r="FS146" s="99">
        <v>47.605231197092003</v>
      </c>
      <c r="FT146" s="99">
        <v>48.180633976359999</v>
      </c>
      <c r="FU146" s="99">
        <v>48.308501260641997</v>
      </c>
      <c r="FV146" s="99">
        <v>48.028640789383999</v>
      </c>
      <c r="FW146" s="99">
        <v>48.169777320146999</v>
      </c>
      <c r="FX146" s="99">
        <v>48.388116739533999</v>
      </c>
      <c r="FY146" s="99">
        <v>48.735931836714997</v>
      </c>
      <c r="FZ146" s="99">
        <v>49.075302867952999</v>
      </c>
      <c r="GA146" s="99">
        <v>49.336666813812002</v>
      </c>
      <c r="GB146" s="99">
        <v>49.472173967281002</v>
      </c>
      <c r="GC146" s="99">
        <v>49.58677200508</v>
      </c>
      <c r="GD146" s="99">
        <v>49.882716411468003</v>
      </c>
      <c r="GE146" s="99">
        <v>49.906842314161999</v>
      </c>
      <c r="GF146" s="99">
        <v>50.074517337890001</v>
      </c>
      <c r="GG146" s="99">
        <v>50.192332162715999</v>
      </c>
      <c r="GH146" s="99">
        <v>49.933380807127001</v>
      </c>
      <c r="GI146" s="99">
        <v>49.877489132550998</v>
      </c>
      <c r="GJ146" s="99">
        <v>50.597647327986003</v>
      </c>
      <c r="GK146" s="99">
        <v>51.256284471550003</v>
      </c>
      <c r="GL146" s="99">
        <v>51.292071227214002</v>
      </c>
      <c r="GM146" s="99">
        <v>51.417123822847998</v>
      </c>
      <c r="GN146" s="99">
        <v>51.768557805434</v>
      </c>
      <c r="GO146" s="99">
        <v>52.93946828288</v>
      </c>
      <c r="GP146" s="99">
        <v>53.530150800521</v>
      </c>
      <c r="GQ146" s="99">
        <v>55.109995328643002</v>
      </c>
      <c r="GR146" s="99">
        <v>56.110013995336999</v>
      </c>
      <c r="GS146" s="99">
        <v>56.912602358312</v>
      </c>
      <c r="GT146" s="99">
        <v>57.316309130069001</v>
      </c>
      <c r="GU146" s="99">
        <v>58.233495530844003</v>
      </c>
      <c r="GV146" s="99">
        <v>58.268880188129998</v>
      </c>
      <c r="GW146" s="99">
        <v>58.452639146987998</v>
      </c>
      <c r="GX146" s="99">
        <v>58.772307357690998</v>
      </c>
      <c r="GY146" s="99">
        <v>59.346905940201999</v>
      </c>
      <c r="GZ146" s="99">
        <v>60.235141257743997</v>
      </c>
      <c r="HA146" s="99">
        <v>60.878096564556003</v>
      </c>
      <c r="HB146" s="99">
        <v>60.981033749387002</v>
      </c>
      <c r="HC146" s="99">
        <v>60.719669803527999</v>
      </c>
      <c r="HD146" s="99">
        <v>61.001540766677998</v>
      </c>
      <c r="HE146" s="99">
        <v>61.291855795769997</v>
      </c>
      <c r="HF146" s="99">
        <v>61.225107464982003</v>
      </c>
      <c r="HG146" s="99">
        <v>61.206208841204003</v>
      </c>
      <c r="HH146" s="99">
        <v>61.980650317702001</v>
      </c>
      <c r="HI146" s="99">
        <v>62.399234729455003</v>
      </c>
      <c r="HJ146" s="99">
        <v>62.554444703457001</v>
      </c>
      <c r="HK146" s="99">
        <v>62.812993960668003</v>
      </c>
      <c r="HL146" s="99">
        <v>63.177697189734999</v>
      </c>
      <c r="HM146" s="99">
        <v>64.102523459696997</v>
      </c>
      <c r="HN146" s="99">
        <v>65.009657401016</v>
      </c>
      <c r="HO146" s="99">
        <v>65.838382158578</v>
      </c>
      <c r="HP146" s="99">
        <v>66.122263613618003</v>
      </c>
      <c r="HQ146" s="99">
        <v>66.115025842809999</v>
      </c>
      <c r="HR146" s="99">
        <v>66.292753325993004</v>
      </c>
      <c r="HS146" s="99">
        <v>67.239695006759007</v>
      </c>
      <c r="HT146" s="99">
        <v>68.537266473353</v>
      </c>
      <c r="HU146" s="99">
        <v>69.531253664372997</v>
      </c>
      <c r="HV146" s="99">
        <v>71.380906204295997</v>
      </c>
      <c r="HW146" s="99">
        <v>73.726935681656997</v>
      </c>
      <c r="HX146" s="99">
        <v>75.176948948345995</v>
      </c>
      <c r="HY146" s="99">
        <v>76.396050112229005</v>
      </c>
      <c r="HZ146" s="99">
        <v>78.350197566099993</v>
      </c>
      <c r="IA146" s="99">
        <v>79.208588209140004</v>
      </c>
      <c r="IB146" s="99">
        <v>79.909212819206999</v>
      </c>
      <c r="IC146" s="99">
        <v>80.865131555358005</v>
      </c>
      <c r="ID146" s="99">
        <v>81.492610095591999</v>
      </c>
      <c r="IE146" s="99">
        <v>81.718502370075996</v>
      </c>
      <c r="IF146" s="99">
        <v>84.503072852051005</v>
      </c>
      <c r="IG146" s="99">
        <v>85.955237473736005</v>
      </c>
      <c r="IH146" s="99">
        <v>86.527497902429005</v>
      </c>
      <c r="II146" s="99">
        <v>87.594569979992002</v>
      </c>
      <c r="IJ146" s="99">
        <v>88.630088850961002</v>
      </c>
      <c r="IK146" s="99">
        <v>89.255416036200003</v>
      </c>
      <c r="IL146" s="99">
        <v>90.153965305815007</v>
      </c>
      <c r="IM146" s="99">
        <v>90.396351301927993</v>
      </c>
      <c r="IN146" s="99">
        <v>91.249004998315002</v>
      </c>
      <c r="IO146" s="99">
        <v>91.550194697627006</v>
      </c>
      <c r="IP146" s="99">
        <v>91.675690405674004</v>
      </c>
      <c r="IQ146" s="99">
        <v>91.082633545361006</v>
      </c>
      <c r="IR146" s="99">
        <v>90.682481516275004</v>
      </c>
      <c r="IS146" s="99">
        <v>90.734831154489001</v>
      </c>
      <c r="IT146" s="99">
        <v>91.268367193271004</v>
      </c>
      <c r="IU146" s="99">
        <v>91.743816647185</v>
      </c>
      <c r="IV146" s="99">
        <v>91.238248223338999</v>
      </c>
      <c r="IW146" s="99">
        <v>91.753856303828996</v>
      </c>
      <c r="IX146" s="99">
        <v>91.762461723808997</v>
      </c>
      <c r="IY146" s="99">
        <v>90.747022166128005</v>
      </c>
      <c r="IZ146" s="99">
        <v>90.129583282536998</v>
      </c>
      <c r="JA146" s="99">
        <v>90.256513227248007</v>
      </c>
      <c r="JB146" s="99">
        <v>90.293803380496001</v>
      </c>
      <c r="JC146" s="99">
        <v>89.475571364030998</v>
      </c>
      <c r="JD146" s="99">
        <v>88.787854883934003</v>
      </c>
      <c r="JE146" s="99">
        <v>88.298063063385996</v>
      </c>
      <c r="JF146" s="99">
        <v>87.799665822856994</v>
      </c>
      <c r="JG146" s="99">
        <v>87.956714737498999</v>
      </c>
      <c r="JH146" s="99">
        <v>87.418875988726995</v>
      </c>
      <c r="JI146" s="99">
        <v>85.892131060546006</v>
      </c>
      <c r="JJ146" s="99">
        <v>85.962408657051995</v>
      </c>
      <c r="JK146" s="99">
        <v>86.947729244803</v>
      </c>
      <c r="JL146" s="99">
        <v>89.220277237947002</v>
      </c>
      <c r="JM146" s="99">
        <v>89.611106728720998</v>
      </c>
      <c r="JN146" s="99">
        <v>89.228165539596006</v>
      </c>
      <c r="JO146" s="99">
        <v>88.830164865504003</v>
      </c>
      <c r="JP146" s="99">
        <v>87.943089489197007</v>
      </c>
      <c r="JQ146" s="99">
        <v>87.935201187548003</v>
      </c>
      <c r="JR146" s="99">
        <v>88.437901138067005</v>
      </c>
      <c r="JS146" s="99">
        <v>89.223145711274</v>
      </c>
      <c r="JT146" s="99">
        <v>88.302365773375996</v>
      </c>
      <c r="JU146" s="99">
        <v>88.412801996457006</v>
      </c>
      <c r="JV146" s="99">
        <v>89.350075655984</v>
      </c>
      <c r="JW146" s="99">
        <v>89.629034687013998</v>
      </c>
      <c r="JX146" s="99">
        <v>90.351172847030995</v>
      </c>
      <c r="JY146" s="99">
        <v>89.617560793707</v>
      </c>
      <c r="JZ146" s="99">
        <v>89.649831118633003</v>
      </c>
      <c r="KA146" s="99">
        <v>89.972534367896003</v>
      </c>
      <c r="KB146" s="99">
        <v>90.099464312606003</v>
      </c>
      <c r="KC146" s="99">
        <v>89.98257402454</v>
      </c>
      <c r="KD146" s="99">
        <v>89.603218427073003</v>
      </c>
      <c r="KE146" s="99">
        <v>90.247907807266998</v>
      </c>
      <c r="KF146" s="99">
        <v>90.598578671466996</v>
      </c>
      <c r="KG146" s="99">
        <v>91.401751202965997</v>
      </c>
      <c r="KH146" s="99">
        <v>91.795449167067005</v>
      </c>
      <c r="KI146" s="99">
        <v>92.475994463846007</v>
      </c>
      <c r="KJ146" s="99">
        <v>92.825231091381994</v>
      </c>
      <c r="KK146" s="99">
        <v>93.620515321233</v>
      </c>
      <c r="KL146" s="99">
        <v>92.810888724747997</v>
      </c>
      <c r="KM146" s="99">
        <v>92.040703636507004</v>
      </c>
      <c r="KN146" s="99">
        <v>93.304983255286999</v>
      </c>
      <c r="KO146" s="99">
        <v>93.236857013776003</v>
      </c>
      <c r="KP146" s="99">
        <v>93.873658092322003</v>
      </c>
      <c r="KQ146" s="99">
        <v>95.054034866292994</v>
      </c>
      <c r="KR146" s="99">
        <v>96.252339598557</v>
      </c>
      <c r="KS146" s="99">
        <v>96.682610597575007</v>
      </c>
      <c r="KT146" s="99">
        <v>97.608410363793993</v>
      </c>
      <c r="KU146" s="99">
        <v>98.515565053388997</v>
      </c>
      <c r="KV146" s="99">
        <v>99.279296076646006</v>
      </c>
      <c r="KW146" s="99">
        <v>99.200413060158994</v>
      </c>
      <c r="KX146" s="99">
        <v>99.746140110580001</v>
      </c>
      <c r="KY146" s="99">
        <v>99.907491735210996</v>
      </c>
      <c r="KZ146" s="99">
        <v>99.097148020394997</v>
      </c>
      <c r="LA146" s="99">
        <v>98.990297388971996</v>
      </c>
      <c r="LB146" s="99">
        <v>99.094996665400004</v>
      </c>
      <c r="LC146" s="99">
        <v>98.934362159100004</v>
      </c>
      <c r="LD146" s="99">
        <v>98.628869749797005</v>
      </c>
      <c r="LE146" s="99">
        <v>99.067029050464001</v>
      </c>
      <c r="LF146" s="99">
        <v>100.185733647909</v>
      </c>
      <c r="LG146" s="99">
        <v>100.88420690298101</v>
      </c>
      <c r="LH146" s="99">
        <v>99.727495033956004</v>
      </c>
      <c r="LI146" s="99">
        <v>99.83076007372</v>
      </c>
      <c r="LJ146" s="99">
        <v>100.476</v>
      </c>
      <c r="LK146" s="159">
        <v>100.633</v>
      </c>
      <c r="LL146" s="159">
        <v>100.726</v>
      </c>
      <c r="LM146" s="159">
        <v>100.378</v>
      </c>
      <c r="LN146" s="159">
        <v>100.875</v>
      </c>
      <c r="LO146" s="159">
        <v>101.285</v>
      </c>
      <c r="LP146" s="164">
        <v>101.583</v>
      </c>
      <c r="LQ146" s="165">
        <v>101.989</v>
      </c>
      <c r="LR146" s="165">
        <v>102.929</v>
      </c>
      <c r="LS146" s="165">
        <v>102.845</v>
      </c>
      <c r="LT146" s="165">
        <v>102.783</v>
      </c>
      <c r="LU146" s="165">
        <v>102.562</v>
      </c>
      <c r="LV146" s="165">
        <v>102.36499999999999</v>
      </c>
      <c r="LW146" s="165">
        <v>102.27200000000001</v>
      </c>
      <c r="LX146" s="165">
        <v>102.11799999999999</v>
      </c>
      <c r="LY146" s="165">
        <v>101.47</v>
      </c>
      <c r="LZ146" s="165">
        <v>101.309</v>
      </c>
      <c r="MA146" s="165">
        <v>102.33799999999999</v>
      </c>
      <c r="MB146" s="159">
        <v>102.764</v>
      </c>
      <c r="MC146" s="159">
        <v>103.3</v>
      </c>
      <c r="MD146" s="159">
        <v>103.515</v>
      </c>
      <c r="ME146" s="102"/>
      <c r="MF146" s="102"/>
      <c r="MG146" s="168"/>
    </row>
    <row r="147" spans="1:345" ht="45" customHeight="1" x14ac:dyDescent="0.25">
      <c r="A147" s="100" t="s">
        <v>1971</v>
      </c>
      <c r="B147" s="103" t="s">
        <v>1715</v>
      </c>
      <c r="C147" s="99">
        <v>8.3599445668213672</v>
      </c>
      <c r="D147" s="99">
        <v>8.4051427895290836</v>
      </c>
      <c r="E147" s="99">
        <v>8.4695383501254149</v>
      </c>
      <c r="F147" s="99">
        <v>8.5740147162436298</v>
      </c>
      <c r="G147" s="99">
        <v>8.6358859168174558</v>
      </c>
      <c r="H147" s="99">
        <v>8.6821835413853652</v>
      </c>
      <c r="I147" s="99">
        <v>8.7268750995981446</v>
      </c>
      <c r="J147" s="99">
        <v>8.748946081131427</v>
      </c>
      <c r="K147" s="99">
        <v>8.7344923527225902</v>
      </c>
      <c r="L147" s="99">
        <v>8.7168202345416965</v>
      </c>
      <c r="M147" s="99">
        <v>8.7024224865846289</v>
      </c>
      <c r="N147" s="99">
        <v>8.7106054546681726</v>
      </c>
      <c r="O147" s="99">
        <v>8.708860053888289</v>
      </c>
      <c r="P147" s="99">
        <v>8.7281909327922751</v>
      </c>
      <c r="Q147" s="99">
        <v>8.7599000410256735</v>
      </c>
      <c r="R147" s="99">
        <v>8.7908840142566973</v>
      </c>
      <c r="S147" s="99">
        <v>8.8357483979319529</v>
      </c>
      <c r="T147" s="99">
        <v>8.8574269491213773</v>
      </c>
      <c r="U147" s="99">
        <v>8.9071157844231674</v>
      </c>
      <c r="V147" s="99">
        <v>8.9103618808268763</v>
      </c>
      <c r="W147" s="99">
        <v>8.8967944180294136</v>
      </c>
      <c r="X147" s="99">
        <v>8.8585372535748501</v>
      </c>
      <c r="Y147" s="99">
        <v>8.8472468392858623</v>
      </c>
      <c r="Z147" s="99">
        <v>8.8058732526677144</v>
      </c>
      <c r="AA147" s="99">
        <v>8.8329517386601051</v>
      </c>
      <c r="AB147" s="99">
        <v>8.938852491252506</v>
      </c>
      <c r="AC147" s="99">
        <v>9.0633250240500676</v>
      </c>
      <c r="AD147" s="99">
        <v>9.0896406751153709</v>
      </c>
      <c r="AE147" s="99">
        <v>9.2063540140047593</v>
      </c>
      <c r="AF147" s="99">
        <v>9.8052040603029251</v>
      </c>
      <c r="AG147" s="99">
        <v>10.485969621726147</v>
      </c>
      <c r="AH147" s="99">
        <v>11.779566927776409</v>
      </c>
      <c r="AI147" s="99">
        <v>13.709689033618643</v>
      </c>
      <c r="AJ147" s="99">
        <v>14.523108849011662</v>
      </c>
      <c r="AK147" s="99">
        <v>14.986732133448642</v>
      </c>
      <c r="AL147" s="99">
        <v>15.840273290223612</v>
      </c>
      <c r="AM147" s="99">
        <v>17.249591610096438</v>
      </c>
      <c r="AN147" s="99">
        <v>18.781854060509353</v>
      </c>
      <c r="AO147" s="99">
        <v>19.980275430337127</v>
      </c>
      <c r="AP147" s="99">
        <v>21.473249102278892</v>
      </c>
      <c r="AQ147" s="99">
        <v>22.947486793394102</v>
      </c>
      <c r="AR147" s="99">
        <v>23.687387648143876</v>
      </c>
      <c r="AS147" s="99">
        <v>24.60488287800322</v>
      </c>
      <c r="AT147" s="99">
        <v>25.062722080021718</v>
      </c>
      <c r="AU147" s="99">
        <v>25.521696799303719</v>
      </c>
      <c r="AV147" s="99">
        <v>25.807505644599988</v>
      </c>
      <c r="AW147" s="99">
        <v>25.93297992857196</v>
      </c>
      <c r="AX147" s="99">
        <v>26.873526090453101</v>
      </c>
      <c r="AY147" s="99">
        <v>27.325687724161664</v>
      </c>
      <c r="AZ147" s="99">
        <v>27.572889099543627</v>
      </c>
      <c r="BA147" s="99">
        <v>27.761952165700297</v>
      </c>
      <c r="BB147" s="99">
        <v>27.933301213866685</v>
      </c>
      <c r="BC147" s="99">
        <v>28.112258201588283</v>
      </c>
      <c r="BD147" s="99">
        <v>28.24874697240535</v>
      </c>
      <c r="BE147" s="99">
        <v>28.389210040139236</v>
      </c>
      <c r="BF147" s="99">
        <v>28.577137593535053</v>
      </c>
      <c r="BG147" s="99">
        <v>28.727820285127944</v>
      </c>
      <c r="BH147" s="99">
        <v>28.834672142700608</v>
      </c>
      <c r="BI147" s="99">
        <v>28.985241284368907</v>
      </c>
      <c r="BJ147" s="99">
        <v>29.145462295765611</v>
      </c>
      <c r="BK147" s="99">
        <v>29.292965553425766</v>
      </c>
      <c r="BL147" s="99">
        <v>29.802811292154612</v>
      </c>
      <c r="BM147" s="99">
        <v>31.184618150824814</v>
      </c>
      <c r="BN147" s="99">
        <v>33.183803918857024</v>
      </c>
      <c r="BO147" s="99">
        <v>34.71935936213157</v>
      </c>
      <c r="BP147" s="99">
        <v>36.776796993814315</v>
      </c>
      <c r="BQ147" s="99">
        <v>37.816814169062432</v>
      </c>
      <c r="BR147" s="99">
        <v>38.69252249057309</v>
      </c>
      <c r="BS147" s="99">
        <v>39.240862149290649</v>
      </c>
      <c r="BT147" s="99">
        <v>39.583106036916753</v>
      </c>
      <c r="BU147" s="99">
        <v>39.733220974380039</v>
      </c>
      <c r="BV147" s="99">
        <v>39.833941059437763</v>
      </c>
      <c r="BW147" s="99">
        <v>40.173005508630482</v>
      </c>
      <c r="BX147" s="99">
        <v>40.508322760758553</v>
      </c>
      <c r="BY147" s="99">
        <v>40.651511062721816</v>
      </c>
      <c r="BZ147" s="99">
        <v>40.651851717001236</v>
      </c>
      <c r="CA147" s="99">
        <v>40.75098208059044</v>
      </c>
      <c r="CB147" s="99">
        <v>41.012036726971459</v>
      </c>
      <c r="CC147" s="99">
        <v>40.972180189868055</v>
      </c>
      <c r="CD147" s="99">
        <v>41.160561942966233</v>
      </c>
      <c r="CE147" s="99">
        <v>41.255945109490796</v>
      </c>
      <c r="CF147" s="99">
        <v>41.501670317831476</v>
      </c>
      <c r="CG147" s="99">
        <v>42.365342189662776</v>
      </c>
      <c r="CH147" s="99">
        <v>43.004409409429236</v>
      </c>
      <c r="CI147" s="99">
        <v>43.272277136882039</v>
      </c>
      <c r="CJ147" s="99">
        <v>43.627238782746346</v>
      </c>
      <c r="CK147" s="99">
        <v>43.776785961578376</v>
      </c>
      <c r="CL147" s="99">
        <v>43.965508373456622</v>
      </c>
      <c r="CM147" s="99">
        <v>44.233035446630005</v>
      </c>
      <c r="CN147" s="99">
        <v>44.266192452587219</v>
      </c>
      <c r="CO147" s="99">
        <v>44.130952748959245</v>
      </c>
      <c r="CP147" s="99">
        <v>44.210325168886627</v>
      </c>
      <c r="CQ147" s="99">
        <v>44.136630317270175</v>
      </c>
      <c r="CR147" s="99">
        <v>44.043518176268321</v>
      </c>
      <c r="CS147" s="99">
        <v>44.146168632572341</v>
      </c>
      <c r="CT147" s="99">
        <v>44.080308824863934</v>
      </c>
      <c r="CU147" s="99">
        <v>44.287540113215897</v>
      </c>
      <c r="CV147" s="99">
        <v>44.488412520198438</v>
      </c>
      <c r="CW147" s="99">
        <v>44.769452210093448</v>
      </c>
      <c r="CX147" s="99">
        <v>44.823162018195909</v>
      </c>
      <c r="CY147" s="99">
        <v>44.842806407431482</v>
      </c>
      <c r="CZ147" s="99">
        <v>44.902080233919285</v>
      </c>
      <c r="DA147" s="99">
        <v>44.910255932105756</v>
      </c>
      <c r="DB147" s="99">
        <v>44.661578389684514</v>
      </c>
      <c r="DC147" s="99">
        <v>44.574711575625848</v>
      </c>
      <c r="DD147" s="99">
        <v>44.514188686451597</v>
      </c>
      <c r="DE147" s="99">
        <v>44.29628357003461</v>
      </c>
      <c r="DF147" s="99">
        <v>44.156161156579145</v>
      </c>
      <c r="DG147" s="99">
        <v>44.224291989811263</v>
      </c>
      <c r="DH147" s="99">
        <v>44.302415347051202</v>
      </c>
      <c r="DI147" s="99">
        <v>44.397344304870103</v>
      </c>
      <c r="DJ147" s="99">
        <v>44.43277234085167</v>
      </c>
      <c r="DK147" s="99">
        <v>44.465248038250039</v>
      </c>
      <c r="DL147" s="99">
        <v>44.426299909556654</v>
      </c>
      <c r="DM147" s="99">
        <v>44.319561606411227</v>
      </c>
      <c r="DN147" s="99">
        <v>44.543257841063735</v>
      </c>
      <c r="DO147" s="99">
        <v>44.493408784454161</v>
      </c>
      <c r="DP147" s="99">
        <v>44.557905970545221</v>
      </c>
      <c r="DQ147" s="99">
        <v>44.350561132267657</v>
      </c>
      <c r="DR147" s="99">
        <v>44.36146206918616</v>
      </c>
      <c r="DS147" s="99">
        <v>44.391666736560168</v>
      </c>
      <c r="DT147" s="99">
        <v>44.521569526155623</v>
      </c>
      <c r="DU147" s="99">
        <v>44.683039604741431</v>
      </c>
      <c r="DV147" s="99">
        <v>44.930240980122392</v>
      </c>
      <c r="DW147" s="99">
        <v>44.861542388259011</v>
      </c>
      <c r="DX147" s="99">
        <v>44.894472289862385</v>
      </c>
      <c r="DY147" s="99">
        <v>44.932009464509711</v>
      </c>
      <c r="DZ147" s="99">
        <v>44.904550414083815</v>
      </c>
      <c r="EA147" s="99">
        <v>44.84693142302536</v>
      </c>
      <c r="EB147" s="99">
        <v>45.009885132111656</v>
      </c>
      <c r="EC147" s="99">
        <v>44.872589879981149</v>
      </c>
      <c r="ED147" s="99">
        <v>44.77850887114424</v>
      </c>
      <c r="EE147" s="99">
        <v>44.831626378525939</v>
      </c>
      <c r="EF147" s="99">
        <v>44.797415102584878</v>
      </c>
      <c r="EG147" s="99">
        <v>44.794264064011934</v>
      </c>
      <c r="EH147" s="99">
        <v>44.851883055069401</v>
      </c>
      <c r="EI147" s="99">
        <v>44.827575043217443</v>
      </c>
      <c r="EJ147" s="99">
        <v>44.876641215289638</v>
      </c>
      <c r="EK147" s="99">
        <v>44.973423114333208</v>
      </c>
      <c r="EL147" s="99">
        <v>45.06885456827294</v>
      </c>
      <c r="EM147" s="99">
        <v>45.049498188464028</v>
      </c>
      <c r="EN147" s="99">
        <v>45.126923707698687</v>
      </c>
      <c r="EO147" s="99">
        <v>44.945063767171746</v>
      </c>
      <c r="EP147" s="99">
        <v>45.071105310111328</v>
      </c>
      <c r="EQ147" s="99">
        <v>45.303381867813286</v>
      </c>
      <c r="ER147" s="99">
        <v>45.406915992372014</v>
      </c>
      <c r="ES147" s="99">
        <v>45.682406793368564</v>
      </c>
      <c r="ET147" s="99">
        <v>45.891275635954123</v>
      </c>
      <c r="EU147" s="99">
        <v>45.897577713101001</v>
      </c>
      <c r="EV147" s="99">
        <v>46.042975635849487</v>
      </c>
      <c r="EW147" s="99">
        <v>46.083939137304696</v>
      </c>
      <c r="EX147" s="99">
        <v>46.175319255934944</v>
      </c>
      <c r="EY147" s="99">
        <v>46.166316288582401</v>
      </c>
      <c r="EZ147" s="99">
        <v>45.962849226409169</v>
      </c>
      <c r="FA147" s="99">
        <v>46.681286021165356</v>
      </c>
      <c r="FB147" s="99">
        <v>46.956776822160911</v>
      </c>
      <c r="FC147" s="99">
        <v>47.330399967303862</v>
      </c>
      <c r="FD147" s="99">
        <v>48.841548037476947</v>
      </c>
      <c r="FE147" s="99">
        <v>49.53072518833612</v>
      </c>
      <c r="FF147" s="99">
        <v>50.322086018650182</v>
      </c>
      <c r="FG147" s="99">
        <v>51.657226077073936</v>
      </c>
      <c r="FH147" s="99">
        <v>52.304089281375063</v>
      </c>
      <c r="FI147" s="99">
        <v>52.174446551495272</v>
      </c>
      <c r="FJ147" s="99">
        <v>52.191102041097515</v>
      </c>
      <c r="FK147" s="99">
        <v>52.548069696637228</v>
      </c>
      <c r="FL147" s="99">
        <v>52.746134978400129</v>
      </c>
      <c r="FM147" s="99">
        <v>52.935647441176769</v>
      </c>
      <c r="FN147" s="99">
        <v>53.035130230425999</v>
      </c>
      <c r="FO147" s="99">
        <v>53.059438242277963</v>
      </c>
      <c r="FP147" s="99">
        <v>53.743663761093089</v>
      </c>
      <c r="FQ147" s="99">
        <v>53.841796105238487</v>
      </c>
      <c r="FR147" s="99">
        <v>53.497432603993531</v>
      </c>
      <c r="FS147" s="99">
        <v>53.573507678125353</v>
      </c>
      <c r="FT147" s="99">
        <v>53.713053672093238</v>
      </c>
      <c r="FU147" s="99">
        <v>54.06281895375151</v>
      </c>
      <c r="FV147" s="99">
        <v>53.822439725430563</v>
      </c>
      <c r="FW147" s="99">
        <v>53.782376520710905</v>
      </c>
      <c r="FX147" s="99">
        <v>53.841345956871201</v>
      </c>
      <c r="FY147" s="99">
        <v>54.278890170218503</v>
      </c>
      <c r="FZ147" s="99">
        <v>54.702029635801935</v>
      </c>
      <c r="GA147" s="99">
        <v>55.116616282400109</v>
      </c>
      <c r="GB147" s="99">
        <v>55.410563166470027</v>
      </c>
      <c r="GC147" s="99">
        <v>55.370950110117647</v>
      </c>
      <c r="GD147" s="99">
        <v>55.624833789466912</v>
      </c>
      <c r="GE147" s="99">
        <v>55.839554560832063</v>
      </c>
      <c r="GF147" s="99">
        <v>56.34912251300269</v>
      </c>
      <c r="GG147" s="99">
        <v>56.620111830323481</v>
      </c>
      <c r="GH147" s="99">
        <v>56.395937943237506</v>
      </c>
      <c r="GI147" s="99">
        <v>56.26224387804821</v>
      </c>
      <c r="GJ147" s="99">
        <v>56.594903521734956</v>
      </c>
      <c r="GK147" s="99">
        <v>56.953671770745764</v>
      </c>
      <c r="GL147" s="99">
        <v>57.235014500520926</v>
      </c>
      <c r="GM147" s="99">
        <v>56.980680672803395</v>
      </c>
      <c r="GN147" s="99">
        <v>57.08871628103789</v>
      </c>
      <c r="GO147" s="99">
        <v>58.38199254127187</v>
      </c>
      <c r="GP147" s="99">
        <v>59.730186902358653</v>
      </c>
      <c r="GQ147" s="99">
        <v>61.6815800760847</v>
      </c>
      <c r="GR147" s="99">
        <v>62.54811568379403</v>
      </c>
      <c r="GS147" s="99">
        <v>63.19182784952222</v>
      </c>
      <c r="GT147" s="99">
        <v>63.82923793810253</v>
      </c>
      <c r="GU147" s="99">
        <v>64.674616572532841</v>
      </c>
      <c r="GV147" s="99">
        <v>64.752492240134771</v>
      </c>
      <c r="GW147" s="99">
        <v>64.598091350033741</v>
      </c>
      <c r="GX147" s="99">
        <v>64.738987789106446</v>
      </c>
      <c r="GY147" s="99">
        <v>65.375497580951205</v>
      </c>
      <c r="GZ147" s="99">
        <v>65.985898767472889</v>
      </c>
      <c r="HA147" s="99">
        <v>66.644465829332219</v>
      </c>
      <c r="HB147" s="99">
        <v>66.865488677844255</v>
      </c>
      <c r="HC147" s="99">
        <v>66.877642683770731</v>
      </c>
      <c r="HD147" s="99">
        <v>66.782661378198256</v>
      </c>
      <c r="HE147" s="99">
        <v>66.891147134800036</v>
      </c>
      <c r="HF147" s="99">
        <v>66.689030517729634</v>
      </c>
      <c r="HG147" s="99">
        <v>66.406787491217912</v>
      </c>
      <c r="HH147" s="99">
        <v>66.604402624612547</v>
      </c>
      <c r="HI147" s="99">
        <v>66.618357224009131</v>
      </c>
      <c r="HJ147" s="99">
        <v>66.652568499950192</v>
      </c>
      <c r="HK147" s="99">
        <v>66.952817461166987</v>
      </c>
      <c r="HL147" s="99">
        <v>67.248114790339727</v>
      </c>
      <c r="HM147" s="99">
        <v>67.41511983473552</v>
      </c>
      <c r="HN147" s="99">
        <v>67.993560487154539</v>
      </c>
      <c r="HO147" s="99">
        <v>68.396893424560773</v>
      </c>
      <c r="HP147" s="99">
        <v>68.631870872470387</v>
      </c>
      <c r="HQ147" s="99">
        <v>68.679586599439759</v>
      </c>
      <c r="HR147" s="99">
        <v>69.038354848450567</v>
      </c>
      <c r="HS147" s="99">
        <v>70.192985411451218</v>
      </c>
      <c r="HT147" s="99">
        <v>71.439446241450383</v>
      </c>
      <c r="HU147" s="99">
        <v>72.060200840427441</v>
      </c>
      <c r="HV147" s="99">
        <v>72.463983926201948</v>
      </c>
      <c r="HW147" s="99">
        <v>73.443953231341382</v>
      </c>
      <c r="HX147" s="99">
        <v>74.801494968297007</v>
      </c>
      <c r="HY147" s="99">
        <v>75.932173811877959</v>
      </c>
      <c r="HZ147" s="99">
        <v>76.913792100516829</v>
      </c>
      <c r="IA147" s="99">
        <v>78.307690070385377</v>
      </c>
      <c r="IB147" s="99">
        <v>79.33657146181136</v>
      </c>
      <c r="IC147" s="99">
        <v>80.034611133732653</v>
      </c>
      <c r="ID147" s="99">
        <v>80.090599732417886</v>
      </c>
      <c r="IE147" s="99">
        <v>81.07221802105677</v>
      </c>
      <c r="IF147" s="99">
        <v>83.1714269094294</v>
      </c>
      <c r="IG147" s="99">
        <v>83.935634925251421</v>
      </c>
      <c r="IH147" s="99">
        <v>84.760194287707762</v>
      </c>
      <c r="II147" s="99">
        <v>85.566575533709141</v>
      </c>
      <c r="IJ147" s="99">
        <v>86.236257343958982</v>
      </c>
      <c r="IK147" s="99">
        <v>86.722703740328853</v>
      </c>
      <c r="IL147" s="99">
        <v>87.102262811935987</v>
      </c>
      <c r="IM147" s="99">
        <v>87.596707579547314</v>
      </c>
      <c r="IN147" s="99">
        <v>88.370368215926163</v>
      </c>
      <c r="IO147" s="99">
        <v>88.901169216450427</v>
      </c>
      <c r="IP147" s="99">
        <v>88.604502355883625</v>
      </c>
      <c r="IQ147" s="99">
        <v>88.876446978069353</v>
      </c>
      <c r="IR147" s="99">
        <v>88.600139607933542</v>
      </c>
      <c r="IS147" s="99">
        <v>88.03807224710512</v>
      </c>
      <c r="IT147" s="99">
        <v>89.311267523704046</v>
      </c>
      <c r="IU147" s="99">
        <v>89.463236577278835</v>
      </c>
      <c r="IV147" s="99">
        <v>88.50634052701902</v>
      </c>
      <c r="IW147" s="99">
        <v>88.500523529753593</v>
      </c>
      <c r="IX147" s="99">
        <v>88.391454831015821</v>
      </c>
      <c r="IY147" s="99">
        <v>88.404543074864051</v>
      </c>
      <c r="IZ147" s="99">
        <v>88.224216159617797</v>
      </c>
      <c r="JA147" s="99">
        <v>88.417631318713262</v>
      </c>
      <c r="JB147" s="99">
        <v>87.731225641323817</v>
      </c>
      <c r="JC147" s="99">
        <v>87.259321738118516</v>
      </c>
      <c r="JD147" s="99">
        <v>86.98083299400767</v>
      </c>
      <c r="JE147" s="99">
        <v>86.247891338490817</v>
      </c>
      <c r="JF147" s="99">
        <v>85.954860101215402</v>
      </c>
      <c r="JG147" s="99">
        <v>85.453871211679967</v>
      </c>
      <c r="JH147" s="99">
        <v>84.731109301378623</v>
      </c>
      <c r="JI147" s="99">
        <v>84.354458728404197</v>
      </c>
      <c r="JJ147" s="99">
        <v>83.814932231981814</v>
      </c>
      <c r="JK147" s="99">
        <v>84.787825024721556</v>
      </c>
      <c r="JL147" s="99">
        <v>86.316968181024293</v>
      </c>
      <c r="JM147" s="99">
        <v>86.561282066197265</v>
      </c>
      <c r="JN147" s="99">
        <v>86.895759408992333</v>
      </c>
      <c r="JO147" s="99">
        <v>86.554010819614476</v>
      </c>
      <c r="JP147" s="99">
        <v>86.467482985282743</v>
      </c>
      <c r="JQ147" s="99">
        <v>87.028823221452484</v>
      </c>
      <c r="JR147" s="99">
        <v>86.95683788028532</v>
      </c>
      <c r="JS147" s="99">
        <v>87.587982083648185</v>
      </c>
      <c r="JT147" s="99">
        <v>87.271682857309074</v>
      </c>
      <c r="JU147" s="99">
        <v>86.461665988016307</v>
      </c>
      <c r="JV147" s="99">
        <v>86.800506078761458</v>
      </c>
      <c r="JW147" s="99">
        <v>86.428945378394786</v>
      </c>
      <c r="JX147" s="99">
        <v>87.789395613984126</v>
      </c>
      <c r="JY147" s="99">
        <v>88.165319062299886</v>
      </c>
      <c r="JZ147" s="99">
        <v>88.336193356988318</v>
      </c>
      <c r="KA147" s="99">
        <v>88.489616659879474</v>
      </c>
      <c r="KB147" s="99">
        <v>88.013350008725098</v>
      </c>
      <c r="KC147" s="99">
        <v>88.08169972660086</v>
      </c>
      <c r="KD147" s="99">
        <v>88.370368215926192</v>
      </c>
      <c r="KE147" s="99">
        <v>88.841544994473807</v>
      </c>
      <c r="KF147" s="99">
        <v>88.743383165609231</v>
      </c>
      <c r="KG147" s="99">
        <v>88.938979698678722</v>
      </c>
      <c r="KH147" s="99">
        <v>89.120760863242339</v>
      </c>
      <c r="KI147" s="99">
        <v>89.743906695363748</v>
      </c>
      <c r="KJ147" s="99">
        <v>90.117648769704459</v>
      </c>
      <c r="KK147" s="99">
        <v>89.180385085218973</v>
      </c>
      <c r="KL147" s="99">
        <v>89.136030481065589</v>
      </c>
      <c r="KM147" s="99">
        <v>89.106945494735442</v>
      </c>
      <c r="KN147" s="99">
        <v>89.4217904717582</v>
      </c>
      <c r="KO147" s="99">
        <v>89.793351172124886</v>
      </c>
      <c r="KP147" s="99">
        <v>89.287999534639368</v>
      </c>
      <c r="KQ147" s="99">
        <v>91.461375138153201</v>
      </c>
      <c r="KR147" s="99">
        <v>92.622593217380654</v>
      </c>
      <c r="KS147" s="99">
        <v>92.619684718747934</v>
      </c>
      <c r="KT147" s="99">
        <v>93.027601652026533</v>
      </c>
      <c r="KU147" s="99">
        <v>93.183933453550395</v>
      </c>
      <c r="KV147" s="99">
        <v>93.702373334884115</v>
      </c>
      <c r="KW147" s="99">
        <v>94.891222151125348</v>
      </c>
      <c r="KX147" s="99">
        <v>95.787766854748853</v>
      </c>
      <c r="KY147" s="99">
        <v>96.09461346053115</v>
      </c>
      <c r="KZ147" s="99">
        <v>96.553429119888236</v>
      </c>
      <c r="LA147" s="99">
        <v>96.133878192076779</v>
      </c>
      <c r="LB147" s="99">
        <v>97.087138619044197</v>
      </c>
      <c r="LC147" s="99">
        <v>98.593013786283223</v>
      </c>
      <c r="LD147" s="99">
        <v>99.443749636436991</v>
      </c>
      <c r="LE147" s="99">
        <v>99.247425978708819</v>
      </c>
      <c r="LF147" s="99">
        <v>100.36138095515018</v>
      </c>
      <c r="LG147" s="99">
        <v>100.07998371240762</v>
      </c>
      <c r="LH147" s="99">
        <v>100.03126636030417</v>
      </c>
      <c r="LI147" s="99">
        <v>100</v>
      </c>
      <c r="LJ147" s="99">
        <v>100.67700000000001</v>
      </c>
      <c r="LK147" s="159">
        <v>100.56100000000001</v>
      </c>
      <c r="LL147" s="159">
        <v>99.843999999999994</v>
      </c>
      <c r="LM147" s="159">
        <v>100.209</v>
      </c>
      <c r="LN147" s="159">
        <v>100.068</v>
      </c>
      <c r="LO147" s="159">
        <v>100.28100000000001</v>
      </c>
      <c r="LP147" s="164">
        <v>100.934</v>
      </c>
      <c r="LQ147" s="165">
        <v>101.569</v>
      </c>
      <c r="LR147" s="165">
        <v>101.68600000000001</v>
      </c>
      <c r="LS147" s="165">
        <v>102.179</v>
      </c>
      <c r="LT147" s="165">
        <v>102.245</v>
      </c>
      <c r="LU147" s="165">
        <v>102.529</v>
      </c>
      <c r="LV147" s="165">
        <v>102.89400000000001</v>
      </c>
      <c r="LW147" s="165">
        <v>103.764</v>
      </c>
      <c r="LX147" s="165">
        <v>104.072</v>
      </c>
      <c r="LY147" s="165">
        <v>104.158</v>
      </c>
      <c r="LZ147" s="165">
        <v>104.41800000000001</v>
      </c>
      <c r="MA147" s="165">
        <v>103.768</v>
      </c>
      <c r="MB147" s="159">
        <v>103.327</v>
      </c>
      <c r="MC147" s="159">
        <v>103.899</v>
      </c>
      <c r="MD147" s="159">
        <v>105.15900000000001</v>
      </c>
      <c r="ME147" s="102"/>
      <c r="MF147" s="102"/>
      <c r="MG147" s="168"/>
    </row>
    <row r="148" spans="1:345" ht="45" customHeight="1" x14ac:dyDescent="0.25">
      <c r="A148" s="100" t="s">
        <v>1972</v>
      </c>
      <c r="B148" s="103" t="s">
        <v>1475</v>
      </c>
      <c r="C148" s="99">
        <v>8.9153090726299329</v>
      </c>
      <c r="D148" s="99">
        <v>8.926788671194652</v>
      </c>
      <c r="E148" s="99">
        <v>8.9867920388253886</v>
      </c>
      <c r="F148" s="99">
        <v>9.1721401891311647</v>
      </c>
      <c r="G148" s="99">
        <v>9.2509335748838151</v>
      </c>
      <c r="H148" s="99">
        <v>9.2987970926378036</v>
      </c>
      <c r="I148" s="99">
        <v>9.3446502435779131</v>
      </c>
      <c r="J148" s="99">
        <v>9.3715704684270325</v>
      </c>
      <c r="K148" s="99">
        <v>9.3811259658204236</v>
      </c>
      <c r="L148" s="99">
        <v>9.3640472839430231</v>
      </c>
      <c r="M148" s="99">
        <v>9.414362752153524</v>
      </c>
      <c r="N148" s="99">
        <v>9.6644710147279849</v>
      </c>
      <c r="O148" s="99">
        <v>9.7316051883823622</v>
      </c>
      <c r="P148" s="99">
        <v>9.9465998793404129</v>
      </c>
      <c r="Q148" s="99">
        <v>10.140688927604122</v>
      </c>
      <c r="R148" s="99">
        <v>10.216034500714326</v>
      </c>
      <c r="S148" s="99">
        <v>10.279514234399699</v>
      </c>
      <c r="T148" s="99">
        <v>10.307241157044325</v>
      </c>
      <c r="U148" s="99">
        <v>10.332999841029622</v>
      </c>
      <c r="V148" s="99">
        <v>10.330735170887861</v>
      </c>
      <c r="W148" s="99">
        <v>10.335633873629178</v>
      </c>
      <c r="X148" s="99">
        <v>10.330818952263025</v>
      </c>
      <c r="Y148" s="99">
        <v>10.347635183878831</v>
      </c>
      <c r="Z148" s="99">
        <v>10.417505709567557</v>
      </c>
      <c r="AA148" s="99">
        <v>10.648768371160246</v>
      </c>
      <c r="AB148" s="99">
        <v>10.752004426655315</v>
      </c>
      <c r="AC148" s="99">
        <v>10.860795892471829</v>
      </c>
      <c r="AD148" s="99">
        <v>11.143259903464621</v>
      </c>
      <c r="AE148" s="99">
        <v>11.258809514407758</v>
      </c>
      <c r="AF148" s="99">
        <v>11.469246656128743</v>
      </c>
      <c r="AG148" s="99">
        <v>11.639057058888115</v>
      </c>
      <c r="AH148" s="99">
        <v>11.959404499818572</v>
      </c>
      <c r="AI148" s="99">
        <v>12.582920149624497</v>
      </c>
      <c r="AJ148" s="99">
        <v>12.86686313963158</v>
      </c>
      <c r="AK148" s="99">
        <v>13.0450700927878</v>
      </c>
      <c r="AL148" s="99">
        <v>13.382187268836462</v>
      </c>
      <c r="AM148" s="99">
        <v>13.89001264391915</v>
      </c>
      <c r="AN148" s="99">
        <v>14.554273985227876</v>
      </c>
      <c r="AO148" s="99">
        <v>15.707792305149505</v>
      </c>
      <c r="AP148" s="99">
        <v>17.204356942238864</v>
      </c>
      <c r="AQ148" s="99">
        <v>17.943080689370369</v>
      </c>
      <c r="AR148" s="99">
        <v>18.830493248022567</v>
      </c>
      <c r="AS148" s="99">
        <v>19.428080641758335</v>
      </c>
      <c r="AT148" s="99">
        <v>19.746817521040228</v>
      </c>
      <c r="AU148" s="99">
        <v>20.33118813002174</v>
      </c>
      <c r="AV148" s="99">
        <v>20.640602453674287</v>
      </c>
      <c r="AW148" s="99">
        <v>21.189924990091232</v>
      </c>
      <c r="AX148" s="99">
        <v>21.71741622825963</v>
      </c>
      <c r="AY148" s="99">
        <v>22.242311313677007</v>
      </c>
      <c r="AZ148" s="99">
        <v>22.800838397831388</v>
      </c>
      <c r="BA148" s="99">
        <v>23.524575257484589</v>
      </c>
      <c r="BB148" s="99">
        <v>24.052420519328727</v>
      </c>
      <c r="BC148" s="99">
        <v>24.476773653092714</v>
      </c>
      <c r="BD148" s="99">
        <v>24.996830456687032</v>
      </c>
      <c r="BE148" s="99">
        <v>25.175611040616932</v>
      </c>
      <c r="BF148" s="99">
        <v>25.331734291929205</v>
      </c>
      <c r="BG148" s="99">
        <v>25.485969422187285</v>
      </c>
      <c r="BH148" s="99">
        <v>26.256555060111008</v>
      </c>
      <c r="BI148" s="99">
        <v>27.078827763349047</v>
      </c>
      <c r="BJ148" s="99">
        <v>27.333722858373164</v>
      </c>
      <c r="BK148" s="99">
        <v>27.677241201892127</v>
      </c>
      <c r="BL148" s="99">
        <v>28.408884538126372</v>
      </c>
      <c r="BM148" s="99">
        <v>28.934959692026808</v>
      </c>
      <c r="BN148" s="99">
        <v>29.686782221239234</v>
      </c>
      <c r="BO148" s="99">
        <v>30.206248985372913</v>
      </c>
      <c r="BP148" s="99">
        <v>30.722175544058498</v>
      </c>
      <c r="BQ148" s="99">
        <v>30.914880954875557</v>
      </c>
      <c r="BR148" s="99">
        <v>31.07065018251209</v>
      </c>
      <c r="BS148" s="99">
        <v>31.189365213855446</v>
      </c>
      <c r="BT148" s="99">
        <v>31.410628315363304</v>
      </c>
      <c r="BU148" s="99">
        <v>32.144395772778758</v>
      </c>
      <c r="BV148" s="99">
        <v>32.52024803343901</v>
      </c>
      <c r="BW148" s="99">
        <v>32.780925473423657</v>
      </c>
      <c r="BX148" s="99">
        <v>32.967376518149699</v>
      </c>
      <c r="BY148" s="99">
        <v>33.154889623466879</v>
      </c>
      <c r="BZ148" s="99">
        <v>33.956747112723249</v>
      </c>
      <c r="CA148" s="99">
        <v>34.494150940761983</v>
      </c>
      <c r="CB148" s="99">
        <v>34.879207743940015</v>
      </c>
      <c r="CC148" s="99">
        <v>35.061764559541146</v>
      </c>
      <c r="CD148" s="99">
        <v>35.80178638304762</v>
      </c>
      <c r="CE148" s="99">
        <v>37.091602774540846</v>
      </c>
      <c r="CF148" s="99">
        <v>37.698630726578223</v>
      </c>
      <c r="CG148" s="99">
        <v>38.052061659967514</v>
      </c>
      <c r="CH148" s="99">
        <v>38.775444501163555</v>
      </c>
      <c r="CI148" s="99">
        <v>39.191183126650756</v>
      </c>
      <c r="CJ148" s="99">
        <v>39.774137651365379</v>
      </c>
      <c r="CK148" s="99">
        <v>40.313665605804978</v>
      </c>
      <c r="CL148" s="99">
        <v>40.94700911423822</v>
      </c>
      <c r="CM148" s="99">
        <v>41.439452279843117</v>
      </c>
      <c r="CN148" s="99">
        <v>41.663547549883667</v>
      </c>
      <c r="CO148" s="99">
        <v>41.826987233096681</v>
      </c>
      <c r="CP148" s="99">
        <v>42.146786172969719</v>
      </c>
      <c r="CQ148" s="99">
        <v>42.505291403966979</v>
      </c>
      <c r="CR148" s="99">
        <v>42.965990691889083</v>
      </c>
      <c r="CS148" s="99">
        <v>43.40544871580363</v>
      </c>
      <c r="CT148" s="99">
        <v>44.072188207188958</v>
      </c>
      <c r="CU148" s="99">
        <v>45.18286998585689</v>
      </c>
      <c r="CV148" s="99">
        <v>45.520487981740921</v>
      </c>
      <c r="CW148" s="99">
        <v>45.812201257273308</v>
      </c>
      <c r="CX148" s="99">
        <v>46.000068386267309</v>
      </c>
      <c r="CY148" s="99">
        <v>46.168464359196378</v>
      </c>
      <c r="CZ148" s="99">
        <v>46.317153165496336</v>
      </c>
      <c r="DA148" s="99">
        <v>46.456401413495776</v>
      </c>
      <c r="DB148" s="99">
        <v>46.581134800364907</v>
      </c>
      <c r="DC148" s="99">
        <v>46.727699480265088</v>
      </c>
      <c r="DD148" s="99">
        <v>46.885946852759645</v>
      </c>
      <c r="DE148" s="99">
        <v>47.293306980535299</v>
      </c>
      <c r="DF148" s="99">
        <v>48.019994016615257</v>
      </c>
      <c r="DG148" s="99">
        <v>48.654871617208372</v>
      </c>
      <c r="DH148" s="99">
        <v>49.156047298980909</v>
      </c>
      <c r="DI148" s="99">
        <v>49.583940643412639</v>
      </c>
      <c r="DJ148" s="99">
        <v>49.686606721467975</v>
      </c>
      <c r="DK148" s="99">
        <v>49.790216857441109</v>
      </c>
      <c r="DL148" s="99">
        <v>49.752100600556794</v>
      </c>
      <c r="DM148" s="99">
        <v>49.8193645875904</v>
      </c>
      <c r="DN148" s="99">
        <v>49.916956368037766</v>
      </c>
      <c r="DO148" s="99">
        <v>50.104823491812105</v>
      </c>
      <c r="DP148" s="99">
        <v>50.108481710372843</v>
      </c>
      <c r="DQ148" s="99">
        <v>50.14069761962223</v>
      </c>
      <c r="DR148" s="99">
        <v>50.101637304821182</v>
      </c>
      <c r="DS148" s="99">
        <v>50.352638170719317</v>
      </c>
      <c r="DT148" s="99">
        <v>51.115553353066552</v>
      </c>
      <c r="DU148" s="99">
        <v>51.626641624708341</v>
      </c>
      <c r="DV148" s="99">
        <v>51.989395108506251</v>
      </c>
      <c r="DW148" s="99">
        <v>52.186230764234203</v>
      </c>
      <c r="DX148" s="99">
        <v>52.175728145341445</v>
      </c>
      <c r="DY148" s="99">
        <v>52.025557103342003</v>
      </c>
      <c r="DZ148" s="99">
        <v>52.140391132927</v>
      </c>
      <c r="EA148" s="99">
        <v>52.175885287526</v>
      </c>
      <c r="EB148" s="99">
        <v>52.172753450355003</v>
      </c>
      <c r="EC148" s="99">
        <v>52.222340872221999</v>
      </c>
      <c r="ED148" s="99">
        <v>52.203027876337003</v>
      </c>
      <c r="EE148" s="99">
        <v>52.801730748761997</v>
      </c>
      <c r="EF148" s="99">
        <v>52.951014987222003</v>
      </c>
      <c r="EG148" s="99">
        <v>53.250105437004002</v>
      </c>
      <c r="EH148" s="99">
        <v>53.394691919708002</v>
      </c>
      <c r="EI148" s="99">
        <v>53.472465876108998</v>
      </c>
      <c r="EJ148" s="99">
        <v>53.560679289744002</v>
      </c>
      <c r="EK148" s="99">
        <v>53.589909770002997</v>
      </c>
      <c r="EL148" s="99">
        <v>53.522575270837002</v>
      </c>
      <c r="EM148" s="99">
        <v>53.535624592380998</v>
      </c>
      <c r="EN148" s="99">
        <v>53.70839760962</v>
      </c>
      <c r="EO148" s="99">
        <v>53.453674853086</v>
      </c>
      <c r="EP148" s="99">
        <v>53.284033673018001</v>
      </c>
      <c r="EQ148" s="99">
        <v>53.507438057846002</v>
      </c>
      <c r="ER148" s="99">
        <v>53.672381482158997</v>
      </c>
      <c r="ES148" s="99">
        <v>53.778863945955997</v>
      </c>
      <c r="ET148" s="99">
        <v>53.692216450905001</v>
      </c>
      <c r="EU148" s="99">
        <v>53.514223705048998</v>
      </c>
      <c r="EV148" s="99">
        <v>53.605046982993002</v>
      </c>
      <c r="EW148" s="99">
        <v>53.393647973984997</v>
      </c>
      <c r="EX148" s="99">
        <v>53.374856950961998</v>
      </c>
      <c r="EY148" s="99">
        <v>53.337274904916001</v>
      </c>
      <c r="EZ148" s="99">
        <v>53.438537640096001</v>
      </c>
      <c r="FA148" s="99">
        <v>53.286121564464999</v>
      </c>
      <c r="FB148" s="99">
        <v>53.081508202659997</v>
      </c>
      <c r="FC148" s="99">
        <v>53.367549330898001</v>
      </c>
      <c r="FD148" s="99">
        <v>53.383730489611999</v>
      </c>
      <c r="FE148" s="99">
        <v>53.513179759326</v>
      </c>
      <c r="FF148" s="99">
        <v>53.718315093992999</v>
      </c>
      <c r="FG148" s="99">
        <v>53.728754551228</v>
      </c>
      <c r="FH148" s="99">
        <v>53.792435240361002</v>
      </c>
      <c r="FI148" s="99">
        <v>53.854550010909001</v>
      </c>
      <c r="FJ148" s="99">
        <v>54.157816243585003</v>
      </c>
      <c r="FK148" s="99">
        <v>54.068558884226</v>
      </c>
      <c r="FL148" s="99">
        <v>54.220452986994999</v>
      </c>
      <c r="FM148" s="99">
        <v>54.287787486159999</v>
      </c>
      <c r="FN148" s="99">
        <v>54.358775795359001</v>
      </c>
      <c r="FO148" s="99">
        <v>54.735118228678999</v>
      </c>
      <c r="FP148" s="99">
        <v>55.355221988437002</v>
      </c>
      <c r="FQ148" s="99">
        <v>55.274316194865001</v>
      </c>
      <c r="FR148" s="99">
        <v>55.383930495832999</v>
      </c>
      <c r="FS148" s="99">
        <v>55.488847041043996</v>
      </c>
      <c r="FT148" s="99">
        <v>55.606290934937</v>
      </c>
      <c r="FU148" s="99">
        <v>55.868843284397002</v>
      </c>
      <c r="FV148" s="99">
        <v>55.636043388056997</v>
      </c>
      <c r="FW148" s="99">
        <v>55.460138533647999</v>
      </c>
      <c r="FX148" s="99">
        <v>55.654834411080003</v>
      </c>
      <c r="FY148" s="99">
        <v>56.000380445556999</v>
      </c>
      <c r="FZ148" s="99">
        <v>56.104253045044999</v>
      </c>
      <c r="GA148" s="99">
        <v>56.966030239791998</v>
      </c>
      <c r="GB148" s="99">
        <v>57.278170011118</v>
      </c>
      <c r="GC148" s="99">
        <v>57.261466879541999</v>
      </c>
      <c r="GD148" s="99">
        <v>57.216577213431997</v>
      </c>
      <c r="GE148" s="99">
        <v>57.615886452669997</v>
      </c>
      <c r="GF148" s="99">
        <v>57.641985095757001</v>
      </c>
      <c r="GG148" s="99">
        <v>57.641985095757001</v>
      </c>
      <c r="GH148" s="99">
        <v>58.036074606376999</v>
      </c>
      <c r="GI148" s="99">
        <v>58.115936454225</v>
      </c>
      <c r="GJ148" s="99">
        <v>58.393104043812997</v>
      </c>
      <c r="GK148" s="99">
        <v>58.488625077512999</v>
      </c>
      <c r="GL148" s="99">
        <v>58.384752478025</v>
      </c>
      <c r="GM148" s="99">
        <v>58.95631276164</v>
      </c>
      <c r="GN148" s="99">
        <v>59.394247992647003</v>
      </c>
      <c r="GO148" s="99">
        <v>59.610866730272001</v>
      </c>
      <c r="GP148" s="99">
        <v>59.664629935032998</v>
      </c>
      <c r="GQ148" s="99">
        <v>60.024791209638998</v>
      </c>
      <c r="GR148" s="99">
        <v>60.021137399606999</v>
      </c>
      <c r="GS148" s="99">
        <v>60.288909477684001</v>
      </c>
      <c r="GT148" s="99">
        <v>60.491434948041999</v>
      </c>
      <c r="GU148" s="99">
        <v>60.703877902774003</v>
      </c>
      <c r="GV148" s="99">
        <v>60.904315481685003</v>
      </c>
      <c r="GW148" s="99">
        <v>61.364695545747999</v>
      </c>
      <c r="GX148" s="99">
        <v>61.829251392704002</v>
      </c>
      <c r="GY148" s="99">
        <v>62.468146175484002</v>
      </c>
      <c r="GZ148" s="99">
        <v>63.064239183601003</v>
      </c>
      <c r="HA148" s="99">
        <v>63.550195917888999</v>
      </c>
      <c r="HB148" s="99">
        <v>63.856072014873</v>
      </c>
      <c r="HC148" s="99">
        <v>64.334199156235002</v>
      </c>
      <c r="HD148" s="99">
        <v>64.333677183373993</v>
      </c>
      <c r="HE148" s="99">
        <v>64.276260168581004</v>
      </c>
      <c r="HF148" s="99">
        <v>64.811282351873999</v>
      </c>
      <c r="HG148" s="99">
        <v>64.679745190713007</v>
      </c>
      <c r="HH148" s="99">
        <v>65.039384492457998</v>
      </c>
      <c r="HI148" s="99">
        <v>65.338474942239998</v>
      </c>
      <c r="HJ148" s="99">
        <v>65.401633658511003</v>
      </c>
      <c r="HK148" s="99">
        <v>66.343794673968006</v>
      </c>
      <c r="HL148" s="99">
        <v>66.388684340078001</v>
      </c>
      <c r="HM148" s="99">
        <v>66.695082409923998</v>
      </c>
      <c r="HN148" s="99">
        <v>66.725878808768002</v>
      </c>
      <c r="HO148" s="99">
        <v>67.317796033990007</v>
      </c>
      <c r="HP148" s="99">
        <v>67.065683141766002</v>
      </c>
      <c r="HQ148" s="99">
        <v>67.098567432056001</v>
      </c>
      <c r="HR148" s="99">
        <v>67.313620251095998</v>
      </c>
      <c r="HS148" s="99">
        <v>67.478563675409006</v>
      </c>
      <c r="HT148" s="99">
        <v>67.658644312711999</v>
      </c>
      <c r="HU148" s="99">
        <v>67.957734762493999</v>
      </c>
      <c r="HV148" s="99">
        <v>67.671693634256002</v>
      </c>
      <c r="HW148" s="99">
        <v>67.957357751935007</v>
      </c>
      <c r="HX148" s="99">
        <v>68.220146701253995</v>
      </c>
      <c r="HY148" s="99">
        <v>68.238433561129</v>
      </c>
      <c r="HZ148" s="99">
        <v>68.338672644889996</v>
      </c>
      <c r="IA148" s="99">
        <v>68.645485516129995</v>
      </c>
      <c r="IB148" s="99">
        <v>68.878473656761997</v>
      </c>
      <c r="IC148" s="99">
        <v>69.292298522828006</v>
      </c>
      <c r="ID148" s="99">
        <v>69.322776622619998</v>
      </c>
      <c r="IE148" s="99">
        <v>69.358673051264006</v>
      </c>
      <c r="IF148" s="99">
        <v>69.349868266879994</v>
      </c>
      <c r="IG148" s="99">
        <v>69.288912067295996</v>
      </c>
      <c r="IH148" s="99">
        <v>69.852418267895999</v>
      </c>
      <c r="II148" s="99">
        <v>70.396960317514001</v>
      </c>
      <c r="IJ148" s="99">
        <v>71.047159779745002</v>
      </c>
      <c r="IK148" s="99">
        <v>71.160944685635002</v>
      </c>
      <c r="IL148" s="99">
        <v>71.41289697725</v>
      </c>
      <c r="IM148" s="99">
        <v>71.642498662349993</v>
      </c>
      <c r="IN148" s="99">
        <v>71.975725886743007</v>
      </c>
      <c r="IO148" s="99">
        <v>72.231741924996996</v>
      </c>
      <c r="IP148" s="99">
        <v>72.114570563574006</v>
      </c>
      <c r="IQ148" s="99">
        <v>72.041423124073006</v>
      </c>
      <c r="IR148" s="99">
        <v>72.252737949297995</v>
      </c>
      <c r="IS148" s="99">
        <v>72.321821642160003</v>
      </c>
      <c r="IT148" s="99">
        <v>72.387518879490003</v>
      </c>
      <c r="IU148" s="99">
        <v>72.741742128184001</v>
      </c>
      <c r="IV148" s="99">
        <v>73.097319959092005</v>
      </c>
      <c r="IW148" s="99">
        <v>73.410905741397002</v>
      </c>
      <c r="IX148" s="99">
        <v>73.622220566622005</v>
      </c>
      <c r="IY148" s="99">
        <v>73.888395971473003</v>
      </c>
      <c r="IZ148" s="99">
        <v>74.031304394941998</v>
      </c>
      <c r="JA148" s="99">
        <v>74.029949812729001</v>
      </c>
      <c r="JB148" s="99">
        <v>74.214850284801003</v>
      </c>
      <c r="JC148" s="99">
        <v>74.413296579003003</v>
      </c>
      <c r="JD148" s="99">
        <v>74.845408304944002</v>
      </c>
      <c r="JE148" s="99">
        <v>74.713336539178002</v>
      </c>
      <c r="JF148" s="99">
        <v>74.707240919219998</v>
      </c>
      <c r="JG148" s="99">
        <v>81.843180017202997</v>
      </c>
      <c r="JH148" s="99">
        <v>82.787323819650993</v>
      </c>
      <c r="JI148" s="99">
        <v>82.795451312929004</v>
      </c>
      <c r="JJ148" s="99">
        <v>83.067045046632003</v>
      </c>
      <c r="JK148" s="99">
        <v>83.436845990774998</v>
      </c>
      <c r="JL148" s="99">
        <v>83.537762365641996</v>
      </c>
      <c r="JM148" s="99">
        <v>83.606846058504004</v>
      </c>
      <c r="JN148" s="99">
        <v>83.491706570401007</v>
      </c>
      <c r="JO148" s="99">
        <v>83.567563174328001</v>
      </c>
      <c r="JP148" s="99">
        <v>84.027443835634998</v>
      </c>
      <c r="JQ148" s="99">
        <v>83.657642891490994</v>
      </c>
      <c r="JR148" s="99">
        <v>83.785650910618003</v>
      </c>
      <c r="JS148" s="99">
        <v>84.679675171184996</v>
      </c>
      <c r="JT148" s="99">
        <v>84.802264861460003</v>
      </c>
      <c r="JU148" s="99">
        <v>84.658679146883998</v>
      </c>
      <c r="JV148" s="99">
        <v>85.338679417801004</v>
      </c>
      <c r="JW148" s="99">
        <v>85.746408663907999</v>
      </c>
      <c r="JX148" s="99">
        <v>85.818201521196002</v>
      </c>
      <c r="JY148" s="99">
        <v>86.137205632353002</v>
      </c>
      <c r="JZ148" s="99">
        <v>86.407444783843005</v>
      </c>
      <c r="KA148" s="99">
        <v>86.637723760048999</v>
      </c>
      <c r="KB148" s="99">
        <v>86.934377264692003</v>
      </c>
      <c r="KC148" s="99">
        <v>87.111827534593004</v>
      </c>
      <c r="KD148" s="99">
        <v>87.193102467372</v>
      </c>
      <c r="KE148" s="99">
        <v>87.889357724844004</v>
      </c>
      <c r="KF148" s="99">
        <v>87.885971269311</v>
      </c>
      <c r="KG148" s="99">
        <v>87.642823762080994</v>
      </c>
      <c r="KH148" s="99">
        <v>88.081031107981005</v>
      </c>
      <c r="KI148" s="99">
        <v>88.723780368039996</v>
      </c>
      <c r="KJ148" s="99">
        <v>89.168760625003998</v>
      </c>
      <c r="KK148" s="99">
        <v>88.889039398023996</v>
      </c>
      <c r="KL148" s="99">
        <v>88.590354020061</v>
      </c>
      <c r="KM148" s="99">
        <v>89.195174978156999</v>
      </c>
      <c r="KN148" s="99">
        <v>89.906330639971998</v>
      </c>
      <c r="KO148" s="99">
        <v>90.059398430038996</v>
      </c>
      <c r="KP148" s="99">
        <v>90.631709415024005</v>
      </c>
      <c r="KQ148" s="99">
        <v>91.607685899475996</v>
      </c>
      <c r="KR148" s="99">
        <v>92.271431183836995</v>
      </c>
      <c r="KS148" s="99">
        <v>92.686610632116</v>
      </c>
      <c r="KT148" s="99">
        <v>93.244021212757005</v>
      </c>
      <c r="KU148" s="99">
        <v>93.684260431976</v>
      </c>
      <c r="KV148" s="99">
        <v>94.103503626893996</v>
      </c>
      <c r="KW148" s="99">
        <v>94.031710769605994</v>
      </c>
      <c r="KX148" s="99">
        <v>94.408284624814996</v>
      </c>
      <c r="KY148" s="99">
        <v>94.568802617052995</v>
      </c>
      <c r="KZ148" s="99">
        <v>94.969081660989005</v>
      </c>
      <c r="LA148" s="99">
        <v>95.551552012570994</v>
      </c>
      <c r="LB148" s="99">
        <v>95.877329034791998</v>
      </c>
      <c r="LC148" s="99">
        <v>97.001632271567004</v>
      </c>
      <c r="LD148" s="99">
        <v>98.059560979905001</v>
      </c>
      <c r="LE148" s="99">
        <v>98.273584969555998</v>
      </c>
      <c r="LF148" s="99">
        <v>98.422589012984005</v>
      </c>
      <c r="LG148" s="99">
        <v>98.696891911112004</v>
      </c>
      <c r="LH148" s="99">
        <v>99.368087397644004</v>
      </c>
      <c r="LI148" s="99">
        <v>99.893665296281</v>
      </c>
      <c r="LJ148" s="99">
        <v>100.375</v>
      </c>
      <c r="LK148" s="159">
        <v>101.033</v>
      </c>
      <c r="LL148" s="159">
        <v>101.625</v>
      </c>
      <c r="LM148" s="159">
        <v>102.163</v>
      </c>
      <c r="LN148" s="159">
        <v>102.64400000000001</v>
      </c>
      <c r="LO148" s="159">
        <v>103.015</v>
      </c>
      <c r="LP148" s="164">
        <v>103.422</v>
      </c>
      <c r="LQ148" s="165">
        <v>103.499</v>
      </c>
      <c r="LR148" s="165">
        <v>104.158</v>
      </c>
      <c r="LS148" s="165">
        <v>104.63200000000001</v>
      </c>
      <c r="LT148" s="165">
        <v>105.217</v>
      </c>
      <c r="LU148" s="165">
        <v>105.414</v>
      </c>
      <c r="LV148" s="165">
        <v>105.357</v>
      </c>
      <c r="LW148" s="165">
        <v>106.10899999999999</v>
      </c>
      <c r="LX148" s="165">
        <v>106.496</v>
      </c>
      <c r="LY148" s="165">
        <v>106.974</v>
      </c>
      <c r="LZ148" s="165">
        <v>107.33499999999999</v>
      </c>
      <c r="MA148" s="165">
        <v>108.24299999999999</v>
      </c>
      <c r="MB148" s="159">
        <v>108.70399999999999</v>
      </c>
      <c r="MC148" s="159">
        <v>109.242</v>
      </c>
      <c r="MD148" s="159">
        <v>110.09699999999999</v>
      </c>
      <c r="ME148" s="102"/>
      <c r="MF148" s="102"/>
      <c r="MG148" s="168"/>
    </row>
    <row r="149" spans="1:345" ht="45" customHeight="1" x14ac:dyDescent="0.25">
      <c r="A149" s="100" t="s">
        <v>1973</v>
      </c>
      <c r="B149" s="103" t="s">
        <v>1473</v>
      </c>
      <c r="C149" s="99">
        <v>11.316176964273401</v>
      </c>
      <c r="D149" s="99">
        <v>11.330747986744848</v>
      </c>
      <c r="E149" s="99">
        <v>11.406910094085168</v>
      </c>
      <c r="F149" s="99">
        <v>11.642171984814233</v>
      </c>
      <c r="G149" s="99">
        <v>11.742184209800195</v>
      </c>
      <c r="H149" s="99">
        <v>11.802937239518435</v>
      </c>
      <c r="I149" s="99">
        <v>11.861138516241505</v>
      </c>
      <c r="J149" s="99">
        <v>11.895308282631982</v>
      </c>
      <c r="K149" s="99">
        <v>11.907437048847976</v>
      </c>
      <c r="L149" s="99">
        <v>11.885759125529029</v>
      </c>
      <c r="M149" s="99">
        <v>11.949624409129605</v>
      </c>
      <c r="N149" s="99">
        <v>12.267086129913745</v>
      </c>
      <c r="O149" s="99">
        <v>12.352299349470595</v>
      </c>
      <c r="P149" s="99">
        <v>12.625191511642475</v>
      </c>
      <c r="Q149" s="99">
        <v>12.871548199793908</v>
      </c>
      <c r="R149" s="99">
        <v>12.967184125799797</v>
      </c>
      <c r="S149" s="99">
        <v>13.04775877488672</v>
      </c>
      <c r="T149" s="99">
        <v>13.082952480541252</v>
      </c>
      <c r="U149" s="99">
        <v>13.115647906349796</v>
      </c>
      <c r="V149" s="99">
        <v>13.112773366849135</v>
      </c>
      <c r="W149" s="99">
        <v>13.118991276588945</v>
      </c>
      <c r="X149" s="99">
        <v>13.112879710315182</v>
      </c>
      <c r="Y149" s="99">
        <v>13.13422450624838</v>
      </c>
      <c r="Z149" s="99">
        <v>13.222910969817859</v>
      </c>
      <c r="AA149" s="99">
        <v>13.516452021787217</v>
      </c>
      <c r="AB149" s="99">
        <v>13.647489259370179</v>
      </c>
      <c r="AC149" s="99">
        <v>13.785577963794557</v>
      </c>
      <c r="AD149" s="99">
        <v>14.144108745890033</v>
      </c>
      <c r="AE149" s="99">
        <v>14.290775545092739</v>
      </c>
      <c r="AF149" s="99">
        <v>14.557882822717165</v>
      </c>
      <c r="AG149" s="99">
        <v>14.773422693779956</v>
      </c>
      <c r="AH149" s="99">
        <v>15.180038807936926</v>
      </c>
      <c r="AI149" s="99">
        <v>15.971465484871681</v>
      </c>
      <c r="AJ149" s="99">
        <v>16.331873530908968</v>
      </c>
      <c r="AK149" s="99">
        <v>16.558071119994331</v>
      </c>
      <c r="AL149" s="99">
        <v>16.985973012209652</v>
      </c>
      <c r="AM149" s="99">
        <v>17.63055434579756</v>
      </c>
      <c r="AN149" s="99">
        <v>18.473699415423031</v>
      </c>
      <c r="AO149" s="99">
        <v>19.937857004736291</v>
      </c>
      <c r="AP149" s="99">
        <v>21.837442328566347</v>
      </c>
      <c r="AQ149" s="99">
        <v>22.775102322420633</v>
      </c>
      <c r="AR149" s="99">
        <v>23.901492610431653</v>
      </c>
      <c r="AS149" s="99">
        <v>24.660008624183046</v>
      </c>
      <c r="AT149" s="99">
        <v>25.064580456927164</v>
      </c>
      <c r="AU149" s="99">
        <v>25.806320442617224</v>
      </c>
      <c r="AV149" s="99">
        <v>26.199059181477377</v>
      </c>
      <c r="AW149" s="99">
        <v>26.896312746319179</v>
      </c>
      <c r="AX149" s="99">
        <v>27.565855905124824</v>
      </c>
      <c r="AY149" s="99">
        <v>28.232103774477515</v>
      </c>
      <c r="AZ149" s="99">
        <v>28.941040646114892</v>
      </c>
      <c r="BA149" s="99">
        <v>29.85967782545243</v>
      </c>
      <c r="BB149" s="99">
        <v>30.529670345523243</v>
      </c>
      <c r="BC149" s="99">
        <v>31.068300595792365</v>
      </c>
      <c r="BD149" s="99">
        <v>31.728407247508439</v>
      </c>
      <c r="BE149" s="99">
        <v>31.955332944536472</v>
      </c>
      <c r="BF149" s="99">
        <v>32.153499752405338</v>
      </c>
      <c r="BG149" s="99">
        <v>32.349269973481178</v>
      </c>
      <c r="BH149" s="99">
        <v>33.327372176538056</v>
      </c>
      <c r="BI149" s="99">
        <v>34.37108062757757</v>
      </c>
      <c r="BJ149" s="99">
        <v>34.694618261452028</v>
      </c>
      <c r="BK149" s="99">
        <v>35.130645137701187</v>
      </c>
      <c r="BL149" s="99">
        <v>36.059317985732442</v>
      </c>
      <c r="BM149" s="99">
        <v>36.72706371272254</v>
      </c>
      <c r="BN149" s="99">
        <v>37.681349954173697</v>
      </c>
      <c r="BO149" s="99">
        <v>38.340707670446463</v>
      </c>
      <c r="BP149" s="99">
        <v>38.995571813808397</v>
      </c>
      <c r="BQ149" s="99">
        <v>39.240172254804158</v>
      </c>
      <c r="BR149" s="99">
        <v>39.437889701407855</v>
      </c>
      <c r="BS149" s="99">
        <v>39.588574359904435</v>
      </c>
      <c r="BT149" s="99">
        <v>39.869422998120889</v>
      </c>
      <c r="BU149" s="99">
        <v>40.8007919872488</v>
      </c>
      <c r="BV149" s="99">
        <v>41.277860214430184</v>
      </c>
      <c r="BW149" s="99">
        <v>41.608737362651119</v>
      </c>
      <c r="BX149" s="99">
        <v>41.845399154194723</v>
      </c>
      <c r="BY149" s="99">
        <v>42.083409016287334</v>
      </c>
      <c r="BZ149" s="99">
        <v>43.101204493104866</v>
      </c>
      <c r="CA149" s="99">
        <v>43.783329674612489</v>
      </c>
      <c r="CB149" s="99">
        <v>44.272081201964149</v>
      </c>
      <c r="CC149" s="99">
        <v>44.503800059330388</v>
      </c>
      <c r="CD149" s="99">
        <v>45.443107697910463</v>
      </c>
      <c r="CE149" s="99">
        <v>47.080268049688627</v>
      </c>
      <c r="CF149" s="99">
        <v>47.850766937787078</v>
      </c>
      <c r="CG149" s="99">
        <v>48.299375836738207</v>
      </c>
      <c r="CH149" s="99">
        <v>49.217563661434511</v>
      </c>
      <c r="CI149" s="99">
        <v>49.745259540351377</v>
      </c>
      <c r="CJ149" s="99">
        <v>50.485202094227255</v>
      </c>
      <c r="CK149" s="99">
        <v>51.170023423456833</v>
      </c>
      <c r="CL149" s="99">
        <v>51.973924573962897</v>
      </c>
      <c r="CM149" s="99">
        <v>52.598981311921634</v>
      </c>
      <c r="CN149" s="99">
        <v>52.883424813765082</v>
      </c>
      <c r="CO149" s="99">
        <v>53.090878348259047</v>
      </c>
      <c r="CP149" s="99">
        <v>53.496798251552178</v>
      </c>
      <c r="CQ149" s="99">
        <v>53.951847942318082</v>
      </c>
      <c r="CR149" s="99">
        <v>54.536612264785191</v>
      </c>
      <c r="CS149" s="99">
        <v>55.094415110034156</v>
      </c>
      <c r="CT149" s="99">
        <v>55.940705688646737</v>
      </c>
      <c r="CU149" s="99">
        <v>57.350490975506411</v>
      </c>
      <c r="CV149" s="99">
        <v>57.779028556943281</v>
      </c>
      <c r="CW149" s="99">
        <v>58.149299404746714</v>
      </c>
      <c r="CX149" s="99">
        <v>58.387758628105864</v>
      </c>
      <c r="CY149" s="99">
        <v>58.601503167326221</v>
      </c>
      <c r="CZ149" s="99">
        <v>58.790233454856292</v>
      </c>
      <c r="DA149" s="99">
        <v>58.966980868040686</v>
      </c>
      <c r="DB149" s="99">
        <v>59.125304608436586</v>
      </c>
      <c r="DC149" s="99">
        <v>59.311338748246087</v>
      </c>
      <c r="DD149" s="99">
        <v>59.512201697212973</v>
      </c>
      <c r="DE149" s="99">
        <v>60.029262772330419</v>
      </c>
      <c r="DF149" s="99">
        <v>60.951644602386068</v>
      </c>
      <c r="DG149" s="99">
        <v>61.757492971796069</v>
      </c>
      <c r="DH149" s="99">
        <v>62.393633868194115</v>
      </c>
      <c r="DI149" s="99">
        <v>62.936757697999361</v>
      </c>
      <c r="DJ149" s="99">
        <v>63.067071464806261</v>
      </c>
      <c r="DK149" s="99">
        <v>63.198583521697692</v>
      </c>
      <c r="DL149" s="99">
        <v>63.150202663041561</v>
      </c>
      <c r="DM149" s="99">
        <v>63.235580654358955</v>
      </c>
      <c r="DN149" s="99">
        <v>63.35945362935108</v>
      </c>
      <c r="DO149" s="99">
        <v>63.597912846084924</v>
      </c>
      <c r="DP149" s="99">
        <v>63.602556212710809</v>
      </c>
      <c r="DQ149" s="99">
        <v>63.643447776554652</v>
      </c>
      <c r="DR149" s="99">
        <v>63.593868627815333</v>
      </c>
      <c r="DS149" s="99">
        <v>63.912463327511063</v>
      </c>
      <c r="DT149" s="99">
        <v>64.880829442677665</v>
      </c>
      <c r="DU149" s="99">
        <v>65.529552361776311</v>
      </c>
      <c r="DV149" s="99">
        <v>65.989994347984748</v>
      </c>
      <c r="DW149" s="99">
        <v>66.239837297337402</v>
      </c>
      <c r="DX149" s="99">
        <v>66.226506352441319</v>
      </c>
      <c r="DY149" s="99">
        <v>66.035894667267996</v>
      </c>
      <c r="DZ149" s="99">
        <v>65.442625422328007</v>
      </c>
      <c r="EA149" s="99">
        <v>65.243528285889994</v>
      </c>
      <c r="EB149" s="99">
        <v>65.126885519089001</v>
      </c>
      <c r="EC149" s="99">
        <v>65.332686262812999</v>
      </c>
      <c r="ED149" s="99">
        <v>65.535805563623001</v>
      </c>
      <c r="EE149" s="99">
        <v>65.873667370910994</v>
      </c>
      <c r="EF149" s="99">
        <v>65.963495708563002</v>
      </c>
      <c r="EG149" s="99">
        <v>66.471629140952004</v>
      </c>
      <c r="EH149" s="99">
        <v>65.861600877794004</v>
      </c>
      <c r="EI149" s="99">
        <v>65.823390316255001</v>
      </c>
      <c r="EJ149" s="99">
        <v>66.053994406944</v>
      </c>
      <c r="EK149" s="99">
        <v>65.766409654312</v>
      </c>
      <c r="EL149" s="99">
        <v>65.830764284270998</v>
      </c>
      <c r="EM149" s="99">
        <v>65.811994183867</v>
      </c>
      <c r="EN149" s="99">
        <v>65.945395968886999</v>
      </c>
      <c r="EO149" s="99">
        <v>65.773113261598994</v>
      </c>
      <c r="EP149" s="99">
        <v>65.981595448239005</v>
      </c>
      <c r="EQ149" s="99">
        <v>66.229628917875004</v>
      </c>
      <c r="ER149" s="99">
        <v>66.657319062813997</v>
      </c>
      <c r="ES149" s="99">
        <v>67.019984217065996</v>
      </c>
      <c r="ET149" s="99">
        <v>66.782006158361</v>
      </c>
      <c r="EU149" s="99">
        <v>66.496432487915996</v>
      </c>
      <c r="EV149" s="99">
        <v>66.964344276579993</v>
      </c>
      <c r="EW149" s="99">
        <v>67.122549408563998</v>
      </c>
      <c r="EX149" s="99">
        <v>67.042106121114998</v>
      </c>
      <c r="EY149" s="99">
        <v>67.451696526378001</v>
      </c>
      <c r="EZ149" s="99">
        <v>67.243884700467007</v>
      </c>
      <c r="FA149" s="99">
        <v>67.039424678200007</v>
      </c>
      <c r="FB149" s="99">
        <v>66.734410546619998</v>
      </c>
      <c r="FC149" s="99">
        <v>67.475159151884</v>
      </c>
      <c r="FD149" s="99">
        <v>67.355164581438999</v>
      </c>
      <c r="FE149" s="99">
        <v>67.428904261601005</v>
      </c>
      <c r="FF149" s="99">
        <v>67.210366664030005</v>
      </c>
      <c r="FG149" s="99">
        <v>66.986466180628994</v>
      </c>
      <c r="FH149" s="99">
        <v>66.796754094392995</v>
      </c>
      <c r="FI149" s="99">
        <v>66.678100245406</v>
      </c>
      <c r="FJ149" s="99">
        <v>66.590953350668997</v>
      </c>
      <c r="FK149" s="99">
        <v>66.489058519899004</v>
      </c>
      <c r="FL149" s="99">
        <v>66.497773209372994</v>
      </c>
      <c r="FM149" s="99">
        <v>66.328171945001003</v>
      </c>
      <c r="FN149" s="99">
        <v>66.596986597227996</v>
      </c>
      <c r="FO149" s="99">
        <v>66.556094592774002</v>
      </c>
      <c r="FP149" s="99">
        <v>66.930155879414002</v>
      </c>
      <c r="FQ149" s="99">
        <v>67.137297344596007</v>
      </c>
      <c r="FR149" s="99">
        <v>67.012610249049004</v>
      </c>
      <c r="FS149" s="99">
        <v>67.123219769293001</v>
      </c>
      <c r="FT149" s="99">
        <v>66.933507683057996</v>
      </c>
      <c r="FU149" s="99">
        <v>66.727706939333004</v>
      </c>
      <c r="FV149" s="99">
        <v>65.138952012204996</v>
      </c>
      <c r="FW149" s="99">
        <v>64.658303369695005</v>
      </c>
      <c r="FX149" s="99">
        <v>64.593278379007003</v>
      </c>
      <c r="FY149" s="99">
        <v>65.122192993986999</v>
      </c>
      <c r="FZ149" s="99">
        <v>65.509661495201996</v>
      </c>
      <c r="GA149" s="99">
        <v>65.657140855527004</v>
      </c>
      <c r="GB149" s="99">
        <v>66.076786671720996</v>
      </c>
      <c r="GC149" s="99">
        <v>66.557435314231</v>
      </c>
      <c r="GD149" s="99">
        <v>66.848371870506995</v>
      </c>
      <c r="GE149" s="99">
        <v>67.951785630022002</v>
      </c>
      <c r="GF149" s="99">
        <v>67.994018355932994</v>
      </c>
      <c r="GG149" s="99">
        <v>67.298854280224006</v>
      </c>
      <c r="GH149" s="99">
        <v>67.431585704515001</v>
      </c>
      <c r="GI149" s="99">
        <v>67.935696972532</v>
      </c>
      <c r="GJ149" s="99">
        <v>68.101946433261006</v>
      </c>
      <c r="GK149" s="99">
        <v>68.004073766865005</v>
      </c>
      <c r="GL149" s="99">
        <v>68.303054651885006</v>
      </c>
      <c r="GM149" s="99">
        <v>68.960008166055005</v>
      </c>
      <c r="GN149" s="99">
        <v>68.978107905730994</v>
      </c>
      <c r="GO149" s="99">
        <v>69.524451899658999</v>
      </c>
      <c r="GP149" s="99">
        <v>69.909238957959005</v>
      </c>
      <c r="GQ149" s="99">
        <v>70.570884997231005</v>
      </c>
      <c r="GR149" s="99">
        <v>70.960364580632003</v>
      </c>
      <c r="GS149" s="99">
        <v>71.666254428002006</v>
      </c>
      <c r="GT149" s="99">
        <v>72.373484996827997</v>
      </c>
      <c r="GU149" s="99">
        <v>72.868881575371006</v>
      </c>
      <c r="GV149" s="99">
        <v>73.055912218691006</v>
      </c>
      <c r="GW149" s="99">
        <v>72.748887004924995</v>
      </c>
      <c r="GX149" s="99">
        <v>73.369641039743001</v>
      </c>
      <c r="GY149" s="99">
        <v>73.883807718691997</v>
      </c>
      <c r="GZ149" s="99">
        <v>74.111730366464997</v>
      </c>
      <c r="HA149" s="99">
        <v>73.962910284684</v>
      </c>
      <c r="HB149" s="99">
        <v>73.899226015452996</v>
      </c>
      <c r="HC149" s="99">
        <v>73.442039998447996</v>
      </c>
      <c r="HD149" s="99">
        <v>72.996920474562003</v>
      </c>
      <c r="HE149" s="99">
        <v>72.276953051888</v>
      </c>
      <c r="HF149" s="99">
        <v>73.659236874561998</v>
      </c>
      <c r="HG149" s="99">
        <v>74.251835758772998</v>
      </c>
      <c r="HH149" s="99">
        <v>74.137204074158007</v>
      </c>
      <c r="HI149" s="99">
        <v>74.227032411809006</v>
      </c>
      <c r="HJ149" s="99">
        <v>74.267254055533996</v>
      </c>
      <c r="HK149" s="99">
        <v>74.618523077397001</v>
      </c>
      <c r="HL149" s="99">
        <v>74.784772538126006</v>
      </c>
      <c r="HM149" s="99">
        <v>75.218495929623998</v>
      </c>
      <c r="HN149" s="99">
        <v>75.406867294402005</v>
      </c>
      <c r="HO149" s="99">
        <v>76.049743233268998</v>
      </c>
      <c r="HP149" s="99">
        <v>75.664956174967998</v>
      </c>
      <c r="HQ149" s="99">
        <v>75.465859038530994</v>
      </c>
      <c r="HR149" s="99">
        <v>75.667637617883003</v>
      </c>
      <c r="HS149" s="99">
        <v>75.534906193591993</v>
      </c>
      <c r="HT149" s="99">
        <v>76.136219767276998</v>
      </c>
      <c r="HU149" s="99">
        <v>76.554524862014006</v>
      </c>
      <c r="HV149" s="99">
        <v>76.588713259179997</v>
      </c>
      <c r="HW149" s="99">
        <v>77.083221589646996</v>
      </c>
      <c r="HX149" s="99">
        <v>77.158313347177</v>
      </c>
      <c r="HY149" s="99">
        <v>77.215781528959994</v>
      </c>
      <c r="HZ149" s="99">
        <v>77.070961710866001</v>
      </c>
      <c r="IA149" s="99">
        <v>77.333016619798002</v>
      </c>
      <c r="IB149" s="99">
        <v>77.472472740925994</v>
      </c>
      <c r="IC149" s="99">
        <v>77.793528316489002</v>
      </c>
      <c r="ID149" s="99">
        <v>77.469407771231005</v>
      </c>
      <c r="IE149" s="99">
        <v>77.950608013362995</v>
      </c>
      <c r="IF149" s="99">
        <v>77.671695771108006</v>
      </c>
      <c r="IG149" s="99">
        <v>77.203521650179994</v>
      </c>
      <c r="IH149" s="99">
        <v>78.408054740359006</v>
      </c>
      <c r="II149" s="99">
        <v>79.693043285035003</v>
      </c>
      <c r="IJ149" s="99">
        <v>80.324427042227995</v>
      </c>
      <c r="IK149" s="99">
        <v>80.565793405717997</v>
      </c>
      <c r="IL149" s="99">
        <v>80.757354011662002</v>
      </c>
      <c r="IM149" s="99">
        <v>80.746626617729007</v>
      </c>
      <c r="IN149" s="99">
        <v>81.106760556905002</v>
      </c>
      <c r="IO149" s="99">
        <v>81.454634617300002</v>
      </c>
      <c r="IP149" s="99">
        <v>81.447738435486002</v>
      </c>
      <c r="IQ149" s="99">
        <v>81.166527465960002</v>
      </c>
      <c r="IR149" s="99">
        <v>81.210203284114996</v>
      </c>
      <c r="IS149" s="99">
        <v>81.338932011310007</v>
      </c>
      <c r="IT149" s="99">
        <v>81.679143647467001</v>
      </c>
      <c r="IU149" s="99">
        <v>81.921276253380995</v>
      </c>
      <c r="IV149" s="99">
        <v>81.939666071551997</v>
      </c>
      <c r="IW149" s="99">
        <v>82.524309040893996</v>
      </c>
      <c r="IX149" s="99">
        <v>82.720467101381999</v>
      </c>
      <c r="IY149" s="99">
        <v>83.011639222417003</v>
      </c>
      <c r="IZ149" s="99">
        <v>82.953404798210002</v>
      </c>
      <c r="JA149" s="99">
        <v>82.790195161944993</v>
      </c>
      <c r="JB149" s="99">
        <v>83.202433585937996</v>
      </c>
      <c r="JC149" s="99">
        <v>83.548775161486006</v>
      </c>
      <c r="JD149" s="99">
        <v>83.610074555387996</v>
      </c>
      <c r="JE149" s="99">
        <v>83.682101343222996</v>
      </c>
      <c r="JF149" s="99">
        <v>83.636893040220002</v>
      </c>
      <c r="JG149" s="99">
        <v>84.088976070249004</v>
      </c>
      <c r="JH149" s="99">
        <v>83.715816009869002</v>
      </c>
      <c r="JI149" s="99">
        <v>83.144965404155002</v>
      </c>
      <c r="JJ149" s="99">
        <v>84.235328373190995</v>
      </c>
      <c r="JK149" s="99">
        <v>86.133310856888997</v>
      </c>
      <c r="JL149" s="99">
        <v>85.982361099404997</v>
      </c>
      <c r="JM149" s="99">
        <v>86.123349705379994</v>
      </c>
      <c r="JN149" s="99">
        <v>86.117986008412998</v>
      </c>
      <c r="JO149" s="99">
        <v>85.991556008489994</v>
      </c>
      <c r="JP149" s="99">
        <v>86.371612250683995</v>
      </c>
      <c r="JQ149" s="99">
        <v>86.317209038596005</v>
      </c>
      <c r="JR149" s="99">
        <v>86.399963220364</v>
      </c>
      <c r="JS149" s="99">
        <v>86.824461523137003</v>
      </c>
      <c r="JT149" s="99">
        <v>86.250545947727005</v>
      </c>
      <c r="JU149" s="99">
        <v>85.714176251081994</v>
      </c>
      <c r="JV149" s="99">
        <v>85.882749584313004</v>
      </c>
      <c r="JW149" s="99">
        <v>86.737876129249997</v>
      </c>
      <c r="JX149" s="99">
        <v>86.832890189797993</v>
      </c>
      <c r="JY149" s="99">
        <v>88.103320128421998</v>
      </c>
      <c r="JZ149" s="99">
        <v>88.078800370861003</v>
      </c>
      <c r="KA149" s="99">
        <v>88.193736734428001</v>
      </c>
      <c r="KB149" s="99">
        <v>88.664975825051997</v>
      </c>
      <c r="KC149" s="99">
        <v>89.843456672822001</v>
      </c>
      <c r="KD149" s="99">
        <v>90.418138490656006</v>
      </c>
      <c r="KE149" s="99">
        <v>91.166757338687006</v>
      </c>
      <c r="KF149" s="99">
        <v>91.004313944846004</v>
      </c>
      <c r="KG149" s="99">
        <v>90.305500854360005</v>
      </c>
      <c r="KH149" s="99">
        <v>90.079459339346002</v>
      </c>
      <c r="KI149" s="99">
        <v>91.010443884235997</v>
      </c>
      <c r="KJ149" s="99">
        <v>91.231887944708006</v>
      </c>
      <c r="KK149" s="99">
        <v>91.423448550651997</v>
      </c>
      <c r="KL149" s="99">
        <v>91.011210126660004</v>
      </c>
      <c r="KM149" s="99">
        <v>91.588956914188998</v>
      </c>
      <c r="KN149" s="99">
        <v>91.592021883884001</v>
      </c>
      <c r="KO149" s="99">
        <v>92.243327944095</v>
      </c>
      <c r="KP149" s="99">
        <v>93.641720367489995</v>
      </c>
      <c r="KQ149" s="99">
        <v>94.153570306573997</v>
      </c>
      <c r="KR149" s="99">
        <v>93.970438367290996</v>
      </c>
      <c r="KS149" s="99">
        <v>94.300688851939</v>
      </c>
      <c r="KT149" s="99">
        <v>95.868420850988997</v>
      </c>
      <c r="KU149" s="99">
        <v>96.197905093212995</v>
      </c>
      <c r="KV149" s="99">
        <v>96.229321032588004</v>
      </c>
      <c r="KW149" s="99">
        <v>95.807887699510005</v>
      </c>
      <c r="KX149" s="99">
        <v>96.329698790102995</v>
      </c>
      <c r="KY149" s="99">
        <v>95.962668669113995</v>
      </c>
      <c r="KZ149" s="99">
        <v>96.216294911383997</v>
      </c>
      <c r="LA149" s="99">
        <v>96.759560789842993</v>
      </c>
      <c r="LB149" s="99">
        <v>97.838430122521999</v>
      </c>
      <c r="LC149" s="99">
        <v>98.625361091741993</v>
      </c>
      <c r="LD149" s="99">
        <v>98.038419395128003</v>
      </c>
      <c r="LE149" s="99">
        <v>98.276720788923001</v>
      </c>
      <c r="LF149" s="99">
        <v>98.146459576881</v>
      </c>
      <c r="LG149" s="99">
        <v>98.111212425386995</v>
      </c>
      <c r="LH149" s="99">
        <v>99.260576061053996</v>
      </c>
      <c r="LI149" s="99">
        <v>99.962454121234998</v>
      </c>
      <c r="LJ149" s="99">
        <v>99.941999999999993</v>
      </c>
      <c r="LK149" s="159">
        <v>100.58</v>
      </c>
      <c r="LL149" s="159">
        <v>101.343</v>
      </c>
      <c r="LM149" s="159">
        <v>101.589</v>
      </c>
      <c r="LN149" s="159">
        <v>101.73399999999999</v>
      </c>
      <c r="LO149" s="159">
        <v>101.866</v>
      </c>
      <c r="LP149" s="164">
        <v>101.65300000000001</v>
      </c>
      <c r="LQ149" s="165">
        <v>101.74299999999999</v>
      </c>
      <c r="LR149" s="165">
        <v>102.211</v>
      </c>
      <c r="LS149" s="165">
        <v>102.44799999999999</v>
      </c>
      <c r="LT149" s="165">
        <v>103.099</v>
      </c>
      <c r="LU149" s="165">
        <v>103.48699999999999</v>
      </c>
      <c r="LV149" s="165">
        <v>103.932</v>
      </c>
      <c r="LW149" s="165">
        <v>104.48399999999999</v>
      </c>
      <c r="LX149" s="165">
        <v>105.19</v>
      </c>
      <c r="LY149" s="165">
        <v>105.874</v>
      </c>
      <c r="LZ149" s="165">
        <v>106.224</v>
      </c>
      <c r="MA149" s="165">
        <v>107.265</v>
      </c>
      <c r="MB149" s="159">
        <v>107.405</v>
      </c>
      <c r="MC149" s="159">
        <v>108.069</v>
      </c>
      <c r="MD149" s="159">
        <v>109.04300000000001</v>
      </c>
      <c r="ME149" s="102"/>
      <c r="MF149" s="102"/>
      <c r="MG149" s="168"/>
    </row>
    <row r="150" spans="1:345" ht="45" customHeight="1" x14ac:dyDescent="0.25">
      <c r="A150" s="100" t="s">
        <v>1974</v>
      </c>
      <c r="B150" s="103" t="s">
        <v>1474</v>
      </c>
      <c r="C150" s="99">
        <v>8.2303294025610008</v>
      </c>
      <c r="D150" s="99">
        <v>8.2337433835400002</v>
      </c>
      <c r="E150" s="99">
        <v>8.3053162450689992</v>
      </c>
      <c r="F150" s="99">
        <v>8.5556695933540006</v>
      </c>
      <c r="G150" s="99">
        <v>8.6526931902829993</v>
      </c>
      <c r="H150" s="99">
        <v>8.7068354479930008</v>
      </c>
      <c r="I150" s="99">
        <v>8.7602783798449995</v>
      </c>
      <c r="J150" s="99">
        <v>8.7848589261119994</v>
      </c>
      <c r="K150" s="99">
        <v>8.7973409764110002</v>
      </c>
      <c r="L150" s="99">
        <v>8.7844346485720006</v>
      </c>
      <c r="M150" s="99">
        <v>8.8663973489890004</v>
      </c>
      <c r="N150" s="99">
        <v>9.2448266434440001</v>
      </c>
      <c r="O150" s="99">
        <v>9.3425167307420001</v>
      </c>
      <c r="P150" s="99">
        <v>9.6675253940329995</v>
      </c>
      <c r="Q150" s="99">
        <v>9.9587884729129996</v>
      </c>
      <c r="R150" s="99">
        <v>9.9670096513100006</v>
      </c>
      <c r="S150" s="99">
        <v>9.9709133715729994</v>
      </c>
      <c r="T150" s="99">
        <v>9.9786572383460008</v>
      </c>
      <c r="U150" s="99">
        <v>9.986999131448</v>
      </c>
      <c r="V150" s="99">
        <v>9.9779220747030006</v>
      </c>
      <c r="W150" s="99">
        <v>9.9785304217299995</v>
      </c>
      <c r="X150" s="99">
        <v>9.9821796182880007</v>
      </c>
      <c r="Y150" s="99">
        <v>10.009814546317999</v>
      </c>
      <c r="Z150" s="99">
        <v>10.127838175963999</v>
      </c>
      <c r="AA150" s="99">
        <v>10.374181064315</v>
      </c>
      <c r="AB150" s="99">
        <v>10.421515446743999</v>
      </c>
      <c r="AC150" s="99">
        <v>10.526772095010999</v>
      </c>
      <c r="AD150" s="99">
        <v>10.957359061039</v>
      </c>
      <c r="AE150" s="99">
        <v>11.085219766391999</v>
      </c>
      <c r="AF150" s="99">
        <v>11.18627834282</v>
      </c>
      <c r="AG150" s="99">
        <v>11.185365099684001</v>
      </c>
      <c r="AH150" s="99">
        <v>11.169215318389</v>
      </c>
      <c r="AI150" s="99">
        <v>11.387458175777001</v>
      </c>
      <c r="AJ150" s="99">
        <v>11.513585480648</v>
      </c>
      <c r="AK150" s="99">
        <v>11.597424261187999</v>
      </c>
      <c r="AL150" s="99">
        <v>11.737512824021</v>
      </c>
      <c r="AM150" s="99">
        <v>11.858725977701001</v>
      </c>
      <c r="AN150" s="99">
        <v>12.080961977075001</v>
      </c>
      <c r="AO150" s="99">
        <v>13.200796198337001</v>
      </c>
      <c r="AP150" s="99">
        <v>14.827901007412001</v>
      </c>
      <c r="AQ150" s="99">
        <v>15.396084012169</v>
      </c>
      <c r="AR150" s="99">
        <v>16.218235164307</v>
      </c>
      <c r="AS150" s="99">
        <v>16.807609915688001</v>
      </c>
      <c r="AT150" s="99">
        <v>17.043492963470001</v>
      </c>
      <c r="AU150" s="99">
        <v>17.358262574204002</v>
      </c>
      <c r="AV150" s="99">
        <v>17.529238943884</v>
      </c>
      <c r="AW150" s="99">
        <v>18.022307734797</v>
      </c>
      <c r="AX150" s="99">
        <v>18.386450793371001</v>
      </c>
      <c r="AY150" s="99">
        <v>18.800854918780999</v>
      </c>
      <c r="AZ150" s="99">
        <v>19.253426383699999</v>
      </c>
      <c r="BA150" s="99">
        <v>19.859443872057</v>
      </c>
      <c r="BB150" s="99">
        <v>20.374592023725999</v>
      </c>
      <c r="BC150" s="99">
        <v>20.819396878380001</v>
      </c>
      <c r="BD150" s="99">
        <v>21.234133854831999</v>
      </c>
      <c r="BE150" s="99">
        <v>21.341202123864999</v>
      </c>
      <c r="BF150" s="99">
        <v>21.462139338758</v>
      </c>
      <c r="BG150" s="99">
        <v>21.575088036202999</v>
      </c>
      <c r="BH150" s="99">
        <v>22.484558078237999</v>
      </c>
      <c r="BI150" s="99">
        <v>23.465148077826999</v>
      </c>
      <c r="BJ150" s="99">
        <v>23.744967944803999</v>
      </c>
      <c r="BK150" s="99">
        <v>23.970199632745</v>
      </c>
      <c r="BL150" s="99">
        <v>24.153380683344999</v>
      </c>
      <c r="BM150" s="99">
        <v>24.464710796012</v>
      </c>
      <c r="BN150" s="99">
        <v>25.074389684753999</v>
      </c>
      <c r="BO150" s="99">
        <v>25.505658449456</v>
      </c>
      <c r="BP150" s="99">
        <v>25.863144414213</v>
      </c>
      <c r="BQ150" s="99">
        <v>25.980198321540001</v>
      </c>
      <c r="BR150" s="99">
        <v>26.080720450346998</v>
      </c>
      <c r="BS150" s="99">
        <v>26.156722273456001</v>
      </c>
      <c r="BT150" s="99">
        <v>26.393160074594999</v>
      </c>
      <c r="BU150" s="99">
        <v>27.297082539261002</v>
      </c>
      <c r="BV150" s="99">
        <v>27.755090627958001</v>
      </c>
      <c r="BW150" s="99">
        <v>27.989642252111</v>
      </c>
      <c r="BX150" s="99">
        <v>28.146971583115</v>
      </c>
      <c r="BY150" s="99">
        <v>28.356891957710001</v>
      </c>
      <c r="BZ150" s="99">
        <v>29.355456113039001</v>
      </c>
      <c r="CA150" s="99">
        <v>29.942278980484001</v>
      </c>
      <c r="CB150" s="99">
        <v>30.181157711968002</v>
      </c>
      <c r="CC150" s="99">
        <v>30.306532992649</v>
      </c>
      <c r="CD150" s="99">
        <v>31.053126121443999</v>
      </c>
      <c r="CE150" s="99">
        <v>32.148218144424</v>
      </c>
      <c r="CF150" s="99">
        <v>32.712739743931998</v>
      </c>
      <c r="CG150" s="99">
        <v>32.855867273169999</v>
      </c>
      <c r="CH150" s="99">
        <v>33.375564439352999</v>
      </c>
      <c r="CI150" s="99">
        <v>33.853987619001003</v>
      </c>
      <c r="CJ150" s="99">
        <v>34.397872230108</v>
      </c>
      <c r="CK150" s="99">
        <v>35.010768714599003</v>
      </c>
      <c r="CL150" s="99">
        <v>35.7792193067</v>
      </c>
      <c r="CM150" s="99">
        <v>36.340967119955003</v>
      </c>
      <c r="CN150" s="99">
        <v>36.497297883237998</v>
      </c>
      <c r="CO150" s="99">
        <v>36.582286786650002</v>
      </c>
      <c r="CP150" s="99">
        <v>36.964958764053002</v>
      </c>
      <c r="CQ150" s="99">
        <v>37.405991264732997</v>
      </c>
      <c r="CR150" s="99">
        <v>37.944883051826999</v>
      </c>
      <c r="CS150" s="99">
        <v>38.431960455871</v>
      </c>
      <c r="CT150" s="99">
        <v>39.241685029639001</v>
      </c>
      <c r="CU150" s="99">
        <v>40.588859023013001</v>
      </c>
      <c r="CV150" s="99">
        <v>40.977078577786003</v>
      </c>
      <c r="CW150" s="99">
        <v>41.327907448726002</v>
      </c>
      <c r="CX150" s="99">
        <v>41.594080272158998</v>
      </c>
      <c r="CY150" s="99">
        <v>41.811212498795001</v>
      </c>
      <c r="CZ150" s="99">
        <v>42.000273977806003</v>
      </c>
      <c r="DA150" s="99">
        <v>42.174578901695</v>
      </c>
      <c r="DB150" s="99">
        <v>42.386163550961001</v>
      </c>
      <c r="DC150" s="99">
        <v>42.620826123836999</v>
      </c>
      <c r="DD150" s="99">
        <v>42.857596780884002</v>
      </c>
      <c r="DE150" s="99">
        <v>43.406363257547</v>
      </c>
      <c r="DF150" s="99">
        <v>44.179030008253001</v>
      </c>
      <c r="DG150" s="99">
        <v>44.870036404888999</v>
      </c>
      <c r="DH150" s="99">
        <v>45.346462453958999</v>
      </c>
      <c r="DI150" s="99">
        <v>45.826328005962999</v>
      </c>
      <c r="DJ150" s="99">
        <v>46.020382308987003</v>
      </c>
      <c r="DK150" s="99">
        <v>46.149751841091998</v>
      </c>
      <c r="DL150" s="99">
        <v>46.130002461956003</v>
      </c>
      <c r="DM150" s="99">
        <v>46.232299809293004</v>
      </c>
      <c r="DN150" s="99">
        <v>46.332045272694998</v>
      </c>
      <c r="DO150" s="99">
        <v>46.379976353045997</v>
      </c>
      <c r="DP150" s="99">
        <v>46.259704849968998</v>
      </c>
      <c r="DQ150" s="99">
        <v>46.307857832636003</v>
      </c>
      <c r="DR150" s="99">
        <v>46.257596770665998</v>
      </c>
      <c r="DS150" s="99">
        <v>46.537971390999999</v>
      </c>
      <c r="DT150" s="99">
        <v>47.457205173877</v>
      </c>
      <c r="DU150" s="99">
        <v>48.063555513277002</v>
      </c>
      <c r="DV150" s="99">
        <v>48.452884584498001</v>
      </c>
      <c r="DW150" s="99">
        <v>48.712733165156003</v>
      </c>
      <c r="DX150" s="99">
        <v>48.662694005501002</v>
      </c>
      <c r="DY150" s="99">
        <v>48.637690549028001</v>
      </c>
      <c r="DZ150" s="99">
        <v>48.876122527108002</v>
      </c>
      <c r="EA150" s="99">
        <v>48.952518079268998</v>
      </c>
      <c r="EB150" s="99">
        <v>48.969548934846003</v>
      </c>
      <c r="EC150" s="99">
        <v>48.990472557413</v>
      </c>
      <c r="ED150" s="99">
        <v>48.932567648449997</v>
      </c>
      <c r="EE150" s="99">
        <v>49.567088667668003</v>
      </c>
      <c r="EF150" s="99">
        <v>49.723772538977997</v>
      </c>
      <c r="EG150" s="99">
        <v>49.980695160257</v>
      </c>
      <c r="EH150" s="99">
        <v>50.257081616480001</v>
      </c>
      <c r="EI150" s="99">
        <v>50.353427599459003</v>
      </c>
      <c r="EJ150" s="99">
        <v>50.414738679537002</v>
      </c>
      <c r="EK150" s="99">
        <v>50.500379553297002</v>
      </c>
      <c r="EL150" s="99">
        <v>50.410359316674999</v>
      </c>
      <c r="EM150" s="99">
        <v>50.428849959872998</v>
      </c>
      <c r="EN150" s="99">
        <v>50.605484262002001</v>
      </c>
      <c r="EO150" s="99">
        <v>50.340289510871997</v>
      </c>
      <c r="EP150" s="99">
        <v>50.106723491526999</v>
      </c>
      <c r="EQ150" s="99">
        <v>50.321798867673998</v>
      </c>
      <c r="ER150" s="99">
        <v>50.437608685598001</v>
      </c>
      <c r="ES150" s="99">
        <v>50.496973382180997</v>
      </c>
      <c r="ET150" s="99">
        <v>50.438581877345001</v>
      </c>
      <c r="EU150" s="99">
        <v>50.282384601909001</v>
      </c>
      <c r="EV150" s="99">
        <v>50.304768012095998</v>
      </c>
      <c r="EW150" s="99">
        <v>50.031787726988</v>
      </c>
      <c r="EX150" s="99">
        <v>50.024488788882998</v>
      </c>
      <c r="EY150" s="99">
        <v>49.908192375085001</v>
      </c>
      <c r="EZ150" s="99">
        <v>50.061956671152998</v>
      </c>
      <c r="FA150" s="99">
        <v>49.921817059546001</v>
      </c>
      <c r="FB150" s="99">
        <v>49.738857011061</v>
      </c>
      <c r="FC150" s="99">
        <v>49.938847915124001</v>
      </c>
      <c r="FD150" s="99">
        <v>49.978748776762004</v>
      </c>
      <c r="FE150" s="99">
        <v>50.115968813126003</v>
      </c>
      <c r="FF150" s="99">
        <v>50.392841865224</v>
      </c>
      <c r="FG150" s="99">
        <v>50.444907623703003</v>
      </c>
      <c r="FH150" s="99">
        <v>50.551958715902003</v>
      </c>
      <c r="FI150" s="99">
        <v>50.645385123639997</v>
      </c>
      <c r="FJ150" s="99">
        <v>51.012278412359002</v>
      </c>
      <c r="FK150" s="99">
        <v>50.927124134472997</v>
      </c>
      <c r="FL150" s="99">
        <v>51.101812053107999</v>
      </c>
      <c r="FM150" s="99">
        <v>51.209836337055002</v>
      </c>
      <c r="FN150" s="99">
        <v>51.244384644081997</v>
      </c>
      <c r="FO150" s="99">
        <v>51.688160080835999</v>
      </c>
      <c r="FP150" s="99">
        <v>52.341171743251998</v>
      </c>
      <c r="FQ150" s="99">
        <v>52.210277453244998</v>
      </c>
      <c r="FR150" s="99">
        <v>52.359662386449997</v>
      </c>
      <c r="FS150" s="99">
        <v>52.461847519913</v>
      </c>
      <c r="FT150" s="99">
        <v>52.631669479811002</v>
      </c>
      <c r="FU150" s="99">
        <v>52.973259783102002</v>
      </c>
      <c r="FV150" s="99">
        <v>52.984451488194999</v>
      </c>
      <c r="FW150" s="99">
        <v>52.865235499154998</v>
      </c>
      <c r="FX150" s="99">
        <v>53.103180881362</v>
      </c>
      <c r="FY150" s="99">
        <v>53.410222877625003</v>
      </c>
      <c r="FZ150" s="99">
        <v>53.461802040229998</v>
      </c>
      <c r="GA150" s="99">
        <v>54.434993787497</v>
      </c>
      <c r="GB150" s="99">
        <v>54.723058544688001</v>
      </c>
      <c r="GC150" s="99">
        <v>54.618440431857003</v>
      </c>
      <c r="GD150" s="99">
        <v>54.514795510771997</v>
      </c>
      <c r="GE150" s="99">
        <v>54.781936645397003</v>
      </c>
      <c r="GF150" s="99">
        <v>54.805293247332003</v>
      </c>
      <c r="GG150" s="99">
        <v>54.927915407486999</v>
      </c>
      <c r="GH150" s="99">
        <v>55.361958926767997</v>
      </c>
      <c r="GI150" s="99">
        <v>55.365365097884002</v>
      </c>
      <c r="GJ150" s="99">
        <v>55.657322622064001</v>
      </c>
      <c r="GK150" s="99">
        <v>55.784810740955997</v>
      </c>
      <c r="GL150" s="99">
        <v>55.611582609943</v>
      </c>
      <c r="GM150" s="99">
        <v>56.158029776032997</v>
      </c>
      <c r="GN150" s="99">
        <v>56.662629696990003</v>
      </c>
      <c r="GO150" s="99">
        <v>56.817367184806002</v>
      </c>
      <c r="GP150" s="99">
        <v>56.811041438448001</v>
      </c>
      <c r="GQ150" s="99">
        <v>57.112244284227998</v>
      </c>
      <c r="GR150" s="99">
        <v>57.038281711435999</v>
      </c>
      <c r="GS150" s="99">
        <v>57.224161335162997</v>
      </c>
      <c r="GT150" s="99">
        <v>57.333645406731002</v>
      </c>
      <c r="GU150" s="99">
        <v>57.492275661534997</v>
      </c>
      <c r="GV150" s="99">
        <v>57.691779969724998</v>
      </c>
      <c r="GW150" s="99">
        <v>58.280074380948001</v>
      </c>
      <c r="GX150" s="99">
        <v>58.708765345619</v>
      </c>
      <c r="GY150" s="99">
        <v>59.358857432793002</v>
      </c>
      <c r="GZ150" s="99">
        <v>60.009922711714999</v>
      </c>
      <c r="HA150" s="99">
        <v>60.599676910558003</v>
      </c>
      <c r="HB150" s="99">
        <v>60.965597007531002</v>
      </c>
      <c r="HC150" s="99">
        <v>61.601577814370003</v>
      </c>
      <c r="HD150" s="99">
        <v>61.679919750023998</v>
      </c>
      <c r="HE150" s="99">
        <v>61.740744234228998</v>
      </c>
      <c r="HF150" s="99">
        <v>62.116396248674</v>
      </c>
      <c r="HG150" s="99">
        <v>61.858500435647997</v>
      </c>
      <c r="HH150" s="99">
        <v>62.295950126045</v>
      </c>
      <c r="HI150" s="99">
        <v>62.626835320114999</v>
      </c>
      <c r="HJ150" s="99">
        <v>62.693498954802998</v>
      </c>
      <c r="HK150" s="99">
        <v>63.723622419285</v>
      </c>
      <c r="HL150" s="99">
        <v>63.746005829471997</v>
      </c>
      <c r="HM150" s="99">
        <v>64.024825265063996</v>
      </c>
      <c r="HN150" s="99">
        <v>64.026771648559006</v>
      </c>
      <c r="HO150" s="99">
        <v>64.599494991824997</v>
      </c>
      <c r="HP150" s="99">
        <v>64.375174294079997</v>
      </c>
      <c r="HQ150" s="99">
        <v>64.449136866871996</v>
      </c>
      <c r="HR150" s="99">
        <v>64.662752455396998</v>
      </c>
      <c r="HS150" s="99">
        <v>64.877827831543001</v>
      </c>
      <c r="HT150" s="99">
        <v>64.980012965005997</v>
      </c>
      <c r="HU150" s="99">
        <v>65.252506654241003</v>
      </c>
      <c r="HV150" s="99">
        <v>64.914322522066001</v>
      </c>
      <c r="HW150" s="99">
        <v>65.135635619376004</v>
      </c>
      <c r="HX150" s="99">
        <v>65.452064585296</v>
      </c>
      <c r="HY150" s="99">
        <v>65.459211851467003</v>
      </c>
      <c r="HZ150" s="99">
        <v>65.630746239562995</v>
      </c>
      <c r="IA150" s="99">
        <v>65.949774211364002</v>
      </c>
      <c r="IB150" s="99">
        <v>66.209674799389006</v>
      </c>
      <c r="IC150" s="99">
        <v>66.648906793151994</v>
      </c>
      <c r="ID150" s="99">
        <v>66.782755595984995</v>
      </c>
      <c r="IE150" s="99">
        <v>66.688541632824993</v>
      </c>
      <c r="IF150" s="99">
        <v>66.759364543062006</v>
      </c>
      <c r="IG150" s="99">
        <v>66.816542672428</v>
      </c>
      <c r="IH150" s="99">
        <v>67.192099022123998</v>
      </c>
      <c r="II150" s="99">
        <v>67.519573763036007</v>
      </c>
      <c r="IJ150" s="99">
        <v>68.173873493388996</v>
      </c>
      <c r="IK150" s="99">
        <v>68.249894415385995</v>
      </c>
      <c r="IL150" s="99">
        <v>68.518891523991996</v>
      </c>
      <c r="IM150" s="99">
        <v>68.818426951690995</v>
      </c>
      <c r="IN150" s="99">
        <v>69.143302686721995</v>
      </c>
      <c r="IO150" s="99">
        <v>69.372015204183995</v>
      </c>
      <c r="IP150" s="99">
        <v>69.222572366069997</v>
      </c>
      <c r="IQ150" s="99">
        <v>69.209577336669</v>
      </c>
      <c r="IR150" s="99">
        <v>69.469477924694004</v>
      </c>
      <c r="IS150" s="99">
        <v>69.521458042299002</v>
      </c>
      <c r="IT150" s="99">
        <v>69.507163509956996</v>
      </c>
      <c r="IU150" s="99">
        <v>69.892466131705007</v>
      </c>
      <c r="IV150" s="99">
        <v>70.345342906338004</v>
      </c>
      <c r="IW150" s="99">
        <v>70.579903187030993</v>
      </c>
      <c r="IX150" s="99">
        <v>70.795620675091996</v>
      </c>
      <c r="IY150" s="99">
        <v>71.053572008706993</v>
      </c>
      <c r="IZ150" s="99">
        <v>71.259543224717007</v>
      </c>
      <c r="JA150" s="99">
        <v>71.308274584971002</v>
      </c>
      <c r="JB150" s="99">
        <v>71.422630843701995</v>
      </c>
      <c r="JC150" s="99">
        <v>71.574672687697003</v>
      </c>
      <c r="JD150" s="99">
        <v>72.122413176959995</v>
      </c>
      <c r="JE150" s="99">
        <v>71.926837984471007</v>
      </c>
      <c r="JF150" s="99">
        <v>71.932685747701996</v>
      </c>
      <c r="JG150" s="99">
        <v>81.144862090250001</v>
      </c>
      <c r="JH150" s="99">
        <v>82.498294402390997</v>
      </c>
      <c r="JI150" s="99">
        <v>82.686722328708996</v>
      </c>
      <c r="JJ150" s="99">
        <v>82.703615866931003</v>
      </c>
      <c r="JK150" s="99">
        <v>82.599655631721006</v>
      </c>
      <c r="JL150" s="99">
        <v>82.778337285988002</v>
      </c>
      <c r="JM150" s="99">
        <v>82.825119391832999</v>
      </c>
      <c r="JN150" s="99">
        <v>82.676326305187999</v>
      </c>
      <c r="JO150" s="99">
        <v>82.814073616841995</v>
      </c>
      <c r="JP150" s="99">
        <v>83.298788213508004</v>
      </c>
      <c r="JQ150" s="99">
        <v>82.830967155063007</v>
      </c>
      <c r="JR150" s="99">
        <v>82.973262727006997</v>
      </c>
      <c r="JS150" s="99">
        <v>84.013514830576995</v>
      </c>
      <c r="JT150" s="99">
        <v>84.352035346479994</v>
      </c>
      <c r="JU150" s="99">
        <v>84.330593547967993</v>
      </c>
      <c r="JV150" s="99">
        <v>85.169422695818994</v>
      </c>
      <c r="JW150" s="99">
        <v>85.438419804424996</v>
      </c>
      <c r="JX150" s="99">
        <v>85.502745199960998</v>
      </c>
      <c r="JY150" s="99">
        <v>85.526136252883006</v>
      </c>
      <c r="JZ150" s="99">
        <v>85.888047821708</v>
      </c>
      <c r="KA150" s="99">
        <v>86.154445924434</v>
      </c>
      <c r="KB150" s="99">
        <v>86.396153471296998</v>
      </c>
      <c r="KC150" s="99">
        <v>86.263604171403998</v>
      </c>
      <c r="KD150" s="99">
        <v>86.191481758226999</v>
      </c>
      <c r="KE150" s="99">
        <v>86.871121795912998</v>
      </c>
      <c r="KF150" s="99">
        <v>86.917254150288002</v>
      </c>
      <c r="KG150" s="99">
        <v>86.815243169487999</v>
      </c>
      <c r="KH150" s="99">
        <v>87.460446379260006</v>
      </c>
      <c r="KI150" s="99">
        <v>88.012735128813006</v>
      </c>
      <c r="KJ150" s="99">
        <v>88.527988044572993</v>
      </c>
      <c r="KK150" s="99">
        <v>88.101751080211997</v>
      </c>
      <c r="KL150" s="99">
        <v>87.838601734836004</v>
      </c>
      <c r="KM150" s="99">
        <v>88.451967122575994</v>
      </c>
      <c r="KN150" s="99">
        <v>89.382411227705006</v>
      </c>
      <c r="KO150" s="99">
        <v>89.380461973294999</v>
      </c>
      <c r="KP150" s="99">
        <v>89.696890939216004</v>
      </c>
      <c r="KQ150" s="99">
        <v>90.816412722134004</v>
      </c>
      <c r="KR150" s="99">
        <v>91.743608069912995</v>
      </c>
      <c r="KS150" s="99">
        <v>92.185439069555997</v>
      </c>
      <c r="KT150" s="99">
        <v>92.428446119358995</v>
      </c>
      <c r="KU150" s="99">
        <v>92.902764692505002</v>
      </c>
      <c r="KV150" s="99">
        <v>93.442708164126998</v>
      </c>
      <c r="KW150" s="99">
        <v>93.479094246450998</v>
      </c>
      <c r="KX150" s="99">
        <v>93.811766999122995</v>
      </c>
      <c r="KY150" s="99">
        <v>94.135343231213994</v>
      </c>
      <c r="KZ150" s="99">
        <v>94.581722491147005</v>
      </c>
      <c r="LA150" s="99">
        <v>95.176245086254994</v>
      </c>
      <c r="LB150" s="99">
        <v>95.267860043533005</v>
      </c>
      <c r="LC150" s="99">
        <v>96.497189824892004</v>
      </c>
      <c r="LD150" s="99">
        <v>98.066339625092994</v>
      </c>
      <c r="LE150" s="99">
        <v>98.272960592573</v>
      </c>
      <c r="LF150" s="99">
        <v>98.508170624735996</v>
      </c>
      <c r="LG150" s="99">
        <v>98.877879211202</v>
      </c>
      <c r="LH150" s="99">
        <v>99.401578896071996</v>
      </c>
      <c r="LI150" s="99">
        <v>99.871998960398003</v>
      </c>
      <c r="LJ150" s="99">
        <v>100.529</v>
      </c>
      <c r="LK150" s="159">
        <v>101.194</v>
      </c>
      <c r="LL150" s="159">
        <v>101.72499999999999</v>
      </c>
      <c r="LM150" s="159">
        <v>102.367</v>
      </c>
      <c r="LN150" s="159">
        <v>102.967</v>
      </c>
      <c r="LO150" s="159">
        <v>103.42400000000001</v>
      </c>
      <c r="LP150" s="164">
        <v>104.05</v>
      </c>
      <c r="LQ150" s="165">
        <v>104.123</v>
      </c>
      <c r="LR150" s="165">
        <v>104.85</v>
      </c>
      <c r="LS150" s="165">
        <v>105.408</v>
      </c>
      <c r="LT150" s="165">
        <v>105.97</v>
      </c>
      <c r="LU150" s="165">
        <v>106.099</v>
      </c>
      <c r="LV150" s="165">
        <v>105.864</v>
      </c>
      <c r="LW150" s="165">
        <v>106.687</v>
      </c>
      <c r="LX150" s="165">
        <v>106.96</v>
      </c>
      <c r="LY150" s="165">
        <v>107.36499999999999</v>
      </c>
      <c r="LZ150" s="165">
        <v>107.73</v>
      </c>
      <c r="MA150" s="165">
        <v>108.59</v>
      </c>
      <c r="MB150" s="159">
        <v>109.166</v>
      </c>
      <c r="MC150" s="159">
        <v>109.658</v>
      </c>
      <c r="MD150" s="159">
        <v>110.47199999999999</v>
      </c>
      <c r="ME150" s="102"/>
      <c r="MF150" s="102"/>
      <c r="MG150" s="168"/>
    </row>
    <row r="151" spans="1:345" ht="45" customHeight="1" x14ac:dyDescent="0.25">
      <c r="A151" s="100" t="s">
        <v>1975</v>
      </c>
      <c r="B151" s="103" t="s">
        <v>1716</v>
      </c>
      <c r="C151" s="99">
        <v>11.780220747547</v>
      </c>
      <c r="D151" s="99">
        <v>11.876159731941</v>
      </c>
      <c r="E151" s="99">
        <v>11.978723348748</v>
      </c>
      <c r="F151" s="99">
        <v>12.061783864451</v>
      </c>
      <c r="G151" s="99">
        <v>12.218875756439999</v>
      </c>
      <c r="H151" s="99">
        <v>12.304158511282999</v>
      </c>
      <c r="I151" s="99">
        <v>12.321257490639001</v>
      </c>
      <c r="J151" s="99">
        <v>12.357957015688999</v>
      </c>
      <c r="K151" s="99">
        <v>12.372145538313999</v>
      </c>
      <c r="L151" s="99">
        <v>12.366212842048</v>
      </c>
      <c r="M151" s="99">
        <v>12.371866349307</v>
      </c>
      <c r="N151" s="99">
        <v>12.407721000036</v>
      </c>
      <c r="O151" s="99">
        <v>12.557664659307999</v>
      </c>
      <c r="P151" s="99">
        <v>12.671751682946001</v>
      </c>
      <c r="Q151" s="99">
        <v>12.785165220839</v>
      </c>
      <c r="R151" s="99">
        <v>12.775719213722001</v>
      </c>
      <c r="S151" s="99">
        <v>12.8344409186</v>
      </c>
      <c r="T151" s="99">
        <v>12.888312173536001</v>
      </c>
      <c r="U151" s="99">
        <v>12.899515101989</v>
      </c>
      <c r="V151" s="99">
        <v>12.939208981592</v>
      </c>
      <c r="W151" s="99">
        <v>12.910081587879001</v>
      </c>
      <c r="X151" s="99">
        <v>12.92956397311</v>
      </c>
      <c r="Y151" s="99">
        <v>12.968393598352</v>
      </c>
      <c r="Z151" s="99">
        <v>12.995464706043</v>
      </c>
      <c r="AA151" s="99">
        <v>13.107629521049001</v>
      </c>
      <c r="AB151" s="99">
        <v>13.154658289799</v>
      </c>
      <c r="AC151" s="99">
        <v>13.211381589149999</v>
      </c>
      <c r="AD151" s="99">
        <v>13.225521125664001</v>
      </c>
      <c r="AE151" s="99">
        <v>13.265350154672999</v>
      </c>
      <c r="AF151" s="99">
        <v>13.284513259168</v>
      </c>
      <c r="AG151" s="99">
        <v>13.290342535193</v>
      </c>
      <c r="AH151" s="99">
        <v>13.324900138559</v>
      </c>
      <c r="AI151" s="99">
        <v>13.323589552805</v>
      </c>
      <c r="AJ151" s="99">
        <v>13.370808428536</v>
      </c>
      <c r="AK151" s="99">
        <v>13.328466024262999</v>
      </c>
      <c r="AL151" s="99">
        <v>13.422586752087</v>
      </c>
      <c r="AM151" s="99">
        <v>13.795029310051</v>
      </c>
      <c r="AN151" s="99">
        <v>14.612421072919</v>
      </c>
      <c r="AO151" s="99">
        <v>15.145710451916999</v>
      </c>
      <c r="AP151" s="99">
        <v>15.605717350004999</v>
      </c>
      <c r="AQ151" s="99">
        <v>16.153211846941002</v>
      </c>
      <c r="AR151" s="99">
        <v>16.610298066458</v>
      </c>
      <c r="AS151" s="99">
        <v>16.998084541718999</v>
      </c>
      <c r="AT151" s="99">
        <v>17.288957590883999</v>
      </c>
      <c r="AU151" s="99">
        <v>17.595230578563001</v>
      </c>
      <c r="AV151" s="99">
        <v>17.903627699158001</v>
      </c>
      <c r="AW151" s="99">
        <v>18.33841055237</v>
      </c>
      <c r="AX151" s="99">
        <v>19.001404617479999</v>
      </c>
      <c r="AY151" s="99">
        <v>19.777508605421001</v>
      </c>
      <c r="AZ151" s="99">
        <v>20.377044287606999</v>
      </c>
      <c r="BA151" s="99">
        <v>20.768415232976999</v>
      </c>
      <c r="BB151" s="99">
        <v>21.194170533859999</v>
      </c>
      <c r="BC151" s="99">
        <v>21.698784160369001</v>
      </c>
      <c r="BD151" s="99">
        <v>22.156534167235002</v>
      </c>
      <c r="BE151" s="99">
        <v>22.599149748012</v>
      </c>
      <c r="BF151" s="99">
        <v>22.922946811309</v>
      </c>
      <c r="BG151" s="99">
        <v>23.278605822282</v>
      </c>
      <c r="BH151" s="99">
        <v>23.592977058328</v>
      </c>
      <c r="BI151" s="99">
        <v>24.007978948885999</v>
      </c>
      <c r="BJ151" s="99">
        <v>24.803731136987</v>
      </c>
      <c r="BK151" s="99">
        <v>25.494073375700001</v>
      </c>
      <c r="BL151" s="99">
        <v>25.846413437367001</v>
      </c>
      <c r="BM151" s="99">
        <v>26.347708106195</v>
      </c>
      <c r="BN151" s="99">
        <v>26.734963552415</v>
      </c>
      <c r="BO151" s="99">
        <v>27.130317242815</v>
      </c>
      <c r="BP151" s="99">
        <v>27.534167452316002</v>
      </c>
      <c r="BQ151" s="99">
        <v>27.662279038741001</v>
      </c>
      <c r="BR151" s="99">
        <v>27.846016284712</v>
      </c>
      <c r="BS151" s="99">
        <v>28.107018752434001</v>
      </c>
      <c r="BT151" s="99">
        <v>28.459757084835001</v>
      </c>
      <c r="BU151" s="99">
        <v>28.696464820020001</v>
      </c>
      <c r="BV151" s="99">
        <v>29.103899499629001</v>
      </c>
      <c r="BW151" s="99">
        <v>29.627364776454002</v>
      </c>
      <c r="BX151" s="99">
        <v>30.096399222683999</v>
      </c>
      <c r="BY151" s="99">
        <v>30.471308163082</v>
      </c>
      <c r="BZ151" s="99">
        <v>30.901046208995002</v>
      </c>
      <c r="CA151" s="99">
        <v>31.232410483241999</v>
      </c>
      <c r="CB151" s="99">
        <v>31.497793970916</v>
      </c>
      <c r="CC151" s="99">
        <v>31.759991263402998</v>
      </c>
      <c r="CD151" s="99">
        <v>31.998557610702999</v>
      </c>
      <c r="CE151" s="99">
        <v>32.300184066002998</v>
      </c>
      <c r="CF151" s="99">
        <v>32.630353515486</v>
      </c>
      <c r="CG151" s="99">
        <v>33.043231277316004</v>
      </c>
      <c r="CH151" s="99">
        <v>33.541870788373998</v>
      </c>
      <c r="CI151" s="99">
        <v>33.957138195547998</v>
      </c>
      <c r="CJ151" s="99">
        <v>34.471177649308999</v>
      </c>
      <c r="CK151" s="99">
        <v>34.821128061445002</v>
      </c>
      <c r="CL151" s="99">
        <v>35.168954344851997</v>
      </c>
      <c r="CM151" s="99">
        <v>35.663611110881</v>
      </c>
      <c r="CN151" s="99">
        <v>35.876555138382002</v>
      </c>
      <c r="CO151" s="99">
        <v>36.115785277217</v>
      </c>
      <c r="CP151" s="99">
        <v>36.415420357908999</v>
      </c>
      <c r="CQ151" s="99">
        <v>36.587607643711998</v>
      </c>
      <c r="CR151" s="99">
        <v>36.661952195268</v>
      </c>
      <c r="CS151" s="99">
        <v>36.823917103976001</v>
      </c>
      <c r="CT151" s="99">
        <v>37.126871138161</v>
      </c>
      <c r="CU151" s="99">
        <v>37.532712722271</v>
      </c>
      <c r="CV151" s="99">
        <v>38.039450477507998</v>
      </c>
      <c r="CW151" s="99">
        <v>38.413828384676997</v>
      </c>
      <c r="CX151" s="99">
        <v>38.536895163800999</v>
      </c>
      <c r="CY151" s="99">
        <v>38.858568094182999</v>
      </c>
      <c r="CZ151" s="99">
        <v>39.152760096839998</v>
      </c>
      <c r="DA151" s="99">
        <v>39.233477034579998</v>
      </c>
      <c r="DB151" s="99">
        <v>39.358004155083997</v>
      </c>
      <c r="DC151" s="99">
        <v>39.459431359440998</v>
      </c>
      <c r="DD151" s="99">
        <v>39.429560782186996</v>
      </c>
      <c r="DE151" s="99">
        <v>39.554220660997998</v>
      </c>
      <c r="DF151" s="99">
        <v>39.770350883686</v>
      </c>
      <c r="DG151" s="99">
        <v>39.967629456057999</v>
      </c>
      <c r="DH151" s="99">
        <v>40.096935867248</v>
      </c>
      <c r="DI151" s="99">
        <v>40.120168537514999</v>
      </c>
      <c r="DJ151" s="99">
        <v>40.380241701274002</v>
      </c>
      <c r="DK151" s="99">
        <v>40.650271721327002</v>
      </c>
      <c r="DL151" s="99">
        <v>40.697799132505999</v>
      </c>
      <c r="DM151" s="99">
        <v>40.755681670713003</v>
      </c>
      <c r="DN151" s="99">
        <v>40.900520782911997</v>
      </c>
      <c r="DO151" s="99">
        <v>40.890829443233997</v>
      </c>
      <c r="DP151" s="99">
        <v>41.019472062886997</v>
      </c>
      <c r="DQ151" s="99">
        <v>41.157407751485003</v>
      </c>
      <c r="DR151" s="99">
        <v>41.454254916101</v>
      </c>
      <c r="DS151" s="99">
        <v>41.653923133816001</v>
      </c>
      <c r="DT151" s="99">
        <v>41.841643116440999</v>
      </c>
      <c r="DU151" s="99">
        <v>41.95993060488</v>
      </c>
      <c r="DV151" s="99">
        <v>42.013033852401001</v>
      </c>
      <c r="DW151" s="99">
        <v>41.957009926307997</v>
      </c>
      <c r="DX151" s="99">
        <v>41.923687637253003</v>
      </c>
      <c r="DY151" s="99">
        <v>41.968174337557997</v>
      </c>
      <c r="DZ151" s="99">
        <v>42.146983274229001</v>
      </c>
      <c r="EA151" s="99">
        <v>42.209796718024002</v>
      </c>
      <c r="EB151" s="99">
        <v>42.294385489002003</v>
      </c>
      <c r="EC151" s="99">
        <v>42.431318796475999</v>
      </c>
      <c r="ED151" s="99">
        <v>42.566995835074998</v>
      </c>
      <c r="EE151" s="99">
        <v>42.860125239454</v>
      </c>
      <c r="EF151" s="99">
        <v>43.144879517993999</v>
      </c>
      <c r="EG151" s="99">
        <v>43.389433192505003</v>
      </c>
      <c r="EH151" s="99">
        <v>43.723181957205</v>
      </c>
      <c r="EI151" s="99">
        <v>43.905759700503999</v>
      </c>
      <c r="EJ151" s="99">
        <v>43.989510958898997</v>
      </c>
      <c r="EK151" s="99">
        <v>44.046461814605998</v>
      </c>
      <c r="EL151" s="99">
        <v>44.225689507570003</v>
      </c>
      <c r="EM151" s="99">
        <v>44.29604056462</v>
      </c>
      <c r="EN151" s="99">
        <v>44.338334950109001</v>
      </c>
      <c r="EO151" s="99">
        <v>44.663289832677997</v>
      </c>
      <c r="EP151" s="99">
        <v>45.097540107451998</v>
      </c>
      <c r="EQ151" s="99">
        <v>45.466464400677999</v>
      </c>
      <c r="ER151" s="99">
        <v>45.768806443480003</v>
      </c>
      <c r="ES151" s="99">
        <v>46.149037156589003</v>
      </c>
      <c r="ET151" s="99">
        <v>46.468129451069998</v>
      </c>
      <c r="EU151" s="99">
        <v>46.718126957377002</v>
      </c>
      <c r="EV151" s="99">
        <v>46.991993572326002</v>
      </c>
      <c r="EW151" s="99">
        <v>47.238641028296001</v>
      </c>
      <c r="EX151" s="99">
        <v>47.551033222106</v>
      </c>
      <c r="EY151" s="99">
        <v>47.954295531272997</v>
      </c>
      <c r="EZ151" s="99">
        <v>48.263337674747</v>
      </c>
      <c r="FA151" s="99">
        <v>48.400270982221997</v>
      </c>
      <c r="FB151" s="99">
        <v>48.677906403797998</v>
      </c>
      <c r="FC151" s="99">
        <v>49.020867806921999</v>
      </c>
      <c r="FD151" s="99">
        <v>49.318184774220001</v>
      </c>
      <c r="FE151" s="99">
        <v>49.574044868614997</v>
      </c>
      <c r="FF151" s="99">
        <v>49.767091519212997</v>
      </c>
      <c r="FG151" s="99">
        <v>49.934594036001002</v>
      </c>
      <c r="FH151" s="99">
        <v>49.989869866541</v>
      </c>
      <c r="FI151" s="99">
        <v>50.046820722249002</v>
      </c>
      <c r="FJ151" s="99">
        <v>50.092465158073999</v>
      </c>
      <c r="FK151" s="99">
        <v>50.183754029722998</v>
      </c>
      <c r="FL151" s="99">
        <v>50.264573994072997</v>
      </c>
      <c r="FM151" s="99">
        <v>50.374288142570002</v>
      </c>
      <c r="FN151" s="99">
        <v>50.518759063300003</v>
      </c>
      <c r="FO151" s="99">
        <v>50.663229984029002</v>
      </c>
      <c r="FP151" s="99">
        <v>50.782575527241001</v>
      </c>
      <c r="FQ151" s="99">
        <v>50.952590581781003</v>
      </c>
      <c r="FR151" s="99">
        <v>51.157362408554</v>
      </c>
      <c r="FS151" s="99">
        <v>51.266239044465998</v>
      </c>
      <c r="FT151" s="99">
        <v>51.354177865780002</v>
      </c>
      <c r="FU151" s="99">
        <v>51.451748081810003</v>
      </c>
      <c r="FV151" s="99">
        <v>51.435835342714</v>
      </c>
      <c r="FW151" s="99">
        <v>51.604594128378999</v>
      </c>
      <c r="FX151" s="99">
        <v>51.813553518071998</v>
      </c>
      <c r="FY151" s="99">
        <v>52.101239090656001</v>
      </c>
      <c r="FZ151" s="99">
        <v>52.352911622129</v>
      </c>
      <c r="GA151" s="99">
        <v>52.697548050420998</v>
      </c>
      <c r="GB151" s="99">
        <v>53.012452781983001</v>
      </c>
      <c r="GC151" s="99">
        <v>53.144779770245997</v>
      </c>
      <c r="GD151" s="99">
        <v>53.356670453981998</v>
      </c>
      <c r="GE151" s="99">
        <v>53.747788830683</v>
      </c>
      <c r="GF151" s="99">
        <v>54.055574705281003</v>
      </c>
      <c r="GG151" s="99">
        <v>54.235221154535999</v>
      </c>
      <c r="GH151" s="99">
        <v>54.468468409163997</v>
      </c>
      <c r="GI151" s="99">
        <v>54.655652471674003</v>
      </c>
      <c r="GJ151" s="99">
        <v>54.779604334098003</v>
      </c>
      <c r="GK151" s="99">
        <v>55.022901739731999</v>
      </c>
      <c r="GL151" s="99">
        <v>55.380938369367001</v>
      </c>
      <c r="GM151" s="99">
        <v>55.825657551439001</v>
      </c>
      <c r="GN151" s="99">
        <v>56.170712736022999</v>
      </c>
      <c r="GO151" s="99">
        <v>56.571043751147002</v>
      </c>
      <c r="GP151" s="99">
        <v>56.888042264168</v>
      </c>
      <c r="GQ151" s="99">
        <v>57.473882316633997</v>
      </c>
      <c r="GR151" s="99">
        <v>57.946658170269004</v>
      </c>
      <c r="GS151" s="99">
        <v>58.328982664838001</v>
      </c>
      <c r="GT151" s="99">
        <v>58.637606052019997</v>
      </c>
      <c r="GU151" s="99">
        <v>58.936598044486999</v>
      </c>
      <c r="GV151" s="99">
        <v>59.252340288633</v>
      </c>
      <c r="GW151" s="99">
        <v>60.017826790354</v>
      </c>
      <c r="GX151" s="99">
        <v>60.644286203142002</v>
      </c>
      <c r="GY151" s="99">
        <v>61.246876507286999</v>
      </c>
      <c r="GZ151" s="99">
        <v>61.645532497243003</v>
      </c>
      <c r="HA151" s="99">
        <v>62.419812881096</v>
      </c>
      <c r="HB151" s="99">
        <v>62.859088231373001</v>
      </c>
      <c r="HC151" s="99">
        <v>63.229268793473999</v>
      </c>
      <c r="HD151" s="99">
        <v>63.424827981824002</v>
      </c>
      <c r="HE151" s="99">
        <v>63.701625890816999</v>
      </c>
      <c r="HF151" s="99">
        <v>63.940316977240002</v>
      </c>
      <c r="HG151" s="99">
        <v>64.012343059458999</v>
      </c>
      <c r="HH151" s="99">
        <v>64.156813980189</v>
      </c>
      <c r="HI151" s="99">
        <v>64.144251291429995</v>
      </c>
      <c r="HJ151" s="99">
        <v>64.226746280948007</v>
      </c>
      <c r="HK151" s="99">
        <v>64.750191645911002</v>
      </c>
      <c r="HL151" s="99">
        <v>65.013589353559993</v>
      </c>
      <c r="HM151" s="99">
        <v>65.395495091837006</v>
      </c>
      <c r="HN151" s="99">
        <v>65.830164122902005</v>
      </c>
      <c r="HO151" s="99">
        <v>66.178569357821004</v>
      </c>
      <c r="HP151" s="99">
        <v>66.274464548683</v>
      </c>
      <c r="HQ151" s="99">
        <v>66.463323636360997</v>
      </c>
      <c r="HR151" s="99">
        <v>66.699083428741005</v>
      </c>
      <c r="HS151" s="99">
        <v>66.802516232857002</v>
      </c>
      <c r="HT151" s="99">
        <v>66.847741912390006</v>
      </c>
      <c r="HU151" s="99">
        <v>67.122446039921996</v>
      </c>
      <c r="HV151" s="99">
        <v>67.413062906549996</v>
      </c>
      <c r="HW151" s="99">
        <v>67.896263321193004</v>
      </c>
      <c r="HX151" s="99">
        <v>68.245649534601</v>
      </c>
      <c r="HY151" s="99">
        <v>68.605153109401996</v>
      </c>
      <c r="HZ151" s="99">
        <v>68.685417509779995</v>
      </c>
      <c r="IA151" s="99">
        <v>68.922838257115998</v>
      </c>
      <c r="IB151" s="99">
        <v>68.865506542559999</v>
      </c>
      <c r="IC151" s="99">
        <v>69.067853770403005</v>
      </c>
      <c r="ID151" s="99">
        <v>68.972750573317001</v>
      </c>
      <c r="IE151" s="99">
        <v>69.244570349385995</v>
      </c>
      <c r="IF151" s="99">
        <v>69.314042897611998</v>
      </c>
      <c r="IG151" s="99">
        <v>69.74234452988</v>
      </c>
      <c r="IH151" s="99">
        <v>70.715634695804994</v>
      </c>
      <c r="II151" s="99">
        <v>71.263321192500001</v>
      </c>
      <c r="IJ151" s="99">
        <v>71.954674220963</v>
      </c>
      <c r="IK151" s="99">
        <v>72.344529879941007</v>
      </c>
      <c r="IL151" s="99">
        <v>72.736409011196997</v>
      </c>
      <c r="IM151" s="99">
        <v>72.878726561446001</v>
      </c>
      <c r="IN151" s="99">
        <v>73.276676109536993</v>
      </c>
      <c r="IO151" s="99">
        <v>73.845946310535993</v>
      </c>
      <c r="IP151" s="99">
        <v>74.260083636854006</v>
      </c>
      <c r="IQ151" s="99">
        <v>74.624983137730993</v>
      </c>
      <c r="IR151" s="99">
        <v>75.095777687845995</v>
      </c>
      <c r="IS151" s="99">
        <v>75.532847699987002</v>
      </c>
      <c r="IT151" s="99">
        <v>76.077836233644007</v>
      </c>
      <c r="IU151" s="99">
        <v>76.472413327937005</v>
      </c>
      <c r="IV151" s="99">
        <v>76.348307028194</v>
      </c>
      <c r="IW151" s="99">
        <v>76.935113988937999</v>
      </c>
      <c r="IX151" s="99">
        <v>77.344529879941007</v>
      </c>
      <c r="IY151" s="99">
        <v>77.876703089168004</v>
      </c>
      <c r="IZ151" s="99">
        <v>78.201133144476003</v>
      </c>
      <c r="JA151" s="99">
        <v>78.292189397005004</v>
      </c>
      <c r="JB151" s="99">
        <v>78.444624308646993</v>
      </c>
      <c r="JC151" s="99">
        <v>78.516120329150993</v>
      </c>
      <c r="JD151" s="99">
        <v>78.693511398894003</v>
      </c>
      <c r="JE151" s="99">
        <v>78.601106164846001</v>
      </c>
      <c r="JF151" s="99">
        <v>79.074598677997997</v>
      </c>
      <c r="JG151" s="99">
        <v>80.356805611762994</v>
      </c>
      <c r="JH151" s="99">
        <v>80.692702009982</v>
      </c>
      <c r="JI151" s="99">
        <v>80.975988128962996</v>
      </c>
      <c r="JJ151" s="99">
        <v>81.176311884526996</v>
      </c>
      <c r="JK151" s="99">
        <v>81.813031161473006</v>
      </c>
      <c r="JL151" s="99">
        <v>82.122622420073</v>
      </c>
      <c r="JM151" s="99">
        <v>82.183326588425999</v>
      </c>
      <c r="JN151" s="99">
        <v>82.874679616888997</v>
      </c>
      <c r="JO151" s="99">
        <v>83.199784162957002</v>
      </c>
      <c r="JP151" s="99">
        <v>83.508700930797005</v>
      </c>
      <c r="JQ151" s="99">
        <v>83.560636719276999</v>
      </c>
      <c r="JR151" s="99">
        <v>83.901254552813</v>
      </c>
      <c r="JS151" s="99">
        <v>84.036152704708002</v>
      </c>
      <c r="JT151" s="99">
        <v>84.152839606097004</v>
      </c>
      <c r="JU151" s="99">
        <v>84.419263456091002</v>
      </c>
      <c r="JV151" s="99">
        <v>84.494806421152006</v>
      </c>
      <c r="JW151" s="99">
        <v>84.789558883043</v>
      </c>
      <c r="JX151" s="99">
        <v>84.923108053419995</v>
      </c>
      <c r="JY151" s="99">
        <v>84.907594765951998</v>
      </c>
      <c r="JZ151" s="99">
        <v>85.12882773506</v>
      </c>
      <c r="KA151" s="99">
        <v>85.528800755429998</v>
      </c>
      <c r="KB151" s="99">
        <v>85.985430999594996</v>
      </c>
      <c r="KC151" s="99">
        <v>86.407662215027997</v>
      </c>
      <c r="KD151" s="99">
        <v>86.639012545528004</v>
      </c>
      <c r="KE151" s="99">
        <v>86.750303520841996</v>
      </c>
      <c r="KF151" s="99">
        <v>86.846755699447002</v>
      </c>
      <c r="KG151" s="99">
        <v>87.070012140833995</v>
      </c>
      <c r="KH151" s="99">
        <v>87.519897477404996</v>
      </c>
      <c r="KI151" s="99">
        <v>88.182921893970004</v>
      </c>
      <c r="KJ151" s="99">
        <v>88.464184540671994</v>
      </c>
      <c r="KK151" s="99">
        <v>88.858761634966001</v>
      </c>
      <c r="KL151" s="99">
        <v>87.843653041953004</v>
      </c>
      <c r="KM151" s="99">
        <v>88.391339538647998</v>
      </c>
      <c r="KN151" s="99">
        <v>89.042897612302994</v>
      </c>
      <c r="KO151" s="99">
        <v>89.558883043302004</v>
      </c>
      <c r="KP151" s="99">
        <v>90.250910562524993</v>
      </c>
      <c r="KQ151" s="99">
        <v>91.420477539458005</v>
      </c>
      <c r="KR151" s="99">
        <v>92.348576824497997</v>
      </c>
      <c r="KS151" s="99">
        <v>92.716848779171997</v>
      </c>
      <c r="KT151" s="99">
        <v>93.318494536624996</v>
      </c>
      <c r="KU151" s="99">
        <v>93.780520706866</v>
      </c>
      <c r="KV151" s="99">
        <v>94.551463644948001</v>
      </c>
      <c r="KW151" s="99">
        <v>95.276541211384995</v>
      </c>
      <c r="KX151" s="99">
        <v>96.346283555914994</v>
      </c>
      <c r="KY151" s="99">
        <v>96.498043976798002</v>
      </c>
      <c r="KZ151" s="99">
        <v>96.820450559826995</v>
      </c>
      <c r="LA151" s="99">
        <v>97.124645892350998</v>
      </c>
      <c r="LB151" s="99">
        <v>97.660191555376002</v>
      </c>
      <c r="LC151" s="99">
        <v>98.346148657762996</v>
      </c>
      <c r="LD151" s="99">
        <v>98.445298799406004</v>
      </c>
      <c r="LE151" s="99">
        <v>98.116821799541</v>
      </c>
      <c r="LF151" s="99">
        <v>98.338054768649997</v>
      </c>
      <c r="LG151" s="99">
        <v>98.905975988129001</v>
      </c>
      <c r="LH151" s="99">
        <v>99.569674895454</v>
      </c>
      <c r="LI151" s="99">
        <v>99.962903008229006</v>
      </c>
      <c r="LJ151" s="99">
        <v>100.334</v>
      </c>
      <c r="LK151" s="159">
        <v>100.976</v>
      </c>
      <c r="LL151" s="159">
        <v>100.77</v>
      </c>
      <c r="LM151" s="159">
        <v>101.04600000000001</v>
      </c>
      <c r="LN151" s="159">
        <v>101.622</v>
      </c>
      <c r="LO151" s="159">
        <v>102.206</v>
      </c>
      <c r="LP151" s="164">
        <v>102.7</v>
      </c>
      <c r="LQ151" s="165">
        <v>103.143</v>
      </c>
      <c r="LR151" s="165">
        <v>103.39400000000001</v>
      </c>
      <c r="LS151" s="165">
        <v>103.926</v>
      </c>
      <c r="LT151" s="165">
        <v>104.14100000000001</v>
      </c>
      <c r="LU151" s="165">
        <v>104.274</v>
      </c>
      <c r="LV151" s="165">
        <v>104.28100000000001</v>
      </c>
      <c r="LW151" s="165">
        <v>104.697</v>
      </c>
      <c r="LX151" s="165">
        <v>104.703</v>
      </c>
      <c r="LY151" s="165">
        <v>105.19799999999999</v>
      </c>
      <c r="LZ151" s="165">
        <v>105.846</v>
      </c>
      <c r="MA151" s="165">
        <v>106.289</v>
      </c>
      <c r="MB151" s="159">
        <v>106.55</v>
      </c>
      <c r="MC151" s="159">
        <v>106.976</v>
      </c>
      <c r="MD151" s="159">
        <v>107.068</v>
      </c>
      <c r="ME151" s="102"/>
      <c r="MF151" s="102"/>
      <c r="MG151" s="168"/>
    </row>
    <row r="152" spans="1:345" ht="45" customHeight="1" x14ac:dyDescent="0.25">
      <c r="A152" s="100" t="s">
        <v>1976</v>
      </c>
      <c r="B152" s="103" t="s">
        <v>1717</v>
      </c>
      <c r="C152" s="99">
        <v>12.987018622961999</v>
      </c>
      <c r="D152" s="99">
        <v>13.096373581488001</v>
      </c>
      <c r="E152" s="99">
        <v>13.159937671551001</v>
      </c>
      <c r="F152" s="99">
        <v>13.251382206499001</v>
      </c>
      <c r="G152" s="99">
        <v>13.455220716644</v>
      </c>
      <c r="H152" s="99">
        <v>13.56532291717</v>
      </c>
      <c r="I152" s="99">
        <v>13.5481465076</v>
      </c>
      <c r="J152" s="99">
        <v>13.520042010327</v>
      </c>
      <c r="K152" s="99">
        <v>13.534785273711</v>
      </c>
      <c r="L152" s="99">
        <v>13.466964363372</v>
      </c>
      <c r="M152" s="99">
        <v>13.419586968685</v>
      </c>
      <c r="N152" s="99">
        <v>13.411541149484</v>
      </c>
      <c r="O152" s="99">
        <v>13.548745771188001</v>
      </c>
      <c r="P152" s="99">
        <v>13.608858528741001</v>
      </c>
      <c r="Q152" s="99">
        <v>13.70780700371</v>
      </c>
      <c r="R152" s="99">
        <v>13.708153297900999</v>
      </c>
      <c r="S152" s="99">
        <v>13.823477006194</v>
      </c>
      <c r="T152" s="99">
        <v>13.904232607984</v>
      </c>
      <c r="U152" s="99">
        <v>13.904253460413001</v>
      </c>
      <c r="V152" s="99">
        <v>13.917813156794001</v>
      </c>
      <c r="W152" s="99">
        <v>13.889807455355999</v>
      </c>
      <c r="X152" s="99">
        <v>13.921568075299</v>
      </c>
      <c r="Y152" s="99">
        <v>13.957240650611</v>
      </c>
      <c r="Z152" s="99">
        <v>13.94426871254</v>
      </c>
      <c r="AA152" s="99">
        <v>14.102321683282</v>
      </c>
      <c r="AB152" s="99">
        <v>14.180087010833001</v>
      </c>
      <c r="AC152" s="99">
        <v>14.221204578375</v>
      </c>
      <c r="AD152" s="99">
        <v>14.317370011355001</v>
      </c>
      <c r="AE152" s="99">
        <v>14.456915017647001</v>
      </c>
      <c r="AF152" s="99">
        <v>14.478771628464999</v>
      </c>
      <c r="AG152" s="99">
        <v>14.336524259112</v>
      </c>
      <c r="AH152" s="99">
        <v>14.490397638341999</v>
      </c>
      <c r="AI152" s="99">
        <v>14.453164273415</v>
      </c>
      <c r="AJ152" s="99">
        <v>14.491857899938999</v>
      </c>
      <c r="AK152" s="99">
        <v>14.412175559306</v>
      </c>
      <c r="AL152" s="99">
        <v>14.632966999293</v>
      </c>
      <c r="AM152" s="99">
        <v>15.109263810790001</v>
      </c>
      <c r="AN152" s="99">
        <v>16.570819712018999</v>
      </c>
      <c r="AO152" s="99">
        <v>17.510771438921001</v>
      </c>
      <c r="AP152" s="99">
        <v>18.292530555746001</v>
      </c>
      <c r="AQ152" s="99">
        <v>19.075871598578001</v>
      </c>
      <c r="AR152" s="99">
        <v>19.588128035206999</v>
      </c>
      <c r="AS152" s="99">
        <v>20.488100175869999</v>
      </c>
      <c r="AT152" s="99">
        <v>21.132950774531999</v>
      </c>
      <c r="AU152" s="99">
        <v>21.586675944202</v>
      </c>
      <c r="AV152" s="99">
        <v>21.869409282140001</v>
      </c>
      <c r="AW152" s="99">
        <v>22.362970224443998</v>
      </c>
      <c r="AX152" s="99">
        <v>23.031837345143</v>
      </c>
      <c r="AY152" s="99">
        <v>23.963160383447999</v>
      </c>
      <c r="AZ152" s="99">
        <v>24.719752493049</v>
      </c>
      <c r="BA152" s="99">
        <v>25.116240699287001</v>
      </c>
      <c r="BB152" s="99">
        <v>25.56306291524</v>
      </c>
      <c r="BC152" s="99">
        <v>26.144924096137999</v>
      </c>
      <c r="BD152" s="99">
        <v>27.121116312306</v>
      </c>
      <c r="BE152" s="99">
        <v>27.891082888523002</v>
      </c>
      <c r="BF152" s="99">
        <v>28.464027763076999</v>
      </c>
      <c r="BG152" s="99">
        <v>28.843833837081</v>
      </c>
      <c r="BH152" s="99">
        <v>29.123978567967001</v>
      </c>
      <c r="BI152" s="99">
        <v>29.303742897168</v>
      </c>
      <c r="BJ152" s="99">
        <v>29.974048130267999</v>
      </c>
      <c r="BK152" s="99">
        <v>30.514060176440001</v>
      </c>
      <c r="BL152" s="99">
        <v>30.969511080989999</v>
      </c>
      <c r="BM152" s="99">
        <v>31.849061992448</v>
      </c>
      <c r="BN152" s="99">
        <v>32.420856372349</v>
      </c>
      <c r="BO152" s="99">
        <v>33.130422133121002</v>
      </c>
      <c r="BP152" s="99">
        <v>33.638508036691</v>
      </c>
      <c r="BQ152" s="99">
        <v>33.679350490369004</v>
      </c>
      <c r="BR152" s="99">
        <v>34.101868571270998</v>
      </c>
      <c r="BS152" s="99">
        <v>34.422855760569</v>
      </c>
      <c r="BT152" s="99">
        <v>34.752471633730998</v>
      </c>
      <c r="BU152" s="99">
        <v>34.986309074353002</v>
      </c>
      <c r="BV152" s="99">
        <v>35.257393680556</v>
      </c>
      <c r="BW152" s="99">
        <v>35.737148724889998</v>
      </c>
      <c r="BX152" s="99">
        <v>36.667033650794998</v>
      </c>
      <c r="BY152" s="99">
        <v>37.488484731379998</v>
      </c>
      <c r="BZ152" s="99">
        <v>38.294116547172003</v>
      </c>
      <c r="CA152" s="99">
        <v>38.873964370708997</v>
      </c>
      <c r="CB152" s="99">
        <v>39.116286686321999</v>
      </c>
      <c r="CC152" s="99">
        <v>39.323231384841002</v>
      </c>
      <c r="CD152" s="99">
        <v>39.487464076461997</v>
      </c>
      <c r="CE152" s="99">
        <v>39.776668927298999</v>
      </c>
      <c r="CF152" s="99">
        <v>40.282310032689999</v>
      </c>
      <c r="CG152" s="99">
        <v>40.972748872514998</v>
      </c>
      <c r="CH152" s="99">
        <v>41.918021622395997</v>
      </c>
      <c r="CI152" s="99">
        <v>42.538424277132002</v>
      </c>
      <c r="CJ152" s="99">
        <v>43.600040502364003</v>
      </c>
      <c r="CK152" s="99">
        <v>44.059518126366001</v>
      </c>
      <c r="CL152" s="99">
        <v>44.618081853257998</v>
      </c>
      <c r="CM152" s="99">
        <v>45.593555010861003</v>
      </c>
      <c r="CN152" s="99">
        <v>45.792877701828999</v>
      </c>
      <c r="CO152" s="99">
        <v>46.088554070297</v>
      </c>
      <c r="CP152" s="99">
        <v>46.398755395297997</v>
      </c>
      <c r="CQ152" s="99">
        <v>46.537677270821</v>
      </c>
      <c r="CR152" s="99">
        <v>46.607138206217002</v>
      </c>
      <c r="CS152" s="99">
        <v>46.645535866449997</v>
      </c>
      <c r="CT152" s="99">
        <v>46.796969341147999</v>
      </c>
      <c r="CU152" s="99">
        <v>47.290098847365002</v>
      </c>
      <c r="CV152" s="99">
        <v>48.249177499946001</v>
      </c>
      <c r="CW152" s="99">
        <v>48.916750312387002</v>
      </c>
      <c r="CX152" s="99">
        <v>48.989806535881002</v>
      </c>
      <c r="CY152" s="99">
        <v>49.133618003027998</v>
      </c>
      <c r="CZ152" s="99">
        <v>49.213577175506998</v>
      </c>
      <c r="DA152" s="99">
        <v>48.929837156521998</v>
      </c>
      <c r="DB152" s="99">
        <v>48.546004363066999</v>
      </c>
      <c r="DC152" s="99">
        <v>48.403774821924003</v>
      </c>
      <c r="DD152" s="99">
        <v>47.695503364678999</v>
      </c>
      <c r="DE152" s="99">
        <v>47.678245987484999</v>
      </c>
      <c r="DF152" s="99">
        <v>47.287654053918999</v>
      </c>
      <c r="DG152" s="99">
        <v>47.372934249375</v>
      </c>
      <c r="DH152" s="99">
        <v>47.141973043017998</v>
      </c>
      <c r="DI152" s="99">
        <v>46.609151568309002</v>
      </c>
      <c r="DJ152" s="99">
        <v>46.827457371351002</v>
      </c>
      <c r="DK152" s="99">
        <v>47.135357711780003</v>
      </c>
      <c r="DL152" s="99">
        <v>46.763173645328003</v>
      </c>
      <c r="DM152" s="99">
        <v>47.018438991468997</v>
      </c>
      <c r="DN152" s="99">
        <v>47.039291656761002</v>
      </c>
      <c r="DO152" s="99">
        <v>47.058562391315</v>
      </c>
      <c r="DP152" s="99">
        <v>47.002907353887998</v>
      </c>
      <c r="DQ152" s="99">
        <v>47.097535296506997</v>
      </c>
      <c r="DR152" s="99">
        <v>47.776756840684001</v>
      </c>
      <c r="DS152" s="99">
        <v>48.040794689027997</v>
      </c>
      <c r="DT152" s="99">
        <v>48.039068949415999</v>
      </c>
      <c r="DU152" s="99">
        <v>47.702693936143</v>
      </c>
      <c r="DV152" s="99">
        <v>47.627049110329999</v>
      </c>
      <c r="DW152" s="99">
        <v>47.199641437803997</v>
      </c>
      <c r="DX152" s="99">
        <v>47.344171958784997</v>
      </c>
      <c r="DY152" s="99">
        <v>47.227958591041002</v>
      </c>
      <c r="DZ152" s="99">
        <v>47.292323781625001</v>
      </c>
      <c r="EA152" s="99">
        <v>47.310781446572001</v>
      </c>
      <c r="EB152" s="99">
        <v>47.448030750023001</v>
      </c>
      <c r="EC152" s="99">
        <v>47.328765838058999</v>
      </c>
      <c r="ED152" s="99">
        <v>47.363314800650997</v>
      </c>
      <c r="EE152" s="99">
        <v>47.482579712616001</v>
      </c>
      <c r="EF152" s="99">
        <v>47.634027219872003</v>
      </c>
      <c r="EG152" s="99">
        <v>47.956799719712997</v>
      </c>
      <c r="EH152" s="99">
        <v>48.504850386598001</v>
      </c>
      <c r="EI152" s="99">
        <v>49.053374326943</v>
      </c>
      <c r="EJ152" s="99">
        <v>49.165066863543998</v>
      </c>
      <c r="EK152" s="99">
        <v>49.044855404659003</v>
      </c>
      <c r="EL152" s="99">
        <v>48.903819913527002</v>
      </c>
      <c r="EM152" s="99">
        <v>48.707411427552998</v>
      </c>
      <c r="EN152" s="99">
        <v>48.565902662961001</v>
      </c>
      <c r="EO152" s="99">
        <v>48.603764539775</v>
      </c>
      <c r="EP152" s="99">
        <v>48.727762186341003</v>
      </c>
      <c r="EQ152" s="99">
        <v>49.220439858384999</v>
      </c>
      <c r="ER152" s="99">
        <v>50.232298516242999</v>
      </c>
      <c r="ES152" s="99">
        <v>50.800226668454997</v>
      </c>
      <c r="ET152" s="99">
        <v>51.026451382419999</v>
      </c>
      <c r="EU152" s="99">
        <v>51.283438871295999</v>
      </c>
      <c r="EV152" s="99">
        <v>51.582547698127001</v>
      </c>
      <c r="EW152" s="99">
        <v>51.833382632020999</v>
      </c>
      <c r="EX152" s="99">
        <v>52.482240545924</v>
      </c>
      <c r="EY152" s="99">
        <v>52.538086814224997</v>
      </c>
      <c r="EZ152" s="99">
        <v>52.685274860339</v>
      </c>
      <c r="FA152" s="99">
        <v>52.793181209259998</v>
      </c>
      <c r="FB152" s="99">
        <v>52.702312704905999</v>
      </c>
      <c r="FC152" s="99">
        <v>52.763364981267998</v>
      </c>
      <c r="FD152" s="99">
        <v>53.233325527223997</v>
      </c>
      <c r="FE152" s="99">
        <v>53.585914255055997</v>
      </c>
      <c r="FF152" s="99">
        <v>54.178925900656999</v>
      </c>
      <c r="FG152" s="99">
        <v>54.293931351479998</v>
      </c>
      <c r="FH152" s="99">
        <v>54.132545101559998</v>
      </c>
      <c r="FI152" s="99">
        <v>53.822550985143998</v>
      </c>
      <c r="FJ152" s="99">
        <v>53.692400783596</v>
      </c>
      <c r="FK152" s="99">
        <v>53.907740207975998</v>
      </c>
      <c r="FL152" s="99">
        <v>53.937083162507001</v>
      </c>
      <c r="FM152" s="99">
        <v>54.532461175408997</v>
      </c>
      <c r="FN152" s="99">
        <v>54.737388583665002</v>
      </c>
      <c r="FO152" s="99">
        <v>55.001475174444998</v>
      </c>
      <c r="FP152" s="99">
        <v>54.887416270541998</v>
      </c>
      <c r="FQ152" s="99">
        <v>55.319514939683003</v>
      </c>
      <c r="FR152" s="99">
        <v>55.508351050294003</v>
      </c>
      <c r="FS152" s="99">
        <v>55.309102923559998</v>
      </c>
      <c r="FT152" s="99">
        <v>54.771464272799001</v>
      </c>
      <c r="FU152" s="99">
        <v>54.757266068992998</v>
      </c>
      <c r="FV152" s="99">
        <v>54.991063158320003</v>
      </c>
      <c r="FW152" s="99">
        <v>54.968819305692001</v>
      </c>
      <c r="FX152" s="99">
        <v>54.772410819718999</v>
      </c>
      <c r="FY152" s="99">
        <v>55.207822403081003</v>
      </c>
      <c r="FZ152" s="99">
        <v>55.494626119948997</v>
      </c>
      <c r="GA152" s="99">
        <v>55.629982329558999</v>
      </c>
      <c r="GB152" s="99">
        <v>55.656485643328999</v>
      </c>
      <c r="GC152" s="99">
        <v>56.354563997089997</v>
      </c>
      <c r="GD152" s="99">
        <v>56.427448109956998</v>
      </c>
      <c r="GE152" s="99">
        <v>56.893149194770999</v>
      </c>
      <c r="GF152" s="99">
        <v>57.148716863266003</v>
      </c>
      <c r="GG152" s="99">
        <v>57.111801533372002</v>
      </c>
      <c r="GH152" s="99">
        <v>57.276027424054</v>
      </c>
      <c r="GI152" s="99">
        <v>57.641867808771003</v>
      </c>
      <c r="GJ152" s="99">
        <v>57.737469047726997</v>
      </c>
      <c r="GK152" s="99">
        <v>57.822184997097999</v>
      </c>
      <c r="GL152" s="99">
        <v>58.081538853274999</v>
      </c>
      <c r="GM152" s="99">
        <v>58.771098284753002</v>
      </c>
      <c r="GN152" s="99">
        <v>59.200830586593</v>
      </c>
      <c r="GO152" s="99">
        <v>59.500412686884999</v>
      </c>
      <c r="GP152" s="99">
        <v>59.720011572407003</v>
      </c>
      <c r="GQ152" s="99">
        <v>60.765945919398</v>
      </c>
      <c r="GR152" s="99">
        <v>61.630143257680999</v>
      </c>
      <c r="GS152" s="99">
        <v>62.013968033883998</v>
      </c>
      <c r="GT152" s="99">
        <v>62.946316750431997</v>
      </c>
      <c r="GU152" s="99">
        <v>63.798208978749997</v>
      </c>
      <c r="GV152" s="99">
        <v>64.021594051953997</v>
      </c>
      <c r="GW152" s="99">
        <v>64.350992380237003</v>
      </c>
      <c r="GX152" s="99">
        <v>65.024933787527999</v>
      </c>
      <c r="GY152" s="99">
        <v>65.782171323811994</v>
      </c>
      <c r="GZ152" s="99">
        <v>66.068975040679007</v>
      </c>
      <c r="HA152" s="99">
        <v>66.127660949740005</v>
      </c>
      <c r="HB152" s="99">
        <v>66.843723694988</v>
      </c>
      <c r="HC152" s="99">
        <v>67.525710751101997</v>
      </c>
      <c r="HD152" s="99">
        <v>67.868834009731003</v>
      </c>
      <c r="HE152" s="99">
        <v>68.473677491836995</v>
      </c>
      <c r="HF152" s="99">
        <v>68.258811340915997</v>
      </c>
      <c r="HG152" s="99">
        <v>68.344000563747997</v>
      </c>
      <c r="HH152" s="99">
        <v>68.212430541819003</v>
      </c>
      <c r="HI152" s="99">
        <v>68.505860087127999</v>
      </c>
      <c r="HJ152" s="99">
        <v>68.489768789482994</v>
      </c>
      <c r="HK152" s="99">
        <v>68.999484306092995</v>
      </c>
      <c r="HL152" s="99">
        <v>68.817747297384997</v>
      </c>
      <c r="HM152" s="99">
        <v>69.111650116155005</v>
      </c>
      <c r="HN152" s="99">
        <v>70.028380808517994</v>
      </c>
      <c r="HO152" s="99">
        <v>70.304772509260005</v>
      </c>
      <c r="HP152" s="99">
        <v>70.033586816579003</v>
      </c>
      <c r="HQ152" s="99">
        <v>70.553241075852995</v>
      </c>
      <c r="HR152" s="99">
        <v>70.216743645668004</v>
      </c>
      <c r="HS152" s="99">
        <v>70.330329276110007</v>
      </c>
      <c r="HT152" s="99">
        <v>70.180774862693994</v>
      </c>
      <c r="HU152" s="99">
        <v>70.446281273853003</v>
      </c>
      <c r="HV152" s="99">
        <v>70.581164210004005</v>
      </c>
      <c r="HW152" s="99">
        <v>71.155162075411994</v>
      </c>
      <c r="HX152" s="99">
        <v>71.483898275192999</v>
      </c>
      <c r="HY152" s="99">
        <v>71.932559698071003</v>
      </c>
      <c r="HZ152" s="99">
        <v>72.325491164333002</v>
      </c>
      <c r="IA152" s="99">
        <v>72.363585058728006</v>
      </c>
      <c r="IB152" s="99">
        <v>72.242248950654002</v>
      </c>
      <c r="IC152" s="99">
        <v>72.369228598638998</v>
      </c>
      <c r="ID152" s="99">
        <v>71.921272618250001</v>
      </c>
      <c r="IE152" s="99">
        <v>71.794292970266</v>
      </c>
      <c r="IF152" s="99">
        <v>71.957250185179007</v>
      </c>
      <c r="IG152" s="99">
        <v>71.871186201545001</v>
      </c>
      <c r="IH152" s="99">
        <v>72.846813163557002</v>
      </c>
      <c r="II152" s="99">
        <v>73.913442206623998</v>
      </c>
      <c r="IJ152" s="99">
        <v>75.344785016402</v>
      </c>
      <c r="IK152" s="99">
        <v>75.603682409792</v>
      </c>
      <c r="IL152" s="99">
        <v>75.927480512151007</v>
      </c>
      <c r="IM152" s="99">
        <v>76.450918838842</v>
      </c>
      <c r="IN152" s="99">
        <v>77.071002786497999</v>
      </c>
      <c r="IO152" s="99">
        <v>78.195478113646999</v>
      </c>
      <c r="IP152" s="99">
        <v>77.892137843461995</v>
      </c>
      <c r="IQ152" s="99">
        <v>78.018412048957998</v>
      </c>
      <c r="IR152" s="99">
        <v>78.507989136185998</v>
      </c>
      <c r="IS152" s="99">
        <v>79.156996225883006</v>
      </c>
      <c r="IT152" s="99">
        <v>80.022574159642005</v>
      </c>
      <c r="IU152" s="99">
        <v>80.337201509647002</v>
      </c>
      <c r="IV152" s="99">
        <v>80.311100137560999</v>
      </c>
      <c r="IW152" s="99">
        <v>80.902966385664996</v>
      </c>
      <c r="IX152" s="99">
        <v>81.609819759443994</v>
      </c>
      <c r="IY152" s="99">
        <v>82.160770343197996</v>
      </c>
      <c r="IZ152" s="99">
        <v>81.559733342738994</v>
      </c>
      <c r="JA152" s="99">
        <v>81.390427145426997</v>
      </c>
      <c r="JB152" s="99">
        <v>81.800289231419995</v>
      </c>
      <c r="JC152" s="99">
        <v>81.719163345208003</v>
      </c>
      <c r="JD152" s="99">
        <v>81.553384360340004</v>
      </c>
      <c r="JE152" s="99">
        <v>81.377023738139997</v>
      </c>
      <c r="JF152" s="99">
        <v>81.824274276040001</v>
      </c>
      <c r="JG152" s="99">
        <v>82.972029205319004</v>
      </c>
      <c r="JH152" s="99">
        <v>82.534654862262002</v>
      </c>
      <c r="JI152" s="99">
        <v>82.542414729639006</v>
      </c>
      <c r="JJ152" s="99">
        <v>82.376635744770994</v>
      </c>
      <c r="JK152" s="99">
        <v>82.889492434128996</v>
      </c>
      <c r="JL152" s="99">
        <v>83.453846425169999</v>
      </c>
      <c r="JM152" s="99">
        <v>83.586469613065006</v>
      </c>
      <c r="JN152" s="99">
        <v>83.441148460372006</v>
      </c>
      <c r="JO152" s="99">
        <v>83.385418503756</v>
      </c>
      <c r="JP152" s="99">
        <v>83.280307572924997</v>
      </c>
      <c r="JQ152" s="99">
        <v>83.574477090754996</v>
      </c>
      <c r="JR152" s="99">
        <v>83.987866389193002</v>
      </c>
      <c r="JS152" s="99">
        <v>84.384325067898999</v>
      </c>
      <c r="JT152" s="99">
        <v>83.324045007231007</v>
      </c>
      <c r="JU152" s="99">
        <v>82.625656943318006</v>
      </c>
      <c r="JV152" s="99">
        <v>82.947338718211</v>
      </c>
      <c r="JW152" s="99">
        <v>83.056682303974995</v>
      </c>
      <c r="JX152" s="99">
        <v>82.897957743994994</v>
      </c>
      <c r="JY152" s="99">
        <v>83.348030051850003</v>
      </c>
      <c r="JZ152" s="99">
        <v>84.851327995484993</v>
      </c>
      <c r="KA152" s="99">
        <v>85.136326760960998</v>
      </c>
      <c r="KB152" s="99">
        <v>84.773729321716999</v>
      </c>
      <c r="KC152" s="99">
        <v>84.906352509612006</v>
      </c>
      <c r="KD152" s="99">
        <v>85.961694472857999</v>
      </c>
      <c r="KE152" s="99">
        <v>87.361997813127999</v>
      </c>
      <c r="KF152" s="99">
        <v>87.335190998553998</v>
      </c>
      <c r="KG152" s="99">
        <v>87.046665020633995</v>
      </c>
      <c r="KH152" s="99">
        <v>89.277979612712002</v>
      </c>
      <c r="KI152" s="99">
        <v>90.689570032803005</v>
      </c>
      <c r="KJ152" s="99">
        <v>90.566823039751995</v>
      </c>
      <c r="KK152" s="99">
        <v>91.146696765545997</v>
      </c>
      <c r="KL152" s="99">
        <v>91.382314556805994</v>
      </c>
      <c r="KM152" s="99">
        <v>90.833480300519</v>
      </c>
      <c r="KN152" s="99">
        <v>90.688159147825004</v>
      </c>
      <c r="KO152" s="99">
        <v>90.341786885824007</v>
      </c>
      <c r="KP152" s="99">
        <v>91.789354872844001</v>
      </c>
      <c r="KQ152" s="99">
        <v>93.175549363338007</v>
      </c>
      <c r="KR152" s="99">
        <v>93.828789107968007</v>
      </c>
      <c r="KS152" s="99">
        <v>93.332863038341003</v>
      </c>
      <c r="KT152" s="99">
        <v>93.830905435434005</v>
      </c>
      <c r="KU152" s="99">
        <v>95.489400726605993</v>
      </c>
      <c r="KV152" s="99">
        <v>95.620613029523</v>
      </c>
      <c r="KW152" s="99">
        <v>96.410708616980003</v>
      </c>
      <c r="KX152" s="99">
        <v>96.736623046806002</v>
      </c>
      <c r="KY152" s="99">
        <v>97.439949208141002</v>
      </c>
      <c r="KZ152" s="99">
        <v>97.276286550739002</v>
      </c>
      <c r="LA152" s="99">
        <v>98.266022362526996</v>
      </c>
      <c r="LB152" s="99">
        <v>99.130189411307995</v>
      </c>
      <c r="LC152" s="99">
        <v>99.908997918945005</v>
      </c>
      <c r="LD152" s="99">
        <v>100.07054424888</v>
      </c>
      <c r="LE152" s="99">
        <v>99.688194419949994</v>
      </c>
      <c r="LF152" s="99">
        <v>100.236323233748</v>
      </c>
      <c r="LG152" s="99">
        <v>100.58057916828299</v>
      </c>
      <c r="LH152" s="99">
        <v>101.226764488025</v>
      </c>
      <c r="LI152" s="99">
        <v>100.25325385348</v>
      </c>
      <c r="LJ152" s="99">
        <v>100.392</v>
      </c>
      <c r="LK152" s="159">
        <v>100.771</v>
      </c>
      <c r="LL152" s="159">
        <v>101.051</v>
      </c>
      <c r="LM152" s="159">
        <v>101.572</v>
      </c>
      <c r="LN152" s="159">
        <v>102.232</v>
      </c>
      <c r="LO152" s="159">
        <v>103.018</v>
      </c>
      <c r="LP152" s="164">
        <v>103.452</v>
      </c>
      <c r="LQ152" s="165">
        <v>104.405</v>
      </c>
      <c r="LR152" s="165">
        <v>104.77500000000001</v>
      </c>
      <c r="LS152" s="165">
        <v>105.29600000000001</v>
      </c>
      <c r="LT152" s="165">
        <v>105.379</v>
      </c>
      <c r="LU152" s="165">
        <v>105.48099999999999</v>
      </c>
      <c r="LV152" s="165">
        <v>105.628</v>
      </c>
      <c r="LW152" s="165">
        <v>106.432</v>
      </c>
      <c r="LX152" s="165">
        <v>106.20399999999999</v>
      </c>
      <c r="LY152" s="165">
        <v>106.82899999999999</v>
      </c>
      <c r="LZ152" s="165">
        <v>107.01900000000001</v>
      </c>
      <c r="MA152" s="165">
        <v>107.471</v>
      </c>
      <c r="MB152" s="159">
        <v>108.111</v>
      </c>
      <c r="MC152" s="159">
        <v>107.91200000000001</v>
      </c>
      <c r="MD152" s="159">
        <v>108.889</v>
      </c>
      <c r="ME152" s="102"/>
      <c r="MF152" s="102"/>
      <c r="MG152" s="168"/>
    </row>
    <row r="153" spans="1:345" ht="45" customHeight="1" x14ac:dyDescent="0.25">
      <c r="A153" s="100" t="s">
        <v>1977</v>
      </c>
      <c r="B153" s="103" t="s">
        <v>1461</v>
      </c>
      <c r="C153" s="99">
        <v>10.474739348866001</v>
      </c>
      <c r="D153" s="99">
        <v>10.51362946047</v>
      </c>
      <c r="E153" s="99">
        <v>10.553579627608</v>
      </c>
      <c r="F153" s="99">
        <v>10.632878605927001</v>
      </c>
      <c r="G153" s="99">
        <v>10.838283824789</v>
      </c>
      <c r="H153" s="99">
        <v>11.001625182358</v>
      </c>
      <c r="I153" s="99">
        <v>11.006002546721</v>
      </c>
      <c r="J153" s="99">
        <v>10.983556648199</v>
      </c>
      <c r="K153" s="99">
        <v>11.024397631874001</v>
      </c>
      <c r="L153" s="99">
        <v>10.993273060106</v>
      </c>
      <c r="M153" s="99">
        <v>10.936540819995001</v>
      </c>
      <c r="N153" s="99">
        <v>10.972881838832</v>
      </c>
      <c r="O153" s="99">
        <v>11.11404245714</v>
      </c>
      <c r="P153" s="99">
        <v>11.203867940096</v>
      </c>
      <c r="Q153" s="99">
        <v>11.330783134753</v>
      </c>
      <c r="R153" s="99">
        <v>11.307757782364</v>
      </c>
      <c r="S153" s="99">
        <v>11.48534917498</v>
      </c>
      <c r="T153" s="99">
        <v>11.631569859586</v>
      </c>
      <c r="U153" s="99">
        <v>11.695775084359999</v>
      </c>
      <c r="V153" s="99">
        <v>11.690247799198</v>
      </c>
      <c r="W153" s="99">
        <v>11.682037206911</v>
      </c>
      <c r="X153" s="99">
        <v>11.725624015858999</v>
      </c>
      <c r="Y153" s="99">
        <v>11.700084152097</v>
      </c>
      <c r="Z153" s="99">
        <v>11.707483659431</v>
      </c>
      <c r="AA153" s="99">
        <v>11.880677680573999</v>
      </c>
      <c r="AB153" s="99">
        <v>11.940504772419001</v>
      </c>
      <c r="AC153" s="99">
        <v>12.018611908539</v>
      </c>
      <c r="AD153" s="99">
        <v>12.019656633422001</v>
      </c>
      <c r="AE153" s="99">
        <v>12.066064095047</v>
      </c>
      <c r="AF153" s="99">
        <v>12.041127555421999</v>
      </c>
      <c r="AG153" s="99">
        <v>11.806383301691</v>
      </c>
      <c r="AH153" s="99">
        <v>12.056965158645999</v>
      </c>
      <c r="AI153" s="99">
        <v>12.029398737385</v>
      </c>
      <c r="AJ153" s="99">
        <v>11.994367427833</v>
      </c>
      <c r="AK153" s="99">
        <v>11.830272330890001</v>
      </c>
      <c r="AL153" s="99">
        <v>11.991095932029999</v>
      </c>
      <c r="AM153" s="99">
        <v>12.418025865827</v>
      </c>
      <c r="AN153" s="99">
        <v>13.799293695531</v>
      </c>
      <c r="AO153" s="99">
        <v>14.350457798158001</v>
      </c>
      <c r="AP153" s="99">
        <v>14.886643977016</v>
      </c>
      <c r="AQ153" s="99">
        <v>15.697916943806</v>
      </c>
      <c r="AR153" s="99">
        <v>16.246844886000002</v>
      </c>
      <c r="AS153" s="99">
        <v>16.756519115844</v>
      </c>
      <c r="AT153" s="99">
        <v>17.114918922234999</v>
      </c>
      <c r="AU153" s="99">
        <v>17.321304574843001</v>
      </c>
      <c r="AV153" s="99">
        <v>17.589835903325</v>
      </c>
      <c r="AW153" s="99">
        <v>18.115615681198001</v>
      </c>
      <c r="AX153" s="99">
        <v>18.669694681372</v>
      </c>
      <c r="AY153" s="99">
        <v>19.362677945251999</v>
      </c>
      <c r="AZ153" s="99">
        <v>20.007613233684999</v>
      </c>
      <c r="BA153" s="99">
        <v>20.503328462791998</v>
      </c>
      <c r="BB153" s="99">
        <v>20.996444613891001</v>
      </c>
      <c r="BC153" s="99">
        <v>21.490686478000999</v>
      </c>
      <c r="BD153" s="99">
        <v>22.072329878394001</v>
      </c>
      <c r="BE153" s="99">
        <v>22.556991549732</v>
      </c>
      <c r="BF153" s="99">
        <v>23.011162065432</v>
      </c>
      <c r="BG153" s="99">
        <v>23.171591363861999</v>
      </c>
      <c r="BH153" s="99">
        <v>23.308092602963001</v>
      </c>
      <c r="BI153" s="99">
        <v>23.658010562145002</v>
      </c>
      <c r="BJ153" s="99">
        <v>24.150638909830999</v>
      </c>
      <c r="BK153" s="99">
        <v>24.435795792255</v>
      </c>
      <c r="BL153" s="99">
        <v>24.728192999434</v>
      </c>
      <c r="BM153" s="99">
        <v>25.183117274840001</v>
      </c>
      <c r="BN153" s="99">
        <v>25.529914665831999</v>
      </c>
      <c r="BO153" s="99">
        <v>26.092433799207001</v>
      </c>
      <c r="BP153" s="99">
        <v>26.601676221144</v>
      </c>
      <c r="BQ153" s="99">
        <v>26.704551275997002</v>
      </c>
      <c r="BR153" s="99">
        <v>26.853913967303999</v>
      </c>
      <c r="BS153" s="99">
        <v>27.066022950345001</v>
      </c>
      <c r="BT153" s="99">
        <v>27.227962187745</v>
      </c>
      <c r="BU153" s="99">
        <v>27.482106147829999</v>
      </c>
      <c r="BV153" s="99">
        <v>27.584970178439999</v>
      </c>
      <c r="BW153" s="99">
        <v>28.068217619614</v>
      </c>
      <c r="BX153" s="99">
        <v>28.979219015026999</v>
      </c>
      <c r="BY153" s="99">
        <v>29.511488623339002</v>
      </c>
      <c r="BZ153" s="99">
        <v>29.971563716801999</v>
      </c>
      <c r="CA153" s="99">
        <v>30.239052032391999</v>
      </c>
      <c r="CB153" s="99">
        <v>30.387229005628001</v>
      </c>
      <c r="CC153" s="99">
        <v>30.306230537246002</v>
      </c>
      <c r="CD153" s="99">
        <v>30.431878322202</v>
      </c>
      <c r="CE153" s="99">
        <v>31.049125869840001</v>
      </c>
      <c r="CF153" s="99">
        <v>31.429117547712</v>
      </c>
      <c r="CG153" s="99">
        <v>31.559774466235002</v>
      </c>
      <c r="CH153" s="99">
        <v>32.366161017860001</v>
      </c>
      <c r="CI153" s="99">
        <v>33.317541436051002</v>
      </c>
      <c r="CJ153" s="99">
        <v>34.477742266306997</v>
      </c>
      <c r="CK153" s="99">
        <v>34.926287697866002</v>
      </c>
      <c r="CL153" s="99">
        <v>35.190045191838998</v>
      </c>
      <c r="CM153" s="99">
        <v>35.585026687951</v>
      </c>
      <c r="CN153" s="99">
        <v>35.706817228318002</v>
      </c>
      <c r="CO153" s="99">
        <v>35.816763401460001</v>
      </c>
      <c r="CP153" s="99">
        <v>36.073643110067998</v>
      </c>
      <c r="CQ153" s="99">
        <v>36.163346317868999</v>
      </c>
      <c r="CR153" s="99">
        <v>36.099593082970003</v>
      </c>
      <c r="CS153" s="99">
        <v>36.158598281143</v>
      </c>
      <c r="CT153" s="99">
        <v>36.632825045432</v>
      </c>
      <c r="CU153" s="99">
        <v>37.186285809666003</v>
      </c>
      <c r="CV153" s="99">
        <v>38.110007822690001</v>
      </c>
      <c r="CW153" s="99">
        <v>38.484509997118003</v>
      </c>
      <c r="CX153" s="99">
        <v>38.731930165582</v>
      </c>
      <c r="CY153" s="99">
        <v>38.870079364241001</v>
      </c>
      <c r="CZ153" s="99">
        <v>38.927125679367002</v>
      </c>
      <c r="DA153" s="99">
        <v>38.746645215455999</v>
      </c>
      <c r="DB153" s="99">
        <v>38.661844119454997</v>
      </c>
      <c r="DC153" s="99">
        <v>39.089500868423002</v>
      </c>
      <c r="DD153" s="99">
        <v>38.866203792001997</v>
      </c>
      <c r="DE153" s="99">
        <v>39.219893550777002</v>
      </c>
      <c r="DF153" s="99">
        <v>39.346695607671002</v>
      </c>
      <c r="DG153" s="99">
        <v>39.284102805437001</v>
      </c>
      <c r="DH153" s="99">
        <v>39.458726537856002</v>
      </c>
      <c r="DI153" s="99">
        <v>39.362708635018997</v>
      </c>
      <c r="DJ153" s="99">
        <v>39.630069714340998</v>
      </c>
      <c r="DK153" s="99">
        <v>39.428844261174</v>
      </c>
      <c r="DL153" s="99">
        <v>39.523327939989002</v>
      </c>
      <c r="DM153" s="99">
        <v>39.584242491414003</v>
      </c>
      <c r="DN153" s="99">
        <v>39.447658853114</v>
      </c>
      <c r="DO153" s="99">
        <v>39.782969081044001</v>
      </c>
      <c r="DP153" s="99">
        <v>39.984230469743999</v>
      </c>
      <c r="DQ153" s="99">
        <v>40.368114717765003</v>
      </c>
      <c r="DR153" s="99">
        <v>40.829786232147001</v>
      </c>
      <c r="DS153" s="99">
        <v>40.93501455002</v>
      </c>
      <c r="DT153" s="99">
        <v>41.028825583317001</v>
      </c>
      <c r="DU153" s="99">
        <v>41.107538662391001</v>
      </c>
      <c r="DV153" s="99">
        <v>41.016002372342001</v>
      </c>
      <c r="DW153" s="99">
        <v>40.722326251372998</v>
      </c>
      <c r="DX153" s="99">
        <v>40.686189268451002</v>
      </c>
      <c r="DY153" s="99">
        <v>40.588812769040999</v>
      </c>
      <c r="DZ153" s="99">
        <v>40.895832432216999</v>
      </c>
      <c r="EA153" s="99">
        <v>40.842154822231002</v>
      </c>
      <c r="EB153" s="99">
        <v>40.731546413776002</v>
      </c>
      <c r="EC153" s="99">
        <v>40.637203947739998</v>
      </c>
      <c r="ED153" s="99">
        <v>40.858420764651001</v>
      </c>
      <c r="EE153" s="99">
        <v>41.119895789052002</v>
      </c>
      <c r="EF153" s="99">
        <v>41.297194561429002</v>
      </c>
      <c r="EG153" s="99">
        <v>41.977924251703001</v>
      </c>
      <c r="EH153" s="99">
        <v>42.70094539227</v>
      </c>
      <c r="EI153" s="99">
        <v>43.239754734930997</v>
      </c>
      <c r="EJ153" s="99">
        <v>43.635017135734998</v>
      </c>
      <c r="EK153" s="99">
        <v>43.778564077592002</v>
      </c>
      <c r="EL153" s="99">
        <v>43.788730291603997</v>
      </c>
      <c r="EM153" s="99">
        <v>43.747658786993</v>
      </c>
      <c r="EN153" s="99">
        <v>43.797269911374002</v>
      </c>
      <c r="EO153" s="99">
        <v>43.864366923855997</v>
      </c>
      <c r="EP153" s="99">
        <v>43.892019025971003</v>
      </c>
      <c r="EQ153" s="99">
        <v>44.151054159007998</v>
      </c>
      <c r="ER153" s="99">
        <v>44.919213289790001</v>
      </c>
      <c r="ES153" s="99">
        <v>45.825632931141001</v>
      </c>
      <c r="ET153" s="99">
        <v>46.249767379741002</v>
      </c>
      <c r="EU153" s="99">
        <v>46.439265608932999</v>
      </c>
      <c r="EV153" s="99">
        <v>46.633643620850997</v>
      </c>
      <c r="EW153" s="99">
        <v>46.662109020087001</v>
      </c>
      <c r="EX153" s="99">
        <v>46.789390019522003</v>
      </c>
      <c r="EY153" s="99">
        <v>46.610871301464002</v>
      </c>
      <c r="EZ153" s="99">
        <v>46.529134940802997</v>
      </c>
      <c r="FA153" s="99">
        <v>46.642183240622003</v>
      </c>
      <c r="FB153" s="99">
        <v>46.723106304161</v>
      </c>
      <c r="FC153" s="99">
        <v>46.834934658298003</v>
      </c>
      <c r="FD153" s="99">
        <v>47.511191214408001</v>
      </c>
      <c r="FE153" s="99">
        <v>48.602229302224998</v>
      </c>
      <c r="FF153" s="99">
        <v>48.854351409734001</v>
      </c>
      <c r="FG153" s="99">
        <v>49.00643797136</v>
      </c>
      <c r="FH153" s="99">
        <v>48.811246662320997</v>
      </c>
      <c r="FI153" s="99">
        <v>48.402158210460001</v>
      </c>
      <c r="FJ153" s="99">
        <v>48.243158623303998</v>
      </c>
      <c r="FK153" s="99">
        <v>48.413137721593003</v>
      </c>
      <c r="FL153" s="99">
        <v>48.583116819882001</v>
      </c>
      <c r="FM153" s="99">
        <v>48.647367292440002</v>
      </c>
      <c r="FN153" s="99">
        <v>49.168690746998998</v>
      </c>
      <c r="FO153" s="99">
        <v>49.748571594269997</v>
      </c>
      <c r="FP153" s="99">
        <v>49.68310117603</v>
      </c>
      <c r="FQ153" s="99">
        <v>50.034445532301</v>
      </c>
      <c r="FR153" s="99">
        <v>50.581387846170998</v>
      </c>
      <c r="FS153" s="99">
        <v>50.818057308381</v>
      </c>
      <c r="FT153" s="99">
        <v>50.839609682088003</v>
      </c>
      <c r="FU153" s="99">
        <v>50.748520404536002</v>
      </c>
      <c r="FV153" s="99">
        <v>50.847742653297999</v>
      </c>
      <c r="FW153" s="99">
        <v>50.727374679390003</v>
      </c>
      <c r="FX153" s="99">
        <v>50.647671561533002</v>
      </c>
      <c r="FY153" s="99">
        <v>51.201120252370998</v>
      </c>
      <c r="FZ153" s="99">
        <v>51.821259307131001</v>
      </c>
      <c r="GA153" s="99">
        <v>51.912755233242997</v>
      </c>
      <c r="GB153" s="99">
        <v>52.638622913733997</v>
      </c>
      <c r="GC153" s="99">
        <v>52.947675819712998</v>
      </c>
      <c r="GD153" s="99">
        <v>52.901317883814997</v>
      </c>
      <c r="GE153" s="99">
        <v>53.193291550253001</v>
      </c>
      <c r="GF153" s="99">
        <v>53.044458177110997</v>
      </c>
      <c r="GG153" s="99">
        <v>53.224603489411997</v>
      </c>
      <c r="GH153" s="99">
        <v>53.812617307891998</v>
      </c>
      <c r="GI153" s="99">
        <v>53.762192886390999</v>
      </c>
      <c r="GJ153" s="99">
        <v>53.900046748400001</v>
      </c>
      <c r="GK153" s="99">
        <v>53.890693831508003</v>
      </c>
      <c r="GL153" s="99">
        <v>54.038307258968999</v>
      </c>
      <c r="GM153" s="99">
        <v>54.287582826555003</v>
      </c>
      <c r="GN153" s="99">
        <v>54.792233690133997</v>
      </c>
      <c r="GO153" s="99">
        <v>55.416845879058997</v>
      </c>
      <c r="GP153" s="99">
        <v>55.258659589025001</v>
      </c>
      <c r="GQ153" s="99">
        <v>55.583165140303002</v>
      </c>
      <c r="GR153" s="99">
        <v>56.400122098345001</v>
      </c>
      <c r="GS153" s="99">
        <v>56.815310278614</v>
      </c>
      <c r="GT153" s="99">
        <v>57.570050006899002</v>
      </c>
      <c r="GU153" s="99">
        <v>58.574471951330999</v>
      </c>
      <c r="GV153" s="99">
        <v>58.764783477644002</v>
      </c>
      <c r="GW153" s="99">
        <v>59.34059783931</v>
      </c>
      <c r="GX153" s="99">
        <v>60.073785193888</v>
      </c>
      <c r="GY153" s="99">
        <v>60.904161554426999</v>
      </c>
      <c r="GZ153" s="99">
        <v>61.042828713557</v>
      </c>
      <c r="HA153" s="99">
        <v>61.671914036647998</v>
      </c>
      <c r="HB153" s="99">
        <v>62.353457024043003</v>
      </c>
      <c r="HC153" s="99">
        <v>63.111449940813003</v>
      </c>
      <c r="HD153" s="99">
        <v>63.598614916290003</v>
      </c>
      <c r="HE153" s="99">
        <v>64.757563313711003</v>
      </c>
      <c r="HF153" s="99">
        <v>64.153283552809995</v>
      </c>
      <c r="HG153" s="99">
        <v>64.289104172015996</v>
      </c>
      <c r="HH153" s="99">
        <v>64.779928984538003</v>
      </c>
      <c r="HI153" s="99">
        <v>64.876304693375999</v>
      </c>
      <c r="HJ153" s="99">
        <v>64.908836578217006</v>
      </c>
      <c r="HK153" s="99">
        <v>65.383802096878995</v>
      </c>
      <c r="HL153" s="99">
        <v>65.766458392307996</v>
      </c>
      <c r="HM153" s="99">
        <v>65.966529484073007</v>
      </c>
      <c r="HN153" s="99">
        <v>67.009989690311997</v>
      </c>
      <c r="HO153" s="99">
        <v>67.276344497438998</v>
      </c>
      <c r="HP153" s="99">
        <v>67.075866757113005</v>
      </c>
      <c r="HQ153" s="99">
        <v>67.552052221457004</v>
      </c>
      <c r="HR153" s="99">
        <v>67.217380456165998</v>
      </c>
      <c r="HS153" s="99">
        <v>67.589870537582996</v>
      </c>
      <c r="HT153" s="99">
        <v>68.110787343582004</v>
      </c>
      <c r="HU153" s="99">
        <v>68.868373611791</v>
      </c>
      <c r="HV153" s="99">
        <v>68.746379043640999</v>
      </c>
      <c r="HW153" s="99">
        <v>68.938086561931001</v>
      </c>
      <c r="HX153" s="99">
        <v>69.135412011412996</v>
      </c>
      <c r="HY153" s="99">
        <v>68.937399016810005</v>
      </c>
      <c r="HZ153" s="99">
        <v>69.970779332394002</v>
      </c>
      <c r="IA153" s="99">
        <v>69.882773557015</v>
      </c>
      <c r="IB153" s="99">
        <v>69.270858400083</v>
      </c>
      <c r="IC153" s="99">
        <v>69.158101000377997</v>
      </c>
      <c r="ID153" s="99">
        <v>68.279418336828002</v>
      </c>
      <c r="IE153" s="99">
        <v>68.560624290969002</v>
      </c>
      <c r="IF153" s="99">
        <v>68.818453711025001</v>
      </c>
      <c r="IG153" s="99">
        <v>68.171473752964999</v>
      </c>
      <c r="IH153" s="99">
        <v>69.397366702189998</v>
      </c>
      <c r="II153" s="99">
        <v>70.205232218364003</v>
      </c>
      <c r="IJ153" s="99">
        <v>71.589260545222999</v>
      </c>
      <c r="IK153" s="99">
        <v>72.723709993468006</v>
      </c>
      <c r="IL153" s="99">
        <v>72.569699886555</v>
      </c>
      <c r="IM153" s="99">
        <v>72.843342844374007</v>
      </c>
      <c r="IN153" s="99">
        <v>73.481384715871997</v>
      </c>
      <c r="IO153" s="99">
        <v>74.846161779366994</v>
      </c>
      <c r="IP153" s="99">
        <v>74.974732716835007</v>
      </c>
      <c r="IQ153" s="99">
        <v>75.198184880883005</v>
      </c>
      <c r="IR153" s="99">
        <v>75.189934339440995</v>
      </c>
      <c r="IS153" s="99">
        <v>75.546082711677997</v>
      </c>
      <c r="IT153" s="99">
        <v>76.147684691807996</v>
      </c>
      <c r="IU153" s="99">
        <v>76.233627831825999</v>
      </c>
      <c r="IV153" s="99">
        <v>77.121936127058007</v>
      </c>
      <c r="IW153" s="99">
        <v>78.013682147891004</v>
      </c>
      <c r="IX153" s="99">
        <v>78.544466980646007</v>
      </c>
      <c r="IY153" s="99">
        <v>79.647289353364002</v>
      </c>
      <c r="IZ153" s="99">
        <v>79.457526900203007</v>
      </c>
      <c r="JA153" s="99">
        <v>79.973873285433996</v>
      </c>
      <c r="JB153" s="99">
        <v>80.382275086803006</v>
      </c>
      <c r="JC153" s="99">
        <v>80.013750902403004</v>
      </c>
      <c r="JD153" s="99">
        <v>80.072879782735995</v>
      </c>
      <c r="JE153" s="99">
        <v>80.276393138299994</v>
      </c>
      <c r="JF153" s="99">
        <v>80.407714256247999</v>
      </c>
      <c r="JG153" s="99">
        <v>80.184949637320003</v>
      </c>
      <c r="JH153" s="99">
        <v>79.984874007357007</v>
      </c>
      <c r="JI153" s="99">
        <v>80.846368042902995</v>
      </c>
      <c r="JJ153" s="99">
        <v>81.762178142940996</v>
      </c>
      <c r="JK153" s="99">
        <v>81.832995290316006</v>
      </c>
      <c r="JL153" s="99">
        <v>82.440097631406999</v>
      </c>
      <c r="JM153" s="99">
        <v>82.789370552443003</v>
      </c>
      <c r="JN153" s="99">
        <v>82.287462614733997</v>
      </c>
      <c r="JO153" s="99">
        <v>82.287462614733997</v>
      </c>
      <c r="JP153" s="99">
        <v>81.866685001202995</v>
      </c>
      <c r="JQ153" s="99">
        <v>82.407783010759999</v>
      </c>
      <c r="JR153" s="99">
        <v>83.338031558321006</v>
      </c>
      <c r="JS153" s="99">
        <v>83.683179208636005</v>
      </c>
      <c r="JT153" s="99">
        <v>82.707552683144996</v>
      </c>
      <c r="JU153" s="99">
        <v>82.315651964660006</v>
      </c>
      <c r="JV153" s="99">
        <v>82.083949259169998</v>
      </c>
      <c r="JW153" s="99">
        <v>81.563477603218004</v>
      </c>
      <c r="JX153" s="99">
        <v>81.409467496304003</v>
      </c>
      <c r="JY153" s="99">
        <v>81.408779951184002</v>
      </c>
      <c r="JZ153" s="99">
        <v>81.362714428133998</v>
      </c>
      <c r="KA153" s="99">
        <v>81.586166592183005</v>
      </c>
      <c r="KB153" s="99">
        <v>81.324211901406002</v>
      </c>
      <c r="KC153" s="99">
        <v>82.165079583348003</v>
      </c>
      <c r="KD153" s="99">
        <v>82.871188421740001</v>
      </c>
      <c r="KE153" s="99">
        <v>84.178899240262993</v>
      </c>
      <c r="KF153" s="99">
        <v>85.162776307195003</v>
      </c>
      <c r="KG153" s="99">
        <v>85.213654646085999</v>
      </c>
      <c r="KH153" s="99">
        <v>86.334353191928003</v>
      </c>
      <c r="KI153" s="99">
        <v>87.093403004571996</v>
      </c>
      <c r="KJ153" s="99">
        <v>87.384922135514998</v>
      </c>
      <c r="KK153" s="99">
        <v>88.088968338547005</v>
      </c>
      <c r="KL153" s="99">
        <v>89.330674825534999</v>
      </c>
      <c r="KM153" s="99">
        <v>89.096909484685</v>
      </c>
      <c r="KN153" s="99">
        <v>89.070782770118996</v>
      </c>
      <c r="KO153" s="99">
        <v>88.467805699748993</v>
      </c>
      <c r="KP153" s="99">
        <v>89.598129877272996</v>
      </c>
      <c r="KQ153" s="99">
        <v>91.090790333116004</v>
      </c>
      <c r="KR153" s="99">
        <v>92.302932379937005</v>
      </c>
      <c r="KS153" s="99">
        <v>91.504004950324997</v>
      </c>
      <c r="KT153" s="99">
        <v>91.873904224965003</v>
      </c>
      <c r="KU153" s="99">
        <v>92.329059094502995</v>
      </c>
      <c r="KV153" s="99">
        <v>93.087421362027001</v>
      </c>
      <c r="KW153" s="99">
        <v>94.732029289422002</v>
      </c>
      <c r="KX153" s="99">
        <v>94.991233799718003</v>
      </c>
      <c r="KY153" s="99">
        <v>96.369074220496003</v>
      </c>
      <c r="KZ153" s="99">
        <v>95.803912131733995</v>
      </c>
      <c r="LA153" s="99">
        <v>96.983052012787994</v>
      </c>
      <c r="LB153" s="99">
        <v>98.404895321254997</v>
      </c>
      <c r="LC153" s="99">
        <v>99.273264808003006</v>
      </c>
      <c r="LD153" s="99">
        <v>99.088315170683003</v>
      </c>
      <c r="LE153" s="99">
        <v>99.504279968372998</v>
      </c>
      <c r="LF153" s="99">
        <v>100.56722472412299</v>
      </c>
      <c r="LG153" s="99">
        <v>99.919557220943005</v>
      </c>
      <c r="LH153" s="99">
        <v>101.265083021073</v>
      </c>
      <c r="LI153" s="99">
        <v>100.281893499261</v>
      </c>
      <c r="LJ153" s="99">
        <v>100.79600000000001</v>
      </c>
      <c r="LK153" s="159">
        <v>101.438</v>
      </c>
      <c r="LL153" s="159">
        <v>101.401</v>
      </c>
      <c r="LM153" s="159">
        <v>102.209</v>
      </c>
      <c r="LN153" s="159">
        <v>102.878</v>
      </c>
      <c r="LO153" s="159">
        <v>103.39</v>
      </c>
      <c r="LP153" s="164">
        <v>104.133</v>
      </c>
      <c r="LQ153" s="165">
        <v>105.291</v>
      </c>
      <c r="LR153" s="165">
        <v>105.911</v>
      </c>
      <c r="LS153" s="165">
        <v>106.749</v>
      </c>
      <c r="LT153" s="165">
        <v>106.637</v>
      </c>
      <c r="LU153" s="165">
        <v>106.45699999999999</v>
      </c>
      <c r="LV153" s="165">
        <v>107.14400000000001</v>
      </c>
      <c r="LW153" s="165">
        <v>107.696</v>
      </c>
      <c r="LX153" s="165">
        <v>107.227</v>
      </c>
      <c r="LY153" s="165">
        <v>108.2</v>
      </c>
      <c r="LZ153" s="165">
        <v>108.339</v>
      </c>
      <c r="MA153" s="165">
        <v>109.245</v>
      </c>
      <c r="MB153" s="159">
        <v>110.04300000000001</v>
      </c>
      <c r="MC153" s="159">
        <v>109.80200000000001</v>
      </c>
      <c r="MD153" s="159">
        <v>109.617</v>
      </c>
      <c r="ME153" s="102"/>
      <c r="MF153" s="102"/>
      <c r="MG153" s="168"/>
    </row>
    <row r="154" spans="1:345" ht="45" customHeight="1" x14ac:dyDescent="0.25">
      <c r="A154" s="100" t="s">
        <v>1978</v>
      </c>
      <c r="B154" s="103" t="s">
        <v>1462</v>
      </c>
      <c r="C154" s="99">
        <v>14.580366175469999</v>
      </c>
      <c r="D154" s="99">
        <v>14.775177244469999</v>
      </c>
      <c r="E154" s="99">
        <v>14.853168729887001</v>
      </c>
      <c r="F154" s="99">
        <v>14.974837214324999</v>
      </c>
      <c r="G154" s="99">
        <v>15.196441582066999</v>
      </c>
      <c r="H154" s="99">
        <v>15.214203231303999</v>
      </c>
      <c r="I154" s="99">
        <v>15.133572029370001</v>
      </c>
      <c r="J154" s="99">
        <v>15.065610347741</v>
      </c>
      <c r="K154" s="99">
        <v>14.99442123083</v>
      </c>
      <c r="L154" s="99">
        <v>14.903170742953</v>
      </c>
      <c r="M154" s="99">
        <v>14.874612129887</v>
      </c>
      <c r="N154" s="99">
        <v>14.754503132570999</v>
      </c>
      <c r="O154" s="99">
        <v>14.822661599652999</v>
      </c>
      <c r="P154" s="99">
        <v>14.853263708229001</v>
      </c>
      <c r="Q154" s="99">
        <v>14.894022389928001</v>
      </c>
      <c r="R154" s="99">
        <v>14.935238858941</v>
      </c>
      <c r="S154" s="99">
        <v>14.934835951555</v>
      </c>
      <c r="T154" s="99">
        <v>14.894084368379</v>
      </c>
      <c r="U154" s="99">
        <v>14.783425094117</v>
      </c>
      <c r="V154" s="99">
        <v>14.832002576926</v>
      </c>
      <c r="W154" s="99">
        <v>14.765599987778</v>
      </c>
      <c r="X154" s="99">
        <v>14.757866893468</v>
      </c>
      <c r="Y154" s="99">
        <v>14.886182338207</v>
      </c>
      <c r="Z154" s="99">
        <v>14.796701605601999</v>
      </c>
      <c r="AA154" s="99">
        <v>14.959933192783</v>
      </c>
      <c r="AB154" s="99">
        <v>15.142510274098001</v>
      </c>
      <c r="AC154" s="99">
        <v>15.192182812777</v>
      </c>
      <c r="AD154" s="99">
        <v>15.480048103924</v>
      </c>
      <c r="AE154" s="99">
        <v>15.803227059814001</v>
      </c>
      <c r="AF154" s="99">
        <v>15.893439509799</v>
      </c>
      <c r="AG154" s="99">
        <v>15.874412530053</v>
      </c>
      <c r="AH154" s="99">
        <v>15.867924439798999</v>
      </c>
      <c r="AI154" s="99">
        <v>15.828532426149</v>
      </c>
      <c r="AJ154" s="99">
        <v>15.972262041966999</v>
      </c>
      <c r="AK154" s="99">
        <v>15.996294919323001</v>
      </c>
      <c r="AL154" s="99">
        <v>16.091763413681999</v>
      </c>
      <c r="AM154" s="99">
        <v>16.619862839736001</v>
      </c>
      <c r="AN154" s="99">
        <v>18.052948124928001</v>
      </c>
      <c r="AO154" s="99">
        <v>19.209085467962002</v>
      </c>
      <c r="AP154" s="99">
        <v>20.053714646652001</v>
      </c>
      <c r="AQ154" s="99">
        <v>20.734271899886998</v>
      </c>
      <c r="AR154" s="99">
        <v>21.230730120438</v>
      </c>
      <c r="AS154" s="99">
        <v>22.353886120713</v>
      </c>
      <c r="AT154" s="99">
        <v>23.109583735735999</v>
      </c>
      <c r="AU154" s="99">
        <v>23.668347548543</v>
      </c>
      <c r="AV154" s="99">
        <v>23.944177940355999</v>
      </c>
      <c r="AW154" s="99">
        <v>24.438709318962001</v>
      </c>
      <c r="AX154" s="99">
        <v>25.180483452796</v>
      </c>
      <c r="AY154" s="99">
        <v>26.317110427128</v>
      </c>
      <c r="AZ154" s="99">
        <v>27.195851212322001</v>
      </c>
      <c r="BA154" s="99">
        <v>27.532799105407001</v>
      </c>
      <c r="BB154" s="99">
        <v>27.971238752217999</v>
      </c>
      <c r="BC154" s="99">
        <v>28.630556779165001</v>
      </c>
      <c r="BD154" s="99">
        <v>29.791366938711999</v>
      </c>
      <c r="BE154" s="99">
        <v>30.703196693464999</v>
      </c>
      <c r="BF154" s="99">
        <v>31.367772308378999</v>
      </c>
      <c r="BG154" s="99">
        <v>31.913587295719999</v>
      </c>
      <c r="BH154" s="99">
        <v>32.268866763040997</v>
      </c>
      <c r="BI154" s="99">
        <v>32.345145960751999</v>
      </c>
      <c r="BJ154" s="99">
        <v>33.124166910517999</v>
      </c>
      <c r="BK154" s="99">
        <v>33.826180586871999</v>
      </c>
      <c r="BL154" s="99">
        <v>34.349821351016999</v>
      </c>
      <c r="BM154" s="99">
        <v>35.431622493544999</v>
      </c>
      <c r="BN154" s="99">
        <v>36.145833805751003</v>
      </c>
      <c r="BO154" s="99">
        <v>36.943679120131002</v>
      </c>
      <c r="BP154" s="99">
        <v>37.463096512688999</v>
      </c>
      <c r="BQ154" s="99">
        <v>37.474610956888</v>
      </c>
      <c r="BR154" s="99">
        <v>38.073545093214001</v>
      </c>
      <c r="BS154" s="99">
        <v>38.458932205261</v>
      </c>
      <c r="BT154" s="99">
        <v>38.859931527697</v>
      </c>
      <c r="BU154" s="99">
        <v>39.071260590648002</v>
      </c>
      <c r="BV154" s="99">
        <v>39.367073215631997</v>
      </c>
      <c r="BW154" s="99">
        <v>39.845359721092002</v>
      </c>
      <c r="BX154" s="99">
        <v>40.800845873663</v>
      </c>
      <c r="BY154" s="99">
        <v>41.747593878937003</v>
      </c>
      <c r="BZ154" s="99">
        <v>42.756534019984997</v>
      </c>
      <c r="CA154" s="99">
        <v>43.427060510307001</v>
      </c>
      <c r="CB154" s="99">
        <v>43.731591001094003</v>
      </c>
      <c r="CC154" s="99">
        <v>44.049153701267002</v>
      </c>
      <c r="CD154" s="99">
        <v>44.166056174223002</v>
      </c>
      <c r="CE154" s="99">
        <v>44.209975392243003</v>
      </c>
      <c r="CF154" s="99">
        <v>44.734271203722002</v>
      </c>
      <c r="CG154" s="99">
        <v>45.676826049843001</v>
      </c>
      <c r="CH154" s="99">
        <v>46.701325829246002</v>
      </c>
      <c r="CI154" s="99">
        <v>47.125235273443003</v>
      </c>
      <c r="CJ154" s="99">
        <v>48.183987355977997</v>
      </c>
      <c r="CK154" s="99">
        <v>48.668156833802001</v>
      </c>
      <c r="CL154" s="99">
        <v>49.363476357913001</v>
      </c>
      <c r="CM154" s="99">
        <v>50.679267282707002</v>
      </c>
      <c r="CN154" s="99">
        <v>50.891528365280998</v>
      </c>
      <c r="CO154" s="99">
        <v>51.295915546628002</v>
      </c>
      <c r="CP154" s="99">
        <v>51.652069186353003</v>
      </c>
      <c r="CQ154" s="99">
        <v>51.769134260949997</v>
      </c>
      <c r="CR154" s="99">
        <v>51.810329759097002</v>
      </c>
      <c r="CS154" s="99">
        <v>51.825442440258001</v>
      </c>
      <c r="CT154" s="99">
        <v>51.776052248964</v>
      </c>
      <c r="CU154" s="99">
        <v>52.250746881655999</v>
      </c>
      <c r="CV154" s="99">
        <v>53.252759273595998</v>
      </c>
      <c r="CW154" s="99">
        <v>54.074073849575001</v>
      </c>
      <c r="CX154" s="99">
        <v>54.012841987645999</v>
      </c>
      <c r="CY154" s="99">
        <v>54.195630900685003</v>
      </c>
      <c r="CZ154" s="99">
        <v>54.311571800981</v>
      </c>
      <c r="DA154" s="99">
        <v>53.929403766840998</v>
      </c>
      <c r="DB154" s="99">
        <v>53.333116810222997</v>
      </c>
      <c r="DC154" s="99">
        <v>52.863262835904997</v>
      </c>
      <c r="DD154" s="99">
        <v>51.816957691759001</v>
      </c>
      <c r="DE154" s="99">
        <v>51.588792644991997</v>
      </c>
      <c r="DF154" s="99">
        <v>50.864638734433001</v>
      </c>
      <c r="DG154" s="99">
        <v>50.984237906913997</v>
      </c>
      <c r="DH154" s="99">
        <v>50.476081549764999</v>
      </c>
      <c r="DI154" s="99">
        <v>49.602596788965002</v>
      </c>
      <c r="DJ154" s="99">
        <v>49.808658367977998</v>
      </c>
      <c r="DK154" s="99">
        <v>50.370552859348997</v>
      </c>
      <c r="DL154" s="99">
        <v>49.703678197091001</v>
      </c>
      <c r="DM154" s="99">
        <v>50.109929197885997</v>
      </c>
      <c r="DN154" s="99">
        <v>50.208807466160998</v>
      </c>
      <c r="DO154" s="99">
        <v>50.046510900864</v>
      </c>
      <c r="DP154" s="99">
        <v>49.854902020179999</v>
      </c>
      <c r="DQ154" s="99">
        <v>49.731641423387998</v>
      </c>
      <c r="DR154" s="99">
        <v>50.588804226375998</v>
      </c>
      <c r="DS154" s="99">
        <v>50.964491953161001</v>
      </c>
      <c r="DT154" s="99">
        <v>50.925279565620002</v>
      </c>
      <c r="DU154" s="99">
        <v>50.340813998144</v>
      </c>
      <c r="DV154" s="99">
        <v>50.241703406840003</v>
      </c>
      <c r="DW154" s="99">
        <v>49.679052100988997</v>
      </c>
      <c r="DX154" s="99">
        <v>49.955252665056001</v>
      </c>
      <c r="DY154" s="99">
        <v>49.815548196685</v>
      </c>
      <c r="DZ154" s="99">
        <v>49.853513557016001</v>
      </c>
      <c r="EA154" s="99">
        <v>49.885484386769001</v>
      </c>
      <c r="EB154" s="99">
        <v>50.091296603300997</v>
      </c>
      <c r="EC154" s="99">
        <v>49.909962053298003</v>
      </c>
      <c r="ED154" s="99">
        <v>49.810552754535998</v>
      </c>
      <c r="EE154" s="99">
        <v>50.008871807844997</v>
      </c>
      <c r="EF154" s="99">
        <v>50.125265609913001</v>
      </c>
      <c r="EG154" s="99">
        <v>50.400514472315002</v>
      </c>
      <c r="EH154" s="99">
        <v>51.148332161996002</v>
      </c>
      <c r="EI154" s="99">
        <v>51.862680389281003</v>
      </c>
      <c r="EJ154" s="99">
        <v>51.884160790519999</v>
      </c>
      <c r="EK154" s="99">
        <v>51.756277471510003</v>
      </c>
      <c r="EL154" s="99">
        <v>51.383117942992001</v>
      </c>
      <c r="EM154" s="99">
        <v>51.029940183069002</v>
      </c>
      <c r="EN154" s="99">
        <v>50.608324865706003</v>
      </c>
      <c r="EO154" s="99">
        <v>50.596335804549</v>
      </c>
      <c r="EP154" s="99">
        <v>50.794654857857999</v>
      </c>
      <c r="EQ154" s="99">
        <v>51.494016758695999</v>
      </c>
      <c r="ER154" s="99">
        <v>52.958180852521998</v>
      </c>
      <c r="ES154" s="99">
        <v>53.364809843437001</v>
      </c>
      <c r="ET154" s="99">
        <v>53.464718686414002</v>
      </c>
      <c r="EU154" s="99">
        <v>53.809903738899003</v>
      </c>
      <c r="EV154" s="99">
        <v>54.040693166175998</v>
      </c>
      <c r="EW154" s="99">
        <v>54.607675850070002</v>
      </c>
      <c r="EX154" s="99">
        <v>55.72665489141</v>
      </c>
      <c r="EY154" s="99">
        <v>55.865028638932998</v>
      </c>
      <c r="EZ154" s="99">
        <v>56.077334930258999</v>
      </c>
      <c r="FA154" s="99">
        <v>56.207715970343997</v>
      </c>
      <c r="FB154" s="99">
        <v>56.005900107530003</v>
      </c>
      <c r="FC154" s="99">
        <v>55.983920162075002</v>
      </c>
      <c r="FD154" s="99">
        <v>56.377561003403997</v>
      </c>
      <c r="FE154" s="99">
        <v>56.518432472001997</v>
      </c>
      <c r="FF154" s="99">
        <v>57.497539133174001</v>
      </c>
      <c r="FG154" s="99">
        <v>57.692361376980003</v>
      </c>
      <c r="FH154" s="99">
        <v>57.750808050121002</v>
      </c>
      <c r="FI154" s="99">
        <v>57.559482615820997</v>
      </c>
      <c r="FJ154" s="99">
        <v>57.441590181107003</v>
      </c>
      <c r="FK154" s="99">
        <v>57.581462561275004</v>
      </c>
      <c r="FL154" s="99">
        <v>57.460073317057997</v>
      </c>
      <c r="FM154" s="99">
        <v>58.572058739390997</v>
      </c>
      <c r="FN154" s="99">
        <v>58.700941146830999</v>
      </c>
      <c r="FO154" s="99">
        <v>58.779869132781997</v>
      </c>
      <c r="FP154" s="99">
        <v>58.42369410757</v>
      </c>
      <c r="FQ154" s="99">
        <v>59.170013164606999</v>
      </c>
      <c r="FR154" s="99">
        <v>59.087588369151</v>
      </c>
      <c r="FS154" s="99">
        <v>58.514611154679002</v>
      </c>
      <c r="FT154" s="99">
        <v>57.445086990611998</v>
      </c>
      <c r="FU154" s="99">
        <v>57.459074228627998</v>
      </c>
      <c r="FV154" s="99">
        <v>57.862705954254999</v>
      </c>
      <c r="FW154" s="99">
        <v>57.812751532766001</v>
      </c>
      <c r="FX154" s="99">
        <v>57.445586534827001</v>
      </c>
      <c r="FY154" s="99">
        <v>57.954122545578997</v>
      </c>
      <c r="FZ154" s="99">
        <v>58.031052354670997</v>
      </c>
      <c r="GA154" s="99">
        <v>58.142950258805001</v>
      </c>
      <c r="GB154" s="99">
        <v>57.592452534003002</v>
      </c>
      <c r="GC154" s="99">
        <v>58.611522732365998</v>
      </c>
      <c r="GD154" s="99">
        <v>58.709433398484002</v>
      </c>
      <c r="GE154" s="99">
        <v>59.396306693949001</v>
      </c>
      <c r="GF154" s="99">
        <v>59.926323105941997</v>
      </c>
      <c r="GG154" s="99">
        <v>59.799438875360998</v>
      </c>
      <c r="GH154" s="99">
        <v>59.630093386515</v>
      </c>
      <c r="GI154" s="99">
        <v>60.367420647685002</v>
      </c>
      <c r="GJ154" s="99">
        <v>60.591216455952001</v>
      </c>
      <c r="GK154" s="99">
        <v>60.625185462565</v>
      </c>
      <c r="GL154" s="99">
        <v>60.884948454304997</v>
      </c>
      <c r="GM154" s="99">
        <v>61.933991305561001</v>
      </c>
      <c r="GN154" s="99">
        <v>62.319639439451997</v>
      </c>
      <c r="GO154" s="99">
        <v>62.402064234908003</v>
      </c>
      <c r="GP154" s="99">
        <v>62.868138987395</v>
      </c>
      <c r="GQ154" s="99">
        <v>64.503147202711006</v>
      </c>
      <c r="GR154" s="99">
        <v>65.652098896945006</v>
      </c>
      <c r="GS154" s="99">
        <v>66.150644023398996</v>
      </c>
      <c r="GT154" s="99">
        <v>67.291603010195004</v>
      </c>
      <c r="GU154" s="99">
        <v>67.999956706901003</v>
      </c>
      <c r="GV154" s="99">
        <v>68.208766188721995</v>
      </c>
      <c r="GW154" s="99">
        <v>68.410582051535997</v>
      </c>
      <c r="GX154" s="99">
        <v>69.068481782538001</v>
      </c>
      <c r="GY154" s="99">
        <v>69.745364193705996</v>
      </c>
      <c r="GZ154" s="99">
        <v>69.942184614371001</v>
      </c>
      <c r="HA154" s="99">
        <v>69.687417064780007</v>
      </c>
      <c r="HB154" s="99">
        <v>70.577105311489007</v>
      </c>
      <c r="HC154" s="99">
        <v>71.359391551997007</v>
      </c>
      <c r="HD154" s="99">
        <v>71.576693285470995</v>
      </c>
      <c r="HE154" s="99">
        <v>71.904893834651006</v>
      </c>
      <c r="HF154" s="99">
        <v>71.739544699524004</v>
      </c>
      <c r="HG154" s="99">
        <v>71.970334126799997</v>
      </c>
      <c r="HH154" s="99">
        <v>71.239500940425003</v>
      </c>
      <c r="HI154" s="99">
        <v>71.623150897456</v>
      </c>
      <c r="HJ154" s="99">
        <v>71.554213795801999</v>
      </c>
      <c r="HK154" s="99">
        <v>72.113703316473007</v>
      </c>
      <c r="HL154" s="99">
        <v>71.613659557372998</v>
      </c>
      <c r="HM154" s="99">
        <v>72.019789004073999</v>
      </c>
      <c r="HN154" s="99">
        <v>73.190221099547998</v>
      </c>
      <c r="HO154" s="99">
        <v>73.276642248722993</v>
      </c>
      <c r="HP154" s="99">
        <v>73.015880168554006</v>
      </c>
      <c r="HQ154" s="99">
        <v>73.837130857822999</v>
      </c>
      <c r="HR154" s="99">
        <v>73.293626752028999</v>
      </c>
      <c r="HS154" s="99">
        <v>73.466469050379004</v>
      </c>
      <c r="HT154" s="99">
        <v>72.772602135905004</v>
      </c>
      <c r="HU154" s="99">
        <v>72.758115353673006</v>
      </c>
      <c r="HV154" s="99">
        <v>73.006888372686007</v>
      </c>
      <c r="HW154" s="99">
        <v>74.044196555675995</v>
      </c>
      <c r="HX154" s="99">
        <v>74.553763715605996</v>
      </c>
      <c r="HY154" s="99">
        <v>75.540046284466996</v>
      </c>
      <c r="HZ154" s="99">
        <v>75.409369319384993</v>
      </c>
      <c r="IA154" s="99">
        <v>75.506464494558003</v>
      </c>
      <c r="IB154" s="99">
        <v>75.543696479022003</v>
      </c>
      <c r="IC154" s="99">
        <v>75.942297724469</v>
      </c>
      <c r="ID154" s="99">
        <v>75.809430642652998</v>
      </c>
      <c r="IE154" s="99">
        <v>75.394768541163003</v>
      </c>
      <c r="IF154" s="99">
        <v>75.540046284466996</v>
      </c>
      <c r="IG154" s="99">
        <v>75.680213755392998</v>
      </c>
      <c r="IH154" s="99">
        <v>76.543119748283004</v>
      </c>
      <c r="II154" s="99">
        <v>77.906102395258003</v>
      </c>
      <c r="IJ154" s="99">
        <v>79.369830411961004</v>
      </c>
      <c r="IK154" s="99">
        <v>78.875594069163995</v>
      </c>
      <c r="IL154" s="99">
        <v>79.466925587134</v>
      </c>
      <c r="IM154" s="99">
        <v>80.232006365939</v>
      </c>
      <c r="IN154" s="99">
        <v>80.999277261477999</v>
      </c>
      <c r="IO154" s="99">
        <v>82.081194927690007</v>
      </c>
      <c r="IP154" s="99">
        <v>81.351156016616002</v>
      </c>
      <c r="IQ154" s="99">
        <v>81.292022864819003</v>
      </c>
      <c r="IR154" s="99">
        <v>82.433803721738002</v>
      </c>
      <c r="IS154" s="99">
        <v>83.375553917024007</v>
      </c>
      <c r="IT154" s="99">
        <v>84.454551427590999</v>
      </c>
      <c r="IU154" s="99">
        <v>84.905715474635002</v>
      </c>
      <c r="IV154" s="99">
        <v>84.276421933289001</v>
      </c>
      <c r="IW154" s="99">
        <v>84.710795085377995</v>
      </c>
      <c r="IX154" s="99">
        <v>85.684666992751005</v>
      </c>
      <c r="IY154" s="99">
        <v>85.910979055184001</v>
      </c>
      <c r="IZ154" s="99">
        <v>84.654582089225002</v>
      </c>
      <c r="JA154" s="99">
        <v>83.786565823958</v>
      </c>
      <c r="JB154" s="99">
        <v>84.355996174596001</v>
      </c>
      <c r="JC154" s="99">
        <v>84.483022945122997</v>
      </c>
      <c r="JD154" s="99">
        <v>84.219478898225006</v>
      </c>
      <c r="JE154" s="99">
        <v>83.983676329947997</v>
      </c>
      <c r="JF154" s="99">
        <v>84.644361544470001</v>
      </c>
      <c r="JG154" s="99">
        <v>86.759284269852003</v>
      </c>
      <c r="JH154" s="99">
        <v>85.953321312026006</v>
      </c>
      <c r="JI154" s="99">
        <v>85.140788004000996</v>
      </c>
      <c r="JJ154" s="99">
        <v>84.096832361164999</v>
      </c>
      <c r="JK154" s="99">
        <v>84.898415085523993</v>
      </c>
      <c r="JL154" s="99">
        <v>85.238613218085007</v>
      </c>
      <c r="JM154" s="99">
        <v>85.418932829119996</v>
      </c>
      <c r="JN154" s="99">
        <v>85.533548938158006</v>
      </c>
      <c r="JO154" s="99">
        <v>85.267084735615995</v>
      </c>
      <c r="JP154" s="99">
        <v>85.335708393256994</v>
      </c>
      <c r="JQ154" s="99">
        <v>85.999313763423999</v>
      </c>
      <c r="JR154" s="99">
        <v>86.127070572861996</v>
      </c>
      <c r="JS154" s="99">
        <v>86.216135320012995</v>
      </c>
      <c r="JT154" s="99">
        <v>84.849502478481995</v>
      </c>
      <c r="JU154" s="99">
        <v>83.701881310274004</v>
      </c>
      <c r="JV154" s="99">
        <v>84.499813840078005</v>
      </c>
      <c r="JW154" s="99">
        <v>84.721745669043997</v>
      </c>
      <c r="JX154" s="99">
        <v>84.318034151220004</v>
      </c>
      <c r="JY154" s="99">
        <v>85.060483723781999</v>
      </c>
      <c r="JZ154" s="99">
        <v>88.306966761327999</v>
      </c>
      <c r="KA154" s="99">
        <v>88.455164660275997</v>
      </c>
      <c r="KB154" s="99">
        <v>87.562327072033</v>
      </c>
      <c r="KC154" s="99">
        <v>87.316303959001004</v>
      </c>
      <c r="KD154" s="99">
        <v>88.807773454325002</v>
      </c>
      <c r="KE154" s="99">
        <v>90.571547463480002</v>
      </c>
      <c r="KF154" s="99">
        <v>89.330481314653994</v>
      </c>
      <c r="KG154" s="99">
        <v>88.632564115666995</v>
      </c>
      <c r="KH154" s="99">
        <v>91.972492133830997</v>
      </c>
      <c r="KI154" s="99">
        <v>93.873513458266999</v>
      </c>
      <c r="KJ154" s="99">
        <v>93.446440695288999</v>
      </c>
      <c r="KK154" s="99">
        <v>94.211521474094994</v>
      </c>
      <c r="KL154" s="99">
        <v>93.676402952277002</v>
      </c>
      <c r="KM154" s="99">
        <v>92.753633768680004</v>
      </c>
      <c r="KN154" s="99">
        <v>92.041115791471995</v>
      </c>
      <c r="KO154" s="99">
        <v>91.597252133539001</v>
      </c>
      <c r="KP154" s="99">
        <v>93.814380306469999</v>
      </c>
      <c r="KQ154" s="99">
        <v>95.282488556640004</v>
      </c>
      <c r="KR154" s="99">
        <v>95.502230268873006</v>
      </c>
      <c r="KS154" s="99">
        <v>94.559750034676995</v>
      </c>
      <c r="KT154" s="99">
        <v>95.117499762736998</v>
      </c>
      <c r="KU154" s="99">
        <v>98.337701399484999</v>
      </c>
      <c r="KV154" s="99">
        <v>97.817913694799998</v>
      </c>
      <c r="KW154" s="99">
        <v>97.821563889355005</v>
      </c>
      <c r="KX154" s="99">
        <v>98.217244979157002</v>
      </c>
      <c r="KY154" s="99">
        <v>98.605625679848998</v>
      </c>
      <c r="KZ154" s="99">
        <v>98.248636652334</v>
      </c>
      <c r="LA154" s="99">
        <v>99.256090349616002</v>
      </c>
      <c r="LB154" s="99">
        <v>99.690463501704997</v>
      </c>
      <c r="LC154" s="99">
        <v>100.4285328408</v>
      </c>
      <c r="LD154" s="99">
        <v>100.69353696552</v>
      </c>
      <c r="LE154" s="99">
        <v>99.734995875280006</v>
      </c>
      <c r="LF154" s="99">
        <v>100.198570583812</v>
      </c>
      <c r="LG154" s="99">
        <v>101.69880054606899</v>
      </c>
      <c r="LH154" s="99">
        <v>101.771804437176</v>
      </c>
      <c r="LI154" s="99">
        <v>100.317566926317</v>
      </c>
      <c r="LJ154" s="99">
        <v>99.980999999999995</v>
      </c>
      <c r="LK154" s="159">
        <v>99.97</v>
      </c>
      <c r="LL154" s="159">
        <v>100.361</v>
      </c>
      <c r="LM154" s="159">
        <v>100.61199999999999</v>
      </c>
      <c r="LN154" s="159">
        <v>101.11799999999999</v>
      </c>
      <c r="LO154" s="159">
        <v>102.583</v>
      </c>
      <c r="LP154" s="164">
        <v>102.762</v>
      </c>
      <c r="LQ154" s="165">
        <v>103.521</v>
      </c>
      <c r="LR154" s="165">
        <v>103.86499999999999</v>
      </c>
      <c r="LS154" s="165">
        <v>104.173</v>
      </c>
      <c r="LT154" s="165">
        <v>104.54300000000001</v>
      </c>
      <c r="LU154" s="165">
        <v>105.077</v>
      </c>
      <c r="LV154" s="165">
        <v>104.557</v>
      </c>
      <c r="LW154" s="165">
        <v>105.919</v>
      </c>
      <c r="LX154" s="165">
        <v>105.51300000000001</v>
      </c>
      <c r="LY154" s="165">
        <v>105.964</v>
      </c>
      <c r="LZ154" s="165">
        <v>106.48099999999999</v>
      </c>
      <c r="MA154" s="165">
        <v>106.32899999999999</v>
      </c>
      <c r="MB154" s="159">
        <v>107.07</v>
      </c>
      <c r="MC154" s="159">
        <v>106.40300000000001</v>
      </c>
      <c r="MD154" s="159">
        <v>108.111</v>
      </c>
      <c r="ME154" s="102"/>
      <c r="MF154" s="102"/>
      <c r="MG154" s="168"/>
    </row>
    <row r="155" spans="1:345" ht="45" customHeight="1" x14ac:dyDescent="0.25">
      <c r="A155" s="100" t="s">
        <v>1979</v>
      </c>
      <c r="B155" s="103" t="s">
        <v>1457</v>
      </c>
      <c r="C155" s="99">
        <v>12.458617098163709</v>
      </c>
      <c r="D155" s="99">
        <v>12.563522742454706</v>
      </c>
      <c r="E155" s="99">
        <v>12.624500606757445</v>
      </c>
      <c r="F155" s="99">
        <v>12.712224547079089</v>
      </c>
      <c r="G155" s="99">
        <v>12.907769500196089</v>
      </c>
      <c r="H155" s="99">
        <v>13.013391983526741</v>
      </c>
      <c r="I155" s="99">
        <v>12.996914428811026</v>
      </c>
      <c r="J155" s="99">
        <v>12.969953416401172</v>
      </c>
      <c r="K155" s="99">
        <v>12.98409682210584</v>
      </c>
      <c r="L155" s="99">
        <v>12.919035334346935</v>
      </c>
      <c r="M155" s="99">
        <v>12.873585578968108</v>
      </c>
      <c r="N155" s="99">
        <v>12.865867119206367</v>
      </c>
      <c r="O155" s="99">
        <v>12.997489310221496</v>
      </c>
      <c r="P155" s="99">
        <v>13.055156266034082</v>
      </c>
      <c r="Q155" s="99">
        <v>13.15007883432134</v>
      </c>
      <c r="R155" s="99">
        <v>13.150411038875305</v>
      </c>
      <c r="S155" s="99">
        <v>13.261042583009884</v>
      </c>
      <c r="T155" s="99">
        <v>13.338512489725389</v>
      </c>
      <c r="U155" s="99">
        <v>13.338532493733702</v>
      </c>
      <c r="V155" s="99">
        <v>13.351540488107371</v>
      </c>
      <c r="W155" s="99">
        <v>13.324674251836282</v>
      </c>
      <c r="X155" s="99">
        <v>13.355142630619579</v>
      </c>
      <c r="Y155" s="99">
        <v>13.389363799435941</v>
      </c>
      <c r="Z155" s="99">
        <v>13.376919649308832</v>
      </c>
      <c r="AA155" s="99">
        <v>13.528541934674644</v>
      </c>
      <c r="AB155" s="99">
        <v>13.603143232139345</v>
      </c>
      <c r="AC155" s="99">
        <v>13.642587853332691</v>
      </c>
      <c r="AD155" s="99">
        <v>13.734840612981364</v>
      </c>
      <c r="AE155" s="99">
        <v>13.868707965591376</v>
      </c>
      <c r="AF155" s="99">
        <v>13.889675298676091</v>
      </c>
      <c r="AG155" s="99">
        <v>13.753215533780034</v>
      </c>
      <c r="AH155" s="99">
        <v>13.9008282822547</v>
      </c>
      <c r="AI155" s="99">
        <v>13.865109827513939</v>
      </c>
      <c r="AJ155" s="99">
        <v>13.90222913033449</v>
      </c>
      <c r="AK155" s="99">
        <v>13.825788817106881</v>
      </c>
      <c r="AL155" s="99">
        <v>14.037596937908885</v>
      </c>
      <c r="AM155" s="99">
        <v>14.494514708783999</v>
      </c>
      <c r="AN155" s="99">
        <v>15.174778265271</v>
      </c>
      <c r="AO155" s="99">
        <v>16.457428756866999</v>
      </c>
      <c r="AP155" s="99">
        <v>17.763156384481999</v>
      </c>
      <c r="AQ155" s="99">
        <v>19.246999801005</v>
      </c>
      <c r="AR155" s="99">
        <v>19.680122710774999</v>
      </c>
      <c r="AS155" s="99">
        <v>20.376175702240999</v>
      </c>
      <c r="AT155" s="99">
        <v>21.339379358241001</v>
      </c>
      <c r="AU155" s="99">
        <v>21.998773981418001</v>
      </c>
      <c r="AV155" s="99">
        <v>22.376137617201</v>
      </c>
      <c r="AW155" s="99">
        <v>22.693299309101</v>
      </c>
      <c r="AX155" s="99">
        <v>23.242425052264998</v>
      </c>
      <c r="AY155" s="99">
        <v>23.482781156184</v>
      </c>
      <c r="AZ155" s="99">
        <v>23.657711755424</v>
      </c>
      <c r="BA155" s="99">
        <v>24.076922345709001</v>
      </c>
      <c r="BB155" s="99">
        <v>24.326429225759998</v>
      </c>
      <c r="BC155" s="99">
        <v>24.608025688272999</v>
      </c>
      <c r="BD155" s="99">
        <v>25.785683874648999</v>
      </c>
      <c r="BE155" s="99">
        <v>26.584530107012998</v>
      </c>
      <c r="BF155" s="99">
        <v>26.870316826957001</v>
      </c>
      <c r="BG155" s="99">
        <v>26.792658711583002</v>
      </c>
      <c r="BH155" s="99">
        <v>27.07719136207</v>
      </c>
      <c r="BI155" s="99">
        <v>27.343158747396998</v>
      </c>
      <c r="BJ155" s="99">
        <v>27.89859113855</v>
      </c>
      <c r="BK155" s="99">
        <v>28.194981276945999</v>
      </c>
      <c r="BL155" s="99">
        <v>28.732746787387001</v>
      </c>
      <c r="BM155" s="99">
        <v>29.783961479116002</v>
      </c>
      <c r="BN155" s="99">
        <v>30.107998953201999</v>
      </c>
      <c r="BO155" s="99">
        <v>30.701976797286001</v>
      </c>
      <c r="BP155" s="99">
        <v>31.065231284803001</v>
      </c>
      <c r="BQ155" s="99">
        <v>31.028379333383</v>
      </c>
      <c r="BR155" s="99">
        <v>31.180371626814001</v>
      </c>
      <c r="BS155" s="99">
        <v>31.409020873987</v>
      </c>
      <c r="BT155" s="99">
        <v>31.884415629391999</v>
      </c>
      <c r="BU155" s="99">
        <v>32.192169065561998</v>
      </c>
      <c r="BV155" s="99">
        <v>32.977178257901997</v>
      </c>
      <c r="BW155" s="99">
        <v>33.413440072004001</v>
      </c>
      <c r="BX155" s="99">
        <v>34.166178059666002</v>
      </c>
      <c r="BY155" s="99">
        <v>35.159370604338001</v>
      </c>
      <c r="BZ155" s="99">
        <v>35.773359709803998</v>
      </c>
      <c r="CA155" s="99">
        <v>36.952792234489003</v>
      </c>
      <c r="CB155" s="99">
        <v>37.073715962827002</v>
      </c>
      <c r="CC155" s="99">
        <v>37.650557334481</v>
      </c>
      <c r="CD155" s="99">
        <v>38.372345153598999</v>
      </c>
      <c r="CE155" s="99">
        <v>39.231530658491003</v>
      </c>
      <c r="CF155" s="99">
        <v>40.149519469662003</v>
      </c>
      <c r="CG155" s="99">
        <v>41.201788997500003</v>
      </c>
      <c r="CH155" s="99">
        <v>42.013366674709999</v>
      </c>
      <c r="CI155" s="99">
        <v>42.768876261340999</v>
      </c>
      <c r="CJ155" s="99">
        <v>43.286349857171999</v>
      </c>
      <c r="CK155" s="99">
        <v>43.514193940732</v>
      </c>
      <c r="CL155" s="99">
        <v>44.239439047440001</v>
      </c>
      <c r="CM155" s="99">
        <v>44.984298600041001</v>
      </c>
      <c r="CN155" s="99">
        <v>45.415873154368001</v>
      </c>
      <c r="CO155" s="99">
        <v>45.590746590959</v>
      </c>
      <c r="CP155" s="99">
        <v>45.723261271780999</v>
      </c>
      <c r="CQ155" s="99">
        <v>46.264884703711999</v>
      </c>
      <c r="CR155" s="99">
        <v>47.157868746822999</v>
      </c>
      <c r="CS155" s="99">
        <v>47.270019066422002</v>
      </c>
      <c r="CT155" s="99">
        <v>47.621332984623997</v>
      </c>
      <c r="CU155" s="99">
        <v>48.009814905177002</v>
      </c>
      <c r="CV155" s="99">
        <v>48.673834315824998</v>
      </c>
      <c r="CW155" s="99">
        <v>49.286167556930003</v>
      </c>
      <c r="CX155" s="99">
        <v>49.620166951218998</v>
      </c>
      <c r="CY155" s="99">
        <v>49.464212055068998</v>
      </c>
      <c r="CZ155" s="99">
        <v>49.386119327094001</v>
      </c>
      <c r="DA155" s="99">
        <v>49.413025385318001</v>
      </c>
      <c r="DB155" s="99">
        <v>49.447239258322</v>
      </c>
      <c r="DC155" s="99">
        <v>49.485119956814003</v>
      </c>
      <c r="DD155" s="99">
        <v>49.421113523396997</v>
      </c>
      <c r="DE155" s="99">
        <v>49.505229918966997</v>
      </c>
      <c r="DF155" s="99">
        <v>49.530884069781003</v>
      </c>
      <c r="DG155" s="99">
        <v>50.009928534903999</v>
      </c>
      <c r="DH155" s="99">
        <v>50.251452546345</v>
      </c>
      <c r="DI155" s="99">
        <v>50.645538145374999</v>
      </c>
      <c r="DJ155" s="99">
        <v>50.752394026208002</v>
      </c>
      <c r="DK155" s="99">
        <v>51.187067195468003</v>
      </c>
      <c r="DL155" s="99">
        <v>51.132355858648999</v>
      </c>
      <c r="DM155" s="99">
        <v>50.955980511909999</v>
      </c>
      <c r="DN155" s="99">
        <v>50.946627757304</v>
      </c>
      <c r="DO155" s="99">
        <v>51.012218516628998</v>
      </c>
      <c r="DP155" s="99">
        <v>50.924239715516002</v>
      </c>
      <c r="DQ155" s="99">
        <v>51.530684465945001</v>
      </c>
      <c r="DR155" s="99">
        <v>51.712016683253999</v>
      </c>
      <c r="DS155" s="99">
        <v>51.773647414708002</v>
      </c>
      <c r="DT155" s="99">
        <v>51.668979715723999</v>
      </c>
      <c r="DU155" s="99">
        <v>51.555116539396998</v>
      </c>
      <c r="DV155" s="99">
        <v>51.741186945831998</v>
      </c>
      <c r="DW155" s="99">
        <v>51.835578407447002</v>
      </c>
      <c r="DX155" s="99">
        <v>51.726900169201997</v>
      </c>
      <c r="DY155" s="99">
        <v>51.560419972068999</v>
      </c>
      <c r="DZ155" s="99">
        <v>51.321511267896</v>
      </c>
      <c r="EA155" s="99">
        <v>51.418003552302999</v>
      </c>
      <c r="EB155" s="99">
        <v>51.763724571300003</v>
      </c>
      <c r="EC155" s="99">
        <v>51.759080557612002</v>
      </c>
      <c r="ED155" s="99">
        <v>51.839060793351003</v>
      </c>
      <c r="EE155" s="99">
        <v>51.549583940131001</v>
      </c>
      <c r="EF155" s="99">
        <v>51.747212522631997</v>
      </c>
      <c r="EG155" s="99">
        <v>51.646592226057997</v>
      </c>
      <c r="EH155" s="99">
        <v>51.443803628348</v>
      </c>
      <c r="EI155" s="99">
        <v>51.604280101344997</v>
      </c>
      <c r="EJ155" s="99">
        <v>51.507787816937999</v>
      </c>
      <c r="EK155" s="99">
        <v>51.004170332548</v>
      </c>
      <c r="EL155" s="99">
        <v>51.200766912008</v>
      </c>
      <c r="EM155" s="99">
        <v>51.149682761439003</v>
      </c>
      <c r="EN155" s="99">
        <v>51.406135517321999</v>
      </c>
      <c r="EO155" s="99">
        <v>51.521719858002001</v>
      </c>
      <c r="EP155" s="99">
        <v>51.610988121117003</v>
      </c>
      <c r="EQ155" s="99">
        <v>51.956193138593001</v>
      </c>
      <c r="ER155" s="99">
        <v>52.238961972041999</v>
      </c>
      <c r="ES155" s="99">
        <v>52.696655321073003</v>
      </c>
      <c r="ET155" s="99">
        <v>52.934532022204003</v>
      </c>
      <c r="EU155" s="99">
        <v>53.081076454136998</v>
      </c>
      <c r="EV155" s="99">
        <v>53.711114311145998</v>
      </c>
      <c r="EW155" s="99">
        <v>53.524321760583</v>
      </c>
      <c r="EX155" s="99">
        <v>53.822054638137999</v>
      </c>
      <c r="EY155" s="99">
        <v>54.034131263223998</v>
      </c>
      <c r="EZ155" s="99">
        <v>54.371080256366</v>
      </c>
      <c r="FA155" s="99">
        <v>54.414940385643</v>
      </c>
      <c r="FB155" s="99">
        <v>54.335992152945998</v>
      </c>
      <c r="FC155" s="99">
        <v>54.523816706551003</v>
      </c>
      <c r="FD155" s="99">
        <v>54.872117733152997</v>
      </c>
      <c r="FE155" s="99">
        <v>54.623405000082997</v>
      </c>
      <c r="FF155" s="99">
        <v>54.794717505019001</v>
      </c>
      <c r="FG155" s="99">
        <v>54.657461100462001</v>
      </c>
      <c r="FH155" s="99">
        <v>54.006783182616999</v>
      </c>
      <c r="FI155" s="99">
        <v>53.550637838149001</v>
      </c>
      <c r="FJ155" s="99">
        <v>53.434537495948</v>
      </c>
      <c r="FK155" s="99">
        <v>53.908226892126997</v>
      </c>
      <c r="FL155" s="99">
        <v>54.092955436605997</v>
      </c>
      <c r="FM155" s="99">
        <v>54.233307850289002</v>
      </c>
      <c r="FN155" s="99">
        <v>54.145587591736998</v>
      </c>
      <c r="FO155" s="99">
        <v>54.389140309597998</v>
      </c>
      <c r="FP155" s="99">
        <v>54.794201503498002</v>
      </c>
      <c r="FQ155" s="99">
        <v>54.581608876891003</v>
      </c>
      <c r="FR155" s="99">
        <v>54.894305798551002</v>
      </c>
      <c r="FS155" s="99">
        <v>54.945389949118997</v>
      </c>
      <c r="FT155" s="99">
        <v>54.857153689047003</v>
      </c>
      <c r="FU155" s="99">
        <v>54.892241792466997</v>
      </c>
      <c r="FV155" s="99">
        <v>54.915977862429003</v>
      </c>
      <c r="FW155" s="99">
        <v>55.109994434283998</v>
      </c>
      <c r="FX155" s="99">
        <v>55.154886566601</v>
      </c>
      <c r="FY155" s="99">
        <v>55.235382803859999</v>
      </c>
      <c r="FZ155" s="99">
        <v>55.533631682935997</v>
      </c>
      <c r="GA155" s="99">
        <v>55.795244454028001</v>
      </c>
      <c r="GB155" s="99">
        <v>56.173473568841999</v>
      </c>
      <c r="GC155" s="99">
        <v>56.684831076046002</v>
      </c>
      <c r="GD155" s="99">
        <v>56.879363649421997</v>
      </c>
      <c r="GE155" s="99">
        <v>57.071316215193001</v>
      </c>
      <c r="GF155" s="99">
        <v>57.270492802257998</v>
      </c>
      <c r="GG155" s="99">
        <v>57.123432368804004</v>
      </c>
      <c r="GH155" s="99">
        <v>57.464509374113</v>
      </c>
      <c r="GI155" s="99">
        <v>57.555841643310998</v>
      </c>
      <c r="GJ155" s="99">
        <v>57.273072809862001</v>
      </c>
      <c r="GK155" s="99">
        <v>57.627565854715002</v>
      </c>
      <c r="GL155" s="99">
        <v>58.057911123139</v>
      </c>
      <c r="GM155" s="99">
        <v>58.543984555818</v>
      </c>
      <c r="GN155" s="99">
        <v>58.973813822720999</v>
      </c>
      <c r="GO155" s="99">
        <v>59.314374826509997</v>
      </c>
      <c r="GP155" s="99">
        <v>59.507359395323</v>
      </c>
      <c r="GQ155" s="99">
        <v>60.215829483508003</v>
      </c>
      <c r="GR155" s="99">
        <v>60.461446207451999</v>
      </c>
      <c r="GS155" s="99">
        <v>60.522334386917997</v>
      </c>
      <c r="GT155" s="99">
        <v>61.224612456850998</v>
      </c>
      <c r="GU155" s="99">
        <v>62.206563351108002</v>
      </c>
      <c r="GV155" s="99">
        <v>62.519260272769003</v>
      </c>
      <c r="GW155" s="99">
        <v>62.789645069716002</v>
      </c>
      <c r="GX155" s="99">
        <v>63.420198928246002</v>
      </c>
      <c r="GY155" s="99">
        <v>64.274181445322</v>
      </c>
      <c r="GZ155" s="99">
        <v>65.011547618676005</v>
      </c>
      <c r="HA155" s="99">
        <v>64.970267497004997</v>
      </c>
      <c r="HB155" s="99">
        <v>65.321148531210994</v>
      </c>
      <c r="HC155" s="99">
        <v>65.649841500018994</v>
      </c>
      <c r="HD155" s="99">
        <v>66.086894788215005</v>
      </c>
      <c r="HE155" s="99">
        <v>66.534784108348006</v>
      </c>
      <c r="HF155" s="99">
        <v>66.788656856627</v>
      </c>
      <c r="HG155" s="99">
        <v>66.440871831546005</v>
      </c>
      <c r="HH155" s="99">
        <v>66.832516985902998</v>
      </c>
      <c r="HI155" s="99">
        <v>67.208166093111998</v>
      </c>
      <c r="HJ155" s="99">
        <v>67.247898210220995</v>
      </c>
      <c r="HK155" s="99">
        <v>67.694239525792</v>
      </c>
      <c r="HL155" s="99">
        <v>67.433142756221002</v>
      </c>
      <c r="HM155" s="99">
        <v>67.596715238344004</v>
      </c>
      <c r="HN155" s="99">
        <v>67.708171566857004</v>
      </c>
      <c r="HO155" s="99">
        <v>68.469789811693005</v>
      </c>
      <c r="HP155" s="99">
        <v>68.060600605626007</v>
      </c>
      <c r="HQ155" s="99">
        <v>67.910960164567001</v>
      </c>
      <c r="HR155" s="99">
        <v>68.079176660377996</v>
      </c>
      <c r="HS155" s="99">
        <v>67.650895398038003</v>
      </c>
      <c r="HT155" s="99">
        <v>67.817047887765</v>
      </c>
      <c r="HU155" s="99">
        <v>68.026028503725996</v>
      </c>
      <c r="HV155" s="99">
        <v>68.272161229190999</v>
      </c>
      <c r="HW155" s="99">
        <v>68.418436819172001</v>
      </c>
      <c r="HX155" s="99">
        <v>68.478349673202999</v>
      </c>
      <c r="HY155" s="99">
        <v>68.919526143791003</v>
      </c>
      <c r="HZ155" s="99">
        <v>69.298747276688005</v>
      </c>
      <c r="IA155" s="99">
        <v>69.507761437908002</v>
      </c>
      <c r="IB155" s="99">
        <v>70.322031590413999</v>
      </c>
      <c r="IC155" s="99">
        <v>70.171568627450995</v>
      </c>
      <c r="ID155" s="99">
        <v>69.869281045752004</v>
      </c>
      <c r="IE155" s="99">
        <v>69.549291938997996</v>
      </c>
      <c r="IF155" s="99">
        <v>69.483251633986995</v>
      </c>
      <c r="IG155" s="99">
        <v>70.298883442266003</v>
      </c>
      <c r="IH155" s="99">
        <v>70.936819172113005</v>
      </c>
      <c r="II155" s="99">
        <v>71.711601307189994</v>
      </c>
      <c r="IJ155" s="99">
        <v>73.191040305011001</v>
      </c>
      <c r="IK155" s="99">
        <v>73.566176470588005</v>
      </c>
      <c r="IL155" s="99">
        <v>74.379765795207007</v>
      </c>
      <c r="IM155" s="99">
        <v>74.780092592592993</v>
      </c>
      <c r="IN155" s="99">
        <v>74.793028322439994</v>
      </c>
      <c r="IO155" s="99">
        <v>75.347222222222001</v>
      </c>
      <c r="IP155" s="99">
        <v>75.304330065358997</v>
      </c>
      <c r="IQ155" s="99">
        <v>75.831971677560006</v>
      </c>
      <c r="IR155" s="99">
        <v>75.411900871460006</v>
      </c>
      <c r="IS155" s="99">
        <v>75.88371459695</v>
      </c>
      <c r="IT155" s="99">
        <v>76.782407407407007</v>
      </c>
      <c r="IU155" s="99">
        <v>77.300517429194002</v>
      </c>
      <c r="IV155" s="99">
        <v>76.700708061002004</v>
      </c>
      <c r="IW155" s="99">
        <v>76.961465141611995</v>
      </c>
      <c r="IX155" s="99">
        <v>77.429874727669002</v>
      </c>
      <c r="IY155" s="99">
        <v>77.683823529411995</v>
      </c>
      <c r="IZ155" s="99">
        <v>77.9200708061</v>
      </c>
      <c r="JA155" s="99">
        <v>78.138616557733997</v>
      </c>
      <c r="JB155" s="99">
        <v>78.139978213508002</v>
      </c>
      <c r="JC155" s="99">
        <v>78.116149237472996</v>
      </c>
      <c r="JD155" s="99">
        <v>77.739651416122001</v>
      </c>
      <c r="JE155" s="99">
        <v>76.936274509803994</v>
      </c>
      <c r="JF155" s="99">
        <v>77.482298474946006</v>
      </c>
      <c r="JG155" s="99">
        <v>78.960375816992993</v>
      </c>
      <c r="JH155" s="99">
        <v>78.984204793027999</v>
      </c>
      <c r="JI155" s="99">
        <v>79.347766884532007</v>
      </c>
      <c r="JJ155" s="99">
        <v>79.212962962963005</v>
      </c>
      <c r="JK155" s="99">
        <v>79.895833333333002</v>
      </c>
      <c r="JL155" s="99">
        <v>80.948393246186995</v>
      </c>
      <c r="JM155" s="99">
        <v>80.508578431372996</v>
      </c>
      <c r="JN155" s="99">
        <v>80.433006535947996</v>
      </c>
      <c r="JO155" s="99">
        <v>80.802696078430998</v>
      </c>
      <c r="JP155" s="99">
        <v>80.900054466230998</v>
      </c>
      <c r="JQ155" s="99">
        <v>79.737881263616998</v>
      </c>
      <c r="JR155" s="99">
        <v>79.818899782135006</v>
      </c>
      <c r="JS155" s="99">
        <v>81.112472766885006</v>
      </c>
      <c r="JT155" s="99">
        <v>80.667892156863005</v>
      </c>
      <c r="JU155" s="99">
        <v>80.496323529411995</v>
      </c>
      <c r="JV155" s="99">
        <v>80.731889978213999</v>
      </c>
      <c r="JW155" s="99">
        <v>81.845043572985006</v>
      </c>
      <c r="JX155" s="99">
        <v>82.306644880174005</v>
      </c>
      <c r="JY155" s="99">
        <v>82.934368191721006</v>
      </c>
      <c r="JZ155" s="99">
        <v>83.135212418300995</v>
      </c>
      <c r="KA155" s="99">
        <v>83.90114379085</v>
      </c>
      <c r="KB155" s="99">
        <v>84.694989106753994</v>
      </c>
      <c r="KC155" s="99">
        <v>84.347766884532007</v>
      </c>
      <c r="KD155" s="99">
        <v>84.998638344227004</v>
      </c>
      <c r="KE155" s="99">
        <v>85.655637254902004</v>
      </c>
      <c r="KF155" s="99">
        <v>86.672794117647001</v>
      </c>
      <c r="KG155" s="99">
        <v>86.739515250544997</v>
      </c>
      <c r="KH155" s="99">
        <v>88.401416122003994</v>
      </c>
      <c r="KI155" s="99">
        <v>89.897875816992993</v>
      </c>
      <c r="KJ155" s="99">
        <v>89.706563180827999</v>
      </c>
      <c r="KK155" s="99">
        <v>89.550653594771006</v>
      </c>
      <c r="KL155" s="99">
        <v>89.702478213508002</v>
      </c>
      <c r="KM155" s="99">
        <v>89.466230936819002</v>
      </c>
      <c r="KN155" s="99">
        <v>90.535811546841003</v>
      </c>
      <c r="KO155" s="99">
        <v>90.969498910675</v>
      </c>
      <c r="KP155" s="99">
        <v>91.091367102396006</v>
      </c>
      <c r="KQ155" s="99">
        <v>92.045206971677999</v>
      </c>
      <c r="KR155" s="99">
        <v>92.66135620915</v>
      </c>
      <c r="KS155" s="99">
        <v>93.943355119825995</v>
      </c>
      <c r="KT155" s="99">
        <v>94.549291938997996</v>
      </c>
      <c r="KU155" s="99">
        <v>94.665032679738999</v>
      </c>
      <c r="KV155" s="99">
        <v>95.180419389977999</v>
      </c>
      <c r="KW155" s="99">
        <v>96.237064270152999</v>
      </c>
      <c r="KX155" s="99">
        <v>96.521650326797001</v>
      </c>
      <c r="KY155" s="99">
        <v>96.644880174291998</v>
      </c>
      <c r="KZ155" s="99">
        <v>97.803649237472996</v>
      </c>
      <c r="LA155" s="99">
        <v>98.358523965141998</v>
      </c>
      <c r="LB155" s="99">
        <v>99.180283224400995</v>
      </c>
      <c r="LC155" s="99">
        <v>99.884259259258997</v>
      </c>
      <c r="LD155" s="99">
        <v>100.491557734205</v>
      </c>
      <c r="LE155" s="99">
        <v>99.948257080610006</v>
      </c>
      <c r="LF155" s="99">
        <v>99.656862745097996</v>
      </c>
      <c r="LG155" s="99">
        <v>99.064542483660006</v>
      </c>
      <c r="LH155" s="99">
        <v>99.749455337691003</v>
      </c>
      <c r="LI155" s="99">
        <v>100.02995642701499</v>
      </c>
      <c r="LJ155" s="99">
        <v>100.34</v>
      </c>
      <c r="LK155" s="159">
        <v>100.875</v>
      </c>
      <c r="LL155" s="159">
        <v>101.53700000000001</v>
      </c>
      <c r="LM155" s="159">
        <v>101.985</v>
      </c>
      <c r="LN155" s="159">
        <v>102.87</v>
      </c>
      <c r="LO155" s="159">
        <v>103.05800000000001</v>
      </c>
      <c r="LP155" s="164">
        <v>103.358</v>
      </c>
      <c r="LQ155" s="165">
        <v>104.258</v>
      </c>
      <c r="LR155" s="165">
        <v>104.23399999999999</v>
      </c>
      <c r="LS155" s="165">
        <v>104.539</v>
      </c>
      <c r="LT155" s="165">
        <v>104.506</v>
      </c>
      <c r="LU155" s="165">
        <v>104.414</v>
      </c>
      <c r="LV155" s="165">
        <v>104.679</v>
      </c>
      <c r="LW155" s="165">
        <v>105.036</v>
      </c>
      <c r="LX155" s="165">
        <v>105.511</v>
      </c>
      <c r="LY155" s="165">
        <v>105.804</v>
      </c>
      <c r="LZ155" s="165">
        <v>105.565</v>
      </c>
      <c r="MA155" s="165">
        <v>106.179</v>
      </c>
      <c r="MB155" s="159">
        <v>106.381</v>
      </c>
      <c r="MC155" s="159">
        <v>107.004</v>
      </c>
      <c r="MD155" s="159">
        <v>108.85</v>
      </c>
      <c r="ME155" s="102"/>
      <c r="MF155" s="102"/>
      <c r="MG155" s="168"/>
    </row>
    <row r="156" spans="1:345" ht="45" customHeight="1" x14ac:dyDescent="0.25">
      <c r="A156" s="100" t="s">
        <v>1980</v>
      </c>
      <c r="B156" s="103" t="s">
        <v>1718</v>
      </c>
      <c r="C156" s="99">
        <v>11.257948060023001</v>
      </c>
      <c r="D156" s="99">
        <v>11.372026894462</v>
      </c>
      <c r="E156" s="99">
        <v>11.534898538529999</v>
      </c>
      <c r="F156" s="99">
        <v>11.658741475503</v>
      </c>
      <c r="G156" s="99">
        <v>11.833116853316</v>
      </c>
      <c r="H156" s="99">
        <v>11.940534578311</v>
      </c>
      <c r="I156" s="99">
        <v>11.977774493488001</v>
      </c>
      <c r="J156" s="99">
        <v>12.073050472656</v>
      </c>
      <c r="K156" s="99">
        <v>12.119816062493999</v>
      </c>
      <c r="L156" s="99">
        <v>12.17026779219</v>
      </c>
      <c r="M156" s="99">
        <v>12.189506945958</v>
      </c>
      <c r="N156" s="99">
        <v>12.202526585597999</v>
      </c>
      <c r="O156" s="99">
        <v>12.288111487444001</v>
      </c>
      <c r="P156" s="99">
        <v>12.438783076325</v>
      </c>
      <c r="Q156" s="99">
        <v>12.548336967192</v>
      </c>
      <c r="R156" s="99">
        <v>12.545496652108</v>
      </c>
      <c r="S156" s="99">
        <v>12.61099339732</v>
      </c>
      <c r="T156" s="99">
        <v>12.678803106986001</v>
      </c>
      <c r="U156" s="99">
        <v>12.72466336149</v>
      </c>
      <c r="V156" s="99">
        <v>12.798599808912</v>
      </c>
      <c r="W156" s="99">
        <v>12.757076028661</v>
      </c>
      <c r="X156" s="99">
        <v>12.799098929036001</v>
      </c>
      <c r="Y156" s="99">
        <v>12.815416387271</v>
      </c>
      <c r="Z156" s="99">
        <v>12.847945682022999</v>
      </c>
      <c r="AA156" s="99">
        <v>12.974646823595</v>
      </c>
      <c r="AB156" s="99">
        <v>13.073093125319</v>
      </c>
      <c r="AC156" s="99">
        <v>13.181901915233</v>
      </c>
      <c r="AD156" s="99">
        <v>13.172665158897001</v>
      </c>
      <c r="AE156" s="99">
        <v>13.211675980909</v>
      </c>
      <c r="AF156" s="99">
        <v>13.225021789489</v>
      </c>
      <c r="AG156" s="99">
        <v>13.320507833048</v>
      </c>
      <c r="AH156" s="99">
        <v>13.328803337613</v>
      </c>
      <c r="AI156" s="99">
        <v>13.343103114768001</v>
      </c>
      <c r="AJ156" s="99">
        <v>13.408753068871</v>
      </c>
      <c r="AK156" s="99">
        <v>13.366942223075</v>
      </c>
      <c r="AL156" s="99">
        <v>13.432474086876001</v>
      </c>
      <c r="AM156" s="99">
        <v>13.844263632198</v>
      </c>
      <c r="AN156" s="99">
        <v>14.821296836049999</v>
      </c>
      <c r="AO156" s="99">
        <v>15.464214370160001</v>
      </c>
      <c r="AP156" s="99">
        <v>16.070287734770002</v>
      </c>
      <c r="AQ156" s="99">
        <v>16.686301074107</v>
      </c>
      <c r="AR156" s="99">
        <v>17.497535508563001</v>
      </c>
      <c r="AS156" s="99">
        <v>18.026342139193002</v>
      </c>
      <c r="AT156" s="99">
        <v>18.326794427094001</v>
      </c>
      <c r="AU156" s="99">
        <v>18.956326131703999</v>
      </c>
      <c r="AV156" s="99">
        <v>19.601761792331001</v>
      </c>
      <c r="AW156" s="99">
        <v>20.174436846647001</v>
      </c>
      <c r="AX156" s="99">
        <v>20.999057110601999</v>
      </c>
      <c r="AY156" s="99">
        <v>21.940438940326001</v>
      </c>
      <c r="AZ156" s="99">
        <v>22.802698575128002</v>
      </c>
      <c r="BA156" s="99">
        <v>23.270672562028</v>
      </c>
      <c r="BB156" s="99">
        <v>23.823600198232999</v>
      </c>
      <c r="BC156" s="99">
        <v>24.484277153735</v>
      </c>
      <c r="BD156" s="99">
        <v>25.105989411679001</v>
      </c>
      <c r="BE156" s="99">
        <v>25.542950683459999</v>
      </c>
      <c r="BF156" s="99">
        <v>25.922525166284</v>
      </c>
      <c r="BG156" s="99">
        <v>26.383739970547001</v>
      </c>
      <c r="BH156" s="99">
        <v>26.845484909042</v>
      </c>
      <c r="BI156" s="99">
        <v>27.313193833260001</v>
      </c>
      <c r="BJ156" s="99">
        <v>27.781300355934</v>
      </c>
      <c r="BK156" s="99">
        <v>28.085463565724002</v>
      </c>
      <c r="BL156" s="99">
        <v>28.536075734120999</v>
      </c>
      <c r="BM156" s="99">
        <v>29.410130804592999</v>
      </c>
      <c r="BN156" s="99">
        <v>29.933901182189999</v>
      </c>
      <c r="BO156" s="99">
        <v>30.397103983171998</v>
      </c>
      <c r="BP156" s="99">
        <v>30.982502201414999</v>
      </c>
      <c r="BQ156" s="99">
        <v>31.116625585687</v>
      </c>
      <c r="BR156" s="99">
        <v>31.252736966678</v>
      </c>
      <c r="BS156" s="99">
        <v>31.532249045528999</v>
      </c>
      <c r="BT156" s="99">
        <v>31.913148859498001</v>
      </c>
      <c r="BU156" s="99">
        <v>32.141768269343999</v>
      </c>
      <c r="BV156" s="99">
        <v>32.515113699330001</v>
      </c>
      <c r="BW156" s="99">
        <v>32.790649789176001</v>
      </c>
      <c r="BX156" s="99">
        <v>33.040607006530003</v>
      </c>
      <c r="BY156" s="99">
        <v>33.221249472346003</v>
      </c>
      <c r="BZ156" s="99">
        <v>33.813937007455998</v>
      </c>
      <c r="CA156" s="99">
        <v>34.202921330774998</v>
      </c>
      <c r="CB156" s="99">
        <v>34.686136612551998</v>
      </c>
      <c r="CC156" s="99">
        <v>34.978901989560001</v>
      </c>
      <c r="CD156" s="99">
        <v>35.277233749400999</v>
      </c>
      <c r="CE156" s="99">
        <v>35.636133090290002</v>
      </c>
      <c r="CF156" s="99">
        <v>35.982176727046003</v>
      </c>
      <c r="CG156" s="99">
        <v>36.478777842753999</v>
      </c>
      <c r="CH156" s="99">
        <v>36.994331170793998</v>
      </c>
      <c r="CI156" s="99">
        <v>37.451569990487002</v>
      </c>
      <c r="CJ156" s="99">
        <v>38.127620772207003</v>
      </c>
      <c r="CK156" s="99">
        <v>38.769743109403002</v>
      </c>
      <c r="CL156" s="99">
        <v>39.389202307943997</v>
      </c>
      <c r="CM156" s="99">
        <v>39.876923712956</v>
      </c>
      <c r="CN156" s="99">
        <v>40.152327267027999</v>
      </c>
      <c r="CO156" s="99">
        <v>40.403477279752998</v>
      </c>
      <c r="CP156" s="99">
        <v>40.597770646617001</v>
      </c>
      <c r="CQ156" s="99">
        <v>40.916910084167</v>
      </c>
      <c r="CR156" s="99">
        <v>41.056202257248003</v>
      </c>
      <c r="CS156" s="99">
        <v>41.217097309384997</v>
      </c>
      <c r="CT156" s="99">
        <v>41.302316021372</v>
      </c>
      <c r="CU156" s="99">
        <v>41.796001412106001</v>
      </c>
      <c r="CV156" s="99">
        <v>42.532222171984998</v>
      </c>
      <c r="CW156" s="99">
        <v>42.930616340232</v>
      </c>
      <c r="CX156" s="99">
        <v>43.001919088488002</v>
      </c>
      <c r="CY156" s="99">
        <v>43.026437692518002</v>
      </c>
      <c r="CZ156" s="99">
        <v>43.143199258286998</v>
      </c>
      <c r="DA156" s="99">
        <v>43.053209355949001</v>
      </c>
      <c r="DB156" s="99">
        <v>43.145849916145998</v>
      </c>
      <c r="DC156" s="99">
        <v>43.229080635846998</v>
      </c>
      <c r="DD156" s="99">
        <v>43.242996599577999</v>
      </c>
      <c r="DE156" s="99">
        <v>43.328347842905998</v>
      </c>
      <c r="DF156" s="99">
        <v>43.428542782652997</v>
      </c>
      <c r="DG156" s="99">
        <v>43.600438073546997</v>
      </c>
      <c r="DH156" s="99">
        <v>43.643776358567003</v>
      </c>
      <c r="DI156" s="99">
        <v>43.745561696575997</v>
      </c>
      <c r="DJ156" s="99">
        <v>43.787309587768</v>
      </c>
      <c r="DK156" s="99">
        <v>43.682343462101997</v>
      </c>
      <c r="DL156" s="99">
        <v>43.680885599615003</v>
      </c>
      <c r="DM156" s="99">
        <v>43.689765310311998</v>
      </c>
      <c r="DN156" s="99">
        <v>43.809310065280997</v>
      </c>
      <c r="DO156" s="99">
        <v>43.696657024289998</v>
      </c>
      <c r="DP156" s="99">
        <v>43.931372951199997</v>
      </c>
      <c r="DQ156" s="99">
        <v>44.031567890947997</v>
      </c>
      <c r="DR156" s="99">
        <v>44.160920089302003</v>
      </c>
      <c r="DS156" s="99">
        <v>44.428504196707003</v>
      </c>
      <c r="DT156" s="99">
        <v>44.584893125609</v>
      </c>
      <c r="DU156" s="99">
        <v>44.751884690376997</v>
      </c>
      <c r="DV156" s="99">
        <v>44.741016987393998</v>
      </c>
      <c r="DW156" s="99">
        <v>44.568459035361002</v>
      </c>
      <c r="DX156" s="99">
        <v>44.402925328647001</v>
      </c>
      <c r="DY156" s="99">
        <v>44.441437788491001</v>
      </c>
      <c r="DZ156" s="99">
        <v>44.558898676494003</v>
      </c>
      <c r="EA156" s="99">
        <v>44.351458315793003</v>
      </c>
      <c r="EB156" s="99">
        <v>44.608099274865999</v>
      </c>
      <c r="EC156" s="99">
        <v>44.743290108228997</v>
      </c>
      <c r="ED156" s="99">
        <v>44.996385078229999</v>
      </c>
      <c r="EE156" s="99">
        <v>45.745475269651998</v>
      </c>
      <c r="EF156" s="99">
        <v>46.250778712387003</v>
      </c>
      <c r="EG156" s="99">
        <v>46.440045879095003</v>
      </c>
      <c r="EH156" s="99">
        <v>46.842958887381002</v>
      </c>
      <c r="EI156" s="99">
        <v>47.065469701638001</v>
      </c>
      <c r="EJ156" s="99">
        <v>47.233017685280998</v>
      </c>
      <c r="EK156" s="99">
        <v>47.512707573321002</v>
      </c>
      <c r="EL156" s="99">
        <v>47.735218387578001</v>
      </c>
      <c r="EM156" s="99">
        <v>47.746299603426998</v>
      </c>
      <c r="EN156" s="99">
        <v>47.924042305652002</v>
      </c>
      <c r="EO156" s="99">
        <v>48.315430849454003</v>
      </c>
      <c r="EP156" s="99">
        <v>48.971438827740997</v>
      </c>
      <c r="EQ156" s="99">
        <v>49.151841021769997</v>
      </c>
      <c r="ER156" s="99">
        <v>49.370362598321002</v>
      </c>
      <c r="ES156" s="99">
        <v>49.415573958986002</v>
      </c>
      <c r="ET156" s="99">
        <v>49.265755920701999</v>
      </c>
      <c r="EU156" s="99">
        <v>49.320718751316001</v>
      </c>
      <c r="EV156" s="99">
        <v>49.390308786848998</v>
      </c>
      <c r="EW156" s="99">
        <v>49.542786316937999</v>
      </c>
      <c r="EX156" s="99">
        <v>49.655371469968998</v>
      </c>
      <c r="EY156" s="99">
        <v>49.944369579322</v>
      </c>
      <c r="EZ156" s="99">
        <v>50.130534005591997</v>
      </c>
      <c r="FA156" s="99">
        <v>50.224059467361002</v>
      </c>
      <c r="FB156" s="99">
        <v>50.290546762458</v>
      </c>
      <c r="FC156" s="99">
        <v>50.447456778886</v>
      </c>
      <c r="FD156" s="99">
        <v>50.934143778992997</v>
      </c>
      <c r="FE156" s="99">
        <v>51.195217224407003</v>
      </c>
      <c r="FF156" s="99">
        <v>51.189011743530997</v>
      </c>
      <c r="FG156" s="99">
        <v>51.318883593286003</v>
      </c>
      <c r="FH156" s="99">
        <v>51.352570489469002</v>
      </c>
      <c r="FI156" s="99">
        <v>51.191227986701001</v>
      </c>
      <c r="FJ156" s="99">
        <v>51.142027388328998</v>
      </c>
      <c r="FK156" s="99">
        <v>51.193000981236999</v>
      </c>
      <c r="FL156" s="99">
        <v>51.279877713495999</v>
      </c>
      <c r="FM156" s="99">
        <v>51.392019617891997</v>
      </c>
      <c r="FN156" s="99">
        <v>51.587492265477003</v>
      </c>
      <c r="FO156" s="99">
        <v>51.917712497789999</v>
      </c>
      <c r="FP156" s="99">
        <v>51.989518776494002</v>
      </c>
      <c r="FQ156" s="99">
        <v>52.117617631713998</v>
      </c>
      <c r="FR156" s="99">
        <v>52.344560932310003</v>
      </c>
      <c r="FS156" s="99">
        <v>52.570617735638997</v>
      </c>
      <c r="FT156" s="99">
        <v>52.769193123660997</v>
      </c>
      <c r="FU156" s="99">
        <v>52.962892776708998</v>
      </c>
      <c r="FV156" s="99">
        <v>53.009433883276003</v>
      </c>
      <c r="FW156" s="99">
        <v>53.026720580001999</v>
      </c>
      <c r="FX156" s="99">
        <v>53.371124768602002</v>
      </c>
      <c r="FY156" s="99">
        <v>53.863574000950997</v>
      </c>
      <c r="FZ156" s="99">
        <v>54.093620041984998</v>
      </c>
      <c r="GA156" s="99">
        <v>54.230583869884001</v>
      </c>
      <c r="GB156" s="99">
        <v>54.516035990166003</v>
      </c>
      <c r="GC156" s="99">
        <v>54.821434298977003</v>
      </c>
      <c r="GD156" s="99">
        <v>55.095361954775001</v>
      </c>
      <c r="GE156" s="99">
        <v>55.502707449399999</v>
      </c>
      <c r="GF156" s="99">
        <v>55.887004015058999</v>
      </c>
      <c r="GG156" s="99">
        <v>56.002248659892999</v>
      </c>
      <c r="GH156" s="99">
        <v>56.394966949596999</v>
      </c>
      <c r="GI156" s="99">
        <v>56.871459231122998</v>
      </c>
      <c r="GJ156" s="99">
        <v>57.181733274907003</v>
      </c>
      <c r="GK156" s="99">
        <v>57.560710856958003</v>
      </c>
      <c r="GL156" s="99">
        <v>58.100144444507997</v>
      </c>
      <c r="GM156" s="99">
        <v>59.172806138734003</v>
      </c>
      <c r="GN156" s="99">
        <v>59.505685862851003</v>
      </c>
      <c r="GO156" s="99">
        <v>59.960902209945999</v>
      </c>
      <c r="GP156" s="99">
        <v>60.171888559720003</v>
      </c>
      <c r="GQ156" s="99">
        <v>60.587212529756997</v>
      </c>
      <c r="GR156" s="99">
        <v>60.726835849459</v>
      </c>
      <c r="GS156" s="99">
        <v>61.084094248444998</v>
      </c>
      <c r="GT156" s="99">
        <v>61.380627584575997</v>
      </c>
      <c r="GU156" s="99">
        <v>61.911639448080997</v>
      </c>
      <c r="GV156" s="99">
        <v>62.178475125736</v>
      </c>
      <c r="GW156" s="99">
        <v>62.704168005633001</v>
      </c>
      <c r="GX156" s="99">
        <v>63.433755257161003</v>
      </c>
      <c r="GY156" s="99">
        <v>64.080898262768002</v>
      </c>
      <c r="GZ156" s="99">
        <v>64.221408079737998</v>
      </c>
      <c r="HA156" s="99">
        <v>64.710754571649005</v>
      </c>
      <c r="HB156" s="99">
        <v>65.071115711073006</v>
      </c>
      <c r="HC156" s="99">
        <v>65.574646159272007</v>
      </c>
      <c r="HD156" s="99">
        <v>65.941656028205998</v>
      </c>
      <c r="HE156" s="99">
        <v>66.104771525508994</v>
      </c>
      <c r="HF156" s="99">
        <v>66.638886129452004</v>
      </c>
      <c r="HG156" s="99">
        <v>67.149951804427999</v>
      </c>
      <c r="HH156" s="99">
        <v>67.251455741609007</v>
      </c>
      <c r="HI156" s="99">
        <v>67.053323602220999</v>
      </c>
      <c r="HJ156" s="99">
        <v>67.567048769001005</v>
      </c>
      <c r="HK156" s="99">
        <v>68.366669304696003</v>
      </c>
      <c r="HL156" s="99">
        <v>68.633504982350999</v>
      </c>
      <c r="HM156" s="99">
        <v>69.329848586329007</v>
      </c>
      <c r="HN156" s="99">
        <v>70.027521936209993</v>
      </c>
      <c r="HO156" s="99">
        <v>70.260227469048999</v>
      </c>
      <c r="HP156" s="99">
        <v>70.454370370730999</v>
      </c>
      <c r="HQ156" s="99">
        <v>70.415364490941002</v>
      </c>
      <c r="HR156" s="99">
        <v>70.683086665863001</v>
      </c>
      <c r="HS156" s="99">
        <v>70.783704105775996</v>
      </c>
      <c r="HT156" s="99">
        <v>70.758438933638999</v>
      </c>
      <c r="HU156" s="99">
        <v>70.790352835285006</v>
      </c>
      <c r="HV156" s="99">
        <v>70.843542671362997</v>
      </c>
      <c r="HW156" s="99">
        <v>71.207767759833999</v>
      </c>
      <c r="HX156" s="99">
        <v>71.425740612306001</v>
      </c>
      <c r="HY156" s="99">
        <v>71.455464183097007</v>
      </c>
      <c r="HZ156" s="99">
        <v>71.353554797526002</v>
      </c>
      <c r="IA156" s="99">
        <v>71.584974027260998</v>
      </c>
      <c r="IB156" s="99">
        <v>72.215538350483001</v>
      </c>
      <c r="IC156" s="99">
        <v>71.994026977678999</v>
      </c>
      <c r="ID156" s="99">
        <v>71.620359230584</v>
      </c>
      <c r="IE156" s="99">
        <v>71.451217958697995</v>
      </c>
      <c r="IF156" s="99">
        <v>72.043566262332007</v>
      </c>
      <c r="IG156" s="99">
        <v>72.449788396483996</v>
      </c>
      <c r="IH156" s="99">
        <v>73.452605058668993</v>
      </c>
      <c r="II156" s="99">
        <v>74.382528202006995</v>
      </c>
      <c r="IJ156" s="99">
        <v>74.879336456667005</v>
      </c>
      <c r="IK156" s="99">
        <v>75.428514812244998</v>
      </c>
      <c r="IL156" s="99">
        <v>75.792274702409998</v>
      </c>
      <c r="IM156" s="99">
        <v>75.980523984090993</v>
      </c>
      <c r="IN156" s="99">
        <v>76.575703103989994</v>
      </c>
      <c r="IO156" s="99">
        <v>77.169466815755996</v>
      </c>
      <c r="IP156" s="99">
        <v>77.507749359528006</v>
      </c>
      <c r="IQ156" s="99">
        <v>77.283407170458005</v>
      </c>
      <c r="IR156" s="99">
        <v>77.303930588385001</v>
      </c>
      <c r="IS156" s="99">
        <v>77.875047770023997</v>
      </c>
      <c r="IT156" s="99">
        <v>78.383886993814997</v>
      </c>
      <c r="IU156" s="99">
        <v>78.218991946328003</v>
      </c>
      <c r="IV156" s="99">
        <v>77.982618788127994</v>
      </c>
      <c r="IW156" s="99">
        <v>78.279854496043995</v>
      </c>
      <c r="IX156" s="99">
        <v>78.445457247597005</v>
      </c>
      <c r="IY156" s="99">
        <v>78.539581888437993</v>
      </c>
      <c r="IZ156" s="99">
        <v>78.755431628709999</v>
      </c>
      <c r="JA156" s="99">
        <v>78.538874184370997</v>
      </c>
      <c r="JB156" s="99">
        <v>78.255792557784005</v>
      </c>
      <c r="JC156" s="99">
        <v>78.212622609730005</v>
      </c>
      <c r="JD156" s="99">
        <v>78.988266266577995</v>
      </c>
      <c r="JE156" s="99">
        <v>78.940142390058</v>
      </c>
      <c r="JF156" s="99">
        <v>79.785141045420005</v>
      </c>
      <c r="JG156" s="99">
        <v>83.844531570678001</v>
      </c>
      <c r="JH156" s="99">
        <v>83.353384948550001</v>
      </c>
      <c r="JI156" s="99">
        <v>83.407878161667995</v>
      </c>
      <c r="JJ156" s="99">
        <v>83.521818516368995</v>
      </c>
      <c r="JK156" s="99">
        <v>83.385231631541004</v>
      </c>
      <c r="JL156" s="99">
        <v>83.536680301765003</v>
      </c>
      <c r="JM156" s="99">
        <v>84.028534627959999</v>
      </c>
      <c r="JN156" s="99">
        <v>84.543743188348003</v>
      </c>
      <c r="JO156" s="99">
        <v>84.131859421664004</v>
      </c>
      <c r="JP156" s="99">
        <v>84.585497728269999</v>
      </c>
      <c r="JQ156" s="99">
        <v>85.358310568853</v>
      </c>
      <c r="JR156" s="99">
        <v>85.809118059192002</v>
      </c>
      <c r="JS156" s="99">
        <v>86.534514727322005</v>
      </c>
      <c r="JT156" s="99">
        <v>86.422697484820006</v>
      </c>
      <c r="JU156" s="99">
        <v>86.262048661731995</v>
      </c>
      <c r="JV156" s="99">
        <v>85.857949639778994</v>
      </c>
      <c r="JW156" s="99">
        <v>86.390850801829004</v>
      </c>
      <c r="JX156" s="99">
        <v>86.748949059460998</v>
      </c>
      <c r="JY156" s="99">
        <v>86.508329676862004</v>
      </c>
      <c r="JZ156" s="99">
        <v>86.577684675376005</v>
      </c>
      <c r="KA156" s="99">
        <v>87.098554868296006</v>
      </c>
      <c r="KB156" s="99">
        <v>88.038385868565001</v>
      </c>
      <c r="KC156" s="99">
        <v>88.105617754880001</v>
      </c>
      <c r="KD156" s="99">
        <v>88.168603416794994</v>
      </c>
      <c r="KE156" s="99">
        <v>88.959816563106003</v>
      </c>
      <c r="KF156" s="99">
        <v>88.055370766159996</v>
      </c>
      <c r="KG156" s="99">
        <v>88.073063367822002</v>
      </c>
      <c r="KH156" s="99">
        <v>88.622241723401004</v>
      </c>
      <c r="KI156" s="99">
        <v>89.161512222048998</v>
      </c>
      <c r="KJ156" s="99">
        <v>89.463701858430994</v>
      </c>
      <c r="KK156" s="99">
        <v>89.892570522710002</v>
      </c>
      <c r="KL156" s="99">
        <v>89.959802409025002</v>
      </c>
      <c r="KM156" s="99">
        <v>90.419102348161999</v>
      </c>
      <c r="KN156" s="99">
        <v>90.948464989879994</v>
      </c>
      <c r="KO156" s="99">
        <v>91.008619835529998</v>
      </c>
      <c r="KP156" s="99">
        <v>91.436780795741996</v>
      </c>
      <c r="KQ156" s="99">
        <v>92.320703174759998</v>
      </c>
      <c r="KR156" s="99">
        <v>92.840865663613997</v>
      </c>
      <c r="KS156" s="99">
        <v>94.038300944076994</v>
      </c>
      <c r="KT156" s="99">
        <v>94.593848636253995</v>
      </c>
      <c r="KU156" s="99">
        <v>94.664619042900995</v>
      </c>
      <c r="KV156" s="99">
        <v>95.014932555803</v>
      </c>
      <c r="KW156" s="99">
        <v>95.855684986765993</v>
      </c>
      <c r="KX156" s="99">
        <v>96.789146650437004</v>
      </c>
      <c r="KY156" s="99">
        <v>96.477756861190997</v>
      </c>
      <c r="KZ156" s="99">
        <v>96.862747873348994</v>
      </c>
      <c r="LA156" s="99">
        <v>97.697130967714997</v>
      </c>
      <c r="LB156" s="99">
        <v>98.211631824036004</v>
      </c>
      <c r="LC156" s="99">
        <v>99.552023325926001</v>
      </c>
      <c r="LD156" s="99">
        <v>99.646855670833006</v>
      </c>
      <c r="LE156" s="99">
        <v>99.544238581195003</v>
      </c>
      <c r="LF156" s="99">
        <v>99.254787618009999</v>
      </c>
      <c r="LG156" s="99">
        <v>99.312819351460007</v>
      </c>
      <c r="LH156" s="99">
        <v>99.572546743854005</v>
      </c>
      <c r="LI156" s="99">
        <v>99.868367043636994</v>
      </c>
      <c r="LJ156" s="99">
        <v>100.214</v>
      </c>
      <c r="LK156" s="159">
        <v>100.497</v>
      </c>
      <c r="LL156" s="159">
        <v>100.78</v>
      </c>
      <c r="LM156" s="159">
        <v>101.27</v>
      </c>
      <c r="LN156" s="159">
        <v>101.47</v>
      </c>
      <c r="LO156" s="159">
        <v>101.754</v>
      </c>
      <c r="LP156" s="164">
        <v>102.20399999999999</v>
      </c>
      <c r="LQ156" s="165">
        <v>103.03</v>
      </c>
      <c r="LR156" s="165">
        <v>103.307</v>
      </c>
      <c r="LS156" s="165">
        <v>103.666</v>
      </c>
      <c r="LT156" s="165">
        <v>104.107</v>
      </c>
      <c r="LU156" s="165">
        <v>104.283</v>
      </c>
      <c r="LV156" s="165">
        <v>104.81699999999999</v>
      </c>
      <c r="LW156" s="165">
        <v>105.188</v>
      </c>
      <c r="LX156" s="165">
        <v>105.38500000000001</v>
      </c>
      <c r="LY156" s="165">
        <v>105.402</v>
      </c>
      <c r="LZ156" s="165">
        <v>105.812</v>
      </c>
      <c r="MA156" s="165">
        <v>106.408</v>
      </c>
      <c r="MB156" s="159">
        <v>106.801</v>
      </c>
      <c r="MC156" s="159">
        <v>107.15300000000001</v>
      </c>
      <c r="MD156" s="159">
        <v>107.819</v>
      </c>
      <c r="ME156" s="102"/>
      <c r="MF156" s="102"/>
      <c r="MG156" s="168"/>
    </row>
    <row r="157" spans="1:345" ht="45" customHeight="1" x14ac:dyDescent="0.25">
      <c r="A157" s="100" t="s">
        <v>1981</v>
      </c>
      <c r="B157" s="103" t="s">
        <v>1379</v>
      </c>
      <c r="C157" s="99">
        <v>11.781740580837001</v>
      </c>
      <c r="D157" s="99">
        <v>11.743623712883</v>
      </c>
      <c r="E157" s="99">
        <v>11.694122057979</v>
      </c>
      <c r="F157" s="99">
        <v>11.755929314553001</v>
      </c>
      <c r="G157" s="99">
        <v>11.957871393138999</v>
      </c>
      <c r="H157" s="99">
        <v>12.056741163686</v>
      </c>
      <c r="I157" s="99">
        <v>12.222000647972999</v>
      </c>
      <c r="J157" s="99">
        <v>12.214822541693</v>
      </c>
      <c r="K157" s="99">
        <v>12.085091007133</v>
      </c>
      <c r="L157" s="99">
        <v>12.192990860675</v>
      </c>
      <c r="M157" s="99">
        <v>12.448145933415001</v>
      </c>
      <c r="N157" s="99">
        <v>12.483812341537</v>
      </c>
      <c r="O157" s="99">
        <v>12.492197754207</v>
      </c>
      <c r="P157" s="99">
        <v>12.460180829503001</v>
      </c>
      <c r="Q157" s="99">
        <v>12.472919792180001</v>
      </c>
      <c r="R157" s="99">
        <v>12.429955193175999</v>
      </c>
      <c r="S157" s="99">
        <v>12.526270080797</v>
      </c>
      <c r="T157" s="99">
        <v>12.448916899552</v>
      </c>
      <c r="U157" s="99">
        <v>12.442131526906</v>
      </c>
      <c r="V157" s="99">
        <v>12.578036503456</v>
      </c>
      <c r="W157" s="99">
        <v>12.578917331503</v>
      </c>
      <c r="X157" s="99">
        <v>12.678664822710999</v>
      </c>
      <c r="Y157" s="99">
        <v>12.600869744939001</v>
      </c>
      <c r="Z157" s="99">
        <v>12.443555061751001</v>
      </c>
      <c r="AA157" s="99">
        <v>12.692121961570001</v>
      </c>
      <c r="AB157" s="99">
        <v>12.972359901720001</v>
      </c>
      <c r="AC157" s="99">
        <v>12.967592916414</v>
      </c>
      <c r="AD157" s="99">
        <v>12.942327332614999</v>
      </c>
      <c r="AE157" s="99">
        <v>12.916339436572001</v>
      </c>
      <c r="AF157" s="99">
        <v>12.956872341077</v>
      </c>
      <c r="AG157" s="99">
        <v>13.054229936213</v>
      </c>
      <c r="AH157" s="99">
        <v>12.915479829866999</v>
      </c>
      <c r="AI157" s="99">
        <v>12.853512373877001</v>
      </c>
      <c r="AJ157" s="99">
        <v>12.919824968933</v>
      </c>
      <c r="AK157" s="99">
        <v>12.997749321763999</v>
      </c>
      <c r="AL157" s="99">
        <v>13.092225423932</v>
      </c>
      <c r="AM157" s="99">
        <v>13.727714015693</v>
      </c>
      <c r="AN157" s="99">
        <v>13.969563606351</v>
      </c>
      <c r="AO157" s="99">
        <v>14.213871804382</v>
      </c>
      <c r="AP157" s="99">
        <v>14.430747093907</v>
      </c>
      <c r="AQ157" s="99">
        <v>14.772882095132999</v>
      </c>
      <c r="AR157" s="99">
        <v>15.803686715006</v>
      </c>
      <c r="AS157" s="99">
        <v>16.313266002045001</v>
      </c>
      <c r="AT157" s="99">
        <v>16.424679859855001</v>
      </c>
      <c r="AU157" s="99">
        <v>16.757368619823001</v>
      </c>
      <c r="AV157" s="99">
        <v>16.919895687326999</v>
      </c>
      <c r="AW157" s="99">
        <v>17.216093500004</v>
      </c>
      <c r="AX157" s="99">
        <v>17.853391109678999</v>
      </c>
      <c r="AY157" s="99">
        <v>18.708728612744999</v>
      </c>
      <c r="AZ157" s="99">
        <v>19.974912795064999</v>
      </c>
      <c r="BA157" s="99">
        <v>20.570931638781001</v>
      </c>
      <c r="BB157" s="99">
        <v>20.961721238768</v>
      </c>
      <c r="BC157" s="99">
        <v>21.257789648247002</v>
      </c>
      <c r="BD157" s="99">
        <v>21.742912236266001</v>
      </c>
      <c r="BE157" s="99">
        <v>22.204095723822</v>
      </c>
      <c r="BF157" s="99">
        <v>22.610542790440999</v>
      </c>
      <c r="BG157" s="99">
        <v>23.209408440447</v>
      </c>
      <c r="BH157" s="99">
        <v>23.647946838164</v>
      </c>
      <c r="BI157" s="99">
        <v>24.011174126444999</v>
      </c>
      <c r="BJ157" s="99">
        <v>24.372978008021999</v>
      </c>
      <c r="BK157" s="99">
        <v>24.538351881817</v>
      </c>
      <c r="BL157" s="99">
        <v>25.080410702428001</v>
      </c>
      <c r="BM157" s="99">
        <v>25.327565713868999</v>
      </c>
      <c r="BN157" s="99">
        <v>25.617164102256002</v>
      </c>
      <c r="BO157" s="99">
        <v>26.077441785222</v>
      </c>
      <c r="BP157" s="99">
        <v>26.451409318267999</v>
      </c>
      <c r="BQ157" s="99">
        <v>26.240098252365001</v>
      </c>
      <c r="BR157" s="99">
        <v>26.227158199502998</v>
      </c>
      <c r="BS157" s="99">
        <v>26.496052499752</v>
      </c>
      <c r="BT157" s="99">
        <v>27.119245452697001</v>
      </c>
      <c r="BU157" s="99">
        <v>27.082366302931</v>
      </c>
      <c r="BV157" s="99">
        <v>27.417384274193001</v>
      </c>
      <c r="BW157" s="99">
        <v>27.599580218488001</v>
      </c>
      <c r="BX157" s="99">
        <v>27.762754287745</v>
      </c>
      <c r="BY157" s="99">
        <v>27.717722903786001</v>
      </c>
      <c r="BZ157" s="99">
        <v>28.147591461636999</v>
      </c>
      <c r="CA157" s="99">
        <v>28.376242200155001</v>
      </c>
      <c r="CB157" s="99">
        <v>29.061676806476001</v>
      </c>
      <c r="CC157" s="99">
        <v>29.282434110078999</v>
      </c>
      <c r="CD157" s="99">
        <v>29.428915508475001</v>
      </c>
      <c r="CE157" s="99">
        <v>29.721101907434001</v>
      </c>
      <c r="CF157" s="99">
        <v>29.882723166788999</v>
      </c>
      <c r="CG157" s="99">
        <v>30.091316822481001</v>
      </c>
      <c r="CH157" s="99">
        <v>30.332778210663001</v>
      </c>
      <c r="CI157" s="99">
        <v>30.723697213847998</v>
      </c>
      <c r="CJ157" s="99">
        <v>31.103487766232998</v>
      </c>
      <c r="CK157" s="99">
        <v>31.491689355647999</v>
      </c>
      <c r="CL157" s="99">
        <v>31.871479911592001</v>
      </c>
      <c r="CM157" s="99">
        <v>32.197698646908997</v>
      </c>
      <c r="CN157" s="99">
        <v>32.393740452214999</v>
      </c>
      <c r="CO157" s="99">
        <v>32.718923983303</v>
      </c>
      <c r="CP157" s="99">
        <v>32.923894420635001</v>
      </c>
      <c r="CQ157" s="99">
        <v>32.905131344875002</v>
      </c>
      <c r="CR157" s="99">
        <v>32.955209350339999</v>
      </c>
      <c r="CS157" s="99">
        <v>33.034661276690997</v>
      </c>
      <c r="CT157" s="99">
        <v>32.965302589792998</v>
      </c>
      <c r="CU157" s="99">
        <v>33.264864817993001</v>
      </c>
      <c r="CV157" s="99">
        <v>33.711814249181003</v>
      </c>
      <c r="CW157" s="99">
        <v>34.175197544832997</v>
      </c>
      <c r="CX157" s="99">
        <v>33.995719010748999</v>
      </c>
      <c r="CY157" s="99">
        <v>34.327372570047999</v>
      </c>
      <c r="CZ157" s="99">
        <v>34.392849235748997</v>
      </c>
      <c r="DA157" s="99">
        <v>34.176750351176999</v>
      </c>
      <c r="DB157" s="99">
        <v>34.138577194344002</v>
      </c>
      <c r="DC157" s="99">
        <v>34.023540125292001</v>
      </c>
      <c r="DD157" s="99">
        <v>33.652290006016003</v>
      </c>
      <c r="DE157" s="99">
        <v>33.820640092859001</v>
      </c>
      <c r="DF157" s="99">
        <v>33.782208136748999</v>
      </c>
      <c r="DG157" s="99">
        <v>34.413035718213003</v>
      </c>
      <c r="DH157" s="99">
        <v>34.619041363333999</v>
      </c>
      <c r="DI157" s="99">
        <v>34.848339103604999</v>
      </c>
      <c r="DJ157" s="99">
        <v>34.560422924759003</v>
      </c>
      <c r="DK157" s="99">
        <v>34.579833002271997</v>
      </c>
      <c r="DL157" s="99">
        <v>34.645568470809998</v>
      </c>
      <c r="DM157" s="99">
        <v>34.608042319291002</v>
      </c>
      <c r="DN157" s="99">
        <v>34.731749224650002</v>
      </c>
      <c r="DO157" s="99">
        <v>34.682188821299</v>
      </c>
      <c r="DP157" s="99">
        <v>34.935037455999002</v>
      </c>
      <c r="DQ157" s="99">
        <v>34.948365711336997</v>
      </c>
      <c r="DR157" s="99">
        <v>34.828670223255003</v>
      </c>
      <c r="DS157" s="99">
        <v>35.671714675213003</v>
      </c>
      <c r="DT157" s="99">
        <v>35.979429134047002</v>
      </c>
      <c r="DU157" s="99">
        <v>35.764236054064</v>
      </c>
      <c r="DV157" s="99">
        <v>36.099642227803002</v>
      </c>
      <c r="DW157" s="99">
        <v>36.060563266380001</v>
      </c>
      <c r="DX157" s="99">
        <v>35.718945867267998</v>
      </c>
      <c r="DY157" s="99">
        <v>35.815018022894002</v>
      </c>
      <c r="DZ157" s="99">
        <v>36.087670614879997</v>
      </c>
      <c r="EA157" s="99">
        <v>35.890122065857</v>
      </c>
      <c r="EB157" s="99">
        <v>36.050296565064002</v>
      </c>
      <c r="EC157" s="99">
        <v>36.136078907974003</v>
      </c>
      <c r="ED157" s="99">
        <v>35.978751955417998</v>
      </c>
      <c r="EE157" s="99">
        <v>36.643298155464997</v>
      </c>
      <c r="EF157" s="99">
        <v>36.739758798322001</v>
      </c>
      <c r="EG157" s="99">
        <v>36.359255376870003</v>
      </c>
      <c r="EH157" s="99">
        <v>36.390222446716002</v>
      </c>
      <c r="EI157" s="99">
        <v>36.456071963058001</v>
      </c>
      <c r="EJ157" s="99">
        <v>36.675688998638002</v>
      </c>
      <c r="EK157" s="99">
        <v>36.710927388464</v>
      </c>
      <c r="EL157" s="99">
        <v>36.671061735328003</v>
      </c>
      <c r="EM157" s="99">
        <v>36.532955722677997</v>
      </c>
      <c r="EN157" s="99">
        <v>36.828744631215002</v>
      </c>
      <c r="EO157" s="99">
        <v>37.240571065845003</v>
      </c>
      <c r="EP157" s="99">
        <v>37.868099159408999</v>
      </c>
      <c r="EQ157" s="99">
        <v>38.316587757191002</v>
      </c>
      <c r="ER157" s="99">
        <v>38.112276284868003</v>
      </c>
      <c r="ES157" s="99">
        <v>38.275654274060003</v>
      </c>
      <c r="ET157" s="99">
        <v>38.112988171531001</v>
      </c>
      <c r="EU157" s="99">
        <v>38.284552857348999</v>
      </c>
      <c r="EV157" s="99">
        <v>38.331181433786</v>
      </c>
      <c r="EW157" s="99">
        <v>38.424438586656997</v>
      </c>
      <c r="EX157" s="99">
        <v>38.439032263252003</v>
      </c>
      <c r="EY157" s="99">
        <v>38.665056278801003</v>
      </c>
      <c r="EZ157" s="99">
        <v>39.079018373421</v>
      </c>
      <c r="FA157" s="99">
        <v>39.291516542369997</v>
      </c>
      <c r="FB157" s="99">
        <v>39.535693667829001</v>
      </c>
      <c r="FC157" s="99">
        <v>39.954283025758997</v>
      </c>
      <c r="FD157" s="99">
        <v>40.477163779839998</v>
      </c>
      <c r="FE157" s="99">
        <v>40.622744602452997</v>
      </c>
      <c r="FF157" s="99">
        <v>40.438365956699002</v>
      </c>
      <c r="FG157" s="99">
        <v>40.515249716318003</v>
      </c>
      <c r="FH157" s="99">
        <v>40.365041630394003</v>
      </c>
      <c r="FI157" s="99">
        <v>40.371448610362997</v>
      </c>
      <c r="FJ157" s="99">
        <v>40.674356385530999</v>
      </c>
      <c r="FK157" s="99">
        <v>40.745189108513998</v>
      </c>
      <c r="FL157" s="99">
        <v>40.746612881841003</v>
      </c>
      <c r="FM157" s="99">
        <v>40.762986275092999</v>
      </c>
      <c r="FN157" s="99">
        <v>41.185846953001999</v>
      </c>
      <c r="FO157" s="99">
        <v>41.702676670446998</v>
      </c>
      <c r="FP157" s="99">
        <v>41.876732959586001</v>
      </c>
      <c r="FQ157" s="99">
        <v>41.969634169126003</v>
      </c>
      <c r="FR157" s="99">
        <v>41.889546919522999</v>
      </c>
      <c r="FS157" s="99">
        <v>42.214167237917003</v>
      </c>
      <c r="FT157" s="99">
        <v>42.609264335962997</v>
      </c>
      <c r="FU157" s="99">
        <v>43.090143776919</v>
      </c>
      <c r="FV157" s="99">
        <v>43.287336382611002</v>
      </c>
      <c r="FW157" s="99">
        <v>43.136772353354999</v>
      </c>
      <c r="FX157" s="99">
        <v>43.566395954564001</v>
      </c>
      <c r="FY157" s="99">
        <v>44.460525603474998</v>
      </c>
      <c r="FZ157" s="99">
        <v>44.488645126670001</v>
      </c>
      <c r="GA157" s="99">
        <v>44.216704421347998</v>
      </c>
      <c r="GB157" s="99">
        <v>44.322775534157003</v>
      </c>
      <c r="GC157" s="99">
        <v>44.430982306955002</v>
      </c>
      <c r="GD157" s="99">
        <v>44.491136729990998</v>
      </c>
      <c r="GE157" s="99">
        <v>44.945320421078002</v>
      </c>
      <c r="GF157" s="99">
        <v>45.839806013321997</v>
      </c>
      <c r="GG157" s="99">
        <v>46.338838564187</v>
      </c>
      <c r="GH157" s="99">
        <v>47.435855912096002</v>
      </c>
      <c r="GI157" s="99">
        <v>47.997890432650003</v>
      </c>
      <c r="GJ157" s="99">
        <v>48.474142610294997</v>
      </c>
      <c r="GK157" s="99">
        <v>49.085653253937998</v>
      </c>
      <c r="GL157" s="99">
        <v>50.428983387294998</v>
      </c>
      <c r="GM157" s="99">
        <v>52.227209098403002</v>
      </c>
      <c r="GN157" s="99">
        <v>52.631560723070002</v>
      </c>
      <c r="GO157" s="99">
        <v>53.357685119479001</v>
      </c>
      <c r="GP157" s="99">
        <v>54.037180939452</v>
      </c>
      <c r="GQ157" s="99">
        <v>54.951955301595</v>
      </c>
      <c r="GR157" s="99">
        <v>55.292949013243003</v>
      </c>
      <c r="GS157" s="99">
        <v>55.362002019568003</v>
      </c>
      <c r="GT157" s="99">
        <v>55.368053056203998</v>
      </c>
      <c r="GU157" s="99">
        <v>55.814761937329003</v>
      </c>
      <c r="GV157" s="99">
        <v>56.463290687455</v>
      </c>
      <c r="GW157" s="99">
        <v>57.556748602048003</v>
      </c>
      <c r="GX157" s="99">
        <v>58.334484781534997</v>
      </c>
      <c r="GY157" s="99">
        <v>59.047439274676002</v>
      </c>
      <c r="GZ157" s="99">
        <v>59.472079669243001</v>
      </c>
      <c r="HA157" s="99">
        <v>60.052979186370997</v>
      </c>
      <c r="HB157" s="99">
        <v>60.374396014780999</v>
      </c>
      <c r="HC157" s="99">
        <v>61.069909284674999</v>
      </c>
      <c r="HD157" s="99">
        <v>61.424072899591003</v>
      </c>
      <c r="HE157" s="99">
        <v>61.620197675287997</v>
      </c>
      <c r="HF157" s="99">
        <v>62.036651373227997</v>
      </c>
      <c r="HG157" s="99">
        <v>62.758148506326997</v>
      </c>
      <c r="HH157" s="99">
        <v>62.931848852134998</v>
      </c>
      <c r="HI157" s="99">
        <v>62.340982921722997</v>
      </c>
      <c r="HJ157" s="99">
        <v>62.787691802848002</v>
      </c>
      <c r="HK157" s="99">
        <v>63.838436517651999</v>
      </c>
      <c r="HL157" s="99">
        <v>64.052358459927007</v>
      </c>
      <c r="HM157" s="99">
        <v>64.169819759347007</v>
      </c>
      <c r="HN157" s="99">
        <v>64.116072316279002</v>
      </c>
      <c r="HO157" s="99">
        <v>64.451370934620996</v>
      </c>
      <c r="HP157" s="99">
        <v>64.763533236409998</v>
      </c>
      <c r="HQ157" s="99">
        <v>64.415776601464003</v>
      </c>
      <c r="HR157" s="99">
        <v>64.580934307313996</v>
      </c>
      <c r="HS157" s="99">
        <v>64.313976808633996</v>
      </c>
      <c r="HT157" s="99">
        <v>63.906421693981997</v>
      </c>
      <c r="HU157" s="99">
        <v>64.026374596721993</v>
      </c>
      <c r="HV157" s="99">
        <v>63.534460912488001</v>
      </c>
      <c r="HW157" s="99">
        <v>64.063252020164001</v>
      </c>
      <c r="HX157" s="99">
        <v>64.087316665399996</v>
      </c>
      <c r="HY157" s="99">
        <v>64.423588418573004</v>
      </c>
      <c r="HZ157" s="99">
        <v>63.421739240569998</v>
      </c>
      <c r="IA157" s="99">
        <v>63.979025761835999</v>
      </c>
      <c r="IB157" s="99">
        <v>65.070167439268005</v>
      </c>
      <c r="IC157" s="99">
        <v>64.518580439242996</v>
      </c>
      <c r="ID157" s="99">
        <v>64.829520986904001</v>
      </c>
      <c r="IE157" s="99">
        <v>64.175975884691994</v>
      </c>
      <c r="IF157" s="99">
        <v>64.704764799757001</v>
      </c>
      <c r="IG157" s="99">
        <v>66.285432023710001</v>
      </c>
      <c r="IH157" s="99">
        <v>67.375940421004998</v>
      </c>
      <c r="II157" s="99">
        <v>67.561491501380999</v>
      </c>
      <c r="IJ157" s="99">
        <v>68.090913696583002</v>
      </c>
      <c r="IK157" s="99">
        <v>68.887580109937005</v>
      </c>
      <c r="IL157" s="99">
        <v>69.011703016946996</v>
      </c>
      <c r="IM157" s="99">
        <v>68.789421688578003</v>
      </c>
      <c r="IN157" s="99">
        <v>69.464498315474998</v>
      </c>
      <c r="IO157" s="99">
        <v>69.953390581858002</v>
      </c>
      <c r="IP157" s="99">
        <v>70.355523469361998</v>
      </c>
      <c r="IQ157" s="99">
        <v>70.196570154773994</v>
      </c>
      <c r="IR157" s="99">
        <v>70.038883400461003</v>
      </c>
      <c r="IS157" s="99">
        <v>71.298477594548999</v>
      </c>
      <c r="IT157" s="99">
        <v>72.501076576233999</v>
      </c>
      <c r="IU157" s="99">
        <v>72.706892621020003</v>
      </c>
      <c r="IV157" s="99">
        <v>72.623299642830005</v>
      </c>
      <c r="IW157" s="99">
        <v>72.734123666944996</v>
      </c>
      <c r="IX157" s="99">
        <v>72.964004356966996</v>
      </c>
      <c r="IY157" s="99">
        <v>73.164120880512996</v>
      </c>
      <c r="IZ157" s="99">
        <v>73.571953289256996</v>
      </c>
      <c r="JA157" s="99">
        <v>73.131823593484995</v>
      </c>
      <c r="JB157" s="99">
        <v>72.760088152595003</v>
      </c>
      <c r="JC157" s="99">
        <v>72.692327177850004</v>
      </c>
      <c r="JD157" s="99">
        <v>73.701142437369001</v>
      </c>
      <c r="JE157" s="99">
        <v>73.970286495934005</v>
      </c>
      <c r="JF157" s="99">
        <v>74.865744610785995</v>
      </c>
      <c r="JG157" s="99">
        <v>80.731185247105998</v>
      </c>
      <c r="JH157" s="99">
        <v>81.206145350457007</v>
      </c>
      <c r="JI157" s="99">
        <v>80.795779821162</v>
      </c>
      <c r="JJ157" s="99">
        <v>80.350583884287005</v>
      </c>
      <c r="JK157" s="99">
        <v>80.293588671885004</v>
      </c>
      <c r="JL157" s="99">
        <v>79.643209970363003</v>
      </c>
      <c r="JM157" s="99">
        <v>80.237226739620993</v>
      </c>
      <c r="JN157" s="99">
        <v>81.072523241381006</v>
      </c>
      <c r="JO157" s="99">
        <v>80.529168883146994</v>
      </c>
      <c r="JP157" s="99">
        <v>80.855941434252998</v>
      </c>
      <c r="JQ157" s="99">
        <v>81.779897155306003</v>
      </c>
      <c r="JR157" s="99">
        <v>81.723535223040997</v>
      </c>
      <c r="JS157" s="99">
        <v>82.669655748916995</v>
      </c>
      <c r="JT157" s="99">
        <v>83.082554398764003</v>
      </c>
      <c r="JU157" s="99">
        <v>83.335233173747</v>
      </c>
      <c r="JV157" s="99">
        <v>82.975530055475005</v>
      </c>
      <c r="JW157" s="99">
        <v>83.086987359727999</v>
      </c>
      <c r="JX157" s="99">
        <v>83.244674114041004</v>
      </c>
      <c r="JY157" s="99">
        <v>83.124350887858995</v>
      </c>
      <c r="JZ157" s="99">
        <v>83.663272285128002</v>
      </c>
      <c r="KA157" s="99">
        <v>84.185095118676998</v>
      </c>
      <c r="KB157" s="99">
        <v>85.321832966030996</v>
      </c>
      <c r="KC157" s="99">
        <v>84.608126250728006</v>
      </c>
      <c r="KD157" s="99">
        <v>84.368113078500997</v>
      </c>
      <c r="KE157" s="99">
        <v>86.051371684778005</v>
      </c>
      <c r="KF157" s="99">
        <v>85.051422347189998</v>
      </c>
      <c r="KG157" s="99">
        <v>85.482686121032998</v>
      </c>
      <c r="KH157" s="99">
        <v>86.628923170454001</v>
      </c>
      <c r="KI157" s="99">
        <v>86.972794285280003</v>
      </c>
      <c r="KJ157" s="99">
        <v>86.845504977581996</v>
      </c>
      <c r="KK157" s="99">
        <v>87.661169795071004</v>
      </c>
      <c r="KL157" s="99">
        <v>87.587076018947997</v>
      </c>
      <c r="KM157" s="99">
        <v>88.155128302555994</v>
      </c>
      <c r="KN157" s="99">
        <v>88.541429186615005</v>
      </c>
      <c r="KO157" s="99">
        <v>88.440737644704996</v>
      </c>
      <c r="KP157" s="99">
        <v>89.304531752665994</v>
      </c>
      <c r="KQ157" s="99">
        <v>90.526129138485999</v>
      </c>
      <c r="KR157" s="99">
        <v>91.272133140815995</v>
      </c>
      <c r="KS157" s="99">
        <v>92.336043772322995</v>
      </c>
      <c r="KT157" s="99">
        <v>92.096663880234004</v>
      </c>
      <c r="KU157" s="99">
        <v>93.044684246523005</v>
      </c>
      <c r="KV157" s="99">
        <v>93.788788408439999</v>
      </c>
      <c r="KW157" s="99">
        <v>93.947741723028997</v>
      </c>
      <c r="KX157" s="99">
        <v>94.692479165083</v>
      </c>
      <c r="KY157" s="99">
        <v>94.960989943510995</v>
      </c>
      <c r="KZ157" s="99">
        <v>96.513792841400999</v>
      </c>
      <c r="LA157" s="99">
        <v>97.555538668085006</v>
      </c>
      <c r="LB157" s="99">
        <v>97.214200673809998</v>
      </c>
      <c r="LC157" s="99">
        <v>98.658712668136005</v>
      </c>
      <c r="LD157" s="99">
        <v>98.415533095219999</v>
      </c>
      <c r="LE157" s="99">
        <v>98.834131266306997</v>
      </c>
      <c r="LF157" s="99">
        <v>98.592218253666999</v>
      </c>
      <c r="LG157" s="99">
        <v>99.222331990778997</v>
      </c>
      <c r="LH157" s="99">
        <v>99.462978443143996</v>
      </c>
      <c r="LI157" s="99">
        <v>99.716923778403</v>
      </c>
      <c r="LJ157" s="99">
        <v>100.206</v>
      </c>
      <c r="LK157" s="159">
        <v>100.453</v>
      </c>
      <c r="LL157" s="159">
        <v>100.383</v>
      </c>
      <c r="LM157" s="159">
        <v>100.53700000000001</v>
      </c>
      <c r="LN157" s="159">
        <v>100.667</v>
      </c>
      <c r="LO157" s="159">
        <v>100.934</v>
      </c>
      <c r="LP157" s="164">
        <v>101.431</v>
      </c>
      <c r="LQ157" s="165">
        <v>103.779</v>
      </c>
      <c r="LR157" s="165">
        <v>104.404</v>
      </c>
      <c r="LS157" s="165">
        <v>104.574</v>
      </c>
      <c r="LT157" s="165">
        <v>104.45099999999999</v>
      </c>
      <c r="LU157" s="165">
        <v>104.355</v>
      </c>
      <c r="LV157" s="165">
        <v>105.039</v>
      </c>
      <c r="LW157" s="165">
        <v>104.646</v>
      </c>
      <c r="LX157" s="165">
        <v>104.50700000000001</v>
      </c>
      <c r="LY157" s="165">
        <v>105.05500000000001</v>
      </c>
      <c r="LZ157" s="165">
        <v>105.26300000000001</v>
      </c>
      <c r="MA157" s="165">
        <v>105.125</v>
      </c>
      <c r="MB157" s="159">
        <v>105.345</v>
      </c>
      <c r="MC157" s="159">
        <v>106.18</v>
      </c>
      <c r="MD157" s="159">
        <v>107.655</v>
      </c>
      <c r="ME157" s="102"/>
      <c r="MF157" s="102"/>
      <c r="MG157" s="168"/>
    </row>
    <row r="158" spans="1:345" ht="45" customHeight="1" x14ac:dyDescent="0.25">
      <c r="A158" s="100" t="s">
        <v>1982</v>
      </c>
      <c r="B158" s="103" t="s">
        <v>1676</v>
      </c>
      <c r="C158" s="99">
        <v>11.272786762502976</v>
      </c>
      <c r="D158" s="99">
        <v>11.387015960211949</v>
      </c>
      <c r="E158" s="99">
        <v>11.550102279623614</v>
      </c>
      <c r="F158" s="99">
        <v>11.674108449584205</v>
      </c>
      <c r="G158" s="99">
        <v>11.848713665404754</v>
      </c>
      <c r="H158" s="99">
        <v>11.956272973897367</v>
      </c>
      <c r="I158" s="99">
        <v>11.993561973687189</v>
      </c>
      <c r="J158" s="99">
        <v>12.088963532747796</v>
      </c>
      <c r="K158" s="99">
        <v>12.135790762652903</v>
      </c>
      <c r="L158" s="99">
        <v>12.18630899098636</v>
      </c>
      <c r="M158" s="99">
        <v>12.205573503201318</v>
      </c>
      <c r="N158" s="99">
        <v>12.218610303567054</v>
      </c>
      <c r="O158" s="99">
        <v>12.304308011839989</v>
      </c>
      <c r="P158" s="99">
        <v>12.455178195604148</v>
      </c>
      <c r="Q158" s="99">
        <v>12.564876485573315</v>
      </c>
      <c r="R158" s="99">
        <v>12.562032426770632</v>
      </c>
      <c r="S158" s="99">
        <v>12.62761550092201</v>
      </c>
      <c r="T158" s="99">
        <v>12.695514588163892</v>
      </c>
      <c r="U158" s="99">
        <v>12.741435289444571</v>
      </c>
      <c r="V158" s="99">
        <v>12.815469189878423</v>
      </c>
      <c r="W158" s="99">
        <v>12.77389067860382</v>
      </c>
      <c r="X158" s="99">
        <v>12.815968967874975</v>
      </c>
      <c r="Y158" s="99">
        <v>12.832307933573562</v>
      </c>
      <c r="Z158" s="99">
        <v>12.864880104036493</v>
      </c>
      <c r="AA158" s="99">
        <v>12.991748245894303</v>
      </c>
      <c r="AB158" s="99">
        <v>13.090324306200749</v>
      </c>
      <c r="AC158" s="99">
        <v>13.199276513125747</v>
      </c>
      <c r="AD158" s="99">
        <v>13.19002758214847</v>
      </c>
      <c r="AE158" s="99">
        <v>13.229089822942848</v>
      </c>
      <c r="AF158" s="99">
        <v>13.242453222160309</v>
      </c>
      <c r="AG158" s="99">
        <v>13.338065122490347</v>
      </c>
      <c r="AH158" s="99">
        <v>13.346371561066013</v>
      </c>
      <c r="AI158" s="99">
        <v>13.360690186250656</v>
      </c>
      <c r="AJ158" s="99">
        <v>13.426426671232246</v>
      </c>
      <c r="AK158" s="99">
        <v>13.384560716041721</v>
      </c>
      <c r="AL158" s="99">
        <v>13.450178955070667</v>
      </c>
      <c r="AM158" s="99">
        <v>13.862511265603059</v>
      </c>
      <c r="AN158" s="99">
        <v>14.840832262305737</v>
      </c>
      <c r="AO158" s="99">
        <v>15.484597203239517</v>
      </c>
      <c r="AP158" s="99">
        <v>16.091469411678833</v>
      </c>
      <c r="AQ158" s="99">
        <v>16.70829469637367</v>
      </c>
      <c r="AR158" s="99">
        <v>17.520598390196497</v>
      </c>
      <c r="AS158" s="99">
        <v>18.050102022111236</v>
      </c>
      <c r="AT158" s="99">
        <v>18.350950325528192</v>
      </c>
      <c r="AU158" s="99">
        <v>18.981311793574353</v>
      </c>
      <c r="AV158" s="99">
        <v>19.627598180078483</v>
      </c>
      <c r="AW158" s="99">
        <v>20.201028057094266</v>
      </c>
      <c r="AX158" s="99">
        <v>21.026735223803705</v>
      </c>
      <c r="AY158" s="99">
        <v>21.969357855565242</v>
      </c>
      <c r="AZ158" s="99">
        <v>22.832754004242872</v>
      </c>
      <c r="BA158" s="99">
        <v>23.30134481107515</v>
      </c>
      <c r="BB158" s="99">
        <v>23.855001241607752</v>
      </c>
      <c r="BC158" s="99">
        <v>24.516549011997672</v>
      </c>
      <c r="BD158" s="99">
        <v>25.13908072684222</v>
      </c>
      <c r="BE158" s="99">
        <v>25.576617941794446</v>
      </c>
      <c r="BF158" s="99">
        <v>25.956692728296307</v>
      </c>
      <c r="BG158" s="99">
        <v>26.418515443452424</v>
      </c>
      <c r="BH158" s="99">
        <v>26.880868991591687</v>
      </c>
      <c r="BI158" s="99">
        <v>27.349194386372236</v>
      </c>
      <c r="BJ158" s="99">
        <v>27.817917903669223</v>
      </c>
      <c r="BK158" s="99">
        <v>28.122482020209848</v>
      </c>
      <c r="BL158" s="99">
        <v>28.573688124541267</v>
      </c>
      <c r="BM158" s="99">
        <v>29.448895256034753</v>
      </c>
      <c r="BN158" s="99">
        <v>29.973355996809797</v>
      </c>
      <c r="BO158" s="99">
        <v>30.437169328992955</v>
      </c>
      <c r="BP158" s="99">
        <v>31.023339139887341</v>
      </c>
      <c r="BQ158" s="99">
        <v>31.157639307440295</v>
      </c>
      <c r="BR158" s="99">
        <v>31.29393009202029</v>
      </c>
      <c r="BS158" s="99">
        <v>31.573810585839588</v>
      </c>
      <c r="BT158" s="99">
        <v>31.955212450358481</v>
      </c>
      <c r="BU158" s="99">
        <v>32.184133195348835</v>
      </c>
      <c r="BV158" s="99">
        <v>32.557970718718842</v>
      </c>
      <c r="BW158" s="99">
        <v>32.833869982922899</v>
      </c>
      <c r="BX158" s="99">
        <v>33.084156660029358</v>
      </c>
      <c r="BY158" s="99">
        <v>33.265037224279567</v>
      </c>
      <c r="BZ158" s="99">
        <v>33.858505959831255</v>
      </c>
      <c r="CA158" s="99">
        <v>34.248002989605496</v>
      </c>
      <c r="CB158" s="99">
        <v>34.731855180325567</v>
      </c>
      <c r="CC158" s="99">
        <v>35.025006441004621</v>
      </c>
      <c r="CD158" s="99">
        <v>35.32373142136867</v>
      </c>
      <c r="CE158" s="99">
        <v>35.683103814763456</v>
      </c>
      <c r="CF158" s="99">
        <v>36.02960355937708</v>
      </c>
      <c r="CG158" s="99">
        <v>36.526859227421603</v>
      </c>
      <c r="CH158" s="99">
        <v>37.043092088037753</v>
      </c>
      <c r="CI158" s="99">
        <v>37.500933578019477</v>
      </c>
      <c r="CJ158" s="99">
        <v>38.177875438323056</v>
      </c>
      <c r="CK158" s="99">
        <v>38.820844134221957</v>
      </c>
      <c r="CL158" s="99">
        <v>39.441119819985722</v>
      </c>
      <c r="CM158" s="99">
        <v>39.929484073302184</v>
      </c>
      <c r="CN158" s="99">
        <v>40.205250627041529</v>
      </c>
      <c r="CO158" s="99">
        <v>40.456731671700304</v>
      </c>
      <c r="CP158" s="99">
        <v>40.651281129767547</v>
      </c>
      <c r="CQ158" s="99">
        <v>40.970841213703387</v>
      </c>
      <c r="CR158" s="99">
        <v>41.110316982862741</v>
      </c>
      <c r="CS158" s="99">
        <v>41.271424105067609</v>
      </c>
      <c r="CT158" s="99">
        <v>41.356755140819665</v>
      </c>
      <c r="CU158" s="99">
        <v>41.851091240776405</v>
      </c>
      <c r="CV158" s="99">
        <v>42.588282387155424</v>
      </c>
      <c r="CW158" s="99">
        <v>42.987201664640878</v>
      </c>
      <c r="CX158" s="99">
        <v>43.058598394523166</v>
      </c>
      <c r="CY158" s="99">
        <v>43.08314931565647</v>
      </c>
      <c r="CZ158" s="99">
        <v>43.200064780708558</v>
      </c>
      <c r="DA158" s="99">
        <v>43.109956265868547</v>
      </c>
      <c r="DB158" s="99">
        <v>43.202718932305778</v>
      </c>
      <c r="DC158" s="99">
        <v>43.286059355469632</v>
      </c>
      <c r="DD158" s="99">
        <v>43.2999936613394</v>
      </c>
      <c r="DE158" s="99">
        <v>43.385457403117321</v>
      </c>
      <c r="DF158" s="99">
        <v>43.485784406264592</v>
      </c>
      <c r="DG158" s="99">
        <v>43.657906266251437</v>
      </c>
      <c r="DH158" s="99">
        <v>43.7013016739295</v>
      </c>
      <c r="DI158" s="99">
        <v>43.803221171586372</v>
      </c>
      <c r="DJ158" s="99">
        <v>43.845024089194666</v>
      </c>
      <c r="DK158" s="99">
        <v>43.739919611397269</v>
      </c>
      <c r="DL158" s="99">
        <v>43.738459827353381</v>
      </c>
      <c r="DM158" s="99">
        <v>43.747351242082445</v>
      </c>
      <c r="DN158" s="99">
        <v>43.867053564757619</v>
      </c>
      <c r="DO158" s="99">
        <v>43.754252039784475</v>
      </c>
      <c r="DP158" s="99">
        <v>43.989277337441983</v>
      </c>
      <c r="DQ158" s="99">
        <v>44.089604340590256</v>
      </c>
      <c r="DR158" s="99">
        <v>44.21912703349409</v>
      </c>
      <c r="DS158" s="99">
        <v>44.48706383403082</v>
      </c>
      <c r="DT158" s="99">
        <v>44.643658893639298</v>
      </c>
      <c r="DU158" s="99">
        <v>44.810870564072466</v>
      </c>
      <c r="DV158" s="99">
        <v>44.799988536755201</v>
      </c>
      <c r="DW158" s="99">
        <v>44.627203142199193</v>
      </c>
      <c r="DX158" s="99">
        <v>44.461451251371074</v>
      </c>
      <c r="DY158" s="99">
        <v>44.500014473123933</v>
      </c>
      <c r="DZ158" s="99">
        <v>44.617630182161889</v>
      </c>
      <c r="EA158" s="99">
        <v>44.409916401670856</v>
      </c>
      <c r="EB158" s="99">
        <v>44.666895630099475</v>
      </c>
      <c r="EC158" s="99">
        <v>44.802264653710246</v>
      </c>
      <c r="ED158" s="99">
        <v>45.055693219224302</v>
      </c>
      <c r="EE158" s="99">
        <v>45.805770759888091</v>
      </c>
      <c r="EF158" s="99">
        <v>46.311740225188565</v>
      </c>
      <c r="EG158" s="99">
        <v>46.501256858243451</v>
      </c>
      <c r="EH158" s="99">
        <v>46.904700931890865</v>
      </c>
      <c r="EI158" s="99">
        <v>47.127505029768798</v>
      </c>
      <c r="EJ158" s="99">
        <v>47.295273852472974</v>
      </c>
      <c r="EK158" s="99">
        <v>47.575332389845272</v>
      </c>
      <c r="EL158" s="99">
        <v>47.798136487723205</v>
      </c>
      <c r="EM158" s="99">
        <v>47.809232309330213</v>
      </c>
      <c r="EN158" s="99">
        <v>47.987209287913771</v>
      </c>
      <c r="EO158" s="99">
        <v>48.379113707088848</v>
      </c>
      <c r="EP158" s="99">
        <v>49.035986346250311</v>
      </c>
      <c r="EQ158" s="99">
        <v>49.216626322019792</v>
      </c>
      <c r="ER158" s="99">
        <v>49.435435924118842</v>
      </c>
      <c r="ES158" s="99">
        <v>49.480706876276543</v>
      </c>
      <c r="ET158" s="99">
        <v>49.33069136814418</v>
      </c>
      <c r="EU158" s="99">
        <v>49.38572664331793</v>
      </c>
      <c r="EV158" s="99">
        <v>49.455408403011262</v>
      </c>
      <c r="EW158" s="99">
        <v>49.608086908330549</v>
      </c>
      <c r="EX158" s="99">
        <v>49.720820455862977</v>
      </c>
      <c r="EY158" s="99">
        <v>50.010199483385001</v>
      </c>
      <c r="EZ158" s="99">
        <v>50.196609286389645</v>
      </c>
      <c r="FA158" s="99">
        <v>50.290258020756291</v>
      </c>
      <c r="FB158" s="99">
        <v>50.356832950401376</v>
      </c>
      <c r="FC158" s="99">
        <v>50.513949784362865</v>
      </c>
      <c r="FD158" s="99">
        <v>51.001278269361862</v>
      </c>
      <c r="FE158" s="99">
        <v>51.262695826434694</v>
      </c>
      <c r="FF158" s="99">
        <v>51.256482166334195</v>
      </c>
      <c r="FG158" s="99">
        <v>51.386525195573128</v>
      </c>
      <c r="FH158" s="99">
        <v>51.420256493260496</v>
      </c>
      <c r="FI158" s="99">
        <v>51.258701330655803</v>
      </c>
      <c r="FJ158" s="99">
        <v>51.209435882718218</v>
      </c>
      <c r="FK158" s="99">
        <v>51.260476662113085</v>
      </c>
      <c r="FL158" s="99">
        <v>51.347467903514918</v>
      </c>
      <c r="FM158" s="99">
        <v>51.459757618182024</v>
      </c>
      <c r="FN158" s="99">
        <v>51.655487911338412</v>
      </c>
      <c r="FO158" s="99">
        <v>51.986143395240241</v>
      </c>
      <c r="FP158" s="99">
        <v>52.058044319256176</v>
      </c>
      <c r="FQ158" s="99">
        <v>52.186312017038823</v>
      </c>
      <c r="FR158" s="99">
        <v>52.413554443558972</v>
      </c>
      <c r="FS158" s="99">
        <v>52.639909204351468</v>
      </c>
      <c r="FT158" s="99">
        <v>52.838746327557089</v>
      </c>
      <c r="FU158" s="99">
        <v>53.032701289255186</v>
      </c>
      <c r="FV158" s="99">
        <v>53.079303740005848</v>
      </c>
      <c r="FW158" s="99">
        <v>53.09661322171435</v>
      </c>
      <c r="FX158" s="99">
        <v>53.441471357273443</v>
      </c>
      <c r="FY158" s="99">
        <v>53.934569669508605</v>
      </c>
      <c r="FZ158" s="99">
        <v>54.16491892607899</v>
      </c>
      <c r="GA158" s="99">
        <v>54.302063281147049</v>
      </c>
      <c r="GB158" s="99">
        <v>54.587891645755512</v>
      </c>
      <c r="GC158" s="99">
        <v>54.893692489257397</v>
      </c>
      <c r="GD158" s="99">
        <v>55.167981199393516</v>
      </c>
      <c r="GE158" s="99">
        <v>55.575863601683132</v>
      </c>
      <c r="GF158" s="99">
        <v>55.960666695030085</v>
      </c>
      <c r="GG158" s="99">
        <v>56.076063239747441</v>
      </c>
      <c r="GH158" s="99">
        <v>56.469299157515479</v>
      </c>
      <c r="GI158" s="99">
        <v>56.94641948663611</v>
      </c>
      <c r="GJ158" s="99">
        <v>57.257102491644524</v>
      </c>
      <c r="GK158" s="99">
        <v>57.636579590619625</v>
      </c>
      <c r="GL158" s="99">
        <v>58.176724186469777</v>
      </c>
      <c r="GM158" s="99">
        <v>59.250799718071598</v>
      </c>
      <c r="GN158" s="99">
        <v>59.584118199159363</v>
      </c>
      <c r="GO158" s="99">
        <v>60.039934550793603</v>
      </c>
      <c r="GP158" s="99">
        <v>60.251198994200209</v>
      </c>
      <c r="GQ158" s="99">
        <v>60.667070388047591</v>
      </c>
      <c r="GR158" s="99">
        <v>60.806877740300578</v>
      </c>
      <c r="GS158" s="99">
        <v>61.164607028924969</v>
      </c>
      <c r="GT158" s="99">
        <v>61.46153121514044</v>
      </c>
      <c r="GU158" s="99">
        <v>61.993242986569498</v>
      </c>
      <c r="GV158" s="99">
        <v>62.260430370877494</v>
      </c>
      <c r="GW158" s="99">
        <v>62.786816147934708</v>
      </c>
      <c r="GX158" s="99">
        <v>63.517365042570397</v>
      </c>
      <c r="GY158" s="99">
        <v>64.165361024445446</v>
      </c>
      <c r="GZ158" s="99">
        <v>64.306056042427073</v>
      </c>
      <c r="HA158" s="99">
        <v>64.796047524612007</v>
      </c>
      <c r="HB158" s="99">
        <v>65.156883643286648</v>
      </c>
      <c r="HC158" s="99">
        <v>65.661077777129833</v>
      </c>
      <c r="HD158" s="99">
        <v>66.028571388769265</v>
      </c>
      <c r="HE158" s="99">
        <v>66.191901882830237</v>
      </c>
      <c r="HF158" s="99">
        <v>66.726720484309553</v>
      </c>
      <c r="HG158" s="99">
        <v>67.238459776845175</v>
      </c>
      <c r="HH158" s="99">
        <v>67.340097502769595</v>
      </c>
      <c r="HI158" s="99">
        <v>67.14170421242828</v>
      </c>
      <c r="HJ158" s="99">
        <v>67.656106502149839</v>
      </c>
      <c r="HK158" s="99">
        <v>68.456780989343173</v>
      </c>
      <c r="HL158" s="99">
        <v>68.723968373651161</v>
      </c>
      <c r="HM158" s="99">
        <v>69.421229803462808</v>
      </c>
      <c r="HN158" s="99">
        <v>70.119822731868396</v>
      </c>
      <c r="HO158" s="99">
        <v>70.352834985625719</v>
      </c>
      <c r="HP158" s="99">
        <v>70.547233780188137</v>
      </c>
      <c r="HQ158" s="99">
        <v>70.508176488129934</v>
      </c>
      <c r="HR158" s="99">
        <v>70.776251538165567</v>
      </c>
      <c r="HS158" s="99">
        <v>70.877001598361332</v>
      </c>
      <c r="HT158" s="99">
        <v>70.851703125096066</v>
      </c>
      <c r="HU158" s="99">
        <v>70.883659091325157</v>
      </c>
      <c r="HV158" s="99">
        <v>70.936919035041626</v>
      </c>
      <c r="HW158" s="99">
        <v>71.301624195697613</v>
      </c>
      <c r="HX158" s="99">
        <v>71.519884350463897</v>
      </c>
      <c r="HY158" s="99">
        <v>71.549647098840481</v>
      </c>
      <c r="HZ158" s="99">
        <v>71.4476033901189</v>
      </c>
      <c r="IA158" s="99">
        <v>71.679327645341658</v>
      </c>
      <c r="IB158" s="99">
        <v>72.310723093057831</v>
      </c>
      <c r="IC158" s="99">
        <v>72.088919753961264</v>
      </c>
      <c r="ID158" s="99">
        <v>71.714759488647502</v>
      </c>
      <c r="IE158" s="99">
        <v>71.545395277643536</v>
      </c>
      <c r="IF158" s="99">
        <v>72.138524334590258</v>
      </c>
      <c r="IG158" s="99">
        <v>72.545281895745219</v>
      </c>
      <c r="IH158" s="99">
        <v>73.549420335043848</v>
      </c>
      <c r="II158" s="99">
        <v>74.480569177130832</v>
      </c>
      <c r="IJ158" s="99">
        <v>74.978032257149877</v>
      </c>
      <c r="IK158" s="99">
        <v>75.527934465261509</v>
      </c>
      <c r="IL158" s="99">
        <v>75.892173814450075</v>
      </c>
      <c r="IM158" s="99">
        <v>76.080671220839776</v>
      </c>
      <c r="IN158" s="99">
        <v>76.676634825250105</v>
      </c>
      <c r="IO158" s="99">
        <v>77.271181155928133</v>
      </c>
      <c r="IP158" s="99">
        <v>77.609909577936065</v>
      </c>
      <c r="IQ158" s="99">
        <v>77.385271691374868</v>
      </c>
      <c r="IR158" s="99">
        <v>77.405822160491908</v>
      </c>
      <c r="IS158" s="99">
        <v>77.977692111453905</v>
      </c>
      <c r="IT158" s="99">
        <v>78.487202018198104</v>
      </c>
      <c r="IU158" s="99">
        <v>78.322089628391083</v>
      </c>
      <c r="IV158" s="99">
        <v>78.085404915105727</v>
      </c>
      <c r="IW158" s="99">
        <v>78.38303239887756</v>
      </c>
      <c r="IX158" s="99">
        <v>78.548853425550249</v>
      </c>
      <c r="IY158" s="99">
        <v>78.643102128745582</v>
      </c>
      <c r="IZ158" s="99">
        <v>78.859236372912903</v>
      </c>
      <c r="JA158" s="99">
        <v>78.642393491878934</v>
      </c>
      <c r="JB158" s="99">
        <v>78.358938745429242</v>
      </c>
      <c r="JC158" s="99">
        <v>78.315711896596184</v>
      </c>
      <c r="JD158" s="99">
        <v>79.092377901867977</v>
      </c>
      <c r="JE158" s="99">
        <v>79.044190594971326</v>
      </c>
      <c r="JF158" s="99">
        <v>79.8903030131235</v>
      </c>
      <c r="JG158" s="99">
        <v>83.955044077212648</v>
      </c>
      <c r="JH158" s="99">
        <v>83.463250092122863</v>
      </c>
      <c r="JI158" s="99">
        <v>83.517815130814427</v>
      </c>
      <c r="JJ158" s="99">
        <v>83.631905666260167</v>
      </c>
      <c r="JK158" s="99">
        <v>83.495138751098423</v>
      </c>
      <c r="JL158" s="99">
        <v>83.64678704044897</v>
      </c>
      <c r="JM158" s="99">
        <v>84.139289662405417</v>
      </c>
      <c r="JN158" s="99">
        <v>84.655177300943549</v>
      </c>
      <c r="JO158" s="99">
        <v>84.242750644859328</v>
      </c>
      <c r="JP158" s="99">
        <v>84.696986876045301</v>
      </c>
      <c r="JQ158" s="99">
        <v>85.470818333853487</v>
      </c>
      <c r="JR158" s="99">
        <v>85.922220017573835</v>
      </c>
      <c r="JS158" s="99">
        <v>86.648572805352018</v>
      </c>
      <c r="JT158" s="99">
        <v>86.53660818050426</v>
      </c>
      <c r="JU158" s="99">
        <v>86.37574761189417</v>
      </c>
      <c r="JV158" s="99">
        <v>85.971115961337162</v>
      </c>
      <c r="JW158" s="99">
        <v>86.504719521528713</v>
      </c>
      <c r="JX158" s="99">
        <v>86.863289775787024</v>
      </c>
      <c r="JY158" s="99">
        <v>86.622353241304722</v>
      </c>
      <c r="JZ158" s="99">
        <v>86.69179965418509</v>
      </c>
      <c r="KA158" s="99">
        <v>87.213356387652468</v>
      </c>
      <c r="KB158" s="99">
        <v>88.154426145865628</v>
      </c>
      <c r="KC158" s="99">
        <v>88.221746648148013</v>
      </c>
      <c r="KD158" s="99">
        <v>88.284815329232458</v>
      </c>
      <c r="KE158" s="99">
        <v>89.07707134555973</v>
      </c>
      <c r="KF158" s="99">
        <v>88.171433430652385</v>
      </c>
      <c r="KG158" s="99">
        <v>88.189149352305805</v>
      </c>
      <c r="KH158" s="99">
        <v>88.739051560418446</v>
      </c>
      <c r="KI158" s="99">
        <v>89.279032852404882</v>
      </c>
      <c r="KJ158" s="99">
        <v>89.581620794240308</v>
      </c>
      <c r="KK158" s="99">
        <v>90.011054735111315</v>
      </c>
      <c r="KL158" s="99">
        <v>90.078375237393715</v>
      </c>
      <c r="KM158" s="99">
        <v>90.538280563507954</v>
      </c>
      <c r="KN158" s="99">
        <v>91.068340939369207</v>
      </c>
      <c r="KO158" s="99">
        <v>91.128575072990031</v>
      </c>
      <c r="KP158" s="99">
        <v>91.557300376994363</v>
      </c>
      <c r="KQ158" s="99">
        <v>92.442387822783658</v>
      </c>
      <c r="KR158" s="99">
        <v>92.963235919385369</v>
      </c>
      <c r="KS158" s="99">
        <v>94.162249496867602</v>
      </c>
      <c r="KT158" s="99">
        <v>94.718529436775157</v>
      </c>
      <c r="KU158" s="99">
        <v>94.789393123387839</v>
      </c>
      <c r="KV158" s="99">
        <v>95.140168372119945</v>
      </c>
      <c r="KW158" s="99">
        <v>95.982028969075159</v>
      </c>
      <c r="KX158" s="99">
        <v>96.916720995493435</v>
      </c>
      <c r="KY158" s="99">
        <v>96.604920774398465</v>
      </c>
      <c r="KZ158" s="99">
        <v>96.990419229569738</v>
      </c>
      <c r="LA158" s="99">
        <v>97.825902094731063</v>
      </c>
      <c r="LB158" s="99">
        <v>98.341081096402533</v>
      </c>
      <c r="LC158" s="99">
        <v>99.683239320842432</v>
      </c>
      <c r="LD158" s="99">
        <v>99.778196660903447</v>
      </c>
      <c r="LE158" s="99">
        <v>99.675444315315218</v>
      </c>
      <c r="LF158" s="99">
        <v>99.385611837070599</v>
      </c>
      <c r="LG158" s="99">
        <v>99.44372006009246</v>
      </c>
      <c r="LH158" s="99">
        <v>99.703789789960481</v>
      </c>
      <c r="LI158" s="99">
        <v>100</v>
      </c>
      <c r="LJ158" s="99">
        <v>100.42100000000001</v>
      </c>
      <c r="LK158" s="159">
        <v>100.497</v>
      </c>
      <c r="LL158" s="159">
        <v>100.738</v>
      </c>
      <c r="LM158" s="159">
        <v>101.051</v>
      </c>
      <c r="LN158" s="159">
        <v>101.203</v>
      </c>
      <c r="LO158" s="159">
        <v>101.59</v>
      </c>
      <c r="LP158" s="164">
        <v>101.77200000000001</v>
      </c>
      <c r="LQ158" s="165">
        <v>102.008</v>
      </c>
      <c r="LR158" s="165">
        <v>102.224</v>
      </c>
      <c r="LS158" s="165">
        <v>102.752</v>
      </c>
      <c r="LT158" s="165">
        <v>103.419</v>
      </c>
      <c r="LU158" s="165">
        <v>103.744</v>
      </c>
      <c r="LV158" s="165">
        <v>104.512</v>
      </c>
      <c r="LW158" s="165">
        <v>104.855</v>
      </c>
      <c r="LX158" s="165">
        <v>105.03</v>
      </c>
      <c r="LY158" s="165">
        <v>104.902</v>
      </c>
      <c r="LZ158" s="165">
        <v>105.254</v>
      </c>
      <c r="MA158" s="165">
        <v>105.60899999999999</v>
      </c>
      <c r="MB158" s="159">
        <v>106.104</v>
      </c>
      <c r="MC158" s="159">
        <v>106.556</v>
      </c>
      <c r="MD158" s="159">
        <v>107.001</v>
      </c>
      <c r="ME158" s="102"/>
      <c r="MF158" s="102"/>
      <c r="MG158" s="168"/>
    </row>
    <row r="159" spans="1:345" ht="45" customHeight="1" x14ac:dyDescent="0.25">
      <c r="A159" s="100" t="s">
        <v>1983</v>
      </c>
      <c r="B159" s="103" t="s">
        <v>1456</v>
      </c>
      <c r="C159" s="99">
        <v>11.272786762502976</v>
      </c>
      <c r="D159" s="99">
        <v>11.387015960211949</v>
      </c>
      <c r="E159" s="99">
        <v>11.550102279623614</v>
      </c>
      <c r="F159" s="99">
        <v>11.674108449584205</v>
      </c>
      <c r="G159" s="99">
        <v>11.848713665404754</v>
      </c>
      <c r="H159" s="99">
        <v>11.956272973897367</v>
      </c>
      <c r="I159" s="99">
        <v>11.993561973687189</v>
      </c>
      <c r="J159" s="99">
        <v>12.088963532747796</v>
      </c>
      <c r="K159" s="99">
        <v>12.135790762652903</v>
      </c>
      <c r="L159" s="99">
        <v>12.18630899098636</v>
      </c>
      <c r="M159" s="99">
        <v>12.205573503201318</v>
      </c>
      <c r="N159" s="99">
        <v>12.218610303567054</v>
      </c>
      <c r="O159" s="99">
        <v>12.304308011839989</v>
      </c>
      <c r="P159" s="99">
        <v>12.455178195604148</v>
      </c>
      <c r="Q159" s="99">
        <v>12.564876485573315</v>
      </c>
      <c r="R159" s="99">
        <v>12.562032426770632</v>
      </c>
      <c r="S159" s="99">
        <v>12.62761550092201</v>
      </c>
      <c r="T159" s="99">
        <v>12.695514588163892</v>
      </c>
      <c r="U159" s="99">
        <v>12.741435289444571</v>
      </c>
      <c r="V159" s="99">
        <v>12.815469189878423</v>
      </c>
      <c r="W159" s="99">
        <v>12.77389067860382</v>
      </c>
      <c r="X159" s="99">
        <v>12.815968967874975</v>
      </c>
      <c r="Y159" s="99">
        <v>12.832307933573562</v>
      </c>
      <c r="Z159" s="99">
        <v>12.864880104036493</v>
      </c>
      <c r="AA159" s="99">
        <v>12.991748245894303</v>
      </c>
      <c r="AB159" s="99">
        <v>13.090324306200749</v>
      </c>
      <c r="AC159" s="99">
        <v>13.199276513125747</v>
      </c>
      <c r="AD159" s="99">
        <v>13.19002758214847</v>
      </c>
      <c r="AE159" s="99">
        <v>13.229089822942848</v>
      </c>
      <c r="AF159" s="99">
        <v>13.242453222160309</v>
      </c>
      <c r="AG159" s="99">
        <v>13.338065122490347</v>
      </c>
      <c r="AH159" s="99">
        <v>13.346371561066013</v>
      </c>
      <c r="AI159" s="99">
        <v>13.360690186250656</v>
      </c>
      <c r="AJ159" s="99">
        <v>13.426426671232246</v>
      </c>
      <c r="AK159" s="99">
        <v>13.384560716041721</v>
      </c>
      <c r="AL159" s="99">
        <v>13.450178955070667</v>
      </c>
      <c r="AM159" s="99">
        <v>13.862511265603059</v>
      </c>
      <c r="AN159" s="99">
        <v>14.840832262305737</v>
      </c>
      <c r="AO159" s="99">
        <v>15.484597203239517</v>
      </c>
      <c r="AP159" s="99">
        <v>16.091469411678833</v>
      </c>
      <c r="AQ159" s="99">
        <v>16.70829469637367</v>
      </c>
      <c r="AR159" s="99">
        <v>17.520598390196497</v>
      </c>
      <c r="AS159" s="99">
        <v>18.050102022111236</v>
      </c>
      <c r="AT159" s="99">
        <v>18.350950325528192</v>
      </c>
      <c r="AU159" s="99">
        <v>18.981311793574353</v>
      </c>
      <c r="AV159" s="99">
        <v>19.627598180078483</v>
      </c>
      <c r="AW159" s="99">
        <v>20.201028057094266</v>
      </c>
      <c r="AX159" s="99">
        <v>21.026735223803705</v>
      </c>
      <c r="AY159" s="99">
        <v>21.969357855565242</v>
      </c>
      <c r="AZ159" s="99">
        <v>22.832754004242872</v>
      </c>
      <c r="BA159" s="99">
        <v>23.30134481107515</v>
      </c>
      <c r="BB159" s="99">
        <v>23.855001241607752</v>
      </c>
      <c r="BC159" s="99">
        <v>24.516549011997672</v>
      </c>
      <c r="BD159" s="99">
        <v>25.13908072684222</v>
      </c>
      <c r="BE159" s="99">
        <v>25.576617941794446</v>
      </c>
      <c r="BF159" s="99">
        <v>25.956692728296307</v>
      </c>
      <c r="BG159" s="99">
        <v>26.418515443452424</v>
      </c>
      <c r="BH159" s="99">
        <v>26.880868991591687</v>
      </c>
      <c r="BI159" s="99">
        <v>27.349194386372236</v>
      </c>
      <c r="BJ159" s="99">
        <v>27.817917903669223</v>
      </c>
      <c r="BK159" s="99">
        <v>28.122482020209848</v>
      </c>
      <c r="BL159" s="99">
        <v>28.573688124541267</v>
      </c>
      <c r="BM159" s="99">
        <v>29.448895256034753</v>
      </c>
      <c r="BN159" s="99">
        <v>29.973355996809797</v>
      </c>
      <c r="BO159" s="99">
        <v>30.437169328992955</v>
      </c>
      <c r="BP159" s="99">
        <v>31.023339139887341</v>
      </c>
      <c r="BQ159" s="99">
        <v>31.157639307440295</v>
      </c>
      <c r="BR159" s="99">
        <v>31.29393009202029</v>
      </c>
      <c r="BS159" s="99">
        <v>31.573810585839588</v>
      </c>
      <c r="BT159" s="99">
        <v>31.955212450358481</v>
      </c>
      <c r="BU159" s="99">
        <v>32.184133195348835</v>
      </c>
      <c r="BV159" s="99">
        <v>32.557970718718842</v>
      </c>
      <c r="BW159" s="99">
        <v>32.833869982922899</v>
      </c>
      <c r="BX159" s="99">
        <v>33.084156660029358</v>
      </c>
      <c r="BY159" s="99">
        <v>33.265037224279567</v>
      </c>
      <c r="BZ159" s="99">
        <v>33.858505959831255</v>
      </c>
      <c r="CA159" s="99">
        <v>34.248002989605496</v>
      </c>
      <c r="CB159" s="99">
        <v>34.731855180325567</v>
      </c>
      <c r="CC159" s="99">
        <v>35.025006441004621</v>
      </c>
      <c r="CD159" s="99">
        <v>35.32373142136867</v>
      </c>
      <c r="CE159" s="99">
        <v>35.683103814763456</v>
      </c>
      <c r="CF159" s="99">
        <v>36.02960355937708</v>
      </c>
      <c r="CG159" s="99">
        <v>36.526859227421603</v>
      </c>
      <c r="CH159" s="99">
        <v>37.043092088037753</v>
      </c>
      <c r="CI159" s="99">
        <v>37.500933578019477</v>
      </c>
      <c r="CJ159" s="99">
        <v>38.177875438323056</v>
      </c>
      <c r="CK159" s="99">
        <v>38.820844134221957</v>
      </c>
      <c r="CL159" s="99">
        <v>39.441119819985722</v>
      </c>
      <c r="CM159" s="99">
        <v>39.929484073302184</v>
      </c>
      <c r="CN159" s="99">
        <v>40.205250627041529</v>
      </c>
      <c r="CO159" s="99">
        <v>40.456731671700304</v>
      </c>
      <c r="CP159" s="99">
        <v>40.651281129767547</v>
      </c>
      <c r="CQ159" s="99">
        <v>40.970841213703387</v>
      </c>
      <c r="CR159" s="99">
        <v>41.110316982862741</v>
      </c>
      <c r="CS159" s="99">
        <v>41.271424105067609</v>
      </c>
      <c r="CT159" s="99">
        <v>41.356755140819665</v>
      </c>
      <c r="CU159" s="99">
        <v>41.851091240776405</v>
      </c>
      <c r="CV159" s="99">
        <v>42.588282387155424</v>
      </c>
      <c r="CW159" s="99">
        <v>42.987201664640878</v>
      </c>
      <c r="CX159" s="99">
        <v>43.058598394523166</v>
      </c>
      <c r="CY159" s="99">
        <v>43.08314931565647</v>
      </c>
      <c r="CZ159" s="99">
        <v>43.200064780708558</v>
      </c>
      <c r="DA159" s="99">
        <v>43.109956265868547</v>
      </c>
      <c r="DB159" s="99">
        <v>43.202718932305778</v>
      </c>
      <c r="DC159" s="99">
        <v>43.286059355469632</v>
      </c>
      <c r="DD159" s="99">
        <v>43.2999936613394</v>
      </c>
      <c r="DE159" s="99">
        <v>43.385457403117321</v>
      </c>
      <c r="DF159" s="99">
        <v>43.485784406264592</v>
      </c>
      <c r="DG159" s="99">
        <v>43.657906266251437</v>
      </c>
      <c r="DH159" s="99">
        <v>43.7013016739295</v>
      </c>
      <c r="DI159" s="99">
        <v>43.803221171586372</v>
      </c>
      <c r="DJ159" s="99">
        <v>43.845024089194666</v>
      </c>
      <c r="DK159" s="99">
        <v>43.739919611397269</v>
      </c>
      <c r="DL159" s="99">
        <v>43.738459827353381</v>
      </c>
      <c r="DM159" s="99">
        <v>43.747351242082445</v>
      </c>
      <c r="DN159" s="99">
        <v>43.867053564757619</v>
      </c>
      <c r="DO159" s="99">
        <v>43.754252039784475</v>
      </c>
      <c r="DP159" s="99">
        <v>43.989277337441983</v>
      </c>
      <c r="DQ159" s="99">
        <v>44.089604340590256</v>
      </c>
      <c r="DR159" s="99">
        <v>44.21912703349409</v>
      </c>
      <c r="DS159" s="99">
        <v>44.48706383403082</v>
      </c>
      <c r="DT159" s="99">
        <v>44.643658893639298</v>
      </c>
      <c r="DU159" s="99">
        <v>44.810870564072466</v>
      </c>
      <c r="DV159" s="99">
        <v>44.799988536755201</v>
      </c>
      <c r="DW159" s="99">
        <v>44.627203142199193</v>
      </c>
      <c r="DX159" s="99">
        <v>44.461451251371074</v>
      </c>
      <c r="DY159" s="99">
        <v>44.500014473123933</v>
      </c>
      <c r="DZ159" s="99">
        <v>44.617630182161889</v>
      </c>
      <c r="EA159" s="99">
        <v>44.409916401670856</v>
      </c>
      <c r="EB159" s="99">
        <v>44.666895630099475</v>
      </c>
      <c r="EC159" s="99">
        <v>44.802264653710246</v>
      </c>
      <c r="ED159" s="99">
        <v>45.055693219224302</v>
      </c>
      <c r="EE159" s="99">
        <v>45.805770759888091</v>
      </c>
      <c r="EF159" s="99">
        <v>46.311740225188565</v>
      </c>
      <c r="EG159" s="99">
        <v>46.501256858243451</v>
      </c>
      <c r="EH159" s="99">
        <v>46.904700931890865</v>
      </c>
      <c r="EI159" s="99">
        <v>47.127505029768798</v>
      </c>
      <c r="EJ159" s="99">
        <v>47.295273852472974</v>
      </c>
      <c r="EK159" s="99">
        <v>47.575332389845272</v>
      </c>
      <c r="EL159" s="99">
        <v>47.798136487723205</v>
      </c>
      <c r="EM159" s="99">
        <v>47.809232309330213</v>
      </c>
      <c r="EN159" s="99">
        <v>47.987209287913771</v>
      </c>
      <c r="EO159" s="99">
        <v>48.379113707088848</v>
      </c>
      <c r="EP159" s="99">
        <v>49.035986346250311</v>
      </c>
      <c r="EQ159" s="99">
        <v>49.216626322019792</v>
      </c>
      <c r="ER159" s="99">
        <v>49.435435924118842</v>
      </c>
      <c r="ES159" s="99">
        <v>49.480706876276543</v>
      </c>
      <c r="ET159" s="99">
        <v>49.33069136814418</v>
      </c>
      <c r="EU159" s="99">
        <v>49.38572664331793</v>
      </c>
      <c r="EV159" s="99">
        <v>49.455408403011262</v>
      </c>
      <c r="EW159" s="99">
        <v>49.608086908330549</v>
      </c>
      <c r="EX159" s="99">
        <v>49.720820455862977</v>
      </c>
      <c r="EY159" s="99">
        <v>50.010199483385001</v>
      </c>
      <c r="EZ159" s="99">
        <v>50.196609286389645</v>
      </c>
      <c r="FA159" s="99">
        <v>50.290258020756291</v>
      </c>
      <c r="FB159" s="99">
        <v>50.356832950401376</v>
      </c>
      <c r="FC159" s="99">
        <v>50.513949784362865</v>
      </c>
      <c r="FD159" s="99">
        <v>51.001278269361862</v>
      </c>
      <c r="FE159" s="99">
        <v>51.262695826434694</v>
      </c>
      <c r="FF159" s="99">
        <v>51.256482166334195</v>
      </c>
      <c r="FG159" s="99">
        <v>51.386525195573128</v>
      </c>
      <c r="FH159" s="99">
        <v>51.420256493260496</v>
      </c>
      <c r="FI159" s="99">
        <v>51.258701330655803</v>
      </c>
      <c r="FJ159" s="99">
        <v>51.209435882718218</v>
      </c>
      <c r="FK159" s="99">
        <v>51.260476662113085</v>
      </c>
      <c r="FL159" s="99">
        <v>51.347467903514918</v>
      </c>
      <c r="FM159" s="99">
        <v>51.459757618182024</v>
      </c>
      <c r="FN159" s="99">
        <v>51.655487911338412</v>
      </c>
      <c r="FO159" s="99">
        <v>51.986143395240241</v>
      </c>
      <c r="FP159" s="99">
        <v>52.058044319256176</v>
      </c>
      <c r="FQ159" s="99">
        <v>52.186312017038823</v>
      </c>
      <c r="FR159" s="99">
        <v>52.413554443558972</v>
      </c>
      <c r="FS159" s="99">
        <v>52.639909204351468</v>
      </c>
      <c r="FT159" s="99">
        <v>52.838746327557089</v>
      </c>
      <c r="FU159" s="99">
        <v>53.032701289255186</v>
      </c>
      <c r="FV159" s="99">
        <v>53.079303740005848</v>
      </c>
      <c r="FW159" s="99">
        <v>53.09661322171435</v>
      </c>
      <c r="FX159" s="99">
        <v>53.441471357273443</v>
      </c>
      <c r="FY159" s="99">
        <v>53.934569669508605</v>
      </c>
      <c r="FZ159" s="99">
        <v>54.16491892607899</v>
      </c>
      <c r="GA159" s="99">
        <v>54.302063281147049</v>
      </c>
      <c r="GB159" s="99">
        <v>54.587891645755512</v>
      </c>
      <c r="GC159" s="99">
        <v>54.893692489257397</v>
      </c>
      <c r="GD159" s="99">
        <v>55.167981199393516</v>
      </c>
      <c r="GE159" s="99">
        <v>55.575863601683132</v>
      </c>
      <c r="GF159" s="99">
        <v>55.960666695030085</v>
      </c>
      <c r="GG159" s="99">
        <v>56.076063239747441</v>
      </c>
      <c r="GH159" s="99">
        <v>56.469299157515479</v>
      </c>
      <c r="GI159" s="99">
        <v>56.94641948663611</v>
      </c>
      <c r="GJ159" s="99">
        <v>57.257102491644524</v>
      </c>
      <c r="GK159" s="99">
        <v>57.636579590619625</v>
      </c>
      <c r="GL159" s="99">
        <v>58.176724186469777</v>
      </c>
      <c r="GM159" s="99">
        <v>59.250799718071598</v>
      </c>
      <c r="GN159" s="99">
        <v>59.584118199159363</v>
      </c>
      <c r="GO159" s="99">
        <v>60.039934550793603</v>
      </c>
      <c r="GP159" s="99">
        <v>60.251198994200209</v>
      </c>
      <c r="GQ159" s="99">
        <v>60.667070388047591</v>
      </c>
      <c r="GR159" s="99">
        <v>60.806877740300578</v>
      </c>
      <c r="GS159" s="99">
        <v>61.164607028924969</v>
      </c>
      <c r="GT159" s="99">
        <v>61.46153121514044</v>
      </c>
      <c r="GU159" s="99">
        <v>61.993242986569498</v>
      </c>
      <c r="GV159" s="99">
        <v>62.260430370877494</v>
      </c>
      <c r="GW159" s="99">
        <v>62.786816147934708</v>
      </c>
      <c r="GX159" s="99">
        <v>63.517365042570397</v>
      </c>
      <c r="GY159" s="99">
        <v>64.165361024445446</v>
      </c>
      <c r="GZ159" s="99">
        <v>64.306056042427073</v>
      </c>
      <c r="HA159" s="99">
        <v>64.796047524612007</v>
      </c>
      <c r="HB159" s="99">
        <v>65.156883643286648</v>
      </c>
      <c r="HC159" s="99">
        <v>65.661077777129833</v>
      </c>
      <c r="HD159" s="99">
        <v>66.028571388769265</v>
      </c>
      <c r="HE159" s="99">
        <v>66.191901882830237</v>
      </c>
      <c r="HF159" s="99">
        <v>66.726720484309553</v>
      </c>
      <c r="HG159" s="99">
        <v>67.238459776845175</v>
      </c>
      <c r="HH159" s="99">
        <v>67.340097502769595</v>
      </c>
      <c r="HI159" s="99">
        <v>67.14170421242828</v>
      </c>
      <c r="HJ159" s="99">
        <v>67.656106502149839</v>
      </c>
      <c r="HK159" s="99">
        <v>68.456780989343173</v>
      </c>
      <c r="HL159" s="99">
        <v>68.723968373651161</v>
      </c>
      <c r="HM159" s="99">
        <v>69.421229803462808</v>
      </c>
      <c r="HN159" s="99">
        <v>70.119822731868396</v>
      </c>
      <c r="HO159" s="99">
        <v>70.352834985625719</v>
      </c>
      <c r="HP159" s="99">
        <v>70.547233780188137</v>
      </c>
      <c r="HQ159" s="99">
        <v>70.508176488129934</v>
      </c>
      <c r="HR159" s="99">
        <v>70.776251538165567</v>
      </c>
      <c r="HS159" s="99">
        <v>70.877001598361332</v>
      </c>
      <c r="HT159" s="99">
        <v>70.851703125096066</v>
      </c>
      <c r="HU159" s="99">
        <v>70.883659091325157</v>
      </c>
      <c r="HV159" s="99">
        <v>70.936919035041626</v>
      </c>
      <c r="HW159" s="99">
        <v>71.301624195697613</v>
      </c>
      <c r="HX159" s="99">
        <v>71.519884350463897</v>
      </c>
      <c r="HY159" s="99">
        <v>71.549647098840481</v>
      </c>
      <c r="HZ159" s="99">
        <v>71.4476033901189</v>
      </c>
      <c r="IA159" s="99">
        <v>71.679327645341658</v>
      </c>
      <c r="IB159" s="99">
        <v>72.310723093057831</v>
      </c>
      <c r="IC159" s="99">
        <v>72.088919753961264</v>
      </c>
      <c r="ID159" s="99">
        <v>71.714759488647502</v>
      </c>
      <c r="IE159" s="99">
        <v>71.545395277643536</v>
      </c>
      <c r="IF159" s="99">
        <v>72.138524334590258</v>
      </c>
      <c r="IG159" s="99">
        <v>72.545281895745219</v>
      </c>
      <c r="IH159" s="99">
        <v>73.549420335043848</v>
      </c>
      <c r="II159" s="99">
        <v>74.480569177130832</v>
      </c>
      <c r="IJ159" s="99">
        <v>74.978032257149877</v>
      </c>
      <c r="IK159" s="99">
        <v>75.527934465261509</v>
      </c>
      <c r="IL159" s="99">
        <v>75.892173814450075</v>
      </c>
      <c r="IM159" s="99">
        <v>76.080671220839776</v>
      </c>
      <c r="IN159" s="99">
        <v>76.676634825250105</v>
      </c>
      <c r="IO159" s="99">
        <v>77.271181155928133</v>
      </c>
      <c r="IP159" s="99">
        <v>77.609909577936065</v>
      </c>
      <c r="IQ159" s="99">
        <v>77.385271691374868</v>
      </c>
      <c r="IR159" s="99">
        <v>77.405822160491908</v>
      </c>
      <c r="IS159" s="99">
        <v>77.977692111453905</v>
      </c>
      <c r="IT159" s="99">
        <v>78.487202018198104</v>
      </c>
      <c r="IU159" s="99">
        <v>78.322089628391083</v>
      </c>
      <c r="IV159" s="99">
        <v>78.085404915105727</v>
      </c>
      <c r="IW159" s="99">
        <v>78.38303239887756</v>
      </c>
      <c r="IX159" s="99">
        <v>78.548853425550249</v>
      </c>
      <c r="IY159" s="99">
        <v>78.643102128745582</v>
      </c>
      <c r="IZ159" s="99">
        <v>78.859236372912903</v>
      </c>
      <c r="JA159" s="99">
        <v>78.642393491878934</v>
      </c>
      <c r="JB159" s="99">
        <v>78.358938745429242</v>
      </c>
      <c r="JC159" s="99">
        <v>78.315711896596184</v>
      </c>
      <c r="JD159" s="99">
        <v>79.092377901867977</v>
      </c>
      <c r="JE159" s="99">
        <v>79.044190594971326</v>
      </c>
      <c r="JF159" s="99">
        <v>79.8903030131235</v>
      </c>
      <c r="JG159" s="99">
        <v>83.955044077212648</v>
      </c>
      <c r="JH159" s="99">
        <v>83.463250092122863</v>
      </c>
      <c r="JI159" s="99">
        <v>83.517815130814427</v>
      </c>
      <c r="JJ159" s="99">
        <v>83.631905666260167</v>
      </c>
      <c r="JK159" s="99">
        <v>83.495138751098423</v>
      </c>
      <c r="JL159" s="99">
        <v>83.64678704044897</v>
      </c>
      <c r="JM159" s="99">
        <v>84.139289662405417</v>
      </c>
      <c r="JN159" s="99">
        <v>84.655177300943549</v>
      </c>
      <c r="JO159" s="99">
        <v>84.242750644859328</v>
      </c>
      <c r="JP159" s="99">
        <v>84.696986876045301</v>
      </c>
      <c r="JQ159" s="99">
        <v>85.470818333853487</v>
      </c>
      <c r="JR159" s="99">
        <v>85.922220017573835</v>
      </c>
      <c r="JS159" s="99">
        <v>86.648572805352018</v>
      </c>
      <c r="JT159" s="99">
        <v>86.53660818050426</v>
      </c>
      <c r="JU159" s="99">
        <v>86.37574761189417</v>
      </c>
      <c r="JV159" s="99">
        <v>85.971115961337162</v>
      </c>
      <c r="JW159" s="99">
        <v>86.504719521528713</v>
      </c>
      <c r="JX159" s="99">
        <v>86.863289775787024</v>
      </c>
      <c r="JY159" s="99">
        <v>86.622353241304722</v>
      </c>
      <c r="JZ159" s="99">
        <v>86.69179965418509</v>
      </c>
      <c r="KA159" s="99">
        <v>87.213356387652468</v>
      </c>
      <c r="KB159" s="99">
        <v>88.154426145865628</v>
      </c>
      <c r="KC159" s="99">
        <v>88.221746648148013</v>
      </c>
      <c r="KD159" s="99">
        <v>88.284815329232458</v>
      </c>
      <c r="KE159" s="99">
        <v>89.07707134555973</v>
      </c>
      <c r="KF159" s="99">
        <v>88.171433430652385</v>
      </c>
      <c r="KG159" s="99">
        <v>88.189149352305805</v>
      </c>
      <c r="KH159" s="99">
        <v>88.739051560418446</v>
      </c>
      <c r="KI159" s="99">
        <v>89.279032852404882</v>
      </c>
      <c r="KJ159" s="99">
        <v>89.581620794240308</v>
      </c>
      <c r="KK159" s="99">
        <v>90.011054735111315</v>
      </c>
      <c r="KL159" s="99">
        <v>90.078375237393715</v>
      </c>
      <c r="KM159" s="99">
        <v>90.538280563507954</v>
      </c>
      <c r="KN159" s="99">
        <v>91.068340939369207</v>
      </c>
      <c r="KO159" s="99">
        <v>91.128575072990031</v>
      </c>
      <c r="KP159" s="99">
        <v>91.557300376994363</v>
      </c>
      <c r="KQ159" s="99">
        <v>92.442387822783658</v>
      </c>
      <c r="KR159" s="99">
        <v>92.963235919385369</v>
      </c>
      <c r="KS159" s="99">
        <v>94.162249496867602</v>
      </c>
      <c r="KT159" s="99">
        <v>94.718529436775157</v>
      </c>
      <c r="KU159" s="99">
        <v>94.789393123387839</v>
      </c>
      <c r="KV159" s="99">
        <v>95.140168372119945</v>
      </c>
      <c r="KW159" s="99">
        <v>95.982028969075159</v>
      </c>
      <c r="KX159" s="99">
        <v>96.916720995493435</v>
      </c>
      <c r="KY159" s="99">
        <v>96.604920774398465</v>
      </c>
      <c r="KZ159" s="99">
        <v>96.990419229569738</v>
      </c>
      <c r="LA159" s="99">
        <v>97.825902094731063</v>
      </c>
      <c r="LB159" s="99">
        <v>98.341081096402533</v>
      </c>
      <c r="LC159" s="99">
        <v>99.683239320842432</v>
      </c>
      <c r="LD159" s="99">
        <v>99.778196660903447</v>
      </c>
      <c r="LE159" s="99">
        <v>99.675444315315218</v>
      </c>
      <c r="LF159" s="99">
        <v>99.385611837070599</v>
      </c>
      <c r="LG159" s="99">
        <v>99.44372006009246</v>
      </c>
      <c r="LH159" s="99">
        <v>99.703789789960481</v>
      </c>
      <c r="LI159" s="99">
        <v>100</v>
      </c>
      <c r="LJ159" s="99">
        <v>100.625</v>
      </c>
      <c r="LK159" s="159">
        <v>100.758</v>
      </c>
      <c r="LL159" s="159">
        <v>102.145</v>
      </c>
      <c r="LM159" s="159">
        <v>102.72499999999999</v>
      </c>
      <c r="LN159" s="159">
        <v>102.85599999999999</v>
      </c>
      <c r="LO159" s="159">
        <v>102.48399999999999</v>
      </c>
      <c r="LP159" s="164">
        <v>102.42400000000001</v>
      </c>
      <c r="LQ159" s="165">
        <v>103.61199999999999</v>
      </c>
      <c r="LR159" s="165">
        <v>104.01900000000001</v>
      </c>
      <c r="LS159" s="165">
        <v>104.845</v>
      </c>
      <c r="LT159" s="165">
        <v>107.328</v>
      </c>
      <c r="LU159" s="165">
        <v>107.11199999999999</v>
      </c>
      <c r="LV159" s="165">
        <v>107.63500000000001</v>
      </c>
      <c r="LW159" s="165">
        <v>108.232</v>
      </c>
      <c r="LX159" s="165">
        <v>108.256</v>
      </c>
      <c r="LY159" s="165">
        <v>106.815</v>
      </c>
      <c r="LZ159" s="165">
        <v>107.33799999999999</v>
      </c>
      <c r="MA159" s="165">
        <v>109.224</v>
      </c>
      <c r="MB159" s="159">
        <v>109.57</v>
      </c>
      <c r="MC159" s="159">
        <v>108.959</v>
      </c>
      <c r="MD159" s="159">
        <v>109.29600000000001</v>
      </c>
      <c r="ME159" s="102"/>
      <c r="MF159" s="102"/>
      <c r="MG159" s="168"/>
    </row>
    <row r="160" spans="1:345" ht="45" customHeight="1" x14ac:dyDescent="0.25">
      <c r="A160" s="100" t="s">
        <v>1984</v>
      </c>
      <c r="B160" s="103" t="s">
        <v>1470</v>
      </c>
      <c r="C160" s="99">
        <v>10.433672536914999</v>
      </c>
      <c r="D160" s="99">
        <v>10.521986952906</v>
      </c>
      <c r="E160" s="99">
        <v>10.619271527933</v>
      </c>
      <c r="F160" s="99">
        <v>10.697111806183001</v>
      </c>
      <c r="G160" s="99">
        <v>11.20985289449</v>
      </c>
      <c r="H160" s="99">
        <v>11.305917657287001</v>
      </c>
      <c r="I160" s="99">
        <v>11.254042867808</v>
      </c>
      <c r="J160" s="99">
        <v>11.294791448074999</v>
      </c>
      <c r="K160" s="99">
        <v>11.284000617178</v>
      </c>
      <c r="L160" s="99">
        <v>11.279062157337</v>
      </c>
      <c r="M160" s="99">
        <v>11.314023888355999</v>
      </c>
      <c r="N160" s="99">
        <v>11.321649374267</v>
      </c>
      <c r="O160" s="99">
        <v>11.402486340498999</v>
      </c>
      <c r="P160" s="99">
        <v>11.554331767647</v>
      </c>
      <c r="Q160" s="99">
        <v>11.555197149590001</v>
      </c>
      <c r="R160" s="99">
        <v>11.459775721138</v>
      </c>
      <c r="S160" s="99">
        <v>11.405038318991</v>
      </c>
      <c r="T160" s="99">
        <v>11.454032791742</v>
      </c>
      <c r="U160" s="99">
        <v>11.441249224634999</v>
      </c>
      <c r="V160" s="99">
        <v>11.526812789794</v>
      </c>
      <c r="W160" s="99">
        <v>11.515795297462001</v>
      </c>
      <c r="X160" s="99">
        <v>11.696302462708999</v>
      </c>
      <c r="Y160" s="99">
        <v>11.578666710935</v>
      </c>
      <c r="Z160" s="99">
        <v>11.446555337563</v>
      </c>
      <c r="AA160" s="99">
        <v>11.670249125394999</v>
      </c>
      <c r="AB160" s="99">
        <v>11.777364508237</v>
      </c>
      <c r="AC160" s="99">
        <v>11.966884903848999</v>
      </c>
      <c r="AD160" s="99">
        <v>12.079593602215001</v>
      </c>
      <c r="AE160" s="99">
        <v>12.155539917517</v>
      </c>
      <c r="AF160" s="99">
        <v>12.143856640360999</v>
      </c>
      <c r="AG160" s="99">
        <v>12.314812806756001</v>
      </c>
      <c r="AH160" s="99">
        <v>12.23442964511</v>
      </c>
      <c r="AI160" s="99">
        <v>12.509539088055</v>
      </c>
      <c r="AJ160" s="99">
        <v>12.430359479719</v>
      </c>
      <c r="AK160" s="99">
        <v>12.325436434626999</v>
      </c>
      <c r="AL160" s="99">
        <v>11.997553087091999</v>
      </c>
      <c r="AM160" s="99">
        <v>12.719864221932999</v>
      </c>
      <c r="AN160" s="99">
        <v>13.947319592369</v>
      </c>
      <c r="AO160" s="99">
        <v>14.515545520210001</v>
      </c>
      <c r="AP160" s="99">
        <v>15.182419257618999</v>
      </c>
      <c r="AQ160" s="99">
        <v>16.387912443925</v>
      </c>
      <c r="AR160" s="99">
        <v>17.434816848585001</v>
      </c>
      <c r="AS160" s="99">
        <v>18.354559008111</v>
      </c>
      <c r="AT160" s="99">
        <v>18.987336763254</v>
      </c>
      <c r="AU160" s="99">
        <v>19.461768405200999</v>
      </c>
      <c r="AV160" s="99">
        <v>19.773485769274</v>
      </c>
      <c r="AW160" s="99">
        <v>20.830339889731999</v>
      </c>
      <c r="AX160" s="99">
        <v>21.973950690072002</v>
      </c>
      <c r="AY160" s="99">
        <v>23.855053951982001</v>
      </c>
      <c r="AZ160" s="99">
        <v>24.453857063501999</v>
      </c>
      <c r="BA160" s="99">
        <v>24.945154688616</v>
      </c>
      <c r="BB160" s="99">
        <v>26.057945632407002</v>
      </c>
      <c r="BC160" s="99">
        <v>27.077306306236</v>
      </c>
      <c r="BD160" s="99">
        <v>28.340799068407001</v>
      </c>
      <c r="BE160" s="99">
        <v>29.010706254245999</v>
      </c>
      <c r="BF160" s="99">
        <v>29.529183598677001</v>
      </c>
      <c r="BG160" s="99">
        <v>29.949013133539999</v>
      </c>
      <c r="BH160" s="99">
        <v>30.625593909458999</v>
      </c>
      <c r="BI160" s="99">
        <v>30.985239790535999</v>
      </c>
      <c r="BJ160" s="99">
        <v>31.254852861595001</v>
      </c>
      <c r="BK160" s="99">
        <v>31.410408199231</v>
      </c>
      <c r="BL160" s="99">
        <v>31.441106717135</v>
      </c>
      <c r="BM160" s="99">
        <v>31.812401046192001</v>
      </c>
      <c r="BN160" s="99">
        <v>32.403923874410999</v>
      </c>
      <c r="BO160" s="99">
        <v>33.174298936223003</v>
      </c>
      <c r="BP160" s="99">
        <v>33.550689461824</v>
      </c>
      <c r="BQ160" s="99">
        <v>33.857189290709002</v>
      </c>
      <c r="BR160" s="99">
        <v>33.933632243279</v>
      </c>
      <c r="BS160" s="99">
        <v>34.049995397685002</v>
      </c>
      <c r="BT160" s="99">
        <v>34.372875859579999</v>
      </c>
      <c r="BU160" s="99">
        <v>34.792826733086997</v>
      </c>
      <c r="BV160" s="99">
        <v>35.622172071081003</v>
      </c>
      <c r="BW160" s="99">
        <v>36.291472568118003</v>
      </c>
      <c r="BX160" s="99">
        <v>36.691888021541999</v>
      </c>
      <c r="BY160" s="99">
        <v>37.083324459483997</v>
      </c>
      <c r="BZ160" s="99">
        <v>37.835256149011997</v>
      </c>
      <c r="CA160" s="99">
        <v>38.618978390986001</v>
      </c>
      <c r="CB160" s="99">
        <v>38.829863863151999</v>
      </c>
      <c r="CC160" s="99">
        <v>38.847093862251</v>
      </c>
      <c r="CD160" s="99">
        <v>39.368119304955002</v>
      </c>
      <c r="CE160" s="99">
        <v>40.157301759404</v>
      </c>
      <c r="CF160" s="99">
        <v>40.546432776362003</v>
      </c>
      <c r="CG160" s="99">
        <v>40.802941344548998</v>
      </c>
      <c r="CH160" s="99">
        <v>42.176487682561003</v>
      </c>
      <c r="CI160" s="99">
        <v>43.103874141321</v>
      </c>
      <c r="CJ160" s="99">
        <v>43.743204147900002</v>
      </c>
      <c r="CK160" s="99">
        <v>43.914776102612002</v>
      </c>
      <c r="CL160" s="99">
        <v>44.176016851409997</v>
      </c>
      <c r="CM160" s="99">
        <v>44.378894012827999</v>
      </c>
      <c r="CN160" s="99">
        <v>44.490160975110001</v>
      </c>
      <c r="CO160" s="99">
        <v>44.229162903602003</v>
      </c>
      <c r="CP160" s="99">
        <v>44.365425494024002</v>
      </c>
      <c r="CQ160" s="99">
        <v>44.745577499917999</v>
      </c>
      <c r="CR160" s="99">
        <v>44.754192499467997</v>
      </c>
      <c r="CS160" s="99">
        <v>44.805397142190003</v>
      </c>
      <c r="CT160" s="99">
        <v>45.013977188954001</v>
      </c>
      <c r="CU160" s="99">
        <v>45.671143883433999</v>
      </c>
      <c r="CV160" s="99">
        <v>46.243859319016998</v>
      </c>
      <c r="CW160" s="99">
        <v>46.474765565843001</v>
      </c>
      <c r="CX160" s="99">
        <v>46.21922770239</v>
      </c>
      <c r="CY160" s="99">
        <v>45.173779357043003</v>
      </c>
      <c r="CZ160" s="99">
        <v>44.950638743676002</v>
      </c>
      <c r="DA160" s="99">
        <v>45.611688257094997</v>
      </c>
      <c r="DB160" s="99">
        <v>45.453827498476002</v>
      </c>
      <c r="DC160" s="99">
        <v>45.066152536411003</v>
      </c>
      <c r="DD160" s="99">
        <v>44.942145082769997</v>
      </c>
      <c r="DE160" s="99">
        <v>44.801392984605997</v>
      </c>
      <c r="DF160" s="99">
        <v>44.855509741532998</v>
      </c>
      <c r="DG160" s="99">
        <v>44.721916583607999</v>
      </c>
      <c r="DH160" s="99">
        <v>44.269811137304004</v>
      </c>
      <c r="DI160" s="99">
        <v>44.031624611596001</v>
      </c>
      <c r="DJ160" s="99">
        <v>44.86291135906</v>
      </c>
      <c r="DK160" s="99">
        <v>44.807581224529002</v>
      </c>
      <c r="DL160" s="99">
        <v>45.302397652650001</v>
      </c>
      <c r="DM160" s="99">
        <v>45.484890027894998</v>
      </c>
      <c r="DN160" s="99">
        <v>45.538400096018997</v>
      </c>
      <c r="DO160" s="99">
        <v>45.728415427435003</v>
      </c>
      <c r="DP160" s="99">
        <v>45.693712756365997</v>
      </c>
      <c r="DQ160" s="99">
        <v>45.167955133052999</v>
      </c>
      <c r="DR160" s="99">
        <v>45.299485542863998</v>
      </c>
      <c r="DS160" s="99">
        <v>44.725192713745002</v>
      </c>
      <c r="DT160" s="99">
        <v>44.908655793725003</v>
      </c>
      <c r="DU160" s="99">
        <v>44.994563107516001</v>
      </c>
      <c r="DV160" s="99">
        <v>44.816317562723</v>
      </c>
      <c r="DW160" s="99">
        <v>44.173954103295998</v>
      </c>
      <c r="DX160" s="99">
        <v>44.047762567315999</v>
      </c>
      <c r="DY160" s="99">
        <v>44.466529615649002</v>
      </c>
      <c r="DZ160" s="99">
        <v>44.666285833647002</v>
      </c>
      <c r="EA160" s="99">
        <v>44.605740254297999</v>
      </c>
      <c r="EB160" s="99">
        <v>44.506304083834003</v>
      </c>
      <c r="EC160" s="99">
        <v>45.040165834589999</v>
      </c>
      <c r="ED160" s="99">
        <v>44.698547346730003</v>
      </c>
      <c r="EE160" s="99">
        <v>44.995971981049998</v>
      </c>
      <c r="EF160" s="99">
        <v>45.012323706859</v>
      </c>
      <c r="EG160" s="99">
        <v>45.152860161113999</v>
      </c>
      <c r="EH160" s="99">
        <v>45.588611557012001</v>
      </c>
      <c r="EI160" s="99">
        <v>44.942055479731998</v>
      </c>
      <c r="EJ160" s="99">
        <v>45.267764180317002</v>
      </c>
      <c r="EK160" s="99">
        <v>46.235609572827997</v>
      </c>
      <c r="EL160" s="99">
        <v>46.479559644364997</v>
      </c>
      <c r="EM160" s="99">
        <v>46.531708391541002</v>
      </c>
      <c r="EN160" s="99">
        <v>47.588383429666003</v>
      </c>
      <c r="EO160" s="99">
        <v>47.828797992920002</v>
      </c>
      <c r="EP160" s="99">
        <v>48.693229768149003</v>
      </c>
      <c r="EQ160" s="99">
        <v>49.092742204144002</v>
      </c>
      <c r="ER160" s="99">
        <v>49.508606365948999</v>
      </c>
      <c r="ES160" s="99">
        <v>49.247862630066997</v>
      </c>
      <c r="ET160" s="99">
        <v>49.051199981817</v>
      </c>
      <c r="EU160" s="99">
        <v>48.782501352297999</v>
      </c>
      <c r="EV160" s="99">
        <v>49.302221069921004</v>
      </c>
      <c r="EW160" s="99">
        <v>49.578874593077003</v>
      </c>
      <c r="EX160" s="99">
        <v>49.574013269186999</v>
      </c>
      <c r="EY160" s="99">
        <v>51.153059656147001</v>
      </c>
      <c r="EZ160" s="99">
        <v>51.530033226836998</v>
      </c>
      <c r="FA160" s="99">
        <v>51.294479987472997</v>
      </c>
      <c r="FB160" s="99">
        <v>51.211395542818998</v>
      </c>
      <c r="FC160" s="99">
        <v>50.599752609835001</v>
      </c>
      <c r="FD160" s="99">
        <v>50.979377811737002</v>
      </c>
      <c r="FE160" s="99">
        <v>51.952968405208999</v>
      </c>
      <c r="FF160" s="99">
        <v>52.780719281998998</v>
      </c>
      <c r="FG160" s="99">
        <v>53.159902545366997</v>
      </c>
      <c r="FH160" s="99">
        <v>54.267400515062</v>
      </c>
      <c r="FI160" s="99">
        <v>55.148184016099997</v>
      </c>
      <c r="FJ160" s="99">
        <v>55.293581794245</v>
      </c>
      <c r="FK160" s="99">
        <v>55.674974750289998</v>
      </c>
      <c r="FL160" s="99">
        <v>55.737730022314999</v>
      </c>
      <c r="FM160" s="99">
        <v>56.576529362492003</v>
      </c>
      <c r="FN160" s="99">
        <v>56.752862838113003</v>
      </c>
      <c r="FO160" s="99">
        <v>56.831085958877999</v>
      </c>
      <c r="FP160" s="99">
        <v>56.545593665014003</v>
      </c>
      <c r="FQ160" s="99">
        <v>56.408150780505999</v>
      </c>
      <c r="FR160" s="99">
        <v>57.529348844799003</v>
      </c>
      <c r="FS160" s="99">
        <v>57.509019672171</v>
      </c>
      <c r="FT160" s="99">
        <v>57.235459718762002</v>
      </c>
      <c r="FU160" s="99">
        <v>57.050287472432998</v>
      </c>
      <c r="FV160" s="99">
        <v>57.205849836890998</v>
      </c>
      <c r="FW160" s="99">
        <v>57.493551823432</v>
      </c>
      <c r="FX160" s="99">
        <v>58.671318020255001</v>
      </c>
      <c r="FY160" s="99">
        <v>59.753183554896999</v>
      </c>
      <c r="FZ160" s="99">
        <v>59.702360623327003</v>
      </c>
      <c r="GA160" s="99">
        <v>59.776164358736999</v>
      </c>
      <c r="GB160" s="99">
        <v>60.526575991835003</v>
      </c>
      <c r="GC160" s="99">
        <v>61.571318689503997</v>
      </c>
      <c r="GD160" s="99">
        <v>62.990825265186999</v>
      </c>
      <c r="GE160" s="99">
        <v>63.782337182075999</v>
      </c>
      <c r="GF160" s="99">
        <v>63.706765692523</v>
      </c>
      <c r="GG160" s="99">
        <v>63.566671176804</v>
      </c>
      <c r="GH160" s="99">
        <v>63.819460019049004</v>
      </c>
      <c r="GI160" s="99">
        <v>64.332108720104998</v>
      </c>
      <c r="GJ160" s="99">
        <v>64.615391321291995</v>
      </c>
      <c r="GK160" s="99">
        <v>64.397515623342997</v>
      </c>
      <c r="GL160" s="99">
        <v>64.432428767638996</v>
      </c>
      <c r="GM160" s="99">
        <v>65.492639314048006</v>
      </c>
      <c r="GN160" s="99">
        <v>65.772386406951</v>
      </c>
      <c r="GO160" s="99">
        <v>66.215208819414997</v>
      </c>
      <c r="GP160" s="99">
        <v>66.124169481124</v>
      </c>
      <c r="GQ160" s="99">
        <v>66.394635864783993</v>
      </c>
      <c r="GR160" s="99">
        <v>66.136101821579999</v>
      </c>
      <c r="GS160" s="99">
        <v>66.013242908741006</v>
      </c>
      <c r="GT160" s="99">
        <v>67.449101210232001</v>
      </c>
      <c r="GU160" s="99">
        <v>67.851265277440007</v>
      </c>
      <c r="GV160" s="99">
        <v>67.509646789580998</v>
      </c>
      <c r="GW160" s="99">
        <v>67.898994639262995</v>
      </c>
      <c r="GX160" s="99">
        <v>68.862420646420006</v>
      </c>
      <c r="GY160" s="99">
        <v>70.010576961371001</v>
      </c>
      <c r="GZ160" s="99">
        <v>71.210440084962997</v>
      </c>
      <c r="HA160" s="99">
        <v>72.491619899067999</v>
      </c>
      <c r="HB160" s="99">
        <v>73.325999853889996</v>
      </c>
      <c r="HC160" s="99">
        <v>73.658779571040995</v>
      </c>
      <c r="HD160" s="99">
        <v>73.865164867070007</v>
      </c>
      <c r="HE160" s="99">
        <v>74.677447895122995</v>
      </c>
      <c r="HF160" s="99">
        <v>74.916094704233998</v>
      </c>
      <c r="HG160" s="99">
        <v>74.470620660559007</v>
      </c>
      <c r="HH160" s="99">
        <v>74.701312576033004</v>
      </c>
      <c r="HI160" s="99">
        <v>74.021169170063999</v>
      </c>
      <c r="HJ160" s="99">
        <v>74.078621179663998</v>
      </c>
      <c r="HK160" s="99">
        <v>74.795887422608004</v>
      </c>
      <c r="HL160" s="99">
        <v>75.174628747439002</v>
      </c>
      <c r="HM160" s="99">
        <v>76.488512013163998</v>
      </c>
      <c r="HN160" s="99">
        <v>77.886805539148</v>
      </c>
      <c r="HO160" s="99">
        <v>77.339243693794998</v>
      </c>
      <c r="HP160" s="99">
        <v>77.596009982858007</v>
      </c>
      <c r="HQ160" s="99">
        <v>77.129764828019006</v>
      </c>
      <c r="HR160" s="99">
        <v>77.194729792721006</v>
      </c>
      <c r="HS160" s="99">
        <v>77.688375136755994</v>
      </c>
      <c r="HT160" s="99">
        <v>77.581867949726004</v>
      </c>
      <c r="HU160" s="99">
        <v>76.832782132234001</v>
      </c>
      <c r="HV160" s="99">
        <v>78.076397170831001</v>
      </c>
      <c r="HW160" s="99">
        <v>77.542924392277996</v>
      </c>
      <c r="HX160" s="99">
        <v>78.578721348016998</v>
      </c>
      <c r="HY160" s="99">
        <v>79.478906061244004</v>
      </c>
      <c r="HZ160" s="99">
        <v>78.435315298464005</v>
      </c>
      <c r="IA160" s="99">
        <v>78.019905383183001</v>
      </c>
      <c r="IB160" s="99">
        <v>78.220206224134003</v>
      </c>
      <c r="IC160" s="99">
        <v>78.363612273686996</v>
      </c>
      <c r="ID160" s="99">
        <v>77.061267117149001</v>
      </c>
      <c r="IE160" s="99">
        <v>77.157130943751994</v>
      </c>
      <c r="IF160" s="99">
        <v>76.305267834179006</v>
      </c>
      <c r="IG160" s="99">
        <v>78.114989829082006</v>
      </c>
      <c r="IH160" s="99">
        <v>79.756365591901002</v>
      </c>
      <c r="II160" s="99">
        <v>80.835028486365005</v>
      </c>
      <c r="IJ160" s="99">
        <v>79.384600996049002</v>
      </c>
      <c r="IK160" s="99">
        <v>80.416501048266994</v>
      </c>
      <c r="IL160" s="99">
        <v>83.018853219232</v>
      </c>
      <c r="IM160" s="99">
        <v>83.459982697748003</v>
      </c>
      <c r="IN160" s="99">
        <v>83.689900005455996</v>
      </c>
      <c r="IO160" s="99">
        <v>83.820056583039005</v>
      </c>
      <c r="IP160" s="99">
        <v>84.494220892078999</v>
      </c>
      <c r="IQ160" s="99">
        <v>83.180185024978996</v>
      </c>
      <c r="IR160" s="99">
        <v>82.541872228326994</v>
      </c>
      <c r="IS160" s="99">
        <v>83.124848994988994</v>
      </c>
      <c r="IT160" s="99">
        <v>84.756092808654003</v>
      </c>
      <c r="IU160" s="99">
        <v>84.815325742165001</v>
      </c>
      <c r="IV160" s="99">
        <v>84.634509418815995</v>
      </c>
      <c r="IW160" s="99">
        <v>84.592422860794997</v>
      </c>
      <c r="IX160" s="99">
        <v>85.240867606600006</v>
      </c>
      <c r="IY160" s="99">
        <v>85.128636785210006</v>
      </c>
      <c r="IZ160" s="99">
        <v>86.221328532347997</v>
      </c>
      <c r="JA160" s="99">
        <v>86.107538949551</v>
      </c>
      <c r="JB160" s="99">
        <v>86.180800735735005</v>
      </c>
      <c r="JC160" s="99">
        <v>86.752866172539001</v>
      </c>
      <c r="JD160" s="99">
        <v>86.729484751417004</v>
      </c>
      <c r="JE160" s="99">
        <v>86.019468929987994</v>
      </c>
      <c r="JF160" s="99">
        <v>87.951553695434001</v>
      </c>
      <c r="JG160" s="99">
        <v>88.971763037090994</v>
      </c>
      <c r="JH160" s="99">
        <v>88.306171915796</v>
      </c>
      <c r="JI160" s="99">
        <v>87.666300357736006</v>
      </c>
      <c r="JJ160" s="99">
        <v>86.794952730559999</v>
      </c>
      <c r="JK160" s="99">
        <v>87.654609647173999</v>
      </c>
      <c r="JL160" s="99">
        <v>88.090283460761995</v>
      </c>
      <c r="JM160" s="99">
        <v>87.907128995299999</v>
      </c>
      <c r="JN160" s="99">
        <v>87.860366153054997</v>
      </c>
      <c r="JO160" s="99">
        <v>87.993640253454998</v>
      </c>
      <c r="JP160" s="99">
        <v>88.501796472522997</v>
      </c>
      <c r="JQ160" s="99">
        <v>88.338126524664006</v>
      </c>
      <c r="JR160" s="99">
        <v>88.524398512942</v>
      </c>
      <c r="JS160" s="99">
        <v>88.493223284777997</v>
      </c>
      <c r="JT160" s="99">
        <v>87.976493877964998</v>
      </c>
      <c r="JU160" s="99">
        <v>87.091896778820001</v>
      </c>
      <c r="JV160" s="99">
        <v>87.829970305594998</v>
      </c>
      <c r="JW160" s="99">
        <v>87.922716609381993</v>
      </c>
      <c r="JX160" s="99">
        <v>87.632007606756005</v>
      </c>
      <c r="JY160" s="99">
        <v>87.661624073511007</v>
      </c>
      <c r="JZ160" s="99">
        <v>86.988239145175001</v>
      </c>
      <c r="KA160" s="99">
        <v>86.393571667952997</v>
      </c>
      <c r="KB160" s="99">
        <v>87.480028369457997</v>
      </c>
      <c r="KC160" s="99">
        <v>87.806588884472006</v>
      </c>
      <c r="KD160" s="99">
        <v>87.767619849268002</v>
      </c>
      <c r="KE160" s="99">
        <v>89.507976961506003</v>
      </c>
      <c r="KF160" s="99">
        <v>90.090174347464</v>
      </c>
      <c r="KG160" s="99">
        <v>91.225732033325997</v>
      </c>
      <c r="KH160" s="99">
        <v>90.906965325352004</v>
      </c>
      <c r="KI160" s="99">
        <v>90.249168011098007</v>
      </c>
      <c r="KJ160" s="99">
        <v>89.415230657718993</v>
      </c>
      <c r="KK160" s="99">
        <v>90.107320722954</v>
      </c>
      <c r="KL160" s="99">
        <v>90.762779895094994</v>
      </c>
      <c r="KM160" s="99">
        <v>91.838325266742999</v>
      </c>
      <c r="KN160" s="99">
        <v>91.079208460957005</v>
      </c>
      <c r="KO160" s="99">
        <v>90.21331649871</v>
      </c>
      <c r="KP160" s="99">
        <v>91.141558917284001</v>
      </c>
      <c r="KQ160" s="99">
        <v>92.245941374983005</v>
      </c>
      <c r="KR160" s="99">
        <v>91.964584940806006</v>
      </c>
      <c r="KS160" s="99">
        <v>91.864044829977999</v>
      </c>
      <c r="KT160" s="99">
        <v>93.121965286383002</v>
      </c>
      <c r="KU160" s="99">
        <v>93.639474073900999</v>
      </c>
      <c r="KV160" s="99">
        <v>94.055663369886005</v>
      </c>
      <c r="KW160" s="99">
        <v>95.827195710289004</v>
      </c>
      <c r="KX160" s="99">
        <v>97.438175625648</v>
      </c>
      <c r="KY160" s="99">
        <v>96.688411388310996</v>
      </c>
      <c r="KZ160" s="99">
        <v>96.891050371375002</v>
      </c>
      <c r="LA160" s="99">
        <v>97.508319889015993</v>
      </c>
      <c r="LB160" s="99">
        <v>98.218335710443995</v>
      </c>
      <c r="LC160" s="99">
        <v>97.504422985496007</v>
      </c>
      <c r="LD160" s="99">
        <v>98.795856812177007</v>
      </c>
      <c r="LE160" s="99">
        <v>98.715580599655993</v>
      </c>
      <c r="LF160" s="99">
        <v>98.443576733927003</v>
      </c>
      <c r="LG160" s="99">
        <v>99.265823376745004</v>
      </c>
      <c r="LH160" s="99">
        <v>99.203472920416999</v>
      </c>
      <c r="LI160" s="99">
        <v>99.719422946527004</v>
      </c>
      <c r="LJ160" s="99">
        <v>99.912999999999997</v>
      </c>
      <c r="LK160" s="159">
        <v>100.43300000000001</v>
      </c>
      <c r="LL160" s="159">
        <v>101.128</v>
      </c>
      <c r="LM160" s="159">
        <v>101.297</v>
      </c>
      <c r="LN160" s="159">
        <v>101.175</v>
      </c>
      <c r="LO160" s="159">
        <v>100.479</v>
      </c>
      <c r="LP160" s="164">
        <v>100.238</v>
      </c>
      <c r="LQ160" s="165">
        <v>101.34</v>
      </c>
      <c r="LR160" s="165">
        <v>101.773</v>
      </c>
      <c r="LS160" s="165">
        <v>101.65900000000001</v>
      </c>
      <c r="LT160" s="165">
        <v>101.593</v>
      </c>
      <c r="LU160" s="165">
        <v>101.256</v>
      </c>
      <c r="LV160" s="165">
        <v>101.746</v>
      </c>
      <c r="LW160" s="165">
        <v>101.977</v>
      </c>
      <c r="LX160" s="165">
        <v>103.4</v>
      </c>
      <c r="LY160" s="165">
        <v>103.20099999999999</v>
      </c>
      <c r="LZ160" s="165">
        <v>104.264</v>
      </c>
      <c r="MA160" s="165">
        <v>106.089</v>
      </c>
      <c r="MB160" s="159">
        <v>106.316</v>
      </c>
      <c r="MC160" s="159">
        <v>106.82</v>
      </c>
      <c r="MD160" s="159">
        <v>108.18300000000001</v>
      </c>
      <c r="ME160" s="102"/>
      <c r="MF160" s="102"/>
      <c r="MG160" s="168"/>
    </row>
    <row r="161" spans="1:345" ht="45" customHeight="1" x14ac:dyDescent="0.25">
      <c r="A161" s="100" t="s">
        <v>1985</v>
      </c>
      <c r="B161" s="103" t="s">
        <v>1677</v>
      </c>
      <c r="C161" s="99">
        <v>11.272786762502976</v>
      </c>
      <c r="D161" s="99">
        <v>11.387015960211949</v>
      </c>
      <c r="E161" s="99">
        <v>11.550102279623614</v>
      </c>
      <c r="F161" s="99">
        <v>11.674108449584205</v>
      </c>
      <c r="G161" s="99">
        <v>11.848713665404754</v>
      </c>
      <c r="H161" s="99">
        <v>11.956272973897367</v>
      </c>
      <c r="I161" s="99">
        <v>11.993561973687189</v>
      </c>
      <c r="J161" s="99">
        <v>12.088963532747796</v>
      </c>
      <c r="K161" s="99">
        <v>12.135790762652903</v>
      </c>
      <c r="L161" s="99">
        <v>12.18630899098636</v>
      </c>
      <c r="M161" s="99">
        <v>12.205573503201318</v>
      </c>
      <c r="N161" s="99">
        <v>12.218610303567054</v>
      </c>
      <c r="O161" s="99">
        <v>12.304308011839989</v>
      </c>
      <c r="P161" s="99">
        <v>12.455178195604148</v>
      </c>
      <c r="Q161" s="99">
        <v>12.564876485573315</v>
      </c>
      <c r="R161" s="99">
        <v>12.562032426770632</v>
      </c>
      <c r="S161" s="99">
        <v>12.62761550092201</v>
      </c>
      <c r="T161" s="99">
        <v>12.695514588163892</v>
      </c>
      <c r="U161" s="99">
        <v>12.741435289444571</v>
      </c>
      <c r="V161" s="99">
        <v>12.815469189878423</v>
      </c>
      <c r="W161" s="99">
        <v>12.77389067860382</v>
      </c>
      <c r="X161" s="99">
        <v>12.815968967874975</v>
      </c>
      <c r="Y161" s="99">
        <v>12.832307933573562</v>
      </c>
      <c r="Z161" s="99">
        <v>12.864880104036493</v>
      </c>
      <c r="AA161" s="99">
        <v>12.991748245894303</v>
      </c>
      <c r="AB161" s="99">
        <v>13.090324306200749</v>
      </c>
      <c r="AC161" s="99">
        <v>13.199276513125747</v>
      </c>
      <c r="AD161" s="99">
        <v>13.19002758214847</v>
      </c>
      <c r="AE161" s="99">
        <v>13.229089822942848</v>
      </c>
      <c r="AF161" s="99">
        <v>13.242453222160309</v>
      </c>
      <c r="AG161" s="99">
        <v>13.338065122490347</v>
      </c>
      <c r="AH161" s="99">
        <v>13.346371561066013</v>
      </c>
      <c r="AI161" s="99">
        <v>13.360690186250656</v>
      </c>
      <c r="AJ161" s="99">
        <v>13.426426671232246</v>
      </c>
      <c r="AK161" s="99">
        <v>13.384560716041721</v>
      </c>
      <c r="AL161" s="99">
        <v>13.450178955070667</v>
      </c>
      <c r="AM161" s="99">
        <v>13.862511265603059</v>
      </c>
      <c r="AN161" s="99">
        <v>14.840832262305737</v>
      </c>
      <c r="AO161" s="99">
        <v>15.484597203239517</v>
      </c>
      <c r="AP161" s="99">
        <v>16.091469411678833</v>
      </c>
      <c r="AQ161" s="99">
        <v>16.70829469637367</v>
      </c>
      <c r="AR161" s="99">
        <v>17.520598390196497</v>
      </c>
      <c r="AS161" s="99">
        <v>18.050102022111236</v>
      </c>
      <c r="AT161" s="99">
        <v>18.350950325528192</v>
      </c>
      <c r="AU161" s="99">
        <v>18.981311793574353</v>
      </c>
      <c r="AV161" s="99">
        <v>19.627598180078483</v>
      </c>
      <c r="AW161" s="99">
        <v>20.201028057094266</v>
      </c>
      <c r="AX161" s="99">
        <v>21.026735223803705</v>
      </c>
      <c r="AY161" s="99">
        <v>21.969357855565242</v>
      </c>
      <c r="AZ161" s="99">
        <v>22.832754004242872</v>
      </c>
      <c r="BA161" s="99">
        <v>23.30134481107515</v>
      </c>
      <c r="BB161" s="99">
        <v>23.855001241607752</v>
      </c>
      <c r="BC161" s="99">
        <v>24.516549011997672</v>
      </c>
      <c r="BD161" s="99">
        <v>25.13908072684222</v>
      </c>
      <c r="BE161" s="99">
        <v>25.576617941794446</v>
      </c>
      <c r="BF161" s="99">
        <v>25.956692728296307</v>
      </c>
      <c r="BG161" s="99">
        <v>26.418515443452424</v>
      </c>
      <c r="BH161" s="99">
        <v>26.880868991591687</v>
      </c>
      <c r="BI161" s="99">
        <v>27.349194386372236</v>
      </c>
      <c r="BJ161" s="99">
        <v>27.817917903669223</v>
      </c>
      <c r="BK161" s="99">
        <v>28.122482020209848</v>
      </c>
      <c r="BL161" s="99">
        <v>28.573688124541267</v>
      </c>
      <c r="BM161" s="99">
        <v>29.448895256034753</v>
      </c>
      <c r="BN161" s="99">
        <v>29.973355996809797</v>
      </c>
      <c r="BO161" s="99">
        <v>30.437169328992955</v>
      </c>
      <c r="BP161" s="99">
        <v>31.023339139887341</v>
      </c>
      <c r="BQ161" s="99">
        <v>31.157639307440295</v>
      </c>
      <c r="BR161" s="99">
        <v>31.29393009202029</v>
      </c>
      <c r="BS161" s="99">
        <v>31.573810585839588</v>
      </c>
      <c r="BT161" s="99">
        <v>31.955212450358481</v>
      </c>
      <c r="BU161" s="99">
        <v>32.184133195348835</v>
      </c>
      <c r="BV161" s="99">
        <v>32.557970718718842</v>
      </c>
      <c r="BW161" s="99">
        <v>32.833869982922899</v>
      </c>
      <c r="BX161" s="99">
        <v>33.084156660029358</v>
      </c>
      <c r="BY161" s="99">
        <v>33.265037224279567</v>
      </c>
      <c r="BZ161" s="99">
        <v>33.858505959831255</v>
      </c>
      <c r="CA161" s="99">
        <v>34.248002989605496</v>
      </c>
      <c r="CB161" s="99">
        <v>34.731855180325567</v>
      </c>
      <c r="CC161" s="99">
        <v>35.025006441004621</v>
      </c>
      <c r="CD161" s="99">
        <v>35.32373142136867</v>
      </c>
      <c r="CE161" s="99">
        <v>35.683103814763456</v>
      </c>
      <c r="CF161" s="99">
        <v>36.02960355937708</v>
      </c>
      <c r="CG161" s="99">
        <v>36.526859227421603</v>
      </c>
      <c r="CH161" s="99">
        <v>37.043092088037753</v>
      </c>
      <c r="CI161" s="99">
        <v>37.500933578019477</v>
      </c>
      <c r="CJ161" s="99">
        <v>38.177875438323056</v>
      </c>
      <c r="CK161" s="99">
        <v>38.820844134221957</v>
      </c>
      <c r="CL161" s="99">
        <v>39.441119819985722</v>
      </c>
      <c r="CM161" s="99">
        <v>39.929484073302184</v>
      </c>
      <c r="CN161" s="99">
        <v>40.205250627041529</v>
      </c>
      <c r="CO161" s="99">
        <v>40.456731671700304</v>
      </c>
      <c r="CP161" s="99">
        <v>40.651281129767547</v>
      </c>
      <c r="CQ161" s="99">
        <v>40.970841213703387</v>
      </c>
      <c r="CR161" s="99">
        <v>41.110316982862741</v>
      </c>
      <c r="CS161" s="99">
        <v>41.271424105067609</v>
      </c>
      <c r="CT161" s="99">
        <v>41.356755140819665</v>
      </c>
      <c r="CU161" s="99">
        <v>41.851091240776405</v>
      </c>
      <c r="CV161" s="99">
        <v>42.588282387155424</v>
      </c>
      <c r="CW161" s="99">
        <v>42.987201664640878</v>
      </c>
      <c r="CX161" s="99">
        <v>43.058598394523166</v>
      </c>
      <c r="CY161" s="99">
        <v>43.08314931565647</v>
      </c>
      <c r="CZ161" s="99">
        <v>43.200064780708558</v>
      </c>
      <c r="DA161" s="99">
        <v>43.109956265868547</v>
      </c>
      <c r="DB161" s="99">
        <v>43.202718932305778</v>
      </c>
      <c r="DC161" s="99">
        <v>43.286059355469632</v>
      </c>
      <c r="DD161" s="99">
        <v>43.2999936613394</v>
      </c>
      <c r="DE161" s="99">
        <v>43.385457403117321</v>
      </c>
      <c r="DF161" s="99">
        <v>43.485784406264592</v>
      </c>
      <c r="DG161" s="99">
        <v>43.657906266251437</v>
      </c>
      <c r="DH161" s="99">
        <v>43.7013016739295</v>
      </c>
      <c r="DI161" s="99">
        <v>43.803221171586372</v>
      </c>
      <c r="DJ161" s="99">
        <v>43.845024089194666</v>
      </c>
      <c r="DK161" s="99">
        <v>43.739919611397269</v>
      </c>
      <c r="DL161" s="99">
        <v>43.738459827353381</v>
      </c>
      <c r="DM161" s="99">
        <v>43.747351242082445</v>
      </c>
      <c r="DN161" s="99">
        <v>43.867053564757619</v>
      </c>
      <c r="DO161" s="99">
        <v>43.754252039784475</v>
      </c>
      <c r="DP161" s="99">
        <v>43.989277337441983</v>
      </c>
      <c r="DQ161" s="99">
        <v>44.089604340590256</v>
      </c>
      <c r="DR161" s="99">
        <v>44.21912703349409</v>
      </c>
      <c r="DS161" s="99">
        <v>44.48706383403082</v>
      </c>
      <c r="DT161" s="99">
        <v>44.643658893639298</v>
      </c>
      <c r="DU161" s="99">
        <v>44.810870564072466</v>
      </c>
      <c r="DV161" s="99">
        <v>44.799988536755201</v>
      </c>
      <c r="DW161" s="99">
        <v>44.627203142199193</v>
      </c>
      <c r="DX161" s="99">
        <v>44.461451251371074</v>
      </c>
      <c r="DY161" s="99">
        <v>44.500014473123933</v>
      </c>
      <c r="DZ161" s="99">
        <v>44.617630182161889</v>
      </c>
      <c r="EA161" s="99">
        <v>44.409916401670856</v>
      </c>
      <c r="EB161" s="99">
        <v>44.666895630099475</v>
      </c>
      <c r="EC161" s="99">
        <v>44.802264653710246</v>
      </c>
      <c r="ED161" s="99">
        <v>45.055693219224302</v>
      </c>
      <c r="EE161" s="99">
        <v>45.805770759888091</v>
      </c>
      <c r="EF161" s="99">
        <v>46.311740225188565</v>
      </c>
      <c r="EG161" s="99">
        <v>46.501256858243451</v>
      </c>
      <c r="EH161" s="99">
        <v>46.904700931890865</v>
      </c>
      <c r="EI161" s="99">
        <v>47.127505029768798</v>
      </c>
      <c r="EJ161" s="99">
        <v>47.295273852472974</v>
      </c>
      <c r="EK161" s="99">
        <v>47.575332389845272</v>
      </c>
      <c r="EL161" s="99">
        <v>47.798136487723205</v>
      </c>
      <c r="EM161" s="99">
        <v>47.809232309330213</v>
      </c>
      <c r="EN161" s="99">
        <v>47.987209287913771</v>
      </c>
      <c r="EO161" s="99">
        <v>48.379113707088848</v>
      </c>
      <c r="EP161" s="99">
        <v>49.035986346250311</v>
      </c>
      <c r="EQ161" s="99">
        <v>49.216626322019792</v>
      </c>
      <c r="ER161" s="99">
        <v>49.435435924118842</v>
      </c>
      <c r="ES161" s="99">
        <v>49.480706876276543</v>
      </c>
      <c r="ET161" s="99">
        <v>49.33069136814418</v>
      </c>
      <c r="EU161" s="99">
        <v>49.38572664331793</v>
      </c>
      <c r="EV161" s="99">
        <v>49.455408403011262</v>
      </c>
      <c r="EW161" s="99">
        <v>49.608086908330549</v>
      </c>
      <c r="EX161" s="99">
        <v>49.720820455862977</v>
      </c>
      <c r="EY161" s="99">
        <v>50.010199483385001</v>
      </c>
      <c r="EZ161" s="99">
        <v>50.196609286389645</v>
      </c>
      <c r="FA161" s="99">
        <v>50.290258020756291</v>
      </c>
      <c r="FB161" s="99">
        <v>50.356832950401376</v>
      </c>
      <c r="FC161" s="99">
        <v>50.513949784362865</v>
      </c>
      <c r="FD161" s="99">
        <v>51.001278269361862</v>
      </c>
      <c r="FE161" s="99">
        <v>51.262695826434694</v>
      </c>
      <c r="FF161" s="99">
        <v>51.256482166334195</v>
      </c>
      <c r="FG161" s="99">
        <v>51.386525195573128</v>
      </c>
      <c r="FH161" s="99">
        <v>51.420256493260496</v>
      </c>
      <c r="FI161" s="99">
        <v>51.258701330655803</v>
      </c>
      <c r="FJ161" s="99">
        <v>51.209435882718218</v>
      </c>
      <c r="FK161" s="99">
        <v>51.260476662113085</v>
      </c>
      <c r="FL161" s="99">
        <v>51.347467903514918</v>
      </c>
      <c r="FM161" s="99">
        <v>51.459757618182024</v>
      </c>
      <c r="FN161" s="99">
        <v>51.655487911338412</v>
      </c>
      <c r="FO161" s="99">
        <v>51.986143395240241</v>
      </c>
      <c r="FP161" s="99">
        <v>52.058044319256176</v>
      </c>
      <c r="FQ161" s="99">
        <v>52.186312017038823</v>
      </c>
      <c r="FR161" s="99">
        <v>52.413554443558972</v>
      </c>
      <c r="FS161" s="99">
        <v>52.639909204351468</v>
      </c>
      <c r="FT161" s="99">
        <v>52.838746327557089</v>
      </c>
      <c r="FU161" s="99">
        <v>53.032701289255186</v>
      </c>
      <c r="FV161" s="99">
        <v>53.079303740005848</v>
      </c>
      <c r="FW161" s="99">
        <v>53.09661322171435</v>
      </c>
      <c r="FX161" s="99">
        <v>53.441471357273443</v>
      </c>
      <c r="FY161" s="99">
        <v>53.934569669508605</v>
      </c>
      <c r="FZ161" s="99">
        <v>54.16491892607899</v>
      </c>
      <c r="GA161" s="99">
        <v>54.302063281147049</v>
      </c>
      <c r="GB161" s="99">
        <v>54.587891645755512</v>
      </c>
      <c r="GC161" s="99">
        <v>54.893692489257397</v>
      </c>
      <c r="GD161" s="99">
        <v>55.167981199393516</v>
      </c>
      <c r="GE161" s="99">
        <v>55.575863601683132</v>
      </c>
      <c r="GF161" s="99">
        <v>55.960666695030085</v>
      </c>
      <c r="GG161" s="99">
        <v>56.076063239747441</v>
      </c>
      <c r="GH161" s="99">
        <v>56.469299157515479</v>
      </c>
      <c r="GI161" s="99">
        <v>56.94641948663611</v>
      </c>
      <c r="GJ161" s="99">
        <v>57.257102491644524</v>
      </c>
      <c r="GK161" s="99">
        <v>57.636579590619625</v>
      </c>
      <c r="GL161" s="99">
        <v>58.176724186469777</v>
      </c>
      <c r="GM161" s="99">
        <v>59.250799718071598</v>
      </c>
      <c r="GN161" s="99">
        <v>59.584118199159363</v>
      </c>
      <c r="GO161" s="99">
        <v>60.039934550793603</v>
      </c>
      <c r="GP161" s="99">
        <v>60.251198994200209</v>
      </c>
      <c r="GQ161" s="99">
        <v>60.667070388047591</v>
      </c>
      <c r="GR161" s="99">
        <v>60.806877740300578</v>
      </c>
      <c r="GS161" s="99">
        <v>61.164607028924969</v>
      </c>
      <c r="GT161" s="99">
        <v>61.46153121514044</v>
      </c>
      <c r="GU161" s="99">
        <v>61.993242986569498</v>
      </c>
      <c r="GV161" s="99">
        <v>62.260430370877494</v>
      </c>
      <c r="GW161" s="99">
        <v>62.786816147934708</v>
      </c>
      <c r="GX161" s="99">
        <v>63.517365042570397</v>
      </c>
      <c r="GY161" s="99">
        <v>64.165361024445446</v>
      </c>
      <c r="GZ161" s="99">
        <v>64.306056042427073</v>
      </c>
      <c r="HA161" s="99">
        <v>64.796047524612007</v>
      </c>
      <c r="HB161" s="99">
        <v>65.156883643286648</v>
      </c>
      <c r="HC161" s="99">
        <v>65.661077777129833</v>
      </c>
      <c r="HD161" s="99">
        <v>66.028571388769265</v>
      </c>
      <c r="HE161" s="99">
        <v>66.191901882830237</v>
      </c>
      <c r="HF161" s="99">
        <v>66.726720484309553</v>
      </c>
      <c r="HG161" s="99">
        <v>67.238459776845175</v>
      </c>
      <c r="HH161" s="99">
        <v>67.340097502769595</v>
      </c>
      <c r="HI161" s="99">
        <v>67.14170421242828</v>
      </c>
      <c r="HJ161" s="99">
        <v>67.656106502149839</v>
      </c>
      <c r="HK161" s="99">
        <v>68.456780989343173</v>
      </c>
      <c r="HL161" s="99">
        <v>68.723968373651161</v>
      </c>
      <c r="HM161" s="99">
        <v>69.421229803462808</v>
      </c>
      <c r="HN161" s="99">
        <v>70.119822731868396</v>
      </c>
      <c r="HO161" s="99">
        <v>70.352834985625719</v>
      </c>
      <c r="HP161" s="99">
        <v>70.547233780188137</v>
      </c>
      <c r="HQ161" s="99">
        <v>70.508176488129934</v>
      </c>
      <c r="HR161" s="99">
        <v>70.776251538165567</v>
      </c>
      <c r="HS161" s="99">
        <v>70.877001598361332</v>
      </c>
      <c r="HT161" s="99">
        <v>70.851703125096066</v>
      </c>
      <c r="HU161" s="99">
        <v>70.883659091325157</v>
      </c>
      <c r="HV161" s="99">
        <v>70.936919035041626</v>
      </c>
      <c r="HW161" s="99">
        <v>71.301624195697613</v>
      </c>
      <c r="HX161" s="99">
        <v>71.519884350463897</v>
      </c>
      <c r="HY161" s="99">
        <v>71.549647098840481</v>
      </c>
      <c r="HZ161" s="99">
        <v>71.4476033901189</v>
      </c>
      <c r="IA161" s="99">
        <v>71.679327645341658</v>
      </c>
      <c r="IB161" s="99">
        <v>72.310723093057831</v>
      </c>
      <c r="IC161" s="99">
        <v>72.088919753961264</v>
      </c>
      <c r="ID161" s="99">
        <v>71.714759488647502</v>
      </c>
      <c r="IE161" s="99">
        <v>71.545395277643536</v>
      </c>
      <c r="IF161" s="99">
        <v>72.138524334590258</v>
      </c>
      <c r="IG161" s="99">
        <v>72.545281895745219</v>
      </c>
      <c r="IH161" s="99">
        <v>73.549420335043848</v>
      </c>
      <c r="II161" s="99">
        <v>74.480569177130832</v>
      </c>
      <c r="IJ161" s="99">
        <v>74.978032257149877</v>
      </c>
      <c r="IK161" s="99">
        <v>75.527934465261509</v>
      </c>
      <c r="IL161" s="99">
        <v>75.892173814450075</v>
      </c>
      <c r="IM161" s="99">
        <v>76.080671220839776</v>
      </c>
      <c r="IN161" s="99">
        <v>76.676634825250105</v>
      </c>
      <c r="IO161" s="99">
        <v>77.271181155928133</v>
      </c>
      <c r="IP161" s="99">
        <v>77.609909577936065</v>
      </c>
      <c r="IQ161" s="99">
        <v>77.385271691374868</v>
      </c>
      <c r="IR161" s="99">
        <v>77.405822160491908</v>
      </c>
      <c r="IS161" s="99">
        <v>77.977692111453905</v>
      </c>
      <c r="IT161" s="99">
        <v>78.487202018198104</v>
      </c>
      <c r="IU161" s="99">
        <v>78.322089628391083</v>
      </c>
      <c r="IV161" s="99">
        <v>78.085404915105727</v>
      </c>
      <c r="IW161" s="99">
        <v>78.38303239887756</v>
      </c>
      <c r="IX161" s="99">
        <v>78.548853425550249</v>
      </c>
      <c r="IY161" s="99">
        <v>78.643102128745582</v>
      </c>
      <c r="IZ161" s="99">
        <v>78.859236372912903</v>
      </c>
      <c r="JA161" s="99">
        <v>78.642393491878934</v>
      </c>
      <c r="JB161" s="99">
        <v>78.358938745429242</v>
      </c>
      <c r="JC161" s="99">
        <v>78.315711896596184</v>
      </c>
      <c r="JD161" s="99">
        <v>79.092377901867977</v>
      </c>
      <c r="JE161" s="99">
        <v>79.044190594971326</v>
      </c>
      <c r="JF161" s="99">
        <v>79.8903030131235</v>
      </c>
      <c r="JG161" s="99">
        <v>83.955044077212648</v>
      </c>
      <c r="JH161" s="99">
        <v>83.463250092122863</v>
      </c>
      <c r="JI161" s="99">
        <v>83.517815130814427</v>
      </c>
      <c r="JJ161" s="99">
        <v>83.631905666260167</v>
      </c>
      <c r="JK161" s="99">
        <v>83.495138751098423</v>
      </c>
      <c r="JL161" s="99">
        <v>83.64678704044897</v>
      </c>
      <c r="JM161" s="99">
        <v>84.139289662405417</v>
      </c>
      <c r="JN161" s="99">
        <v>84.655177300943549</v>
      </c>
      <c r="JO161" s="99">
        <v>84.242750644859328</v>
      </c>
      <c r="JP161" s="99">
        <v>84.696986876045301</v>
      </c>
      <c r="JQ161" s="99">
        <v>85.470818333853487</v>
      </c>
      <c r="JR161" s="99">
        <v>85.922220017573835</v>
      </c>
      <c r="JS161" s="99">
        <v>86.648572805352018</v>
      </c>
      <c r="JT161" s="99">
        <v>86.53660818050426</v>
      </c>
      <c r="JU161" s="99">
        <v>86.37574761189417</v>
      </c>
      <c r="JV161" s="99">
        <v>85.971115961337162</v>
      </c>
      <c r="JW161" s="99">
        <v>86.504719521528713</v>
      </c>
      <c r="JX161" s="99">
        <v>86.863289775787024</v>
      </c>
      <c r="JY161" s="99">
        <v>86.622353241304722</v>
      </c>
      <c r="JZ161" s="99">
        <v>86.69179965418509</v>
      </c>
      <c r="KA161" s="99">
        <v>87.213356387652468</v>
      </c>
      <c r="KB161" s="99">
        <v>88.154426145865628</v>
      </c>
      <c r="KC161" s="99">
        <v>88.221746648148013</v>
      </c>
      <c r="KD161" s="99">
        <v>88.284815329232458</v>
      </c>
      <c r="KE161" s="99">
        <v>89.07707134555973</v>
      </c>
      <c r="KF161" s="99">
        <v>88.171433430652385</v>
      </c>
      <c r="KG161" s="99">
        <v>88.189149352305805</v>
      </c>
      <c r="KH161" s="99">
        <v>88.739051560418446</v>
      </c>
      <c r="KI161" s="99">
        <v>89.279032852404882</v>
      </c>
      <c r="KJ161" s="99">
        <v>89.581620794240308</v>
      </c>
      <c r="KK161" s="99">
        <v>90.011054735111315</v>
      </c>
      <c r="KL161" s="99">
        <v>90.078375237393715</v>
      </c>
      <c r="KM161" s="99">
        <v>90.538280563507954</v>
      </c>
      <c r="KN161" s="99">
        <v>91.068340939369207</v>
      </c>
      <c r="KO161" s="99">
        <v>91.128575072990031</v>
      </c>
      <c r="KP161" s="99">
        <v>91.557300376994363</v>
      </c>
      <c r="KQ161" s="99">
        <v>92.442387822783658</v>
      </c>
      <c r="KR161" s="99">
        <v>92.963235919385369</v>
      </c>
      <c r="KS161" s="99">
        <v>94.162249496867602</v>
      </c>
      <c r="KT161" s="99">
        <v>94.718529436775157</v>
      </c>
      <c r="KU161" s="99">
        <v>94.789393123387839</v>
      </c>
      <c r="KV161" s="99">
        <v>95.140168372119945</v>
      </c>
      <c r="KW161" s="99">
        <v>95.982028969075159</v>
      </c>
      <c r="KX161" s="99">
        <v>96.916720995493435</v>
      </c>
      <c r="KY161" s="99">
        <v>96.604920774398465</v>
      </c>
      <c r="KZ161" s="99">
        <v>96.990419229569738</v>
      </c>
      <c r="LA161" s="99">
        <v>97.825902094731063</v>
      </c>
      <c r="LB161" s="99">
        <v>98.341081096402533</v>
      </c>
      <c r="LC161" s="99">
        <v>99.683239320842432</v>
      </c>
      <c r="LD161" s="99">
        <v>99.778196660903447</v>
      </c>
      <c r="LE161" s="99">
        <v>99.675444315315218</v>
      </c>
      <c r="LF161" s="99">
        <v>99.385611837070599</v>
      </c>
      <c r="LG161" s="99">
        <v>99.44372006009246</v>
      </c>
      <c r="LH161" s="99">
        <v>99.703789789960481</v>
      </c>
      <c r="LI161" s="99">
        <v>100</v>
      </c>
      <c r="LJ161" s="99">
        <v>99.784999999999997</v>
      </c>
      <c r="LK161" s="159">
        <v>100.443</v>
      </c>
      <c r="LL161" s="159">
        <v>99.97</v>
      </c>
      <c r="LM161" s="159">
        <v>100.30800000000001</v>
      </c>
      <c r="LN161" s="159">
        <v>101.126</v>
      </c>
      <c r="LO161" s="159">
        <v>102.09699999999999</v>
      </c>
      <c r="LP161" s="164">
        <v>104.779</v>
      </c>
      <c r="LQ161" s="165">
        <v>104.54</v>
      </c>
      <c r="LR161" s="165">
        <v>104.383</v>
      </c>
      <c r="LS161" s="165">
        <v>104.917</v>
      </c>
      <c r="LT161" s="165">
        <v>104.108</v>
      </c>
      <c r="LU161" s="165">
        <v>103.958</v>
      </c>
      <c r="LV161" s="165">
        <v>104.55800000000001</v>
      </c>
      <c r="LW161" s="165">
        <v>106.27200000000001</v>
      </c>
      <c r="LX161" s="165">
        <v>106.971</v>
      </c>
      <c r="LY161" s="165">
        <v>106.988</v>
      </c>
      <c r="LZ161" s="165">
        <v>107.59099999999999</v>
      </c>
      <c r="MA161" s="165">
        <v>108.295</v>
      </c>
      <c r="MB161" s="159">
        <v>109.485</v>
      </c>
      <c r="MC161" s="159">
        <v>110.011</v>
      </c>
      <c r="MD161" s="159">
        <v>110.36799999999999</v>
      </c>
      <c r="ME161" s="102"/>
      <c r="MF161" s="102"/>
      <c r="MG161" s="168"/>
    </row>
    <row r="162" spans="1:345" ht="45" customHeight="1" x14ac:dyDescent="0.25">
      <c r="A162" s="100" t="s">
        <v>1986</v>
      </c>
      <c r="B162" s="103" t="s">
        <v>1719</v>
      </c>
      <c r="C162" s="99">
        <v>17.766759143944999</v>
      </c>
      <c r="D162" s="99">
        <v>17.978396870419999</v>
      </c>
      <c r="E162" s="99">
        <v>18.594341080511999</v>
      </c>
      <c r="F162" s="99">
        <v>19.017970070791002</v>
      </c>
      <c r="G162" s="99">
        <v>19.207102890087</v>
      </c>
      <c r="H162" s="99">
        <v>19.332588149340001</v>
      </c>
      <c r="I162" s="99">
        <v>19.406798687218</v>
      </c>
      <c r="J162" s="99">
        <v>19.472770243391</v>
      </c>
      <c r="K162" s="99">
        <v>19.658635547595999</v>
      </c>
      <c r="L162" s="99">
        <v>19.921603947657999</v>
      </c>
      <c r="M162" s="99">
        <v>19.960499586568002</v>
      </c>
      <c r="N162" s="99">
        <v>20.108820768304</v>
      </c>
      <c r="O162" s="99">
        <v>20.315999409284</v>
      </c>
      <c r="P162" s="99">
        <v>20.411200407750002</v>
      </c>
      <c r="Q162" s="99">
        <v>20.530405980539999</v>
      </c>
      <c r="R162" s="99">
        <v>20.511191305383999</v>
      </c>
      <c r="S162" s="99">
        <v>20.482145372904</v>
      </c>
      <c r="T162" s="99">
        <v>20.552216267052</v>
      </c>
      <c r="U162" s="99">
        <v>20.773001787018998</v>
      </c>
      <c r="V162" s="99">
        <v>20.832738458824</v>
      </c>
      <c r="W162" s="99">
        <v>20.803676873168001</v>
      </c>
      <c r="X162" s="99">
        <v>21.022356654317001</v>
      </c>
      <c r="Y162" s="99">
        <v>21.099783688277999</v>
      </c>
      <c r="Z162" s="99">
        <v>21.207786754489</v>
      </c>
      <c r="AA162" s="99">
        <v>21.160148947060001</v>
      </c>
      <c r="AB162" s="99">
        <v>21.320432644520999</v>
      </c>
      <c r="AC162" s="99">
        <v>21.561804713954</v>
      </c>
      <c r="AD162" s="99">
        <v>21.557092213665001</v>
      </c>
      <c r="AE162" s="99">
        <v>21.148044080841998</v>
      </c>
      <c r="AF162" s="99">
        <v>21.050225809282999</v>
      </c>
      <c r="AG162" s="99">
        <v>21.386841118580001</v>
      </c>
      <c r="AH162" s="99">
        <v>21.529560942850999</v>
      </c>
      <c r="AI162" s="99">
        <v>21.636001534299002</v>
      </c>
      <c r="AJ162" s="99">
        <v>21.591575289748</v>
      </c>
      <c r="AK162" s="99">
        <v>21.573017718713999</v>
      </c>
      <c r="AL162" s="99">
        <v>21.752817305781001</v>
      </c>
      <c r="AM162" s="99">
        <v>22.410148577406002</v>
      </c>
      <c r="AN162" s="99">
        <v>24.339440900709999</v>
      </c>
      <c r="AO162" s="99">
        <v>25.418249546344999</v>
      </c>
      <c r="AP162" s="99">
        <v>26.374856100992002</v>
      </c>
      <c r="AQ162" s="99">
        <v>27.475318098104001</v>
      </c>
      <c r="AR162" s="99">
        <v>28.87485363439</v>
      </c>
      <c r="AS162" s="99">
        <v>29.521881553162999</v>
      </c>
      <c r="AT162" s="99">
        <v>30.333560715057999</v>
      </c>
      <c r="AU162" s="99">
        <v>30.784636506794001</v>
      </c>
      <c r="AV162" s="99">
        <v>31.425875908793</v>
      </c>
      <c r="AW162" s="99">
        <v>32.632889554933001</v>
      </c>
      <c r="AX162" s="99">
        <v>34.960303434578996</v>
      </c>
      <c r="AY162" s="99">
        <v>36.720013562251999</v>
      </c>
      <c r="AZ162" s="99">
        <v>38.015355736113001</v>
      </c>
      <c r="BA162" s="99">
        <v>38.505236050344998</v>
      </c>
      <c r="BB162" s="99">
        <v>39.04828499944</v>
      </c>
      <c r="BC162" s="99">
        <v>40.914975554911997</v>
      </c>
      <c r="BD162" s="99">
        <v>42.487523523721997</v>
      </c>
      <c r="BE162" s="99">
        <v>43.096175698769002</v>
      </c>
      <c r="BF162" s="99">
        <v>43.371451992607</v>
      </c>
      <c r="BG162" s="99">
        <v>43.196724438277002</v>
      </c>
      <c r="BH162" s="99">
        <v>43.632578566825998</v>
      </c>
      <c r="BI162" s="99">
        <v>44.689733860981001</v>
      </c>
      <c r="BJ162" s="99">
        <v>45.783978555826998</v>
      </c>
      <c r="BK162" s="99">
        <v>46.593299431119</v>
      </c>
      <c r="BL162" s="99">
        <v>47.028081609379001</v>
      </c>
      <c r="BM162" s="99">
        <v>49.167904564832</v>
      </c>
      <c r="BN162" s="99">
        <v>49.536440345621997</v>
      </c>
      <c r="BO162" s="99">
        <v>50.213911590767999</v>
      </c>
      <c r="BP162" s="99">
        <v>52.399185143034998</v>
      </c>
      <c r="BQ162" s="99">
        <v>53.680377603997997</v>
      </c>
      <c r="BR162" s="99">
        <v>53.971733118564998</v>
      </c>
      <c r="BS162" s="99">
        <v>54.058560923945997</v>
      </c>
      <c r="BT162" s="99">
        <v>54.391293633639002</v>
      </c>
      <c r="BU162" s="99">
        <v>55.304593478609</v>
      </c>
      <c r="BV162" s="99">
        <v>55.839710010350998</v>
      </c>
      <c r="BW162" s="99">
        <v>56.522112221450001</v>
      </c>
      <c r="BX162" s="99">
        <v>57.196582015197002</v>
      </c>
      <c r="BY162" s="99">
        <v>57.471858302313997</v>
      </c>
      <c r="BZ162" s="99">
        <v>58.131749604391999</v>
      </c>
      <c r="CA162" s="99">
        <v>58.675870497055001</v>
      </c>
      <c r="CB162" s="99">
        <v>59.163606917430997</v>
      </c>
      <c r="CC162" s="99">
        <v>59.720591186676998</v>
      </c>
      <c r="CD162" s="99">
        <v>60.129646611769999</v>
      </c>
      <c r="CE162" s="99">
        <v>60.455733247146</v>
      </c>
      <c r="CF162" s="99">
        <v>61.231609337942999</v>
      </c>
      <c r="CG162" s="99">
        <v>61.829756423009997</v>
      </c>
      <c r="CH162" s="99">
        <v>62.136119208017</v>
      </c>
      <c r="CI162" s="99">
        <v>62.500581587119001</v>
      </c>
      <c r="CJ162" s="99">
        <v>63.088866747003003</v>
      </c>
      <c r="CK162" s="99">
        <v>63.700091601399997</v>
      </c>
      <c r="CL162" s="99">
        <v>64.422370278562994</v>
      </c>
      <c r="CM162" s="99">
        <v>65.114205636074999</v>
      </c>
      <c r="CN162" s="99">
        <v>65.764878177765993</v>
      </c>
      <c r="CO162" s="99">
        <v>66.001135556359998</v>
      </c>
      <c r="CP162" s="99">
        <v>66.087963355021003</v>
      </c>
      <c r="CQ162" s="99">
        <v>65.810114388554993</v>
      </c>
      <c r="CR162" s="99">
        <v>65.717712459145005</v>
      </c>
      <c r="CS162" s="99">
        <v>65.008082765818003</v>
      </c>
      <c r="CT162" s="99">
        <v>65.038311699445998</v>
      </c>
      <c r="CU162" s="99">
        <v>65.091480334308002</v>
      </c>
      <c r="CV162" s="99">
        <v>65.469449261508998</v>
      </c>
      <c r="CW162" s="99">
        <v>65.512327185695995</v>
      </c>
      <c r="CX162" s="99">
        <v>65.306941912246003</v>
      </c>
      <c r="CY162" s="99">
        <v>64.945909770035996</v>
      </c>
      <c r="CZ162" s="99">
        <v>65.105844439950999</v>
      </c>
      <c r="DA162" s="99">
        <v>64.697217793628994</v>
      </c>
      <c r="DB162" s="99">
        <v>64.651981576119994</v>
      </c>
      <c r="DC162" s="99">
        <v>65.334812565990006</v>
      </c>
      <c r="DD162" s="99">
        <v>66.246826074645995</v>
      </c>
      <c r="DE162" s="99">
        <v>67.506365184130999</v>
      </c>
      <c r="DF162" s="99">
        <v>67.900842110834006</v>
      </c>
      <c r="DG162" s="99">
        <v>67.726972120767996</v>
      </c>
      <c r="DH162" s="99">
        <v>67.703818040228995</v>
      </c>
      <c r="DI162" s="99">
        <v>66.859980430155005</v>
      </c>
      <c r="DJ162" s="99">
        <v>67.067080818690002</v>
      </c>
      <c r="DK162" s="99">
        <v>66.572698323997002</v>
      </c>
      <c r="DL162" s="99">
        <v>66.250470697563998</v>
      </c>
      <c r="DM162" s="99">
        <v>66.255616049541999</v>
      </c>
      <c r="DN162" s="99">
        <v>66.525103819883995</v>
      </c>
      <c r="DO162" s="99">
        <v>66.399900277498006</v>
      </c>
      <c r="DP162" s="99">
        <v>65.847846967482994</v>
      </c>
      <c r="DQ162" s="99">
        <v>66.842614873109994</v>
      </c>
      <c r="DR162" s="99">
        <v>67.221655750601997</v>
      </c>
      <c r="DS162" s="99">
        <v>67.677019330050996</v>
      </c>
      <c r="DT162" s="99">
        <v>68.627837367924997</v>
      </c>
      <c r="DU162" s="99">
        <v>68.589032838706999</v>
      </c>
      <c r="DV162" s="99">
        <v>68.061634338291995</v>
      </c>
      <c r="DW162" s="99">
        <v>68.100867639559993</v>
      </c>
      <c r="DX162" s="99">
        <v>67.646147224906997</v>
      </c>
      <c r="DY162" s="99">
        <v>67.380577372952999</v>
      </c>
      <c r="DZ162" s="99">
        <v>67.196422344723004</v>
      </c>
      <c r="EA162" s="99">
        <v>66.217846720259004</v>
      </c>
      <c r="EB162" s="99">
        <v>66.889273264791001</v>
      </c>
      <c r="EC162" s="99">
        <v>66.516930616471996</v>
      </c>
      <c r="ED162" s="99">
        <v>67.478031676214002</v>
      </c>
      <c r="EE162" s="99">
        <v>68.756363295534001</v>
      </c>
      <c r="EF162" s="99">
        <v>70.326385725993006</v>
      </c>
      <c r="EG162" s="99">
        <v>71.125511012727998</v>
      </c>
      <c r="EH162" s="99">
        <v>71.919931608962997</v>
      </c>
      <c r="EI162" s="99">
        <v>72.252620437334997</v>
      </c>
      <c r="EJ162" s="99">
        <v>71.759972131886997</v>
      </c>
      <c r="EK162" s="99">
        <v>71.911866425244995</v>
      </c>
      <c r="EL162" s="99">
        <v>72.214310814673993</v>
      </c>
      <c r="EM162" s="99">
        <v>71.841968166353993</v>
      </c>
      <c r="EN162" s="99">
        <v>71.655796842195002</v>
      </c>
      <c r="EO162" s="99">
        <v>72.311093019290993</v>
      </c>
      <c r="EP162" s="99">
        <v>72.867590695841002</v>
      </c>
      <c r="EQ162" s="99">
        <v>72.159870824576998</v>
      </c>
      <c r="ER162" s="99">
        <v>72.570523095556993</v>
      </c>
      <c r="ES162" s="99">
        <v>72.535573966111997</v>
      </c>
      <c r="ET162" s="99">
        <v>72.032172082372995</v>
      </c>
      <c r="EU162" s="99">
        <v>71.413841330650996</v>
      </c>
      <c r="EV162" s="99">
        <v>70.921193025202996</v>
      </c>
      <c r="EW162" s="99">
        <v>71.466937123462003</v>
      </c>
      <c r="EX162" s="99">
        <v>71.638994376114994</v>
      </c>
      <c r="EY162" s="99">
        <v>71.656468940837996</v>
      </c>
      <c r="EZ162" s="99">
        <v>71.583210188731996</v>
      </c>
      <c r="FA162" s="99">
        <v>71.337894183971997</v>
      </c>
      <c r="FB162" s="99">
        <v>71.718974114652994</v>
      </c>
      <c r="FC162" s="99">
        <v>71.657141039481004</v>
      </c>
      <c r="FD162" s="99">
        <v>72.215655011959996</v>
      </c>
      <c r="FE162" s="99">
        <v>71.942782962831004</v>
      </c>
      <c r="FF162" s="99">
        <v>71.634961784256006</v>
      </c>
      <c r="FG162" s="99">
        <v>71.645043263904</v>
      </c>
      <c r="FH162" s="99">
        <v>71.751906948167999</v>
      </c>
      <c r="FI162" s="99">
        <v>71.126183111372001</v>
      </c>
      <c r="FJ162" s="99">
        <v>70.230275620018006</v>
      </c>
      <c r="FK162" s="99">
        <v>70.446019284477998</v>
      </c>
      <c r="FL162" s="99">
        <v>70.692007387879997</v>
      </c>
      <c r="FM162" s="99">
        <v>70.842557483952007</v>
      </c>
      <c r="FN162" s="99">
        <v>70.603962465623994</v>
      </c>
      <c r="FO162" s="99">
        <v>70.771987126419006</v>
      </c>
      <c r="FP162" s="99">
        <v>71.024696216253005</v>
      </c>
      <c r="FQ162" s="99">
        <v>71.509951436625002</v>
      </c>
      <c r="FR162" s="99">
        <v>72.340665359591</v>
      </c>
      <c r="FS162" s="99">
        <v>72.735187263135003</v>
      </c>
      <c r="FT162" s="99">
        <v>72.784922562730003</v>
      </c>
      <c r="FU162" s="99">
        <v>72.940177349303994</v>
      </c>
      <c r="FV162" s="99">
        <v>72.318486104366002</v>
      </c>
      <c r="FW162" s="99">
        <v>71.991174065139006</v>
      </c>
      <c r="FX162" s="99">
        <v>72.291602158638995</v>
      </c>
      <c r="FY162" s="99">
        <v>72.518771500032003</v>
      </c>
      <c r="FZ162" s="99">
        <v>72.963028703172</v>
      </c>
      <c r="GA162" s="99">
        <v>73.025533876986998</v>
      </c>
      <c r="GB162" s="99">
        <v>73.079301768440999</v>
      </c>
      <c r="GC162" s="99">
        <v>73.266817289887001</v>
      </c>
      <c r="GD162" s="99">
        <v>73.553131311879994</v>
      </c>
      <c r="GE162" s="99">
        <v>73.557163903738996</v>
      </c>
      <c r="GF162" s="99">
        <v>73.365615790434006</v>
      </c>
      <c r="GG162" s="99">
        <v>73.081990163013998</v>
      </c>
      <c r="GH162" s="99">
        <v>72.823232185391007</v>
      </c>
      <c r="GI162" s="99">
        <v>73.420727879173995</v>
      </c>
      <c r="GJ162" s="99">
        <v>73.317224688124995</v>
      </c>
      <c r="GK162" s="99">
        <v>73.407958004953997</v>
      </c>
      <c r="GL162" s="99">
        <v>73.175411874416</v>
      </c>
      <c r="GM162" s="99">
        <v>73.509444900074001</v>
      </c>
      <c r="GN162" s="99">
        <v>73.437530345254004</v>
      </c>
      <c r="GO162" s="99">
        <v>73.555819706452994</v>
      </c>
      <c r="GP162" s="99">
        <v>72.636388762587998</v>
      </c>
      <c r="GQ162" s="99">
        <v>72.682763568967999</v>
      </c>
      <c r="GR162" s="99">
        <v>72.224392294321007</v>
      </c>
      <c r="GS162" s="99">
        <v>72.778201576298002</v>
      </c>
      <c r="GT162" s="99">
        <v>72.751989729214003</v>
      </c>
      <c r="GU162" s="99">
        <v>73.621013274839996</v>
      </c>
      <c r="GV162" s="99">
        <v>72.907244515787994</v>
      </c>
      <c r="GW162" s="99">
        <v>72.393761152400998</v>
      </c>
      <c r="GX162" s="99">
        <v>73.215737793005999</v>
      </c>
      <c r="GY162" s="99">
        <v>73.597489822330004</v>
      </c>
      <c r="GZ162" s="99">
        <v>73.801135711211998</v>
      </c>
      <c r="HA162" s="99">
        <v>74.832807128485996</v>
      </c>
      <c r="HB162" s="99">
        <v>75.015617959430998</v>
      </c>
      <c r="HC162" s="99">
        <v>74.403336095496996</v>
      </c>
      <c r="HD162" s="99">
        <v>74.147266512447999</v>
      </c>
      <c r="HE162" s="99">
        <v>74.832807128485996</v>
      </c>
      <c r="HF162" s="99">
        <v>75.768368439788006</v>
      </c>
      <c r="HG162" s="99">
        <v>75.945130382943006</v>
      </c>
      <c r="HH162" s="99">
        <v>75.456514669353993</v>
      </c>
      <c r="HI162" s="99">
        <v>75.842971389179993</v>
      </c>
      <c r="HJ162" s="99">
        <v>75.738124000845005</v>
      </c>
      <c r="HK162" s="99">
        <v>76.493562875774998</v>
      </c>
      <c r="HL162" s="99">
        <v>76.972769208358997</v>
      </c>
      <c r="HM162" s="99">
        <v>78.299491929987994</v>
      </c>
      <c r="HN162" s="99">
        <v>79.341916925554003</v>
      </c>
      <c r="HO162" s="99">
        <v>79.358719391633002</v>
      </c>
      <c r="HP162" s="99">
        <v>78.749125922272</v>
      </c>
      <c r="HQ162" s="99">
        <v>78.186579357935003</v>
      </c>
      <c r="HR162" s="99">
        <v>78.810958997444999</v>
      </c>
      <c r="HS162" s="99">
        <v>79.321753966258996</v>
      </c>
      <c r="HT162" s="99">
        <v>78.980999954167999</v>
      </c>
      <c r="HU162" s="99">
        <v>78.608657305848993</v>
      </c>
      <c r="HV162" s="99">
        <v>78.151630228490006</v>
      </c>
      <c r="HW162" s="99">
        <v>78.951239359038993</v>
      </c>
      <c r="HX162" s="99">
        <v>78.298698047070999</v>
      </c>
      <c r="HY162" s="99">
        <v>76.994397846769999</v>
      </c>
      <c r="HZ162" s="99">
        <v>77.420818728092001</v>
      </c>
      <c r="IA162" s="99">
        <v>77.747871807712002</v>
      </c>
      <c r="IB162" s="99">
        <v>78.477873059589001</v>
      </c>
      <c r="IC162" s="99">
        <v>78.002941912869005</v>
      </c>
      <c r="ID162" s="99">
        <v>77.461504757135998</v>
      </c>
      <c r="IE162" s="99">
        <v>76.887988232349002</v>
      </c>
      <c r="IF162" s="99">
        <v>78.089790936404995</v>
      </c>
      <c r="IG162" s="99">
        <v>77.492019278917994</v>
      </c>
      <c r="IH162" s="99">
        <v>78.251752628942995</v>
      </c>
      <c r="II162" s="99">
        <v>79.875281672509004</v>
      </c>
      <c r="IJ162" s="99">
        <v>80.656140460691006</v>
      </c>
      <c r="IK162" s="99">
        <v>80.517651477216006</v>
      </c>
      <c r="IL162" s="99">
        <v>80.269623184777004</v>
      </c>
      <c r="IM162" s="99">
        <v>79.471551076615</v>
      </c>
      <c r="IN162" s="99">
        <v>80.151477215824002</v>
      </c>
      <c r="IO162" s="99">
        <v>80.933900851277002</v>
      </c>
      <c r="IP162" s="99">
        <v>81.397878067101004</v>
      </c>
      <c r="IQ162" s="99">
        <v>81.343890836254005</v>
      </c>
      <c r="IR162" s="99">
        <v>81.652165748623005</v>
      </c>
      <c r="IS162" s="99">
        <v>82.160741111666994</v>
      </c>
      <c r="IT162" s="99">
        <v>81.696763895844001</v>
      </c>
      <c r="IU162" s="99">
        <v>80.929988733100004</v>
      </c>
      <c r="IV162" s="99">
        <v>80.031766399598993</v>
      </c>
      <c r="IW162" s="99">
        <v>80.015335503255002</v>
      </c>
      <c r="IX162" s="99">
        <v>79.448860791187002</v>
      </c>
      <c r="IY162" s="99">
        <v>79.493458938407997</v>
      </c>
      <c r="IZ162" s="99">
        <v>79.324455433150007</v>
      </c>
      <c r="JA162" s="99">
        <v>79.207874311466995</v>
      </c>
      <c r="JB162" s="99">
        <v>79.186748873309995</v>
      </c>
      <c r="JC162" s="99">
        <v>79.729750876314</v>
      </c>
      <c r="JD162" s="99">
        <v>80.268840761142002</v>
      </c>
      <c r="JE162" s="99">
        <v>80.207811717576007</v>
      </c>
      <c r="JF162" s="99">
        <v>80.703868302453998</v>
      </c>
      <c r="JG162" s="99">
        <v>84.581559839760004</v>
      </c>
      <c r="JH162" s="99">
        <v>83.349242613921007</v>
      </c>
      <c r="JI162" s="99">
        <v>84.281891587380997</v>
      </c>
      <c r="JJ162" s="99">
        <v>85.151946670005003</v>
      </c>
      <c r="JK162" s="99">
        <v>84.777165748623005</v>
      </c>
      <c r="JL162" s="99">
        <v>84.952428642963994</v>
      </c>
      <c r="JM162" s="99">
        <v>85.844391587380997</v>
      </c>
      <c r="JN162" s="99">
        <v>86.957780420630996</v>
      </c>
      <c r="JO162" s="99">
        <v>86.112762894341998</v>
      </c>
      <c r="JP162" s="99">
        <v>87.606409614422006</v>
      </c>
      <c r="JQ162" s="99">
        <v>89.225244116173997</v>
      </c>
      <c r="JR162" s="99">
        <v>90.262737856784995</v>
      </c>
      <c r="JS162" s="99">
        <v>91.438720580871006</v>
      </c>
      <c r="JT162" s="99">
        <v>90.340980220329996</v>
      </c>
      <c r="JU162" s="99">
        <v>89.794066099149006</v>
      </c>
      <c r="JV162" s="99">
        <v>88.930270405607999</v>
      </c>
      <c r="JW162" s="99">
        <v>89.977153229845001</v>
      </c>
      <c r="JX162" s="99">
        <v>90.394185027540999</v>
      </c>
      <c r="JY162" s="99">
        <v>90.229093640461002</v>
      </c>
      <c r="JZ162" s="99">
        <v>90.014709564347001</v>
      </c>
      <c r="KA162" s="99">
        <v>90.451301952929001</v>
      </c>
      <c r="KB162" s="99">
        <v>91.369867300951</v>
      </c>
      <c r="KC162" s="99">
        <v>92.079525538306996</v>
      </c>
      <c r="KD162" s="99">
        <v>92.000500751127007</v>
      </c>
      <c r="KE162" s="99">
        <v>92.392494992489006</v>
      </c>
      <c r="KF162" s="99">
        <v>91.195386830244999</v>
      </c>
      <c r="KG162" s="99">
        <v>90.764271407110996</v>
      </c>
      <c r="KH162" s="99">
        <v>90.689941161742993</v>
      </c>
      <c r="KI162" s="99">
        <v>91.119491737605998</v>
      </c>
      <c r="KJ162" s="99">
        <v>91.552172008011993</v>
      </c>
      <c r="KK162" s="99">
        <v>92.298604156234006</v>
      </c>
      <c r="KL162" s="99">
        <v>91.722740360540996</v>
      </c>
      <c r="KM162" s="99">
        <v>91.843233600401007</v>
      </c>
      <c r="KN162" s="99">
        <v>92.783706810214994</v>
      </c>
      <c r="KO162" s="99">
        <v>93.206997996995</v>
      </c>
      <c r="KP162" s="99">
        <v>93.576301952929001</v>
      </c>
      <c r="KQ162" s="99">
        <v>94.367332248373003</v>
      </c>
      <c r="KR162" s="99">
        <v>94.754631947921993</v>
      </c>
      <c r="KS162" s="99">
        <v>96.519779669504004</v>
      </c>
      <c r="KT162" s="99">
        <v>96.863263645467995</v>
      </c>
      <c r="KU162" s="99">
        <v>95.058994742113001</v>
      </c>
      <c r="KV162" s="99">
        <v>94.386110415622994</v>
      </c>
      <c r="KW162" s="99">
        <v>96.863263645467995</v>
      </c>
      <c r="KX162" s="99">
        <v>97.995430645968995</v>
      </c>
      <c r="KY162" s="99">
        <v>96.881259389083993</v>
      </c>
      <c r="KZ162" s="99">
        <v>97.054957436153998</v>
      </c>
      <c r="LA162" s="99">
        <v>98.277103154732004</v>
      </c>
      <c r="LB162" s="99">
        <v>99.912368552828994</v>
      </c>
      <c r="LC162" s="99">
        <v>101.600838758137</v>
      </c>
      <c r="LD162" s="99">
        <v>101.45922008012001</v>
      </c>
      <c r="LE162" s="99">
        <v>99.809871056584996</v>
      </c>
      <c r="LF162" s="99">
        <v>98.991455933900994</v>
      </c>
      <c r="LG162" s="99">
        <v>99.308337506258994</v>
      </c>
      <c r="LH162" s="99">
        <v>99.820824987481004</v>
      </c>
      <c r="LI162" s="99">
        <v>99.946795192788997</v>
      </c>
      <c r="LJ162" s="99">
        <v>99.795000000000002</v>
      </c>
      <c r="LK162" s="159">
        <v>100.393</v>
      </c>
      <c r="LL162" s="159">
        <v>100.589</v>
      </c>
      <c r="LM162" s="159">
        <v>101.916</v>
      </c>
      <c r="LN162" s="159">
        <v>102.129</v>
      </c>
      <c r="LO162" s="159">
        <v>102.65300000000001</v>
      </c>
      <c r="LP162" s="164">
        <v>103.056</v>
      </c>
      <c r="LQ162" s="165">
        <v>103.51300000000001</v>
      </c>
      <c r="LR162" s="165">
        <v>103.595</v>
      </c>
      <c r="LS162" s="165">
        <v>103.51900000000001</v>
      </c>
      <c r="LT162" s="165">
        <v>103.364</v>
      </c>
      <c r="LU162" s="165">
        <v>104.15300000000001</v>
      </c>
      <c r="LV162" s="165">
        <v>104.033</v>
      </c>
      <c r="LW162" s="165">
        <v>104.53100000000001</v>
      </c>
      <c r="LX162" s="165">
        <v>104.691</v>
      </c>
      <c r="LY162" s="165">
        <v>105.562</v>
      </c>
      <c r="LZ162" s="165">
        <v>105.956</v>
      </c>
      <c r="MA162" s="165">
        <v>106.5</v>
      </c>
      <c r="MB162" s="159">
        <v>106.56699999999999</v>
      </c>
      <c r="MC162" s="159">
        <v>106.76600000000001</v>
      </c>
      <c r="MD162" s="159">
        <v>107.167</v>
      </c>
      <c r="ME162" s="102"/>
      <c r="MF162" s="102"/>
      <c r="MG162" s="168"/>
    </row>
    <row r="163" spans="1:345" ht="45" customHeight="1" x14ac:dyDescent="0.25">
      <c r="A163" s="100" t="s">
        <v>1987</v>
      </c>
      <c r="B163" s="103" t="s">
        <v>1720</v>
      </c>
      <c r="C163" s="99">
        <v>12.980064339824001</v>
      </c>
      <c r="D163" s="99">
        <v>13.053822277251999</v>
      </c>
      <c r="E163" s="99">
        <v>13.119381839971</v>
      </c>
      <c r="F163" s="99">
        <v>13.152912875504001</v>
      </c>
      <c r="G163" s="99">
        <v>13.271257255751999</v>
      </c>
      <c r="H163" s="99">
        <v>13.319268718334</v>
      </c>
      <c r="I163" s="99">
        <v>13.337930707243</v>
      </c>
      <c r="J163" s="99">
        <v>13.351334560011001</v>
      </c>
      <c r="K163" s="99">
        <v>13.324270875423</v>
      </c>
      <c r="L163" s="99">
        <v>13.290553136362</v>
      </c>
      <c r="M163" s="99">
        <v>13.319061035131</v>
      </c>
      <c r="N163" s="99">
        <v>13.422128039265999</v>
      </c>
      <c r="O163" s="99">
        <v>13.683880239193</v>
      </c>
      <c r="P163" s="99">
        <v>13.804618546823001</v>
      </c>
      <c r="Q163" s="99">
        <v>13.947690695821001</v>
      </c>
      <c r="R163" s="99">
        <v>13.921100811065999</v>
      </c>
      <c r="S163" s="99">
        <v>13.935474934823</v>
      </c>
      <c r="T163" s="99">
        <v>13.957424383679999</v>
      </c>
      <c r="U163" s="99">
        <v>13.933128738042001</v>
      </c>
      <c r="V163" s="99">
        <v>13.952570775950001</v>
      </c>
      <c r="W163" s="99">
        <v>13.935266125222</v>
      </c>
      <c r="X163" s="99">
        <v>13.918422601328</v>
      </c>
      <c r="Y163" s="99">
        <v>13.993735144028999</v>
      </c>
      <c r="Z163" s="99">
        <v>14.047093593019</v>
      </c>
      <c r="AA163" s="99">
        <v>14.11930706685</v>
      </c>
      <c r="AB163" s="99">
        <v>14.081730771801</v>
      </c>
      <c r="AC163" s="99">
        <v>14.089033078523</v>
      </c>
      <c r="AD163" s="99">
        <v>14.07367432323</v>
      </c>
      <c r="AE163" s="99">
        <v>14.044336813952</v>
      </c>
      <c r="AF163" s="99">
        <v>14.071390926206</v>
      </c>
      <c r="AG163" s="99">
        <v>14.072274181929</v>
      </c>
      <c r="AH163" s="99">
        <v>14.055505004393</v>
      </c>
      <c r="AI163" s="99">
        <v>14.060686402112999</v>
      </c>
      <c r="AJ163" s="99">
        <v>14.095962965321</v>
      </c>
      <c r="AK163" s="99">
        <v>14.075907593498</v>
      </c>
      <c r="AL163" s="99">
        <v>14.123418505319</v>
      </c>
      <c r="AM163" s="99">
        <v>14.411436883715</v>
      </c>
      <c r="AN163" s="99">
        <v>14.634468343716</v>
      </c>
      <c r="AO163" s="99">
        <v>14.973943627073</v>
      </c>
      <c r="AP163" s="99">
        <v>15.292720918345999</v>
      </c>
      <c r="AQ163" s="99">
        <v>15.764269124044</v>
      </c>
      <c r="AR163" s="99">
        <v>16.05587149586</v>
      </c>
      <c r="AS163" s="99">
        <v>16.247503954048</v>
      </c>
      <c r="AT163" s="99">
        <v>16.445754143447001</v>
      </c>
      <c r="AU163" s="99">
        <v>16.569097297494999</v>
      </c>
      <c r="AV163" s="99">
        <v>16.736934103749999</v>
      </c>
      <c r="AW163" s="99">
        <v>17.107808388921001</v>
      </c>
      <c r="AX163" s="99">
        <v>17.720581692671999</v>
      </c>
      <c r="AY163" s="99">
        <v>18.406854001591</v>
      </c>
      <c r="AZ163" s="99">
        <v>18.861928297563999</v>
      </c>
      <c r="BA163" s="99">
        <v>19.231957763804999</v>
      </c>
      <c r="BB163" s="99">
        <v>19.609168168415</v>
      </c>
      <c r="BC163" s="99">
        <v>20.039038782272002</v>
      </c>
      <c r="BD163" s="99">
        <v>20.291075595233998</v>
      </c>
      <c r="BE163" s="99">
        <v>20.662794695237999</v>
      </c>
      <c r="BF163" s="99">
        <v>20.903004084153</v>
      </c>
      <c r="BG163" s="99">
        <v>21.216712478234999</v>
      </c>
      <c r="BH163" s="99">
        <v>21.483815178932002</v>
      </c>
      <c r="BI163" s="99">
        <v>21.9581794409</v>
      </c>
      <c r="BJ163" s="99">
        <v>22.980266162071999</v>
      </c>
      <c r="BK163" s="99">
        <v>23.927727459663</v>
      </c>
      <c r="BL163" s="99">
        <v>24.219189027641999</v>
      </c>
      <c r="BM163" s="99">
        <v>24.456441560544999</v>
      </c>
      <c r="BN163" s="99">
        <v>24.742693427496</v>
      </c>
      <c r="BO163" s="99">
        <v>25.033591784220999</v>
      </c>
      <c r="BP163" s="99">
        <v>25.338429610266999</v>
      </c>
      <c r="BQ163" s="99">
        <v>25.493875777126</v>
      </c>
      <c r="BR163" s="99">
        <v>25.640592179784999</v>
      </c>
      <c r="BS163" s="99">
        <v>25.886856084562002</v>
      </c>
      <c r="BT163" s="99">
        <v>26.247874178930001</v>
      </c>
      <c r="BU163" s="99">
        <v>26.499629388313</v>
      </c>
      <c r="BV163" s="99">
        <v>26.979344151052</v>
      </c>
      <c r="BW163" s="99">
        <v>27.656464288355998</v>
      </c>
      <c r="BX163" s="99">
        <v>28.119705137272</v>
      </c>
      <c r="BY163" s="99">
        <v>28.476780756958</v>
      </c>
      <c r="BZ163" s="99">
        <v>28.740363390389</v>
      </c>
      <c r="CA163" s="99">
        <v>28.988035321251999</v>
      </c>
      <c r="CB163" s="99">
        <v>29.167277144138001</v>
      </c>
      <c r="CC163" s="99">
        <v>29.441842390879</v>
      </c>
      <c r="CD163" s="99">
        <v>29.683037398463998</v>
      </c>
      <c r="CE163" s="99">
        <v>29.973935755189</v>
      </c>
      <c r="CF163" s="99">
        <v>30.260750833393999</v>
      </c>
      <c r="CG163" s="99">
        <v>30.572769593715002</v>
      </c>
      <c r="CH163" s="99">
        <v>30.958005751527001</v>
      </c>
      <c r="CI163" s="99">
        <v>31.312828530291998</v>
      </c>
      <c r="CJ163" s="99">
        <v>31.616258326156</v>
      </c>
      <c r="CK163" s="99">
        <v>31.810284433197999</v>
      </c>
      <c r="CL163" s="99">
        <v>31.983612544060001</v>
      </c>
      <c r="CM163" s="99">
        <v>32.366455057114997</v>
      </c>
      <c r="CN163" s="99">
        <v>32.562452401498</v>
      </c>
      <c r="CO163" s="99">
        <v>32.790271151016</v>
      </c>
      <c r="CP163" s="99">
        <v>33.150303630808999</v>
      </c>
      <c r="CQ163" s="99">
        <v>33.268859495341999</v>
      </c>
      <c r="CR163" s="99">
        <v>33.316873210719002</v>
      </c>
      <c r="CS163" s="99">
        <v>33.521318715721002</v>
      </c>
      <c r="CT163" s="99">
        <v>33.984418760799997</v>
      </c>
      <c r="CU163" s="99">
        <v>34.340931173327</v>
      </c>
      <c r="CV163" s="99">
        <v>34.631547922377003</v>
      </c>
      <c r="CW163" s="99">
        <v>34.927233572713</v>
      </c>
      <c r="CX163" s="99">
        <v>35.094647967455998</v>
      </c>
      <c r="CY163" s="99">
        <v>35.622658053247001</v>
      </c>
      <c r="CZ163" s="99">
        <v>36.075197900623998</v>
      </c>
      <c r="DA163" s="99">
        <v>36.344412642499002</v>
      </c>
      <c r="DB163" s="99">
        <v>36.633762169299999</v>
      </c>
      <c r="DC163" s="99">
        <v>36.817509678122001</v>
      </c>
      <c r="DD163" s="99">
        <v>36.957889961341998</v>
      </c>
      <c r="DE163" s="99">
        <v>37.146847171193002</v>
      </c>
      <c r="DF163" s="99">
        <v>37.599950225729003</v>
      </c>
      <c r="DG163" s="99">
        <v>37.849593393934001</v>
      </c>
      <c r="DH163" s="99">
        <v>38.127960311518997</v>
      </c>
      <c r="DI163" s="99">
        <v>38.272423869162999</v>
      </c>
      <c r="DJ163" s="99">
        <v>38.659912871991999</v>
      </c>
      <c r="DK163" s="99">
        <v>39.109918266678001</v>
      </c>
      <c r="DL163" s="99">
        <v>39.301973136378002</v>
      </c>
      <c r="DM163" s="99">
        <v>39.329852070926997</v>
      </c>
      <c r="DN163" s="99">
        <v>39.528243060068</v>
      </c>
      <c r="DO163" s="99">
        <v>39.559078846532003</v>
      </c>
      <c r="DP163" s="99">
        <v>39.694953443814001</v>
      </c>
      <c r="DQ163" s="99">
        <v>39.869126369511001</v>
      </c>
      <c r="DR163" s="99">
        <v>40.150309339270002</v>
      </c>
      <c r="DS163" s="99">
        <v>40.308008355241</v>
      </c>
      <c r="DT163" s="99">
        <v>40.572295003763003</v>
      </c>
      <c r="DU163" s="99">
        <v>40.801521779368002</v>
      </c>
      <c r="DV163" s="99">
        <v>40.924020118583002</v>
      </c>
      <c r="DW163" s="99">
        <v>41.026806084386003</v>
      </c>
      <c r="DX163" s="99">
        <v>41.004700062120001</v>
      </c>
      <c r="DY163" s="99">
        <v>41.069287805567001</v>
      </c>
      <c r="DZ163" s="99">
        <v>41.275316227342003</v>
      </c>
      <c r="EA163" s="99">
        <v>41.401472795746002</v>
      </c>
      <c r="EB163" s="99">
        <v>41.443661518295997</v>
      </c>
      <c r="EC163" s="99">
        <v>41.610368412257998</v>
      </c>
      <c r="ED163" s="99">
        <v>41.732838587429001</v>
      </c>
      <c r="EE163" s="99">
        <v>41.948287791909998</v>
      </c>
      <c r="EF163" s="99">
        <v>42.201829726462002</v>
      </c>
      <c r="EG163" s="99">
        <v>42.451275668531999</v>
      </c>
      <c r="EH163" s="99">
        <v>42.74782552413</v>
      </c>
      <c r="EI163" s="99">
        <v>42.881764478247</v>
      </c>
      <c r="EJ163" s="99">
        <v>42.944842762447998</v>
      </c>
      <c r="EK163" s="99">
        <v>42.973924309060997</v>
      </c>
      <c r="EL163" s="99">
        <v>43.179952730837002</v>
      </c>
      <c r="EM163" s="99">
        <v>43.293821321797999</v>
      </c>
      <c r="EN163" s="99">
        <v>43.327408460139999</v>
      </c>
      <c r="EO163" s="99">
        <v>43.671881427761001</v>
      </c>
      <c r="EP163" s="99">
        <v>44.095407050258999</v>
      </c>
      <c r="EQ163" s="99">
        <v>44.493127920128003</v>
      </c>
      <c r="ER163" s="99">
        <v>44.73602027423</v>
      </c>
      <c r="ES163" s="99">
        <v>45.169785877929002</v>
      </c>
      <c r="ET163" s="99">
        <v>45.601913084635001</v>
      </c>
      <c r="EU163" s="99">
        <v>45.894366947751998</v>
      </c>
      <c r="EV163" s="99">
        <v>46.210987166506001</v>
      </c>
      <c r="EW163" s="99">
        <v>46.478865074738998</v>
      </c>
      <c r="EX163" s="99">
        <v>46.798352488229</v>
      </c>
      <c r="EY163" s="99">
        <v>47.267343627260999</v>
      </c>
      <c r="EZ163" s="99">
        <v>47.622466175332001</v>
      </c>
      <c r="FA163" s="99">
        <v>47.772789099371003</v>
      </c>
      <c r="FB163" s="99">
        <v>48.13897082714</v>
      </c>
      <c r="FC163" s="99">
        <v>48.555533262419999</v>
      </c>
      <c r="FD163" s="99">
        <v>48.793510425545001</v>
      </c>
      <c r="FE163" s="99">
        <v>49.039269974382997</v>
      </c>
      <c r="FF163" s="99">
        <v>49.231372021725001</v>
      </c>
      <c r="FG163" s="99">
        <v>49.413643687113002</v>
      </c>
      <c r="FH163" s="99">
        <v>49.498021132213999</v>
      </c>
      <c r="FI163" s="99">
        <v>49.643838464524002</v>
      </c>
      <c r="FJ163" s="99">
        <v>49.729854306618002</v>
      </c>
      <c r="FK163" s="99">
        <v>49.816279747959001</v>
      </c>
      <c r="FL163" s="99">
        <v>49.902295590051999</v>
      </c>
      <c r="FM163" s="99">
        <v>49.957591488540999</v>
      </c>
      <c r="FN163" s="99">
        <v>50.084976854689003</v>
      </c>
      <c r="FO163" s="99">
        <v>50.177136685503001</v>
      </c>
      <c r="FP163" s="99">
        <v>50.332784399767</v>
      </c>
      <c r="FQ163" s="99">
        <v>50.483926522301999</v>
      </c>
      <c r="FR163" s="99">
        <v>50.686268550845</v>
      </c>
      <c r="FS163" s="99">
        <v>50.805052332784001</v>
      </c>
      <c r="FT163" s="99">
        <v>50.939810485396997</v>
      </c>
      <c r="FU163" s="99">
        <v>51.029512720722003</v>
      </c>
      <c r="FV163" s="99">
        <v>50.972168825993997</v>
      </c>
      <c r="FW163" s="99">
        <v>51.195810015436003</v>
      </c>
      <c r="FX163" s="99">
        <v>51.422318399616003</v>
      </c>
      <c r="FY163" s="99">
        <v>51.650874780034997</v>
      </c>
      <c r="FZ163" s="99">
        <v>51.904826313834</v>
      </c>
      <c r="GA163" s="99">
        <v>52.319340752873998</v>
      </c>
      <c r="GB163" s="99">
        <v>52.674053701696998</v>
      </c>
      <c r="GC163" s="99">
        <v>52.706821641542</v>
      </c>
      <c r="GD163" s="99">
        <v>52.921861246775002</v>
      </c>
      <c r="GE163" s="99">
        <v>53.303607745969998</v>
      </c>
      <c r="GF163" s="99">
        <v>53.602205597808997</v>
      </c>
      <c r="GG163" s="99">
        <v>53.820931596274001</v>
      </c>
      <c r="GH163" s="99">
        <v>54.029008014291001</v>
      </c>
      <c r="GI163" s="99">
        <v>54.134684620290997</v>
      </c>
      <c r="GJ163" s="99">
        <v>54.222338859376997</v>
      </c>
      <c r="GK163" s="99">
        <v>54.454991232276001</v>
      </c>
      <c r="GL163" s="99">
        <v>54.786766623207001</v>
      </c>
      <c r="GM163" s="99">
        <v>55.071438100611999</v>
      </c>
      <c r="GN163" s="99">
        <v>55.411405476504001</v>
      </c>
      <c r="GO163" s="99">
        <v>55.813222338854999</v>
      </c>
      <c r="GP163" s="99">
        <v>56.165477692189</v>
      </c>
      <c r="GQ163" s="99">
        <v>56.740145437221997</v>
      </c>
      <c r="GR163" s="99">
        <v>57.243133313843998</v>
      </c>
      <c r="GS163" s="99">
        <v>57.632662198752001</v>
      </c>
      <c r="GT163" s="99">
        <v>57.875554552853004</v>
      </c>
      <c r="GU163" s="99">
        <v>58.064379806211001</v>
      </c>
      <c r="GV163" s="99">
        <v>58.402708785111002</v>
      </c>
      <c r="GW163" s="99">
        <v>59.272697587997001</v>
      </c>
      <c r="GX163" s="99">
        <v>59.875218081899</v>
      </c>
      <c r="GY163" s="99">
        <v>60.453981819412</v>
      </c>
      <c r="GZ163" s="99">
        <v>60.923382557693003</v>
      </c>
      <c r="HA163" s="99">
        <v>61.842932869595003</v>
      </c>
      <c r="HB163" s="99">
        <v>62.270554484572997</v>
      </c>
      <c r="HC163" s="99">
        <v>62.578982718364003</v>
      </c>
      <c r="HD163" s="99">
        <v>62.722342455186997</v>
      </c>
      <c r="HE163" s="99">
        <v>62.988172367179999</v>
      </c>
      <c r="HF163" s="99">
        <v>63.215499949855001</v>
      </c>
      <c r="HG163" s="99">
        <v>63.191333594219003</v>
      </c>
      <c r="HH163" s="99">
        <v>63.37729165284</v>
      </c>
      <c r="HI163" s="99">
        <v>63.369918866375002</v>
      </c>
      <c r="HJ163" s="99">
        <v>63.371147664119</v>
      </c>
      <c r="HK163" s="99">
        <v>63.838910005408003</v>
      </c>
      <c r="HL163" s="99">
        <v>64.153072628672007</v>
      </c>
      <c r="HM163" s="99">
        <v>64.479113630130001</v>
      </c>
      <c r="HN163" s="99">
        <v>64.805154631589005</v>
      </c>
      <c r="HO163" s="99">
        <v>65.188539527776001</v>
      </c>
      <c r="HP163" s="99">
        <v>65.305275313473999</v>
      </c>
      <c r="HQ163" s="99">
        <v>65.507207742768998</v>
      </c>
      <c r="HR163" s="99">
        <v>65.800890403631001</v>
      </c>
      <c r="HS163" s="99">
        <v>65.904928612638997</v>
      </c>
      <c r="HT163" s="99">
        <v>65.9872580615</v>
      </c>
      <c r="HU163" s="99">
        <v>66.316575856943004</v>
      </c>
      <c r="HV163" s="99">
        <v>66.677842393735006</v>
      </c>
      <c r="HW163" s="99">
        <v>67.183943720257005</v>
      </c>
      <c r="HX163" s="99">
        <v>67.553713381790999</v>
      </c>
      <c r="HY163" s="99">
        <v>67.954185939409001</v>
      </c>
      <c r="HZ163" s="99">
        <v>68.040954993558998</v>
      </c>
      <c r="IA163" s="99">
        <v>68.291917796332996</v>
      </c>
      <c r="IB163" s="99">
        <v>68.139738224438005</v>
      </c>
      <c r="IC163" s="99">
        <v>68.408054838042005</v>
      </c>
      <c r="ID163" s="99">
        <v>68.375349579170006</v>
      </c>
      <c r="IE163" s="99">
        <v>68.735107426764003</v>
      </c>
      <c r="IF163" s="99">
        <v>68.723093250035006</v>
      </c>
      <c r="IG163" s="99">
        <v>69.186306508347002</v>
      </c>
      <c r="IH163" s="99">
        <v>70.155450097781994</v>
      </c>
      <c r="II163" s="99">
        <v>70.614658630516999</v>
      </c>
      <c r="IJ163" s="99">
        <v>71.288119981578006</v>
      </c>
      <c r="IK163" s="99">
        <v>71.662561822951005</v>
      </c>
      <c r="IL163" s="99">
        <v>72.063034380568993</v>
      </c>
      <c r="IM163" s="99">
        <v>72.174499242438998</v>
      </c>
      <c r="IN163" s="99">
        <v>72.530252364456999</v>
      </c>
      <c r="IO163" s="99">
        <v>73.060878503300998</v>
      </c>
      <c r="IP163" s="99">
        <v>73.530766304238995</v>
      </c>
      <c r="IQ163" s="99">
        <v>73.995314471076</v>
      </c>
      <c r="IR163" s="99">
        <v>74.529945335495995</v>
      </c>
      <c r="IS163" s="99">
        <v>74.933755164426998</v>
      </c>
      <c r="IT163" s="99">
        <v>75.463713849008002</v>
      </c>
      <c r="IU163" s="99">
        <v>75.94428091815</v>
      </c>
      <c r="IV163" s="99">
        <v>75.830146239228995</v>
      </c>
      <c r="IW163" s="99">
        <v>76.458220700425997</v>
      </c>
      <c r="IX163" s="99">
        <v>76.883389065764007</v>
      </c>
      <c r="IY163" s="99">
        <v>77.480093176615</v>
      </c>
      <c r="IZ163" s="99">
        <v>77.884570459808998</v>
      </c>
      <c r="JA163" s="99">
        <v>78.040754757279998</v>
      </c>
      <c r="JB163" s="99">
        <v>78.240323581826999</v>
      </c>
      <c r="JC163" s="99">
        <v>78.339106812706007</v>
      </c>
      <c r="JD163" s="99">
        <v>78.451239128839006</v>
      </c>
      <c r="JE163" s="99">
        <v>78.357795532061004</v>
      </c>
      <c r="JF163" s="99">
        <v>78.776956809034999</v>
      </c>
      <c r="JG163" s="99">
        <v>79.651989347430003</v>
      </c>
      <c r="JH163" s="99">
        <v>80.165929129706001</v>
      </c>
      <c r="JI163" s="99">
        <v>80.502326078105</v>
      </c>
      <c r="JJ163" s="99">
        <v>80.741274704150996</v>
      </c>
      <c r="JK163" s="99">
        <v>81.502840017888005</v>
      </c>
      <c r="JL163" s="99">
        <v>81.818545884143006</v>
      </c>
      <c r="JM163" s="99">
        <v>81.808534070202995</v>
      </c>
      <c r="JN163" s="99">
        <v>82.584115923455997</v>
      </c>
      <c r="JO163" s="99">
        <v>83.047329181768006</v>
      </c>
      <c r="JP163" s="99">
        <v>83.363035048022994</v>
      </c>
      <c r="JQ163" s="99">
        <v>83.289615079127003</v>
      </c>
      <c r="JR163" s="99">
        <v>83.609325670958</v>
      </c>
      <c r="JS163" s="99">
        <v>83.637358749992003</v>
      </c>
      <c r="JT163" s="99">
        <v>83.869632833409995</v>
      </c>
      <c r="JU163" s="99">
        <v>84.267435573976996</v>
      </c>
      <c r="JV163" s="99">
        <v>84.397589155202994</v>
      </c>
      <c r="JW163" s="99">
        <v>84.669243040121003</v>
      </c>
      <c r="JX163" s="99">
        <v>84.790052261669004</v>
      </c>
      <c r="JY163" s="99">
        <v>84.775368267888993</v>
      </c>
      <c r="JZ163" s="99">
        <v>84.930885111097993</v>
      </c>
      <c r="KA163" s="99">
        <v>85.320010946249994</v>
      </c>
      <c r="KB163" s="99">
        <v>85.761865668154996</v>
      </c>
      <c r="KC163" s="99">
        <v>86.257116731075996</v>
      </c>
      <c r="KD163" s="99">
        <v>86.456018101360002</v>
      </c>
      <c r="KE163" s="99">
        <v>86.375923589836006</v>
      </c>
      <c r="KF163" s="99">
        <v>86.631558572448995</v>
      </c>
      <c r="KG163" s="99">
        <v>86.921233722458993</v>
      </c>
      <c r="KH163" s="99">
        <v>87.232267408875998</v>
      </c>
      <c r="KI163" s="99">
        <v>87.861676778599005</v>
      </c>
      <c r="KJ163" s="99">
        <v>88.168705739439005</v>
      </c>
      <c r="KK163" s="99">
        <v>88.545149943599995</v>
      </c>
      <c r="KL163" s="99">
        <v>87.280991570053004</v>
      </c>
      <c r="KM163" s="99">
        <v>87.917742936664993</v>
      </c>
      <c r="KN163" s="99">
        <v>88.642598265954007</v>
      </c>
      <c r="KO163" s="99">
        <v>89.286691629456001</v>
      </c>
      <c r="KP163" s="99">
        <v>89.966160068880995</v>
      </c>
      <c r="KQ163" s="99">
        <v>91.163573016159006</v>
      </c>
      <c r="KR163" s="99">
        <v>92.171428952830993</v>
      </c>
      <c r="KS163" s="99">
        <v>92.475788096621002</v>
      </c>
      <c r="KT163" s="99">
        <v>93.091848381090003</v>
      </c>
      <c r="KU163" s="99">
        <v>93.529030923156</v>
      </c>
      <c r="KV163" s="99">
        <v>94.407400732865</v>
      </c>
      <c r="KW163" s="99">
        <v>95.110897525747006</v>
      </c>
      <c r="KX163" s="99">
        <v>96.252911769221001</v>
      </c>
      <c r="KY163" s="99">
        <v>96.435126782937004</v>
      </c>
      <c r="KZ163" s="99">
        <v>96.782202999538995</v>
      </c>
      <c r="LA163" s="99">
        <v>96.959745833417003</v>
      </c>
      <c r="LB163" s="99">
        <v>97.475020524219005</v>
      </c>
      <c r="LC163" s="99">
        <v>98.056373187027006</v>
      </c>
      <c r="LD163" s="99">
        <v>98.152486600855994</v>
      </c>
      <c r="LE163" s="99">
        <v>97.793396207525007</v>
      </c>
      <c r="LF163" s="99">
        <v>98.068387363756003</v>
      </c>
      <c r="LG163" s="99">
        <v>98.728499629563004</v>
      </c>
      <c r="LH163" s="99">
        <v>99.454022413114004</v>
      </c>
      <c r="LI163" s="99">
        <v>99.956615472924994</v>
      </c>
      <c r="LJ163" s="99">
        <v>100.36</v>
      </c>
      <c r="LK163" s="159">
        <v>101.14</v>
      </c>
      <c r="LL163" s="159">
        <v>100.729</v>
      </c>
      <c r="LM163" s="159">
        <v>100.90900000000001</v>
      </c>
      <c r="LN163" s="159">
        <v>101.58</v>
      </c>
      <c r="LO163" s="159">
        <v>102.22</v>
      </c>
      <c r="LP163" s="164">
        <v>102.735</v>
      </c>
      <c r="LQ163" s="165">
        <v>103</v>
      </c>
      <c r="LR163" s="165">
        <v>103.226</v>
      </c>
      <c r="LS163" s="165">
        <v>103.809</v>
      </c>
      <c r="LT163" s="165">
        <v>103.979</v>
      </c>
      <c r="LU163" s="165">
        <v>104.10299999999999</v>
      </c>
      <c r="LV163" s="165">
        <v>103.943</v>
      </c>
      <c r="LW163" s="165">
        <v>104.31699999999999</v>
      </c>
      <c r="LX163" s="165">
        <v>104.30200000000001</v>
      </c>
      <c r="LY163" s="165">
        <v>104.914</v>
      </c>
      <c r="LZ163" s="165">
        <v>105.693</v>
      </c>
      <c r="MA163" s="165">
        <v>106.092</v>
      </c>
      <c r="MB163" s="159">
        <v>106.262</v>
      </c>
      <c r="MC163" s="159">
        <v>106.79600000000001</v>
      </c>
      <c r="MD163" s="159">
        <v>106.60299999999999</v>
      </c>
      <c r="ME163" s="102"/>
      <c r="MF163" s="102"/>
      <c r="MG163" s="168"/>
    </row>
    <row r="164" spans="1:345" ht="45" customHeight="1" x14ac:dyDescent="0.25">
      <c r="A164" s="100" t="s">
        <v>1988</v>
      </c>
      <c r="B164" s="103" t="s">
        <v>1468</v>
      </c>
      <c r="C164" s="99">
        <v>10.214620167509</v>
      </c>
      <c r="D164" s="99">
        <v>10.321305042768</v>
      </c>
      <c r="E164" s="99">
        <v>10.336860932945999</v>
      </c>
      <c r="F164" s="99">
        <v>10.360904163662999</v>
      </c>
      <c r="G164" s="99">
        <v>10.468339501092</v>
      </c>
      <c r="H164" s="99">
        <v>10.502636951055001</v>
      </c>
      <c r="I164" s="99">
        <v>10.535259710276</v>
      </c>
      <c r="J164" s="99">
        <v>10.548362009850999</v>
      </c>
      <c r="K164" s="99">
        <v>10.537110333725</v>
      </c>
      <c r="L164" s="99">
        <v>10.549800440735</v>
      </c>
      <c r="M164" s="99">
        <v>10.623853755481999</v>
      </c>
      <c r="N164" s="99">
        <v>10.660893036512</v>
      </c>
      <c r="O164" s="99">
        <v>10.750045727322</v>
      </c>
      <c r="P164" s="99">
        <v>10.850392402481001</v>
      </c>
      <c r="Q164" s="99">
        <v>10.908959968822</v>
      </c>
      <c r="R164" s="99">
        <v>11.173641828577001</v>
      </c>
      <c r="S164" s="99">
        <v>11.203212588235001</v>
      </c>
      <c r="T164" s="99">
        <v>11.235225863479</v>
      </c>
      <c r="U164" s="99">
        <v>11.371576550898</v>
      </c>
      <c r="V164" s="99">
        <v>11.381179127342</v>
      </c>
      <c r="W164" s="99">
        <v>11.268241508286</v>
      </c>
      <c r="X164" s="99">
        <v>11.231304247743999</v>
      </c>
      <c r="Y164" s="99">
        <v>11.292390984683999</v>
      </c>
      <c r="Z164" s="99">
        <v>11.346919034522999</v>
      </c>
      <c r="AA164" s="99">
        <v>11.340595346884999</v>
      </c>
      <c r="AB164" s="99">
        <v>11.35085516272</v>
      </c>
      <c r="AC164" s="99">
        <v>11.37725054004</v>
      </c>
      <c r="AD164" s="99">
        <v>11.385777636773</v>
      </c>
      <c r="AE164" s="99">
        <v>11.421808837071</v>
      </c>
      <c r="AF164" s="99">
        <v>11.429798876067</v>
      </c>
      <c r="AG164" s="99">
        <v>11.389636991793999</v>
      </c>
      <c r="AH164" s="99">
        <v>11.446647313414999</v>
      </c>
      <c r="AI164" s="99">
        <v>11.425928324286</v>
      </c>
      <c r="AJ164" s="99">
        <v>11.504451050939</v>
      </c>
      <c r="AK164" s="99">
        <v>11.500455519405</v>
      </c>
      <c r="AL164" s="99">
        <v>11.518345280439</v>
      </c>
      <c r="AM164" s="99">
        <v>11.784960928316</v>
      </c>
      <c r="AN164" s="99">
        <v>12.059258272835001</v>
      </c>
      <c r="AO164" s="99">
        <v>12.370570334978</v>
      </c>
      <c r="AP164" s="99">
        <v>12.641440393348001</v>
      </c>
      <c r="AQ164" s="99">
        <v>13.058998408475</v>
      </c>
      <c r="AR164" s="99">
        <v>13.221337651656</v>
      </c>
      <c r="AS164" s="99">
        <v>13.321185997619001</v>
      </c>
      <c r="AT164" s="99">
        <v>13.583259345443</v>
      </c>
      <c r="AU164" s="99">
        <v>13.651919363457999</v>
      </c>
      <c r="AV164" s="99">
        <v>13.771988713099001</v>
      </c>
      <c r="AW164" s="99">
        <v>13.962888698062001</v>
      </c>
      <c r="AX164" s="99">
        <v>14.306188791717</v>
      </c>
      <c r="AY164" s="99">
        <v>14.901965822669</v>
      </c>
      <c r="AZ164" s="99">
        <v>15.145417570360999</v>
      </c>
      <c r="BA164" s="99">
        <v>15.40200725605</v>
      </c>
      <c r="BB164" s="99">
        <v>15.679846131619</v>
      </c>
      <c r="BC164" s="99">
        <v>16.044966628916001</v>
      </c>
      <c r="BD164" s="99">
        <v>16.282020769590002</v>
      </c>
      <c r="BE164" s="99">
        <v>16.586249769634001</v>
      </c>
      <c r="BF164" s="99">
        <v>16.792344064999</v>
      </c>
      <c r="BG164" s="99">
        <v>16.993411674250002</v>
      </c>
      <c r="BH164" s="99">
        <v>17.236063718379</v>
      </c>
      <c r="BI164" s="99">
        <v>17.741360327675</v>
      </c>
      <c r="BJ164" s="99">
        <v>18.269391285495001</v>
      </c>
      <c r="BK164" s="99">
        <v>18.896242399495002</v>
      </c>
      <c r="BL164" s="99">
        <v>19.268445962472999</v>
      </c>
      <c r="BM164" s="99">
        <v>19.360068815232999</v>
      </c>
      <c r="BN164" s="99">
        <v>19.561707638245998</v>
      </c>
      <c r="BO164" s="99">
        <v>19.863651776083</v>
      </c>
      <c r="BP164" s="99">
        <v>20.288635584430001</v>
      </c>
      <c r="BQ164" s="99">
        <v>20.460799724358999</v>
      </c>
      <c r="BR164" s="99">
        <v>20.572300853255999</v>
      </c>
      <c r="BS164" s="99">
        <v>20.788448531589999</v>
      </c>
      <c r="BT164" s="99">
        <v>21.100788779937002</v>
      </c>
      <c r="BU164" s="99">
        <v>21.437234297713001</v>
      </c>
      <c r="BV164" s="99">
        <v>21.763740673840999</v>
      </c>
      <c r="BW164" s="99">
        <v>22.377225363623001</v>
      </c>
      <c r="BX164" s="99">
        <v>22.783359082036998</v>
      </c>
      <c r="BY164" s="99">
        <v>23.05548581283</v>
      </c>
      <c r="BZ164" s="99">
        <v>23.381306730295002</v>
      </c>
      <c r="CA164" s="99">
        <v>23.630699108982999</v>
      </c>
      <c r="CB164" s="99">
        <v>23.769504303658</v>
      </c>
      <c r="CC164" s="99">
        <v>23.902140381115</v>
      </c>
      <c r="CD164" s="99">
        <v>24.036375858536001</v>
      </c>
      <c r="CE164" s="99">
        <v>24.566463188762</v>
      </c>
      <c r="CF164" s="99">
        <v>24.977395110648999</v>
      </c>
      <c r="CG164" s="99">
        <v>25.374732122097999</v>
      </c>
      <c r="CH164" s="99">
        <v>25.638976087227999</v>
      </c>
      <c r="CI164" s="99">
        <v>25.92469772846</v>
      </c>
      <c r="CJ164" s="99">
        <v>26.283877591180001</v>
      </c>
      <c r="CK164" s="99">
        <v>26.47043634153</v>
      </c>
      <c r="CL164" s="99">
        <v>26.614382470799001</v>
      </c>
      <c r="CM164" s="99">
        <v>27.106198410975999</v>
      </c>
      <c r="CN164" s="99">
        <v>27.267052495512999</v>
      </c>
      <c r="CO164" s="99">
        <v>27.620405968556</v>
      </c>
      <c r="CP164" s="99">
        <v>28.037050042379999</v>
      </c>
      <c r="CQ164" s="99">
        <v>28.067095939226</v>
      </c>
      <c r="CR164" s="99">
        <v>28.048131607971001</v>
      </c>
      <c r="CS164" s="99">
        <v>28.320943793847</v>
      </c>
      <c r="CT164" s="99">
        <v>28.753924609177002</v>
      </c>
      <c r="CU164" s="99">
        <v>29.151261620625</v>
      </c>
      <c r="CV164" s="99">
        <v>29.516724845462999</v>
      </c>
      <c r="CW164" s="99">
        <v>30.076286858772001</v>
      </c>
      <c r="CX164" s="99">
        <v>30.305572478683999</v>
      </c>
      <c r="CY164" s="99">
        <v>30.616998785728001</v>
      </c>
      <c r="CZ164" s="99">
        <v>30.677319069220001</v>
      </c>
      <c r="DA164" s="99">
        <v>30.634135230797</v>
      </c>
      <c r="DB164" s="99">
        <v>30.8745024163</v>
      </c>
      <c r="DC164" s="99">
        <v>31.027016766313</v>
      </c>
      <c r="DD164" s="99">
        <v>31.276980358763002</v>
      </c>
      <c r="DE164" s="99">
        <v>31.643700259605001</v>
      </c>
      <c r="DF164" s="99">
        <v>32.140657130797003</v>
      </c>
      <c r="DG164" s="99">
        <v>32.517201924806002</v>
      </c>
      <c r="DH164" s="99">
        <v>33.050488054961001</v>
      </c>
      <c r="DI164" s="99">
        <v>33.167358604672998</v>
      </c>
      <c r="DJ164" s="99">
        <v>33.366484082839001</v>
      </c>
      <c r="DK164" s="99">
        <v>33.699045334863001</v>
      </c>
      <c r="DL164" s="99">
        <v>33.858642746976003</v>
      </c>
      <c r="DM164" s="99">
        <v>33.791582132506001</v>
      </c>
      <c r="DN164" s="99">
        <v>34.075818615092999</v>
      </c>
      <c r="DO164" s="99">
        <v>34.268774972461003</v>
      </c>
      <c r="DP164" s="99">
        <v>34.486065078317999</v>
      </c>
      <c r="DQ164" s="99">
        <v>34.664855311487003</v>
      </c>
      <c r="DR164" s="99">
        <v>34.946235718105001</v>
      </c>
      <c r="DS164" s="99">
        <v>35.032489153630998</v>
      </c>
      <c r="DT164" s="99">
        <v>35.583140215074998</v>
      </c>
      <c r="DU164" s="99">
        <v>35.901992315340998</v>
      </c>
      <c r="DV164" s="99">
        <v>35.774725658698998</v>
      </c>
      <c r="DW164" s="99">
        <v>35.942205836474997</v>
      </c>
      <c r="DX164" s="99">
        <v>35.914559039575998</v>
      </c>
      <c r="DY164" s="99">
        <v>36.143296795284002</v>
      </c>
      <c r="DZ164" s="99">
        <v>36.488473515222999</v>
      </c>
      <c r="EA164" s="99">
        <v>36.599832394788997</v>
      </c>
      <c r="EB164" s="99">
        <v>36.468779822696</v>
      </c>
      <c r="EC164" s="99">
        <v>36.406476140880997</v>
      </c>
      <c r="ED164" s="99">
        <v>36.350617667530003</v>
      </c>
      <c r="EE164" s="99">
        <v>36.570828956702996</v>
      </c>
      <c r="EF164" s="99">
        <v>36.846182584952999</v>
      </c>
      <c r="EG164" s="99">
        <v>37.077493955369</v>
      </c>
      <c r="EH164" s="99">
        <v>37.308805325784</v>
      </c>
      <c r="EI164" s="99">
        <v>37.458835456130998</v>
      </c>
      <c r="EJ164" s="99">
        <v>37.718792197496001</v>
      </c>
      <c r="EK164" s="99">
        <v>37.849486702451998</v>
      </c>
      <c r="EL164" s="99">
        <v>38.569559714690001</v>
      </c>
      <c r="EM164" s="99">
        <v>38.612169703977003</v>
      </c>
      <c r="EN164" s="99">
        <v>38.849568215719998</v>
      </c>
      <c r="EO164" s="99">
        <v>39.585038114843002</v>
      </c>
      <c r="EP164" s="99">
        <v>39.913027612213</v>
      </c>
      <c r="EQ164" s="99">
        <v>40.348437250642</v>
      </c>
      <c r="ER164" s="99">
        <v>40.720827072982999</v>
      </c>
      <c r="ES164" s="99">
        <v>41.238592152891997</v>
      </c>
      <c r="ET164" s="99">
        <v>41.865567709544997</v>
      </c>
      <c r="EU164" s="99">
        <v>42.082198327348003</v>
      </c>
      <c r="EV164" s="99">
        <v>42.248341478854002</v>
      </c>
      <c r="EW164" s="99">
        <v>42.658328350566002</v>
      </c>
      <c r="EX164" s="99">
        <v>42.861352417170004</v>
      </c>
      <c r="EY164" s="99">
        <v>43.020692293075001</v>
      </c>
      <c r="EZ164" s="99">
        <v>43.221209889720001</v>
      </c>
      <c r="FA164" s="99">
        <v>43.631196761432001</v>
      </c>
      <c r="FB164" s="99">
        <v>43.831714358077001</v>
      </c>
      <c r="FC164" s="99">
        <v>44.340885826700998</v>
      </c>
      <c r="FD164" s="99">
        <v>44.685704479503997</v>
      </c>
      <c r="FE164" s="99">
        <v>45.012619775463001</v>
      </c>
      <c r="FF164" s="99">
        <v>45.194875948126999</v>
      </c>
      <c r="FG164" s="99">
        <v>45.290479873671003</v>
      </c>
      <c r="FH164" s="99">
        <v>45.206334096507</v>
      </c>
      <c r="FI164" s="99">
        <v>45.244289213015001</v>
      </c>
      <c r="FJ164" s="99">
        <v>45.347054481294997</v>
      </c>
      <c r="FK164" s="99">
        <v>45.224953587624</v>
      </c>
      <c r="FL164" s="99">
        <v>45.398258081868001</v>
      </c>
      <c r="FM164" s="99">
        <v>45.401480686098999</v>
      </c>
      <c r="FN164" s="99">
        <v>45.387158000625</v>
      </c>
      <c r="FO164" s="99">
        <v>45.305160626282003</v>
      </c>
      <c r="FP164" s="99">
        <v>45.724457243552997</v>
      </c>
      <c r="FQ164" s="99">
        <v>45.762054292922997</v>
      </c>
      <c r="FR164" s="99">
        <v>45.926407108745003</v>
      </c>
      <c r="FS164" s="99">
        <v>46.046359599596002</v>
      </c>
      <c r="FT164" s="99">
        <v>46.03096271271</v>
      </c>
      <c r="FU164" s="99">
        <v>46.284474245612003</v>
      </c>
      <c r="FV164" s="99">
        <v>46.362174814311999</v>
      </c>
      <c r="FW164" s="99">
        <v>46.466730418277002</v>
      </c>
      <c r="FX164" s="99">
        <v>46.590263580494998</v>
      </c>
      <c r="FY164" s="99">
        <v>46.535479308554997</v>
      </c>
      <c r="FZ164" s="99">
        <v>46.922549883507003</v>
      </c>
      <c r="GA164" s="99">
        <v>46.906078795211002</v>
      </c>
      <c r="GB164" s="99">
        <v>46.921117614960004</v>
      </c>
      <c r="GC164" s="99">
        <v>47.140970836995002</v>
      </c>
      <c r="GD164" s="99">
        <v>47.244810306687</v>
      </c>
      <c r="GE164" s="99">
        <v>47.357601454799997</v>
      </c>
      <c r="GF164" s="99">
        <v>47.375862878779998</v>
      </c>
      <c r="GG164" s="99">
        <v>47.489012094030002</v>
      </c>
      <c r="GH164" s="99">
        <v>47.736436485604003</v>
      </c>
      <c r="GI164" s="99">
        <v>47.966315587472003</v>
      </c>
      <c r="GJ164" s="99">
        <v>48.114555382135002</v>
      </c>
      <c r="GK164" s="99">
        <v>48.379883130552997</v>
      </c>
      <c r="GL164" s="99">
        <v>48.513084105468003</v>
      </c>
      <c r="GM164" s="99">
        <v>48.696772546680002</v>
      </c>
      <c r="GN164" s="99">
        <v>48.933812991285997</v>
      </c>
      <c r="GO164" s="99">
        <v>49.163334026016997</v>
      </c>
      <c r="GP164" s="99">
        <v>49.237453923347999</v>
      </c>
      <c r="GQ164" s="99">
        <v>49.378174308136003</v>
      </c>
      <c r="GR164" s="99">
        <v>49.641353653732999</v>
      </c>
      <c r="GS164" s="99">
        <v>49.782790172795004</v>
      </c>
      <c r="GT164" s="99">
        <v>49.899161992277001</v>
      </c>
      <c r="GU164" s="99">
        <v>50.021620953084998</v>
      </c>
      <c r="GV164" s="99">
        <v>50.958682650264002</v>
      </c>
      <c r="GW164" s="99">
        <v>52.418880434404997</v>
      </c>
      <c r="GX164" s="99">
        <v>52.998949196128002</v>
      </c>
      <c r="GY164" s="99">
        <v>53.591908374779003</v>
      </c>
      <c r="GZ164" s="99">
        <v>53.862249063112998</v>
      </c>
      <c r="HA164" s="99">
        <v>54.389323888580002</v>
      </c>
      <c r="HB164" s="99">
        <v>54.687235746452998</v>
      </c>
      <c r="HC164" s="99">
        <v>54.928214929564</v>
      </c>
      <c r="HD164" s="99">
        <v>55.189962006613001</v>
      </c>
      <c r="HE164" s="99">
        <v>55.439892868146003</v>
      </c>
      <c r="HF164" s="99">
        <v>55.672636507108997</v>
      </c>
      <c r="HG164" s="99">
        <v>55.565932500323001</v>
      </c>
      <c r="HH164" s="99">
        <v>55.875660573711997</v>
      </c>
      <c r="HI164" s="99">
        <v>55.835557054383003</v>
      </c>
      <c r="HJ164" s="99">
        <v>56.066868424798997</v>
      </c>
      <c r="HK164" s="99">
        <v>56.236234180536002</v>
      </c>
      <c r="HL164" s="99">
        <v>56.516958815839999</v>
      </c>
      <c r="HM164" s="99">
        <v>56.916919807718998</v>
      </c>
      <c r="HN164" s="99">
        <v>57.079482287856997</v>
      </c>
      <c r="HO164" s="99">
        <v>57.320819538104999</v>
      </c>
      <c r="HP164" s="99">
        <v>57.488036891020997</v>
      </c>
      <c r="HQ164" s="99">
        <v>57.483382018241997</v>
      </c>
      <c r="HR164" s="99">
        <v>57.602618374819002</v>
      </c>
      <c r="HS164" s="99">
        <v>57.552488975656999</v>
      </c>
      <c r="HT164" s="99">
        <v>57.520262933338998</v>
      </c>
      <c r="HU164" s="99">
        <v>57.961043578820998</v>
      </c>
      <c r="HV164" s="99">
        <v>58.699736082176997</v>
      </c>
      <c r="HW164" s="99">
        <v>59.124788055765002</v>
      </c>
      <c r="HX164" s="99">
        <v>59.969032592312999</v>
      </c>
      <c r="HY164" s="99">
        <v>60.447084589299003</v>
      </c>
      <c r="HZ164" s="99">
        <v>60.373492840994999</v>
      </c>
      <c r="IA164" s="99">
        <v>60.903942162772999</v>
      </c>
      <c r="IB164" s="99">
        <v>60.720845892992003</v>
      </c>
      <c r="IC164" s="99">
        <v>60.762057272042</v>
      </c>
      <c r="ID164" s="99">
        <v>60.949274679729001</v>
      </c>
      <c r="IE164" s="99">
        <v>61.000494536548999</v>
      </c>
      <c r="IF164" s="99">
        <v>61.210672569705999</v>
      </c>
      <c r="IG164" s="99">
        <v>62.146759608139</v>
      </c>
      <c r="IH164" s="99">
        <v>62.681330067822003</v>
      </c>
      <c r="II164" s="99">
        <v>63.134066503390997</v>
      </c>
      <c r="IJ164" s="99">
        <v>63.416070082894002</v>
      </c>
      <c r="IK164" s="99">
        <v>63.549712697815004</v>
      </c>
      <c r="IL164" s="99">
        <v>64.104888847023005</v>
      </c>
      <c r="IM164" s="99">
        <v>64.506405425772002</v>
      </c>
      <c r="IN164" s="99">
        <v>64.933237565938001</v>
      </c>
      <c r="IO164" s="99">
        <v>65.128108515448005</v>
      </c>
      <c r="IP164" s="99">
        <v>65.130463451393993</v>
      </c>
      <c r="IQ164" s="99">
        <v>65.481937641296</v>
      </c>
      <c r="IR164" s="99">
        <v>66.589935003768005</v>
      </c>
      <c r="IS164" s="99">
        <v>66.459236058778998</v>
      </c>
      <c r="IT164" s="99">
        <v>67.062099660889004</v>
      </c>
      <c r="IU164" s="99">
        <v>67.503061416728997</v>
      </c>
      <c r="IV164" s="99">
        <v>67.58548417483</v>
      </c>
      <c r="IW164" s="99">
        <v>67.658487189148005</v>
      </c>
      <c r="IX164" s="99">
        <v>67.824510173323006</v>
      </c>
      <c r="IY164" s="99">
        <v>68.128296910323996</v>
      </c>
      <c r="IZ164" s="99">
        <v>68.327877731726005</v>
      </c>
      <c r="JA164" s="99">
        <v>68.579855877919996</v>
      </c>
      <c r="JB164" s="99">
        <v>69.143863036924998</v>
      </c>
      <c r="JC164" s="99">
        <v>69.414680670685996</v>
      </c>
      <c r="JD164" s="99">
        <v>69.356984740014994</v>
      </c>
      <c r="JE164" s="99">
        <v>69.425277882442003</v>
      </c>
      <c r="JF164" s="99">
        <v>69.859763564431006</v>
      </c>
      <c r="JG164" s="99">
        <v>70.578019027881993</v>
      </c>
      <c r="JH164" s="99">
        <v>70.211237754332998</v>
      </c>
      <c r="JI164" s="99">
        <v>71.299218161265998</v>
      </c>
      <c r="JJ164" s="99">
        <v>71.653047287114006</v>
      </c>
      <c r="JK164" s="99">
        <v>72.391908440090006</v>
      </c>
      <c r="JL164" s="99">
        <v>72.638587980406996</v>
      </c>
      <c r="JM164" s="99">
        <v>73.342125094197002</v>
      </c>
      <c r="JN164" s="99">
        <v>73.839016578748996</v>
      </c>
      <c r="JO164" s="99">
        <v>74.668542765637</v>
      </c>
      <c r="JP164" s="99">
        <v>75.595210060286007</v>
      </c>
      <c r="JQ164" s="99">
        <v>76.690255275056998</v>
      </c>
      <c r="JR164" s="99">
        <v>77.689336850038003</v>
      </c>
      <c r="JS164" s="99">
        <v>79.477321966842993</v>
      </c>
      <c r="JT164" s="99">
        <v>80.493476827430001</v>
      </c>
      <c r="JU164" s="99">
        <v>81.454290693293004</v>
      </c>
      <c r="JV164" s="99">
        <v>81.682719480030002</v>
      </c>
      <c r="JW164" s="99">
        <v>81.729229464959005</v>
      </c>
      <c r="JX164" s="99">
        <v>81.739826676714003</v>
      </c>
      <c r="JY164" s="99">
        <v>82.335625470986997</v>
      </c>
      <c r="JZ164" s="99">
        <v>83.448332705349998</v>
      </c>
      <c r="KA164" s="99">
        <v>83.503084966089006</v>
      </c>
      <c r="KB164" s="99">
        <v>84.546321590052997</v>
      </c>
      <c r="KC164" s="99">
        <v>84.605783722683</v>
      </c>
      <c r="KD164" s="99">
        <v>84.493924265260006</v>
      </c>
      <c r="KE164" s="99">
        <v>84.548676525998005</v>
      </c>
      <c r="KF164" s="99">
        <v>84.527482102486999</v>
      </c>
      <c r="KG164" s="99">
        <v>84.884254898267002</v>
      </c>
      <c r="KH164" s="99">
        <v>85.666093632252995</v>
      </c>
      <c r="KI164" s="99">
        <v>86.127661077618995</v>
      </c>
      <c r="KJ164" s="99">
        <v>85.984598718914995</v>
      </c>
      <c r="KK164" s="99">
        <v>86.390236435568994</v>
      </c>
      <c r="KL164" s="99">
        <v>86.775857196684001</v>
      </c>
      <c r="KM164" s="99">
        <v>87.265095139411997</v>
      </c>
      <c r="KN164" s="99">
        <v>87.458788620950003</v>
      </c>
      <c r="KO164" s="99">
        <v>87.647183496609003</v>
      </c>
      <c r="KP164" s="99">
        <v>88.150551055010993</v>
      </c>
      <c r="KQ164" s="99">
        <v>88.994795591560006</v>
      </c>
      <c r="KR164" s="99">
        <v>89.831386586285007</v>
      </c>
      <c r="KS164" s="99">
        <v>90.543165975885003</v>
      </c>
      <c r="KT164" s="99">
        <v>90.979417859834001</v>
      </c>
      <c r="KU164" s="99">
        <v>91.599943481536997</v>
      </c>
      <c r="KV164" s="99">
        <v>93.406768085907999</v>
      </c>
      <c r="KW164" s="99">
        <v>94.883312923887999</v>
      </c>
      <c r="KX164" s="99">
        <v>95.761704031649998</v>
      </c>
      <c r="KY164" s="99">
        <v>95.957752449132997</v>
      </c>
      <c r="KZ164" s="99">
        <v>96.482903165034003</v>
      </c>
      <c r="LA164" s="99">
        <v>96.779036360210995</v>
      </c>
      <c r="LB164" s="99">
        <v>97.314784287866999</v>
      </c>
      <c r="LC164" s="99">
        <v>97.912938018085995</v>
      </c>
      <c r="LD164" s="99">
        <v>98.754238884702005</v>
      </c>
      <c r="LE164" s="99">
        <v>99.085696119066</v>
      </c>
      <c r="LF164" s="99">
        <v>99.304116428032998</v>
      </c>
      <c r="LG164" s="99">
        <v>99.490745101732998</v>
      </c>
      <c r="LH164" s="99">
        <v>99.480736623964006</v>
      </c>
      <c r="LI164" s="99">
        <v>99.941715335343005</v>
      </c>
      <c r="LJ164" s="99">
        <v>100.255</v>
      </c>
      <c r="LK164" s="159">
        <v>100.42100000000001</v>
      </c>
      <c r="LL164" s="159">
        <v>100.901</v>
      </c>
      <c r="LM164" s="159">
        <v>101.538</v>
      </c>
      <c r="LN164" s="159">
        <v>101.324</v>
      </c>
      <c r="LO164" s="159">
        <v>102.57</v>
      </c>
      <c r="LP164" s="164">
        <v>103.434</v>
      </c>
      <c r="LQ164" s="165">
        <v>103.742</v>
      </c>
      <c r="LR164" s="165">
        <v>104.248</v>
      </c>
      <c r="LS164" s="165">
        <v>104.599</v>
      </c>
      <c r="LT164" s="165">
        <v>104.917</v>
      </c>
      <c r="LU164" s="165">
        <v>105.29</v>
      </c>
      <c r="LV164" s="165">
        <v>105.295</v>
      </c>
      <c r="LW164" s="165">
        <v>105.413</v>
      </c>
      <c r="LX164" s="165">
        <v>105.584</v>
      </c>
      <c r="LY164" s="165">
        <v>105.818</v>
      </c>
      <c r="LZ164" s="165">
        <v>105.974</v>
      </c>
      <c r="MA164" s="165">
        <v>106.58</v>
      </c>
      <c r="MB164" s="159">
        <v>107.559</v>
      </c>
      <c r="MC164" s="159">
        <v>108.616</v>
      </c>
      <c r="MD164" s="159">
        <v>109.024</v>
      </c>
      <c r="ME164" s="102"/>
      <c r="MF164" s="102"/>
      <c r="MG164" s="168"/>
    </row>
    <row r="165" spans="1:345" ht="45" customHeight="1" x14ac:dyDescent="0.25">
      <c r="A165" s="100" t="s">
        <v>1989</v>
      </c>
      <c r="B165" s="103" t="s">
        <v>1466</v>
      </c>
      <c r="C165" s="99">
        <v>14.555228048296</v>
      </c>
      <c r="D165" s="99">
        <v>14.682600029502</v>
      </c>
      <c r="E165" s="99">
        <v>14.841874131358001</v>
      </c>
      <c r="F165" s="99">
        <v>14.950725275953999</v>
      </c>
      <c r="G165" s="99">
        <v>15.084830330481999</v>
      </c>
      <c r="H165" s="99">
        <v>15.129015175158999</v>
      </c>
      <c r="I165" s="99">
        <v>15.17466809577</v>
      </c>
      <c r="J165" s="99">
        <v>15.185322072979</v>
      </c>
      <c r="K165" s="99">
        <v>15.198062100296999</v>
      </c>
      <c r="L165" s="99">
        <v>15.261621923784</v>
      </c>
      <c r="M165" s="99">
        <v>15.249989501908001</v>
      </c>
      <c r="N165" s="99">
        <v>15.249309129805001</v>
      </c>
      <c r="O165" s="99">
        <v>15.675572420671999</v>
      </c>
      <c r="P165" s="99">
        <v>15.894637227598</v>
      </c>
      <c r="Q165" s="99">
        <v>16.075092874507</v>
      </c>
      <c r="R165" s="99">
        <v>16.074855252993</v>
      </c>
      <c r="S165" s="99">
        <v>16.024418556453</v>
      </c>
      <c r="T165" s="99">
        <v>16.041826778186</v>
      </c>
      <c r="U165" s="99">
        <v>15.994595538486999</v>
      </c>
      <c r="V165" s="99">
        <v>15.980357529746</v>
      </c>
      <c r="W165" s="99">
        <v>15.98859553636</v>
      </c>
      <c r="X165" s="99">
        <v>16.040254926471</v>
      </c>
      <c r="Y165" s="99">
        <v>16.132722685735999</v>
      </c>
      <c r="Z165" s="99">
        <v>16.143297134255999</v>
      </c>
      <c r="AA165" s="99">
        <v>16.194565823908</v>
      </c>
      <c r="AB165" s="99">
        <v>16.258440375111</v>
      </c>
      <c r="AC165" s="99">
        <v>16.277969890802002</v>
      </c>
      <c r="AD165" s="99">
        <v>16.250523563584998</v>
      </c>
      <c r="AE165" s="99">
        <v>16.150969532415001</v>
      </c>
      <c r="AF165" s="99">
        <v>16.146581795305998</v>
      </c>
      <c r="AG165" s="99">
        <v>16.119061437780001</v>
      </c>
      <c r="AH165" s="99">
        <v>16.084003647949999</v>
      </c>
      <c r="AI165" s="99">
        <v>16.107933995513999</v>
      </c>
      <c r="AJ165" s="99">
        <v>16.137502741258</v>
      </c>
      <c r="AK165" s="99">
        <v>16.129738364163</v>
      </c>
      <c r="AL165" s="99">
        <v>16.118809588044002</v>
      </c>
      <c r="AM165" s="99">
        <v>16.355741537947001</v>
      </c>
      <c r="AN165" s="99">
        <v>16.593362260871</v>
      </c>
      <c r="AO165" s="99">
        <v>16.966927901538</v>
      </c>
      <c r="AP165" s="99">
        <v>17.298950328330999</v>
      </c>
      <c r="AQ165" s="99">
        <v>17.673000910862999</v>
      </c>
      <c r="AR165" s="99">
        <v>17.951033319606001</v>
      </c>
      <c r="AS165" s="99">
        <v>18.180571706255002</v>
      </c>
      <c r="AT165" s="99">
        <v>18.367920288394998</v>
      </c>
      <c r="AU165" s="99">
        <v>18.540882312230998</v>
      </c>
      <c r="AV165" s="99">
        <v>18.773330341184</v>
      </c>
      <c r="AW165" s="99">
        <v>19.282517606498001</v>
      </c>
      <c r="AX165" s="99">
        <v>20.057128836499999</v>
      </c>
      <c r="AY165" s="99">
        <v>20.840468988967</v>
      </c>
      <c r="AZ165" s="99">
        <v>21.412860136662001</v>
      </c>
      <c r="BA165" s="99">
        <v>21.763956878306999</v>
      </c>
      <c r="BB165" s="99">
        <v>22.253584886902001</v>
      </c>
      <c r="BC165" s="99">
        <v>22.637172626862</v>
      </c>
      <c r="BD165" s="99">
        <v>22.789443865924</v>
      </c>
      <c r="BE165" s="99">
        <v>23.125992400495999</v>
      </c>
      <c r="BF165" s="99">
        <v>23.421321014290001</v>
      </c>
      <c r="BG165" s="99">
        <v>23.925335581188001</v>
      </c>
      <c r="BH165" s="99">
        <v>24.305043799557001</v>
      </c>
      <c r="BI165" s="99">
        <v>24.807118607883002</v>
      </c>
      <c r="BJ165" s="99">
        <v>26.223305792447</v>
      </c>
      <c r="BK165" s="99">
        <v>27.286779765443999</v>
      </c>
      <c r="BL165" s="99">
        <v>27.73421796953</v>
      </c>
      <c r="BM165" s="99">
        <v>28.074322732597</v>
      </c>
      <c r="BN165" s="99">
        <v>28.387917430727001</v>
      </c>
      <c r="BO165" s="99">
        <v>28.598381498077998</v>
      </c>
      <c r="BP165" s="99">
        <v>28.859279354986</v>
      </c>
      <c r="BQ165" s="99">
        <v>29.132300718526999</v>
      </c>
      <c r="BR165" s="99">
        <v>29.393521868530001</v>
      </c>
      <c r="BS165" s="99">
        <v>29.727484053893999</v>
      </c>
      <c r="BT165" s="99">
        <v>30.206928318873</v>
      </c>
      <c r="BU165" s="99">
        <v>30.335922423951999</v>
      </c>
      <c r="BV165" s="99">
        <v>30.680876592339999</v>
      </c>
      <c r="BW165" s="99">
        <v>31.265714535320001</v>
      </c>
      <c r="BX165" s="99">
        <v>32.129231477677003</v>
      </c>
      <c r="BY165" s="99">
        <v>32.430217727307003</v>
      </c>
      <c r="BZ165" s="99">
        <v>32.670586443765004</v>
      </c>
      <c r="CA165" s="99">
        <v>32.865370780432997</v>
      </c>
      <c r="CB165" s="99">
        <v>32.997759469682002</v>
      </c>
      <c r="CC165" s="99">
        <v>33.078906138858002</v>
      </c>
      <c r="CD165" s="99">
        <v>33.225358093314</v>
      </c>
      <c r="CE165" s="99">
        <v>33.326548961074998</v>
      </c>
      <c r="CF165" s="99">
        <v>33.619614518756002</v>
      </c>
      <c r="CG165" s="99">
        <v>33.929814632716997</v>
      </c>
      <c r="CH165" s="99">
        <v>34.295459585879001</v>
      </c>
      <c r="CI165" s="99">
        <v>34.707820446886998</v>
      </c>
      <c r="CJ165" s="99">
        <v>35.063281651986998</v>
      </c>
      <c r="CK165" s="99">
        <v>35.244487656423999</v>
      </c>
      <c r="CL165" s="99">
        <v>35.504738927140998</v>
      </c>
      <c r="CM165" s="99">
        <v>35.906269453896002</v>
      </c>
      <c r="CN165" s="99">
        <v>36.115440353311001</v>
      </c>
      <c r="CO165" s="99">
        <v>36.343847211905</v>
      </c>
      <c r="CP165" s="99">
        <v>36.773989215383999</v>
      </c>
      <c r="CQ165" s="99">
        <v>36.996415145044999</v>
      </c>
      <c r="CR165" s="99">
        <v>37.035856951577003</v>
      </c>
      <c r="CS165" s="99">
        <v>37.170347048167997</v>
      </c>
      <c r="CT165" s="99">
        <v>37.629423817022001</v>
      </c>
      <c r="CU165" s="99">
        <v>37.933481357726997</v>
      </c>
      <c r="CV165" s="99">
        <v>38.106605025888001</v>
      </c>
      <c r="CW165" s="99">
        <v>38.155745638616999</v>
      </c>
      <c r="CX165" s="99">
        <v>38.266150370708999</v>
      </c>
      <c r="CY165" s="99">
        <v>38.794250306551</v>
      </c>
      <c r="CZ165" s="99">
        <v>39.558354495395001</v>
      </c>
      <c r="DA165" s="99">
        <v>40.011773632857</v>
      </c>
      <c r="DB165" s="99">
        <v>40.364163546884001</v>
      </c>
      <c r="DC165" s="99">
        <v>40.631688923359</v>
      </c>
      <c r="DD165" s="99">
        <v>40.743386827833</v>
      </c>
      <c r="DE165" s="99">
        <v>41.004284680295001</v>
      </c>
      <c r="DF165" s="99">
        <v>41.541760129238</v>
      </c>
      <c r="DG165" s="99">
        <v>41.668976120069999</v>
      </c>
      <c r="DH165" s="99">
        <v>41.952666169094002</v>
      </c>
      <c r="DI165" s="99">
        <v>42.123203492494</v>
      </c>
      <c r="DJ165" s="99">
        <v>42.611699973032998</v>
      </c>
      <c r="DK165" s="99">
        <v>43.151276824873001</v>
      </c>
      <c r="DL165" s="99">
        <v>43.427369475044003</v>
      </c>
      <c r="DM165" s="99">
        <v>43.657877740979998</v>
      </c>
      <c r="DN165" s="99">
        <v>43.834395993310999</v>
      </c>
      <c r="DO165" s="99">
        <v>43.755674024571</v>
      </c>
      <c r="DP165" s="99">
        <v>43.798510415273</v>
      </c>
      <c r="DQ165" s="99">
        <v>43.831809644102997</v>
      </c>
      <c r="DR165" s="99">
        <v>44.045183358202998</v>
      </c>
      <c r="DS165" s="99">
        <v>44.279894438824002</v>
      </c>
      <c r="DT165" s="99">
        <v>44.273105274930003</v>
      </c>
      <c r="DU165" s="99">
        <v>44.448007061784999</v>
      </c>
      <c r="DV165" s="99">
        <v>44.635840585788998</v>
      </c>
      <c r="DW165" s="99">
        <v>44.659925950287999</v>
      </c>
      <c r="DX165" s="99">
        <v>44.490035217524998</v>
      </c>
      <c r="DY165" s="99">
        <v>44.541310285651001</v>
      </c>
      <c r="DZ165" s="99">
        <v>44.578647697847998</v>
      </c>
      <c r="EA165" s="99">
        <v>44.720440965595003</v>
      </c>
      <c r="EB165" s="99">
        <v>44.989359232011999</v>
      </c>
      <c r="EC165" s="99">
        <v>45.017806784161003</v>
      </c>
      <c r="ED165" s="99">
        <v>45.217828635215</v>
      </c>
      <c r="EE165" s="99">
        <v>45.524528806831</v>
      </c>
      <c r="EF165" s="99">
        <v>45.895680463786</v>
      </c>
      <c r="EG165" s="99">
        <v>46.386845231373997</v>
      </c>
      <c r="EH165" s="99">
        <v>46.461520055766997</v>
      </c>
      <c r="EI165" s="99">
        <v>46.563308953303</v>
      </c>
      <c r="EJ165" s="99">
        <v>46.576643743373999</v>
      </c>
      <c r="EK165" s="99">
        <v>46.623315508619001</v>
      </c>
      <c r="EL165" s="99">
        <v>46.853562883833</v>
      </c>
      <c r="EM165" s="99">
        <v>47.076698371008</v>
      </c>
      <c r="EN165" s="99">
        <v>47.138482898333002</v>
      </c>
      <c r="EO165" s="99">
        <v>47.393177388674999</v>
      </c>
      <c r="EP165" s="99">
        <v>47.888787086286001</v>
      </c>
      <c r="EQ165" s="99">
        <v>48.135480702584999</v>
      </c>
      <c r="ER165" s="99">
        <v>48.168817677760998</v>
      </c>
      <c r="ES165" s="99">
        <v>48.539969334717</v>
      </c>
      <c r="ET165" s="99">
        <v>49.292940480684003</v>
      </c>
      <c r="EU165" s="99">
        <v>49.581416439202997</v>
      </c>
      <c r="EV165" s="99">
        <v>50.573524820430002</v>
      </c>
      <c r="EW165" s="99">
        <v>51.146031807446001</v>
      </c>
      <c r="EX165" s="99">
        <v>51.430507328944998</v>
      </c>
      <c r="EY165" s="99">
        <v>52.539961862790001</v>
      </c>
      <c r="EZ165" s="99">
        <v>53.507623128886998</v>
      </c>
      <c r="FA165" s="99">
        <v>53.844104331659999</v>
      </c>
      <c r="FB165" s="99">
        <v>54.229035271687998</v>
      </c>
      <c r="FC165" s="99">
        <v>54.865104758038001</v>
      </c>
      <c r="FD165" s="99">
        <v>55.315820662413003</v>
      </c>
      <c r="FE165" s="99">
        <v>55.552290939659002</v>
      </c>
      <c r="FF165" s="99">
        <v>55.646967949157002</v>
      </c>
      <c r="FG165" s="99">
        <v>55.765203087781003</v>
      </c>
      <c r="FH165" s="99">
        <v>55.828765587116003</v>
      </c>
      <c r="FI165" s="99">
        <v>55.745200902675002</v>
      </c>
      <c r="FJ165" s="99">
        <v>55.764758594778002</v>
      </c>
      <c r="FK165" s="99">
        <v>56.087905007480003</v>
      </c>
      <c r="FL165" s="99">
        <v>55.792317160922998</v>
      </c>
      <c r="FM165" s="99">
        <v>55.729643647593001</v>
      </c>
      <c r="FN165" s="99">
        <v>55.729199154591001</v>
      </c>
      <c r="FO165" s="99">
        <v>55.806096443995997</v>
      </c>
      <c r="FP165" s="99">
        <v>55.804762964989003</v>
      </c>
      <c r="FQ165" s="99">
        <v>55.943444781719997</v>
      </c>
      <c r="FR165" s="99">
        <v>56.115019080623</v>
      </c>
      <c r="FS165" s="99">
        <v>56.147022576791997</v>
      </c>
      <c r="FT165" s="99">
        <v>56.219474936174002</v>
      </c>
      <c r="FU165" s="99">
        <v>56.362601682928002</v>
      </c>
      <c r="FV165" s="99">
        <v>56.231476247236998</v>
      </c>
      <c r="FW165" s="99">
        <v>56.071458766394002</v>
      </c>
      <c r="FX165" s="99">
        <v>56.155912436839003</v>
      </c>
      <c r="FY165" s="99">
        <v>56.280370477494003</v>
      </c>
      <c r="FZ165" s="99">
        <v>56.230587261232003</v>
      </c>
      <c r="GA165" s="99">
        <v>56.524397135779999</v>
      </c>
      <c r="GB165" s="99">
        <v>56.839098181437997</v>
      </c>
      <c r="GC165" s="99">
        <v>57.045342934524001</v>
      </c>
      <c r="GD165" s="99">
        <v>57.105793982842997</v>
      </c>
      <c r="GE165" s="99">
        <v>57.512949572987999</v>
      </c>
      <c r="GF165" s="99">
        <v>57.664966179788998</v>
      </c>
      <c r="GG165" s="99">
        <v>57.715638382054998</v>
      </c>
      <c r="GH165" s="99">
        <v>57.788535234439998</v>
      </c>
      <c r="GI165" s="99">
        <v>57.853431212780997</v>
      </c>
      <c r="GJ165" s="99">
        <v>57.886323694955003</v>
      </c>
      <c r="GK165" s="99">
        <v>57.877878327909997</v>
      </c>
      <c r="GL165" s="99">
        <v>58.049452626814002</v>
      </c>
      <c r="GM165" s="99">
        <v>58.326816260275997</v>
      </c>
      <c r="GN165" s="99">
        <v>58.528171590336001</v>
      </c>
      <c r="GO165" s="99">
        <v>58.596623512697001</v>
      </c>
      <c r="GP165" s="99">
        <v>58.888655415235</v>
      </c>
      <c r="GQ165" s="99">
        <v>59.034893613005998</v>
      </c>
      <c r="GR165" s="99">
        <v>59.776307940911998</v>
      </c>
      <c r="GS165" s="99">
        <v>60.957770341135998</v>
      </c>
      <c r="GT165" s="99">
        <v>61.539611681201002</v>
      </c>
      <c r="GU165" s="99">
        <v>62.641509834006001</v>
      </c>
      <c r="GV165" s="99">
        <v>63.030885704056999</v>
      </c>
      <c r="GW165" s="99">
        <v>63.575389631926001</v>
      </c>
      <c r="GX165" s="99">
        <v>64.223015936338001</v>
      </c>
      <c r="GY165" s="99">
        <v>64.575054394191994</v>
      </c>
      <c r="GZ165" s="99">
        <v>64.831971349545</v>
      </c>
      <c r="HA165" s="99">
        <v>65.361362515335003</v>
      </c>
      <c r="HB165" s="99">
        <v>65.707622564158996</v>
      </c>
      <c r="HC165" s="99">
        <v>65.999654466698004</v>
      </c>
      <c r="HD165" s="99">
        <v>66.040992315915005</v>
      </c>
      <c r="HE165" s="99">
        <v>66.108110759268001</v>
      </c>
      <c r="HF165" s="99">
        <v>66.089886546171996</v>
      </c>
      <c r="HG165" s="99">
        <v>65.946315306415997</v>
      </c>
      <c r="HH165" s="99">
        <v>66.236569236945996</v>
      </c>
      <c r="HI165" s="99">
        <v>66.394364252776001</v>
      </c>
      <c r="HJ165" s="99">
        <v>66.848636101170001</v>
      </c>
      <c r="HK165" s="99">
        <v>67.764736178996003</v>
      </c>
      <c r="HL165" s="99">
        <v>68.099439409759</v>
      </c>
      <c r="HM165" s="99">
        <v>68.147000161009998</v>
      </c>
      <c r="HN165" s="99">
        <v>68.305239669843999</v>
      </c>
      <c r="HO165" s="99">
        <v>68.433253654517998</v>
      </c>
      <c r="HP165" s="99">
        <v>68.710172794976998</v>
      </c>
      <c r="HQ165" s="99">
        <v>68.752399630198994</v>
      </c>
      <c r="HR165" s="99">
        <v>68.990203386451995</v>
      </c>
      <c r="HS165" s="99">
        <v>68.901749278986003</v>
      </c>
      <c r="HT165" s="99">
        <v>68.920862478085994</v>
      </c>
      <c r="HU165" s="99">
        <v>69.474700759003994</v>
      </c>
      <c r="HV165" s="99">
        <v>69.985423218695004</v>
      </c>
      <c r="HW165" s="99">
        <v>70.151314452316996</v>
      </c>
      <c r="HX165" s="99">
        <v>70.400818597870995</v>
      </c>
      <c r="HY165" s="99">
        <v>70.495433933965998</v>
      </c>
      <c r="HZ165" s="99">
        <v>70.652425306449004</v>
      </c>
      <c r="IA165" s="99">
        <v>70.688869732203997</v>
      </c>
      <c r="IB165" s="99">
        <v>70.931365334342999</v>
      </c>
      <c r="IC165" s="99">
        <v>71.138818219409004</v>
      </c>
      <c r="ID165" s="99">
        <v>71.217313905650997</v>
      </c>
      <c r="IE165" s="99">
        <v>71.281091650722004</v>
      </c>
      <c r="IF165" s="99">
        <v>71.822852056656998</v>
      </c>
      <c r="IG165" s="99">
        <v>72.459928653028001</v>
      </c>
      <c r="IH165" s="99">
        <v>73.398372616219007</v>
      </c>
      <c r="II165" s="99">
        <v>74.167910683122997</v>
      </c>
      <c r="IJ165" s="99">
        <v>74.419517391699998</v>
      </c>
      <c r="IK165" s="99">
        <v>74.687243750131003</v>
      </c>
      <c r="IL165" s="99">
        <v>74.572303638134997</v>
      </c>
      <c r="IM165" s="99">
        <v>75.029961523097001</v>
      </c>
      <c r="IN165" s="99">
        <v>75.440662167181998</v>
      </c>
      <c r="IO165" s="99">
        <v>74.800782153444999</v>
      </c>
      <c r="IP165" s="99">
        <v>74.631175402815998</v>
      </c>
      <c r="IQ165" s="99">
        <v>75.142098217726996</v>
      </c>
      <c r="IR165" s="99">
        <v>75.583636452836004</v>
      </c>
      <c r="IS165" s="99">
        <v>75.675448371564997</v>
      </c>
      <c r="IT165" s="99">
        <v>75.964200360239005</v>
      </c>
      <c r="IU165" s="99">
        <v>76.483533427248005</v>
      </c>
      <c r="IV165" s="99">
        <v>76.741447824898998</v>
      </c>
      <c r="IW165" s="99">
        <v>77.11149891718</v>
      </c>
      <c r="IX165" s="99">
        <v>77.389738090733005</v>
      </c>
      <c r="IY165" s="99">
        <v>77.978455737543996</v>
      </c>
      <c r="IZ165" s="99">
        <v>78.222353048366003</v>
      </c>
      <c r="JA165" s="99">
        <v>78.125635149247003</v>
      </c>
      <c r="JB165" s="99">
        <v>78.052045443395997</v>
      </c>
      <c r="JC165" s="99">
        <v>78.110216353734998</v>
      </c>
      <c r="JD165" s="99">
        <v>78.167686409732994</v>
      </c>
      <c r="JE165" s="99">
        <v>78.260199182804001</v>
      </c>
      <c r="JF165" s="99">
        <v>78.663190429132996</v>
      </c>
      <c r="JG165" s="99">
        <v>79.579907907739994</v>
      </c>
      <c r="JH165" s="99">
        <v>79.827309490269002</v>
      </c>
      <c r="JI165" s="99">
        <v>79.933839350168</v>
      </c>
      <c r="JJ165" s="99">
        <v>81.213599377641003</v>
      </c>
      <c r="JK165" s="99">
        <v>81.871000749914003</v>
      </c>
      <c r="JL165" s="99">
        <v>82.362299643265004</v>
      </c>
      <c r="JM165" s="99">
        <v>83.780828830344007</v>
      </c>
      <c r="JN165" s="99">
        <v>86.253442946952006</v>
      </c>
      <c r="JO165" s="99">
        <v>87.134416854145002</v>
      </c>
      <c r="JP165" s="99">
        <v>87.580160215302001</v>
      </c>
      <c r="JQ165" s="99">
        <v>87.889937834220007</v>
      </c>
      <c r="JR165" s="99">
        <v>88.131031727676003</v>
      </c>
      <c r="JS165" s="99">
        <v>88.577475943175003</v>
      </c>
      <c r="JT165" s="99">
        <v>89.037937245501993</v>
      </c>
      <c r="JU165" s="99">
        <v>88.793339080338995</v>
      </c>
      <c r="JV165" s="99">
        <v>88.543134080444005</v>
      </c>
      <c r="JW165" s="99">
        <v>88.377031601522006</v>
      </c>
      <c r="JX165" s="99">
        <v>88.592894738685999</v>
      </c>
      <c r="JY165" s="99">
        <v>88.657373338099006</v>
      </c>
      <c r="JZ165" s="99">
        <v>88.579578506198999</v>
      </c>
      <c r="KA165" s="99">
        <v>88.764604052340005</v>
      </c>
      <c r="KB165" s="99">
        <v>88.502484528639997</v>
      </c>
      <c r="KC165" s="99">
        <v>88.472347791958001</v>
      </c>
      <c r="KD165" s="99">
        <v>88.756193800242002</v>
      </c>
      <c r="KE165" s="99">
        <v>89.262911489104994</v>
      </c>
      <c r="KF165" s="99">
        <v>89.605629262069996</v>
      </c>
      <c r="KG165" s="99">
        <v>89.623851474947998</v>
      </c>
      <c r="KH165" s="99">
        <v>89.627355746654999</v>
      </c>
      <c r="KI165" s="99">
        <v>90.186637511125994</v>
      </c>
      <c r="KJ165" s="99">
        <v>90.442449345751996</v>
      </c>
      <c r="KK165" s="99">
        <v>91.303098477044003</v>
      </c>
      <c r="KL165" s="99">
        <v>91.810517020248</v>
      </c>
      <c r="KM165" s="99">
        <v>91.858875969807002</v>
      </c>
      <c r="KN165" s="99">
        <v>92.233132188137006</v>
      </c>
      <c r="KO165" s="99">
        <v>92.554824330859006</v>
      </c>
      <c r="KP165" s="99">
        <v>93.597695590924999</v>
      </c>
      <c r="KQ165" s="99">
        <v>95.586019357596996</v>
      </c>
      <c r="KR165" s="99">
        <v>96.317711290063002</v>
      </c>
      <c r="KS165" s="99">
        <v>96.247625855918002</v>
      </c>
      <c r="KT165" s="99">
        <v>96.447369343228999</v>
      </c>
      <c r="KU165" s="99">
        <v>96.800599931316</v>
      </c>
      <c r="KV165" s="99">
        <v>97.168548460573007</v>
      </c>
      <c r="KW165" s="99">
        <v>97.448189342809002</v>
      </c>
      <c r="KX165" s="99">
        <v>97.497950001050995</v>
      </c>
      <c r="KY165" s="99">
        <v>97.589761919780003</v>
      </c>
      <c r="KZ165" s="99">
        <v>97.754462690018997</v>
      </c>
      <c r="LA165" s="99">
        <v>97.901642101722004</v>
      </c>
      <c r="LB165" s="99">
        <v>98.209317157615004</v>
      </c>
      <c r="LC165" s="99">
        <v>98.763692941695993</v>
      </c>
      <c r="LD165" s="99">
        <v>99.407778081480998</v>
      </c>
      <c r="LE165" s="99">
        <v>99.578786540793004</v>
      </c>
      <c r="LF165" s="99">
        <v>99.814273599518003</v>
      </c>
      <c r="LG165" s="99">
        <v>100.03994869746199</v>
      </c>
      <c r="LH165" s="99">
        <v>100.016820504195</v>
      </c>
      <c r="LI165" s="99">
        <v>99.748393291422005</v>
      </c>
      <c r="LJ165" s="99">
        <v>101.003</v>
      </c>
      <c r="LK165" s="159">
        <v>103.55500000000001</v>
      </c>
      <c r="LL165" s="159">
        <v>103.922</v>
      </c>
      <c r="LM165" s="159">
        <v>104.07</v>
      </c>
      <c r="LN165" s="159">
        <v>104.42400000000001</v>
      </c>
      <c r="LO165" s="159">
        <v>104.943</v>
      </c>
      <c r="LP165" s="164">
        <v>105.02500000000001</v>
      </c>
      <c r="LQ165" s="165">
        <v>105.226</v>
      </c>
      <c r="LR165" s="165">
        <v>105.661</v>
      </c>
      <c r="LS165" s="165">
        <v>105.642</v>
      </c>
      <c r="LT165" s="165">
        <v>104.914</v>
      </c>
      <c r="LU165" s="165">
        <v>104.96599999999999</v>
      </c>
      <c r="LV165" s="165">
        <v>105.056</v>
      </c>
      <c r="LW165" s="165">
        <v>105.44199999999999</v>
      </c>
      <c r="LX165" s="165">
        <v>105.88500000000001</v>
      </c>
      <c r="LY165" s="165">
        <v>106.313</v>
      </c>
      <c r="LZ165" s="165">
        <v>106.944</v>
      </c>
      <c r="MA165" s="165">
        <v>107.908</v>
      </c>
      <c r="MB165" s="159">
        <v>108.384</v>
      </c>
      <c r="MC165" s="159">
        <v>108.44</v>
      </c>
      <c r="MD165" s="159">
        <v>108.509</v>
      </c>
      <c r="ME165" s="102"/>
      <c r="MF165" s="102"/>
      <c r="MG165" s="168"/>
    </row>
    <row r="166" spans="1:345" ht="45" customHeight="1" x14ac:dyDescent="0.25">
      <c r="A166" s="100" t="s">
        <v>1990</v>
      </c>
      <c r="B166" s="103" t="s">
        <v>1469</v>
      </c>
      <c r="C166" s="99">
        <v>13.080819421168245</v>
      </c>
      <c r="D166" s="99">
        <v>13.155149889424349</v>
      </c>
      <c r="E166" s="99">
        <v>13.221218344772979</v>
      </c>
      <c r="F166" s="99">
        <v>13.255009658076892</v>
      </c>
      <c r="G166" s="99">
        <v>13.374272662250501</v>
      </c>
      <c r="H166" s="99">
        <v>13.422656803941884</v>
      </c>
      <c r="I166" s="99">
        <v>13.44146365270376</v>
      </c>
      <c r="J166" s="99">
        <v>13.454971550123666</v>
      </c>
      <c r="K166" s="99">
        <v>13.427697789247077</v>
      </c>
      <c r="L166" s="99">
        <v>13.393718323167404</v>
      </c>
      <c r="M166" s="99">
        <v>13.422447508640708</v>
      </c>
      <c r="N166" s="99">
        <v>13.526314549209554</v>
      </c>
      <c r="O166" s="99">
        <v>13.790098546784487</v>
      </c>
      <c r="P166" s="99">
        <v>13.911774060709321</v>
      </c>
      <c r="Q166" s="99">
        <v>14.055956777854982</v>
      </c>
      <c r="R166" s="99">
        <v>14.029160494585206</v>
      </c>
      <c r="S166" s="99">
        <v>14.043646194523223</v>
      </c>
      <c r="T166" s="99">
        <v>14.065766021465194</v>
      </c>
      <c r="U166" s="99">
        <v>14.041281785871977</v>
      </c>
      <c r="V166" s="99">
        <v>14.060874738602866</v>
      </c>
      <c r="W166" s="99">
        <v>14.043435764080614</v>
      </c>
      <c r="X166" s="99">
        <v>14.026461495794628</v>
      </c>
      <c r="Y166" s="99">
        <v>14.10235863662761</v>
      </c>
      <c r="Z166" s="99">
        <v>14.156131269609896</v>
      </c>
      <c r="AA166" s="99">
        <v>14.2289052856878</v>
      </c>
      <c r="AB166" s="99">
        <v>14.191037312372409</v>
      </c>
      <c r="AC166" s="99">
        <v>14.198396301749327</v>
      </c>
      <c r="AD166" s="99">
        <v>14.182918327275406</v>
      </c>
      <c r="AE166" s="99">
        <v>14.153353091612056</v>
      </c>
      <c r="AF166" s="99">
        <v>14.180617205851368</v>
      </c>
      <c r="AG166" s="99">
        <v>14.181507317665361</v>
      </c>
      <c r="AH166" s="99">
        <v>14.164607972835697</v>
      </c>
      <c r="AI166" s="99">
        <v>14.169829590090446</v>
      </c>
      <c r="AJ166" s="99">
        <v>14.205379980369138</v>
      </c>
      <c r="AK166" s="99">
        <v>14.185168932844809</v>
      </c>
      <c r="AL166" s="99">
        <v>14.233048638352798</v>
      </c>
      <c r="AM166" s="99">
        <v>14.523302700207999</v>
      </c>
      <c r="AN166" s="99">
        <v>14.975325287254</v>
      </c>
      <c r="AO166" s="99">
        <v>15.575628182243999</v>
      </c>
      <c r="AP166" s="99">
        <v>16.027791586993999</v>
      </c>
      <c r="AQ166" s="99">
        <v>16.396732141512</v>
      </c>
      <c r="AR166" s="99">
        <v>16.664284453280999</v>
      </c>
      <c r="AS166" s="99">
        <v>16.857767017947001</v>
      </c>
      <c r="AT166" s="99">
        <v>16.866075222786002</v>
      </c>
      <c r="AU166" s="99">
        <v>17.109547826258002</v>
      </c>
      <c r="AV166" s="99">
        <v>17.247407675710999</v>
      </c>
      <c r="AW166" s="99">
        <v>17.506229329532001</v>
      </c>
      <c r="AX166" s="99">
        <v>17.965433587721002</v>
      </c>
      <c r="AY166" s="99">
        <v>18.478148303506</v>
      </c>
      <c r="AZ166" s="99">
        <v>18.939464815348</v>
      </c>
      <c r="BA166" s="99">
        <v>19.240954023094002</v>
      </c>
      <c r="BB166" s="99">
        <v>19.454291788751</v>
      </c>
      <c r="BC166" s="99">
        <v>19.961092188757</v>
      </c>
      <c r="BD166" s="99">
        <v>20.289899900078002</v>
      </c>
      <c r="BE166" s="99">
        <v>20.596599339051998</v>
      </c>
      <c r="BF166" s="99">
        <v>20.871614949441</v>
      </c>
      <c r="BG166" s="99">
        <v>21.022852413292998</v>
      </c>
      <c r="BH166" s="99">
        <v>21.261396420943001</v>
      </c>
      <c r="BI166" s="99">
        <v>21.327157963207</v>
      </c>
      <c r="BJ166" s="99">
        <v>22.011669428386</v>
      </c>
      <c r="BK166" s="99">
        <v>22.629011182197999</v>
      </c>
      <c r="BL166" s="99">
        <v>23.182562829696</v>
      </c>
      <c r="BM166" s="99">
        <v>23.526719591366</v>
      </c>
      <c r="BN166" s="99">
        <v>23.846515013297001</v>
      </c>
      <c r="BO166" s="99">
        <v>23.982121787429001</v>
      </c>
      <c r="BP166" s="99">
        <v>24.292904919971001</v>
      </c>
      <c r="BQ166" s="99">
        <v>24.648890309235</v>
      </c>
      <c r="BR166" s="99">
        <v>24.957983637268001</v>
      </c>
      <c r="BS166" s="99">
        <v>25.055288186449001</v>
      </c>
      <c r="BT166" s="99">
        <v>25.390151027287999</v>
      </c>
      <c r="BU166" s="99">
        <v>25.521955743258001</v>
      </c>
      <c r="BV166" s="99">
        <v>25.802604037984</v>
      </c>
      <c r="BW166" s="99">
        <v>26.465429683926001</v>
      </c>
      <c r="BX166" s="99">
        <v>26.900976682962</v>
      </c>
      <c r="BY166" s="99">
        <v>27.125298169994</v>
      </c>
      <c r="BZ166" s="99">
        <v>27.326244037245001</v>
      </c>
      <c r="CA166" s="99">
        <v>27.649137432787001</v>
      </c>
      <c r="CB166" s="99">
        <v>27.980198211499999</v>
      </c>
      <c r="CC166" s="99">
        <v>28.185086958580001</v>
      </c>
      <c r="CD166" s="99">
        <v>28.668934187948999</v>
      </c>
      <c r="CE166" s="99">
        <v>28.885229109514</v>
      </c>
      <c r="CF166" s="99">
        <v>29.295710680296001</v>
      </c>
      <c r="CG166" s="99">
        <v>29.624095938507999</v>
      </c>
      <c r="CH166" s="99">
        <v>30.222427393583999</v>
      </c>
      <c r="CI166" s="99">
        <v>30.595874094778001</v>
      </c>
      <c r="CJ166" s="99">
        <v>30.874691767293999</v>
      </c>
      <c r="CK166" s="99">
        <v>31.519070385311</v>
      </c>
      <c r="CL166" s="99">
        <v>31.827177993386002</v>
      </c>
      <c r="CM166" s="99">
        <v>32.019393202689997</v>
      </c>
      <c r="CN166" s="99">
        <v>32.239208550973999</v>
      </c>
      <c r="CO166" s="99">
        <v>32.495213866591001</v>
      </c>
      <c r="CP166" s="99">
        <v>32.741221176826002</v>
      </c>
      <c r="CQ166" s="99">
        <v>32.919495504882001</v>
      </c>
      <c r="CR166" s="99">
        <v>33.109739278234997</v>
      </c>
      <c r="CS166" s="99">
        <v>33.158180330234998</v>
      </c>
      <c r="CT166" s="99">
        <v>33.269425764627997</v>
      </c>
      <c r="CU166" s="99">
        <v>33.480792090370002</v>
      </c>
      <c r="CV166" s="99">
        <v>33.836214212786999</v>
      </c>
      <c r="CW166" s="99">
        <v>34.188960810737001</v>
      </c>
      <c r="CX166" s="99">
        <v>34.265001993790001</v>
      </c>
      <c r="CY166" s="99">
        <v>34.572687152721002</v>
      </c>
      <c r="CZ166" s="99">
        <v>34.844745607203002</v>
      </c>
      <c r="DA166" s="99">
        <v>34.976691140876</v>
      </c>
      <c r="DB166" s="99">
        <v>35.404915655030997</v>
      </c>
      <c r="DC166" s="99">
        <v>35.693872150631996</v>
      </c>
      <c r="DD166" s="99">
        <v>35.554040865228998</v>
      </c>
      <c r="DE166" s="99">
        <v>35.732596828692003</v>
      </c>
      <c r="DF166" s="99">
        <v>36.003387927810998</v>
      </c>
      <c r="DG166" s="99">
        <v>36.263195305552998</v>
      </c>
      <c r="DH166" s="99">
        <v>36.474561631295998</v>
      </c>
      <c r="DI166" s="99">
        <v>36.776191656744999</v>
      </c>
      <c r="DJ166" s="99">
        <v>36.965590527844</v>
      </c>
      <c r="DK166" s="99">
        <v>37.152032243035002</v>
      </c>
      <c r="DL166" s="99">
        <v>37.082609460313002</v>
      </c>
      <c r="DM166" s="99">
        <v>37.289469643342002</v>
      </c>
      <c r="DN166" s="99">
        <v>37.718820691193997</v>
      </c>
      <c r="DO166" s="99">
        <v>37.790074096128002</v>
      </c>
      <c r="DP166" s="99">
        <v>37.821898742415001</v>
      </c>
      <c r="DQ166" s="99">
        <v>37.699387947277003</v>
      </c>
      <c r="DR166" s="99">
        <v>38.262374333309999</v>
      </c>
      <c r="DS166" s="99">
        <v>38.698343785455997</v>
      </c>
      <c r="DT166" s="99">
        <v>39.135017318187998</v>
      </c>
      <c r="DU166" s="99">
        <v>39.345961194786</v>
      </c>
      <c r="DV166" s="99">
        <v>39.767567308611</v>
      </c>
      <c r="DW166" s="99">
        <v>39.619568636072998</v>
      </c>
      <c r="DX166" s="99">
        <v>39.608303275327003</v>
      </c>
      <c r="DY166" s="99">
        <v>39.776313276880998</v>
      </c>
      <c r="DZ166" s="99">
        <v>39.943212443569003</v>
      </c>
      <c r="EA166" s="99">
        <v>40.121211792362999</v>
      </c>
      <c r="EB166" s="99">
        <v>40.135087019997002</v>
      </c>
      <c r="EC166" s="99">
        <v>40.478399795177999</v>
      </c>
      <c r="ED166" s="99">
        <v>40.463335262317997</v>
      </c>
      <c r="EE166" s="99">
        <v>40.591383791628999</v>
      </c>
      <c r="EF166" s="99">
        <v>40.851445201003997</v>
      </c>
      <c r="EG166" s="99">
        <v>41.119831746960003</v>
      </c>
      <c r="EH166" s="99">
        <v>41.501202289365999</v>
      </c>
      <c r="EI166" s="99">
        <v>41.609032629839</v>
      </c>
      <c r="EJ166" s="99">
        <v>41.481776970679</v>
      </c>
      <c r="EK166" s="99">
        <v>41.534899270764001</v>
      </c>
      <c r="EL166" s="99">
        <v>41.582867914871997</v>
      </c>
      <c r="EM166" s="99">
        <v>41.605068279085998</v>
      </c>
      <c r="EN166" s="99">
        <v>41.391389773518</v>
      </c>
      <c r="EO166" s="99">
        <v>41.567803382011</v>
      </c>
      <c r="EP166" s="99">
        <v>41.905566066139002</v>
      </c>
      <c r="EQ166" s="99">
        <v>42.242932315189996</v>
      </c>
      <c r="ER166" s="99">
        <v>42.575144908264001</v>
      </c>
      <c r="ES166" s="99">
        <v>42.935504391681</v>
      </c>
      <c r="ET166" s="99">
        <v>43.232037827981003</v>
      </c>
      <c r="EU166" s="99">
        <v>43.673270066752998</v>
      </c>
      <c r="EV166" s="99">
        <v>43.882984221568996</v>
      </c>
      <c r="EW166" s="99">
        <v>44.083183934578997</v>
      </c>
      <c r="EX166" s="99">
        <v>44.462572301609001</v>
      </c>
      <c r="EY166" s="99">
        <v>45.015599231605997</v>
      </c>
      <c r="EZ166" s="99">
        <v>45.438595456915003</v>
      </c>
      <c r="FA166" s="99">
        <v>45.412827177022002</v>
      </c>
      <c r="FB166" s="99">
        <v>45.687556684181999</v>
      </c>
      <c r="FC166" s="99">
        <v>45.934535736073997</v>
      </c>
      <c r="FD166" s="99">
        <v>46.069720096738997</v>
      </c>
      <c r="FE166" s="99">
        <v>46.535927745252998</v>
      </c>
      <c r="FF166" s="99">
        <v>46.818189518842999</v>
      </c>
      <c r="FG166" s="99">
        <v>47.167052385078001</v>
      </c>
      <c r="FH166" s="99">
        <v>47.267746894195</v>
      </c>
      <c r="FI166" s="99">
        <v>47.320076324131001</v>
      </c>
      <c r="FJ166" s="99">
        <v>47.325626415183997</v>
      </c>
      <c r="FK166" s="99">
        <v>47.291532998710998</v>
      </c>
      <c r="FL166" s="99">
        <v>47.435438931034</v>
      </c>
      <c r="FM166" s="99">
        <v>47.581327038730997</v>
      </c>
      <c r="FN166" s="99">
        <v>47.788662583095999</v>
      </c>
      <c r="FO166" s="99">
        <v>47.939704346772999</v>
      </c>
      <c r="FP166" s="99">
        <v>48.178754697157999</v>
      </c>
      <c r="FQ166" s="99">
        <v>48.344860993695001</v>
      </c>
      <c r="FR166" s="99">
        <v>48.620383371004998</v>
      </c>
      <c r="FS166" s="99">
        <v>48.726231536100997</v>
      </c>
      <c r="FT166" s="99">
        <v>48.947045873024997</v>
      </c>
      <c r="FU166" s="99">
        <v>48.982328594724002</v>
      </c>
      <c r="FV166" s="99">
        <v>48.824150999693003</v>
      </c>
      <c r="FW166" s="99">
        <v>49.299476654937003</v>
      </c>
      <c r="FX166" s="99">
        <v>49.618606890526998</v>
      </c>
      <c r="FY166" s="99">
        <v>49.975398458267001</v>
      </c>
      <c r="FZ166" s="99">
        <v>50.166480164545</v>
      </c>
      <c r="GA166" s="99">
        <v>50.579961948048997</v>
      </c>
      <c r="GB166" s="99">
        <v>50.798397674520999</v>
      </c>
      <c r="GC166" s="99">
        <v>50.711181957961998</v>
      </c>
      <c r="GD166" s="99">
        <v>50.977586328541001</v>
      </c>
      <c r="GE166" s="99">
        <v>51.287598557400003</v>
      </c>
      <c r="GF166" s="99">
        <v>51.321295538797003</v>
      </c>
      <c r="GG166" s="99">
        <v>51.617036104946003</v>
      </c>
      <c r="GH166" s="99">
        <v>51.944491477116003</v>
      </c>
      <c r="GI166" s="99">
        <v>52.181559652125998</v>
      </c>
      <c r="GJ166" s="99">
        <v>52.377795014382997</v>
      </c>
      <c r="GK166" s="99">
        <v>52.568083850511002</v>
      </c>
      <c r="GL166" s="99">
        <v>52.874131728617002</v>
      </c>
      <c r="GM166" s="99">
        <v>53.249952179970002</v>
      </c>
      <c r="GN166" s="99">
        <v>53.732413666569002</v>
      </c>
      <c r="GO166" s="99">
        <v>54.115766384352</v>
      </c>
      <c r="GP166" s="99">
        <v>54.525283817102</v>
      </c>
      <c r="GQ166" s="99">
        <v>55.295160733270002</v>
      </c>
      <c r="GR166" s="99">
        <v>55.445409626796</v>
      </c>
      <c r="GS166" s="99">
        <v>55.615876709161</v>
      </c>
      <c r="GT166" s="99">
        <v>55.745510978772998</v>
      </c>
      <c r="GU166" s="99">
        <v>55.711417562299999</v>
      </c>
      <c r="GV166" s="99">
        <v>56.148289015244004</v>
      </c>
      <c r="GW166" s="99">
        <v>56.952259347884997</v>
      </c>
      <c r="GX166" s="99">
        <v>57.322926143258996</v>
      </c>
      <c r="GY166" s="99">
        <v>57.848995488138002</v>
      </c>
      <c r="GZ166" s="99">
        <v>58.460298374198999</v>
      </c>
      <c r="HA166" s="99">
        <v>59.577055981225001</v>
      </c>
      <c r="HB166" s="99">
        <v>60.307289389867002</v>
      </c>
      <c r="HC166" s="99">
        <v>60.665666697908001</v>
      </c>
      <c r="HD166" s="99">
        <v>60.848026832530998</v>
      </c>
      <c r="HE166" s="99">
        <v>61.274194538442003</v>
      </c>
      <c r="HF166" s="99">
        <v>61.641293418139</v>
      </c>
      <c r="HG166" s="99">
        <v>61.703930160031</v>
      </c>
      <c r="HH166" s="99">
        <v>61.911265704394999</v>
      </c>
      <c r="HI166" s="99">
        <v>61.828014338589</v>
      </c>
      <c r="HJ166" s="99">
        <v>61.536238123193002</v>
      </c>
      <c r="HK166" s="99">
        <v>62.014735259040002</v>
      </c>
      <c r="HL166" s="99">
        <v>62.545561824822002</v>
      </c>
      <c r="HM166" s="99">
        <v>63.106517456325001</v>
      </c>
      <c r="HN166" s="99">
        <v>63.661130126623</v>
      </c>
      <c r="HO166" s="99">
        <v>64.198696088684002</v>
      </c>
      <c r="HP166" s="99">
        <v>64.245078992489994</v>
      </c>
      <c r="HQ166" s="99">
        <v>64.636360411778</v>
      </c>
      <c r="HR166" s="99">
        <v>65.043102799002</v>
      </c>
      <c r="HS166" s="99">
        <v>65.254006259044004</v>
      </c>
      <c r="HT166" s="99">
        <v>65.414562464526995</v>
      </c>
      <c r="HU166" s="99">
        <v>65.790779350955006</v>
      </c>
      <c r="HV166" s="99">
        <v>65.91605283474</v>
      </c>
      <c r="HW166" s="99">
        <v>66.488965130471996</v>
      </c>
      <c r="HX166" s="99">
        <v>67.010853429221996</v>
      </c>
      <c r="HY166" s="99">
        <v>67.681852670471002</v>
      </c>
      <c r="HZ166" s="99">
        <v>67.625771121301</v>
      </c>
      <c r="IA166" s="99">
        <v>67.816448388479998</v>
      </c>
      <c r="IB166" s="99">
        <v>67.563751525748003</v>
      </c>
      <c r="IC166" s="99">
        <v>68.040114802229994</v>
      </c>
      <c r="ID166" s="99">
        <v>68.036815887572999</v>
      </c>
      <c r="IE166" s="99">
        <v>68.366707353281001</v>
      </c>
      <c r="IF166" s="99">
        <v>68.141061590736996</v>
      </c>
      <c r="IG166" s="99">
        <v>68.688021640879995</v>
      </c>
      <c r="IH166" s="99">
        <v>69.655263418334997</v>
      </c>
      <c r="II166" s="99">
        <v>69.744334114075997</v>
      </c>
      <c r="IJ166" s="99">
        <v>70.576980173522998</v>
      </c>
      <c r="IK166" s="99">
        <v>71.079074984328997</v>
      </c>
      <c r="IL166" s="99">
        <v>71.683436149507003</v>
      </c>
      <c r="IM166" s="99">
        <v>71.494738231122</v>
      </c>
      <c r="IN166" s="99">
        <v>71.856299277538</v>
      </c>
      <c r="IO166" s="99">
        <v>72.48639197704</v>
      </c>
      <c r="IP166" s="99">
        <v>73.065681390821993</v>
      </c>
      <c r="IQ166" s="99">
        <v>73.530168574539005</v>
      </c>
      <c r="IR166" s="99">
        <v>73.987398146009994</v>
      </c>
      <c r="IS166" s="99">
        <v>74.640583248111</v>
      </c>
      <c r="IT166" s="99">
        <v>75.375581433708007</v>
      </c>
      <c r="IU166" s="99">
        <v>75.749018572889995</v>
      </c>
      <c r="IV166" s="99">
        <v>75.680401148022</v>
      </c>
      <c r="IW166" s="99">
        <v>76.301256886483998</v>
      </c>
      <c r="IX166" s="99">
        <v>76.584963546992995</v>
      </c>
      <c r="IY166" s="99">
        <v>76.901659354073004</v>
      </c>
      <c r="IZ166" s="99">
        <v>77.104872496949</v>
      </c>
      <c r="JA166" s="99">
        <v>77.228251905123003</v>
      </c>
      <c r="JB166" s="99">
        <v>77.687460825388001</v>
      </c>
      <c r="JC166" s="99">
        <v>78.089928413552002</v>
      </c>
      <c r="JD166" s="99">
        <v>78.254874146405996</v>
      </c>
      <c r="JE166" s="99">
        <v>78.142711048064996</v>
      </c>
      <c r="JF166" s="99">
        <v>78.597301487810995</v>
      </c>
      <c r="JG166" s="99">
        <v>79.612707419258996</v>
      </c>
      <c r="JH166" s="99">
        <v>80.632731831228</v>
      </c>
      <c r="JI166" s="99">
        <v>80.983076567808993</v>
      </c>
      <c r="JJ166" s="99">
        <v>81.196846237588005</v>
      </c>
      <c r="JK166" s="99">
        <v>81.588097515916999</v>
      </c>
      <c r="JL166" s="99">
        <v>81.893577013162997</v>
      </c>
      <c r="JM166" s="99">
        <v>81.724012799788994</v>
      </c>
      <c r="JN166" s="99">
        <v>82.237983703362005</v>
      </c>
      <c r="JO166" s="99">
        <v>82.557978425098</v>
      </c>
      <c r="JP166" s="99">
        <v>82.814633985418993</v>
      </c>
      <c r="JQ166" s="99">
        <v>82.614719757200007</v>
      </c>
      <c r="JR166" s="99">
        <v>82.910962293405007</v>
      </c>
      <c r="JS166" s="99">
        <v>82.707089367598002</v>
      </c>
      <c r="JT166" s="99">
        <v>82.951209052221998</v>
      </c>
      <c r="JU166" s="99">
        <v>83.298914657078001</v>
      </c>
      <c r="JV166" s="99">
        <v>83.352357074522004</v>
      </c>
      <c r="JW166" s="99">
        <v>83.545673473427001</v>
      </c>
      <c r="JX166" s="99">
        <v>83.730412694224</v>
      </c>
      <c r="JY166" s="99">
        <v>83.731072477154996</v>
      </c>
      <c r="JZ166" s="99">
        <v>83.976511727642006</v>
      </c>
      <c r="KA166" s="99">
        <v>84.400752152541997</v>
      </c>
      <c r="KB166" s="99">
        <v>84.960248078381994</v>
      </c>
      <c r="KC166" s="99">
        <v>85.729554976412999</v>
      </c>
      <c r="KD166" s="99">
        <v>86.029096427274993</v>
      </c>
      <c r="KE166" s="99">
        <v>85.804110447663007</v>
      </c>
      <c r="KF166" s="99">
        <v>86.209217167551998</v>
      </c>
      <c r="KG166" s="99">
        <v>86.287071553459</v>
      </c>
      <c r="KH166" s="99">
        <v>86.424306403193</v>
      </c>
      <c r="KI166" s="99">
        <v>86.983802329034006</v>
      </c>
      <c r="KJ166" s="99">
        <v>87.421238412562005</v>
      </c>
      <c r="KK166" s="99">
        <v>87.774222280870006</v>
      </c>
      <c r="KL166" s="99">
        <v>84.963546993039003</v>
      </c>
      <c r="KM166" s="99">
        <v>85.974334443968004</v>
      </c>
      <c r="KN166" s="99">
        <v>87.330188368026995</v>
      </c>
      <c r="KO166" s="99">
        <v>88.383201926566002</v>
      </c>
      <c r="KP166" s="99">
        <v>88.953254379309001</v>
      </c>
      <c r="KQ166" s="99">
        <v>89.981855969386004</v>
      </c>
      <c r="KR166" s="99">
        <v>91.635271995512994</v>
      </c>
      <c r="KS166" s="99">
        <v>92.079305908356005</v>
      </c>
      <c r="KT166" s="99">
        <v>92.661894236796002</v>
      </c>
      <c r="KU166" s="99">
        <v>92.809685613433004</v>
      </c>
      <c r="KV166" s="99">
        <v>93.869956784218004</v>
      </c>
      <c r="KW166" s="99">
        <v>94.833239864085002</v>
      </c>
      <c r="KX166" s="99">
        <v>96.630488569261004</v>
      </c>
      <c r="KY166" s="99">
        <v>96.828423448685001</v>
      </c>
      <c r="KZ166" s="99">
        <v>97.078481179692005</v>
      </c>
      <c r="LA166" s="99">
        <v>97.087058357800004</v>
      </c>
      <c r="LB166" s="99">
        <v>97.812819582356994</v>
      </c>
      <c r="LC166" s="99">
        <v>98.475901428430006</v>
      </c>
      <c r="LD166" s="99">
        <v>98.481839474813</v>
      </c>
      <c r="LE166" s="99">
        <v>97.618843400521001</v>
      </c>
      <c r="LF166" s="99">
        <v>97.891993534126996</v>
      </c>
      <c r="LG166" s="99">
        <v>98.510210140864004</v>
      </c>
      <c r="LH166" s="99">
        <v>99.479431267113</v>
      </c>
      <c r="LI166" s="99">
        <v>99.983505426714999</v>
      </c>
      <c r="LJ166" s="99">
        <v>100.40600000000001</v>
      </c>
      <c r="LK166" s="159">
        <v>101.378</v>
      </c>
      <c r="LL166" s="159">
        <v>100.529</v>
      </c>
      <c r="LM166" s="159">
        <v>100.59099999999999</v>
      </c>
      <c r="LN166" s="159">
        <v>101.575</v>
      </c>
      <c r="LO166" s="159">
        <v>102.07899999999999</v>
      </c>
      <c r="LP166" s="164">
        <v>102.842</v>
      </c>
      <c r="LQ166" s="165">
        <v>103.164</v>
      </c>
      <c r="LR166" s="165">
        <v>103.251</v>
      </c>
      <c r="LS166" s="165">
        <v>103.842</v>
      </c>
      <c r="LT166" s="165">
        <v>103.82899999999999</v>
      </c>
      <c r="LU166" s="165">
        <v>103.607</v>
      </c>
      <c r="LV166" s="165">
        <v>103.14700000000001</v>
      </c>
      <c r="LW166" s="165">
        <v>103.628</v>
      </c>
      <c r="LX166" s="165">
        <v>103.59399999999999</v>
      </c>
      <c r="LY166" s="165">
        <v>104.41200000000001</v>
      </c>
      <c r="LZ166" s="165">
        <v>105.578</v>
      </c>
      <c r="MA166" s="165">
        <v>105.90600000000001</v>
      </c>
      <c r="MB166" s="159">
        <v>105.952</v>
      </c>
      <c r="MC166" s="159">
        <v>106.593</v>
      </c>
      <c r="MD166" s="159">
        <v>105.66</v>
      </c>
      <c r="ME166" s="102"/>
      <c r="MF166" s="102"/>
      <c r="MG166" s="168"/>
    </row>
    <row r="167" spans="1:345" ht="45" customHeight="1" x14ac:dyDescent="0.25">
      <c r="A167" s="100" t="s">
        <v>1991</v>
      </c>
      <c r="B167" s="103" t="s">
        <v>1465</v>
      </c>
      <c r="C167" s="99">
        <v>16.715828523220097</v>
      </c>
      <c r="D167" s="99">
        <v>16.810814572749148</v>
      </c>
      <c r="E167" s="99">
        <v>16.895242691114159</v>
      </c>
      <c r="F167" s="99">
        <v>16.9384242213055</v>
      </c>
      <c r="G167" s="99">
        <v>17.090829041121602</v>
      </c>
      <c r="H167" s="99">
        <v>17.152658578684633</v>
      </c>
      <c r="I167" s="99">
        <v>17.176691634171732</v>
      </c>
      <c r="J167" s="99">
        <v>17.193953220752082</v>
      </c>
      <c r="K167" s="99">
        <v>17.159100395763261</v>
      </c>
      <c r="L167" s="99">
        <v>17.115678427306207</v>
      </c>
      <c r="M167" s="99">
        <v>17.15239112262913</v>
      </c>
      <c r="N167" s="99">
        <v>17.285121617826814</v>
      </c>
      <c r="O167" s="99">
        <v>17.622208151067735</v>
      </c>
      <c r="P167" s="99">
        <v>17.777695889316824</v>
      </c>
      <c r="Q167" s="99">
        <v>17.961945323409505</v>
      </c>
      <c r="R167" s="99">
        <v>17.927702661556658</v>
      </c>
      <c r="S167" s="99">
        <v>17.946213770716295</v>
      </c>
      <c r="T167" s="99">
        <v>17.974480442873464</v>
      </c>
      <c r="U167" s="99">
        <v>17.943192320125128</v>
      </c>
      <c r="V167" s="99">
        <v>17.968229928822876</v>
      </c>
      <c r="W167" s="99">
        <v>17.945944864076623</v>
      </c>
      <c r="X167" s="99">
        <v>17.924253642078977</v>
      </c>
      <c r="Y167" s="99">
        <v>18.021241724455052</v>
      </c>
      <c r="Z167" s="99">
        <v>18.089957152994593</v>
      </c>
      <c r="AA167" s="99">
        <v>18.182954230206416</v>
      </c>
      <c r="AB167" s="99">
        <v>18.134563183125863</v>
      </c>
      <c r="AC167" s="99">
        <v>18.143967150917796</v>
      </c>
      <c r="AD167" s="99">
        <v>18.12418802555397</v>
      </c>
      <c r="AE167" s="99">
        <v>18.086406951319628</v>
      </c>
      <c r="AF167" s="99">
        <v>18.121247448981748</v>
      </c>
      <c r="AG167" s="99">
        <v>18.122384912619932</v>
      </c>
      <c r="AH167" s="99">
        <v>18.100789434444437</v>
      </c>
      <c r="AI167" s="99">
        <v>18.107462079011565</v>
      </c>
      <c r="AJ167" s="99">
        <v>18.15289151341462</v>
      </c>
      <c r="AK167" s="99">
        <v>18.1270640484972</v>
      </c>
      <c r="AL167" s="99">
        <v>18.188248972869648</v>
      </c>
      <c r="AM167" s="99">
        <v>18.559161296472869</v>
      </c>
      <c r="AN167" s="99">
        <v>18.846382957556767</v>
      </c>
      <c r="AO167" s="99">
        <v>19.283561886405135</v>
      </c>
      <c r="AP167" s="99">
        <v>19.694085778930638</v>
      </c>
      <c r="AQ167" s="99">
        <v>20.301349251631329</v>
      </c>
      <c r="AR167" s="99">
        <v>20.676877070032464</v>
      </c>
      <c r="AS167" s="99">
        <v>20.923662850648803</v>
      </c>
      <c r="AT167" s="99">
        <v>21.178970997352067</v>
      </c>
      <c r="AU167" s="99">
        <v>21.337813277220722</v>
      </c>
      <c r="AV167" s="99">
        <v>21.553954830898224</v>
      </c>
      <c r="AW167" s="99">
        <v>22.031569640215444</v>
      </c>
      <c r="AX167" s="99">
        <v>22.820703900334809</v>
      </c>
      <c r="AY167" s="99">
        <v>23.704490754990715</v>
      </c>
      <c r="AZ167" s="99">
        <v>24.290538997715597</v>
      </c>
      <c r="BA167" s="99">
        <v>24.767065842597713</v>
      </c>
      <c r="BB167" s="99">
        <v>25.252840356156149</v>
      </c>
      <c r="BC167" s="99">
        <v>25.806431099644129</v>
      </c>
      <c r="BD167" s="99">
        <v>26.13100608145572</v>
      </c>
      <c r="BE167" s="99">
        <v>26.609708849931891</v>
      </c>
      <c r="BF167" s="99">
        <v>26.919052382417423</v>
      </c>
      <c r="BG167" s="99">
        <v>27.323048509438205</v>
      </c>
      <c r="BH167" s="99">
        <v>27.667025459478548</v>
      </c>
      <c r="BI167" s="99">
        <v>28.27791547150051</v>
      </c>
      <c r="BJ167" s="99">
        <v>29.594166756523265</v>
      </c>
      <c r="BK167" s="99">
        <v>30.814314836554548</v>
      </c>
      <c r="BL167" s="99">
        <v>31.189661326671551</v>
      </c>
      <c r="BM167" s="99">
        <v>31.495196996825246</v>
      </c>
      <c r="BN167" s="99">
        <v>31.863834393153397</v>
      </c>
      <c r="BO167" s="99">
        <v>32.238455575406142</v>
      </c>
      <c r="BP167" s="99">
        <v>32.631028115431413</v>
      </c>
      <c r="BQ167" s="99">
        <v>32.831212906645028</v>
      </c>
      <c r="BR167" s="99">
        <v>33.020155439145974</v>
      </c>
      <c r="BS167" s="99">
        <v>33.337296024580603</v>
      </c>
      <c r="BT167" s="99">
        <v>33.802217954183071</v>
      </c>
      <c r="BU167" s="99">
        <v>34.126430284699964</v>
      </c>
      <c r="BV167" s="99">
        <v>34.744210713522634</v>
      </c>
      <c r="BW167" s="99">
        <v>35.616211329888323</v>
      </c>
      <c r="BX167" s="99">
        <v>36.212776523457755</v>
      </c>
      <c r="BY167" s="99">
        <v>36.672621303285297</v>
      </c>
      <c r="BZ167" s="99">
        <v>37.012065083129542</v>
      </c>
      <c r="CA167" s="99">
        <v>37.331018935586087</v>
      </c>
      <c r="CB167" s="99">
        <v>37.561847959010819</v>
      </c>
      <c r="CC167" s="99">
        <v>37.915435234297036</v>
      </c>
      <c r="CD167" s="99">
        <v>38.22604805422565</v>
      </c>
      <c r="CE167" s="99">
        <v>38.600669236478403</v>
      </c>
      <c r="CF167" s="99">
        <v>38.9700319406708</v>
      </c>
      <c r="CG167" s="99">
        <v>39.37185214410011</v>
      </c>
      <c r="CH167" s="99">
        <v>39.867962285493817</v>
      </c>
      <c r="CI167" s="99">
        <v>40.324905839137912</v>
      </c>
      <c r="CJ167" s="99">
        <v>40.715665106866403</v>
      </c>
      <c r="CK167" s="99">
        <v>40.965533447225184</v>
      </c>
      <c r="CL167" s="99">
        <v>41.188746745986244</v>
      </c>
      <c r="CM167" s="99">
        <v>41.681774332913655</v>
      </c>
      <c r="CN167" s="99">
        <v>41.934181248159902</v>
      </c>
      <c r="CO167" s="99">
        <v>42.227568018180257</v>
      </c>
      <c r="CP167" s="99">
        <v>42.691220665613208</v>
      </c>
      <c r="CQ167" s="99">
        <v>42.843897836547988</v>
      </c>
      <c r="CR167" s="99">
        <v>42.905730275278067</v>
      </c>
      <c r="CS167" s="99">
        <v>43.169016797939697</v>
      </c>
      <c r="CT167" s="99">
        <v>43.765400663224987</v>
      </c>
      <c r="CU167" s="99">
        <v>44.224520140461856</v>
      </c>
      <c r="CV167" s="99">
        <v>44.598778666145051</v>
      </c>
      <c r="CW167" s="99">
        <v>44.979564962606531</v>
      </c>
      <c r="CX167" s="99">
        <v>45.195162531430334</v>
      </c>
      <c r="CY167" s="99">
        <v>45.87513805555264</v>
      </c>
      <c r="CZ167" s="99">
        <v>46.457922415524514</v>
      </c>
      <c r="DA167" s="99">
        <v>46.804619268736452</v>
      </c>
      <c r="DB167" s="99">
        <v>47.177245855681853</v>
      </c>
      <c r="DC167" s="99">
        <v>47.41387733674577</v>
      </c>
      <c r="DD167" s="99">
        <v>47.594660165005493</v>
      </c>
      <c r="DE167" s="99">
        <v>47.838000739859559</v>
      </c>
      <c r="DF167" s="99">
        <v>48.421510402422122</v>
      </c>
      <c r="DG167" s="99">
        <v>48.74300282976742</v>
      </c>
      <c r="DH167" s="99">
        <v>49.101485926543134</v>
      </c>
      <c r="DI167" s="99">
        <v>49.287527227588349</v>
      </c>
      <c r="DJ167" s="99">
        <v>49.786538600440366</v>
      </c>
      <c r="DK167" s="99">
        <v>50.366059072385667</v>
      </c>
      <c r="DL167" s="99">
        <v>50.613388837855702</v>
      </c>
      <c r="DM167" s="99">
        <v>50.649291548129739</v>
      </c>
      <c r="DN167" s="99">
        <v>50.904781017843568</v>
      </c>
      <c r="DO167" s="99">
        <v>50.944491585173303</v>
      </c>
      <c r="DP167" s="99">
        <v>51.119471955791269</v>
      </c>
      <c r="DQ167" s="99">
        <v>51.343773213713852</v>
      </c>
      <c r="DR167" s="99">
        <v>51.705882844535992</v>
      </c>
      <c r="DS167" s="99">
        <v>51.908968872481481</v>
      </c>
      <c r="DT167" s="99">
        <v>52.249319288474126</v>
      </c>
      <c r="DU167" s="99">
        <v>52.544519325517683</v>
      </c>
      <c r="DV167" s="99">
        <v>52.70227364622739</v>
      </c>
      <c r="DW167" s="99">
        <v>52.834642218059898</v>
      </c>
      <c r="DX167" s="99">
        <v>52.806173909440254</v>
      </c>
      <c r="DY167" s="99">
        <v>52.889350511335003</v>
      </c>
      <c r="DZ167" s="99">
        <v>53.347257809938</v>
      </c>
      <c r="EA167" s="99">
        <v>53.374753398307</v>
      </c>
      <c r="EB167" s="99">
        <v>53.906158519666</v>
      </c>
      <c r="EC167" s="99">
        <v>54.507888895891</v>
      </c>
      <c r="ED167" s="99">
        <v>54.509475179835</v>
      </c>
      <c r="EE167" s="99">
        <v>54.779672211689999</v>
      </c>
      <c r="EF167" s="99">
        <v>54.759579281729003</v>
      </c>
      <c r="EG167" s="99">
        <v>54.676563755307001</v>
      </c>
      <c r="EH167" s="99">
        <v>55.048282959601003</v>
      </c>
      <c r="EI167" s="99">
        <v>55.591320829884999</v>
      </c>
      <c r="EJ167" s="99">
        <v>55.866805474887002</v>
      </c>
      <c r="EK167" s="99">
        <v>55.647898290566999</v>
      </c>
      <c r="EL167" s="99">
        <v>55.590263307255</v>
      </c>
      <c r="EM167" s="99">
        <v>55.874736894609001</v>
      </c>
      <c r="EN167" s="99">
        <v>56.616589019251997</v>
      </c>
      <c r="EO167" s="99">
        <v>58.125673811646998</v>
      </c>
      <c r="EP167" s="99">
        <v>59.057880009613001</v>
      </c>
      <c r="EQ167" s="99">
        <v>59.659610385838</v>
      </c>
      <c r="ER167" s="99">
        <v>59.794973282423001</v>
      </c>
      <c r="ES167" s="99">
        <v>59.886448989880002</v>
      </c>
      <c r="ET167" s="99">
        <v>59.852079504419002</v>
      </c>
      <c r="EU167" s="99">
        <v>60.056181371926002</v>
      </c>
      <c r="EV167" s="99">
        <v>60.148185840699</v>
      </c>
      <c r="EW167" s="99">
        <v>60.271387227043</v>
      </c>
      <c r="EX167" s="99">
        <v>60.597104196951001</v>
      </c>
      <c r="EY167" s="99">
        <v>60.816011381271998</v>
      </c>
      <c r="EZ167" s="99">
        <v>60.542113020214003</v>
      </c>
      <c r="FA167" s="99">
        <v>60.690166188352997</v>
      </c>
      <c r="FB167" s="99">
        <v>60.848794582788003</v>
      </c>
      <c r="FC167" s="99">
        <v>61.076690709460998</v>
      </c>
      <c r="FD167" s="99">
        <v>61.430432029052</v>
      </c>
      <c r="FE167" s="99">
        <v>61.222100071025999</v>
      </c>
      <c r="FF167" s="99">
        <v>61.624487431577002</v>
      </c>
      <c r="FG167" s="99">
        <v>61.839164525379999</v>
      </c>
      <c r="FH167" s="99">
        <v>61.674190995167002</v>
      </c>
      <c r="FI167" s="99">
        <v>61.757206521588998</v>
      </c>
      <c r="FJ167" s="99">
        <v>61.476963024752003</v>
      </c>
      <c r="FK167" s="99">
        <v>61.902615883153999</v>
      </c>
      <c r="FL167" s="99">
        <v>62.040093824998003</v>
      </c>
      <c r="FM167" s="99">
        <v>62.385374963552998</v>
      </c>
      <c r="FN167" s="99">
        <v>62.45358517316</v>
      </c>
      <c r="FO167" s="99">
        <v>62.557751152172997</v>
      </c>
      <c r="FP167" s="99">
        <v>62.725897250274002</v>
      </c>
      <c r="FQ167" s="99">
        <v>63.099731499825999</v>
      </c>
      <c r="FR167" s="99">
        <v>62.984461533203003</v>
      </c>
      <c r="FS167" s="99">
        <v>63.136216030546997</v>
      </c>
      <c r="FT167" s="99">
        <v>63.234565635096999</v>
      </c>
      <c r="FU167" s="99">
        <v>63.487313543563999</v>
      </c>
      <c r="FV167" s="99">
        <v>63.425977231048002</v>
      </c>
      <c r="FW167" s="99">
        <v>63.965842533443997</v>
      </c>
      <c r="FX167" s="99">
        <v>64.337032976423004</v>
      </c>
      <c r="FY167" s="99">
        <v>64.647944629516005</v>
      </c>
      <c r="FZ167" s="99">
        <v>64.779606196898001</v>
      </c>
      <c r="GA167" s="99">
        <v>65.174062137727006</v>
      </c>
      <c r="GB167" s="99">
        <v>65.716042485380996</v>
      </c>
      <c r="GC167" s="99">
        <v>65.536792399668997</v>
      </c>
      <c r="GD167" s="99">
        <v>65.937593476276007</v>
      </c>
      <c r="GE167" s="99">
        <v>66.175007306614006</v>
      </c>
      <c r="GF167" s="99">
        <v>66.644018592828004</v>
      </c>
      <c r="GG167" s="99">
        <v>66.814808497504004</v>
      </c>
      <c r="GH167" s="99">
        <v>67.349386186751005</v>
      </c>
      <c r="GI167" s="99">
        <v>67.636503580679005</v>
      </c>
      <c r="GJ167" s="99">
        <v>67.857525810259006</v>
      </c>
      <c r="GK167" s="99">
        <v>68.356676491415996</v>
      </c>
      <c r="GL167" s="99">
        <v>69.206395924275</v>
      </c>
      <c r="GM167" s="99">
        <v>69.798079835519005</v>
      </c>
      <c r="GN167" s="99">
        <v>70.676881140690995</v>
      </c>
      <c r="GO167" s="99">
        <v>71.444642569758003</v>
      </c>
      <c r="GP167" s="99">
        <v>71.683642684041004</v>
      </c>
      <c r="GQ167" s="99">
        <v>71.807372831699993</v>
      </c>
      <c r="GR167" s="99">
        <v>71.659319663561007</v>
      </c>
      <c r="GS167" s="99">
        <v>71.691574103763003</v>
      </c>
      <c r="GT167" s="99">
        <v>72.029981345224996</v>
      </c>
      <c r="GU167" s="99">
        <v>72.334547862541001</v>
      </c>
      <c r="GV167" s="99">
        <v>72.703623260260997</v>
      </c>
      <c r="GW167" s="99">
        <v>74.257124003097005</v>
      </c>
      <c r="GX167" s="99">
        <v>74.656338795760007</v>
      </c>
      <c r="GY167" s="99">
        <v>75.178754974767003</v>
      </c>
      <c r="GZ167" s="99">
        <v>75.269173159594999</v>
      </c>
      <c r="HA167" s="99">
        <v>74.895338910042994</v>
      </c>
      <c r="HB167" s="99">
        <v>75.099969538864002</v>
      </c>
      <c r="HC167" s="99">
        <v>75.268644398280998</v>
      </c>
      <c r="HD167" s="99">
        <v>75.683193269072007</v>
      </c>
      <c r="HE167" s="99">
        <v>75.883065046059997</v>
      </c>
      <c r="HF167" s="99">
        <v>75.871961058449997</v>
      </c>
      <c r="HG167" s="99">
        <v>75.985115979813997</v>
      </c>
      <c r="HH167" s="99">
        <v>75.920607099410006</v>
      </c>
      <c r="HI167" s="99">
        <v>76.393319714827001</v>
      </c>
      <c r="HJ167" s="99">
        <v>76.888240305465999</v>
      </c>
      <c r="HK167" s="99">
        <v>77.324468390163005</v>
      </c>
      <c r="HL167" s="99">
        <v>77.727384512029005</v>
      </c>
      <c r="HM167" s="99">
        <v>77.864333692559001</v>
      </c>
      <c r="HN167" s="99">
        <v>78.169428971189006</v>
      </c>
      <c r="HO167" s="99">
        <v>78.188993139836995</v>
      </c>
      <c r="HP167" s="99">
        <v>77.739017260954995</v>
      </c>
      <c r="HQ167" s="99">
        <v>77.687198652106005</v>
      </c>
      <c r="HR167" s="99">
        <v>77.978017375237997</v>
      </c>
      <c r="HS167" s="99">
        <v>78.196924559557999</v>
      </c>
      <c r="HT167" s="99">
        <v>77.997052782569</v>
      </c>
      <c r="HU167" s="99">
        <v>78.268836098368993</v>
      </c>
      <c r="HV167" s="99">
        <v>78.016088189900998</v>
      </c>
      <c r="HW167" s="99">
        <v>77.942413760868007</v>
      </c>
      <c r="HX167" s="99">
        <v>77.635474120469993</v>
      </c>
      <c r="HY167" s="99">
        <v>77.721946963323006</v>
      </c>
      <c r="HZ167" s="99">
        <v>78.530584899193002</v>
      </c>
      <c r="IA167" s="99">
        <v>79.231716057461995</v>
      </c>
      <c r="IB167" s="99">
        <v>79.374279392976007</v>
      </c>
      <c r="IC167" s="99">
        <v>79.403882708547997</v>
      </c>
      <c r="ID167" s="99">
        <v>79.277679100059004</v>
      </c>
      <c r="IE167" s="99">
        <v>78.774422735345993</v>
      </c>
      <c r="IF167" s="99">
        <v>78.890498893770996</v>
      </c>
      <c r="IG167" s="99">
        <v>78.740924246673998</v>
      </c>
      <c r="IH167" s="99">
        <v>79.663301237107007</v>
      </c>
      <c r="II167" s="99">
        <v>80.462590757532993</v>
      </c>
      <c r="IJ167" s="99">
        <v>80.692405970520994</v>
      </c>
      <c r="IK167" s="99">
        <v>80.658907481848004</v>
      </c>
      <c r="IL167" s="99">
        <v>79.756006356922001</v>
      </c>
      <c r="IM167" s="99">
        <v>80.498426350067007</v>
      </c>
      <c r="IN167" s="99">
        <v>80.722009286092998</v>
      </c>
      <c r="IO167" s="99">
        <v>80.738369013118998</v>
      </c>
      <c r="IP167" s="99">
        <v>81.128665357887996</v>
      </c>
      <c r="IQ167" s="99">
        <v>81.253310897136004</v>
      </c>
      <c r="IR167" s="99">
        <v>81.617120064816007</v>
      </c>
      <c r="IS167" s="99">
        <v>81.421582375121005</v>
      </c>
      <c r="IT167" s="99">
        <v>81.467545417718</v>
      </c>
      <c r="IU167" s="99">
        <v>82.233336449472006</v>
      </c>
      <c r="IV167" s="99">
        <v>81.634258826462002</v>
      </c>
      <c r="IW167" s="99">
        <v>81.360038640116997</v>
      </c>
      <c r="IX167" s="99">
        <v>82.159328160542998</v>
      </c>
      <c r="IY167" s="99">
        <v>82.393817581253003</v>
      </c>
      <c r="IZ167" s="99">
        <v>82.993674238883003</v>
      </c>
      <c r="JA167" s="99">
        <v>83.150260197563</v>
      </c>
      <c r="JB167" s="99">
        <v>82.582343959366</v>
      </c>
      <c r="JC167" s="99">
        <v>81.908479012807007</v>
      </c>
      <c r="JD167" s="99">
        <v>82.032345517435004</v>
      </c>
      <c r="JE167" s="99">
        <v>82.356423919478999</v>
      </c>
      <c r="JF167" s="99">
        <v>82.874481941976995</v>
      </c>
      <c r="JG167" s="99">
        <v>83.826462247981993</v>
      </c>
      <c r="JH167" s="99">
        <v>83.668318220062005</v>
      </c>
      <c r="JI167" s="99">
        <v>84.112367953632003</v>
      </c>
      <c r="JJ167" s="99">
        <v>83.983048206662005</v>
      </c>
      <c r="JK167" s="99">
        <v>85.405565423327005</v>
      </c>
      <c r="JL167" s="99">
        <v>85.096288679069005</v>
      </c>
      <c r="JM167" s="99">
        <v>85.294942507244997</v>
      </c>
      <c r="JN167" s="99">
        <v>86.251597020972</v>
      </c>
      <c r="JO167" s="99">
        <v>87.442740955407999</v>
      </c>
      <c r="JP167" s="99">
        <v>87.980274843413994</v>
      </c>
      <c r="JQ167" s="99">
        <v>87.595431740986996</v>
      </c>
      <c r="JR167" s="99">
        <v>87.430276401482999</v>
      </c>
      <c r="JS167" s="99">
        <v>87.389766601228004</v>
      </c>
      <c r="JT167" s="99">
        <v>87.738774111121003</v>
      </c>
      <c r="JU167" s="99">
        <v>88.774890156119</v>
      </c>
      <c r="JV167" s="99">
        <v>88.365117945842002</v>
      </c>
      <c r="JW167" s="99">
        <v>89.193231747219002</v>
      </c>
      <c r="JX167" s="99">
        <v>89.706615561996003</v>
      </c>
      <c r="JY167" s="99">
        <v>89.775949643201997</v>
      </c>
      <c r="JZ167" s="99">
        <v>90.315041600449007</v>
      </c>
      <c r="KA167" s="99">
        <v>91.044997039668004</v>
      </c>
      <c r="KB167" s="99">
        <v>91.179770028980002</v>
      </c>
      <c r="KC167" s="99">
        <v>91.255336387149001</v>
      </c>
      <c r="KD167" s="99">
        <v>91.291171979683</v>
      </c>
      <c r="KE167" s="99">
        <v>90.289333457978998</v>
      </c>
      <c r="KF167" s="99">
        <v>90.586145648313007</v>
      </c>
      <c r="KG167" s="99">
        <v>92.687202019257995</v>
      </c>
      <c r="KH167" s="99">
        <v>93.568290174815004</v>
      </c>
      <c r="KI167" s="99">
        <v>93.792652145461005</v>
      </c>
      <c r="KJ167" s="99">
        <v>93.469352778037006</v>
      </c>
      <c r="KK167" s="99">
        <v>93.844847465021004</v>
      </c>
      <c r="KL167" s="99">
        <v>94.883300613879001</v>
      </c>
      <c r="KM167" s="99">
        <v>95.017294568571003</v>
      </c>
      <c r="KN167" s="99">
        <v>95.488610513851</v>
      </c>
      <c r="KO167" s="99">
        <v>95.306316412700994</v>
      </c>
      <c r="KP167" s="99">
        <v>96.119628556292994</v>
      </c>
      <c r="KQ167" s="99">
        <v>97.789878782212995</v>
      </c>
      <c r="KR167" s="99">
        <v>97.175999501418005</v>
      </c>
      <c r="KS167" s="99">
        <v>96.139883456421003</v>
      </c>
      <c r="KT167" s="99">
        <v>96.731949767847993</v>
      </c>
      <c r="KU167" s="99">
        <v>96.241157957059997</v>
      </c>
      <c r="KV167" s="99">
        <v>95.546259075752999</v>
      </c>
      <c r="KW167" s="99">
        <v>94.825652051977002</v>
      </c>
      <c r="KX167" s="99">
        <v>94.849802125205997</v>
      </c>
      <c r="KY167" s="99">
        <v>94.603627185191996</v>
      </c>
      <c r="KZ167" s="99">
        <v>95.956810320651002</v>
      </c>
      <c r="LA167" s="99">
        <v>97.345829048642997</v>
      </c>
      <c r="LB167" s="99">
        <v>97.627839581190997</v>
      </c>
      <c r="LC167" s="99">
        <v>97.896606525194002</v>
      </c>
      <c r="LD167" s="99">
        <v>97.620049234988002</v>
      </c>
      <c r="LE167" s="99">
        <v>98.114736218877994</v>
      </c>
      <c r="LF167" s="99">
        <v>98.150571811410998</v>
      </c>
      <c r="LG167" s="99">
        <v>98.448163036365003</v>
      </c>
      <c r="LH167" s="99">
        <v>98.821320619488006</v>
      </c>
      <c r="LI167" s="99">
        <v>99.728895952136</v>
      </c>
      <c r="LJ167" s="99">
        <v>99.935000000000002</v>
      </c>
      <c r="LK167" s="159">
        <v>100.221</v>
      </c>
      <c r="LL167" s="159">
        <v>100.565</v>
      </c>
      <c r="LM167" s="159">
        <v>100.583</v>
      </c>
      <c r="LN167" s="159">
        <v>100.71599999999999</v>
      </c>
      <c r="LO167" s="159">
        <v>101.19799999999999</v>
      </c>
      <c r="LP167" s="164">
        <v>101.68</v>
      </c>
      <c r="LQ167" s="165">
        <v>101.953</v>
      </c>
      <c r="LR167" s="165">
        <v>102.526</v>
      </c>
      <c r="LS167" s="165">
        <v>102.86</v>
      </c>
      <c r="LT167" s="165">
        <v>103.854</v>
      </c>
      <c r="LU167" s="165">
        <v>104.125</v>
      </c>
      <c r="LV167" s="165">
        <v>104.22</v>
      </c>
      <c r="LW167" s="165">
        <v>104.291</v>
      </c>
      <c r="LX167" s="165">
        <v>103.81399999999999</v>
      </c>
      <c r="LY167" s="165">
        <v>104.607</v>
      </c>
      <c r="LZ167" s="165">
        <v>104.755</v>
      </c>
      <c r="MA167" s="165">
        <v>105.02200000000001</v>
      </c>
      <c r="MB167" s="159">
        <v>105.759</v>
      </c>
      <c r="MC167" s="159">
        <v>106.34</v>
      </c>
      <c r="MD167" s="159">
        <v>107.239</v>
      </c>
      <c r="ME167" s="102"/>
      <c r="MF167" s="102"/>
      <c r="MG167" s="168"/>
    </row>
    <row r="168" spans="1:345" ht="45" customHeight="1" x14ac:dyDescent="0.25">
      <c r="A168" s="100" t="s">
        <v>1992</v>
      </c>
      <c r="B168" s="103" t="s">
        <v>1467</v>
      </c>
      <c r="C168" s="99">
        <v>13.606250398021</v>
      </c>
      <c r="D168" s="99">
        <v>13.553007995827</v>
      </c>
      <c r="E168" s="99">
        <v>13.533173514786</v>
      </c>
      <c r="F168" s="99">
        <v>13.460179365503</v>
      </c>
      <c r="G168" s="99">
        <v>13.564133113145999</v>
      </c>
      <c r="H168" s="99">
        <v>13.633873878253</v>
      </c>
      <c r="I168" s="99">
        <v>13.592420382285001</v>
      </c>
      <c r="J168" s="99">
        <v>13.610096107321001</v>
      </c>
      <c r="K168" s="99">
        <v>13.501964755925</v>
      </c>
      <c r="L168" s="99">
        <v>13.259456725147</v>
      </c>
      <c r="M168" s="99">
        <v>13.292650250856999</v>
      </c>
      <c r="N168" s="99">
        <v>13.637131936825</v>
      </c>
      <c r="O168" s="99">
        <v>13.850910175257001</v>
      </c>
      <c r="P168" s="99">
        <v>13.840345088349</v>
      </c>
      <c r="Q168" s="99">
        <v>14.026777594201</v>
      </c>
      <c r="R168" s="99">
        <v>13.595029355199999</v>
      </c>
      <c r="S168" s="99">
        <v>13.690983702544999</v>
      </c>
      <c r="T168" s="99">
        <v>13.706759045678</v>
      </c>
      <c r="U168" s="99">
        <v>13.517701343762001</v>
      </c>
      <c r="V168" s="99">
        <v>13.601405981956001</v>
      </c>
      <c r="W168" s="99">
        <v>13.664584586498</v>
      </c>
      <c r="X168" s="99">
        <v>13.566610567958</v>
      </c>
      <c r="Y168" s="99">
        <v>13.630781557974</v>
      </c>
      <c r="Z168" s="99">
        <v>13.747801075933999</v>
      </c>
      <c r="AA168" s="99">
        <v>13.948921302198</v>
      </c>
      <c r="AB168" s="99">
        <v>13.694369297174999</v>
      </c>
      <c r="AC168" s="99">
        <v>13.658477874400001</v>
      </c>
      <c r="AD168" s="99">
        <v>13.63249476327</v>
      </c>
      <c r="AE168" s="99">
        <v>13.631603805239999</v>
      </c>
      <c r="AF168" s="99">
        <v>13.730759585817999</v>
      </c>
      <c r="AG168" s="99">
        <v>13.827311891324999</v>
      </c>
      <c r="AH168" s="99">
        <v>13.747130412673</v>
      </c>
      <c r="AI168" s="99">
        <v>13.755373479724</v>
      </c>
      <c r="AJ168" s="99">
        <v>13.744337421747</v>
      </c>
      <c r="AK168" s="99">
        <v>13.685592451714999</v>
      </c>
      <c r="AL168" s="99">
        <v>13.859919003526</v>
      </c>
      <c r="AM168" s="99">
        <v>14.245881531298</v>
      </c>
      <c r="AN168" s="99">
        <v>14.375478252947</v>
      </c>
      <c r="AO168" s="99">
        <v>14.623264980327001</v>
      </c>
      <c r="AP168" s="99">
        <v>14.939217106913</v>
      </c>
      <c r="AQ168" s="99">
        <v>15.690135952326999</v>
      </c>
      <c r="AR168" s="99">
        <v>16.232160828600001</v>
      </c>
      <c r="AS168" s="99">
        <v>16.506471594354998</v>
      </c>
      <c r="AT168" s="99">
        <v>16.647612453451</v>
      </c>
      <c r="AU168" s="99">
        <v>16.731307472466</v>
      </c>
      <c r="AV168" s="99">
        <v>16.860629330578998</v>
      </c>
      <c r="AW168" s="99">
        <v>17.307002757134001</v>
      </c>
      <c r="AX168" s="99">
        <v>18.110007667162002</v>
      </c>
      <c r="AY168" s="99">
        <v>18.777231493561999</v>
      </c>
      <c r="AZ168" s="99">
        <v>19.364883213029</v>
      </c>
      <c r="BA168" s="99">
        <v>19.974248910189001</v>
      </c>
      <c r="BB168" s="99">
        <v>20.340912795994999</v>
      </c>
      <c r="BC168" s="99">
        <v>20.921280711626</v>
      </c>
      <c r="BD168" s="99">
        <v>21.346764742906</v>
      </c>
      <c r="BE168" s="99">
        <v>21.901570632298</v>
      </c>
      <c r="BF168" s="99">
        <v>22.070472401345</v>
      </c>
      <c r="BG168" s="99">
        <v>22.254354067225002</v>
      </c>
      <c r="BH168" s="99">
        <v>22.339560817256999</v>
      </c>
      <c r="BI168" s="99">
        <v>22.788133131622999</v>
      </c>
      <c r="BJ168" s="99">
        <v>23.999168428848002</v>
      </c>
      <c r="BK168" s="99">
        <v>25.345709946166</v>
      </c>
      <c r="BL168" s="99">
        <v>25.085829358363998</v>
      </c>
      <c r="BM168" s="99">
        <v>25.346671958304</v>
      </c>
      <c r="BN168" s="99">
        <v>25.705364891673</v>
      </c>
      <c r="BO168" s="99">
        <v>26.151875752045001</v>
      </c>
      <c r="BP168" s="99">
        <v>26.289718285570999</v>
      </c>
      <c r="BQ168" s="99">
        <v>26.116006455840001</v>
      </c>
      <c r="BR168" s="99">
        <v>26.048803068771001</v>
      </c>
      <c r="BS168" s="99">
        <v>26.209184162404998</v>
      </c>
      <c r="BT168" s="99">
        <v>26.413130641144001</v>
      </c>
      <c r="BU168" s="99">
        <v>26.756568818241</v>
      </c>
      <c r="BV168" s="99">
        <v>27.801176093670001</v>
      </c>
      <c r="BW168" s="99">
        <v>28.721683860829</v>
      </c>
      <c r="BX168" s="99">
        <v>28.498497147552001</v>
      </c>
      <c r="BY168" s="99">
        <v>29.132187995275999</v>
      </c>
      <c r="BZ168" s="99">
        <v>29.321154577182</v>
      </c>
      <c r="CA168" s="99">
        <v>29.623088823168999</v>
      </c>
      <c r="CB168" s="99">
        <v>29.906882272377</v>
      </c>
      <c r="CC168" s="99">
        <v>30.814059307535999</v>
      </c>
      <c r="CD168" s="99">
        <v>31.342616017992999</v>
      </c>
      <c r="CE168" s="99">
        <v>31.547661942685</v>
      </c>
      <c r="CF168" s="99">
        <v>31.530208302698998</v>
      </c>
      <c r="CG168" s="99">
        <v>31.655544682544999</v>
      </c>
      <c r="CH168" s="99">
        <v>32.207876828784997</v>
      </c>
      <c r="CI168" s="99">
        <v>32.547466957335999</v>
      </c>
      <c r="CJ168" s="99">
        <v>32.629787670958002</v>
      </c>
      <c r="CK168" s="99">
        <v>32.710459223843998</v>
      </c>
      <c r="CL168" s="99">
        <v>32.717193308799999</v>
      </c>
      <c r="CM168" s="99">
        <v>32.887331949424002</v>
      </c>
      <c r="CN168" s="99">
        <v>33.101310834591999</v>
      </c>
      <c r="CO168" s="99">
        <v>33.065991261363997</v>
      </c>
      <c r="CP168" s="99">
        <v>33.191877364187</v>
      </c>
      <c r="CQ168" s="99">
        <v>33.249598067804001</v>
      </c>
      <c r="CR168" s="99">
        <v>33.391700939035999</v>
      </c>
      <c r="CS168" s="99">
        <v>33.632341292299003</v>
      </c>
      <c r="CT168" s="99">
        <v>34.228238827738998</v>
      </c>
      <c r="CU168" s="99">
        <v>34.623350772096998</v>
      </c>
      <c r="CV168" s="99">
        <v>34.955107382028999</v>
      </c>
      <c r="CW168" s="99">
        <v>35.187227059879</v>
      </c>
      <c r="CX168" s="99">
        <v>35.362038327369</v>
      </c>
      <c r="CY168" s="99">
        <v>36.317041085340001</v>
      </c>
      <c r="CZ168" s="99">
        <v>36.925032481202003</v>
      </c>
      <c r="DA168" s="99">
        <v>37.445618239223997</v>
      </c>
      <c r="DB168" s="99">
        <v>37.64021946423</v>
      </c>
      <c r="DC168" s="99">
        <v>37.675813896896997</v>
      </c>
      <c r="DD168" s="99">
        <v>37.739444098957001</v>
      </c>
      <c r="DE168" s="99">
        <v>37.447129970239999</v>
      </c>
      <c r="DF168" s="99">
        <v>37.675676467176999</v>
      </c>
      <c r="DG168" s="99">
        <v>37.898863180455002</v>
      </c>
      <c r="DH168" s="99">
        <v>37.688320046480001</v>
      </c>
      <c r="DI168" s="99">
        <v>37.774901101906003</v>
      </c>
      <c r="DJ168" s="99">
        <v>38.349634374436</v>
      </c>
      <c r="DK168" s="99">
        <v>38.891246961550003</v>
      </c>
      <c r="DL168" s="99">
        <v>39.047230287757998</v>
      </c>
      <c r="DM168" s="99">
        <v>38.808788818208001</v>
      </c>
      <c r="DN168" s="99">
        <v>38.802604456228003</v>
      </c>
      <c r="DO168" s="99">
        <v>38.725368658633002</v>
      </c>
      <c r="DP168" s="99">
        <v>38.907326300238999</v>
      </c>
      <c r="DQ168" s="99">
        <v>39.416505350534003</v>
      </c>
      <c r="DR168" s="99">
        <v>39.718989315400002</v>
      </c>
      <c r="DS168" s="99">
        <v>39.765440736914996</v>
      </c>
      <c r="DT168" s="99">
        <v>39.938602843668001</v>
      </c>
      <c r="DU168" s="99">
        <v>40.091012980770003</v>
      </c>
      <c r="DV168" s="99">
        <v>40.454378545102998</v>
      </c>
      <c r="DW168" s="99">
        <v>40.654064686135001</v>
      </c>
      <c r="DX168" s="99">
        <v>40.923153102047003</v>
      </c>
      <c r="DY168" s="99">
        <v>40.828663098561996</v>
      </c>
      <c r="DZ168" s="99">
        <v>41.038007243647002</v>
      </c>
      <c r="EA168" s="99">
        <v>41.083890891884998</v>
      </c>
      <c r="EB168" s="99">
        <v>40.943372219155997</v>
      </c>
      <c r="EC168" s="99">
        <v>40.897078895488001</v>
      </c>
      <c r="ED168" s="99">
        <v>41.512821067822998</v>
      </c>
      <c r="EE168" s="99">
        <v>41.814342184815999</v>
      </c>
      <c r="EF168" s="99">
        <v>42.026963733346001</v>
      </c>
      <c r="EG168" s="99">
        <v>42.144950257387002</v>
      </c>
      <c r="EH168" s="99">
        <v>42.504645285537997</v>
      </c>
      <c r="EI168" s="99">
        <v>42.541925749731</v>
      </c>
      <c r="EJ168" s="99">
        <v>42.797563218485003</v>
      </c>
      <c r="EK168" s="99">
        <v>42.745124763356003</v>
      </c>
      <c r="EL168" s="99">
        <v>42.850001673614003</v>
      </c>
      <c r="EM168" s="99">
        <v>43.073274783343003</v>
      </c>
      <c r="EN168" s="99">
        <v>43.136364799669998</v>
      </c>
      <c r="EO168" s="99">
        <v>43.040910424318</v>
      </c>
      <c r="EP168" s="99">
        <v>43.480492161454997</v>
      </c>
      <c r="EQ168" s="99">
        <v>44.044615229523004</v>
      </c>
      <c r="ER168" s="99">
        <v>44.190050007419998</v>
      </c>
      <c r="ES168" s="99">
        <v>44.914765844321003</v>
      </c>
      <c r="ET168" s="99">
        <v>45.325260625878002</v>
      </c>
      <c r="EU168" s="99">
        <v>45.391218370220002</v>
      </c>
      <c r="EV168" s="99">
        <v>45.533375744670998</v>
      </c>
      <c r="EW168" s="99">
        <v>45.554678867066997</v>
      </c>
      <c r="EX168" s="99">
        <v>45.894299799114002</v>
      </c>
      <c r="EY168" s="99">
        <v>45.957389815440997</v>
      </c>
      <c r="EZ168" s="99">
        <v>45.965583324054997</v>
      </c>
      <c r="FA168" s="99">
        <v>46.060628023976001</v>
      </c>
      <c r="FB168" s="99">
        <v>46.893088499149997</v>
      </c>
      <c r="FC168" s="99">
        <v>47.465814751262002</v>
      </c>
      <c r="FD168" s="99">
        <v>47.564956205491001</v>
      </c>
      <c r="FE168" s="99">
        <v>47.400676357781997</v>
      </c>
      <c r="FF168" s="99">
        <v>47.396989278905998</v>
      </c>
      <c r="FG168" s="99">
        <v>47.331441209993997</v>
      </c>
      <c r="FH168" s="99">
        <v>47.691955589006</v>
      </c>
      <c r="FI168" s="99">
        <v>48.436745522011002</v>
      </c>
      <c r="FJ168" s="99">
        <v>48.919752854800997</v>
      </c>
      <c r="FK168" s="99">
        <v>49.135651806778</v>
      </c>
      <c r="FL168" s="99">
        <v>49.352779785046998</v>
      </c>
      <c r="FM168" s="99">
        <v>49.247902874788998</v>
      </c>
      <c r="FN168" s="99">
        <v>49.496575861220997</v>
      </c>
      <c r="FO168" s="99">
        <v>49.650204147731998</v>
      </c>
      <c r="FP168" s="99">
        <v>49.473224361671001</v>
      </c>
      <c r="FQ168" s="99">
        <v>49.630539727058</v>
      </c>
      <c r="FR168" s="99">
        <v>49.868970827722997</v>
      </c>
      <c r="FS168" s="99">
        <v>50.090195560299001</v>
      </c>
      <c r="FT168" s="99">
        <v>50.264717293775</v>
      </c>
      <c r="FU168" s="99">
        <v>50.177866102468002</v>
      </c>
      <c r="FV168" s="99">
        <v>50.288068793325003</v>
      </c>
      <c r="FW168" s="99">
        <v>50.301588082537997</v>
      </c>
      <c r="FX168" s="99">
        <v>50.503558069870998</v>
      </c>
      <c r="FY168" s="99">
        <v>50.809175941169997</v>
      </c>
      <c r="FZ168" s="99">
        <v>51.426147139797997</v>
      </c>
      <c r="GA168" s="99">
        <v>52.450335716536998</v>
      </c>
      <c r="GB168" s="99">
        <v>53.462643705786</v>
      </c>
      <c r="GC168" s="99">
        <v>53.485175854474001</v>
      </c>
      <c r="GD168" s="99">
        <v>53.780551840005998</v>
      </c>
      <c r="GE168" s="99">
        <v>54.662992717724002</v>
      </c>
      <c r="GF168" s="99">
        <v>55.973134745088998</v>
      </c>
      <c r="GG168" s="99">
        <v>56.317262106873002</v>
      </c>
      <c r="GH168" s="99">
        <v>56.195588503956003</v>
      </c>
      <c r="GI168" s="99">
        <v>55.816638730563</v>
      </c>
      <c r="GJ168" s="99">
        <v>55.578207629898003</v>
      </c>
      <c r="GK168" s="99">
        <v>56.005499104114001</v>
      </c>
      <c r="GL168" s="99">
        <v>56.557741584691001</v>
      </c>
      <c r="GM168" s="99">
        <v>56.612638092403998</v>
      </c>
      <c r="GN168" s="99">
        <v>56.637628293676997</v>
      </c>
      <c r="GO168" s="99">
        <v>57.454111427053</v>
      </c>
      <c r="GP168" s="99">
        <v>58.086240616616998</v>
      </c>
      <c r="GQ168" s="99">
        <v>59.302976645782998</v>
      </c>
      <c r="GR168" s="99">
        <v>60.942088043996002</v>
      </c>
      <c r="GS168" s="99">
        <v>61.469340323301999</v>
      </c>
      <c r="GT168" s="99">
        <v>61.734810002392997</v>
      </c>
      <c r="GU168" s="99">
        <v>61.543081900828</v>
      </c>
      <c r="GV168" s="99">
        <v>60.922013947891998</v>
      </c>
      <c r="GW168" s="99">
        <v>61.334557106603</v>
      </c>
      <c r="GX168" s="99">
        <v>62.551702811200002</v>
      </c>
      <c r="GY168" s="99">
        <v>63.492727275508003</v>
      </c>
      <c r="GZ168" s="99">
        <v>64.222359217576994</v>
      </c>
      <c r="HA168" s="99">
        <v>66.056885796231995</v>
      </c>
      <c r="HB168" s="99">
        <v>66.084743725519999</v>
      </c>
      <c r="HC168" s="99">
        <v>66.426413034719999</v>
      </c>
      <c r="HD168" s="99">
        <v>66.333007036520996</v>
      </c>
      <c r="HE168" s="99">
        <v>66.466151551497006</v>
      </c>
      <c r="HF168" s="99">
        <v>66.708679406469003</v>
      </c>
      <c r="HG168" s="99">
        <v>66.632070100928999</v>
      </c>
      <c r="HH168" s="99">
        <v>66.630431399206003</v>
      </c>
      <c r="HI168" s="99">
        <v>66.466151551497006</v>
      </c>
      <c r="HJ168" s="99">
        <v>66.234684933154</v>
      </c>
      <c r="HK168" s="99">
        <v>66.562425277711</v>
      </c>
      <c r="HL168" s="99">
        <v>66.337513466258997</v>
      </c>
      <c r="HM168" s="99">
        <v>66.390771272248998</v>
      </c>
      <c r="HN168" s="99">
        <v>66.532928646700995</v>
      </c>
      <c r="HO168" s="99">
        <v>67.121632240609998</v>
      </c>
      <c r="HP168" s="99">
        <v>67.429708164492993</v>
      </c>
      <c r="HQ168" s="99">
        <v>67.680839203510004</v>
      </c>
      <c r="HR168" s="99">
        <v>67.956550768368004</v>
      </c>
      <c r="HS168" s="99">
        <v>68.121649966939003</v>
      </c>
      <c r="HT168" s="99">
        <v>68.331403787455002</v>
      </c>
      <c r="HU168" s="99">
        <v>68.219972070306</v>
      </c>
      <c r="HV168" s="99">
        <v>68.835714242641004</v>
      </c>
      <c r="HW168" s="99">
        <v>69.371527706066004</v>
      </c>
      <c r="HX168" s="99">
        <v>69.352251526605002</v>
      </c>
      <c r="HY168" s="99">
        <v>69.224202620184002</v>
      </c>
      <c r="HZ168" s="99">
        <v>69.540194276351997</v>
      </c>
      <c r="IA168" s="99">
        <v>69.757739730270998</v>
      </c>
      <c r="IB168" s="99">
        <v>69.695780582002996</v>
      </c>
      <c r="IC168" s="99">
        <v>69.645524828408</v>
      </c>
      <c r="ID168" s="99">
        <v>69.441059639122003</v>
      </c>
      <c r="IE168" s="99">
        <v>70.272000660898001</v>
      </c>
      <c r="IF168" s="99">
        <v>70.507445424316998</v>
      </c>
      <c r="IG168" s="99">
        <v>70.665097034911</v>
      </c>
      <c r="IH168" s="99">
        <v>71.847139896871994</v>
      </c>
      <c r="II168" s="99">
        <v>73.036067108642001</v>
      </c>
      <c r="IJ168" s="99">
        <v>73.705225909939003</v>
      </c>
      <c r="IK168" s="99">
        <v>74.002629821626002</v>
      </c>
      <c r="IL168" s="99">
        <v>74.266988854237994</v>
      </c>
      <c r="IM168" s="99">
        <v>74.736501511114994</v>
      </c>
      <c r="IN168" s="99">
        <v>75.064196561955995</v>
      </c>
      <c r="IO168" s="99">
        <v>75.894449148749999</v>
      </c>
      <c r="IP168" s="99">
        <v>76.476865142471993</v>
      </c>
      <c r="IQ168" s="99">
        <v>77.057215831251</v>
      </c>
      <c r="IR168" s="99">
        <v>77.581114851608007</v>
      </c>
      <c r="IS168" s="99">
        <v>77.845473884219004</v>
      </c>
      <c r="IT168" s="99">
        <v>78.023090109254994</v>
      </c>
      <c r="IU168" s="99">
        <v>78.700510130321007</v>
      </c>
      <c r="IV168" s="99">
        <v>78.41825178821</v>
      </c>
      <c r="IW168" s="99">
        <v>79.573445685921996</v>
      </c>
      <c r="IX168" s="99">
        <v>80.381668353332003</v>
      </c>
      <c r="IY168" s="99">
        <v>81.975395333788001</v>
      </c>
      <c r="IZ168" s="99">
        <v>82.977068230791005</v>
      </c>
      <c r="JA168" s="99">
        <v>83.244181003324996</v>
      </c>
      <c r="JB168" s="99">
        <v>82.968807011021994</v>
      </c>
      <c r="JC168" s="99">
        <v>82.510309313836999</v>
      </c>
      <c r="JD168" s="99">
        <v>82.592233076547004</v>
      </c>
      <c r="JE168" s="99">
        <v>82.243884976282999</v>
      </c>
      <c r="JF168" s="99">
        <v>82.536469843106005</v>
      </c>
      <c r="JG168" s="99">
        <v>83.100298092347003</v>
      </c>
      <c r="JH168" s="99">
        <v>83.147111671038004</v>
      </c>
      <c r="JI168" s="99">
        <v>83.081021912885006</v>
      </c>
      <c r="JJ168" s="99">
        <v>83.119574271808006</v>
      </c>
      <c r="JK168" s="99">
        <v>84.614855050014995</v>
      </c>
      <c r="JL168" s="99">
        <v>85.164914599640994</v>
      </c>
      <c r="JM168" s="99">
        <v>84.636884969399006</v>
      </c>
      <c r="JN168" s="99">
        <v>85.600693942461007</v>
      </c>
      <c r="JO168" s="99">
        <v>85.823746876225997</v>
      </c>
      <c r="JP168" s="99">
        <v>85.836827140861004</v>
      </c>
      <c r="JQ168" s="99">
        <v>85.445107636808999</v>
      </c>
      <c r="JR168" s="99">
        <v>85.663341525709995</v>
      </c>
      <c r="JS168" s="99">
        <v>85.219989398101006</v>
      </c>
      <c r="JT168" s="99">
        <v>84.883344692511002</v>
      </c>
      <c r="JU168" s="99">
        <v>85.081613966969002</v>
      </c>
      <c r="JV168" s="99">
        <v>85.672291180458998</v>
      </c>
      <c r="JW168" s="99">
        <v>86.201009245682002</v>
      </c>
      <c r="JX168" s="99">
        <v>86.043357635088</v>
      </c>
      <c r="JY168" s="99">
        <v>85.606889857287001</v>
      </c>
      <c r="JZ168" s="99">
        <v>84.957007235451997</v>
      </c>
      <c r="KA168" s="99">
        <v>85.380394748618002</v>
      </c>
      <c r="KB168" s="99">
        <v>85.542865404077006</v>
      </c>
      <c r="KC168" s="99">
        <v>85.908424378860005</v>
      </c>
      <c r="KD168" s="99">
        <v>86.055061029761006</v>
      </c>
      <c r="KE168" s="99">
        <v>86.415112524698003</v>
      </c>
      <c r="KF168" s="99">
        <v>86.398590085159</v>
      </c>
      <c r="KG168" s="99">
        <v>86.607185884328999</v>
      </c>
      <c r="KH168" s="99">
        <v>86.993397908535002</v>
      </c>
      <c r="KI168" s="99">
        <v>88.061160563691004</v>
      </c>
      <c r="KJ168" s="99">
        <v>88.527919480644996</v>
      </c>
      <c r="KK168" s="99">
        <v>88.790901643294006</v>
      </c>
      <c r="KL168" s="99">
        <v>89.107581734443002</v>
      </c>
      <c r="KM168" s="99">
        <v>89.25903743021</v>
      </c>
      <c r="KN168" s="99">
        <v>88.892101585465994</v>
      </c>
      <c r="KO168" s="99">
        <v>89.158525923018999</v>
      </c>
      <c r="KP168" s="99">
        <v>90.04041113337</v>
      </c>
      <c r="KQ168" s="99">
        <v>91.420034834809996</v>
      </c>
      <c r="KR168" s="99">
        <v>91.585259230191994</v>
      </c>
      <c r="KS168" s="99">
        <v>91.935672635398006</v>
      </c>
      <c r="KT168" s="99">
        <v>92.876074819113995</v>
      </c>
      <c r="KU168" s="99">
        <v>94.309396449052002</v>
      </c>
      <c r="KV168" s="99">
        <v>94.979932120311005</v>
      </c>
      <c r="KW168" s="99">
        <v>95.275270727055997</v>
      </c>
      <c r="KX168" s="99">
        <v>95.676628320838006</v>
      </c>
      <c r="KY168" s="99">
        <v>96.000192761795006</v>
      </c>
      <c r="KZ168" s="99">
        <v>96.184004901657005</v>
      </c>
      <c r="LA168" s="99">
        <v>96.28658171379</v>
      </c>
      <c r="LB168" s="99">
        <v>96.416007490173001</v>
      </c>
      <c r="LC168" s="99">
        <v>96.906861631452998</v>
      </c>
      <c r="LD168" s="99">
        <v>96.787762379781995</v>
      </c>
      <c r="LE168" s="99">
        <v>96.840083438319994</v>
      </c>
      <c r="LF168" s="99">
        <v>97.250390686852</v>
      </c>
      <c r="LG168" s="99">
        <v>98.543271580715995</v>
      </c>
      <c r="LH168" s="99">
        <v>99.425156791066996</v>
      </c>
      <c r="LI168" s="99">
        <v>100.048190448653</v>
      </c>
      <c r="LJ168" s="99">
        <v>100.184</v>
      </c>
      <c r="LK168" s="159">
        <v>100.14700000000001</v>
      </c>
      <c r="LL168" s="159">
        <v>100.125</v>
      </c>
      <c r="LM168" s="159">
        <v>100.554</v>
      </c>
      <c r="LN168" s="159">
        <v>100.965</v>
      </c>
      <c r="LO168" s="159">
        <v>101.883</v>
      </c>
      <c r="LP168" s="164">
        <v>101.629</v>
      </c>
      <c r="LQ168" s="165">
        <v>101.715</v>
      </c>
      <c r="LR168" s="165">
        <v>102.03700000000001</v>
      </c>
      <c r="LS168" s="165">
        <v>103.027</v>
      </c>
      <c r="LT168" s="165">
        <v>103.726</v>
      </c>
      <c r="LU168" s="165">
        <v>104.81100000000001</v>
      </c>
      <c r="LV168" s="165">
        <v>105.334</v>
      </c>
      <c r="LW168" s="165">
        <v>105.601</v>
      </c>
      <c r="LX168" s="165">
        <v>105.575</v>
      </c>
      <c r="LY168" s="165">
        <v>105.696</v>
      </c>
      <c r="LZ168" s="165">
        <v>105.834</v>
      </c>
      <c r="MA168" s="165">
        <v>106.20399999999999</v>
      </c>
      <c r="MB168" s="159">
        <v>106.057</v>
      </c>
      <c r="MC168" s="159">
        <v>106.178</v>
      </c>
      <c r="MD168" s="159">
        <v>107.529</v>
      </c>
      <c r="ME168" s="102"/>
      <c r="MF168" s="102"/>
      <c r="MG168" s="168"/>
    </row>
    <row r="169" spans="1:345" ht="45" customHeight="1" x14ac:dyDescent="0.25">
      <c r="A169" s="100" t="s">
        <v>1993</v>
      </c>
      <c r="B169" s="103" t="s">
        <v>1721</v>
      </c>
      <c r="C169" s="99">
        <v>7.6611684321600002</v>
      </c>
      <c r="D169" s="99">
        <v>7.7002055455410003</v>
      </c>
      <c r="E169" s="99">
        <v>7.7039329676020003</v>
      </c>
      <c r="F169" s="99">
        <v>7.7328841392519996</v>
      </c>
      <c r="G169" s="99">
        <v>7.8588637202309997</v>
      </c>
      <c r="H169" s="99">
        <v>7.9553748530429997</v>
      </c>
      <c r="I169" s="99">
        <v>8.1041443221650002</v>
      </c>
      <c r="J169" s="99">
        <v>8.3094186862960004</v>
      </c>
      <c r="K169" s="99">
        <v>8.5106538392139992</v>
      </c>
      <c r="L169" s="99">
        <v>8.6937606864530004</v>
      </c>
      <c r="M169" s="99">
        <v>8.7355412525160006</v>
      </c>
      <c r="N169" s="99">
        <v>8.7415897395670008</v>
      </c>
      <c r="O169" s="99">
        <v>8.8266093437520006</v>
      </c>
      <c r="P169" s="99">
        <v>9.0890177930949996</v>
      </c>
      <c r="Q169" s="99">
        <v>9.3726156225419999</v>
      </c>
      <c r="R169" s="99">
        <v>9.6078150118720007</v>
      </c>
      <c r="S169" s="99">
        <v>9.7697046672300001</v>
      </c>
      <c r="T169" s="99">
        <v>9.9119943573379992</v>
      </c>
      <c r="U169" s="99">
        <v>9.962058936779</v>
      </c>
      <c r="V169" s="99">
        <v>10.105588752857001</v>
      </c>
      <c r="W169" s="99">
        <v>10.223253864874</v>
      </c>
      <c r="X169" s="99">
        <v>10.259861071258999</v>
      </c>
      <c r="Y169" s="99">
        <v>10.265868113133999</v>
      </c>
      <c r="Z169" s="99">
        <v>10.247352158586001</v>
      </c>
      <c r="AA169" s="99">
        <v>10.312579619274</v>
      </c>
      <c r="AB169" s="99">
        <v>10.444626374116</v>
      </c>
      <c r="AC169" s="99">
        <v>10.636362118772</v>
      </c>
      <c r="AD169" s="99">
        <v>10.838466787166</v>
      </c>
      <c r="AE169" s="99">
        <v>10.961819778971</v>
      </c>
      <c r="AF169" s="99">
        <v>10.943294699457001</v>
      </c>
      <c r="AG169" s="99">
        <v>10.951626648176999</v>
      </c>
      <c r="AH169" s="99">
        <v>11.019564034282</v>
      </c>
      <c r="AI169" s="99">
        <v>11.331760233429</v>
      </c>
      <c r="AJ169" s="99">
        <v>11.440057645648</v>
      </c>
      <c r="AK169" s="99">
        <v>11.503919428774999</v>
      </c>
      <c r="AL169" s="99">
        <v>11.544490211853001</v>
      </c>
      <c r="AM169" s="99">
        <v>11.682714410309</v>
      </c>
      <c r="AN169" s="99">
        <v>11.942503747002</v>
      </c>
      <c r="AO169" s="99">
        <v>12.754524083868001</v>
      </c>
      <c r="AP169" s="99">
        <v>13.939902260128999</v>
      </c>
      <c r="AQ169" s="99">
        <v>14.764675690304999</v>
      </c>
      <c r="AR169" s="99">
        <v>15.016219490705</v>
      </c>
      <c r="AS169" s="99">
        <v>15.323832935197</v>
      </c>
      <c r="AT169" s="99">
        <v>16.111446481571999</v>
      </c>
      <c r="AU169" s="99">
        <v>16.450502897736001</v>
      </c>
      <c r="AV169" s="99">
        <v>16.654552417735001</v>
      </c>
      <c r="AW169" s="99">
        <v>16.819353184617999</v>
      </c>
      <c r="AX169" s="99">
        <v>16.994928120966001</v>
      </c>
      <c r="AY169" s="99">
        <v>17.533196677218999</v>
      </c>
      <c r="AZ169" s="99">
        <v>18.022321838606</v>
      </c>
      <c r="BA169" s="99">
        <v>18.629962832577998</v>
      </c>
      <c r="BB169" s="99">
        <v>19.225070615168001</v>
      </c>
      <c r="BC169" s="99">
        <v>19.543348283656002</v>
      </c>
      <c r="BD169" s="99">
        <v>19.788515539654</v>
      </c>
      <c r="BE169" s="99">
        <v>20.048194935382998</v>
      </c>
      <c r="BF169" s="99">
        <v>20.649899144305</v>
      </c>
      <c r="BG169" s="99">
        <v>21.020068713752</v>
      </c>
      <c r="BH169" s="99">
        <v>21.129679368763</v>
      </c>
      <c r="BI169" s="99">
        <v>21.181901092615</v>
      </c>
      <c r="BJ169" s="99">
        <v>21.559766498037</v>
      </c>
      <c r="BK169" s="99">
        <v>21.920920948945</v>
      </c>
      <c r="BL169" s="99">
        <v>22.124970468943999</v>
      </c>
      <c r="BM169" s="99">
        <v>22.402570160787999</v>
      </c>
      <c r="BN169" s="99">
        <v>23.077164904777</v>
      </c>
      <c r="BO169" s="99">
        <v>23.358392634931999</v>
      </c>
      <c r="BP169" s="99">
        <v>23.602020721932</v>
      </c>
      <c r="BQ169" s="99">
        <v>23.836193926536001</v>
      </c>
      <c r="BR169" s="99">
        <v>23.952950712701</v>
      </c>
      <c r="BS169" s="99">
        <v>24.066629160872001</v>
      </c>
      <c r="BT169" s="99">
        <v>24.332025459722999</v>
      </c>
      <c r="BU169" s="99">
        <v>24.331475759404999</v>
      </c>
      <c r="BV169" s="99">
        <v>23.827948394747001</v>
      </c>
      <c r="BW169" s="99">
        <v>25.593592386468998</v>
      </c>
      <c r="BX169" s="99">
        <v>26.734664556784001</v>
      </c>
      <c r="BY169" s="99">
        <v>27.167610137617999</v>
      </c>
      <c r="BZ169" s="99">
        <v>27.354069179892001</v>
      </c>
      <c r="CA169" s="99">
        <v>27.583844768441001</v>
      </c>
      <c r="CB169" s="99">
        <v>27.798448571472999</v>
      </c>
      <c r="CC169" s="99">
        <v>27.934005172458999</v>
      </c>
      <c r="CD169" s="99">
        <v>28.384541231019998</v>
      </c>
      <c r="CE169" s="99">
        <v>28.958870261430999</v>
      </c>
      <c r="CF169" s="99">
        <v>29.139172636725998</v>
      </c>
      <c r="CG169" s="99">
        <v>29.270441562622999</v>
      </c>
      <c r="CH169" s="99">
        <v>29.274289478358</v>
      </c>
      <c r="CI169" s="99">
        <v>30.555645693109</v>
      </c>
      <c r="CJ169" s="99">
        <v>31.266300906752001</v>
      </c>
      <c r="CK169" s="99">
        <v>31.680556609225999</v>
      </c>
      <c r="CL169" s="99">
        <v>32.106246122446002</v>
      </c>
      <c r="CM169" s="99">
        <v>32.410231528627001</v>
      </c>
      <c r="CN169" s="99">
        <v>32.632641104095001</v>
      </c>
      <c r="CO169" s="99">
        <v>32.952567882544002</v>
      </c>
      <c r="CP169" s="99">
        <v>33.508316971054001</v>
      </c>
      <c r="CQ169" s="99">
        <v>33.947089400477999</v>
      </c>
      <c r="CR169" s="99">
        <v>34.543736347561001</v>
      </c>
      <c r="CS169" s="99">
        <v>34.895435916072003</v>
      </c>
      <c r="CT169" s="99">
        <v>34.952055260481004</v>
      </c>
      <c r="CU169" s="99">
        <v>36.239128378353001</v>
      </c>
      <c r="CV169" s="99">
        <v>36.904158298981002</v>
      </c>
      <c r="CW169" s="99">
        <v>37.456938994966002</v>
      </c>
      <c r="CX169" s="99">
        <v>38.027859873498002</v>
      </c>
      <c r="CY169" s="99">
        <v>38.493787595001002</v>
      </c>
      <c r="CZ169" s="99">
        <v>38.822949373919002</v>
      </c>
      <c r="DA169" s="99">
        <v>39.003361685675003</v>
      </c>
      <c r="DB169" s="99">
        <v>39.426852388615998</v>
      </c>
      <c r="DC169" s="99">
        <v>40.101337191641001</v>
      </c>
      <c r="DD169" s="99">
        <v>40.409390395486</v>
      </c>
      <c r="DE169" s="99">
        <v>40.380036288623998</v>
      </c>
      <c r="DF169" s="99">
        <v>40.182363317533003</v>
      </c>
      <c r="DG169" s="99">
        <v>40.522958902692999</v>
      </c>
      <c r="DH169" s="99">
        <v>40.592990986198998</v>
      </c>
      <c r="DI169" s="99">
        <v>41.002409304258002</v>
      </c>
      <c r="DJ169" s="99">
        <v>41.710206070844997</v>
      </c>
      <c r="DK169" s="99">
        <v>42.285854388323003</v>
      </c>
      <c r="DL169" s="99">
        <v>42.400412359705001</v>
      </c>
      <c r="DM169" s="99">
        <v>42.536298783584002</v>
      </c>
      <c r="DN169" s="99">
        <v>42.644590151526998</v>
      </c>
      <c r="DO169" s="99">
        <v>42.789821516838998</v>
      </c>
      <c r="DP169" s="99">
        <v>43.527522086099999</v>
      </c>
      <c r="DQ169" s="99">
        <v>43.490582088731998</v>
      </c>
      <c r="DR169" s="99">
        <v>43.197260906548003</v>
      </c>
      <c r="DS169" s="99">
        <v>43.706285296902998</v>
      </c>
      <c r="DT169" s="99">
        <v>44.073046714470998</v>
      </c>
      <c r="DU169" s="99">
        <v>44.796894789786997</v>
      </c>
      <c r="DV169" s="99">
        <v>45.033046922739999</v>
      </c>
      <c r="DW169" s="99">
        <v>45.154201324958002</v>
      </c>
      <c r="DX169" s="99">
        <v>45.016006149836002</v>
      </c>
      <c r="DY169" s="99">
        <v>45.135247268504003</v>
      </c>
      <c r="DZ169" s="99">
        <v>45.246944766059997</v>
      </c>
      <c r="EA169" s="99">
        <v>45.258204594441999</v>
      </c>
      <c r="EB169" s="99">
        <v>45.686978859254999</v>
      </c>
      <c r="EC169" s="99">
        <v>45.680222962225002</v>
      </c>
      <c r="ED169" s="99">
        <v>45.480248410149002</v>
      </c>
      <c r="EE169" s="99">
        <v>45.625274999717</v>
      </c>
      <c r="EF169" s="99">
        <v>45.750934684468</v>
      </c>
      <c r="EG169" s="99">
        <v>45.750033898197003</v>
      </c>
      <c r="EH169" s="99">
        <v>45.62977893107</v>
      </c>
      <c r="EI169" s="99">
        <v>45.648245049617998</v>
      </c>
      <c r="EJ169" s="99">
        <v>45.572579002886997</v>
      </c>
      <c r="EK169" s="99">
        <v>45.559067208827003</v>
      </c>
      <c r="EL169" s="99">
        <v>45.589243548893002</v>
      </c>
      <c r="EM169" s="99">
        <v>45.298289583485001</v>
      </c>
      <c r="EN169" s="99">
        <v>45.379810740975003</v>
      </c>
      <c r="EO169" s="99">
        <v>45.315404522626999</v>
      </c>
      <c r="EP169" s="99">
        <v>45.068589084477999</v>
      </c>
      <c r="EQ169" s="99">
        <v>45.637435614371</v>
      </c>
      <c r="ER169" s="99">
        <v>46.484174708746998</v>
      </c>
      <c r="ES169" s="99">
        <v>46.634606015940001</v>
      </c>
      <c r="ET169" s="99">
        <v>46.591818668085999</v>
      </c>
      <c r="EU169" s="99">
        <v>46.814312876928</v>
      </c>
      <c r="EV169" s="99">
        <v>46.80350344168</v>
      </c>
      <c r="EW169" s="99">
        <v>47.18453603415</v>
      </c>
      <c r="EX169" s="99">
        <v>47.336318520748002</v>
      </c>
      <c r="EY169" s="99">
        <v>47.174627385172997</v>
      </c>
      <c r="EZ169" s="99">
        <v>47.251644611311001</v>
      </c>
      <c r="FA169" s="99">
        <v>47.187238392961</v>
      </c>
      <c r="FB169" s="99">
        <v>47.720954258299997</v>
      </c>
      <c r="FC169" s="99">
        <v>47.881744607605</v>
      </c>
      <c r="FD169" s="99">
        <v>47.880393428199</v>
      </c>
      <c r="FE169" s="99">
        <v>47.950654757306999</v>
      </c>
      <c r="FF169" s="99">
        <v>48.076764835193003</v>
      </c>
      <c r="FG169" s="99">
        <v>48.436628950303003</v>
      </c>
      <c r="FH169" s="99">
        <v>49.137440668841002</v>
      </c>
      <c r="FI169" s="99">
        <v>49.133387130621998</v>
      </c>
      <c r="FJ169" s="99">
        <v>49.263100353591</v>
      </c>
      <c r="FK169" s="99">
        <v>49.313994777879998</v>
      </c>
      <c r="FL169" s="99">
        <v>49.305887701445002</v>
      </c>
      <c r="FM169" s="99">
        <v>49.558107857217003</v>
      </c>
      <c r="FN169" s="99">
        <v>50.032371828694998</v>
      </c>
      <c r="FO169" s="99">
        <v>50.186406280969997</v>
      </c>
      <c r="FP169" s="99">
        <v>50.314317931396999</v>
      </c>
      <c r="FQ169" s="99">
        <v>50.434122505388999</v>
      </c>
      <c r="FR169" s="99">
        <v>50.499429510008</v>
      </c>
      <c r="FS169" s="99">
        <v>50.653914355418998</v>
      </c>
      <c r="FT169" s="99">
        <v>50.789933082281003</v>
      </c>
      <c r="FU169" s="99">
        <v>50.918295125843997</v>
      </c>
      <c r="FV169" s="99">
        <v>51.195286904056999</v>
      </c>
      <c r="FW169" s="99">
        <v>51.150247590527002</v>
      </c>
      <c r="FX169" s="99">
        <v>51.139438155279002</v>
      </c>
      <c r="FY169" s="99">
        <v>51.163759384586001</v>
      </c>
      <c r="FZ169" s="99">
        <v>51.245280542076998</v>
      </c>
      <c r="GA169" s="99">
        <v>52.260016275923</v>
      </c>
      <c r="GB169" s="99">
        <v>52.731127495453997</v>
      </c>
      <c r="GC169" s="99">
        <v>52.697348010304999</v>
      </c>
      <c r="GD169" s="99">
        <v>52.726173170964998</v>
      </c>
      <c r="GE169" s="99">
        <v>52.817602977432003</v>
      </c>
      <c r="GF169" s="99">
        <v>52.820305336243997</v>
      </c>
      <c r="GG169" s="99">
        <v>53.020730281455997</v>
      </c>
      <c r="GH169" s="99">
        <v>53.172963161189998</v>
      </c>
      <c r="GI169" s="99">
        <v>53.286912624422001</v>
      </c>
      <c r="GJ169" s="99">
        <v>54.004388888965998</v>
      </c>
      <c r="GK169" s="99">
        <v>54.778614688558001</v>
      </c>
      <c r="GL169" s="99">
        <v>54.999757717994001</v>
      </c>
      <c r="GM169" s="99">
        <v>55.764975654880999</v>
      </c>
      <c r="GN169" s="99">
        <v>56.316707245631001</v>
      </c>
      <c r="GO169" s="99">
        <v>56.654502097110999</v>
      </c>
      <c r="GP169" s="99">
        <v>56.890057706877002</v>
      </c>
      <c r="GQ169" s="99">
        <v>56.980586727073003</v>
      </c>
      <c r="GR169" s="99">
        <v>57.039588227799001</v>
      </c>
      <c r="GS169" s="99">
        <v>57.072917319810998</v>
      </c>
      <c r="GT169" s="99">
        <v>57.462507381850997</v>
      </c>
      <c r="GU169" s="99">
        <v>57.725536972870998</v>
      </c>
      <c r="GV169" s="99">
        <v>57.827776214586002</v>
      </c>
      <c r="GW169" s="99">
        <v>57.98181066686</v>
      </c>
      <c r="GX169" s="99">
        <v>59.491528456409</v>
      </c>
      <c r="GY169" s="99">
        <v>59.963090069076003</v>
      </c>
      <c r="GZ169" s="99">
        <v>59.964441248481002</v>
      </c>
      <c r="HA169" s="99">
        <v>60.004976630659002</v>
      </c>
      <c r="HB169" s="99">
        <v>60.766141029327002</v>
      </c>
      <c r="HC169" s="99">
        <v>61.680439094</v>
      </c>
      <c r="HD169" s="99">
        <v>61.927704925283997</v>
      </c>
      <c r="HE169" s="99">
        <v>62.134885767524999</v>
      </c>
      <c r="HF169" s="99">
        <v>62.252438375840001</v>
      </c>
      <c r="HG169" s="99">
        <v>62.290271399205999</v>
      </c>
      <c r="HH169" s="99">
        <v>62.392961034056</v>
      </c>
      <c r="HI169" s="99">
        <v>62.401518503627003</v>
      </c>
      <c r="HJ169" s="99">
        <v>63.820707272979</v>
      </c>
      <c r="HK169" s="99">
        <v>65.606065661334995</v>
      </c>
      <c r="HL169" s="99">
        <v>66.164102755979997</v>
      </c>
      <c r="HM169" s="99">
        <v>66.253730989906003</v>
      </c>
      <c r="HN169" s="99">
        <v>66.348313548319993</v>
      </c>
      <c r="HO169" s="99">
        <v>66.492889744753995</v>
      </c>
      <c r="HP169" s="99">
        <v>66.517210974060006</v>
      </c>
      <c r="HQ169" s="99">
        <v>66.516760580924995</v>
      </c>
      <c r="HR169" s="99">
        <v>66.590174661980001</v>
      </c>
      <c r="HS169" s="99">
        <v>66.645573017621999</v>
      </c>
      <c r="HT169" s="99">
        <v>66.850952287322997</v>
      </c>
      <c r="HU169" s="99">
        <v>67.027956789498006</v>
      </c>
      <c r="HV169" s="99">
        <v>69.010136977984004</v>
      </c>
      <c r="HW169" s="99">
        <v>72.218130291742995</v>
      </c>
      <c r="HX169" s="99">
        <v>72.564658347187006</v>
      </c>
      <c r="HY169" s="99">
        <v>73.176343497689004</v>
      </c>
      <c r="HZ169" s="99">
        <v>74.013201736848998</v>
      </c>
      <c r="IA169" s="99">
        <v>74.305716309966996</v>
      </c>
      <c r="IB169" s="99">
        <v>74.474771494910996</v>
      </c>
      <c r="IC169" s="99">
        <v>74.634707520500996</v>
      </c>
      <c r="ID169" s="99">
        <v>74.621379518368002</v>
      </c>
      <c r="IE169" s="99">
        <v>74.584902880952995</v>
      </c>
      <c r="IF169" s="99">
        <v>74.571574878820002</v>
      </c>
      <c r="IG169" s="99">
        <v>74.576485195396003</v>
      </c>
      <c r="IH169" s="99">
        <v>74.584902880952995</v>
      </c>
      <c r="II169" s="99">
        <v>74.831821657302001</v>
      </c>
      <c r="IJ169" s="99">
        <v>75.717081588417003</v>
      </c>
      <c r="IK169" s="99">
        <v>76.041162482375</v>
      </c>
      <c r="IL169" s="99">
        <v>76.866797140792997</v>
      </c>
      <c r="IM169" s="99">
        <v>77.699446537175007</v>
      </c>
      <c r="IN169" s="99">
        <v>77.825010346737997</v>
      </c>
      <c r="IO169" s="99">
        <v>78.026333326319005</v>
      </c>
      <c r="IP169" s="99">
        <v>78.144882397917996</v>
      </c>
      <c r="IQ169" s="99">
        <v>78.117524919857004</v>
      </c>
      <c r="IR169" s="99">
        <v>78.215029777563004</v>
      </c>
      <c r="IS169" s="99">
        <v>78.254312310163996</v>
      </c>
      <c r="IT169" s="99">
        <v>78.256416731553003</v>
      </c>
      <c r="IU169" s="99">
        <v>78.438098444833003</v>
      </c>
      <c r="IV169" s="99">
        <v>79.206212251940997</v>
      </c>
      <c r="IW169" s="99">
        <v>79.367551225124004</v>
      </c>
      <c r="IX169" s="99">
        <v>80.132859137047006</v>
      </c>
      <c r="IY169" s="99">
        <v>80.980940956951002</v>
      </c>
      <c r="IZ169" s="99">
        <v>81.319752800634006</v>
      </c>
      <c r="JA169" s="99">
        <v>81.356229438048999</v>
      </c>
      <c r="JB169" s="99">
        <v>81.652251380150005</v>
      </c>
      <c r="JC169" s="99">
        <v>82.049285548938002</v>
      </c>
      <c r="JD169" s="99">
        <v>82.167133146740994</v>
      </c>
      <c r="JE169" s="99">
        <v>82.167133146740994</v>
      </c>
      <c r="JF169" s="99">
        <v>82.249907054722001</v>
      </c>
      <c r="JG169" s="99">
        <v>84.324165070814004</v>
      </c>
      <c r="JH169" s="99">
        <v>84.888851476952993</v>
      </c>
      <c r="JI169" s="99">
        <v>85.020728550685007</v>
      </c>
      <c r="JJ169" s="99">
        <v>84.935850221314993</v>
      </c>
      <c r="JK169" s="99">
        <v>85.609966539699997</v>
      </c>
      <c r="JL169" s="99">
        <v>86.366155292268999</v>
      </c>
      <c r="JM169" s="99">
        <v>86.696549450394997</v>
      </c>
      <c r="JN169" s="99">
        <v>87.104807199926995</v>
      </c>
      <c r="JO169" s="99">
        <v>87.265444699312994</v>
      </c>
      <c r="JP169" s="99">
        <v>87.383292297116</v>
      </c>
      <c r="JQ169" s="99">
        <v>87.331383236178993</v>
      </c>
      <c r="JR169" s="99">
        <v>87.234579852270002</v>
      </c>
      <c r="JS169" s="99">
        <v>87.986559762059997</v>
      </c>
      <c r="JT169" s="99">
        <v>88.391310142609996</v>
      </c>
      <c r="JU169" s="99">
        <v>88.595439017375</v>
      </c>
      <c r="JV169" s="99">
        <v>88.612274388489993</v>
      </c>
      <c r="JW169" s="99">
        <v>88.483904683741002</v>
      </c>
      <c r="JX169" s="99">
        <v>89.063322039604998</v>
      </c>
      <c r="JY169" s="99">
        <v>89.339702715404997</v>
      </c>
      <c r="JZ169" s="99">
        <v>89.395820619120997</v>
      </c>
      <c r="KA169" s="99">
        <v>89.696752877796001</v>
      </c>
      <c r="KB169" s="99">
        <v>89.791451840316</v>
      </c>
      <c r="KC169" s="99">
        <v>89.804779842448994</v>
      </c>
      <c r="KD169" s="99">
        <v>89.870016905518995</v>
      </c>
      <c r="KE169" s="99">
        <v>90.189187482902</v>
      </c>
      <c r="KF169" s="99">
        <v>90.207425801609006</v>
      </c>
      <c r="KG169" s="99">
        <v>90.290901183385998</v>
      </c>
      <c r="KH169" s="99">
        <v>90.333691084969999</v>
      </c>
      <c r="KI169" s="99">
        <v>90.469777001479997</v>
      </c>
      <c r="KJ169" s="99">
        <v>90.853483168135995</v>
      </c>
      <c r="KK169" s="99">
        <v>91.172653745519</v>
      </c>
      <c r="KL169" s="99">
        <v>91.540226014856998</v>
      </c>
      <c r="KM169" s="99">
        <v>92.151209691562002</v>
      </c>
      <c r="KN169" s="99">
        <v>92.344816459380993</v>
      </c>
      <c r="KO169" s="99">
        <v>92.464768478573006</v>
      </c>
      <c r="KP169" s="99">
        <v>92.519483434695999</v>
      </c>
      <c r="KQ169" s="99">
        <v>93.470681902677995</v>
      </c>
      <c r="KR169" s="99">
        <v>93.838254172014999</v>
      </c>
      <c r="KS169" s="99">
        <v>94.137082009302006</v>
      </c>
      <c r="KT169" s="99">
        <v>94.196707281998997</v>
      </c>
      <c r="KU169" s="99">
        <v>94.313853406006004</v>
      </c>
      <c r="KV169" s="99">
        <v>94.725618524520002</v>
      </c>
      <c r="KW169" s="99">
        <v>95.555462025715997</v>
      </c>
      <c r="KX169" s="99">
        <v>96.082970320643994</v>
      </c>
      <c r="KY169" s="99">
        <v>96.278681509852007</v>
      </c>
      <c r="KZ169" s="99">
        <v>96.543838604908998</v>
      </c>
      <c r="LA169" s="99">
        <v>96.885456343778003</v>
      </c>
      <c r="LB169" s="99">
        <v>97.088883744748003</v>
      </c>
      <c r="LC169" s="99">
        <v>97.916622824553997</v>
      </c>
      <c r="LD169" s="99">
        <v>98.571097876639001</v>
      </c>
      <c r="LE169" s="99">
        <v>98.783644436962007</v>
      </c>
      <c r="LF169" s="99">
        <v>98.688244000645</v>
      </c>
      <c r="LG169" s="99">
        <v>99.098606171566004</v>
      </c>
      <c r="LH169" s="99">
        <v>99.451447491178996</v>
      </c>
      <c r="LI169" s="99">
        <v>99.934061463134</v>
      </c>
      <c r="LJ169" s="99">
        <v>100.643</v>
      </c>
      <c r="LK169" s="159">
        <v>100.67100000000001</v>
      </c>
      <c r="LL169" s="159">
        <v>101.093</v>
      </c>
      <c r="LM169" s="159">
        <v>101.268</v>
      </c>
      <c r="LN169" s="159">
        <v>101.482</v>
      </c>
      <c r="LO169" s="159">
        <v>102.379</v>
      </c>
      <c r="LP169" s="164">
        <v>103.12</v>
      </c>
      <c r="LQ169" s="165">
        <v>103.634</v>
      </c>
      <c r="LR169" s="165">
        <v>103.986</v>
      </c>
      <c r="LS169" s="165">
        <v>104.503</v>
      </c>
      <c r="LT169" s="165">
        <v>104.783</v>
      </c>
      <c r="LU169" s="165">
        <v>105.536</v>
      </c>
      <c r="LV169" s="165">
        <v>106.294</v>
      </c>
      <c r="LW169" s="165">
        <v>106.89700000000001</v>
      </c>
      <c r="LX169" s="165">
        <v>107.32299999999999</v>
      </c>
      <c r="LY169" s="165">
        <v>107.06399999999999</v>
      </c>
      <c r="LZ169" s="165">
        <v>107.126</v>
      </c>
      <c r="MA169" s="165">
        <v>110.751</v>
      </c>
      <c r="MB169" s="159">
        <v>111.348</v>
      </c>
      <c r="MC169" s="159">
        <v>111.708</v>
      </c>
      <c r="MD169" s="159">
        <v>113.30800000000001</v>
      </c>
      <c r="ME169" s="102"/>
      <c r="MF169" s="102"/>
      <c r="MG169" s="168"/>
    </row>
    <row r="170" spans="1:345" ht="45" customHeight="1" x14ac:dyDescent="0.25">
      <c r="A170" s="100" t="s">
        <v>1994</v>
      </c>
      <c r="B170" s="103" t="s">
        <v>1722</v>
      </c>
      <c r="C170" s="99">
        <v>11.05543741324</v>
      </c>
      <c r="D170" s="99">
        <v>11.157875170345999</v>
      </c>
      <c r="E170" s="99">
        <v>11.164007791497999</v>
      </c>
      <c r="F170" s="99">
        <v>11.206726408406</v>
      </c>
      <c r="G170" s="99">
        <v>11.312649646726999</v>
      </c>
      <c r="H170" s="99">
        <v>11.391571742487001</v>
      </c>
      <c r="I170" s="99">
        <v>11.365353441787001</v>
      </c>
      <c r="J170" s="99">
        <v>11.492520135279999</v>
      </c>
      <c r="K170" s="99">
        <v>11.729296238019</v>
      </c>
      <c r="L170" s="99">
        <v>11.789936595636</v>
      </c>
      <c r="M170" s="99">
        <v>11.702723958164</v>
      </c>
      <c r="N170" s="99">
        <v>11.649800885717999</v>
      </c>
      <c r="O170" s="99">
        <v>11.71858647697</v>
      </c>
      <c r="P170" s="99">
        <v>11.823361766347</v>
      </c>
      <c r="Q170" s="99">
        <v>11.988216591583001</v>
      </c>
      <c r="R170" s="99">
        <v>12.081247402116</v>
      </c>
      <c r="S170" s="99">
        <v>12.135396184389</v>
      </c>
      <c r="T170" s="99">
        <v>12.184931032810001</v>
      </c>
      <c r="U170" s="99">
        <v>12.197139979239999</v>
      </c>
      <c r="V170" s="99">
        <v>12.258259073319</v>
      </c>
      <c r="W170" s="99">
        <v>12.297483173179</v>
      </c>
      <c r="X170" s="99">
        <v>12.365413002113</v>
      </c>
      <c r="Y170" s="99">
        <v>12.353351848472</v>
      </c>
      <c r="Z170" s="99">
        <v>12.275683091658999</v>
      </c>
      <c r="AA170" s="99">
        <v>12.356326521910001</v>
      </c>
      <c r="AB170" s="99">
        <v>12.414205852205001</v>
      </c>
      <c r="AC170" s="99">
        <v>12.431460472525</v>
      </c>
      <c r="AD170" s="99">
        <v>12.907904093899999</v>
      </c>
      <c r="AE170" s="99">
        <v>13.232468844591001</v>
      </c>
      <c r="AF170" s="99">
        <v>13.277894812273001</v>
      </c>
      <c r="AG170" s="99">
        <v>13.318430633439</v>
      </c>
      <c r="AH170" s="99">
        <v>13.3446649081</v>
      </c>
      <c r="AI170" s="99">
        <v>13.377767514737</v>
      </c>
      <c r="AJ170" s="99">
        <v>13.462616701516</v>
      </c>
      <c r="AK170" s="99">
        <v>13.468416152287</v>
      </c>
      <c r="AL170" s="99">
        <v>13.500086212105</v>
      </c>
      <c r="AM170" s="99">
        <v>13.769920544383</v>
      </c>
      <c r="AN170" s="99">
        <v>14.101908817536</v>
      </c>
      <c r="AO170" s="99">
        <v>15.010818355376999</v>
      </c>
      <c r="AP170" s="99">
        <v>16.335367782843999</v>
      </c>
      <c r="AQ170" s="99">
        <v>17.045031988226</v>
      </c>
      <c r="AR170" s="99">
        <v>17.388016718005002</v>
      </c>
      <c r="AS170" s="99">
        <v>17.828529550846</v>
      </c>
      <c r="AT170" s="99">
        <v>18.359763150848998</v>
      </c>
      <c r="AU170" s="99">
        <v>18.765846601635999</v>
      </c>
      <c r="AV170" s="99">
        <v>19.066547337485002</v>
      </c>
      <c r="AW170" s="99">
        <v>19.303363891139998</v>
      </c>
      <c r="AX170" s="99">
        <v>19.536776779646999</v>
      </c>
      <c r="AY170" s="99">
        <v>19.908954489172</v>
      </c>
      <c r="AZ170" s="99">
        <v>20.236491815594999</v>
      </c>
      <c r="BA170" s="99">
        <v>21.17420159137</v>
      </c>
      <c r="BB170" s="99">
        <v>22.087692986137998</v>
      </c>
      <c r="BC170" s="99">
        <v>22.567740698752999</v>
      </c>
      <c r="BD170" s="99">
        <v>22.942798427023</v>
      </c>
      <c r="BE170" s="99">
        <v>23.330816264888</v>
      </c>
      <c r="BF170" s="99">
        <v>23.772376379312</v>
      </c>
      <c r="BG170" s="99">
        <v>24.068887988827999</v>
      </c>
      <c r="BH170" s="99">
        <v>24.215507416112001</v>
      </c>
      <c r="BI170" s="99">
        <v>24.290257139127</v>
      </c>
      <c r="BJ170" s="99">
        <v>24.353094039738998</v>
      </c>
      <c r="BK170" s="99">
        <v>24.689925990216</v>
      </c>
      <c r="BL170" s="99">
        <v>25.150337167532999</v>
      </c>
      <c r="BM170" s="99">
        <v>26.530916165320001</v>
      </c>
      <c r="BN170" s="99">
        <v>27.665383979792001</v>
      </c>
      <c r="BO170" s="99">
        <v>28.079583857242</v>
      </c>
      <c r="BP170" s="99">
        <v>28.471921737247001</v>
      </c>
      <c r="BQ170" s="99">
        <v>28.787546235659999</v>
      </c>
      <c r="BR170" s="99">
        <v>29.023053687335</v>
      </c>
      <c r="BS170" s="99">
        <v>29.200960651921999</v>
      </c>
      <c r="BT170" s="99">
        <v>29.603247701360999</v>
      </c>
      <c r="BU170" s="99">
        <v>29.769241837938001</v>
      </c>
      <c r="BV170" s="99">
        <v>29.804980327580001</v>
      </c>
      <c r="BW170" s="99">
        <v>32.817878633763002</v>
      </c>
      <c r="BX170" s="99">
        <v>33.857698369528002</v>
      </c>
      <c r="BY170" s="99">
        <v>34.336829710757002</v>
      </c>
      <c r="BZ170" s="99">
        <v>34.605195627718999</v>
      </c>
      <c r="CA170" s="99">
        <v>34.963365940457003</v>
      </c>
      <c r="CB170" s="99">
        <v>35.298888788954002</v>
      </c>
      <c r="CC170" s="99">
        <v>35.498003205605002</v>
      </c>
      <c r="CD170" s="99">
        <v>35.807998565508001</v>
      </c>
      <c r="CE170" s="99">
        <v>36.180699910214997</v>
      </c>
      <c r="CF170" s="99">
        <v>36.414505534926001</v>
      </c>
      <c r="CG170" s="99">
        <v>36.602361674556001</v>
      </c>
      <c r="CH170" s="99">
        <v>36.571466867845999</v>
      </c>
      <c r="CI170" s="99">
        <v>38.592196750309</v>
      </c>
      <c r="CJ170" s="99">
        <v>39.705457112716999</v>
      </c>
      <c r="CK170" s="99">
        <v>40.212341415906003</v>
      </c>
      <c r="CL170" s="99">
        <v>40.613973914355</v>
      </c>
      <c r="CM170" s="99">
        <v>41.052261273832002</v>
      </c>
      <c r="CN170" s="99">
        <v>41.396555105589997</v>
      </c>
      <c r="CO170" s="99">
        <v>41.887992005424003</v>
      </c>
      <c r="CP170" s="99">
        <v>42.392912655643997</v>
      </c>
      <c r="CQ170" s="99">
        <v>42.854632940549003</v>
      </c>
      <c r="CR170" s="99">
        <v>43.755426040509001</v>
      </c>
      <c r="CS170" s="99">
        <v>44.281815963188002</v>
      </c>
      <c r="CT170" s="99">
        <v>44.357743883593002</v>
      </c>
      <c r="CU170" s="99">
        <v>46.378211945661</v>
      </c>
      <c r="CV170" s="99">
        <v>47.418293501820997</v>
      </c>
      <c r="CW170" s="99">
        <v>47.872944636038</v>
      </c>
      <c r="CX170" s="99">
        <v>48.238053189265997</v>
      </c>
      <c r="CY170" s="99">
        <v>48.939208237392002</v>
      </c>
      <c r="CZ170" s="99">
        <v>49.437583377716003</v>
      </c>
      <c r="DA170" s="99">
        <v>49.703331085111003</v>
      </c>
      <c r="DB170" s="99">
        <v>50.220164563342003</v>
      </c>
      <c r="DC170" s="99">
        <v>50.572705743177998</v>
      </c>
      <c r="DD170" s="99">
        <v>50.985072877857</v>
      </c>
      <c r="DE170" s="99">
        <v>50.892650278121998</v>
      </c>
      <c r="DF170" s="99">
        <v>50.572443922782</v>
      </c>
      <c r="DG170" s="99">
        <v>51.087444658241999</v>
      </c>
      <c r="DH170" s="99">
        <v>51.162718022048999</v>
      </c>
      <c r="DI170" s="99">
        <v>51.795145210656003</v>
      </c>
      <c r="DJ170" s="99">
        <v>52.91691473593</v>
      </c>
      <c r="DK170" s="99">
        <v>53.833417059641</v>
      </c>
      <c r="DL170" s="99">
        <v>54.015905881156002</v>
      </c>
      <c r="DM170" s="99">
        <v>54.238584139042999</v>
      </c>
      <c r="DN170" s="99">
        <v>54.405232826609002</v>
      </c>
      <c r="DO170" s="99">
        <v>54.559445045372001</v>
      </c>
      <c r="DP170" s="99">
        <v>55.115027942189002</v>
      </c>
      <c r="DQ170" s="99">
        <v>54.933848222652998</v>
      </c>
      <c r="DR170" s="99">
        <v>54.402352802254001</v>
      </c>
      <c r="DS170" s="99">
        <v>55.008074304875997</v>
      </c>
      <c r="DT170" s="99">
        <v>55.230359832169</v>
      </c>
      <c r="DU170" s="99">
        <v>55.814742972528997</v>
      </c>
      <c r="DV170" s="99">
        <v>56.120549206097003</v>
      </c>
      <c r="DW170" s="99">
        <v>56.306048962165001</v>
      </c>
      <c r="DX170" s="99">
        <v>56.063865090396</v>
      </c>
      <c r="DY170" s="99">
        <v>56.239783829711001</v>
      </c>
      <c r="DZ170" s="99">
        <v>56.408048865603</v>
      </c>
      <c r="EA170" s="99">
        <v>56.056935824040998</v>
      </c>
      <c r="EB170" s="99">
        <v>56.238101179352</v>
      </c>
      <c r="EC170" s="99">
        <v>56.033378719016</v>
      </c>
      <c r="ED170" s="99">
        <v>55.696287763778997</v>
      </c>
      <c r="EE170" s="99">
        <v>55.856139547877</v>
      </c>
      <c r="EF170" s="99">
        <v>55.984020975154998</v>
      </c>
      <c r="EG170" s="99">
        <v>55.977290373719001</v>
      </c>
      <c r="EH170" s="99">
        <v>55.779859398272002</v>
      </c>
      <c r="EI170" s="99">
        <v>55.791077067331997</v>
      </c>
      <c r="EJ170" s="99">
        <v>55.663756523506997</v>
      </c>
      <c r="EK170" s="99">
        <v>55.640760301935003</v>
      </c>
      <c r="EL170" s="99">
        <v>55.680022143643001</v>
      </c>
      <c r="EM170" s="99">
        <v>55.208880043145001</v>
      </c>
      <c r="EN170" s="99">
        <v>55.318252316474002</v>
      </c>
      <c r="EO170" s="99">
        <v>55.213367110768999</v>
      </c>
      <c r="EP170" s="99">
        <v>54.825796644763003</v>
      </c>
      <c r="EQ170" s="99">
        <v>55.455668762454003</v>
      </c>
      <c r="ER170" s="99">
        <v>56.008699847086</v>
      </c>
      <c r="ES170" s="99">
        <v>56.176403999525</v>
      </c>
      <c r="ET170" s="99">
        <v>56.096758549203003</v>
      </c>
      <c r="EU170" s="99">
        <v>56.436093038251997</v>
      </c>
      <c r="EV170" s="99">
        <v>56.321111930392</v>
      </c>
      <c r="EW170" s="99">
        <v>56.255488566394</v>
      </c>
      <c r="EX170" s="99">
        <v>56.314381328956998</v>
      </c>
      <c r="EY170" s="99">
        <v>56.038987553546001</v>
      </c>
      <c r="EZ170" s="99">
        <v>56.170234281542001</v>
      </c>
      <c r="FA170" s="99">
        <v>56.107415334808998</v>
      </c>
      <c r="FB170" s="99">
        <v>55.820803890339</v>
      </c>
      <c r="FC170" s="99">
        <v>55.814073288903003</v>
      </c>
      <c r="FD170" s="99">
        <v>55.800612086032999</v>
      </c>
      <c r="FE170" s="99">
        <v>55.895401389584997</v>
      </c>
      <c r="FF170" s="99">
        <v>56.026087234127999</v>
      </c>
      <c r="FG170" s="99">
        <v>56.563413582076997</v>
      </c>
      <c r="FH170" s="99">
        <v>56.749626888464</v>
      </c>
      <c r="FI170" s="99">
        <v>56.501716402249997</v>
      </c>
      <c r="FJ170" s="99">
        <v>56.675590272671997</v>
      </c>
      <c r="FK170" s="99">
        <v>56.733361268327997</v>
      </c>
      <c r="FL170" s="99">
        <v>56.694099426619999</v>
      </c>
      <c r="FM170" s="99">
        <v>56.945936097005998</v>
      </c>
      <c r="FN170" s="99">
        <v>56.865168879777002</v>
      </c>
      <c r="FO170" s="99">
        <v>56.908356905655999</v>
      </c>
      <c r="FP170" s="99">
        <v>57.072695757378</v>
      </c>
      <c r="FQ170" s="99">
        <v>57.256665529952997</v>
      </c>
      <c r="FR170" s="99">
        <v>57.358185434940999</v>
      </c>
      <c r="FS170" s="99">
        <v>57.601047970079001</v>
      </c>
      <c r="FT170" s="99">
        <v>57.797357178619997</v>
      </c>
      <c r="FU170" s="99">
        <v>57.992544620255003</v>
      </c>
      <c r="FV170" s="99">
        <v>58.420498694873999</v>
      </c>
      <c r="FW170" s="99">
        <v>58.375628018636</v>
      </c>
      <c r="FX170" s="99">
        <v>58.348705612892999</v>
      </c>
      <c r="FY170" s="99">
        <v>58.381797736618999</v>
      </c>
      <c r="FZ170" s="99">
        <v>58.479391457437004</v>
      </c>
      <c r="GA170" s="99">
        <v>58.824334781015999</v>
      </c>
      <c r="GB170" s="99">
        <v>58.782268522042997</v>
      </c>
      <c r="GC170" s="99">
        <v>58.652704444405998</v>
      </c>
      <c r="GD170" s="99">
        <v>58.667848297635999</v>
      </c>
      <c r="GE170" s="99">
        <v>58.784512055854997</v>
      </c>
      <c r="GF170" s="99">
        <v>58.791803540742997</v>
      </c>
      <c r="GG170" s="99">
        <v>59.103093857143001</v>
      </c>
      <c r="GH170" s="99">
        <v>59.326886354880003</v>
      </c>
      <c r="GI170" s="99">
        <v>59.500199341848997</v>
      </c>
      <c r="GJ170" s="99">
        <v>59.593866878496002</v>
      </c>
      <c r="GK170" s="99">
        <v>60.146897963127998</v>
      </c>
      <c r="GL170" s="99">
        <v>60.507546023391001</v>
      </c>
      <c r="GM170" s="99">
        <v>61.272591053246998</v>
      </c>
      <c r="GN170" s="99">
        <v>61.702227778226003</v>
      </c>
      <c r="GO170" s="99">
        <v>62.140277754998003</v>
      </c>
      <c r="GP170" s="99">
        <v>62.492512563466001</v>
      </c>
      <c r="GQ170" s="99">
        <v>62.627124592180003</v>
      </c>
      <c r="GR170" s="99">
        <v>62.700600324519002</v>
      </c>
      <c r="GS170" s="99">
        <v>62.734814215150998</v>
      </c>
      <c r="GT170" s="99">
        <v>63.332715976022001</v>
      </c>
      <c r="GU170" s="99">
        <v>63.739356479427002</v>
      </c>
      <c r="GV170" s="99">
        <v>63.913230349849002</v>
      </c>
      <c r="GW170" s="99">
        <v>64.183015290729998</v>
      </c>
      <c r="GX170" s="99">
        <v>64.299118165495003</v>
      </c>
      <c r="GY170" s="99">
        <v>64.488135889147998</v>
      </c>
      <c r="GZ170" s="99">
        <v>64.499914441659996</v>
      </c>
      <c r="HA170" s="99">
        <v>64.548150418616004</v>
      </c>
      <c r="HB170" s="99">
        <v>65.713105350443996</v>
      </c>
      <c r="HC170" s="99">
        <v>67.144479922433007</v>
      </c>
      <c r="HD170" s="99">
        <v>67.413703979860998</v>
      </c>
      <c r="HE170" s="99">
        <v>67.690219522177003</v>
      </c>
      <c r="HF170" s="99">
        <v>67.912890253007006</v>
      </c>
      <c r="HG170" s="99">
        <v>68.018897225619</v>
      </c>
      <c r="HH170" s="99">
        <v>68.183796960793998</v>
      </c>
      <c r="HI170" s="99">
        <v>68.165848690299001</v>
      </c>
      <c r="HJ170" s="99">
        <v>68.620164287207999</v>
      </c>
      <c r="HK170" s="99">
        <v>70.703846315006999</v>
      </c>
      <c r="HL170" s="99">
        <v>71.573215667116997</v>
      </c>
      <c r="HM170" s="99">
        <v>71.690440308787998</v>
      </c>
      <c r="HN170" s="99">
        <v>71.823369687143</v>
      </c>
      <c r="HO170" s="99">
        <v>72.038748933085003</v>
      </c>
      <c r="HP170" s="99">
        <v>72.090911094210995</v>
      </c>
      <c r="HQ170" s="99">
        <v>72.075206357528003</v>
      </c>
      <c r="HR170" s="99">
        <v>72.150364740227005</v>
      </c>
      <c r="HS170" s="99">
        <v>72.211501036601007</v>
      </c>
      <c r="HT170" s="99">
        <v>72.528400187532</v>
      </c>
      <c r="HU170" s="99">
        <v>72.671425468039004</v>
      </c>
      <c r="HV170" s="99">
        <v>72.836325203214002</v>
      </c>
      <c r="HW170" s="99">
        <v>72.849460409404998</v>
      </c>
      <c r="HX170" s="99">
        <v>73.035024268841994</v>
      </c>
      <c r="HY170" s="99">
        <v>73.828946506668998</v>
      </c>
      <c r="HZ170" s="99">
        <v>74.969254615446005</v>
      </c>
      <c r="IA170" s="99">
        <v>75.370945793521997</v>
      </c>
      <c r="IB170" s="99">
        <v>75.611814960085994</v>
      </c>
      <c r="IC170" s="99">
        <v>75.822848368856995</v>
      </c>
      <c r="ID170" s="99">
        <v>75.817026757581004</v>
      </c>
      <c r="IE170" s="99">
        <v>75.772636971598004</v>
      </c>
      <c r="IF170" s="99">
        <v>75.754444436358995</v>
      </c>
      <c r="IG170" s="99">
        <v>75.761721450454004</v>
      </c>
      <c r="IH170" s="99">
        <v>75.768998464549995</v>
      </c>
      <c r="II170" s="99">
        <v>75.93345898311</v>
      </c>
      <c r="IJ170" s="99">
        <v>75.974210262045005</v>
      </c>
      <c r="IK170" s="99">
        <v>76.335877862594998</v>
      </c>
      <c r="IL170" s="99">
        <v>77.459448838952</v>
      </c>
      <c r="IM170" s="99">
        <v>78.619404885787006</v>
      </c>
      <c r="IN170" s="99">
        <v>78.805696446634002</v>
      </c>
      <c r="IO170" s="99">
        <v>79.088044593541994</v>
      </c>
      <c r="IP170" s="99">
        <v>79.249594306464004</v>
      </c>
      <c r="IQ170" s="99">
        <v>79.211753833166995</v>
      </c>
      <c r="IR170" s="99">
        <v>79.347106295345</v>
      </c>
      <c r="IS170" s="99">
        <v>79.402411602471005</v>
      </c>
      <c r="IT170" s="99">
        <v>79.406777810929</v>
      </c>
      <c r="IU170" s="99">
        <v>79.433702763081996</v>
      </c>
      <c r="IV170" s="99">
        <v>79.561778211163997</v>
      </c>
      <c r="IW170" s="99">
        <v>79.703679986028007</v>
      </c>
      <c r="IX170" s="99">
        <v>80.767579446800994</v>
      </c>
      <c r="IY170" s="99">
        <v>81.958098952838</v>
      </c>
      <c r="IZ170" s="99">
        <v>82.433287973278993</v>
      </c>
      <c r="JA170" s="99">
        <v>82.495870294501003</v>
      </c>
      <c r="JB170" s="99">
        <v>82.901927681033996</v>
      </c>
      <c r="JC170" s="99">
        <v>83.457163856525995</v>
      </c>
      <c r="JD170" s="99">
        <v>83.613619659581005</v>
      </c>
      <c r="JE170" s="99">
        <v>83.602704138438</v>
      </c>
      <c r="JF170" s="99">
        <v>83.640544611734995</v>
      </c>
      <c r="JG170" s="99">
        <v>85.098858236487999</v>
      </c>
      <c r="JH170" s="99">
        <v>85.413225245416996</v>
      </c>
      <c r="JI170" s="99">
        <v>85.563859437196001</v>
      </c>
      <c r="JJ170" s="99">
        <v>85.411042141189</v>
      </c>
      <c r="JK170" s="99">
        <v>86.322852007364006</v>
      </c>
      <c r="JL170" s="99">
        <v>87.373652842766006</v>
      </c>
      <c r="JM170" s="99">
        <v>87.824827716691004</v>
      </c>
      <c r="JN170" s="99">
        <v>88.380791593593003</v>
      </c>
      <c r="JO170" s="99">
        <v>88.602740523508004</v>
      </c>
      <c r="JP170" s="99">
        <v>88.759196326563</v>
      </c>
      <c r="JQ170" s="99">
        <v>88.694430901112995</v>
      </c>
      <c r="JR170" s="99">
        <v>88.570721661487994</v>
      </c>
      <c r="JS170" s="99">
        <v>89.025535042461001</v>
      </c>
      <c r="JT170" s="99">
        <v>88.930206157808996</v>
      </c>
      <c r="JU170" s="99">
        <v>89.084478856635997</v>
      </c>
      <c r="JV170" s="99">
        <v>89.127413239798997</v>
      </c>
      <c r="JW170" s="99">
        <v>88.909830518342005</v>
      </c>
      <c r="JX170" s="99">
        <v>89.722672992818005</v>
      </c>
      <c r="JY170" s="99">
        <v>90.108354739882998</v>
      </c>
      <c r="JZ170" s="99">
        <v>90.184763387887003</v>
      </c>
      <c r="KA170" s="99">
        <v>90.619928830801996</v>
      </c>
      <c r="KB170" s="99">
        <v>90.732722549284006</v>
      </c>
      <c r="KC170" s="99">
        <v>90.745821174656001</v>
      </c>
      <c r="KD170" s="99">
        <v>90.830962239574006</v>
      </c>
      <c r="KE170" s="99">
        <v>91.261033772622</v>
      </c>
      <c r="KF170" s="99">
        <v>91.268310786718004</v>
      </c>
      <c r="KG170" s="99">
        <v>91.372372088285005</v>
      </c>
      <c r="KH170" s="99">
        <v>91.431315902459005</v>
      </c>
      <c r="KI170" s="99">
        <v>91.621973671763001</v>
      </c>
      <c r="KJ170" s="99">
        <v>92.165566624703004</v>
      </c>
      <c r="KK170" s="99">
        <v>92.615286095808997</v>
      </c>
      <c r="KL170" s="99">
        <v>92.817587087665999</v>
      </c>
      <c r="KM170" s="99">
        <v>93.051179240134005</v>
      </c>
      <c r="KN170" s="99">
        <v>93.256391037629001</v>
      </c>
      <c r="KO170" s="99">
        <v>93.398292812492997</v>
      </c>
      <c r="KP170" s="99">
        <v>93.466696744992007</v>
      </c>
      <c r="KQ170" s="99">
        <v>94.398882250634998</v>
      </c>
      <c r="KR170" s="99">
        <v>94.629563597464994</v>
      </c>
      <c r="KS170" s="99">
        <v>95.004329823386996</v>
      </c>
      <c r="KT170" s="99">
        <v>95.045081102322001</v>
      </c>
      <c r="KU170" s="99">
        <v>95.178978161681002</v>
      </c>
      <c r="KV170" s="99">
        <v>95.755317678050005</v>
      </c>
      <c r="KW170" s="99">
        <v>96.544873707419995</v>
      </c>
      <c r="KX170" s="99">
        <v>96.945837184086997</v>
      </c>
      <c r="KY170" s="99">
        <v>97.123396328018998</v>
      </c>
      <c r="KZ170" s="99">
        <v>97.464688289101005</v>
      </c>
      <c r="LA170" s="99">
        <v>97.938421906722994</v>
      </c>
      <c r="LB170" s="99">
        <v>98.230230171955995</v>
      </c>
      <c r="LC170" s="99">
        <v>98.548235687933001</v>
      </c>
      <c r="LD170" s="99">
        <v>98.855325682765994</v>
      </c>
      <c r="LE170" s="99">
        <v>99.048894257708</v>
      </c>
      <c r="LF170" s="99">
        <v>98.882978336329003</v>
      </c>
      <c r="LG170" s="99">
        <v>99.441125317460006</v>
      </c>
      <c r="LH170" s="99">
        <v>99.610679745886998</v>
      </c>
      <c r="LI170" s="99">
        <v>99.930140664682</v>
      </c>
      <c r="LJ170" s="99">
        <v>100.77</v>
      </c>
      <c r="LK170" s="159">
        <v>100.729</v>
      </c>
      <c r="LL170" s="159">
        <v>101.279</v>
      </c>
      <c r="LM170" s="159">
        <v>101.491</v>
      </c>
      <c r="LN170" s="159">
        <v>101.81</v>
      </c>
      <c r="LO170" s="159">
        <v>102.45399999999999</v>
      </c>
      <c r="LP170" s="164">
        <v>102.729</v>
      </c>
      <c r="LQ170" s="165">
        <v>103.208</v>
      </c>
      <c r="LR170" s="165">
        <v>103.62</v>
      </c>
      <c r="LS170" s="165">
        <v>104.371</v>
      </c>
      <c r="LT170" s="165">
        <v>104.745</v>
      </c>
      <c r="LU170" s="165">
        <v>104.968</v>
      </c>
      <c r="LV170" s="165">
        <v>105.251</v>
      </c>
      <c r="LW170" s="165">
        <v>105.968</v>
      </c>
      <c r="LX170" s="165">
        <v>106.541</v>
      </c>
      <c r="LY170" s="165">
        <v>106.14100000000001</v>
      </c>
      <c r="LZ170" s="165">
        <v>106.18</v>
      </c>
      <c r="MA170" s="165">
        <v>107.01</v>
      </c>
      <c r="MB170" s="159">
        <v>107.032</v>
      </c>
      <c r="MC170" s="159">
        <v>107.357</v>
      </c>
      <c r="MD170" s="159">
        <v>109.62</v>
      </c>
      <c r="ME170" s="102"/>
      <c r="MF170" s="102"/>
      <c r="MG170" s="168"/>
    </row>
    <row r="171" spans="1:345" ht="45" customHeight="1" x14ac:dyDescent="0.25">
      <c r="A171" s="100" t="s">
        <v>1995</v>
      </c>
      <c r="B171" s="103" t="s">
        <v>1723</v>
      </c>
      <c r="C171" s="99">
        <v>12.001014826921001</v>
      </c>
      <c r="D171" s="99">
        <v>12.023886411555001</v>
      </c>
      <c r="E171" s="99">
        <v>12.003952487627</v>
      </c>
      <c r="F171" s="99">
        <v>12.025500846334999</v>
      </c>
      <c r="G171" s="99">
        <v>12.076076053844</v>
      </c>
      <c r="H171" s="99">
        <v>12.099901561959999</v>
      </c>
      <c r="I171" s="99">
        <v>12.105169304023001</v>
      </c>
      <c r="J171" s="99">
        <v>12.205022886337</v>
      </c>
      <c r="K171" s="99">
        <v>12.598568488592001</v>
      </c>
      <c r="L171" s="99">
        <v>12.738804552813001</v>
      </c>
      <c r="M171" s="99">
        <v>12.748181536103999</v>
      </c>
      <c r="N171" s="99">
        <v>12.735136393821</v>
      </c>
      <c r="O171" s="99">
        <v>12.739808659273001</v>
      </c>
      <c r="P171" s="99">
        <v>12.833474810842</v>
      </c>
      <c r="Q171" s="99">
        <v>12.957472880432</v>
      </c>
      <c r="R171" s="99">
        <v>13.004587816496</v>
      </c>
      <c r="S171" s="99">
        <v>13.050441531738</v>
      </c>
      <c r="T171" s="99">
        <v>13.063462063212</v>
      </c>
      <c r="U171" s="99">
        <v>12.997350903109</v>
      </c>
      <c r="V171" s="99">
        <v>12.988894159335</v>
      </c>
      <c r="W171" s="99">
        <v>12.997927682572</v>
      </c>
      <c r="X171" s="99">
        <v>12.954278110561001</v>
      </c>
      <c r="Y171" s="99">
        <v>12.922976861319</v>
      </c>
      <c r="Z171" s="99">
        <v>12.873956697343999</v>
      </c>
      <c r="AA171" s="99">
        <v>12.896294264834999</v>
      </c>
      <c r="AB171" s="99">
        <v>12.945023084844999</v>
      </c>
      <c r="AC171" s="99">
        <v>12.916835217278001</v>
      </c>
      <c r="AD171" s="99">
        <v>13.705445572826999</v>
      </c>
      <c r="AE171" s="99">
        <v>14.094733447945</v>
      </c>
      <c r="AF171" s="99">
        <v>14.133778543355</v>
      </c>
      <c r="AG171" s="99">
        <v>14.132532033935</v>
      </c>
      <c r="AH171" s="99">
        <v>14.055913154815</v>
      </c>
      <c r="AI171" s="99">
        <v>14.020578845606</v>
      </c>
      <c r="AJ171" s="99">
        <v>13.988071240601</v>
      </c>
      <c r="AK171" s="99">
        <v>14.008123957412</v>
      </c>
      <c r="AL171" s="99">
        <v>14.093552939767999</v>
      </c>
      <c r="AM171" s="99">
        <v>14.222764037059999</v>
      </c>
      <c r="AN171" s="99">
        <v>14.349669523498999</v>
      </c>
      <c r="AO171" s="99">
        <v>15.483019393952</v>
      </c>
      <c r="AP171" s="99">
        <v>17.265608384553001</v>
      </c>
      <c r="AQ171" s="99">
        <v>17.983181229768</v>
      </c>
      <c r="AR171" s="99">
        <v>18.210318679318</v>
      </c>
      <c r="AS171" s="99">
        <v>18.456842555830001</v>
      </c>
      <c r="AT171" s="99">
        <v>18.689617195389001</v>
      </c>
      <c r="AU171" s="99">
        <v>18.795486343314</v>
      </c>
      <c r="AV171" s="99">
        <v>18.856257986755999</v>
      </c>
      <c r="AW171" s="99">
        <v>18.963914536263001</v>
      </c>
      <c r="AX171" s="99">
        <v>19.049022330932001</v>
      </c>
      <c r="AY171" s="99">
        <v>19.207276084899</v>
      </c>
      <c r="AZ171" s="99">
        <v>19.246873899794998</v>
      </c>
      <c r="BA171" s="99">
        <v>20.895270307594</v>
      </c>
      <c r="BB171" s="99">
        <v>22.513693368961</v>
      </c>
      <c r="BC171" s="99">
        <v>22.839000394780999</v>
      </c>
      <c r="BD171" s="99">
        <v>23.054176003765001</v>
      </c>
      <c r="BE171" s="99">
        <v>23.141208695244</v>
      </c>
      <c r="BF171" s="99">
        <v>23.237728359961</v>
      </c>
      <c r="BG171" s="99">
        <v>23.268939137459</v>
      </c>
      <c r="BH171" s="99">
        <v>23.301387340824999</v>
      </c>
      <c r="BI171" s="99">
        <v>23.339747724656</v>
      </c>
      <c r="BJ171" s="99">
        <v>23.361746508978001</v>
      </c>
      <c r="BK171" s="99">
        <v>23.449191675746999</v>
      </c>
      <c r="BL171" s="99">
        <v>23.636731310399998</v>
      </c>
      <c r="BM171" s="99">
        <v>26.060447374207001</v>
      </c>
      <c r="BN171" s="99">
        <v>27.542752961156999</v>
      </c>
      <c r="BO171" s="99">
        <v>27.701969160931</v>
      </c>
      <c r="BP171" s="99">
        <v>27.827499726271999</v>
      </c>
      <c r="BQ171" s="99">
        <v>27.948905517928999</v>
      </c>
      <c r="BR171" s="99">
        <v>27.990703204502999</v>
      </c>
      <c r="BS171" s="99">
        <v>28.058349469020001</v>
      </c>
      <c r="BT171" s="99">
        <v>28.086260423413002</v>
      </c>
      <c r="BU171" s="99">
        <v>28.097122328141001</v>
      </c>
      <c r="BV171" s="99">
        <v>28.155281614223998</v>
      </c>
      <c r="BW171" s="99">
        <v>31.947597044978</v>
      </c>
      <c r="BX171" s="99">
        <v>33.086034134922002</v>
      </c>
      <c r="BY171" s="99">
        <v>33.315371461345002</v>
      </c>
      <c r="BZ171" s="99">
        <v>33.412578586610998</v>
      </c>
      <c r="CA171" s="99">
        <v>33.608917739150002</v>
      </c>
      <c r="CB171" s="99">
        <v>33.729223589773</v>
      </c>
      <c r="CC171" s="99">
        <v>33.707774775967998</v>
      </c>
      <c r="CD171" s="99">
        <v>33.807731753821002</v>
      </c>
      <c r="CE171" s="99">
        <v>33.822718421840001</v>
      </c>
      <c r="CF171" s="99">
        <v>33.863828653062001</v>
      </c>
      <c r="CG171" s="99">
        <v>33.915800778617999</v>
      </c>
      <c r="CH171" s="99">
        <v>34.005033346970002</v>
      </c>
      <c r="CI171" s="99">
        <v>37.707016273534002</v>
      </c>
      <c r="CJ171" s="99">
        <v>39.349500506064999</v>
      </c>
      <c r="CK171" s="99">
        <v>39.715367792587998</v>
      </c>
      <c r="CL171" s="99">
        <v>39.928893490020002</v>
      </c>
      <c r="CM171" s="99">
        <v>40.277161745968002</v>
      </c>
      <c r="CN171" s="99">
        <v>40.349620239521997</v>
      </c>
      <c r="CO171" s="99">
        <v>40.553933948973999</v>
      </c>
      <c r="CP171" s="99">
        <v>40.650316123659998</v>
      </c>
      <c r="CQ171" s="99">
        <v>40.670665001625999</v>
      </c>
      <c r="CR171" s="99">
        <v>40.699263416568002</v>
      </c>
      <c r="CS171" s="99">
        <v>40.697338524952997</v>
      </c>
      <c r="CT171" s="99">
        <v>40.657190744734997</v>
      </c>
      <c r="CU171" s="99">
        <v>44.456105811305001</v>
      </c>
      <c r="CV171" s="99">
        <v>45.826905060321998</v>
      </c>
      <c r="CW171" s="99">
        <v>45.933599164021999</v>
      </c>
      <c r="CX171" s="99">
        <v>46.039743297205</v>
      </c>
      <c r="CY171" s="99">
        <v>46.212433753870002</v>
      </c>
      <c r="CZ171" s="99">
        <v>46.263443438815997</v>
      </c>
      <c r="DA171" s="99">
        <v>46.243644531367998</v>
      </c>
      <c r="DB171" s="99">
        <v>46.343189028734002</v>
      </c>
      <c r="DC171" s="99">
        <v>46.378937055206002</v>
      </c>
      <c r="DD171" s="99">
        <v>46.465144790909001</v>
      </c>
      <c r="DE171" s="99">
        <v>46.344976430316997</v>
      </c>
      <c r="DF171" s="99">
        <v>46.132550668724001</v>
      </c>
      <c r="DG171" s="99">
        <v>46.369037601480997</v>
      </c>
      <c r="DH171" s="99">
        <v>46.361063044567999</v>
      </c>
      <c r="DI171" s="99">
        <v>46.832661983788</v>
      </c>
      <c r="DJ171" s="99">
        <v>48.859987449319</v>
      </c>
      <c r="DK171" s="99">
        <v>49.838658368971998</v>
      </c>
      <c r="DL171" s="99">
        <v>49.928028427355002</v>
      </c>
      <c r="DM171" s="99">
        <v>50.043659538973003</v>
      </c>
      <c r="DN171" s="99">
        <v>50.028260390466997</v>
      </c>
      <c r="DO171" s="99">
        <v>49.906992088841001</v>
      </c>
      <c r="DP171" s="99">
        <v>50.229686757301003</v>
      </c>
      <c r="DQ171" s="99">
        <v>50.115430571978003</v>
      </c>
      <c r="DR171" s="99">
        <v>49.970238594415001</v>
      </c>
      <c r="DS171" s="99">
        <v>50.088344568163997</v>
      </c>
      <c r="DT171" s="99">
        <v>50.179227048069002</v>
      </c>
      <c r="DU171" s="99">
        <v>51.068390408913999</v>
      </c>
      <c r="DV171" s="99">
        <v>51.781151025093003</v>
      </c>
      <c r="DW171" s="99">
        <v>52.092571313534997</v>
      </c>
      <c r="DX171" s="99">
        <v>51.887295158275997</v>
      </c>
      <c r="DY171" s="99">
        <v>52.177929290381002</v>
      </c>
      <c r="DZ171" s="99">
        <v>52.330707539456</v>
      </c>
      <c r="EA171" s="99">
        <v>52.038662042924003</v>
      </c>
      <c r="EB171" s="99">
        <v>52.198715446717003</v>
      </c>
      <c r="EC171" s="99">
        <v>52.242366375023998</v>
      </c>
      <c r="ED171" s="99">
        <v>52.106217051019001</v>
      </c>
      <c r="EE171" s="99">
        <v>52.196117177175999</v>
      </c>
      <c r="EF171" s="99">
        <v>52.356170580967998</v>
      </c>
      <c r="EG171" s="99">
        <v>52.299528304950996</v>
      </c>
      <c r="EH171" s="99">
        <v>52.123365629996997</v>
      </c>
      <c r="EI171" s="99">
        <v>52.225217796046998</v>
      </c>
      <c r="EJ171" s="99">
        <v>52.119728052638003</v>
      </c>
      <c r="EK171" s="99">
        <v>52.122326322180001</v>
      </c>
      <c r="EL171" s="99">
        <v>52.271986647803999</v>
      </c>
      <c r="EM171" s="99">
        <v>51.723232120515</v>
      </c>
      <c r="EN171" s="99">
        <v>51.845350788993002</v>
      </c>
      <c r="EO171" s="99">
        <v>51.781433358257999</v>
      </c>
      <c r="EP171" s="99">
        <v>51.398968081661998</v>
      </c>
      <c r="EQ171" s="99">
        <v>52.306803459667996</v>
      </c>
      <c r="ER171" s="99">
        <v>53.091480861381001</v>
      </c>
      <c r="ES171" s="99">
        <v>53.376770857102002</v>
      </c>
      <c r="ET171" s="99">
        <v>53.370015356293003</v>
      </c>
      <c r="EU171" s="99">
        <v>53.863686569290003</v>
      </c>
      <c r="EV171" s="99">
        <v>53.717144167115997</v>
      </c>
      <c r="EW171" s="99">
        <v>53.618409924517003</v>
      </c>
      <c r="EX171" s="99">
        <v>53.670894969267003</v>
      </c>
      <c r="EY171" s="99">
        <v>53.285311769220002</v>
      </c>
      <c r="EZ171" s="99">
        <v>53.562287302407</v>
      </c>
      <c r="FA171" s="99">
        <v>53.549295954697001</v>
      </c>
      <c r="FB171" s="99">
        <v>53.174105832819002</v>
      </c>
      <c r="FC171" s="99">
        <v>53.128895942786002</v>
      </c>
      <c r="FD171" s="99">
        <v>53.084205706662999</v>
      </c>
      <c r="FE171" s="99">
        <v>53.162153792924997</v>
      </c>
      <c r="FF171" s="99">
        <v>53.215678145491999</v>
      </c>
      <c r="FG171" s="99">
        <v>53.880835148267998</v>
      </c>
      <c r="FH171" s="99">
        <v>54.199382994128001</v>
      </c>
      <c r="FI171" s="99">
        <v>53.915651960132003</v>
      </c>
      <c r="FJ171" s="99">
        <v>54.099089789803998</v>
      </c>
      <c r="FK171" s="99">
        <v>54.087657403819001</v>
      </c>
      <c r="FL171" s="99">
        <v>53.978530083050003</v>
      </c>
      <c r="FM171" s="99">
        <v>54.310069276622002</v>
      </c>
      <c r="FN171" s="99">
        <v>54.336571625951002</v>
      </c>
      <c r="FO171" s="99">
        <v>54.426991406016</v>
      </c>
      <c r="FP171" s="99">
        <v>54.652521202269</v>
      </c>
      <c r="FQ171" s="99">
        <v>54.822448030322001</v>
      </c>
      <c r="FR171" s="99">
        <v>54.951841853517998</v>
      </c>
      <c r="FS171" s="99">
        <v>55.304167203425997</v>
      </c>
      <c r="FT171" s="99">
        <v>55.624274011011998</v>
      </c>
      <c r="FU171" s="99">
        <v>55.863314808883999</v>
      </c>
      <c r="FV171" s="99">
        <v>56.486379845077998</v>
      </c>
      <c r="FW171" s="99">
        <v>56.479104690360003</v>
      </c>
      <c r="FX171" s="99">
        <v>56.359064637514997</v>
      </c>
      <c r="FY171" s="99">
        <v>56.554454507080997</v>
      </c>
      <c r="FZ171" s="99">
        <v>56.673974906017001</v>
      </c>
      <c r="GA171" s="99">
        <v>57.038252295817998</v>
      </c>
      <c r="GB171" s="99">
        <v>56.976413480717</v>
      </c>
      <c r="GC171" s="99">
        <v>56.748805068829</v>
      </c>
      <c r="GD171" s="99">
        <v>56.766473301715003</v>
      </c>
      <c r="GE171" s="99">
        <v>56.761276762630999</v>
      </c>
      <c r="GF171" s="99">
        <v>56.711389987422997</v>
      </c>
      <c r="GG171" s="99">
        <v>57.034614718458997</v>
      </c>
      <c r="GH171" s="99">
        <v>57.214414970771998</v>
      </c>
      <c r="GI171" s="99">
        <v>57.300677519569</v>
      </c>
      <c r="GJ171" s="99">
        <v>57.365634258122</v>
      </c>
      <c r="GK171" s="99">
        <v>58.133163080854999</v>
      </c>
      <c r="GL171" s="99">
        <v>58.614362600051003</v>
      </c>
      <c r="GM171" s="99">
        <v>59.578320600166997</v>
      </c>
      <c r="GN171" s="99">
        <v>60.087581430417004</v>
      </c>
      <c r="GO171" s="99">
        <v>60.487714939899</v>
      </c>
      <c r="GP171" s="99">
        <v>60.896162911916001</v>
      </c>
      <c r="GQ171" s="99">
        <v>60.979307537262997</v>
      </c>
      <c r="GR171" s="99">
        <v>61.052059084442</v>
      </c>
      <c r="GS171" s="99">
        <v>61.064011124335003</v>
      </c>
      <c r="GT171" s="99">
        <v>61.616922882891998</v>
      </c>
      <c r="GU171" s="99">
        <v>61.995230928220998</v>
      </c>
      <c r="GV171" s="99">
        <v>62.152686062472</v>
      </c>
      <c r="GW171" s="99">
        <v>62.432779519108998</v>
      </c>
      <c r="GX171" s="99">
        <v>62.546583725052997</v>
      </c>
      <c r="GY171" s="99">
        <v>62.676497202157996</v>
      </c>
      <c r="GZ171" s="99">
        <v>62.587636383818001</v>
      </c>
      <c r="HA171" s="99">
        <v>62.419788171398999</v>
      </c>
      <c r="HB171" s="99">
        <v>63.818176838953001</v>
      </c>
      <c r="HC171" s="99">
        <v>65.687891601442004</v>
      </c>
      <c r="HD171" s="99">
        <v>66.007478755118996</v>
      </c>
      <c r="HE171" s="99">
        <v>66.256912631160006</v>
      </c>
      <c r="HF171" s="99">
        <v>66.323947985345995</v>
      </c>
      <c r="HG171" s="99">
        <v>66.311995945453006</v>
      </c>
      <c r="HH171" s="99">
        <v>66.461656271077004</v>
      </c>
      <c r="HI171" s="99">
        <v>66.531289894804999</v>
      </c>
      <c r="HJ171" s="99">
        <v>67.148119084097999</v>
      </c>
      <c r="HK171" s="99">
        <v>69.550479102715997</v>
      </c>
      <c r="HL171" s="99">
        <v>70.515476410649001</v>
      </c>
      <c r="HM171" s="99">
        <v>70.645909541661993</v>
      </c>
      <c r="HN171" s="99">
        <v>70.756076170246004</v>
      </c>
      <c r="HO171" s="99">
        <v>70.880273454358004</v>
      </c>
      <c r="HP171" s="99">
        <v>70.917688535764995</v>
      </c>
      <c r="HQ171" s="99">
        <v>70.929640575657999</v>
      </c>
      <c r="HR171" s="99">
        <v>70.947308808545003</v>
      </c>
      <c r="HS171" s="99">
        <v>70.941592615551997</v>
      </c>
      <c r="HT171" s="99">
        <v>71.254943922327996</v>
      </c>
      <c r="HU171" s="99">
        <v>71.526722916430998</v>
      </c>
      <c r="HV171" s="99">
        <v>71.920100925103995</v>
      </c>
      <c r="HW171" s="99">
        <v>71.926618705036006</v>
      </c>
      <c r="HX171" s="99">
        <v>72.166187050359994</v>
      </c>
      <c r="HY171" s="99">
        <v>73.107194244604003</v>
      </c>
      <c r="HZ171" s="99">
        <v>74.459712230215999</v>
      </c>
      <c r="IA171" s="99">
        <v>74.918705035971001</v>
      </c>
      <c r="IB171" s="99">
        <v>75.266906474820004</v>
      </c>
      <c r="IC171" s="99">
        <v>75.450359712229996</v>
      </c>
      <c r="ID171" s="99">
        <v>75.464748201438994</v>
      </c>
      <c r="IE171" s="99">
        <v>75.456834532374003</v>
      </c>
      <c r="IF171" s="99">
        <v>75.354676258992995</v>
      </c>
      <c r="IG171" s="99">
        <v>75.402158273381005</v>
      </c>
      <c r="IH171" s="99">
        <v>75.491366906474994</v>
      </c>
      <c r="II171" s="99">
        <v>75.576978417266005</v>
      </c>
      <c r="IJ171" s="99">
        <v>75.565467625899004</v>
      </c>
      <c r="IK171" s="99">
        <v>76.002877697841996</v>
      </c>
      <c r="IL171" s="99">
        <v>77.322302158273004</v>
      </c>
      <c r="IM171" s="99">
        <v>78.687050359712003</v>
      </c>
      <c r="IN171" s="99">
        <v>78.956115107914002</v>
      </c>
      <c r="IO171" s="99">
        <v>79.205035971222998</v>
      </c>
      <c r="IP171" s="99">
        <v>79.353237410071998</v>
      </c>
      <c r="IQ171" s="99">
        <v>79.343884892085995</v>
      </c>
      <c r="IR171" s="99">
        <v>79.427338129495993</v>
      </c>
      <c r="IS171" s="99">
        <v>79.511510791367002</v>
      </c>
      <c r="IT171" s="99">
        <v>79.555395683453</v>
      </c>
      <c r="IU171" s="99">
        <v>79.530215827337997</v>
      </c>
      <c r="IV171" s="99">
        <v>79.571223021582995</v>
      </c>
      <c r="IW171" s="99">
        <v>79.698561151079005</v>
      </c>
      <c r="IX171" s="99">
        <v>81.014388489208997</v>
      </c>
      <c r="IY171" s="99">
        <v>82.410071942445995</v>
      </c>
      <c r="IZ171" s="99">
        <v>82.994244604317004</v>
      </c>
      <c r="JA171" s="99">
        <v>83.120863309352998</v>
      </c>
      <c r="JB171" s="99">
        <v>83.428776978417005</v>
      </c>
      <c r="JC171" s="99">
        <v>84.06618705036</v>
      </c>
      <c r="JD171" s="99">
        <v>84.210071942446007</v>
      </c>
      <c r="JE171" s="99">
        <v>84.333093525180004</v>
      </c>
      <c r="JF171" s="99">
        <v>84.404316546762999</v>
      </c>
      <c r="JG171" s="99">
        <v>85.901438848921003</v>
      </c>
      <c r="JH171" s="99">
        <v>86.344604316547006</v>
      </c>
      <c r="JI171" s="99">
        <v>86.511510791367002</v>
      </c>
      <c r="JJ171" s="99">
        <v>86.264028776977995</v>
      </c>
      <c r="JK171" s="99">
        <v>87.227338129496005</v>
      </c>
      <c r="JL171" s="99">
        <v>88.542446043165</v>
      </c>
      <c r="JM171" s="99">
        <v>89.009352517986002</v>
      </c>
      <c r="JN171" s="99">
        <v>89.613669064747995</v>
      </c>
      <c r="JO171" s="99">
        <v>89.822302158273004</v>
      </c>
      <c r="JP171" s="99">
        <v>90.025899280575999</v>
      </c>
      <c r="JQ171" s="99">
        <v>89.954676258993004</v>
      </c>
      <c r="JR171" s="99">
        <v>89.982733812950002</v>
      </c>
      <c r="JS171" s="99">
        <v>90.353237410071998</v>
      </c>
      <c r="JT171" s="99">
        <v>90.084172661869999</v>
      </c>
      <c r="JU171" s="99">
        <v>90.269064748201004</v>
      </c>
      <c r="JV171" s="99">
        <v>90.318705035971007</v>
      </c>
      <c r="JW171" s="99">
        <v>89.929496402878002</v>
      </c>
      <c r="JX171" s="99">
        <v>90.722302158272996</v>
      </c>
      <c r="JY171" s="99">
        <v>91.138848920862998</v>
      </c>
      <c r="JZ171" s="99">
        <v>91.223021582734006</v>
      </c>
      <c r="KA171" s="99">
        <v>91.791366906475005</v>
      </c>
      <c r="KB171" s="99">
        <v>91.949640287769995</v>
      </c>
      <c r="KC171" s="99">
        <v>92.007913669065005</v>
      </c>
      <c r="KD171" s="99">
        <v>92.211510791367004</v>
      </c>
      <c r="KE171" s="99">
        <v>92.646762589928002</v>
      </c>
      <c r="KF171" s="99">
        <v>92.602877697842004</v>
      </c>
      <c r="KG171" s="99">
        <v>92.571942446042996</v>
      </c>
      <c r="KH171" s="99">
        <v>92.452517985610996</v>
      </c>
      <c r="KI171" s="99">
        <v>92.571942446042996</v>
      </c>
      <c r="KJ171" s="99">
        <v>93.089928057554005</v>
      </c>
      <c r="KK171" s="99">
        <v>93.597841726618995</v>
      </c>
      <c r="KL171" s="99">
        <v>93.828776978416997</v>
      </c>
      <c r="KM171" s="99">
        <v>94.107913669064999</v>
      </c>
      <c r="KN171" s="99">
        <v>94.184892086331004</v>
      </c>
      <c r="KO171" s="99">
        <v>94.497122302158004</v>
      </c>
      <c r="KP171" s="99">
        <v>94.597841726618995</v>
      </c>
      <c r="KQ171" s="99">
        <v>95.561870503597007</v>
      </c>
      <c r="KR171" s="99">
        <v>95.653237410071995</v>
      </c>
      <c r="KS171" s="99">
        <v>95.838848920863001</v>
      </c>
      <c r="KT171" s="99">
        <v>95.638129496402996</v>
      </c>
      <c r="KU171" s="99">
        <v>95.540287769784001</v>
      </c>
      <c r="KV171" s="99">
        <v>96.030935251798994</v>
      </c>
      <c r="KW171" s="99">
        <v>96.987769784172997</v>
      </c>
      <c r="KX171" s="99">
        <v>97.325899280575996</v>
      </c>
      <c r="KY171" s="99">
        <v>97.588489208633007</v>
      </c>
      <c r="KZ171" s="99">
        <v>97.978417266186995</v>
      </c>
      <c r="LA171" s="99">
        <v>98.486330935251999</v>
      </c>
      <c r="LB171" s="99">
        <v>98.909352517985994</v>
      </c>
      <c r="LC171" s="99">
        <v>99.083453237409998</v>
      </c>
      <c r="LD171" s="99">
        <v>99.412949640288005</v>
      </c>
      <c r="LE171" s="99">
        <v>99.507194244603994</v>
      </c>
      <c r="LF171" s="99">
        <v>99.069784172661997</v>
      </c>
      <c r="LG171" s="99">
        <v>99.565467625899004</v>
      </c>
      <c r="LH171" s="99">
        <v>99.505035971222995</v>
      </c>
      <c r="LI171" s="99">
        <v>99.905035971223001</v>
      </c>
      <c r="LJ171" s="99">
        <v>100.762</v>
      </c>
      <c r="LK171" s="159">
        <v>100.926</v>
      </c>
      <c r="LL171" s="159">
        <v>101.11799999999999</v>
      </c>
      <c r="LM171" s="159">
        <v>101.51300000000001</v>
      </c>
      <c r="LN171" s="159">
        <v>101.79300000000001</v>
      </c>
      <c r="LO171" s="159">
        <v>102.42</v>
      </c>
      <c r="LP171" s="164">
        <v>102.639</v>
      </c>
      <c r="LQ171" s="165">
        <v>102.931</v>
      </c>
      <c r="LR171" s="165">
        <v>103.11499999999999</v>
      </c>
      <c r="LS171" s="165">
        <v>103.684</v>
      </c>
      <c r="LT171" s="165">
        <v>103.90600000000001</v>
      </c>
      <c r="LU171" s="165">
        <v>104.199</v>
      </c>
      <c r="LV171" s="165">
        <v>104.767</v>
      </c>
      <c r="LW171" s="165">
        <v>105.42700000000001</v>
      </c>
      <c r="LX171" s="165">
        <v>105.754</v>
      </c>
      <c r="LY171" s="165">
        <v>105.342</v>
      </c>
      <c r="LZ171" s="165">
        <v>105.295</v>
      </c>
      <c r="MA171" s="165">
        <v>105.879</v>
      </c>
      <c r="MB171" s="159">
        <v>105.81699999999999</v>
      </c>
      <c r="MC171" s="159">
        <v>105.837</v>
      </c>
      <c r="MD171" s="159">
        <v>108.64700000000001</v>
      </c>
      <c r="ME171" s="102"/>
      <c r="MF171" s="102"/>
      <c r="MG171" s="168"/>
    </row>
    <row r="172" spans="1:345" ht="45" customHeight="1" x14ac:dyDescent="0.25">
      <c r="A172" s="100" t="s">
        <v>1996</v>
      </c>
      <c r="B172" s="103" t="s">
        <v>1724</v>
      </c>
      <c r="C172" s="99">
        <v>12.001022247579</v>
      </c>
      <c r="D172" s="99">
        <v>12.023893561992001</v>
      </c>
      <c r="E172" s="99">
        <v>12.003959087231999</v>
      </c>
      <c r="F172" s="99">
        <v>12.025507721355</v>
      </c>
      <c r="G172" s="99">
        <v>12.076082378032</v>
      </c>
      <c r="H172" s="99">
        <v>12.099907745842</v>
      </c>
      <c r="I172" s="99">
        <v>12.105175217684</v>
      </c>
      <c r="J172" s="99">
        <v>12.205028524583</v>
      </c>
      <c r="K172" s="99">
        <v>12.598573716311</v>
      </c>
      <c r="L172" s="99">
        <v>12.738809364808001</v>
      </c>
      <c r="M172" s="99">
        <v>12.748185937573</v>
      </c>
      <c r="N172" s="99">
        <v>12.7351409304</v>
      </c>
      <c r="O172" s="99">
        <v>12.739813471269001</v>
      </c>
      <c r="P172" s="99">
        <v>12.833478796588</v>
      </c>
      <c r="Q172" s="99">
        <v>12.957476045124</v>
      </c>
      <c r="R172" s="99">
        <v>13.004591251408</v>
      </c>
      <c r="S172" s="99">
        <v>13.050444280707</v>
      </c>
      <c r="T172" s="99">
        <v>13.063465087598001</v>
      </c>
      <c r="U172" s="99">
        <v>12.997353927495</v>
      </c>
      <c r="V172" s="99">
        <v>12.988897043413999</v>
      </c>
      <c r="W172" s="99">
        <v>12.997929610488001</v>
      </c>
      <c r="X172" s="99">
        <v>12.954280033281</v>
      </c>
      <c r="Y172" s="99">
        <v>12.922978513818</v>
      </c>
      <c r="Z172" s="99">
        <v>12.873958074427</v>
      </c>
      <c r="AA172" s="99">
        <v>12.896295636721</v>
      </c>
      <c r="AB172" s="99">
        <v>12.945024181315</v>
      </c>
      <c r="AC172" s="99">
        <v>12.916835903220999</v>
      </c>
      <c r="AD172" s="99">
        <v>13.705445437717</v>
      </c>
      <c r="AE172" s="99">
        <v>14.094733723360999</v>
      </c>
      <c r="AF172" s="99">
        <v>14.133779088991</v>
      </c>
      <c r="AG172" s="99">
        <v>14.132531898825</v>
      </c>
      <c r="AH172" s="99">
        <v>14.055912879398999</v>
      </c>
      <c r="AI172" s="99">
        <v>14.020578159663</v>
      </c>
      <c r="AJ172" s="99">
        <v>13.988070694965</v>
      </c>
      <c r="AK172" s="99">
        <v>14.008122860942001</v>
      </c>
      <c r="AL172" s="99">
        <v>14.093551978408</v>
      </c>
      <c r="AM172" s="99">
        <v>14.222764037059999</v>
      </c>
      <c r="AN172" s="99">
        <v>14.349669523498999</v>
      </c>
      <c r="AO172" s="99">
        <v>15.483019393952</v>
      </c>
      <c r="AP172" s="99">
        <v>17.265608384553001</v>
      </c>
      <c r="AQ172" s="99">
        <v>17.983181229768</v>
      </c>
      <c r="AR172" s="99">
        <v>18.210318679318</v>
      </c>
      <c r="AS172" s="99">
        <v>18.456842555830001</v>
      </c>
      <c r="AT172" s="99">
        <v>18.689617195389001</v>
      </c>
      <c r="AU172" s="99">
        <v>18.795486343314</v>
      </c>
      <c r="AV172" s="99">
        <v>18.856257986755999</v>
      </c>
      <c r="AW172" s="99">
        <v>18.963914536263001</v>
      </c>
      <c r="AX172" s="99">
        <v>19.049022330932001</v>
      </c>
      <c r="AY172" s="99">
        <v>19.207276084899</v>
      </c>
      <c r="AZ172" s="99">
        <v>19.246873899794998</v>
      </c>
      <c r="BA172" s="99">
        <v>20.895270307594</v>
      </c>
      <c r="BB172" s="99">
        <v>22.513693368961</v>
      </c>
      <c r="BC172" s="99">
        <v>22.839000394780999</v>
      </c>
      <c r="BD172" s="99">
        <v>23.054176003765001</v>
      </c>
      <c r="BE172" s="99">
        <v>23.141208695244</v>
      </c>
      <c r="BF172" s="99">
        <v>23.237728359961</v>
      </c>
      <c r="BG172" s="99">
        <v>23.268939137459</v>
      </c>
      <c r="BH172" s="99">
        <v>23.301387340824999</v>
      </c>
      <c r="BI172" s="99">
        <v>23.339747724656</v>
      </c>
      <c r="BJ172" s="99">
        <v>23.361746508978001</v>
      </c>
      <c r="BK172" s="99">
        <v>23.449191675746999</v>
      </c>
      <c r="BL172" s="99">
        <v>23.636731310399998</v>
      </c>
      <c r="BM172" s="99">
        <v>26.060447374207001</v>
      </c>
      <c r="BN172" s="99">
        <v>27.542752961156999</v>
      </c>
      <c r="BO172" s="99">
        <v>27.701969160931</v>
      </c>
      <c r="BP172" s="99">
        <v>27.827499726271999</v>
      </c>
      <c r="BQ172" s="99">
        <v>27.948905517928999</v>
      </c>
      <c r="BR172" s="99">
        <v>27.990703204502999</v>
      </c>
      <c r="BS172" s="99">
        <v>28.058349469020001</v>
      </c>
      <c r="BT172" s="99">
        <v>28.086260423413002</v>
      </c>
      <c r="BU172" s="99">
        <v>28.097122328141001</v>
      </c>
      <c r="BV172" s="99">
        <v>28.155281614223998</v>
      </c>
      <c r="BW172" s="99">
        <v>31.947597044978</v>
      </c>
      <c r="BX172" s="99">
        <v>33.086034134922002</v>
      </c>
      <c r="BY172" s="99">
        <v>33.315371461345002</v>
      </c>
      <c r="BZ172" s="99">
        <v>33.412578586610998</v>
      </c>
      <c r="CA172" s="99">
        <v>33.608917739150002</v>
      </c>
      <c r="CB172" s="99">
        <v>33.729223589773</v>
      </c>
      <c r="CC172" s="99">
        <v>33.707774775967998</v>
      </c>
      <c r="CD172" s="99">
        <v>33.807731753821002</v>
      </c>
      <c r="CE172" s="99">
        <v>33.822718421840001</v>
      </c>
      <c r="CF172" s="99">
        <v>33.863828653062001</v>
      </c>
      <c r="CG172" s="99">
        <v>33.915800778617999</v>
      </c>
      <c r="CH172" s="99">
        <v>34.005033346970002</v>
      </c>
      <c r="CI172" s="99">
        <v>37.707016273534002</v>
      </c>
      <c r="CJ172" s="99">
        <v>39.349500506064999</v>
      </c>
      <c r="CK172" s="99">
        <v>39.715367792587998</v>
      </c>
      <c r="CL172" s="99">
        <v>39.928893490020002</v>
      </c>
      <c r="CM172" s="99">
        <v>40.277161745968002</v>
      </c>
      <c r="CN172" s="99">
        <v>40.349620239521997</v>
      </c>
      <c r="CO172" s="99">
        <v>40.553933948973999</v>
      </c>
      <c r="CP172" s="99">
        <v>40.650316123659998</v>
      </c>
      <c r="CQ172" s="99">
        <v>40.670665001625999</v>
      </c>
      <c r="CR172" s="99">
        <v>40.699263416568002</v>
      </c>
      <c r="CS172" s="99">
        <v>40.697338524952997</v>
      </c>
      <c r="CT172" s="99">
        <v>40.657190744734997</v>
      </c>
      <c r="CU172" s="99">
        <v>44.456105811305001</v>
      </c>
      <c r="CV172" s="99">
        <v>45.826905060321998</v>
      </c>
      <c r="CW172" s="99">
        <v>45.933599164021999</v>
      </c>
      <c r="CX172" s="99">
        <v>46.039743297205</v>
      </c>
      <c r="CY172" s="99">
        <v>46.212433753870002</v>
      </c>
      <c r="CZ172" s="99">
        <v>46.263443438815997</v>
      </c>
      <c r="DA172" s="99">
        <v>46.243644531367998</v>
      </c>
      <c r="DB172" s="99">
        <v>46.343189028734002</v>
      </c>
      <c r="DC172" s="99">
        <v>46.378937055206002</v>
      </c>
      <c r="DD172" s="99">
        <v>46.465144790909001</v>
      </c>
      <c r="DE172" s="99">
        <v>46.344976430316997</v>
      </c>
      <c r="DF172" s="99">
        <v>46.132550668724001</v>
      </c>
      <c r="DG172" s="99">
        <v>46.369037601480997</v>
      </c>
      <c r="DH172" s="99">
        <v>46.361063044567999</v>
      </c>
      <c r="DI172" s="99">
        <v>46.832661983788</v>
      </c>
      <c r="DJ172" s="99">
        <v>48.859987449319</v>
      </c>
      <c r="DK172" s="99">
        <v>49.838658368971998</v>
      </c>
      <c r="DL172" s="99">
        <v>49.928028427355002</v>
      </c>
      <c r="DM172" s="99">
        <v>50.043659538973003</v>
      </c>
      <c r="DN172" s="99">
        <v>50.028260390466997</v>
      </c>
      <c r="DO172" s="99">
        <v>49.906992088841001</v>
      </c>
      <c r="DP172" s="99">
        <v>50.229686757301003</v>
      </c>
      <c r="DQ172" s="99">
        <v>50.115430571978003</v>
      </c>
      <c r="DR172" s="99">
        <v>49.970238594415001</v>
      </c>
      <c r="DS172" s="99">
        <v>50.088344568163997</v>
      </c>
      <c r="DT172" s="99">
        <v>50.179227048069002</v>
      </c>
      <c r="DU172" s="99">
        <v>51.068390408913999</v>
      </c>
      <c r="DV172" s="99">
        <v>51.781151025093003</v>
      </c>
      <c r="DW172" s="99">
        <v>52.092571313534997</v>
      </c>
      <c r="DX172" s="99">
        <v>51.887295158275997</v>
      </c>
      <c r="DY172" s="99">
        <v>52.177929290381002</v>
      </c>
      <c r="DZ172" s="99">
        <v>52.330707539456</v>
      </c>
      <c r="EA172" s="99">
        <v>52.038662042924003</v>
      </c>
      <c r="EB172" s="99">
        <v>52.198715446717003</v>
      </c>
      <c r="EC172" s="99">
        <v>52.242366375023998</v>
      </c>
      <c r="ED172" s="99">
        <v>52.106217051019001</v>
      </c>
      <c r="EE172" s="99">
        <v>52.196117177175999</v>
      </c>
      <c r="EF172" s="99">
        <v>52.356170580967998</v>
      </c>
      <c r="EG172" s="99">
        <v>52.299528304950996</v>
      </c>
      <c r="EH172" s="99">
        <v>52.123365629996997</v>
      </c>
      <c r="EI172" s="99">
        <v>52.225217796046998</v>
      </c>
      <c r="EJ172" s="99">
        <v>52.119728052638003</v>
      </c>
      <c r="EK172" s="99">
        <v>52.122326322180001</v>
      </c>
      <c r="EL172" s="99">
        <v>52.271986647803999</v>
      </c>
      <c r="EM172" s="99">
        <v>51.723232120515</v>
      </c>
      <c r="EN172" s="99">
        <v>51.845350788993002</v>
      </c>
      <c r="EO172" s="99">
        <v>51.781433358257999</v>
      </c>
      <c r="EP172" s="99">
        <v>51.398968081661998</v>
      </c>
      <c r="EQ172" s="99">
        <v>52.306803459667996</v>
      </c>
      <c r="ER172" s="99">
        <v>53.091480861381001</v>
      </c>
      <c r="ES172" s="99">
        <v>53.376770857102002</v>
      </c>
      <c r="ET172" s="99">
        <v>53.370015356293003</v>
      </c>
      <c r="EU172" s="99">
        <v>53.863686569290003</v>
      </c>
      <c r="EV172" s="99">
        <v>53.717144167115997</v>
      </c>
      <c r="EW172" s="99">
        <v>53.618409924517003</v>
      </c>
      <c r="EX172" s="99">
        <v>53.670894969267003</v>
      </c>
      <c r="EY172" s="99">
        <v>53.285311769220002</v>
      </c>
      <c r="EZ172" s="99">
        <v>53.562287302407</v>
      </c>
      <c r="FA172" s="99">
        <v>53.549295954697001</v>
      </c>
      <c r="FB172" s="99">
        <v>53.174105832819002</v>
      </c>
      <c r="FC172" s="99">
        <v>53.128895942786002</v>
      </c>
      <c r="FD172" s="99">
        <v>53.084205706662999</v>
      </c>
      <c r="FE172" s="99">
        <v>53.162153792924997</v>
      </c>
      <c r="FF172" s="99">
        <v>53.215678145491999</v>
      </c>
      <c r="FG172" s="99">
        <v>53.880835148267998</v>
      </c>
      <c r="FH172" s="99">
        <v>54.199382994128001</v>
      </c>
      <c r="FI172" s="99">
        <v>53.915651960132003</v>
      </c>
      <c r="FJ172" s="99">
        <v>54.099089789803998</v>
      </c>
      <c r="FK172" s="99">
        <v>54.087657403819001</v>
      </c>
      <c r="FL172" s="99">
        <v>53.978530083050003</v>
      </c>
      <c r="FM172" s="99">
        <v>54.310069276622002</v>
      </c>
      <c r="FN172" s="99">
        <v>54.336571625951002</v>
      </c>
      <c r="FO172" s="99">
        <v>54.426991406016</v>
      </c>
      <c r="FP172" s="99">
        <v>54.652521202269</v>
      </c>
      <c r="FQ172" s="99">
        <v>54.822448030322001</v>
      </c>
      <c r="FR172" s="99">
        <v>54.951841853517998</v>
      </c>
      <c r="FS172" s="99">
        <v>55.304167203425997</v>
      </c>
      <c r="FT172" s="99">
        <v>55.624274011011998</v>
      </c>
      <c r="FU172" s="99">
        <v>55.863314808883999</v>
      </c>
      <c r="FV172" s="99">
        <v>56.486379845077998</v>
      </c>
      <c r="FW172" s="99">
        <v>56.479104690360003</v>
      </c>
      <c r="FX172" s="99">
        <v>56.359064637514997</v>
      </c>
      <c r="FY172" s="99">
        <v>56.554454507080997</v>
      </c>
      <c r="FZ172" s="99">
        <v>56.673974906017001</v>
      </c>
      <c r="GA172" s="99">
        <v>57.038252295817998</v>
      </c>
      <c r="GB172" s="99">
        <v>56.976413480717</v>
      </c>
      <c r="GC172" s="99">
        <v>56.748805068829</v>
      </c>
      <c r="GD172" s="99">
        <v>56.766473301715003</v>
      </c>
      <c r="GE172" s="99">
        <v>56.761276762630999</v>
      </c>
      <c r="GF172" s="99">
        <v>56.711389987422997</v>
      </c>
      <c r="GG172" s="99">
        <v>57.034614718458997</v>
      </c>
      <c r="GH172" s="99">
        <v>57.214414970771998</v>
      </c>
      <c r="GI172" s="99">
        <v>57.300677519569</v>
      </c>
      <c r="GJ172" s="99">
        <v>57.365634258122</v>
      </c>
      <c r="GK172" s="99">
        <v>58.133163080854999</v>
      </c>
      <c r="GL172" s="99">
        <v>58.614362600051003</v>
      </c>
      <c r="GM172" s="99">
        <v>59.578320600166997</v>
      </c>
      <c r="GN172" s="99">
        <v>60.087581430417004</v>
      </c>
      <c r="GO172" s="99">
        <v>60.487714939899</v>
      </c>
      <c r="GP172" s="99">
        <v>60.896162911916001</v>
      </c>
      <c r="GQ172" s="99">
        <v>60.979307537262997</v>
      </c>
      <c r="GR172" s="99">
        <v>61.052059084442</v>
      </c>
      <c r="GS172" s="99">
        <v>61.064011124335003</v>
      </c>
      <c r="GT172" s="99">
        <v>61.616922882891998</v>
      </c>
      <c r="GU172" s="99">
        <v>61.995230928220998</v>
      </c>
      <c r="GV172" s="99">
        <v>62.152686062472</v>
      </c>
      <c r="GW172" s="99">
        <v>62.432779519108998</v>
      </c>
      <c r="GX172" s="99">
        <v>62.546583725052997</v>
      </c>
      <c r="GY172" s="99">
        <v>62.676497202157996</v>
      </c>
      <c r="GZ172" s="99">
        <v>62.587636383818001</v>
      </c>
      <c r="HA172" s="99">
        <v>62.419788171398999</v>
      </c>
      <c r="HB172" s="99">
        <v>63.818176838953001</v>
      </c>
      <c r="HC172" s="99">
        <v>65.687891601442004</v>
      </c>
      <c r="HD172" s="99">
        <v>66.007478755118996</v>
      </c>
      <c r="HE172" s="99">
        <v>66.256912631160006</v>
      </c>
      <c r="HF172" s="99">
        <v>66.323947985345995</v>
      </c>
      <c r="HG172" s="99">
        <v>66.311995945453006</v>
      </c>
      <c r="HH172" s="99">
        <v>66.461656271077004</v>
      </c>
      <c r="HI172" s="99">
        <v>66.531289894804999</v>
      </c>
      <c r="HJ172" s="99">
        <v>67.148119084097999</v>
      </c>
      <c r="HK172" s="99">
        <v>69.550479102715997</v>
      </c>
      <c r="HL172" s="99">
        <v>70.515476410649001</v>
      </c>
      <c r="HM172" s="99">
        <v>70.645909541661993</v>
      </c>
      <c r="HN172" s="99">
        <v>70.756076170246004</v>
      </c>
      <c r="HO172" s="99">
        <v>70.880273454358004</v>
      </c>
      <c r="HP172" s="99">
        <v>70.917688535764995</v>
      </c>
      <c r="HQ172" s="99">
        <v>70.929640575657999</v>
      </c>
      <c r="HR172" s="99">
        <v>70.947308808545003</v>
      </c>
      <c r="HS172" s="99">
        <v>70.941592615551997</v>
      </c>
      <c r="HT172" s="99">
        <v>71.254943922327996</v>
      </c>
      <c r="HU172" s="99">
        <v>71.526722916430998</v>
      </c>
      <c r="HV172" s="99">
        <v>71.920100925103995</v>
      </c>
      <c r="HW172" s="99">
        <v>71.926618705036006</v>
      </c>
      <c r="HX172" s="99">
        <v>72.166187050359994</v>
      </c>
      <c r="HY172" s="99">
        <v>73.107194244604003</v>
      </c>
      <c r="HZ172" s="99">
        <v>74.459712230215999</v>
      </c>
      <c r="IA172" s="99">
        <v>74.918705035971001</v>
      </c>
      <c r="IB172" s="99">
        <v>75.266906474820004</v>
      </c>
      <c r="IC172" s="99">
        <v>75.450359712229996</v>
      </c>
      <c r="ID172" s="99">
        <v>75.464748201438994</v>
      </c>
      <c r="IE172" s="99">
        <v>75.456834532374003</v>
      </c>
      <c r="IF172" s="99">
        <v>75.354676258992995</v>
      </c>
      <c r="IG172" s="99">
        <v>75.402158273381005</v>
      </c>
      <c r="IH172" s="99">
        <v>75.491366906474994</v>
      </c>
      <c r="II172" s="99">
        <v>75.576978417266005</v>
      </c>
      <c r="IJ172" s="99">
        <v>75.565467625899004</v>
      </c>
      <c r="IK172" s="99">
        <v>76.002877697841996</v>
      </c>
      <c r="IL172" s="99">
        <v>77.322302158273004</v>
      </c>
      <c r="IM172" s="99">
        <v>78.687050359712003</v>
      </c>
      <c r="IN172" s="99">
        <v>78.956115107914002</v>
      </c>
      <c r="IO172" s="99">
        <v>79.205035971222998</v>
      </c>
      <c r="IP172" s="99">
        <v>79.353237410071998</v>
      </c>
      <c r="IQ172" s="99">
        <v>79.343884892085995</v>
      </c>
      <c r="IR172" s="99">
        <v>79.427338129495993</v>
      </c>
      <c r="IS172" s="99">
        <v>79.511510791367002</v>
      </c>
      <c r="IT172" s="99">
        <v>79.555395683453</v>
      </c>
      <c r="IU172" s="99">
        <v>79.530215827337997</v>
      </c>
      <c r="IV172" s="99">
        <v>79.571223021582995</v>
      </c>
      <c r="IW172" s="99">
        <v>79.698561151079005</v>
      </c>
      <c r="IX172" s="99">
        <v>81.014388489208997</v>
      </c>
      <c r="IY172" s="99">
        <v>82.410071942445995</v>
      </c>
      <c r="IZ172" s="99">
        <v>82.994244604317004</v>
      </c>
      <c r="JA172" s="99">
        <v>83.120863309352998</v>
      </c>
      <c r="JB172" s="99">
        <v>83.428776978417005</v>
      </c>
      <c r="JC172" s="99">
        <v>84.06618705036</v>
      </c>
      <c r="JD172" s="99">
        <v>84.210071942446007</v>
      </c>
      <c r="JE172" s="99">
        <v>84.333093525180004</v>
      </c>
      <c r="JF172" s="99">
        <v>84.404316546762999</v>
      </c>
      <c r="JG172" s="99">
        <v>85.901438848921003</v>
      </c>
      <c r="JH172" s="99">
        <v>86.344604316547006</v>
      </c>
      <c r="JI172" s="99">
        <v>86.511510791367002</v>
      </c>
      <c r="JJ172" s="99">
        <v>86.264028776977995</v>
      </c>
      <c r="JK172" s="99">
        <v>87.227338129496005</v>
      </c>
      <c r="JL172" s="99">
        <v>88.542446043165</v>
      </c>
      <c r="JM172" s="99">
        <v>89.009352517986002</v>
      </c>
      <c r="JN172" s="99">
        <v>89.613669064747995</v>
      </c>
      <c r="JO172" s="99">
        <v>89.822302158273004</v>
      </c>
      <c r="JP172" s="99">
        <v>90.025899280575999</v>
      </c>
      <c r="JQ172" s="99">
        <v>89.954676258993004</v>
      </c>
      <c r="JR172" s="99">
        <v>89.982733812950002</v>
      </c>
      <c r="JS172" s="99">
        <v>90.353237410071998</v>
      </c>
      <c r="JT172" s="99">
        <v>90.084172661869999</v>
      </c>
      <c r="JU172" s="99">
        <v>90.269064748201004</v>
      </c>
      <c r="JV172" s="99">
        <v>90.318705035971007</v>
      </c>
      <c r="JW172" s="99">
        <v>89.929496402878002</v>
      </c>
      <c r="JX172" s="99">
        <v>90.722302158272996</v>
      </c>
      <c r="JY172" s="99">
        <v>91.138848920862998</v>
      </c>
      <c r="JZ172" s="99">
        <v>91.223021582734006</v>
      </c>
      <c r="KA172" s="99">
        <v>91.791366906475005</v>
      </c>
      <c r="KB172" s="99">
        <v>91.949640287769995</v>
      </c>
      <c r="KC172" s="99">
        <v>92.007913669065005</v>
      </c>
      <c r="KD172" s="99">
        <v>92.211510791367004</v>
      </c>
      <c r="KE172" s="99">
        <v>92.646762589928002</v>
      </c>
      <c r="KF172" s="99">
        <v>92.602877697842004</v>
      </c>
      <c r="KG172" s="99">
        <v>92.571942446042996</v>
      </c>
      <c r="KH172" s="99">
        <v>92.452517985610996</v>
      </c>
      <c r="KI172" s="99">
        <v>92.571942446042996</v>
      </c>
      <c r="KJ172" s="99">
        <v>93.089928057554005</v>
      </c>
      <c r="KK172" s="99">
        <v>93.597841726618995</v>
      </c>
      <c r="KL172" s="99">
        <v>93.828776978416997</v>
      </c>
      <c r="KM172" s="99">
        <v>94.107913669064999</v>
      </c>
      <c r="KN172" s="99">
        <v>94.184892086331004</v>
      </c>
      <c r="KO172" s="99">
        <v>94.497122302158004</v>
      </c>
      <c r="KP172" s="99">
        <v>94.597841726618995</v>
      </c>
      <c r="KQ172" s="99">
        <v>95.561870503597007</v>
      </c>
      <c r="KR172" s="99">
        <v>95.653237410071995</v>
      </c>
      <c r="KS172" s="99">
        <v>95.838848920863001</v>
      </c>
      <c r="KT172" s="99">
        <v>95.638129496402996</v>
      </c>
      <c r="KU172" s="99">
        <v>95.540287769784001</v>
      </c>
      <c r="KV172" s="99">
        <v>96.030935251798994</v>
      </c>
      <c r="KW172" s="99">
        <v>96.987769784172997</v>
      </c>
      <c r="KX172" s="99">
        <v>97.325899280575996</v>
      </c>
      <c r="KY172" s="99">
        <v>97.588489208633007</v>
      </c>
      <c r="KZ172" s="99">
        <v>97.978417266186995</v>
      </c>
      <c r="LA172" s="99">
        <v>98.486330935251999</v>
      </c>
      <c r="LB172" s="99">
        <v>98.909352517985994</v>
      </c>
      <c r="LC172" s="99">
        <v>99.083453237409998</v>
      </c>
      <c r="LD172" s="99">
        <v>99.412949640288005</v>
      </c>
      <c r="LE172" s="99">
        <v>99.507194244603994</v>
      </c>
      <c r="LF172" s="99">
        <v>99.069784172661997</v>
      </c>
      <c r="LG172" s="99">
        <v>99.565467625899004</v>
      </c>
      <c r="LH172" s="99">
        <v>99.505035971222995</v>
      </c>
      <c r="LI172" s="99">
        <v>99.905035971223001</v>
      </c>
      <c r="LJ172" s="99">
        <v>100.762</v>
      </c>
      <c r="LK172" s="159">
        <v>100.926</v>
      </c>
      <c r="LL172" s="159">
        <v>101.11799999999999</v>
      </c>
      <c r="LM172" s="159">
        <v>101.51300000000001</v>
      </c>
      <c r="LN172" s="159">
        <v>101.79300000000001</v>
      </c>
      <c r="LO172" s="159">
        <v>102.42</v>
      </c>
      <c r="LP172" s="164">
        <v>102.639</v>
      </c>
      <c r="LQ172" s="165">
        <v>102.931</v>
      </c>
      <c r="LR172" s="165">
        <v>103.11499999999999</v>
      </c>
      <c r="LS172" s="165">
        <v>103.684</v>
      </c>
      <c r="LT172" s="165">
        <v>103.90600000000001</v>
      </c>
      <c r="LU172" s="165">
        <v>104.199</v>
      </c>
      <c r="LV172" s="165">
        <v>104.767</v>
      </c>
      <c r="LW172" s="165">
        <v>105.42700000000001</v>
      </c>
      <c r="LX172" s="165">
        <v>105.754</v>
      </c>
      <c r="LY172" s="165">
        <v>105.342</v>
      </c>
      <c r="LZ172" s="165">
        <v>105.295</v>
      </c>
      <c r="MA172" s="165">
        <v>105.879</v>
      </c>
      <c r="MB172" s="159">
        <v>105.81699999999999</v>
      </c>
      <c r="MC172" s="159">
        <v>105.837</v>
      </c>
      <c r="MD172" s="159">
        <v>108.64700000000001</v>
      </c>
      <c r="ME172" s="102"/>
      <c r="MF172" s="102"/>
      <c r="MG172" s="168"/>
    </row>
    <row r="173" spans="1:345" ht="45" customHeight="1" x14ac:dyDescent="0.25">
      <c r="A173" s="100" t="s">
        <v>1997</v>
      </c>
      <c r="B173" s="103" t="s">
        <v>1725</v>
      </c>
      <c r="C173" s="99">
        <v>11.713151056852</v>
      </c>
      <c r="D173" s="99">
        <v>11.920108870303</v>
      </c>
      <c r="E173" s="99">
        <v>11.956237140577</v>
      </c>
      <c r="F173" s="99">
        <v>12.029157213554999</v>
      </c>
      <c r="G173" s="99">
        <v>12.213151610640001</v>
      </c>
      <c r="H173" s="99">
        <v>12.365686669589</v>
      </c>
      <c r="I173" s="99">
        <v>12.300323543183</v>
      </c>
      <c r="J173" s="99">
        <v>12.477612102114</v>
      </c>
      <c r="K173" s="99">
        <v>12.576352979846</v>
      </c>
      <c r="L173" s="99">
        <v>12.557683781743</v>
      </c>
      <c r="M173" s="99">
        <v>12.349342935935001</v>
      </c>
      <c r="N173" s="99">
        <v>12.243788337503</v>
      </c>
      <c r="O173" s="99">
        <v>12.394665058237999</v>
      </c>
      <c r="P173" s="99">
        <v>12.528038260014</v>
      </c>
      <c r="Q173" s="99">
        <v>12.763938503546999</v>
      </c>
      <c r="R173" s="99">
        <v>12.922535569104999</v>
      </c>
      <c r="S173" s="99">
        <v>12.994312251366001</v>
      </c>
      <c r="T173" s="99">
        <v>13.092199433139999</v>
      </c>
      <c r="U173" s="99">
        <v>13.193572734026001</v>
      </c>
      <c r="V173" s="99">
        <v>13.341681959372</v>
      </c>
      <c r="W173" s="99">
        <v>13.420620461528999</v>
      </c>
      <c r="X173" s="99">
        <v>13.623398702457999</v>
      </c>
      <c r="Y173" s="99">
        <v>13.630910339730001</v>
      </c>
      <c r="Z173" s="99">
        <v>13.509295808567</v>
      </c>
      <c r="AA173" s="99">
        <v>13.667392603036999</v>
      </c>
      <c r="AB173" s="99">
        <v>13.744428094017</v>
      </c>
      <c r="AC173" s="99">
        <v>13.814991912210999</v>
      </c>
      <c r="AD173" s="99">
        <v>14.017338349136001</v>
      </c>
      <c r="AE173" s="99">
        <v>14.320023146940001</v>
      </c>
      <c r="AF173" s="99">
        <v>14.379591084374001</v>
      </c>
      <c r="AG173" s="99">
        <v>14.472961820787001</v>
      </c>
      <c r="AH173" s="99">
        <v>14.617864696039</v>
      </c>
      <c r="AI173" s="99">
        <v>14.732353947727001</v>
      </c>
      <c r="AJ173" s="99">
        <v>14.961108629044</v>
      </c>
      <c r="AK173" s="99">
        <v>14.951922395878</v>
      </c>
      <c r="AL173" s="99">
        <v>14.928590467514001</v>
      </c>
      <c r="AM173" s="99">
        <v>15.396971871874999</v>
      </c>
      <c r="AN173" s="99">
        <v>16.008869237824999</v>
      </c>
      <c r="AO173" s="99">
        <v>16.868028385557</v>
      </c>
      <c r="AP173" s="99">
        <v>17.972435532616998</v>
      </c>
      <c r="AQ173" s="99">
        <v>18.783551953231999</v>
      </c>
      <c r="AR173" s="99">
        <v>19.285842889104</v>
      </c>
      <c r="AS173" s="99">
        <v>19.972249624153999</v>
      </c>
      <c r="AT173" s="99">
        <v>20.859313818175</v>
      </c>
      <c r="AU173" s="99">
        <v>21.604263626990999</v>
      </c>
      <c r="AV173" s="99">
        <v>22.172145810200998</v>
      </c>
      <c r="AW173" s="99">
        <v>22.564111096731001</v>
      </c>
      <c r="AX173" s="99">
        <v>22.969885068709999</v>
      </c>
      <c r="AY173" s="99">
        <v>23.595734968072001</v>
      </c>
      <c r="AZ173" s="99">
        <v>24.238558036882999</v>
      </c>
      <c r="BA173" s="99">
        <v>24.664613517119001</v>
      </c>
      <c r="BB173" s="99">
        <v>25.067942203830999</v>
      </c>
      <c r="BC173" s="99">
        <v>25.764273934757998</v>
      </c>
      <c r="BD173" s="99">
        <v>26.343663359268</v>
      </c>
      <c r="BE173" s="99">
        <v>27.068475500944</v>
      </c>
      <c r="BF173" s="99">
        <v>27.895558216891999</v>
      </c>
      <c r="BG173" s="99">
        <v>28.481708139590999</v>
      </c>
      <c r="BH173" s="99">
        <v>28.755868079856999</v>
      </c>
      <c r="BI173" s="99">
        <v>28.875111837271</v>
      </c>
      <c r="BJ173" s="99">
        <v>28.985293638653999</v>
      </c>
      <c r="BK173" s="99">
        <v>29.603807668521998</v>
      </c>
      <c r="BL173" s="99">
        <v>30.386012161886999</v>
      </c>
      <c r="BM173" s="99">
        <v>31.016177267322998</v>
      </c>
      <c r="BN173" s="99">
        <v>32.003642114811001</v>
      </c>
      <c r="BO173" s="99">
        <v>32.715940134226997</v>
      </c>
      <c r="BP173" s="99">
        <v>33.413997944846002</v>
      </c>
      <c r="BQ173" s="99">
        <v>33.956851890381998</v>
      </c>
      <c r="BR173" s="99">
        <v>34.406928727331</v>
      </c>
      <c r="BS173" s="99">
        <v>34.713452774765997</v>
      </c>
      <c r="BT173" s="99">
        <v>35.522123916959004</v>
      </c>
      <c r="BU173" s="99">
        <v>35.856409169567002</v>
      </c>
      <c r="BV173" s="99">
        <v>35.876978360052</v>
      </c>
      <c r="BW173" s="99">
        <v>38.631811090550997</v>
      </c>
      <c r="BX173" s="99">
        <v>39.739670410685001</v>
      </c>
      <c r="BY173" s="99">
        <v>40.522018745164999</v>
      </c>
      <c r="BZ173" s="99">
        <v>40.989212599524002</v>
      </c>
      <c r="CA173" s="99">
        <v>41.551197324393002</v>
      </c>
      <c r="CB173" s="99">
        <v>42.136052683899997</v>
      </c>
      <c r="CC173" s="99">
        <v>42.569012510283997</v>
      </c>
      <c r="CD173" s="99">
        <v>43.119921517199003</v>
      </c>
      <c r="CE173" s="99">
        <v>43.879111534811997</v>
      </c>
      <c r="CF173" s="99">
        <v>44.326023880915997</v>
      </c>
      <c r="CG173" s="99">
        <v>44.668076526364999</v>
      </c>
      <c r="CH173" s="99">
        <v>44.521503080278002</v>
      </c>
      <c r="CI173" s="99">
        <v>45.301693804876003</v>
      </c>
      <c r="CJ173" s="99">
        <v>46.097419301461997</v>
      </c>
      <c r="CK173" s="99">
        <v>46.811587248530003</v>
      </c>
      <c r="CL173" s="99">
        <v>47.447793660267997</v>
      </c>
      <c r="CM173" s="99">
        <v>48.035957351733998</v>
      </c>
      <c r="CN173" s="99">
        <v>48.683383315695998</v>
      </c>
      <c r="CO173" s="99">
        <v>49.514493569180999</v>
      </c>
      <c r="CP173" s="99">
        <v>50.472758800344003</v>
      </c>
      <c r="CQ173" s="99">
        <v>51.412037086444002</v>
      </c>
      <c r="CR173" s="99">
        <v>53.254058172824998</v>
      </c>
      <c r="CS173" s="99">
        <v>54.347533449891003</v>
      </c>
      <c r="CT173" s="99">
        <v>54.542149609406003</v>
      </c>
      <c r="CU173" s="99">
        <v>55.232440034029999</v>
      </c>
      <c r="CV173" s="99">
        <v>56.126552415314997</v>
      </c>
      <c r="CW173" s="99">
        <v>56.971183672020999</v>
      </c>
      <c r="CX173" s="99">
        <v>57.630836076012997</v>
      </c>
      <c r="CY173" s="99">
        <v>58.925688010782999</v>
      </c>
      <c r="CZ173" s="99">
        <v>59.912577493811</v>
      </c>
      <c r="DA173" s="99">
        <v>60.482041922443997</v>
      </c>
      <c r="DB173" s="99">
        <v>61.462314748398001</v>
      </c>
      <c r="DC173" s="99">
        <v>62.160660241247001</v>
      </c>
      <c r="DD173" s="99">
        <v>62.936679587194</v>
      </c>
      <c r="DE173" s="99">
        <v>62.855409719906</v>
      </c>
      <c r="DF173" s="99">
        <v>62.387208984585001</v>
      </c>
      <c r="DG173" s="99">
        <v>63.237593858517997</v>
      </c>
      <c r="DH173" s="99">
        <v>63.400996632941002</v>
      </c>
      <c r="DI173" s="99">
        <v>64.278279679045994</v>
      </c>
      <c r="DJ173" s="99">
        <v>64.736843100719994</v>
      </c>
      <c r="DK173" s="99">
        <v>65.735959023776999</v>
      </c>
      <c r="DL173" s="99">
        <v>66.032126558835003</v>
      </c>
      <c r="DM173" s="99">
        <v>66.387412525274001</v>
      </c>
      <c r="DN173" s="99">
        <v>66.747445227979</v>
      </c>
      <c r="DO173" s="99">
        <v>67.178966650055997</v>
      </c>
      <c r="DP173" s="99">
        <v>68.033954419138993</v>
      </c>
      <c r="DQ173" s="99">
        <v>67.763534327331996</v>
      </c>
      <c r="DR173" s="99">
        <v>66.794912583791998</v>
      </c>
      <c r="DS173" s="99">
        <v>67.942328039472997</v>
      </c>
      <c r="DT173" s="99">
        <v>68.319765434974002</v>
      </c>
      <c r="DU173" s="99">
        <v>68.712306085964002</v>
      </c>
      <c r="DV173" s="99">
        <v>68.690154650056996</v>
      </c>
      <c r="DW173" s="99">
        <v>68.787678494909997</v>
      </c>
      <c r="DX173" s="99">
        <v>68.474537783556002</v>
      </c>
      <c r="DY173" s="99">
        <v>68.449286031862002</v>
      </c>
      <c r="DZ173" s="99">
        <v>68.661491550891</v>
      </c>
      <c r="EA173" s="99">
        <v>68.147406567692997</v>
      </c>
      <c r="EB173" s="99">
        <v>68.389047045813996</v>
      </c>
      <c r="EC173" s="99">
        <v>67.525849757114997</v>
      </c>
      <c r="ED173" s="99">
        <v>66.654438061228007</v>
      </c>
      <c r="EE173" s="99">
        <v>67.000812230999998</v>
      </c>
      <c r="EF173" s="99">
        <v>67.049414140197001</v>
      </c>
      <c r="EG173" s="99">
        <v>67.172630248020994</v>
      </c>
      <c r="EH173" s="99">
        <v>66.914560955523001</v>
      </c>
      <c r="EI173" s="99">
        <v>66.689349291778001</v>
      </c>
      <c r="EJ173" s="99">
        <v>66.499048858584004</v>
      </c>
      <c r="EK173" s="99">
        <v>66.409374913445006</v>
      </c>
      <c r="EL173" s="99">
        <v>66.159520028136001</v>
      </c>
      <c r="EM173" s="99">
        <v>65.880230183734994</v>
      </c>
      <c r="EN173" s="99">
        <v>65.958267052023004</v>
      </c>
      <c r="EO173" s="99">
        <v>65.743323397264007</v>
      </c>
      <c r="EP173" s="99">
        <v>65.330549436054</v>
      </c>
      <c r="EQ173" s="99">
        <v>65.249774432036006</v>
      </c>
      <c r="ER173" s="99">
        <v>65.211440531825005</v>
      </c>
      <c r="ES173" s="99">
        <v>65.075902813217994</v>
      </c>
      <c r="ET173" s="99">
        <v>64.802089240276999</v>
      </c>
      <c r="EU173" s="99">
        <v>64.745957457822996</v>
      </c>
      <c r="EV173" s="99">
        <v>64.712415295138001</v>
      </c>
      <c r="EW173" s="99">
        <v>64.731582245243999</v>
      </c>
      <c r="EX173" s="99">
        <v>64.808934579600006</v>
      </c>
      <c r="EY173" s="99">
        <v>64.815095384990997</v>
      </c>
      <c r="EZ173" s="99">
        <v>64.566609567547005</v>
      </c>
      <c r="FA173" s="99">
        <v>64.372886464691007</v>
      </c>
      <c r="FB173" s="99">
        <v>64.309224808981</v>
      </c>
      <c r="FC173" s="99">
        <v>64.404375025578005</v>
      </c>
      <c r="FD173" s="99">
        <v>64.471459350949004</v>
      </c>
      <c r="FE173" s="99">
        <v>64.612473341013995</v>
      </c>
      <c r="FF173" s="99">
        <v>64.950633103596999</v>
      </c>
      <c r="FG173" s="99">
        <v>65.166261292288993</v>
      </c>
      <c r="FH173" s="99">
        <v>65.011556623576993</v>
      </c>
      <c r="FI173" s="99">
        <v>64.850691149474002</v>
      </c>
      <c r="FJ173" s="99">
        <v>65.002657682456004</v>
      </c>
      <c r="FK173" s="99">
        <v>65.244298160577998</v>
      </c>
      <c r="FL173" s="99">
        <v>65.388050286372007</v>
      </c>
      <c r="FM173" s="99">
        <v>65.438021263433996</v>
      </c>
      <c r="FN173" s="99">
        <v>65.072480143557001</v>
      </c>
      <c r="FO173" s="99">
        <v>64.994443275267997</v>
      </c>
      <c r="FP173" s="99">
        <v>65.003342216388006</v>
      </c>
      <c r="FQ173" s="99">
        <v>65.229238414066003</v>
      </c>
      <c r="FR173" s="99">
        <v>65.258673373156995</v>
      </c>
      <c r="FS173" s="99">
        <v>65.223077608674004</v>
      </c>
      <c r="FT173" s="99">
        <v>65.099176966919003</v>
      </c>
      <c r="FU173" s="99">
        <v>65.184743708463003</v>
      </c>
      <c r="FV173" s="99">
        <v>65.114236713430003</v>
      </c>
      <c r="FW173" s="99">
        <v>64.969115519770995</v>
      </c>
      <c r="FX173" s="99">
        <v>65.185428242395005</v>
      </c>
      <c r="FY173" s="99">
        <v>64.793874833087997</v>
      </c>
      <c r="FZ173" s="99">
        <v>64.837000470826993</v>
      </c>
      <c r="GA173" s="99">
        <v>65.140933536792005</v>
      </c>
      <c r="GB173" s="99">
        <v>65.150517011844997</v>
      </c>
      <c r="GC173" s="99">
        <v>65.273733119667995</v>
      </c>
      <c r="GD173" s="99">
        <v>65.283316594721995</v>
      </c>
      <c r="GE173" s="99">
        <v>65.722787379292996</v>
      </c>
      <c r="GF173" s="99">
        <v>65.880230183734994</v>
      </c>
      <c r="GG173" s="99">
        <v>66.167734435323993</v>
      </c>
      <c r="GH173" s="99">
        <v>66.512739537230004</v>
      </c>
      <c r="GI173" s="99">
        <v>66.917983625183993</v>
      </c>
      <c r="GJ173" s="99">
        <v>67.091170710070003</v>
      </c>
      <c r="GK173" s="99">
        <v>67.095277913664006</v>
      </c>
      <c r="GL173" s="99">
        <v>67.151409696117</v>
      </c>
      <c r="GM173" s="99">
        <v>67.417008861870997</v>
      </c>
      <c r="GN173" s="99">
        <v>67.648381331007002</v>
      </c>
      <c r="GO173" s="99">
        <v>68.200115680484998</v>
      </c>
      <c r="GP173" s="99">
        <v>68.412321199513997</v>
      </c>
      <c r="GQ173" s="99">
        <v>68.688188374253002</v>
      </c>
      <c r="GR173" s="99">
        <v>68.764171640745005</v>
      </c>
      <c r="GS173" s="99">
        <v>68.858637323409994</v>
      </c>
      <c r="GT173" s="99">
        <v>69.591088631028995</v>
      </c>
      <c r="GU173" s="99">
        <v>70.083268528391997</v>
      </c>
      <c r="GV173" s="99">
        <v>70.303003920677</v>
      </c>
      <c r="GW173" s="99">
        <v>70.553543339919003</v>
      </c>
      <c r="GX173" s="99">
        <v>70.680182117404996</v>
      </c>
      <c r="GY173" s="99">
        <v>71.027925355041006</v>
      </c>
      <c r="GZ173" s="99">
        <v>71.304477063712</v>
      </c>
      <c r="HA173" s="99">
        <v>71.921242136763993</v>
      </c>
      <c r="HB173" s="99">
        <v>72.507203182859001</v>
      </c>
      <c r="HC173" s="99">
        <v>72.829618664997994</v>
      </c>
      <c r="HD173" s="99">
        <v>72.973370790792998</v>
      </c>
      <c r="HE173" s="99">
        <v>73.327274833819999</v>
      </c>
      <c r="HF173" s="99">
        <v>73.964575924841995</v>
      </c>
      <c r="HG173" s="99">
        <v>74.384879759308006</v>
      </c>
      <c r="HH173" s="99">
        <v>74.592293540810999</v>
      </c>
      <c r="HI173" s="99">
        <v>74.345861325163995</v>
      </c>
      <c r="HJ173" s="99">
        <v>74.386933361104994</v>
      </c>
      <c r="HK173" s="99">
        <v>75.693024104036994</v>
      </c>
      <c r="HL173" s="99">
        <v>76.335801466518006</v>
      </c>
      <c r="HM173" s="99">
        <v>76.422737275928</v>
      </c>
      <c r="HN173" s="99">
        <v>76.618513980581</v>
      </c>
      <c r="HO173" s="99">
        <v>77.077151715259006</v>
      </c>
      <c r="HP173" s="99">
        <v>77.170248330058001</v>
      </c>
      <c r="HQ173" s="99">
        <v>77.081258918852996</v>
      </c>
      <c r="HR173" s="99">
        <v>77.311262320123006</v>
      </c>
      <c r="HS173" s="99">
        <v>77.548795594650002</v>
      </c>
      <c r="HT173" s="99">
        <v>77.882848153639998</v>
      </c>
      <c r="HU173" s="99">
        <v>77.692547720445006</v>
      </c>
      <c r="HV173" s="99">
        <v>77.262660410926003</v>
      </c>
      <c r="HW173" s="99">
        <v>77.523973709730001</v>
      </c>
      <c r="HX173" s="99">
        <v>77.435467237213004</v>
      </c>
      <c r="HY173" s="99">
        <v>77.487031877722998</v>
      </c>
      <c r="HZ173" s="99">
        <v>77.555528191235993</v>
      </c>
      <c r="IA173" s="99">
        <v>77.672510659257995</v>
      </c>
      <c r="IB173" s="99">
        <v>77.367740545199993</v>
      </c>
      <c r="IC173" s="99">
        <v>77.720227192267004</v>
      </c>
      <c r="ID173" s="99">
        <v>77.611710560746005</v>
      </c>
      <c r="IE173" s="99">
        <v>77.383902596702995</v>
      </c>
      <c r="IF173" s="99">
        <v>77.786414641278995</v>
      </c>
      <c r="IG173" s="99">
        <v>77.595548509243002</v>
      </c>
      <c r="IH173" s="99">
        <v>77.189957978666001</v>
      </c>
      <c r="II173" s="99">
        <v>77.746394323272</v>
      </c>
      <c r="IJ173" s="99">
        <v>78.053473301829996</v>
      </c>
      <c r="IK173" s="99">
        <v>78.031923899825998</v>
      </c>
      <c r="IL173" s="99">
        <v>78.165838040851</v>
      </c>
      <c r="IM173" s="99">
        <v>78.294364831376001</v>
      </c>
      <c r="IN173" s="99">
        <v>78.064248002832002</v>
      </c>
      <c r="IO173" s="99">
        <v>78.514476580418005</v>
      </c>
      <c r="IP173" s="99">
        <v>78.744593408960995</v>
      </c>
      <c r="IQ173" s="99">
        <v>78.564501977926994</v>
      </c>
      <c r="IR173" s="99">
        <v>78.958548186002005</v>
      </c>
      <c r="IS173" s="99">
        <v>78.870041713484994</v>
      </c>
      <c r="IT173" s="99">
        <v>78.673788230948006</v>
      </c>
      <c r="IU173" s="99">
        <v>78.963935536503001</v>
      </c>
      <c r="IV173" s="99">
        <v>79.532685825111002</v>
      </c>
      <c r="IW173" s="99">
        <v>79.746640602151999</v>
      </c>
      <c r="IX173" s="99">
        <v>79.726630443147997</v>
      </c>
      <c r="IY173" s="99">
        <v>80.049101851708997</v>
      </c>
      <c r="IZ173" s="99">
        <v>80.062185417212007</v>
      </c>
      <c r="JA173" s="99">
        <v>79.856696476672994</v>
      </c>
      <c r="JB173" s="99">
        <v>80.675573752828001</v>
      </c>
      <c r="JC173" s="99">
        <v>80.882601936368005</v>
      </c>
      <c r="JD173" s="99">
        <v>81.092708605908001</v>
      </c>
      <c r="JE173" s="99">
        <v>80.518570966799004</v>
      </c>
      <c r="JF173" s="99">
        <v>80.412363199778</v>
      </c>
      <c r="JG173" s="99">
        <v>81.708405806024999</v>
      </c>
      <c r="JH173" s="99">
        <v>81.479058598980998</v>
      </c>
      <c r="JI173" s="99">
        <v>81.558329613495999</v>
      </c>
      <c r="JJ173" s="99">
        <v>81.809226222543998</v>
      </c>
      <c r="JK173" s="99">
        <v>82.500346329674997</v>
      </c>
      <c r="JL173" s="99">
        <v>82.437237366662998</v>
      </c>
      <c r="JM173" s="99">
        <v>82.818969630736007</v>
      </c>
      <c r="JN173" s="99">
        <v>83.173765142302997</v>
      </c>
      <c r="JO173" s="99">
        <v>83.447750396355005</v>
      </c>
      <c r="JP173" s="99">
        <v>83.408499699847994</v>
      </c>
      <c r="JQ173" s="99">
        <v>83.370788246339998</v>
      </c>
      <c r="JR173" s="99">
        <v>82.605784475194994</v>
      </c>
      <c r="JS173" s="99">
        <v>83.418504779350002</v>
      </c>
      <c r="JT173" s="99">
        <v>84.051903273969998</v>
      </c>
      <c r="JU173" s="99">
        <v>84.078840026475007</v>
      </c>
      <c r="JV173" s="99">
        <v>84.095771699477993</v>
      </c>
      <c r="JW173" s="99">
        <v>84.601413025073995</v>
      </c>
      <c r="JX173" s="99">
        <v>85.498791694245</v>
      </c>
      <c r="JY173" s="99">
        <v>85.754306032293002</v>
      </c>
      <c r="JZ173" s="99">
        <v>85.799713700802002</v>
      </c>
      <c r="KA173" s="99">
        <v>85.671186910277996</v>
      </c>
      <c r="KB173" s="99">
        <v>85.591915895762</v>
      </c>
      <c r="KC173" s="99">
        <v>85.414133329229003</v>
      </c>
      <c r="KD173" s="99">
        <v>85.000846583650002</v>
      </c>
      <c r="KE173" s="99">
        <v>85.404128249726995</v>
      </c>
      <c r="KF173" s="99">
        <v>85.630396970769993</v>
      </c>
      <c r="KG173" s="99">
        <v>86.303815783397994</v>
      </c>
      <c r="KH173" s="99">
        <v>87.113457601552</v>
      </c>
      <c r="KI173" s="99">
        <v>87.607554604645003</v>
      </c>
      <c r="KJ173" s="99">
        <v>88.260963258269996</v>
      </c>
      <c r="KK173" s="99">
        <v>88.461834469807997</v>
      </c>
      <c r="KL173" s="99">
        <v>88.544183970323004</v>
      </c>
      <c r="KM173" s="99">
        <v>88.584973909831007</v>
      </c>
      <c r="KN173" s="99">
        <v>89.332276386472998</v>
      </c>
      <c r="KO173" s="99">
        <v>88.756599504364004</v>
      </c>
      <c r="KP173" s="99">
        <v>88.688103190850995</v>
      </c>
      <c r="KQ173" s="99">
        <v>89.485431065002004</v>
      </c>
      <c r="KR173" s="99">
        <v>90.301999476657002</v>
      </c>
      <c r="KS173" s="99">
        <v>91.478750750380996</v>
      </c>
      <c r="KT173" s="99">
        <v>92.537749934581996</v>
      </c>
      <c r="KU173" s="99">
        <v>93.654470731293998</v>
      </c>
      <c r="KV173" s="99">
        <v>94.590330475472001</v>
      </c>
      <c r="KW173" s="99">
        <v>94.674219218988</v>
      </c>
      <c r="KX173" s="99">
        <v>95.340711438114994</v>
      </c>
      <c r="KY173" s="99">
        <v>95.157541521080006</v>
      </c>
      <c r="KZ173" s="99">
        <v>95.295303769605994</v>
      </c>
      <c r="LA173" s="99">
        <v>95.623162528668004</v>
      </c>
      <c r="LB173" s="99">
        <v>95.361491218618994</v>
      </c>
      <c r="LC173" s="99">
        <v>96.285806640293998</v>
      </c>
      <c r="LD173" s="99">
        <v>96.498222174334998</v>
      </c>
      <c r="LE173" s="99">
        <v>97.110071266950996</v>
      </c>
      <c r="LF173" s="99">
        <v>98.092108301137998</v>
      </c>
      <c r="LG173" s="99">
        <v>98.915603306294003</v>
      </c>
      <c r="LH173" s="99">
        <v>100.056951991011</v>
      </c>
      <c r="LI173" s="99">
        <v>100.03540258900701</v>
      </c>
      <c r="LJ173" s="99">
        <v>100.792</v>
      </c>
      <c r="LK173" s="159">
        <v>100.212</v>
      </c>
      <c r="LL173" s="159">
        <v>101.702</v>
      </c>
      <c r="LM173" s="159">
        <v>101.431</v>
      </c>
      <c r="LN173" s="159">
        <v>101.855</v>
      </c>
      <c r="LO173" s="159">
        <v>102.545</v>
      </c>
      <c r="LP173" s="164">
        <v>102.964</v>
      </c>
      <c r="LQ173" s="165">
        <v>103.93600000000001</v>
      </c>
      <c r="LR173" s="165">
        <v>104.95</v>
      </c>
      <c r="LS173" s="165">
        <v>106.18</v>
      </c>
      <c r="LT173" s="165">
        <v>106.956</v>
      </c>
      <c r="LU173" s="165">
        <v>106.998</v>
      </c>
      <c r="LV173" s="165">
        <v>106.52500000000001</v>
      </c>
      <c r="LW173" s="165">
        <v>107.396</v>
      </c>
      <c r="LX173" s="165">
        <v>108.616</v>
      </c>
      <c r="LY173" s="165">
        <v>108.248</v>
      </c>
      <c r="LZ173" s="165">
        <v>108.512</v>
      </c>
      <c r="MA173" s="165">
        <v>109.992</v>
      </c>
      <c r="MB173" s="159">
        <v>110.235</v>
      </c>
      <c r="MC173" s="159">
        <v>111.363</v>
      </c>
      <c r="MD173" s="159">
        <v>112.184</v>
      </c>
      <c r="ME173" s="102"/>
      <c r="MF173" s="102"/>
      <c r="MG173" s="168"/>
    </row>
    <row r="174" spans="1:345" ht="45" customHeight="1" x14ac:dyDescent="0.25">
      <c r="A174" s="100" t="s">
        <v>1998</v>
      </c>
      <c r="B174" s="103" t="s">
        <v>1726</v>
      </c>
      <c r="C174" s="99">
        <v>16.47110028374</v>
      </c>
      <c r="D174" s="99">
        <v>16.626204869216</v>
      </c>
      <c r="E174" s="99">
        <v>16.563755067216999</v>
      </c>
      <c r="F174" s="99">
        <v>16.621533779692001</v>
      </c>
      <c r="G174" s="99">
        <v>17.036396810964</v>
      </c>
      <c r="H174" s="99">
        <v>17.233190242985</v>
      </c>
      <c r="I174" s="99">
        <v>17.311842288984</v>
      </c>
      <c r="J174" s="99">
        <v>17.554006383655999</v>
      </c>
      <c r="K174" s="99">
        <v>17.611119572692999</v>
      </c>
      <c r="L174" s="99">
        <v>17.678409518441999</v>
      </c>
      <c r="M174" s="99">
        <v>17.340268597931001</v>
      </c>
      <c r="N174" s="99">
        <v>17.074176974402</v>
      </c>
      <c r="O174" s="99">
        <v>17.16670348265</v>
      </c>
      <c r="P174" s="99">
        <v>17.237278526876999</v>
      </c>
      <c r="Q174" s="99">
        <v>17.217950666309999</v>
      </c>
      <c r="R174" s="99">
        <v>17.199170963918</v>
      </c>
      <c r="S174" s="99">
        <v>17.304342742243001</v>
      </c>
      <c r="T174" s="99">
        <v>17.595753050706001</v>
      </c>
      <c r="U174" s="99">
        <v>17.759740877540999</v>
      </c>
      <c r="V174" s="99">
        <v>17.883833082138999</v>
      </c>
      <c r="W174" s="99">
        <v>17.908060824519001</v>
      </c>
      <c r="X174" s="99">
        <v>18.146992275153998</v>
      </c>
      <c r="Y174" s="99">
        <v>18.040594382026999</v>
      </c>
      <c r="Z174" s="99">
        <v>17.950259926575999</v>
      </c>
      <c r="AA174" s="99">
        <v>18.162348266045999</v>
      </c>
      <c r="AB174" s="99">
        <v>18.248865168702</v>
      </c>
      <c r="AC174" s="99">
        <v>18.333237130133</v>
      </c>
      <c r="AD174" s="99">
        <v>18.567507071293001</v>
      </c>
      <c r="AE174" s="99">
        <v>19.005266805799</v>
      </c>
      <c r="AF174" s="99">
        <v>19.074971472824</v>
      </c>
      <c r="AG174" s="99">
        <v>19.348562643093999</v>
      </c>
      <c r="AH174" s="99">
        <v>19.544533938367</v>
      </c>
      <c r="AI174" s="99">
        <v>19.682667556314001</v>
      </c>
      <c r="AJ174" s="99">
        <v>19.958841543308001</v>
      </c>
      <c r="AK174" s="99">
        <v>19.887554645011001</v>
      </c>
      <c r="AL174" s="99">
        <v>19.939574572881</v>
      </c>
      <c r="AM174" s="99">
        <v>20.497305490460999</v>
      </c>
      <c r="AN174" s="99">
        <v>21.104621719990998</v>
      </c>
      <c r="AO174" s="99">
        <v>22.254923061142001</v>
      </c>
      <c r="AP174" s="99">
        <v>23.847500731604999</v>
      </c>
      <c r="AQ174" s="99">
        <v>24.916622355236001</v>
      </c>
      <c r="AR174" s="99">
        <v>25.687255328795999</v>
      </c>
      <c r="AS174" s="99">
        <v>26.683621546312001</v>
      </c>
      <c r="AT174" s="99">
        <v>27.798502493396001</v>
      </c>
      <c r="AU174" s="99">
        <v>28.754853233681001</v>
      </c>
      <c r="AV174" s="99">
        <v>29.441434562744998</v>
      </c>
      <c r="AW174" s="99">
        <v>30.008926776844</v>
      </c>
      <c r="AX174" s="99">
        <v>30.365236828210001</v>
      </c>
      <c r="AY174" s="99">
        <v>31.039373155833999</v>
      </c>
      <c r="AZ174" s="99">
        <v>31.892334625437002</v>
      </c>
      <c r="BA174" s="99">
        <v>32.540815095256001</v>
      </c>
      <c r="BB174" s="99">
        <v>33.060058974787999</v>
      </c>
      <c r="BC174" s="99">
        <v>33.504632830219002</v>
      </c>
      <c r="BD174" s="99">
        <v>34.025982797266998</v>
      </c>
      <c r="BE174" s="99">
        <v>34.613387015214997</v>
      </c>
      <c r="BF174" s="99">
        <v>35.504257882264</v>
      </c>
      <c r="BG174" s="99">
        <v>36.190839211327997</v>
      </c>
      <c r="BH174" s="99">
        <v>36.496411940211999</v>
      </c>
      <c r="BI174" s="99">
        <v>36.578740428522003</v>
      </c>
      <c r="BJ174" s="99">
        <v>36.560934504456</v>
      </c>
      <c r="BK174" s="99">
        <v>37.326398017187998</v>
      </c>
      <c r="BL174" s="99">
        <v>38.470955512114998</v>
      </c>
      <c r="BM174" s="99">
        <v>39.287922202257</v>
      </c>
      <c r="BN174" s="99">
        <v>40.538357971247002</v>
      </c>
      <c r="BO174" s="99">
        <v>41.480732007972001</v>
      </c>
      <c r="BP174" s="99">
        <v>42.523814857932997</v>
      </c>
      <c r="BQ174" s="99">
        <v>43.470018130629001</v>
      </c>
      <c r="BR174" s="99">
        <v>44.178617543325998</v>
      </c>
      <c r="BS174" s="99">
        <v>44.526120367425001</v>
      </c>
      <c r="BT174" s="99">
        <v>45.361467367027998</v>
      </c>
      <c r="BU174" s="99">
        <v>45.858310239330002</v>
      </c>
      <c r="BV174" s="99">
        <v>45.831697080264</v>
      </c>
      <c r="BW174" s="99">
        <v>49.787485387018997</v>
      </c>
      <c r="BX174" s="99">
        <v>50.985077753741997</v>
      </c>
      <c r="BY174" s="99">
        <v>51.934152945683998</v>
      </c>
      <c r="BZ174" s="99">
        <v>52.648879135934003</v>
      </c>
      <c r="CA174" s="99">
        <v>53.642756350067998</v>
      </c>
      <c r="CB174" s="99">
        <v>54.399412627799997</v>
      </c>
      <c r="CC174" s="99">
        <v>54.976094992763997</v>
      </c>
      <c r="CD174" s="99">
        <v>55.775830136502996</v>
      </c>
      <c r="CE174" s="99">
        <v>56.672636311573001</v>
      </c>
      <c r="CF174" s="99">
        <v>57.183647349232999</v>
      </c>
      <c r="CG174" s="99">
        <v>57.565230334809002</v>
      </c>
      <c r="CH174" s="99">
        <v>57.440014442291002</v>
      </c>
      <c r="CI174" s="99">
        <v>58.247790973835002</v>
      </c>
      <c r="CJ174" s="99">
        <v>58.954475768546999</v>
      </c>
      <c r="CK174" s="99">
        <v>59.678392117393997</v>
      </c>
      <c r="CL174" s="99">
        <v>60.447493396566003</v>
      </c>
      <c r="CM174" s="99">
        <v>61.061510781312002</v>
      </c>
      <c r="CN174" s="99">
        <v>61.821038986022003</v>
      </c>
      <c r="CO174" s="99">
        <v>62.802088267388001</v>
      </c>
      <c r="CP174" s="99">
        <v>63.590910096343002</v>
      </c>
      <c r="CQ174" s="99">
        <v>64.641268486916005</v>
      </c>
      <c r="CR174" s="99">
        <v>66.753664422306997</v>
      </c>
      <c r="CS174" s="99">
        <v>67.862992984966994</v>
      </c>
      <c r="CT174" s="99">
        <v>68.117828383635995</v>
      </c>
      <c r="CU174" s="99">
        <v>68.752906543021993</v>
      </c>
      <c r="CV174" s="99">
        <v>69.594571774244997</v>
      </c>
      <c r="CW174" s="99">
        <v>70.184847919169997</v>
      </c>
      <c r="CX174" s="99">
        <v>70.688391946688995</v>
      </c>
      <c r="CY174" s="99">
        <v>71.107692875642996</v>
      </c>
      <c r="CZ174" s="99">
        <v>71.892876930426993</v>
      </c>
      <c r="DA174" s="99">
        <v>72.496172462187999</v>
      </c>
      <c r="DB174" s="99">
        <v>73.012735884272999</v>
      </c>
      <c r="DC174" s="99">
        <v>73.417485724273007</v>
      </c>
      <c r="DD174" s="99">
        <v>74.213391632040995</v>
      </c>
      <c r="DE174" s="99">
        <v>73.5589758542</v>
      </c>
      <c r="DF174" s="99">
        <v>72.734350707581996</v>
      </c>
      <c r="DG174" s="99">
        <v>73.881397205889996</v>
      </c>
      <c r="DH174" s="99">
        <v>73.845402426429004</v>
      </c>
      <c r="DI174" s="99">
        <v>74.946115215887005</v>
      </c>
      <c r="DJ174" s="99">
        <v>74.922373976067007</v>
      </c>
      <c r="DK174" s="99">
        <v>76.119774880993006</v>
      </c>
      <c r="DL174" s="99">
        <v>76.301280480418001</v>
      </c>
      <c r="DM174" s="99">
        <v>76.543479415849006</v>
      </c>
      <c r="DN174" s="99">
        <v>76.630785910919997</v>
      </c>
      <c r="DO174" s="99">
        <v>77.294008923761993</v>
      </c>
      <c r="DP174" s="99">
        <v>77.981547561816996</v>
      </c>
      <c r="DQ174" s="99">
        <v>76.975416808042993</v>
      </c>
      <c r="DR174" s="99">
        <v>76.545011110236999</v>
      </c>
      <c r="DS174" s="99">
        <v>77.752368020953</v>
      </c>
      <c r="DT174" s="99">
        <v>78.143332626924007</v>
      </c>
      <c r="DU174" s="99">
        <v>78.717143064908996</v>
      </c>
      <c r="DV174" s="99">
        <v>78.656066813037995</v>
      </c>
      <c r="DW174" s="99">
        <v>78.463264975233002</v>
      </c>
      <c r="DX174" s="99">
        <v>77.459048831711002</v>
      </c>
      <c r="DY174" s="99">
        <v>76.894002661548996</v>
      </c>
      <c r="DZ174" s="99">
        <v>76.826733553758004</v>
      </c>
      <c r="EA174" s="99">
        <v>76.215899126695007</v>
      </c>
      <c r="EB174" s="99">
        <v>75.905842664348995</v>
      </c>
      <c r="EC174" s="99">
        <v>74.515614436678007</v>
      </c>
      <c r="ED174" s="99">
        <v>73.309409745260993</v>
      </c>
      <c r="EE174" s="99">
        <v>73.736220636070001</v>
      </c>
      <c r="EF174" s="99">
        <v>73.576166552017</v>
      </c>
      <c r="EG174" s="99">
        <v>73.811221825215995</v>
      </c>
      <c r="EH174" s="99">
        <v>73.215851560863001</v>
      </c>
      <c r="EI174" s="99">
        <v>73.409926802879994</v>
      </c>
      <c r="EJ174" s="99">
        <v>73.092911467313996</v>
      </c>
      <c r="EK174" s="99">
        <v>73.114561295108999</v>
      </c>
      <c r="EL174" s="99">
        <v>73.061209933757993</v>
      </c>
      <c r="EM174" s="99">
        <v>73.038013689691994</v>
      </c>
      <c r="EN174" s="99">
        <v>72.909661139196004</v>
      </c>
      <c r="EO174" s="99">
        <v>72.659141703285997</v>
      </c>
      <c r="EP174" s="99">
        <v>71.977945335889999</v>
      </c>
      <c r="EQ174" s="99">
        <v>72.153463582653004</v>
      </c>
      <c r="ER174" s="99">
        <v>72.052946525036006</v>
      </c>
      <c r="ES174" s="99">
        <v>72.056812565713997</v>
      </c>
      <c r="ET174" s="99">
        <v>71.422781894582997</v>
      </c>
      <c r="EU174" s="99">
        <v>71.259634977988</v>
      </c>
      <c r="EV174" s="99">
        <v>71.398039234246994</v>
      </c>
      <c r="EW174" s="99">
        <v>71.534897074235005</v>
      </c>
      <c r="EX174" s="99">
        <v>71.334636167133993</v>
      </c>
      <c r="EY174" s="99">
        <v>71.773045179975995</v>
      </c>
      <c r="EZ174" s="99">
        <v>72.342126367722003</v>
      </c>
      <c r="FA174" s="99">
        <v>72.766617634124003</v>
      </c>
      <c r="FB174" s="99">
        <v>72.446509466017005</v>
      </c>
      <c r="FC174" s="99">
        <v>72.380786774496997</v>
      </c>
      <c r="FD174" s="99">
        <v>72.768937258530997</v>
      </c>
      <c r="FE174" s="99">
        <v>72.714812689043995</v>
      </c>
      <c r="FF174" s="99">
        <v>73.827459196061994</v>
      </c>
      <c r="FG174" s="99">
        <v>74.105040916714998</v>
      </c>
      <c r="FH174" s="99">
        <v>74.071792966887003</v>
      </c>
      <c r="FI174" s="99">
        <v>74.083391088919996</v>
      </c>
      <c r="FJ174" s="99">
        <v>73.922563796732007</v>
      </c>
      <c r="FK174" s="99">
        <v>74.071019758752001</v>
      </c>
      <c r="FL174" s="99">
        <v>74.388808302452006</v>
      </c>
      <c r="FM174" s="99">
        <v>74.180815313996007</v>
      </c>
      <c r="FN174" s="99">
        <v>73.595496755404994</v>
      </c>
      <c r="FO174" s="99">
        <v>73.583898633372002</v>
      </c>
      <c r="FP174" s="99">
        <v>73.634930370316994</v>
      </c>
      <c r="FQ174" s="99">
        <v>73.836737693689003</v>
      </c>
      <c r="FR174" s="99">
        <v>73.738540260476995</v>
      </c>
      <c r="FS174" s="99">
        <v>73.556836348629005</v>
      </c>
      <c r="FT174" s="99">
        <v>73.240594221199999</v>
      </c>
      <c r="FU174" s="99">
        <v>72.424859638222003</v>
      </c>
      <c r="FV174" s="99">
        <v>72.141092252484995</v>
      </c>
      <c r="FW174" s="99">
        <v>71.923820766402997</v>
      </c>
      <c r="FX174" s="99">
        <v>72.264032346034</v>
      </c>
      <c r="FY174" s="99">
        <v>72.393158104666</v>
      </c>
      <c r="FZ174" s="99">
        <v>72.471252126354003</v>
      </c>
      <c r="GA174" s="99">
        <v>72.455787963643004</v>
      </c>
      <c r="GB174" s="99">
        <v>72.184391908074005</v>
      </c>
      <c r="GC174" s="99">
        <v>71.919954725725006</v>
      </c>
      <c r="GD174" s="99">
        <v>71.977945335889999</v>
      </c>
      <c r="GE174" s="99">
        <v>72.435684552119</v>
      </c>
      <c r="GF174" s="99">
        <v>72.412488308053995</v>
      </c>
      <c r="GG174" s="99">
        <v>72.337487118908001</v>
      </c>
      <c r="GH174" s="99">
        <v>72.476664583301996</v>
      </c>
      <c r="GI174" s="99">
        <v>72.514551781942998</v>
      </c>
      <c r="GJ174" s="99">
        <v>72.686203988029007</v>
      </c>
      <c r="GK174" s="99">
        <v>73.177964362221999</v>
      </c>
      <c r="GL174" s="99">
        <v>73.233635347979998</v>
      </c>
      <c r="GM174" s="99">
        <v>73.193428524932997</v>
      </c>
      <c r="GN174" s="99">
        <v>73.513536693039995</v>
      </c>
      <c r="GO174" s="99">
        <v>74.195506268570995</v>
      </c>
      <c r="GP174" s="99">
        <v>74.218702512636995</v>
      </c>
      <c r="GQ174" s="99">
        <v>74.254270086871003</v>
      </c>
      <c r="GR174" s="99">
        <v>74.326178443475001</v>
      </c>
      <c r="GS174" s="99">
        <v>74.483139694985994</v>
      </c>
      <c r="GT174" s="99">
        <v>75.390112837955002</v>
      </c>
      <c r="GU174" s="99">
        <v>75.443464199307002</v>
      </c>
      <c r="GV174" s="99">
        <v>75.387020005413007</v>
      </c>
      <c r="GW174" s="99">
        <v>75.393205670496997</v>
      </c>
      <c r="GX174" s="99">
        <v>75.385473589141995</v>
      </c>
      <c r="GY174" s="99">
        <v>75.880326795876996</v>
      </c>
      <c r="GZ174" s="99">
        <v>76.645802850045996</v>
      </c>
      <c r="HA174" s="99">
        <v>77.504837088612007</v>
      </c>
      <c r="HB174" s="99">
        <v>78.597380184106996</v>
      </c>
      <c r="HC174" s="99">
        <v>78.910529478993993</v>
      </c>
      <c r="HD174" s="99">
        <v>79.007180495933994</v>
      </c>
      <c r="HE174" s="99">
        <v>79.618014922998</v>
      </c>
      <c r="HF174" s="99">
        <v>79.975237081610999</v>
      </c>
      <c r="HG174" s="99">
        <v>81.188400646247004</v>
      </c>
      <c r="HH174" s="99">
        <v>81.802327905851996</v>
      </c>
      <c r="HI174" s="99">
        <v>81.839441896357002</v>
      </c>
      <c r="HJ174" s="99">
        <v>81.643047029933996</v>
      </c>
      <c r="HK174" s="99">
        <v>82.503627684771999</v>
      </c>
      <c r="HL174" s="99">
        <v>82.985336353202996</v>
      </c>
      <c r="HM174" s="99">
        <v>83.678130842632996</v>
      </c>
      <c r="HN174" s="99">
        <v>84.506236755778005</v>
      </c>
      <c r="HO174" s="99">
        <v>84.400307241212005</v>
      </c>
      <c r="HP174" s="99">
        <v>83.938701984304004</v>
      </c>
      <c r="HQ174" s="99">
        <v>83.678130842632996</v>
      </c>
      <c r="HR174" s="99">
        <v>84.355461169351003</v>
      </c>
      <c r="HS174" s="99">
        <v>85.051348491322003</v>
      </c>
      <c r="HT174" s="99">
        <v>85.478159382130997</v>
      </c>
      <c r="HU174" s="99">
        <v>85.069905486574996</v>
      </c>
      <c r="HV174" s="99">
        <v>84.625310808649004</v>
      </c>
      <c r="HW174" s="99">
        <v>84.838436159406001</v>
      </c>
      <c r="HX174" s="99">
        <v>83.985493254530994</v>
      </c>
      <c r="HY174" s="99">
        <v>84.347322380516999</v>
      </c>
      <c r="HZ174" s="99">
        <v>85.349698195890994</v>
      </c>
      <c r="IA174" s="99">
        <v>85.606588480233995</v>
      </c>
      <c r="IB174" s="99">
        <v>85.008017327502003</v>
      </c>
      <c r="IC174" s="99">
        <v>85.573008050908001</v>
      </c>
      <c r="ID174" s="99">
        <v>86.019627760941006</v>
      </c>
      <c r="IE174" s="99">
        <v>85.561254900644002</v>
      </c>
      <c r="IF174" s="99">
        <v>85.677107381818004</v>
      </c>
      <c r="IG174" s="99">
        <v>85.630094780761993</v>
      </c>
      <c r="IH174" s="99">
        <v>85.026486563630996</v>
      </c>
      <c r="II174" s="99">
        <v>85.867676318242005</v>
      </c>
      <c r="IJ174" s="99">
        <v>86.587137016547004</v>
      </c>
      <c r="IK174" s="99">
        <v>86.391531015723999</v>
      </c>
      <c r="IL174" s="99">
        <v>86.119529538185006</v>
      </c>
      <c r="IM174" s="99">
        <v>86.012911675075998</v>
      </c>
      <c r="IN174" s="99">
        <v>85.920565494429994</v>
      </c>
      <c r="IO174" s="99">
        <v>86.348715968334005</v>
      </c>
      <c r="IP174" s="99">
        <v>87.349412762241997</v>
      </c>
      <c r="IQ174" s="99">
        <v>87.896773760252998</v>
      </c>
      <c r="IR174" s="99">
        <v>87.740624763887993</v>
      </c>
      <c r="IS174" s="99">
        <v>87.435042857023006</v>
      </c>
      <c r="IT174" s="99">
        <v>87.260424624528994</v>
      </c>
      <c r="IU174" s="99">
        <v>87.686056566233006</v>
      </c>
      <c r="IV174" s="99">
        <v>88.578456475566</v>
      </c>
      <c r="IW174" s="99">
        <v>88.397122157206994</v>
      </c>
      <c r="IX174" s="99">
        <v>88.269516525769006</v>
      </c>
      <c r="IY174" s="99">
        <v>88.214948328114005</v>
      </c>
      <c r="IZ174" s="99">
        <v>88.001712601896003</v>
      </c>
      <c r="JA174" s="99">
        <v>87.903489846118006</v>
      </c>
      <c r="JB174" s="99">
        <v>88.913421258091006</v>
      </c>
      <c r="JC174" s="99">
        <v>89.285324512873999</v>
      </c>
      <c r="JD174" s="99">
        <v>88.601123265360997</v>
      </c>
      <c r="JE174" s="99">
        <v>87.801909047406994</v>
      </c>
      <c r="JF174" s="99">
        <v>87.529068059135</v>
      </c>
      <c r="JG174" s="99">
        <v>88.747198132928006</v>
      </c>
      <c r="JH174" s="99">
        <v>88.604481308293998</v>
      </c>
      <c r="JI174" s="99">
        <v>87.843045073330998</v>
      </c>
      <c r="JJ174" s="99">
        <v>87.997515048229999</v>
      </c>
      <c r="JK174" s="99">
        <v>88.389566560608003</v>
      </c>
      <c r="JL174" s="99">
        <v>88.790013180318994</v>
      </c>
      <c r="JM174" s="99">
        <v>89.317225920732994</v>
      </c>
      <c r="JN174" s="99">
        <v>89.600980548536</v>
      </c>
      <c r="JO174" s="99">
        <v>90.499257033001001</v>
      </c>
      <c r="JP174" s="99">
        <v>90.656245540098993</v>
      </c>
      <c r="JQ174" s="99">
        <v>90.543751101858007</v>
      </c>
      <c r="JR174" s="99">
        <v>89.799944592291993</v>
      </c>
      <c r="JS174" s="99">
        <v>90.095452370358998</v>
      </c>
      <c r="JT174" s="99">
        <v>90.630220707372004</v>
      </c>
      <c r="JU174" s="99">
        <v>90.539553548192004</v>
      </c>
      <c r="JV174" s="99">
        <v>90.243206259391997</v>
      </c>
      <c r="JW174" s="99">
        <v>89.910760009067005</v>
      </c>
      <c r="JX174" s="99">
        <v>90.763702913941998</v>
      </c>
      <c r="JY174" s="99">
        <v>91.162470512184996</v>
      </c>
      <c r="JZ174" s="99">
        <v>91.611608754418</v>
      </c>
      <c r="KA174" s="99">
        <v>91.540250342101004</v>
      </c>
      <c r="KB174" s="99">
        <v>91.415163242861993</v>
      </c>
      <c r="KC174" s="99">
        <v>91.385780367202003</v>
      </c>
      <c r="KD174" s="99">
        <v>90.397676234290998</v>
      </c>
      <c r="KE174" s="99">
        <v>91.373187706205002</v>
      </c>
      <c r="KF174" s="99">
        <v>91.440348564855995</v>
      </c>
      <c r="KG174" s="99">
        <v>91.146519808256002</v>
      </c>
      <c r="KH174" s="99">
        <v>90.786369703736995</v>
      </c>
      <c r="KI174" s="99">
        <v>90.759505360275995</v>
      </c>
      <c r="KJ174" s="99">
        <v>91.517583552305993</v>
      </c>
      <c r="KK174" s="99">
        <v>91.884449742689995</v>
      </c>
      <c r="KL174" s="99">
        <v>92.143858559232001</v>
      </c>
      <c r="KM174" s="99">
        <v>92.299168044862995</v>
      </c>
      <c r="KN174" s="99">
        <v>92.937196202053002</v>
      </c>
      <c r="KO174" s="99">
        <v>92.669392278179998</v>
      </c>
      <c r="KP174" s="99">
        <v>92.259711040406003</v>
      </c>
      <c r="KQ174" s="99">
        <v>92.562774415071004</v>
      </c>
      <c r="KR174" s="99">
        <v>92.826380785278005</v>
      </c>
      <c r="KS174" s="99">
        <v>93.470285517600004</v>
      </c>
      <c r="KT174" s="99">
        <v>94.615378157609996</v>
      </c>
      <c r="KU174" s="99">
        <v>95.198838117145002</v>
      </c>
      <c r="KV174" s="99">
        <v>95.773063458615994</v>
      </c>
      <c r="KW174" s="99">
        <v>96.426202809003001</v>
      </c>
      <c r="KX174" s="99">
        <v>96.756970037862004</v>
      </c>
      <c r="KY174" s="99">
        <v>96.987835489477007</v>
      </c>
      <c r="KZ174" s="99">
        <v>97.554505234348994</v>
      </c>
      <c r="LA174" s="99">
        <v>97.905420720804003</v>
      </c>
      <c r="LB174" s="99">
        <v>97.180922958099998</v>
      </c>
      <c r="LC174" s="99">
        <v>97.626703157400001</v>
      </c>
      <c r="LD174" s="99">
        <v>97.989371794118</v>
      </c>
      <c r="LE174" s="99">
        <v>98.318460001510999</v>
      </c>
      <c r="LF174" s="99">
        <v>98.249620121392994</v>
      </c>
      <c r="LG174" s="99">
        <v>98.623202397642999</v>
      </c>
      <c r="LH174" s="99">
        <v>99.824542256773</v>
      </c>
      <c r="LI174" s="99">
        <v>99.908493330086998</v>
      </c>
      <c r="LJ174" s="99">
        <v>100.86199999999999</v>
      </c>
      <c r="LK174" s="159">
        <v>100</v>
      </c>
      <c r="LL174" s="159">
        <v>100.598</v>
      </c>
      <c r="LM174" s="159">
        <v>100.52500000000001</v>
      </c>
      <c r="LN174" s="159">
        <v>100.227</v>
      </c>
      <c r="LO174" s="159">
        <v>101.67100000000001</v>
      </c>
      <c r="LP174" s="164">
        <v>102.55</v>
      </c>
      <c r="LQ174" s="165">
        <v>102.881</v>
      </c>
      <c r="LR174" s="165">
        <v>103.69499999999999</v>
      </c>
      <c r="LS174" s="165">
        <v>104.318</v>
      </c>
      <c r="LT174" s="165">
        <v>105.363</v>
      </c>
      <c r="LU174" s="165">
        <v>104.917</v>
      </c>
      <c r="LV174" s="165">
        <v>104.48399999999999</v>
      </c>
      <c r="LW174" s="165">
        <v>105.541</v>
      </c>
      <c r="LX174" s="165">
        <v>105.751</v>
      </c>
      <c r="LY174" s="165">
        <v>103.495</v>
      </c>
      <c r="LZ174" s="165">
        <v>103.997</v>
      </c>
      <c r="MA174" s="165">
        <v>106.057</v>
      </c>
      <c r="MB174" s="159">
        <v>106.283</v>
      </c>
      <c r="MC174" s="159">
        <v>106.59099999999999</v>
      </c>
      <c r="MD174" s="159">
        <v>107.715</v>
      </c>
      <c r="ME174" s="102"/>
      <c r="MF174" s="102"/>
      <c r="MG174" s="168"/>
    </row>
    <row r="175" spans="1:345" ht="45" customHeight="1" x14ac:dyDescent="0.25">
      <c r="A175" s="100" t="s">
        <v>1999</v>
      </c>
      <c r="B175" s="103" t="s">
        <v>1727</v>
      </c>
      <c r="C175" s="99">
        <v>10.502515265226</v>
      </c>
      <c r="D175" s="99">
        <v>10.791610736594</v>
      </c>
      <c r="E175" s="99">
        <v>10.886849880367</v>
      </c>
      <c r="F175" s="99">
        <v>10.929045361957</v>
      </c>
      <c r="G175" s="99">
        <v>11.045501416385999</v>
      </c>
      <c r="H175" s="99">
        <v>11.279433009353999</v>
      </c>
      <c r="I175" s="99">
        <v>11.066402350927</v>
      </c>
      <c r="J175" s="99">
        <v>11.452367507626001</v>
      </c>
      <c r="K175" s="99">
        <v>11.484323285416</v>
      </c>
      <c r="L175" s="99">
        <v>11.310355546099</v>
      </c>
      <c r="M175" s="99">
        <v>11.065915788816</v>
      </c>
      <c r="N175" s="99">
        <v>11.028202868285</v>
      </c>
      <c r="O175" s="99">
        <v>11.165394596736</v>
      </c>
      <c r="P175" s="99">
        <v>11.294563175548999</v>
      </c>
      <c r="Q175" s="99">
        <v>11.51253894325</v>
      </c>
      <c r="R175" s="99">
        <v>11.578682372766</v>
      </c>
      <c r="S175" s="99">
        <v>11.59481539655</v>
      </c>
      <c r="T175" s="99">
        <v>11.645226559205</v>
      </c>
      <c r="U175" s="99">
        <v>11.584740828504</v>
      </c>
      <c r="V175" s="99">
        <v>11.676582048697</v>
      </c>
      <c r="W175" s="99">
        <v>11.875059596750001</v>
      </c>
      <c r="X175" s="99">
        <v>12.117946704965</v>
      </c>
      <c r="Y175" s="99">
        <v>12.174748138005</v>
      </c>
      <c r="Z175" s="99">
        <v>12.203522544103</v>
      </c>
      <c r="AA175" s="99">
        <v>12.306736803155999</v>
      </c>
      <c r="AB175" s="99">
        <v>12.340262237395001</v>
      </c>
      <c r="AC175" s="99">
        <v>12.402774335093</v>
      </c>
      <c r="AD175" s="99">
        <v>12.71961006533</v>
      </c>
      <c r="AE175" s="99">
        <v>12.984014628909</v>
      </c>
      <c r="AF175" s="99">
        <v>13.088462566565999</v>
      </c>
      <c r="AG175" s="99">
        <v>13.171066822348999</v>
      </c>
      <c r="AH175" s="99">
        <v>13.195804332987001</v>
      </c>
      <c r="AI175" s="99">
        <v>13.327259045190999</v>
      </c>
      <c r="AJ175" s="99">
        <v>13.446640080127001</v>
      </c>
      <c r="AK175" s="99">
        <v>13.444260997133</v>
      </c>
      <c r="AL175" s="99">
        <v>13.35743784722</v>
      </c>
      <c r="AM175" s="99">
        <v>13.898558610507999</v>
      </c>
      <c r="AN175" s="99">
        <v>14.403948935967</v>
      </c>
      <c r="AO175" s="99">
        <v>15.023710926769001</v>
      </c>
      <c r="AP175" s="99">
        <v>16.244410975543001</v>
      </c>
      <c r="AQ175" s="99">
        <v>17.169120787185999</v>
      </c>
      <c r="AR175" s="99">
        <v>17.793556307633001</v>
      </c>
      <c r="AS175" s="99">
        <v>18.573776162720002</v>
      </c>
      <c r="AT175" s="99">
        <v>19.579883290560002</v>
      </c>
      <c r="AU175" s="99">
        <v>20.220676168048001</v>
      </c>
      <c r="AV175" s="99">
        <v>20.463829543547</v>
      </c>
      <c r="AW175" s="99">
        <v>20.904439551483001</v>
      </c>
      <c r="AX175" s="99">
        <v>21.667912587082998</v>
      </c>
      <c r="AY175" s="99">
        <v>22.55562362401</v>
      </c>
      <c r="AZ175" s="99">
        <v>23.409970855910998</v>
      </c>
      <c r="BA175" s="99">
        <v>23.994811191905999</v>
      </c>
      <c r="BB175" s="99">
        <v>24.153062108899999</v>
      </c>
      <c r="BC175" s="99">
        <v>25.718824439662999</v>
      </c>
      <c r="BD175" s="99">
        <v>26.653530414672002</v>
      </c>
      <c r="BE175" s="99">
        <v>27.411421181487999</v>
      </c>
      <c r="BF175" s="99">
        <v>28.245776086656999</v>
      </c>
      <c r="BG175" s="99">
        <v>29.309653240835999</v>
      </c>
      <c r="BH175" s="99">
        <v>29.783756881178</v>
      </c>
      <c r="BI175" s="99">
        <v>29.951614499093999</v>
      </c>
      <c r="BJ175" s="99">
        <v>30.177242136783001</v>
      </c>
      <c r="BK175" s="99">
        <v>30.698859998467</v>
      </c>
      <c r="BL175" s="99">
        <v>30.993162558434001</v>
      </c>
      <c r="BM175" s="99">
        <v>31.322776235654</v>
      </c>
      <c r="BN175" s="99">
        <v>32.198673630936</v>
      </c>
      <c r="BO175" s="99">
        <v>32.634610115793002</v>
      </c>
      <c r="BP175" s="99">
        <v>33.165185574322997</v>
      </c>
      <c r="BQ175" s="99">
        <v>33.451828745596004</v>
      </c>
      <c r="BR175" s="99">
        <v>33.771446259449</v>
      </c>
      <c r="BS175" s="99">
        <v>34.104175623099003</v>
      </c>
      <c r="BT175" s="99">
        <v>34.868687218654003</v>
      </c>
      <c r="BU175" s="99">
        <v>35.139102853700997</v>
      </c>
      <c r="BV175" s="99">
        <v>35.170519359632003</v>
      </c>
      <c r="BW175" s="99">
        <v>38.025137378186002</v>
      </c>
      <c r="BX175" s="99">
        <v>39.285302784030002</v>
      </c>
      <c r="BY175" s="99">
        <v>40.328538513967999</v>
      </c>
      <c r="BZ175" s="99">
        <v>40.652050639141997</v>
      </c>
      <c r="CA175" s="99">
        <v>41.066956237311999</v>
      </c>
      <c r="CB175" s="99">
        <v>41.647382685290999</v>
      </c>
      <c r="CC175" s="99">
        <v>42.014124958041997</v>
      </c>
      <c r="CD175" s="99">
        <v>42.853023572041003</v>
      </c>
      <c r="CE175" s="99">
        <v>43.618443913302002</v>
      </c>
      <c r="CF175" s="99">
        <v>43.721131751248002</v>
      </c>
      <c r="CG175" s="99">
        <v>43.667645798674997</v>
      </c>
      <c r="CH175" s="99">
        <v>43.565477243989001</v>
      </c>
      <c r="CI175" s="99">
        <v>44.536273254576003</v>
      </c>
      <c r="CJ175" s="99">
        <v>45.781249690715001</v>
      </c>
      <c r="CK175" s="99">
        <v>46.913412304726002</v>
      </c>
      <c r="CL175" s="99">
        <v>47.748156672341999</v>
      </c>
      <c r="CM175" s="99">
        <v>48.669880624937001</v>
      </c>
      <c r="CN175" s="99">
        <v>49.772444217862002</v>
      </c>
      <c r="CO175" s="99">
        <v>51.484773638222002</v>
      </c>
      <c r="CP175" s="99">
        <v>53.235010585571999</v>
      </c>
      <c r="CQ175" s="99">
        <v>54.789089088937999</v>
      </c>
      <c r="CR175" s="99">
        <v>56.258784423625997</v>
      </c>
      <c r="CS175" s="99">
        <v>57.374589680596003</v>
      </c>
      <c r="CT175" s="99">
        <v>57.565036021848002</v>
      </c>
      <c r="CU175" s="99">
        <v>58.310464042943003</v>
      </c>
      <c r="CV175" s="99">
        <v>58.596328289323999</v>
      </c>
      <c r="CW175" s="99">
        <v>58.714205096976002</v>
      </c>
      <c r="CX175" s="99">
        <v>58.806637129926003</v>
      </c>
      <c r="CY175" s="99">
        <v>59.202459147069</v>
      </c>
      <c r="CZ175" s="99">
        <v>59.565047180001997</v>
      </c>
      <c r="DA175" s="99">
        <v>59.599709193179002</v>
      </c>
      <c r="DB175" s="99">
        <v>60.234789974500998</v>
      </c>
      <c r="DC175" s="99">
        <v>61.108610243306998</v>
      </c>
      <c r="DD175" s="99">
        <v>61.266601518671997</v>
      </c>
      <c r="DE175" s="99">
        <v>60.780554409304003</v>
      </c>
      <c r="DF175" s="99">
        <v>60.147680568706001</v>
      </c>
      <c r="DG175" s="99">
        <v>61.005273301286003</v>
      </c>
      <c r="DH175" s="99">
        <v>60.852994122086997</v>
      </c>
      <c r="DI175" s="99">
        <v>60.718759957395001</v>
      </c>
      <c r="DJ175" s="99">
        <v>61.297758382974003</v>
      </c>
      <c r="DK175" s="99">
        <v>62.047210829637997</v>
      </c>
      <c r="DL175" s="99">
        <v>62.350860448896</v>
      </c>
      <c r="DM175" s="99">
        <v>61.940758201187002</v>
      </c>
      <c r="DN175" s="99">
        <v>62.549874931113003</v>
      </c>
      <c r="DO175" s="99">
        <v>62.465751397498998</v>
      </c>
      <c r="DP175" s="99">
        <v>62.435243630705997</v>
      </c>
      <c r="DQ175" s="99">
        <v>62.200268933727997</v>
      </c>
      <c r="DR175" s="99">
        <v>60.089521086486997</v>
      </c>
      <c r="DS175" s="99">
        <v>61.491580052285002</v>
      </c>
      <c r="DT175" s="99">
        <v>61.847287608282002</v>
      </c>
      <c r="DU175" s="99">
        <v>61.871174539767999</v>
      </c>
      <c r="DV175" s="99">
        <v>62.677618081315003</v>
      </c>
      <c r="DW175" s="99">
        <v>64.095125665015004</v>
      </c>
      <c r="DX175" s="99">
        <v>65.297910506966005</v>
      </c>
      <c r="DY175" s="99">
        <v>65.895390990761996</v>
      </c>
      <c r="DZ175" s="99">
        <v>66.649888292688999</v>
      </c>
      <c r="EA175" s="99">
        <v>66.248671711767997</v>
      </c>
      <c r="EB175" s="99">
        <v>66.294637604835998</v>
      </c>
      <c r="EC175" s="99">
        <v>65.783759536168006</v>
      </c>
      <c r="ED175" s="99">
        <v>65.304400937032995</v>
      </c>
      <c r="EE175" s="99">
        <v>65.607119175665005</v>
      </c>
      <c r="EF175" s="99">
        <v>65.573629739287</v>
      </c>
      <c r="EG175" s="99">
        <v>65.511247455838003</v>
      </c>
      <c r="EH175" s="99">
        <v>65.312937460030994</v>
      </c>
      <c r="EI175" s="99">
        <v>64.522324099265006</v>
      </c>
      <c r="EJ175" s="99">
        <v>64.399529499211994</v>
      </c>
      <c r="EK175" s="99">
        <v>64.937330448105001</v>
      </c>
      <c r="EL175" s="99">
        <v>65.068661571156994</v>
      </c>
      <c r="EM175" s="99">
        <v>65.341830307102001</v>
      </c>
      <c r="EN175" s="99">
        <v>65.464624907154999</v>
      </c>
      <c r="EO175" s="99">
        <v>65.135640443911996</v>
      </c>
      <c r="EP175" s="99">
        <v>64.696337837306999</v>
      </c>
      <c r="EQ175" s="99">
        <v>64.712097572074001</v>
      </c>
      <c r="ER175" s="99">
        <v>64.865754986043001</v>
      </c>
      <c r="ES175" s="99">
        <v>65.099524385074005</v>
      </c>
      <c r="ET175" s="99">
        <v>65.039112068470004</v>
      </c>
      <c r="EU175" s="99">
        <v>65.066691604311004</v>
      </c>
      <c r="EV175" s="99">
        <v>64.926823958260997</v>
      </c>
      <c r="EW175" s="99">
        <v>64.760033431986997</v>
      </c>
      <c r="EX175" s="99">
        <v>64.875604820272002</v>
      </c>
      <c r="EY175" s="99">
        <v>64.895961144344</v>
      </c>
      <c r="EZ175" s="99">
        <v>64.578139826560999</v>
      </c>
      <c r="FA175" s="99">
        <v>64.230112350477</v>
      </c>
      <c r="FB175" s="99">
        <v>63.752067062572003</v>
      </c>
      <c r="FC175" s="99">
        <v>63.750097095725998</v>
      </c>
      <c r="FD175" s="99">
        <v>63.432275777942998</v>
      </c>
      <c r="FE175" s="99">
        <v>63.468391836781997</v>
      </c>
      <c r="FF175" s="99">
        <v>63.757320307493003</v>
      </c>
      <c r="FG175" s="99">
        <v>64.086304770736007</v>
      </c>
      <c r="FH175" s="99">
        <v>63.948407091532999</v>
      </c>
      <c r="FI175" s="99">
        <v>63.279931675203997</v>
      </c>
      <c r="FJ175" s="99">
        <v>63.546533854997001</v>
      </c>
      <c r="FK175" s="99">
        <v>63.96810675999</v>
      </c>
      <c r="FL175" s="99">
        <v>64.220919171863002</v>
      </c>
      <c r="FM175" s="99">
        <v>64.123734140804999</v>
      </c>
      <c r="FN175" s="99">
        <v>63.824299180250001</v>
      </c>
      <c r="FO175" s="99">
        <v>63.863041861550002</v>
      </c>
      <c r="FP175" s="99">
        <v>64.029175732208998</v>
      </c>
      <c r="FQ175" s="99">
        <v>64.133583975034</v>
      </c>
      <c r="FR175" s="99">
        <v>64.121107518344999</v>
      </c>
      <c r="FS175" s="99">
        <v>63.861071894703997</v>
      </c>
      <c r="FT175" s="99">
        <v>63.716607659348</v>
      </c>
      <c r="FU175" s="99">
        <v>64.279361521620999</v>
      </c>
      <c r="FV175" s="99">
        <v>64.536113867184994</v>
      </c>
      <c r="FW175" s="99">
        <v>64.733110551761996</v>
      </c>
      <c r="FX175" s="99">
        <v>64.892677866268002</v>
      </c>
      <c r="FY175" s="99">
        <v>65.356276730638001</v>
      </c>
      <c r="FZ175" s="99">
        <v>65.027292267394998</v>
      </c>
      <c r="GA175" s="99">
        <v>65.463311595923997</v>
      </c>
      <c r="GB175" s="99">
        <v>65.383856266478006</v>
      </c>
      <c r="GC175" s="99">
        <v>65.909837414297002</v>
      </c>
      <c r="GD175" s="99">
        <v>65.656368346809003</v>
      </c>
      <c r="GE175" s="99">
        <v>65.779162946861007</v>
      </c>
      <c r="GF175" s="99">
        <v>65.513217422682999</v>
      </c>
      <c r="GG175" s="99">
        <v>65.719407285873004</v>
      </c>
      <c r="GH175" s="99">
        <v>66.261804824074005</v>
      </c>
      <c r="GI175" s="99">
        <v>66.249985022998999</v>
      </c>
      <c r="GJ175" s="99">
        <v>67.092474177369994</v>
      </c>
      <c r="GK175" s="99">
        <v>67.351196489779994</v>
      </c>
      <c r="GL175" s="99">
        <v>67.527836850282995</v>
      </c>
      <c r="GM175" s="99">
        <v>67.793125718845999</v>
      </c>
      <c r="GN175" s="99">
        <v>68.592932258226</v>
      </c>
      <c r="GO175" s="99">
        <v>68.834581524640001</v>
      </c>
      <c r="GP175" s="99">
        <v>68.740679771657994</v>
      </c>
      <c r="GQ175" s="99">
        <v>69.016475130063995</v>
      </c>
      <c r="GR175" s="99">
        <v>69.215441781486007</v>
      </c>
      <c r="GS175" s="99">
        <v>69.321819991157994</v>
      </c>
      <c r="GT175" s="99">
        <v>70.067124114471</v>
      </c>
      <c r="GU175" s="99">
        <v>71.256984089312994</v>
      </c>
      <c r="GV175" s="99">
        <v>71.352199153523998</v>
      </c>
      <c r="GW175" s="99">
        <v>72.019361258621998</v>
      </c>
      <c r="GX175" s="99">
        <v>72.330616020253004</v>
      </c>
      <c r="GY175" s="99">
        <v>72.436337574308993</v>
      </c>
      <c r="GZ175" s="99">
        <v>72.903876372369993</v>
      </c>
      <c r="HA175" s="99">
        <v>73.724039235823</v>
      </c>
      <c r="HB175" s="99">
        <v>74.837070503678007</v>
      </c>
      <c r="HC175" s="99">
        <v>74.965118348652993</v>
      </c>
      <c r="HD175" s="99">
        <v>74.492326305670005</v>
      </c>
      <c r="HE175" s="99">
        <v>75.194947813992002</v>
      </c>
      <c r="HF175" s="99">
        <v>75.593537772451</v>
      </c>
      <c r="HG175" s="99">
        <v>75.668396512589993</v>
      </c>
      <c r="HH175" s="99">
        <v>76.038750279593998</v>
      </c>
      <c r="HI175" s="99">
        <v>75.779371311567999</v>
      </c>
      <c r="HJ175" s="99">
        <v>75.327592248273007</v>
      </c>
      <c r="HK175" s="99">
        <v>76.956754829719003</v>
      </c>
      <c r="HL175" s="99">
        <v>77.626543557277998</v>
      </c>
      <c r="HM175" s="99">
        <v>77.820256963777993</v>
      </c>
      <c r="HN175" s="99">
        <v>78.233950001389005</v>
      </c>
      <c r="HO175" s="99">
        <v>78.470346022879994</v>
      </c>
      <c r="HP175" s="99">
        <v>78.440139864578001</v>
      </c>
      <c r="HQ175" s="99">
        <v>78.188640763935993</v>
      </c>
      <c r="HR175" s="99">
        <v>79.049516275534003</v>
      </c>
      <c r="HS175" s="99">
        <v>79.549887854358005</v>
      </c>
      <c r="HT175" s="99">
        <v>79.731124804168005</v>
      </c>
      <c r="HU175" s="99">
        <v>80.018739963648997</v>
      </c>
      <c r="HV175" s="99">
        <v>79.193323855274997</v>
      </c>
      <c r="HW175" s="99">
        <v>78.724140371293998</v>
      </c>
      <c r="HX175" s="99">
        <v>78.905776987977006</v>
      </c>
      <c r="HY175" s="99">
        <v>79.456190977928003</v>
      </c>
      <c r="HZ175" s="99">
        <v>79.417661998631999</v>
      </c>
      <c r="IA175" s="99">
        <v>78.926220936175994</v>
      </c>
      <c r="IB175" s="99">
        <v>78.702910117395007</v>
      </c>
      <c r="IC175" s="99">
        <v>79.433388112629999</v>
      </c>
      <c r="ID175" s="99">
        <v>79.724321221604995</v>
      </c>
      <c r="IE175" s="99">
        <v>79.313869646241002</v>
      </c>
      <c r="IF175" s="99">
        <v>79.216367739450007</v>
      </c>
      <c r="IG175" s="99">
        <v>79.657485237109995</v>
      </c>
      <c r="IH175" s="99">
        <v>79.386209770635006</v>
      </c>
      <c r="II175" s="99">
        <v>79.609520589414998</v>
      </c>
      <c r="IJ175" s="99">
        <v>79.681074408108003</v>
      </c>
      <c r="IK175" s="99">
        <v>79.539539382121006</v>
      </c>
      <c r="IL175" s="99">
        <v>79.604802755215005</v>
      </c>
      <c r="IM175" s="99">
        <v>79.988519936781003</v>
      </c>
      <c r="IN175" s="99">
        <v>79.556838107518999</v>
      </c>
      <c r="IO175" s="99">
        <v>80.352579475848998</v>
      </c>
      <c r="IP175" s="99">
        <v>80.315623107952007</v>
      </c>
      <c r="IQ175" s="99">
        <v>80.405261957744003</v>
      </c>
      <c r="IR175" s="99">
        <v>80.313264190851996</v>
      </c>
      <c r="IS175" s="99">
        <v>80.351793170148994</v>
      </c>
      <c r="IT175" s="99">
        <v>80.900634548699998</v>
      </c>
      <c r="IU175" s="99">
        <v>81.269411921967006</v>
      </c>
      <c r="IV175" s="99">
        <v>81.527320191544007</v>
      </c>
      <c r="IW175" s="99">
        <v>81.955070492306007</v>
      </c>
      <c r="IX175" s="99">
        <v>82.661959316543005</v>
      </c>
      <c r="IY175" s="99">
        <v>82.809784788130003</v>
      </c>
      <c r="IZ175" s="99">
        <v>82.792486062731001</v>
      </c>
      <c r="JA175" s="99">
        <v>82.976481596515001</v>
      </c>
      <c r="JB175" s="99">
        <v>84.016764037523004</v>
      </c>
      <c r="JC175" s="99">
        <v>83.695165006251003</v>
      </c>
      <c r="JD175" s="99">
        <v>84.055293016818993</v>
      </c>
      <c r="JE175" s="99">
        <v>83.806034109940995</v>
      </c>
      <c r="JF175" s="99">
        <v>83.123520762401995</v>
      </c>
      <c r="JG175" s="99">
        <v>83.617320741957997</v>
      </c>
      <c r="JH175" s="99">
        <v>82.963900705315993</v>
      </c>
      <c r="JI175" s="99">
        <v>82.830228736327996</v>
      </c>
      <c r="JJ175" s="99">
        <v>83.398727757377998</v>
      </c>
      <c r="JK175" s="99">
        <v>84.315560203496005</v>
      </c>
      <c r="JL175" s="99">
        <v>83.450623933572999</v>
      </c>
      <c r="JM175" s="99">
        <v>83.464777436172</v>
      </c>
      <c r="JN175" s="99">
        <v>84.106402887314999</v>
      </c>
      <c r="JO175" s="99">
        <v>84.536512105176001</v>
      </c>
      <c r="JP175" s="99">
        <v>84.316346509195995</v>
      </c>
      <c r="JQ175" s="99">
        <v>84.268381861500004</v>
      </c>
      <c r="JR175" s="99">
        <v>83.624397493257007</v>
      </c>
      <c r="JS175" s="99">
        <v>84.774762732254999</v>
      </c>
      <c r="JT175" s="99">
        <v>85.799319059263993</v>
      </c>
      <c r="JU175" s="99">
        <v>85.358987867303</v>
      </c>
      <c r="JV175" s="99">
        <v>84.925733426641997</v>
      </c>
      <c r="JW175" s="99">
        <v>87.169063588542002</v>
      </c>
      <c r="JX175" s="99">
        <v>87.354631733725</v>
      </c>
      <c r="JY175" s="99">
        <v>87.583446692405005</v>
      </c>
      <c r="JZ175" s="99">
        <v>88.265173734244001</v>
      </c>
      <c r="KA175" s="99">
        <v>88.147227879254999</v>
      </c>
      <c r="KB175" s="99">
        <v>86.688630805884998</v>
      </c>
      <c r="KC175" s="99">
        <v>86.239650251225001</v>
      </c>
      <c r="KD175" s="99">
        <v>85.593306965881993</v>
      </c>
      <c r="KE175" s="99">
        <v>85.865368738057995</v>
      </c>
      <c r="KF175" s="99">
        <v>86.812080800773998</v>
      </c>
      <c r="KG175" s="99">
        <v>87.544917713108006</v>
      </c>
      <c r="KH175" s="99">
        <v>88.514432641121999</v>
      </c>
      <c r="KI175" s="99">
        <v>88.889500459988994</v>
      </c>
      <c r="KJ175" s="99">
        <v>88.922525299385995</v>
      </c>
      <c r="KK175" s="99">
        <v>88.843894729393</v>
      </c>
      <c r="KL175" s="99">
        <v>88.842322117993007</v>
      </c>
      <c r="KM175" s="99">
        <v>88.574978180016998</v>
      </c>
      <c r="KN175" s="99">
        <v>89.410821139042</v>
      </c>
      <c r="KO175" s="99">
        <v>89.061701408274004</v>
      </c>
      <c r="KP175" s="99">
        <v>89.020027206177005</v>
      </c>
      <c r="KQ175" s="99">
        <v>90.311141165462004</v>
      </c>
      <c r="KR175" s="99">
        <v>92.148737586199005</v>
      </c>
      <c r="KS175" s="99">
        <v>93.063997420917005</v>
      </c>
      <c r="KT175" s="99">
        <v>93.546789120674006</v>
      </c>
      <c r="KU175" s="99">
        <v>94.337026349103994</v>
      </c>
      <c r="KV175" s="99">
        <v>95.479528531102005</v>
      </c>
      <c r="KW175" s="99">
        <v>95.448862608805001</v>
      </c>
      <c r="KX175" s="99">
        <v>96.495435495411996</v>
      </c>
      <c r="KY175" s="99">
        <v>96.118008759445004</v>
      </c>
      <c r="KZ175" s="99">
        <v>95.647797950886996</v>
      </c>
      <c r="LA175" s="99">
        <v>95.719351769580996</v>
      </c>
      <c r="LB175" s="99">
        <v>95.449648914505005</v>
      </c>
      <c r="LC175" s="99">
        <v>96.407369257019994</v>
      </c>
      <c r="LD175" s="99">
        <v>96.765924656188005</v>
      </c>
      <c r="LE175" s="99">
        <v>98.174984470461993</v>
      </c>
      <c r="LF175" s="99">
        <v>98.903889854298001</v>
      </c>
      <c r="LG175" s="99">
        <v>99.055646854383994</v>
      </c>
      <c r="LH175" s="99">
        <v>99.988991720201</v>
      </c>
      <c r="LI175" s="99">
        <v>100.183209228084</v>
      </c>
      <c r="LJ175" s="99">
        <v>100.735</v>
      </c>
      <c r="LK175" s="159">
        <v>100.218</v>
      </c>
      <c r="LL175" s="159">
        <v>100.14700000000001</v>
      </c>
      <c r="LM175" s="159">
        <v>100.65900000000001</v>
      </c>
      <c r="LN175" s="159">
        <v>100.384</v>
      </c>
      <c r="LO175" s="159">
        <v>100.95399999999999</v>
      </c>
      <c r="LP175" s="164">
        <v>101.16500000000001</v>
      </c>
      <c r="LQ175" s="165">
        <v>102.407</v>
      </c>
      <c r="LR175" s="165">
        <v>103.17700000000001</v>
      </c>
      <c r="LS175" s="165">
        <v>104.21299999999999</v>
      </c>
      <c r="LT175" s="165">
        <v>104.72799999999999</v>
      </c>
      <c r="LU175" s="165">
        <v>103.97799999999999</v>
      </c>
      <c r="LV175" s="165">
        <v>103.252</v>
      </c>
      <c r="LW175" s="165">
        <v>104.172</v>
      </c>
      <c r="LX175" s="165">
        <v>103.77800000000001</v>
      </c>
      <c r="LY175" s="165">
        <v>103.852</v>
      </c>
      <c r="LZ175" s="165">
        <v>103.435</v>
      </c>
      <c r="MA175" s="165">
        <v>104.96899999999999</v>
      </c>
      <c r="MB175" s="159">
        <v>106.345</v>
      </c>
      <c r="MC175" s="159">
        <v>107.113</v>
      </c>
      <c r="MD175" s="159">
        <v>107.03</v>
      </c>
      <c r="ME175" s="102"/>
      <c r="MF175" s="102"/>
      <c r="MG175" s="168"/>
    </row>
    <row r="176" spans="1:345" ht="45" customHeight="1" x14ac:dyDescent="0.25">
      <c r="A176" s="100" t="s">
        <v>2000</v>
      </c>
      <c r="B176" s="103" t="s">
        <v>1728</v>
      </c>
      <c r="C176" s="99">
        <v>9.6224845052249997</v>
      </c>
      <c r="D176" s="99">
        <v>9.8393139797519993</v>
      </c>
      <c r="E176" s="99">
        <v>9.9185804407189995</v>
      </c>
      <c r="F176" s="99">
        <v>10.095402922391999</v>
      </c>
      <c r="G176" s="99">
        <v>10.432650423668999</v>
      </c>
      <c r="H176" s="99">
        <v>10.617785247014</v>
      </c>
      <c r="I176" s="99">
        <v>10.409034162487</v>
      </c>
      <c r="J176" s="99">
        <v>10.541118719429001</v>
      </c>
      <c r="K176" s="99">
        <v>10.540191942970001</v>
      </c>
      <c r="L176" s="99">
        <v>10.456782800140999</v>
      </c>
      <c r="M176" s="99">
        <v>10.459440105343999</v>
      </c>
      <c r="N176" s="99">
        <v>10.479905459596999</v>
      </c>
      <c r="O176" s="99">
        <v>10.569803931616001</v>
      </c>
      <c r="P176" s="99">
        <v>10.758487978364</v>
      </c>
      <c r="Q176" s="99">
        <v>11.003535782005001</v>
      </c>
      <c r="R176" s="99">
        <v>11.1101913638</v>
      </c>
      <c r="S176" s="99">
        <v>11.170409150926</v>
      </c>
      <c r="T176" s="99">
        <v>11.274345861882001</v>
      </c>
      <c r="U176" s="99">
        <v>11.546937996916</v>
      </c>
      <c r="V176" s="99">
        <v>11.670344595055999</v>
      </c>
      <c r="W176" s="99">
        <v>11.710068020717999</v>
      </c>
      <c r="X176" s="99">
        <v>11.734041122459001</v>
      </c>
      <c r="Y176" s="99">
        <v>11.688596506299</v>
      </c>
      <c r="Z176" s="99">
        <v>11.608850823202999</v>
      </c>
      <c r="AA176" s="99">
        <v>11.864974111145999</v>
      </c>
      <c r="AB176" s="99">
        <v>12.046821914633</v>
      </c>
      <c r="AC176" s="99">
        <v>12.242739760144</v>
      </c>
      <c r="AD176" s="99">
        <v>12.492284290331</v>
      </c>
      <c r="AE176" s="99">
        <v>12.611806706746</v>
      </c>
      <c r="AF176" s="99">
        <v>12.629009972912</v>
      </c>
      <c r="AG176" s="99">
        <v>12.647308698165</v>
      </c>
      <c r="AH176" s="99">
        <v>12.946959071145001</v>
      </c>
      <c r="AI176" s="99">
        <v>13.025963334203</v>
      </c>
      <c r="AJ176" s="99">
        <v>13.324454889945001</v>
      </c>
      <c r="AK176" s="99">
        <v>13.445432153859</v>
      </c>
      <c r="AL176" s="99">
        <v>13.382328583235999</v>
      </c>
      <c r="AM176" s="99">
        <v>13.734954928984999</v>
      </c>
      <c r="AN176" s="99">
        <v>14.384014716405</v>
      </c>
      <c r="AO176" s="99">
        <v>15.336486417663</v>
      </c>
      <c r="AP176" s="99">
        <v>16.204231780381999</v>
      </c>
      <c r="AQ176" s="99">
        <v>16.803677038174001</v>
      </c>
      <c r="AR176" s="99">
        <v>17.155812967014999</v>
      </c>
      <c r="AS176" s="99">
        <v>17.912370898203001</v>
      </c>
      <c r="AT176" s="99">
        <v>19.020301450318001</v>
      </c>
      <c r="AU176" s="99">
        <v>19.902040650535</v>
      </c>
      <c r="AV176" s="99">
        <v>20.512172117656998</v>
      </c>
      <c r="AW176" s="99">
        <v>20.779200048364</v>
      </c>
      <c r="AX176" s="99">
        <v>21.008062955414001</v>
      </c>
      <c r="AY176" s="99">
        <v>21.402943704664001</v>
      </c>
      <c r="AZ176" s="99">
        <v>21.698977048616001</v>
      </c>
      <c r="BA176" s="99">
        <v>22.044879358167002</v>
      </c>
      <c r="BB176" s="99">
        <v>22.67651045066</v>
      </c>
      <c r="BC176" s="99">
        <v>22.952189119838</v>
      </c>
      <c r="BD176" s="99">
        <v>23.330022822482</v>
      </c>
      <c r="BE176" s="99">
        <v>24.178431237400002</v>
      </c>
      <c r="BF176" s="99">
        <v>24.77647711426</v>
      </c>
      <c r="BG176" s="99">
        <v>24.906619839634001</v>
      </c>
      <c r="BH176" s="99">
        <v>25.017043963251002</v>
      </c>
      <c r="BI176" s="99">
        <v>25.119580650673999</v>
      </c>
      <c r="BJ176" s="99">
        <v>25.186115008923</v>
      </c>
      <c r="BK176" s="99">
        <v>25.597533932836001</v>
      </c>
      <c r="BL176" s="99">
        <v>26.234889778315001</v>
      </c>
      <c r="BM176" s="99">
        <v>26.886748338869999</v>
      </c>
      <c r="BN176" s="99">
        <v>27.596999374235999</v>
      </c>
      <c r="BO176" s="99">
        <v>28.326587357400999</v>
      </c>
      <c r="BP176" s="99">
        <v>28.870438902246999</v>
      </c>
      <c r="BQ176" s="99">
        <v>29.243183941834001</v>
      </c>
      <c r="BR176" s="99">
        <v>29.817185856158002</v>
      </c>
      <c r="BS176" s="99">
        <v>30.136372648020998</v>
      </c>
      <c r="BT176" s="99">
        <v>30.732637489992999</v>
      </c>
      <c r="BU176" s="99">
        <v>30.864942892938</v>
      </c>
      <c r="BV176" s="99">
        <v>30.949669242753</v>
      </c>
      <c r="BW176" s="99">
        <v>33.450750274893998</v>
      </c>
      <c r="BX176" s="99">
        <v>34.518607561751999</v>
      </c>
      <c r="BY176" s="99">
        <v>34.968573157643</v>
      </c>
      <c r="BZ176" s="99">
        <v>35.312948862639999</v>
      </c>
      <c r="CA176" s="99">
        <v>35.500975196517999</v>
      </c>
      <c r="CB176" s="99">
        <v>35.860998561552996</v>
      </c>
      <c r="CC176" s="99">
        <v>36.429784589196998</v>
      </c>
      <c r="CD176" s="99">
        <v>37.026812733446</v>
      </c>
      <c r="CE176" s="99">
        <v>37.578806150456003</v>
      </c>
      <c r="CF176" s="99">
        <v>38.034623717316997</v>
      </c>
      <c r="CG176" s="99">
        <v>38.709381284176999</v>
      </c>
      <c r="CH176" s="99">
        <v>38.710653452758997</v>
      </c>
      <c r="CI176" s="99">
        <v>39.423448825290002</v>
      </c>
      <c r="CJ176" s="99">
        <v>39.812477603569</v>
      </c>
      <c r="CK176" s="99">
        <v>40.290558098079998</v>
      </c>
      <c r="CL176" s="99">
        <v>40.879826024121002</v>
      </c>
      <c r="CM176" s="99">
        <v>41.048260979864999</v>
      </c>
      <c r="CN176" s="99">
        <v>41.436399243518999</v>
      </c>
      <c r="CO176" s="99">
        <v>41.896160528477999</v>
      </c>
      <c r="CP176" s="99">
        <v>42.690756259700997</v>
      </c>
      <c r="CQ176" s="99">
        <v>43.411947940367</v>
      </c>
      <c r="CR176" s="99">
        <v>45.296027801805003</v>
      </c>
      <c r="CS176" s="99">
        <v>46.615774225636997</v>
      </c>
      <c r="CT176" s="99">
        <v>46.868935531195</v>
      </c>
      <c r="CU176" s="99">
        <v>47.481738547831</v>
      </c>
      <c r="CV176" s="99">
        <v>47.989333327529003</v>
      </c>
      <c r="CW176" s="99">
        <v>48.367294248158998</v>
      </c>
      <c r="CX176" s="99">
        <v>48.103065090587997</v>
      </c>
      <c r="CY176" s="99">
        <v>48.553921201104998</v>
      </c>
      <c r="CZ176" s="99">
        <v>48.912799615543001</v>
      </c>
      <c r="DA176" s="99">
        <v>49.405510031843001</v>
      </c>
      <c r="DB176" s="99">
        <v>50.660375919967002</v>
      </c>
      <c r="DC176" s="99">
        <v>51.335260704812001</v>
      </c>
      <c r="DD176" s="99">
        <v>51.974397590815002</v>
      </c>
      <c r="DE176" s="99">
        <v>52.204405448461998</v>
      </c>
      <c r="DF176" s="99">
        <v>52.187231189507003</v>
      </c>
      <c r="DG176" s="99">
        <v>52.703985573981001</v>
      </c>
      <c r="DH176" s="99">
        <v>52.360754819580997</v>
      </c>
      <c r="DI176" s="99">
        <v>53.213234164945</v>
      </c>
      <c r="DJ176" s="99">
        <v>53.707343967813003</v>
      </c>
      <c r="DK176" s="99">
        <v>54.735764068066999</v>
      </c>
      <c r="DL176" s="99">
        <v>55.085991738398</v>
      </c>
      <c r="DM176" s="99">
        <v>54.869087203623998</v>
      </c>
      <c r="DN176" s="99">
        <v>55.247048129889997</v>
      </c>
      <c r="DO176" s="99">
        <v>55.651088483917</v>
      </c>
      <c r="DP176" s="99">
        <v>56.601524719952998</v>
      </c>
      <c r="DQ176" s="99">
        <v>57.006073940284999</v>
      </c>
      <c r="DR176" s="99">
        <v>55.944959144660999</v>
      </c>
      <c r="DS176" s="99">
        <v>56.906590450696001</v>
      </c>
      <c r="DT176" s="99">
        <v>57.198171210246002</v>
      </c>
      <c r="DU176" s="99">
        <v>57.706910940541</v>
      </c>
      <c r="DV176" s="99">
        <v>57.480592365019</v>
      </c>
      <c r="DW176" s="99">
        <v>57.154027003267998</v>
      </c>
      <c r="DX176" s="99">
        <v>56.505348869805999</v>
      </c>
      <c r="DY176" s="99">
        <v>56.524040618534002</v>
      </c>
      <c r="DZ176" s="99">
        <v>56.908473540686998</v>
      </c>
      <c r="EA176" s="99">
        <v>56.951313573067999</v>
      </c>
      <c r="EB176" s="99">
        <v>57.089416309032003</v>
      </c>
      <c r="EC176" s="99">
        <v>56.155390866205003</v>
      </c>
      <c r="ED176" s="99">
        <v>55.544356720144002</v>
      </c>
      <c r="EE176" s="99">
        <v>55.823380615254997</v>
      </c>
      <c r="EF176" s="99">
        <v>55.832963254075999</v>
      </c>
      <c r="EG176" s="99">
        <v>56.024052345880001</v>
      </c>
      <c r="EH176" s="99">
        <v>55.933862804025999</v>
      </c>
      <c r="EI176" s="99">
        <v>55.902860149013001</v>
      </c>
      <c r="EJ176" s="99">
        <v>55.659912070644999</v>
      </c>
      <c r="EK176" s="99">
        <v>55.409636091998998</v>
      </c>
      <c r="EL176" s="99">
        <v>55.109192180697001</v>
      </c>
      <c r="EM176" s="99">
        <v>55.090590587690002</v>
      </c>
      <c r="EN176" s="99">
        <v>55.658221016733997</v>
      </c>
      <c r="EO176" s="99">
        <v>56.270946216706001</v>
      </c>
      <c r="EP176" s="99">
        <v>56.352116804375001</v>
      </c>
      <c r="EQ176" s="99">
        <v>56.765297642994</v>
      </c>
      <c r="ER176" s="99">
        <v>56.661015985224999</v>
      </c>
      <c r="ES176" s="99">
        <v>56.707801810062001</v>
      </c>
      <c r="ET176" s="99">
        <v>56.646360184674002</v>
      </c>
      <c r="EU176" s="99">
        <v>56.555043273545998</v>
      </c>
      <c r="EV176" s="99">
        <v>56.506566394799997</v>
      </c>
      <c r="EW176" s="99">
        <v>56.381992090113997</v>
      </c>
      <c r="EX176" s="99">
        <v>56.535314311265999</v>
      </c>
      <c r="EY176" s="99">
        <v>56.995844659357999</v>
      </c>
      <c r="EZ176" s="99">
        <v>56.958641473344002</v>
      </c>
      <c r="FA176" s="99">
        <v>57.124928441137001</v>
      </c>
      <c r="FB176" s="99">
        <v>57.058977338656</v>
      </c>
      <c r="FC176" s="99">
        <v>57.323909117852999</v>
      </c>
      <c r="FD176" s="99">
        <v>57.446792368628998</v>
      </c>
      <c r="FE176" s="99">
        <v>57.561784034493002</v>
      </c>
      <c r="FF176" s="99">
        <v>57.890412177624</v>
      </c>
      <c r="FG176" s="99">
        <v>58.313739339702003</v>
      </c>
      <c r="FH176" s="99">
        <v>58.257934560679999</v>
      </c>
      <c r="FI176" s="99">
        <v>58.114758662985999</v>
      </c>
      <c r="FJ176" s="99">
        <v>57.89266691617</v>
      </c>
      <c r="FK176" s="99">
        <v>58.079246530882003</v>
      </c>
      <c r="FL176" s="99">
        <v>58.345305679351</v>
      </c>
      <c r="FM176" s="99">
        <v>58.670551714662999</v>
      </c>
      <c r="FN176" s="99">
        <v>58.158162380004001</v>
      </c>
      <c r="FO176" s="99">
        <v>58.092774962158998</v>
      </c>
      <c r="FP176" s="99">
        <v>58.542595302156997</v>
      </c>
      <c r="FQ176" s="99">
        <v>59.065130960273997</v>
      </c>
      <c r="FR176" s="99">
        <v>59.570192394658001</v>
      </c>
      <c r="FS176" s="99">
        <v>59.723514615809997</v>
      </c>
      <c r="FT176" s="99">
        <v>59.755644640094999</v>
      </c>
      <c r="FU176" s="99">
        <v>60.202082872273003</v>
      </c>
      <c r="FV176" s="99">
        <v>60.162061263075003</v>
      </c>
      <c r="FW176" s="99">
        <v>60.362169309064001</v>
      </c>
      <c r="FX176" s="99">
        <v>60.924726576380003</v>
      </c>
      <c r="FY176" s="99">
        <v>61.013788748960003</v>
      </c>
      <c r="FZ176" s="99">
        <v>61.147382007832</v>
      </c>
      <c r="GA176" s="99">
        <v>61.095523021265997</v>
      </c>
      <c r="GB176" s="99">
        <v>61.052682988885003</v>
      </c>
      <c r="GC176" s="99">
        <v>61.202059417580998</v>
      </c>
      <c r="GD176" s="99">
        <v>61.069593527983002</v>
      </c>
      <c r="GE176" s="99">
        <v>61.606784986651</v>
      </c>
      <c r="GF176" s="99">
        <v>62.007001078629003</v>
      </c>
      <c r="GG176" s="99">
        <v>62.230783879355002</v>
      </c>
      <c r="GH176" s="99">
        <v>62.207109124618</v>
      </c>
      <c r="GI176" s="99">
        <v>62.577449930855998</v>
      </c>
      <c r="GJ176" s="99">
        <v>62.918479135992001</v>
      </c>
      <c r="GK176" s="99">
        <v>63.016560262759</v>
      </c>
      <c r="GL176" s="99">
        <v>63.178337753459999</v>
      </c>
      <c r="GM176" s="99">
        <v>63.491746411401998</v>
      </c>
      <c r="GN176" s="99">
        <v>63.584754376440003</v>
      </c>
      <c r="GO176" s="99">
        <v>64.366021282751007</v>
      </c>
      <c r="GP176" s="99">
        <v>65.140523973423996</v>
      </c>
      <c r="GQ176" s="99">
        <v>65.834983445700999</v>
      </c>
      <c r="GR176" s="99">
        <v>66.287622208881004</v>
      </c>
      <c r="GS176" s="99">
        <v>66.159665796374995</v>
      </c>
      <c r="GT176" s="99">
        <v>66.820867875093001</v>
      </c>
      <c r="GU176" s="99">
        <v>67.421755697696995</v>
      </c>
      <c r="GV176" s="99">
        <v>67.533365255741003</v>
      </c>
      <c r="GW176" s="99">
        <v>67.472487314990005</v>
      </c>
      <c r="GX176" s="99">
        <v>67.869321299147998</v>
      </c>
      <c r="GY176" s="99">
        <v>67.913852385438005</v>
      </c>
      <c r="GZ176" s="99">
        <v>67.651175344788001</v>
      </c>
      <c r="HA176" s="99">
        <v>68.121288331702999</v>
      </c>
      <c r="HB176" s="99">
        <v>70.338260007404998</v>
      </c>
      <c r="HC176" s="99">
        <v>71.317943905795005</v>
      </c>
      <c r="HD176" s="99">
        <v>71.005662617124997</v>
      </c>
      <c r="HE176" s="99">
        <v>71.453791903213002</v>
      </c>
      <c r="HF176" s="99">
        <v>72.118939774387002</v>
      </c>
      <c r="HG176" s="99">
        <v>72.180381399775996</v>
      </c>
      <c r="HH176" s="99">
        <v>71.984219146243007</v>
      </c>
      <c r="HI176" s="99">
        <v>71.731124744414998</v>
      </c>
      <c r="HJ176" s="99">
        <v>72.214766162608001</v>
      </c>
      <c r="HK176" s="99">
        <v>73.761516805406004</v>
      </c>
      <c r="HL176" s="99">
        <v>74.299835633347996</v>
      </c>
      <c r="HM176" s="99">
        <v>74.556875827631998</v>
      </c>
      <c r="HN176" s="99">
        <v>74.913124517956007</v>
      </c>
      <c r="HO176" s="99">
        <v>76.119409640255</v>
      </c>
      <c r="HP176" s="99">
        <v>76.968318702957006</v>
      </c>
      <c r="HQ176" s="99">
        <v>77.022432428070005</v>
      </c>
      <c r="HR176" s="99">
        <v>76.522444155415997</v>
      </c>
      <c r="HS176" s="99">
        <v>77.529184916362993</v>
      </c>
      <c r="HT176" s="99">
        <v>77.758040878817994</v>
      </c>
      <c r="HU176" s="99">
        <v>77.773260364004997</v>
      </c>
      <c r="HV176" s="99">
        <v>77.411938511952002</v>
      </c>
      <c r="HW176" s="99">
        <v>77.774694783574006</v>
      </c>
      <c r="HX176" s="99">
        <v>77.790109754593999</v>
      </c>
      <c r="HY176" s="99">
        <v>77.574300160316</v>
      </c>
      <c r="HZ176" s="99">
        <v>77.412442964606996</v>
      </c>
      <c r="IA176" s="99">
        <v>77.444814403749007</v>
      </c>
      <c r="IB176" s="99">
        <v>78.032124799605</v>
      </c>
      <c r="IC176" s="99">
        <v>78.477617462078996</v>
      </c>
      <c r="ID176" s="99">
        <v>78.682636576643006</v>
      </c>
      <c r="IE176" s="99">
        <v>78.744296460723007</v>
      </c>
      <c r="IF176" s="99">
        <v>79.073406091997001</v>
      </c>
      <c r="IG176" s="99">
        <v>78.858367246270006</v>
      </c>
      <c r="IH176" s="99">
        <v>78.511530398323004</v>
      </c>
      <c r="II176" s="99">
        <v>79.417930694290007</v>
      </c>
      <c r="IJ176" s="99">
        <v>79.301547663090005</v>
      </c>
      <c r="IK176" s="99">
        <v>78.913090393389993</v>
      </c>
      <c r="IL176" s="99">
        <v>78.978604020223997</v>
      </c>
      <c r="IM176" s="99">
        <v>79.599827352324994</v>
      </c>
      <c r="IN176" s="99">
        <v>79.509649771857994</v>
      </c>
      <c r="IO176" s="99">
        <v>79.778641016155007</v>
      </c>
      <c r="IP176" s="99">
        <v>80.057651991613994</v>
      </c>
      <c r="IQ176" s="99">
        <v>79.602139597977995</v>
      </c>
      <c r="IR176" s="99">
        <v>80.093877173511004</v>
      </c>
      <c r="IS176" s="99">
        <v>80.143205080773996</v>
      </c>
      <c r="IT176" s="99">
        <v>79.037951658650996</v>
      </c>
      <c r="IU176" s="99">
        <v>79.765538290788001</v>
      </c>
      <c r="IV176" s="99">
        <v>80.689665803427999</v>
      </c>
      <c r="IW176" s="99">
        <v>81.135158465901995</v>
      </c>
      <c r="IX176" s="99">
        <v>81.178320384757995</v>
      </c>
      <c r="IY176" s="99">
        <v>81.897428782833998</v>
      </c>
      <c r="IZ176" s="99">
        <v>81.888950548772996</v>
      </c>
      <c r="JA176" s="99">
        <v>81.833456653100995</v>
      </c>
      <c r="JB176" s="99">
        <v>81.932883216180002</v>
      </c>
      <c r="JC176" s="99">
        <v>82.621932420766996</v>
      </c>
      <c r="JD176" s="99">
        <v>83.459736095696002</v>
      </c>
      <c r="JE176" s="99">
        <v>83.295566654335005</v>
      </c>
      <c r="JF176" s="99">
        <v>83.210784313725</v>
      </c>
      <c r="JG176" s="99">
        <v>83.865149833518004</v>
      </c>
      <c r="JH176" s="99">
        <v>83.482858552226006</v>
      </c>
      <c r="JI176" s="99">
        <v>84.206591441607998</v>
      </c>
      <c r="JJ176" s="99">
        <v>83.945307682822005</v>
      </c>
      <c r="JK176" s="99">
        <v>84.454772475027994</v>
      </c>
      <c r="JL176" s="99">
        <v>83.677087187075998</v>
      </c>
      <c r="JM176" s="99">
        <v>83.022721667282994</v>
      </c>
      <c r="JN176" s="99">
        <v>84.816253545443004</v>
      </c>
      <c r="JO176" s="99">
        <v>84.968861758540001</v>
      </c>
      <c r="JP176" s="99">
        <v>85.375816993463999</v>
      </c>
      <c r="JQ176" s="99">
        <v>85.129177457146</v>
      </c>
      <c r="JR176" s="99">
        <v>83.927580466148996</v>
      </c>
      <c r="JS176" s="99">
        <v>83.956868911086005</v>
      </c>
      <c r="JT176" s="99">
        <v>84.668269823653006</v>
      </c>
      <c r="JU176" s="99">
        <v>84.477894931557998</v>
      </c>
      <c r="JV176" s="99">
        <v>84.704495005549006</v>
      </c>
      <c r="JW176" s="99">
        <v>84.933407325193997</v>
      </c>
      <c r="JX176" s="99">
        <v>85.571587125416002</v>
      </c>
      <c r="JY176" s="99">
        <v>86.129609076335001</v>
      </c>
      <c r="JZ176" s="99">
        <v>85.772752497225</v>
      </c>
      <c r="KA176" s="99">
        <v>85.535361943520002</v>
      </c>
      <c r="KB176" s="99">
        <v>86.656801085213999</v>
      </c>
      <c r="KC176" s="99">
        <v>86.455635713405002</v>
      </c>
      <c r="KD176" s="99">
        <v>86.011684548033003</v>
      </c>
      <c r="KE176" s="99">
        <v>86.142711801702006</v>
      </c>
      <c r="KF176" s="99">
        <v>85.879115797262003</v>
      </c>
      <c r="KG176" s="99">
        <v>86.047138981379007</v>
      </c>
      <c r="KH176" s="99">
        <v>87.286502651375002</v>
      </c>
      <c r="KI176" s="99">
        <v>87.478419040572007</v>
      </c>
      <c r="KJ176" s="99">
        <v>87.890769515353</v>
      </c>
      <c r="KK176" s="99">
        <v>88.172863485017004</v>
      </c>
      <c r="KL176" s="99">
        <v>88.880410654827998</v>
      </c>
      <c r="KM176" s="99">
        <v>88.901991614256005</v>
      </c>
      <c r="KN176" s="99">
        <v>89.503175484029995</v>
      </c>
      <c r="KO176" s="99">
        <v>88.155907016895</v>
      </c>
      <c r="KP176" s="99">
        <v>87.923140954494997</v>
      </c>
      <c r="KQ176" s="99">
        <v>89.115488962881003</v>
      </c>
      <c r="KR176" s="99">
        <v>89.460784313725</v>
      </c>
      <c r="KS176" s="99">
        <v>90.466611172770996</v>
      </c>
      <c r="KT176" s="99">
        <v>91.201905290417997</v>
      </c>
      <c r="KU176" s="99">
        <v>93.294487606363006</v>
      </c>
      <c r="KV176" s="99">
        <v>94.126125292883998</v>
      </c>
      <c r="KW176" s="99">
        <v>93.791620421754004</v>
      </c>
      <c r="KX176" s="99">
        <v>94.454464175607001</v>
      </c>
      <c r="KY176" s="99">
        <v>94.325749167591994</v>
      </c>
      <c r="KZ176" s="99">
        <v>94.567764212602995</v>
      </c>
      <c r="LA176" s="99">
        <v>94.188555925515004</v>
      </c>
      <c r="LB176" s="99">
        <v>94.094524602294001</v>
      </c>
      <c r="LC176" s="99">
        <v>95.165094339622996</v>
      </c>
      <c r="LD176" s="99">
        <v>96.126217782710995</v>
      </c>
      <c r="LE176" s="99">
        <v>96.237976322604993</v>
      </c>
      <c r="LF176" s="99">
        <v>96.563232211122994</v>
      </c>
      <c r="LG176" s="99">
        <v>98.816130225674996</v>
      </c>
      <c r="LH176" s="99">
        <v>100.51408928351201</v>
      </c>
      <c r="LI176" s="99">
        <v>100.07399186089501</v>
      </c>
      <c r="LJ176" s="99">
        <v>99.870999999999995</v>
      </c>
      <c r="LK176" s="159">
        <v>98.91</v>
      </c>
      <c r="LL176" s="159">
        <v>100.416</v>
      </c>
      <c r="LM176" s="159">
        <v>99.751999999999995</v>
      </c>
      <c r="LN176" s="159">
        <v>100.069</v>
      </c>
      <c r="LO176" s="159">
        <v>101.42400000000001</v>
      </c>
      <c r="LP176" s="164">
        <v>98.474000000000004</v>
      </c>
      <c r="LQ176" s="165">
        <v>99.828000000000003</v>
      </c>
      <c r="LR176" s="165">
        <v>98.7</v>
      </c>
      <c r="LS176" s="165">
        <v>100.771</v>
      </c>
      <c r="LT176" s="165">
        <v>99.846000000000004</v>
      </c>
      <c r="LU176" s="165">
        <v>101.73099999999999</v>
      </c>
      <c r="LV176" s="165">
        <v>101.265</v>
      </c>
      <c r="LW176" s="165">
        <v>100.447</v>
      </c>
      <c r="LX176" s="165">
        <v>103.11</v>
      </c>
      <c r="LY176" s="165">
        <v>101.39</v>
      </c>
      <c r="LZ176" s="165">
        <v>101.22199999999999</v>
      </c>
      <c r="MA176" s="165">
        <v>103.91200000000001</v>
      </c>
      <c r="MB176" s="159">
        <v>105.10899999999999</v>
      </c>
      <c r="MC176" s="159">
        <v>106.842</v>
      </c>
      <c r="MD176" s="159">
        <v>105.072</v>
      </c>
      <c r="ME176" s="102"/>
      <c r="MF176" s="102"/>
      <c r="MG176" s="168"/>
    </row>
    <row r="177" spans="1:345" ht="45" customHeight="1" x14ac:dyDescent="0.25">
      <c r="A177" s="100" t="s">
        <v>2001</v>
      </c>
      <c r="B177" s="103" t="s">
        <v>1729</v>
      </c>
      <c r="C177" s="99">
        <v>8.849071645515</v>
      </c>
      <c r="D177" s="99">
        <v>9.0294959309500005</v>
      </c>
      <c r="E177" s="99">
        <v>9.0088051046079993</v>
      </c>
      <c r="F177" s="99">
        <v>9.0825598408509993</v>
      </c>
      <c r="G177" s="99">
        <v>9.1004521533239995</v>
      </c>
      <c r="H177" s="99">
        <v>9.1652725124050001</v>
      </c>
      <c r="I177" s="99">
        <v>9.1191498502419996</v>
      </c>
      <c r="J177" s="99">
        <v>9.2007340671930002</v>
      </c>
      <c r="K177" s="99">
        <v>9.4434088773959992</v>
      </c>
      <c r="L177" s="99">
        <v>9.5311602326860001</v>
      </c>
      <c r="M177" s="99">
        <v>9.3656990159899998</v>
      </c>
      <c r="N177" s="99">
        <v>9.3102852032989993</v>
      </c>
      <c r="O177" s="99">
        <v>9.5660387543950005</v>
      </c>
      <c r="P177" s="99">
        <v>9.6966768397260008</v>
      </c>
      <c r="Q177" s="99">
        <v>10.043966908313999</v>
      </c>
      <c r="R177" s="99">
        <v>10.246880971466</v>
      </c>
      <c r="S177" s="99">
        <v>10.32027041083</v>
      </c>
      <c r="T177" s="99">
        <v>10.48526905452</v>
      </c>
      <c r="U177" s="99">
        <v>10.627773887418</v>
      </c>
      <c r="V177" s="99">
        <v>10.780993238920001</v>
      </c>
      <c r="W177" s="99">
        <v>10.921726703355001</v>
      </c>
      <c r="X177" s="99">
        <v>11.200829759191</v>
      </c>
      <c r="Y177" s="99">
        <v>11.331835103888</v>
      </c>
      <c r="Z177" s="99">
        <v>11.079025215811001</v>
      </c>
      <c r="AA177" s="99">
        <v>11.152888761943</v>
      </c>
      <c r="AB177" s="99">
        <v>11.144686832923</v>
      </c>
      <c r="AC177" s="99">
        <v>11.166486730159001</v>
      </c>
      <c r="AD177" s="99">
        <v>11.265593688474</v>
      </c>
      <c r="AE177" s="99">
        <v>11.502237279149</v>
      </c>
      <c r="AF177" s="99">
        <v>11.565295724626999</v>
      </c>
      <c r="AG177" s="99">
        <v>11.589297606402001</v>
      </c>
      <c r="AH177" s="99">
        <v>11.643079087799</v>
      </c>
      <c r="AI177" s="99">
        <v>11.715464224767</v>
      </c>
      <c r="AJ177" s="99">
        <v>11.859754155217001</v>
      </c>
      <c r="AK177" s="99">
        <v>11.959527568912</v>
      </c>
      <c r="AL177" s="99">
        <v>11.896089856313001</v>
      </c>
      <c r="AM177" s="99">
        <v>12.237245666523</v>
      </c>
      <c r="AN177" s="99">
        <v>12.827663896295</v>
      </c>
      <c r="AO177" s="99">
        <v>13.349659614951999</v>
      </c>
      <c r="AP177" s="99">
        <v>14.118576373891999</v>
      </c>
      <c r="AQ177" s="99">
        <v>14.662725752899</v>
      </c>
      <c r="AR177" s="99">
        <v>14.877916290856</v>
      </c>
      <c r="AS177" s="99">
        <v>15.171336956994001</v>
      </c>
      <c r="AT177" s="99">
        <v>15.71144791327</v>
      </c>
      <c r="AU177" s="99">
        <v>16.076406454467001</v>
      </c>
      <c r="AV177" s="99">
        <v>16.685747601414999</v>
      </c>
      <c r="AW177" s="99">
        <v>17.133436235390999</v>
      </c>
      <c r="AX177" s="99">
        <v>17.432279933229001</v>
      </c>
      <c r="AY177" s="99">
        <v>17.998467593356001</v>
      </c>
      <c r="AZ177" s="99">
        <v>18.690192678761001</v>
      </c>
      <c r="BA177" s="99">
        <v>18.883691089919001</v>
      </c>
      <c r="BB177" s="99">
        <v>19.069228034847001</v>
      </c>
      <c r="BC177" s="99">
        <v>19.965989895137</v>
      </c>
      <c r="BD177" s="99">
        <v>20.567023421533001</v>
      </c>
      <c r="BE177" s="99">
        <v>21.10194210457</v>
      </c>
      <c r="BF177" s="99">
        <v>21.940319837587001</v>
      </c>
      <c r="BG177" s="99">
        <v>22.582429949824</v>
      </c>
      <c r="BH177" s="99">
        <v>22.966542183287999</v>
      </c>
      <c r="BI177" s="99">
        <v>23.106156423456</v>
      </c>
      <c r="BJ177" s="99">
        <v>23.297577925317999</v>
      </c>
      <c r="BK177" s="99">
        <v>23.928380440605</v>
      </c>
      <c r="BL177" s="99">
        <v>24.473568265943999</v>
      </c>
      <c r="BM177" s="99">
        <v>24.992448620657001</v>
      </c>
      <c r="BN177" s="99">
        <v>26.041286168574</v>
      </c>
      <c r="BO177" s="99">
        <v>26.524974502696999</v>
      </c>
      <c r="BP177" s="99">
        <v>27.085277589257</v>
      </c>
      <c r="BQ177" s="99">
        <v>27.473428253767999</v>
      </c>
      <c r="BR177" s="99">
        <v>27.725426179744002</v>
      </c>
      <c r="BS177" s="99">
        <v>27.862040443514001</v>
      </c>
      <c r="BT177" s="99">
        <v>28.816955680932001</v>
      </c>
      <c r="BU177" s="99">
        <v>29.216529321622001</v>
      </c>
      <c r="BV177" s="99">
        <v>29.096645694818001</v>
      </c>
      <c r="BW177" s="99">
        <v>31.284896953800999</v>
      </c>
      <c r="BX177" s="99">
        <v>32.102851773128002</v>
      </c>
      <c r="BY177" s="99">
        <v>33.167727649368999</v>
      </c>
      <c r="BZ177" s="99">
        <v>33.567070523284002</v>
      </c>
      <c r="CA177" s="99">
        <v>34.267680150338997</v>
      </c>
      <c r="CB177" s="99">
        <v>35.128903852348003</v>
      </c>
      <c r="CC177" s="99">
        <v>35.460170361153999</v>
      </c>
      <c r="CD177" s="99">
        <v>35.685053128631999</v>
      </c>
      <c r="CE177" s="99">
        <v>36.338009304267999</v>
      </c>
      <c r="CF177" s="99">
        <v>36.691775636061003</v>
      </c>
      <c r="CG177" s="99">
        <v>36.821582259162</v>
      </c>
      <c r="CH177" s="99">
        <v>36.647122152724002</v>
      </c>
      <c r="CI177" s="99">
        <v>37.034234362587</v>
      </c>
      <c r="CJ177" s="99">
        <v>38.164186619223003</v>
      </c>
      <c r="CK177" s="99">
        <v>38.973372284446</v>
      </c>
      <c r="CL177" s="99">
        <v>39.512906311310999</v>
      </c>
      <c r="CM177" s="99">
        <v>39.887095548478001</v>
      </c>
      <c r="CN177" s="99">
        <v>40.675858300011001</v>
      </c>
      <c r="CO177" s="99">
        <v>41.295814751898</v>
      </c>
      <c r="CP177" s="99">
        <v>42.293998863683001</v>
      </c>
      <c r="CQ177" s="99">
        <v>43.397182107825998</v>
      </c>
      <c r="CR177" s="99">
        <v>45.241013126848998</v>
      </c>
      <c r="CS177" s="99">
        <v>46.279004603051</v>
      </c>
      <c r="CT177" s="99">
        <v>46.642347768504003</v>
      </c>
      <c r="CU177" s="99">
        <v>47.430187452934</v>
      </c>
      <c r="CV177" s="99">
        <v>49.315210437028</v>
      </c>
      <c r="CW177" s="99">
        <v>51.144272340835002</v>
      </c>
      <c r="CX177" s="99">
        <v>53.532829651645997</v>
      </c>
      <c r="CY177" s="99">
        <v>58.445750849164</v>
      </c>
      <c r="CZ177" s="99">
        <v>61.169843866600999</v>
      </c>
      <c r="DA177" s="99">
        <v>62.274757865719998</v>
      </c>
      <c r="DB177" s="99">
        <v>63.838898870855999</v>
      </c>
      <c r="DC177" s="99">
        <v>65.063927271869005</v>
      </c>
      <c r="DD177" s="99">
        <v>67.036295692568999</v>
      </c>
      <c r="DE177" s="99">
        <v>68.146401964926</v>
      </c>
      <c r="DF177" s="99">
        <v>68.297554568820004</v>
      </c>
      <c r="DG177" s="99">
        <v>68.737974028576005</v>
      </c>
      <c r="DH177" s="99">
        <v>69.916733578823994</v>
      </c>
      <c r="DI177" s="99">
        <v>71.180184743601004</v>
      </c>
      <c r="DJ177" s="99">
        <v>72.133830759595995</v>
      </c>
      <c r="DK177" s="99">
        <v>73.597241821878995</v>
      </c>
      <c r="DL177" s="99">
        <v>74.016892221939003</v>
      </c>
      <c r="DM177" s="99">
        <v>76.304604202351996</v>
      </c>
      <c r="DN177" s="99">
        <v>76.817023070716999</v>
      </c>
      <c r="DO177" s="99">
        <v>77.903360306981</v>
      </c>
      <c r="DP177" s="99">
        <v>80.595492047001997</v>
      </c>
      <c r="DQ177" s="99">
        <v>79.505001000462997</v>
      </c>
      <c r="DR177" s="99">
        <v>79.426078571953994</v>
      </c>
      <c r="DS177" s="99">
        <v>81.069834305924999</v>
      </c>
      <c r="DT177" s="99">
        <v>81.554330327919999</v>
      </c>
      <c r="DU177" s="99">
        <v>81.975365328633998</v>
      </c>
      <c r="DV177" s="99">
        <v>81.739867264533004</v>
      </c>
      <c r="DW177" s="99">
        <v>82.719589992693003</v>
      </c>
      <c r="DX177" s="99">
        <v>83.045779615803994</v>
      </c>
      <c r="DY177" s="99">
        <v>83.008183748994995</v>
      </c>
      <c r="DZ177" s="99">
        <v>83.099655570962</v>
      </c>
      <c r="EA177" s="99">
        <v>82.072676478877995</v>
      </c>
      <c r="EB177" s="99">
        <v>82.582423995840003</v>
      </c>
      <c r="EC177" s="99">
        <v>81.403269054483005</v>
      </c>
      <c r="ED177" s="99">
        <v>80.209977558822999</v>
      </c>
      <c r="EE177" s="99">
        <v>80.669831354712002</v>
      </c>
      <c r="EF177" s="99">
        <v>80.821175641965993</v>
      </c>
      <c r="EG177" s="99">
        <v>80.939257448505998</v>
      </c>
      <c r="EH177" s="99">
        <v>80.476077404544995</v>
      </c>
      <c r="EI177" s="99">
        <v>80.110190116677003</v>
      </c>
      <c r="EJ177" s="99">
        <v>79.791701863829005</v>
      </c>
      <c r="EK177" s="99">
        <v>79.498992033533995</v>
      </c>
      <c r="EL177" s="99">
        <v>78.899435818640995</v>
      </c>
      <c r="EM177" s="99">
        <v>77.774332408446995</v>
      </c>
      <c r="EN177" s="99">
        <v>77.637124675497006</v>
      </c>
      <c r="EO177" s="99">
        <v>76.891213545457006</v>
      </c>
      <c r="EP177" s="99">
        <v>76.132828985149004</v>
      </c>
      <c r="EQ177" s="99">
        <v>75.543251514470995</v>
      </c>
      <c r="ER177" s="99">
        <v>75.375275986858</v>
      </c>
      <c r="ES177" s="99">
        <v>74.706700124481003</v>
      </c>
      <c r="ET177" s="99">
        <v>74.148722010482004</v>
      </c>
      <c r="EU177" s="99">
        <v>74.044776758248005</v>
      </c>
      <c r="EV177" s="99">
        <v>74.004861781388996</v>
      </c>
      <c r="EW177" s="99">
        <v>74.344139084684997</v>
      </c>
      <c r="EX177" s="99">
        <v>74.379064689436007</v>
      </c>
      <c r="EY177" s="99">
        <v>73.639806055538997</v>
      </c>
      <c r="EZ177" s="99">
        <v>72.779970929049</v>
      </c>
      <c r="FA177" s="99">
        <v>72.147983795458998</v>
      </c>
      <c r="FB177" s="99">
        <v>72.354211175893994</v>
      </c>
      <c r="FC177" s="99">
        <v>72.501397653059001</v>
      </c>
      <c r="FD177" s="99">
        <v>72.566259490454001</v>
      </c>
      <c r="FE177" s="99">
        <v>72.783297177121</v>
      </c>
      <c r="FF177" s="99">
        <v>72.651910378295</v>
      </c>
      <c r="FG177" s="99">
        <v>72.642763196098997</v>
      </c>
      <c r="FH177" s="99">
        <v>72.299328082713004</v>
      </c>
      <c r="FI177" s="99">
        <v>72.204530012674994</v>
      </c>
      <c r="FJ177" s="99">
        <v>72.669373180671002</v>
      </c>
      <c r="FK177" s="99">
        <v>72.995345491680993</v>
      </c>
      <c r="FL177" s="99">
        <v>72.963746135001003</v>
      </c>
      <c r="FM177" s="99">
        <v>72.992850805627</v>
      </c>
      <c r="FN177" s="99">
        <v>72.222824377067994</v>
      </c>
      <c r="FO177" s="99">
        <v>71.869410519469</v>
      </c>
      <c r="FP177" s="99">
        <v>71.540111960388003</v>
      </c>
      <c r="FQ177" s="99">
        <v>71.713076860106995</v>
      </c>
      <c r="FR177" s="99">
        <v>71.412051409634003</v>
      </c>
      <c r="FS177" s="99">
        <v>71.376294242864006</v>
      </c>
      <c r="FT177" s="99">
        <v>71.190024350859005</v>
      </c>
      <c r="FU177" s="99">
        <v>71.209981839288005</v>
      </c>
      <c r="FV177" s="99">
        <v>70.928082315226007</v>
      </c>
      <c r="FW177" s="99">
        <v>70.084046867075998</v>
      </c>
      <c r="FX177" s="99">
        <v>70.152234952542003</v>
      </c>
      <c r="FY177" s="99">
        <v>68.467490304315007</v>
      </c>
      <c r="FZ177" s="99">
        <v>68.698664545284998</v>
      </c>
      <c r="GA177" s="99">
        <v>69.446238799360998</v>
      </c>
      <c r="GB177" s="99">
        <v>69.628350881277001</v>
      </c>
      <c r="GC177" s="99">
        <v>69.513595322810005</v>
      </c>
      <c r="GD177" s="99">
        <v>69.758906118084994</v>
      </c>
      <c r="GE177" s="99">
        <v>70.367609515173996</v>
      </c>
      <c r="GF177" s="99">
        <v>70.581320953770003</v>
      </c>
      <c r="GG177" s="99">
        <v>71.110194397143005</v>
      </c>
      <c r="GH177" s="99">
        <v>71.447808576401997</v>
      </c>
      <c r="GI177" s="99">
        <v>72.172930655995003</v>
      </c>
      <c r="GJ177" s="99">
        <v>72.066490717706998</v>
      </c>
      <c r="GK177" s="99">
        <v>71.715571546161001</v>
      </c>
      <c r="GL177" s="99">
        <v>71.798727747949002</v>
      </c>
      <c r="GM177" s="99">
        <v>72.179583152137994</v>
      </c>
      <c r="GN177" s="99">
        <v>72.157962539674003</v>
      </c>
      <c r="GO177" s="99">
        <v>72.632784451884007</v>
      </c>
      <c r="GP177" s="99">
        <v>72.709288157529002</v>
      </c>
      <c r="GQ177" s="99">
        <v>72.991187681591001</v>
      </c>
      <c r="GR177" s="99">
        <v>72.529670761667006</v>
      </c>
      <c r="GS177" s="99">
        <v>72.666878494618004</v>
      </c>
      <c r="GT177" s="99">
        <v>73.463514907748007</v>
      </c>
      <c r="GU177" s="99">
        <v>73.711320389077002</v>
      </c>
      <c r="GV177" s="99">
        <v>73.991556789103001</v>
      </c>
      <c r="GW177" s="99">
        <v>74.110470157660004</v>
      </c>
      <c r="GX177" s="99">
        <v>73.998209285246006</v>
      </c>
      <c r="GY177" s="99">
        <v>74.411495608132995</v>
      </c>
      <c r="GZ177" s="99">
        <v>74.404843111990004</v>
      </c>
      <c r="HA177" s="99">
        <v>74.385717185578997</v>
      </c>
      <c r="HB177" s="99">
        <v>73.400316194389006</v>
      </c>
      <c r="HC177" s="99">
        <v>72.931315216304</v>
      </c>
      <c r="HD177" s="99">
        <v>73.585754524376995</v>
      </c>
      <c r="HE177" s="99">
        <v>73.550828919625005</v>
      </c>
      <c r="HF177" s="99">
        <v>74.635185790944007</v>
      </c>
      <c r="HG177" s="99">
        <v>75.290456661034995</v>
      </c>
      <c r="HH177" s="99">
        <v>75.538262142362996</v>
      </c>
      <c r="HI177" s="99">
        <v>74.878001900165003</v>
      </c>
      <c r="HJ177" s="99">
        <v>74.971968408186001</v>
      </c>
      <c r="HK177" s="99">
        <v>76.336561679530007</v>
      </c>
      <c r="HL177" s="99">
        <v>77.289531752022</v>
      </c>
      <c r="HM177" s="99">
        <v>77.089125305712997</v>
      </c>
      <c r="HN177" s="99">
        <v>76.791426103310997</v>
      </c>
      <c r="HO177" s="99">
        <v>77.163134325304</v>
      </c>
      <c r="HP177" s="99">
        <v>77.111577480196004</v>
      </c>
      <c r="HQ177" s="99">
        <v>76.971043499173007</v>
      </c>
      <c r="HR177" s="99">
        <v>77.439212915241001</v>
      </c>
      <c r="HS177" s="99">
        <v>76.872919181062997</v>
      </c>
      <c r="HT177" s="99">
        <v>77.393477004258003</v>
      </c>
      <c r="HU177" s="99">
        <v>76.775626424970994</v>
      </c>
      <c r="HV177" s="99">
        <v>76.249247667652</v>
      </c>
      <c r="HW177" s="99">
        <v>76.885022566233999</v>
      </c>
      <c r="HX177" s="99">
        <v>76.796736458357003</v>
      </c>
      <c r="HY177" s="99">
        <v>76.596570541361004</v>
      </c>
      <c r="HZ177" s="99">
        <v>76.238098499897006</v>
      </c>
      <c r="IA177" s="99">
        <v>76.518178566263998</v>
      </c>
      <c r="IB177" s="99">
        <v>75.995311703236993</v>
      </c>
      <c r="IC177" s="99">
        <v>76.620164242604005</v>
      </c>
      <c r="ID177" s="99">
        <v>76.360633528932993</v>
      </c>
      <c r="IE177" s="99">
        <v>75.892564939760007</v>
      </c>
      <c r="IF177" s="99">
        <v>76.241142848444994</v>
      </c>
      <c r="IG177" s="99">
        <v>75.611723786255993</v>
      </c>
      <c r="IH177" s="99">
        <v>75.106361927376994</v>
      </c>
      <c r="II177" s="99">
        <v>75.886476242664997</v>
      </c>
      <c r="IJ177" s="99">
        <v>76.407820931418001</v>
      </c>
      <c r="IK177" s="99">
        <v>76.467946815229993</v>
      </c>
      <c r="IL177" s="99">
        <v>76.532639221864997</v>
      </c>
      <c r="IM177" s="99">
        <v>76.696272956290997</v>
      </c>
      <c r="IN177" s="99">
        <v>76.789125586988007</v>
      </c>
      <c r="IO177" s="99">
        <v>77.216856557906993</v>
      </c>
      <c r="IP177" s="99">
        <v>77.097365877418994</v>
      </c>
      <c r="IQ177" s="99">
        <v>76.110996948041006</v>
      </c>
      <c r="IR177" s="99">
        <v>76.978636284068003</v>
      </c>
      <c r="IS177" s="99">
        <v>76.878933869139004</v>
      </c>
      <c r="IT177" s="99">
        <v>76.484690732242001</v>
      </c>
      <c r="IU177" s="99">
        <v>76.587437495719001</v>
      </c>
      <c r="IV177" s="99">
        <v>77.283832225951997</v>
      </c>
      <c r="IW177" s="99">
        <v>77.515963802696007</v>
      </c>
      <c r="IX177" s="99">
        <v>77.124003927209998</v>
      </c>
      <c r="IY177" s="99">
        <v>77.698624715544</v>
      </c>
      <c r="IZ177" s="99">
        <v>77.575328599371005</v>
      </c>
      <c r="JA177" s="99">
        <v>76.980158458342004</v>
      </c>
      <c r="JB177" s="99">
        <v>78.436118151166994</v>
      </c>
      <c r="JC177" s="99">
        <v>78.405674665692004</v>
      </c>
      <c r="JD177" s="99">
        <v>78.910275437435004</v>
      </c>
      <c r="JE177" s="99">
        <v>77.998493047468997</v>
      </c>
      <c r="JF177" s="99">
        <v>78.141577429199998</v>
      </c>
      <c r="JG177" s="99">
        <v>79.758887595041003</v>
      </c>
      <c r="JH177" s="99">
        <v>79.439992084693998</v>
      </c>
      <c r="JI177" s="99">
        <v>79.689628665586</v>
      </c>
      <c r="JJ177" s="99">
        <v>80.099854632356994</v>
      </c>
      <c r="JK177" s="99">
        <v>81.156243578326993</v>
      </c>
      <c r="JL177" s="99">
        <v>81.471333652989998</v>
      </c>
      <c r="JM177" s="99">
        <v>82.137284897748003</v>
      </c>
      <c r="JN177" s="99">
        <v>81.937118980752004</v>
      </c>
      <c r="JO177" s="99">
        <v>81.881559619761006</v>
      </c>
      <c r="JP177" s="99">
        <v>81.583213462109001</v>
      </c>
      <c r="JQ177" s="99">
        <v>81.501016051327994</v>
      </c>
      <c r="JR177" s="99">
        <v>80.603694316962006</v>
      </c>
      <c r="JS177" s="99">
        <v>82.190560997329001</v>
      </c>
      <c r="JT177" s="99">
        <v>82.947081611374003</v>
      </c>
      <c r="JU177" s="99">
        <v>82.803997229643002</v>
      </c>
      <c r="JV177" s="99">
        <v>83.115281868620997</v>
      </c>
      <c r="JW177" s="99">
        <v>83.626732424595005</v>
      </c>
      <c r="JX177" s="99">
        <v>85.076603420325995</v>
      </c>
      <c r="JY177" s="99">
        <v>84.989078399586006</v>
      </c>
      <c r="JZ177" s="99">
        <v>84.708237246082007</v>
      </c>
      <c r="KA177" s="99">
        <v>84.298011279310998</v>
      </c>
      <c r="KB177" s="99">
        <v>83.998904034522994</v>
      </c>
      <c r="KC177" s="99">
        <v>83.542251752403004</v>
      </c>
      <c r="KD177" s="99">
        <v>83.335997138311996</v>
      </c>
      <c r="KE177" s="99">
        <v>83.689141569818005</v>
      </c>
      <c r="KF177" s="99">
        <v>83.963132939090002</v>
      </c>
      <c r="KG177" s="99">
        <v>84.894703594614995</v>
      </c>
      <c r="KH177" s="99">
        <v>85.489112648507003</v>
      </c>
      <c r="KI177" s="99">
        <v>85.740271403673006</v>
      </c>
      <c r="KJ177" s="99">
        <v>86.719790548820001</v>
      </c>
      <c r="KK177" s="99">
        <v>86.796660349643005</v>
      </c>
      <c r="KL177" s="99">
        <v>86.722073810230995</v>
      </c>
      <c r="KM177" s="99">
        <v>86.912345594447004</v>
      </c>
      <c r="KN177" s="99">
        <v>87.668866208492005</v>
      </c>
      <c r="KO177" s="99">
        <v>86.948877777017003</v>
      </c>
      <c r="KP177" s="99">
        <v>86.891035154614997</v>
      </c>
      <c r="KQ177" s="99">
        <v>87.646794681523005</v>
      </c>
      <c r="KR177" s="99">
        <v>88.706989063178</v>
      </c>
      <c r="KS177" s="99">
        <v>89.470359461455004</v>
      </c>
      <c r="KT177" s="99">
        <v>90.495543834814001</v>
      </c>
      <c r="KU177" s="99">
        <v>92.033700938419997</v>
      </c>
      <c r="KV177" s="99">
        <v>93.335921029599007</v>
      </c>
      <c r="KW177" s="99">
        <v>93.451606274401996</v>
      </c>
      <c r="KX177" s="99">
        <v>94.165506008782998</v>
      </c>
      <c r="KY177" s="99">
        <v>93.690587635377995</v>
      </c>
      <c r="KZ177" s="99">
        <v>94.052104025389994</v>
      </c>
      <c r="LA177" s="99">
        <v>94.83906812491</v>
      </c>
      <c r="LB177" s="99">
        <v>94.657168299199</v>
      </c>
      <c r="LC177" s="99">
        <v>95.342146722378004</v>
      </c>
      <c r="LD177" s="99">
        <v>95.830764664246004</v>
      </c>
      <c r="LE177" s="99">
        <v>96.320904780388005</v>
      </c>
      <c r="LF177" s="99">
        <v>97.833946008479003</v>
      </c>
      <c r="LG177" s="99">
        <v>98.639937286419993</v>
      </c>
      <c r="LH177" s="99">
        <v>99.912474979259997</v>
      </c>
      <c r="LI177" s="99">
        <v>100.04870957675899</v>
      </c>
      <c r="LJ177" s="99">
        <v>100.64</v>
      </c>
      <c r="LK177" s="159">
        <v>99.668999999999997</v>
      </c>
      <c r="LL177" s="159">
        <v>102.627</v>
      </c>
      <c r="LM177" s="159">
        <v>102.371</v>
      </c>
      <c r="LN177" s="159">
        <v>102.343</v>
      </c>
      <c r="LO177" s="159">
        <v>103.048</v>
      </c>
      <c r="LP177" s="164">
        <v>103.80200000000001</v>
      </c>
      <c r="LQ177" s="165">
        <v>105.446</v>
      </c>
      <c r="LR177" s="165">
        <v>106.65900000000001</v>
      </c>
      <c r="LS177" s="165">
        <v>107.992</v>
      </c>
      <c r="LT177" s="165">
        <v>108.854</v>
      </c>
      <c r="LU177" s="165">
        <v>108.93300000000001</v>
      </c>
      <c r="LV177" s="165">
        <v>108.92400000000001</v>
      </c>
      <c r="LW177" s="165">
        <v>110.239</v>
      </c>
      <c r="LX177" s="165">
        <v>112.435</v>
      </c>
      <c r="LY177" s="165">
        <v>112.455</v>
      </c>
      <c r="LZ177" s="165">
        <v>113.087</v>
      </c>
      <c r="MA177" s="165">
        <v>114.33</v>
      </c>
      <c r="MB177" s="159">
        <v>114.90300000000001</v>
      </c>
      <c r="MC177" s="159">
        <v>116.30200000000001</v>
      </c>
      <c r="MD177" s="159">
        <v>118.374</v>
      </c>
      <c r="ME177" s="102"/>
      <c r="MF177" s="102"/>
      <c r="MG177" s="168"/>
    </row>
    <row r="178" spans="1:345" ht="45" customHeight="1" x14ac:dyDescent="0.25">
      <c r="A178" s="100" t="s">
        <v>2002</v>
      </c>
      <c r="B178" s="103" t="s">
        <v>1730</v>
      </c>
      <c r="C178" s="99">
        <v>10.445900021770001</v>
      </c>
      <c r="D178" s="99">
        <v>10.623186888128</v>
      </c>
      <c r="E178" s="99">
        <v>10.757041661731</v>
      </c>
      <c r="F178" s="99">
        <v>10.761172643025001</v>
      </c>
      <c r="G178" s="99">
        <v>10.787681466052</v>
      </c>
      <c r="H178" s="99">
        <v>10.878120421907999</v>
      </c>
      <c r="I178" s="99">
        <v>10.890106165456</v>
      </c>
      <c r="J178" s="99">
        <v>10.948020601404</v>
      </c>
      <c r="K178" s="99">
        <v>11.015276871823</v>
      </c>
      <c r="L178" s="99">
        <v>10.941341882042</v>
      </c>
      <c r="M178" s="99">
        <v>10.711097068146</v>
      </c>
      <c r="N178" s="99">
        <v>10.573077544227999</v>
      </c>
      <c r="O178" s="99">
        <v>10.674560254248</v>
      </c>
      <c r="P178" s="99">
        <v>10.807296608465</v>
      </c>
      <c r="Q178" s="99">
        <v>11.134661660189</v>
      </c>
      <c r="R178" s="99">
        <v>11.527444030731999</v>
      </c>
      <c r="S178" s="99">
        <v>11.599549241214</v>
      </c>
      <c r="T178" s="99">
        <v>11.387711459</v>
      </c>
      <c r="U178" s="99">
        <v>11.316779604191</v>
      </c>
      <c r="V178" s="99">
        <v>11.522058703374</v>
      </c>
      <c r="W178" s="99">
        <v>11.491017945418999</v>
      </c>
      <c r="X178" s="99">
        <v>11.623534191494</v>
      </c>
      <c r="Y178" s="99">
        <v>11.592010633504</v>
      </c>
      <c r="Z178" s="99">
        <v>11.481787820152</v>
      </c>
      <c r="AA178" s="99">
        <v>11.617936942258</v>
      </c>
      <c r="AB178" s="99">
        <v>11.729501105801001</v>
      </c>
      <c r="AC178" s="99">
        <v>11.729676435992999</v>
      </c>
      <c r="AD178" s="99">
        <v>11.853030089425999</v>
      </c>
      <c r="AE178" s="99">
        <v>12.221178188773001</v>
      </c>
      <c r="AF178" s="99">
        <v>12.249909054613999</v>
      </c>
      <c r="AG178" s="99">
        <v>12.287369507877001</v>
      </c>
      <c r="AH178" s="99">
        <v>12.431217885702001</v>
      </c>
      <c r="AI178" s="99">
        <v>12.569108937805</v>
      </c>
      <c r="AJ178" s="99">
        <v>12.840173260983001</v>
      </c>
      <c r="AK178" s="99">
        <v>12.625653515205</v>
      </c>
      <c r="AL178" s="99">
        <v>12.667884112339999</v>
      </c>
      <c r="AM178" s="99">
        <v>13.14698852742</v>
      </c>
      <c r="AN178" s="99">
        <v>13.709441590257001</v>
      </c>
      <c r="AO178" s="99">
        <v>14.475611064106999</v>
      </c>
      <c r="AP178" s="99">
        <v>15.357281011129</v>
      </c>
      <c r="AQ178" s="99">
        <v>16.228795725302</v>
      </c>
      <c r="AR178" s="99">
        <v>16.717837470124</v>
      </c>
      <c r="AS178" s="99">
        <v>17.034974371099999</v>
      </c>
      <c r="AT178" s="99">
        <v>17.303537446179</v>
      </c>
      <c r="AU178" s="99">
        <v>17.873821048377</v>
      </c>
      <c r="AV178" s="99">
        <v>18.354787543558</v>
      </c>
      <c r="AW178" s="99">
        <v>18.541129941809999</v>
      </c>
      <c r="AX178" s="99">
        <v>19.084618412986</v>
      </c>
      <c r="AY178" s="99">
        <v>19.802458765802999</v>
      </c>
      <c r="AZ178" s="99">
        <v>20.419113855549</v>
      </c>
      <c r="BA178" s="99">
        <v>20.690858088428001</v>
      </c>
      <c r="BB178" s="99">
        <v>20.89995799559</v>
      </c>
      <c r="BC178" s="99">
        <v>21.658908689528001</v>
      </c>
      <c r="BD178" s="99">
        <v>22.274829659268001</v>
      </c>
      <c r="BE178" s="99">
        <v>23.071464831665999</v>
      </c>
      <c r="BF178" s="99">
        <v>24.093472754812002</v>
      </c>
      <c r="BG178" s="99">
        <v>24.783172102569001</v>
      </c>
      <c r="BH178" s="99">
        <v>24.970003910548002</v>
      </c>
      <c r="BI178" s="99">
        <v>25.096638436018999</v>
      </c>
      <c r="BJ178" s="99">
        <v>25.280778495922998</v>
      </c>
      <c r="BK178" s="99">
        <v>26.042053877933</v>
      </c>
      <c r="BL178" s="99">
        <v>27.124014378721998</v>
      </c>
      <c r="BM178" s="99">
        <v>27.734674207453001</v>
      </c>
      <c r="BN178" s="99">
        <v>28.722668219666001</v>
      </c>
      <c r="BO178" s="99">
        <v>29.449195576154001</v>
      </c>
      <c r="BP178" s="99">
        <v>30.098763402241001</v>
      </c>
      <c r="BQ178" s="99">
        <v>30.650449472780998</v>
      </c>
      <c r="BR178" s="99">
        <v>30.737808940893</v>
      </c>
      <c r="BS178" s="99">
        <v>31.077458645917002</v>
      </c>
      <c r="BT178" s="99">
        <v>32.011862396086997</v>
      </c>
      <c r="BU178" s="99">
        <v>32.404980008011997</v>
      </c>
      <c r="BV178" s="99">
        <v>32.522805180090003</v>
      </c>
      <c r="BW178" s="99">
        <v>34.002655029505</v>
      </c>
      <c r="BX178" s="99">
        <v>35.072380308819</v>
      </c>
      <c r="BY178" s="99">
        <v>35.551266815373999</v>
      </c>
      <c r="BZ178" s="99">
        <v>35.997240585588997</v>
      </c>
      <c r="CA178" s="99">
        <v>36.476127092144999</v>
      </c>
      <c r="CB178" s="99">
        <v>36.827889663501999</v>
      </c>
      <c r="CC178" s="99">
        <v>36.897018659959997</v>
      </c>
      <c r="CD178" s="99">
        <v>36.983888718347004</v>
      </c>
      <c r="CE178" s="99">
        <v>37.918659523103003</v>
      </c>
      <c r="CF178" s="99">
        <v>38.609215335172003</v>
      </c>
      <c r="CG178" s="99">
        <v>38.825656377385997</v>
      </c>
      <c r="CH178" s="99">
        <v>38.379927317452001</v>
      </c>
      <c r="CI178" s="99">
        <v>39.392514116920999</v>
      </c>
      <c r="CJ178" s="99">
        <v>40.196001009226997</v>
      </c>
      <c r="CK178" s="99">
        <v>40.746463555452003</v>
      </c>
      <c r="CL178" s="99">
        <v>41.096268493323997</v>
      </c>
      <c r="CM178" s="99">
        <v>42.268524915162999</v>
      </c>
      <c r="CN178" s="99">
        <v>42.555930232180998</v>
      </c>
      <c r="CO178" s="99">
        <v>43.141997268239002</v>
      </c>
      <c r="CP178" s="99">
        <v>43.769052290278999</v>
      </c>
      <c r="CQ178" s="99">
        <v>44.061841103446</v>
      </c>
      <c r="CR178" s="99">
        <v>45.495808880456003</v>
      </c>
      <c r="CS178" s="99">
        <v>46.041132635395002</v>
      </c>
      <c r="CT178" s="99">
        <v>45.825058647767001</v>
      </c>
      <c r="CU178" s="99">
        <v>46.497139277899997</v>
      </c>
      <c r="CV178" s="99">
        <v>47.550591719045002</v>
      </c>
      <c r="CW178" s="99">
        <v>49.147410270808997</v>
      </c>
      <c r="CX178" s="99">
        <v>50.310857333835997</v>
      </c>
      <c r="CY178" s="99">
        <v>51.259698643829999</v>
      </c>
      <c r="CZ178" s="99">
        <v>52.275099546513999</v>
      </c>
      <c r="DA178" s="99">
        <v>52.766710684269</v>
      </c>
      <c r="DB178" s="99">
        <v>53.526395487378998</v>
      </c>
      <c r="DC178" s="99">
        <v>53.902628501686998</v>
      </c>
      <c r="DD178" s="99">
        <v>54.059973430569997</v>
      </c>
      <c r="DE178" s="99">
        <v>53.394499815480998</v>
      </c>
      <c r="DF178" s="99">
        <v>52.192511809682998</v>
      </c>
      <c r="DG178" s="99">
        <v>53.519666117192997</v>
      </c>
      <c r="DH178" s="99">
        <v>54.097413204165001</v>
      </c>
      <c r="DI178" s="99">
        <v>55.063628521502999</v>
      </c>
      <c r="DJ178" s="99">
        <v>55.507889357677001</v>
      </c>
      <c r="DK178" s="99">
        <v>55.728735076588002</v>
      </c>
      <c r="DL178" s="99">
        <v>55.924988002825998</v>
      </c>
      <c r="DM178" s="99">
        <v>56.065570683814002</v>
      </c>
      <c r="DN178" s="99">
        <v>56.380749945886997</v>
      </c>
      <c r="DO178" s="99">
        <v>56.197833410298003</v>
      </c>
      <c r="DP178" s="99">
        <v>55.837383829850999</v>
      </c>
      <c r="DQ178" s="99">
        <v>56.387601671212998</v>
      </c>
      <c r="DR178" s="99">
        <v>54.945803354843001</v>
      </c>
      <c r="DS178" s="99">
        <v>55.410374651296998</v>
      </c>
      <c r="DT178" s="99">
        <v>55.778899475967002</v>
      </c>
      <c r="DU178" s="99">
        <v>55.926333876864</v>
      </c>
      <c r="DV178" s="99">
        <v>55.813158091764002</v>
      </c>
      <c r="DW178" s="99">
        <v>54.955713882829002</v>
      </c>
      <c r="DX178" s="99">
        <v>54.299906090863999</v>
      </c>
      <c r="DY178" s="99">
        <v>54.282361748522</v>
      </c>
      <c r="DZ178" s="99">
        <v>54.085154561628002</v>
      </c>
      <c r="EA178" s="99">
        <v>53.777424665596001</v>
      </c>
      <c r="EB178" s="99">
        <v>54.281278192551</v>
      </c>
      <c r="EC178" s="99">
        <v>54.040728766778003</v>
      </c>
      <c r="ED178" s="99">
        <v>53.214517338169998</v>
      </c>
      <c r="EE178" s="99">
        <v>53.433937422489997</v>
      </c>
      <c r="EF178" s="99">
        <v>53.588885926476998</v>
      </c>
      <c r="EG178" s="99">
        <v>53.774715775666003</v>
      </c>
      <c r="EH178" s="99">
        <v>53.864650921337997</v>
      </c>
      <c r="EI178" s="99">
        <v>54.014723423451997</v>
      </c>
      <c r="EJ178" s="99">
        <v>54.133914580366003</v>
      </c>
      <c r="EK178" s="99">
        <v>53.802888230937</v>
      </c>
      <c r="EL178" s="99">
        <v>53.669610846387002</v>
      </c>
      <c r="EM178" s="99">
        <v>53.803430008923002</v>
      </c>
      <c r="EN178" s="99">
        <v>53.790969115244998</v>
      </c>
      <c r="EO178" s="99">
        <v>53.714578419223002</v>
      </c>
      <c r="EP178" s="99">
        <v>53.560713471207002</v>
      </c>
      <c r="EQ178" s="99">
        <v>53.527123236076001</v>
      </c>
      <c r="ER178" s="99">
        <v>53.629519275424997</v>
      </c>
      <c r="ES178" s="99">
        <v>53.725413978943003</v>
      </c>
      <c r="ET178" s="99">
        <v>53.727039312900999</v>
      </c>
      <c r="EU178" s="99">
        <v>53.781217111498002</v>
      </c>
      <c r="EV178" s="99">
        <v>53.779049999553997</v>
      </c>
      <c r="EW178" s="99">
        <v>53.510328118510998</v>
      </c>
      <c r="EX178" s="99">
        <v>53.731373536787999</v>
      </c>
      <c r="EY178" s="99">
        <v>54.238477731659003</v>
      </c>
      <c r="EZ178" s="99">
        <v>54.352251108712998</v>
      </c>
      <c r="FA178" s="99">
        <v>54.260690629083001</v>
      </c>
      <c r="FB178" s="99">
        <v>54.367420892318997</v>
      </c>
      <c r="FC178" s="99">
        <v>54.390717345715998</v>
      </c>
      <c r="FD178" s="99">
        <v>54.613388097951002</v>
      </c>
      <c r="FE178" s="99">
        <v>54.911907768222001</v>
      </c>
      <c r="FF178" s="99">
        <v>55.631388933593001</v>
      </c>
      <c r="FG178" s="99">
        <v>55.841598792150002</v>
      </c>
      <c r="FH178" s="99">
        <v>55.805299667089997</v>
      </c>
      <c r="FI178" s="99">
        <v>55.964582394966001</v>
      </c>
      <c r="FJ178" s="99">
        <v>56.084857107852002</v>
      </c>
      <c r="FK178" s="99">
        <v>56.100026891459002</v>
      </c>
      <c r="FL178" s="99">
        <v>56.169916251650001</v>
      </c>
      <c r="FM178" s="99">
        <v>56.287482074605002</v>
      </c>
      <c r="FN178" s="99">
        <v>56.922987652151001</v>
      </c>
      <c r="FO178" s="99">
        <v>57.151076184244999</v>
      </c>
      <c r="FP178" s="99">
        <v>57.041637031078999</v>
      </c>
      <c r="FQ178" s="99">
        <v>57.172747303683998</v>
      </c>
      <c r="FR178" s="99">
        <v>57.382957162240999</v>
      </c>
      <c r="FS178" s="99">
        <v>57.484811423604</v>
      </c>
      <c r="FT178" s="99">
        <v>57.450679410488</v>
      </c>
      <c r="FU178" s="99">
        <v>57.322278027812999</v>
      </c>
      <c r="FV178" s="99">
        <v>57.375914048424001</v>
      </c>
      <c r="FW178" s="99">
        <v>57.758409306521003</v>
      </c>
      <c r="FX178" s="99">
        <v>57.815837773033003</v>
      </c>
      <c r="FY178" s="99">
        <v>57.857554677953999</v>
      </c>
      <c r="FZ178" s="99">
        <v>57.851053342122</v>
      </c>
      <c r="GA178" s="99">
        <v>57.848344452192002</v>
      </c>
      <c r="GB178" s="99">
        <v>57.908481808634001</v>
      </c>
      <c r="GC178" s="99">
        <v>58.254136163684997</v>
      </c>
      <c r="GD178" s="99">
        <v>58.269305947291997</v>
      </c>
      <c r="GE178" s="99">
        <v>58.643674535598997</v>
      </c>
      <c r="GF178" s="99">
        <v>59.033754685498998</v>
      </c>
      <c r="GG178" s="99">
        <v>59.313312126261003</v>
      </c>
      <c r="GH178" s="99">
        <v>60.043087073365001</v>
      </c>
      <c r="GI178" s="99">
        <v>60.659630421401999</v>
      </c>
      <c r="GJ178" s="99">
        <v>60.376822312724002</v>
      </c>
      <c r="GK178" s="99">
        <v>60.274426273376001</v>
      </c>
      <c r="GL178" s="99">
        <v>60.011122172192998</v>
      </c>
      <c r="GM178" s="99">
        <v>60.235418258385003</v>
      </c>
      <c r="GN178" s="99">
        <v>60.384407204528003</v>
      </c>
      <c r="GO178" s="99">
        <v>61.078966582545</v>
      </c>
      <c r="GP178" s="99">
        <v>61.362858247193998</v>
      </c>
      <c r="GQ178" s="99">
        <v>61.300012000820999</v>
      </c>
      <c r="GR178" s="99">
        <v>61.780569074378</v>
      </c>
      <c r="GS178" s="99">
        <v>62.005948716543003</v>
      </c>
      <c r="GT178" s="99">
        <v>62.579691603687998</v>
      </c>
      <c r="GU178" s="99">
        <v>62.910176175130999</v>
      </c>
      <c r="GV178" s="99">
        <v>63.500172401855004</v>
      </c>
      <c r="GW178" s="99">
        <v>64.069039287126003</v>
      </c>
      <c r="GX178" s="99">
        <v>64.197440669800997</v>
      </c>
      <c r="GY178" s="99">
        <v>64.971641411755002</v>
      </c>
      <c r="GZ178" s="99">
        <v>65.854739528889993</v>
      </c>
      <c r="HA178" s="99">
        <v>67.424270354252002</v>
      </c>
      <c r="HB178" s="99">
        <v>67.985010569733006</v>
      </c>
      <c r="HC178" s="99">
        <v>69.220264377749999</v>
      </c>
      <c r="HD178" s="99">
        <v>69.723576126718996</v>
      </c>
      <c r="HE178" s="99">
        <v>70.100653604954999</v>
      </c>
      <c r="HF178" s="99">
        <v>70.372084375927997</v>
      </c>
      <c r="HG178" s="99">
        <v>70.622927583432997</v>
      </c>
      <c r="HH178" s="99">
        <v>70.765415193742996</v>
      </c>
      <c r="HI178" s="99">
        <v>71.093732653242995</v>
      </c>
      <c r="HJ178" s="99">
        <v>71.251931825146002</v>
      </c>
      <c r="HK178" s="99">
        <v>72.138280610197</v>
      </c>
      <c r="HL178" s="99">
        <v>72.432466056579997</v>
      </c>
      <c r="HM178" s="99">
        <v>72.281851776479996</v>
      </c>
      <c r="HN178" s="99">
        <v>72.489894523093</v>
      </c>
      <c r="HO178" s="99">
        <v>72.886476008824999</v>
      </c>
      <c r="HP178" s="99">
        <v>72.883225340908993</v>
      </c>
      <c r="HQ178" s="99">
        <v>73.029505397121</v>
      </c>
      <c r="HR178" s="99">
        <v>72.645384805066996</v>
      </c>
      <c r="HS178" s="99">
        <v>72.80900175683</v>
      </c>
      <c r="HT178" s="99">
        <v>73.046300514687005</v>
      </c>
      <c r="HU178" s="99">
        <v>72.995373384005006</v>
      </c>
      <c r="HV178" s="99">
        <v>73.122149432723006</v>
      </c>
      <c r="HW178" s="99">
        <v>73.308416410061</v>
      </c>
      <c r="HX178" s="99">
        <v>73.621462686786003</v>
      </c>
      <c r="HY178" s="99">
        <v>73.649987931626995</v>
      </c>
      <c r="HZ178" s="99">
        <v>73.893549637583007</v>
      </c>
      <c r="IA178" s="99">
        <v>74.118094513645005</v>
      </c>
      <c r="IB178" s="99">
        <v>73.792614155836006</v>
      </c>
      <c r="IC178" s="99">
        <v>73.131413608735997</v>
      </c>
      <c r="ID178" s="99">
        <v>72.285896094967001</v>
      </c>
      <c r="IE178" s="99">
        <v>72.626004783463998</v>
      </c>
      <c r="IF178" s="99">
        <v>73.821870817212002</v>
      </c>
      <c r="IG178" s="99">
        <v>73.814556651868003</v>
      </c>
      <c r="IH178" s="99">
        <v>73.610491438769003</v>
      </c>
      <c r="II178" s="99">
        <v>73.551978116016997</v>
      </c>
      <c r="IJ178" s="99">
        <v>73.582697610462006</v>
      </c>
      <c r="IK178" s="99">
        <v>73.907446551736996</v>
      </c>
      <c r="IL178" s="99">
        <v>74.622771922382</v>
      </c>
      <c r="IM178" s="99">
        <v>74.377015966822995</v>
      </c>
      <c r="IN178" s="99">
        <v>73.497853292472001</v>
      </c>
      <c r="IO178" s="99">
        <v>73.881115556498003</v>
      </c>
      <c r="IP178" s="99">
        <v>74.232195493011005</v>
      </c>
      <c r="IQ178" s="99">
        <v>74.826105718945996</v>
      </c>
      <c r="IR178" s="99">
        <v>75.170602906648995</v>
      </c>
      <c r="IS178" s="99">
        <v>75.104044002018995</v>
      </c>
      <c r="IT178" s="99">
        <v>75.281778219878007</v>
      </c>
      <c r="IU178" s="99">
        <v>75.444152690516006</v>
      </c>
      <c r="IV178" s="99">
        <v>75.509248762078002</v>
      </c>
      <c r="IW178" s="99">
        <v>75.727942305864005</v>
      </c>
      <c r="IX178" s="99">
        <v>76.011000504677</v>
      </c>
      <c r="IY178" s="99">
        <v>76.019046086556003</v>
      </c>
      <c r="IZ178" s="99">
        <v>76.477644253625996</v>
      </c>
      <c r="JA178" s="99">
        <v>76.601253647939998</v>
      </c>
      <c r="JB178" s="99">
        <v>76.319658282194993</v>
      </c>
      <c r="JC178" s="99">
        <v>76.953065000986996</v>
      </c>
      <c r="JD178" s="99">
        <v>76.785570614609</v>
      </c>
      <c r="JE178" s="99">
        <v>76.572728403097997</v>
      </c>
      <c r="JF178" s="99">
        <v>76.477644253625996</v>
      </c>
      <c r="JG178" s="99">
        <v>78.096269044257994</v>
      </c>
      <c r="JH178" s="99">
        <v>78.340562166748001</v>
      </c>
      <c r="JI178" s="99">
        <v>78.470754309872007</v>
      </c>
      <c r="JJ178" s="99">
        <v>78.555598627863006</v>
      </c>
      <c r="JK178" s="99">
        <v>78.705539017415006</v>
      </c>
      <c r="JL178" s="99">
        <v>78.521222050746005</v>
      </c>
      <c r="JM178" s="99">
        <v>79.066858785410005</v>
      </c>
      <c r="JN178" s="99">
        <v>79.556176446924994</v>
      </c>
      <c r="JO178" s="99">
        <v>79.984786536084002</v>
      </c>
      <c r="JP178" s="99">
        <v>80.179343334235</v>
      </c>
      <c r="JQ178" s="99">
        <v>80.398036878021998</v>
      </c>
      <c r="JR178" s="99">
        <v>80.024283028941994</v>
      </c>
      <c r="JS178" s="99">
        <v>79.926273213331996</v>
      </c>
      <c r="JT178" s="99">
        <v>80.096693265848003</v>
      </c>
      <c r="JU178" s="99">
        <v>80.950256361494993</v>
      </c>
      <c r="JV178" s="99">
        <v>80.812018636492994</v>
      </c>
      <c r="JW178" s="99">
        <v>80.891743038743002</v>
      </c>
      <c r="JX178" s="99">
        <v>81.381060700258004</v>
      </c>
      <c r="JY178" s="99">
        <v>82.040066997755005</v>
      </c>
      <c r="JZ178" s="99">
        <v>82.219264048683002</v>
      </c>
      <c r="KA178" s="99">
        <v>82.639828555964002</v>
      </c>
      <c r="KB178" s="99">
        <v>83.273966691290994</v>
      </c>
      <c r="KC178" s="99">
        <v>83.712085195398004</v>
      </c>
      <c r="KD178" s="99">
        <v>83.475837654786005</v>
      </c>
      <c r="KE178" s="99">
        <v>83.813020677145005</v>
      </c>
      <c r="KF178" s="99">
        <v>83.847397254262006</v>
      </c>
      <c r="KG178" s="99">
        <v>84.935745057453005</v>
      </c>
      <c r="KH178" s="99">
        <v>86.626780084990997</v>
      </c>
      <c r="KI178" s="99">
        <v>88.186160136335999</v>
      </c>
      <c r="KJ178" s="99">
        <v>88.687911878936006</v>
      </c>
      <c r="KK178" s="99">
        <v>89.150898545212996</v>
      </c>
      <c r="KL178" s="99">
        <v>89.123104716905004</v>
      </c>
      <c r="KM178" s="99">
        <v>89.017780735951007</v>
      </c>
      <c r="KN178" s="99">
        <v>89.842818586757005</v>
      </c>
      <c r="KO178" s="99">
        <v>89.594868381595006</v>
      </c>
      <c r="KP178" s="99">
        <v>89.811367675778001</v>
      </c>
      <c r="KQ178" s="99">
        <v>90.490853636237006</v>
      </c>
      <c r="KR178" s="99">
        <v>90.809751245236995</v>
      </c>
      <c r="KS178" s="99">
        <v>93.407011358898998</v>
      </c>
      <c r="KT178" s="99">
        <v>95.027098982599995</v>
      </c>
      <c r="KU178" s="99">
        <v>95.402315664748002</v>
      </c>
      <c r="KV178" s="99">
        <v>95.814103173616004</v>
      </c>
      <c r="KW178" s="99">
        <v>95.743887186313998</v>
      </c>
      <c r="KX178" s="99">
        <v>96.304883668200006</v>
      </c>
      <c r="KY178" s="99">
        <v>96.487006385266</v>
      </c>
      <c r="KZ178" s="99">
        <v>96.246370345448</v>
      </c>
      <c r="LA178" s="99">
        <v>96.236861930500993</v>
      </c>
      <c r="LB178" s="99">
        <v>96.059859129174995</v>
      </c>
      <c r="LC178" s="99">
        <v>97.671169754462994</v>
      </c>
      <c r="LD178" s="99">
        <v>96.751779170719999</v>
      </c>
      <c r="LE178" s="99">
        <v>97.536589112133001</v>
      </c>
      <c r="LF178" s="99">
        <v>98.762443223792005</v>
      </c>
      <c r="LG178" s="99">
        <v>99.604303654888</v>
      </c>
      <c r="LH178" s="99">
        <v>100.29183519722601</v>
      </c>
      <c r="LI178" s="99">
        <v>99.979520337037002</v>
      </c>
      <c r="LJ178" s="99">
        <v>101.318</v>
      </c>
      <c r="LK178" s="159">
        <v>101.574</v>
      </c>
      <c r="LL178" s="159">
        <v>102.398</v>
      </c>
      <c r="LM178" s="159">
        <v>101.593</v>
      </c>
      <c r="LN178" s="159">
        <v>103.621</v>
      </c>
      <c r="LO178" s="159">
        <v>103.71599999999999</v>
      </c>
      <c r="LP178" s="164">
        <v>104.60299999999999</v>
      </c>
      <c r="LQ178" s="165">
        <v>104.619</v>
      </c>
      <c r="LR178" s="165">
        <v>106.30500000000001</v>
      </c>
      <c r="LS178" s="165">
        <v>107.58799999999999</v>
      </c>
      <c r="LT178" s="165">
        <v>108.806</v>
      </c>
      <c r="LU178" s="165">
        <v>109.002</v>
      </c>
      <c r="LV178" s="165">
        <v>107.974</v>
      </c>
      <c r="LW178" s="165">
        <v>108.58199999999999</v>
      </c>
      <c r="LX178" s="165">
        <v>109.518</v>
      </c>
      <c r="LY178" s="165">
        <v>109.788</v>
      </c>
      <c r="LZ178" s="165">
        <v>109.95699999999999</v>
      </c>
      <c r="MA178" s="165">
        <v>111.032</v>
      </c>
      <c r="MB178" s="159">
        <v>109.714</v>
      </c>
      <c r="MC178" s="159">
        <v>110.94799999999999</v>
      </c>
      <c r="MD178" s="159">
        <v>111.151</v>
      </c>
      <c r="ME178" s="102"/>
      <c r="MF178" s="102"/>
      <c r="MG178" s="168"/>
    </row>
    <row r="179" spans="1:345" ht="45" customHeight="1" x14ac:dyDescent="0.25">
      <c r="A179" s="100" t="s">
        <v>2003</v>
      </c>
      <c r="B179" s="103" t="s">
        <v>1731</v>
      </c>
      <c r="C179" s="99">
        <v>4.2996560651389997</v>
      </c>
      <c r="D179" s="99">
        <v>4.3023631846620001</v>
      </c>
      <c r="E179" s="99">
        <v>4.3041407768399997</v>
      </c>
      <c r="F179" s="99">
        <v>4.3199975042169996</v>
      </c>
      <c r="G179" s="99">
        <v>4.4222995933879998</v>
      </c>
      <c r="H179" s="99">
        <v>4.5015980295229996</v>
      </c>
      <c r="I179" s="99">
        <v>4.6854215374099999</v>
      </c>
      <c r="J179" s="99">
        <v>4.871034575925</v>
      </c>
      <c r="K179" s="99">
        <v>5.0063035037240002</v>
      </c>
      <c r="L179" s="99">
        <v>5.1938604205069998</v>
      </c>
      <c r="M179" s="99">
        <v>5.278740701567</v>
      </c>
      <c r="N179" s="99">
        <v>5.3078122369720004</v>
      </c>
      <c r="O179" s="99">
        <v>5.377976358822</v>
      </c>
      <c r="P179" s="99">
        <v>5.6393181465</v>
      </c>
      <c r="Q179" s="99">
        <v>5.9002653871420003</v>
      </c>
      <c r="R179" s="99">
        <v>6.1348751658009997</v>
      </c>
      <c r="S179" s="99">
        <v>6.3004756068059997</v>
      </c>
      <c r="T179" s="99">
        <v>6.4452191160770003</v>
      </c>
      <c r="U179" s="99">
        <v>6.4983203776960003</v>
      </c>
      <c r="V179" s="99">
        <v>6.6396799712219998</v>
      </c>
      <c r="W179" s="99">
        <v>6.760097882338</v>
      </c>
      <c r="X179" s="99">
        <v>6.7743524617149999</v>
      </c>
      <c r="Y179" s="99">
        <v>6.7863572529339997</v>
      </c>
      <c r="Z179" s="99">
        <v>6.7971845520140004</v>
      </c>
      <c r="AA179" s="99">
        <v>6.8394075278950002</v>
      </c>
      <c r="AB179" s="99">
        <v>6.9687706838499999</v>
      </c>
      <c r="AC179" s="99">
        <v>7.1844248539600004</v>
      </c>
      <c r="AD179" s="99">
        <v>7.2208877603769999</v>
      </c>
      <c r="AE179" s="99">
        <v>7.2290771673560004</v>
      </c>
      <c r="AF179" s="99">
        <v>7.188627826796</v>
      </c>
      <c r="AG179" s="99">
        <v>7.1814285268109996</v>
      </c>
      <c r="AH179" s="99">
        <v>7.2494621167920004</v>
      </c>
      <c r="AI179" s="99">
        <v>7.598518472546</v>
      </c>
      <c r="AJ179" s="99">
        <v>7.689046814318</v>
      </c>
      <c r="AK179" s="99">
        <v>7.7608533767500001</v>
      </c>
      <c r="AL179" s="99">
        <v>7.7948162551470004</v>
      </c>
      <c r="AM179" s="99">
        <v>7.842986026997</v>
      </c>
      <c r="AN179" s="99">
        <v>8.006709690409</v>
      </c>
      <c r="AO179" s="99">
        <v>8.5574365283400002</v>
      </c>
      <c r="AP179" s="99">
        <v>9.4691612185949996</v>
      </c>
      <c r="AQ179" s="99">
        <v>10.452748510853</v>
      </c>
      <c r="AR179" s="99">
        <v>10.544316553585</v>
      </c>
      <c r="AS179" s="99">
        <v>10.621160455514</v>
      </c>
      <c r="AT179" s="99">
        <v>11.801728923033</v>
      </c>
      <c r="AU179" s="99">
        <v>12.017463230836</v>
      </c>
      <c r="AV179" s="99">
        <v>12.054676484782</v>
      </c>
      <c r="AW179" s="99">
        <v>12.094453642105</v>
      </c>
      <c r="AX179" s="99">
        <v>12.168294112641</v>
      </c>
      <c r="AY179" s="99">
        <v>12.96054082159</v>
      </c>
      <c r="AZ179" s="99">
        <v>13.697846704395999</v>
      </c>
      <c r="BA179" s="99">
        <v>13.738869188585999</v>
      </c>
      <c r="BB179" s="99">
        <v>13.786704334413001</v>
      </c>
      <c r="BC179" s="99">
        <v>13.826041963718</v>
      </c>
      <c r="BD179" s="99">
        <v>13.848091548845</v>
      </c>
      <c r="BE179" s="99">
        <v>13.886183856311</v>
      </c>
      <c r="BF179" s="99">
        <v>14.72926914248</v>
      </c>
      <c r="BG179" s="99">
        <v>15.207400836742</v>
      </c>
      <c r="BH179" s="99">
        <v>15.251793023158999</v>
      </c>
      <c r="BI179" s="99">
        <v>15.265125330269001</v>
      </c>
      <c r="BJ179" s="99">
        <v>16.147987773760999</v>
      </c>
      <c r="BK179" s="99">
        <v>16.535137460133001</v>
      </c>
      <c r="BL179" s="99">
        <v>16.308854512604999</v>
      </c>
      <c r="BM179" s="99">
        <v>14.757911625235</v>
      </c>
      <c r="BN179" s="99">
        <v>14.649202045149</v>
      </c>
      <c r="BO179" s="99">
        <v>14.700699911879999</v>
      </c>
      <c r="BP179" s="99">
        <v>14.690224529339</v>
      </c>
      <c r="BQ179" s="99">
        <v>14.781206537229</v>
      </c>
      <c r="BR179" s="99">
        <v>14.697696480487</v>
      </c>
      <c r="BS179" s="99">
        <v>14.701359201392</v>
      </c>
      <c r="BT179" s="99">
        <v>14.731247011014</v>
      </c>
      <c r="BU179" s="99">
        <v>14.456176609470001</v>
      </c>
      <c r="BV179" s="99">
        <v>13.082582708785999</v>
      </c>
      <c r="BW179" s="99">
        <v>12.726492904235</v>
      </c>
      <c r="BX179" s="99">
        <v>13.991303970162001</v>
      </c>
      <c r="BY179" s="99">
        <v>14.332010344399</v>
      </c>
      <c r="BZ179" s="99">
        <v>14.376695549494</v>
      </c>
      <c r="CA179" s="99">
        <v>14.385998862352</v>
      </c>
      <c r="CB179" s="99">
        <v>14.39354406817</v>
      </c>
      <c r="CC179" s="99">
        <v>14.419109867375999</v>
      </c>
      <c r="CD179" s="99">
        <v>15.084479896025</v>
      </c>
      <c r="CE179" s="99">
        <v>15.969613226729001</v>
      </c>
      <c r="CF179" s="99">
        <v>16.054954642666999</v>
      </c>
      <c r="CG179" s="99">
        <v>16.087699374343</v>
      </c>
      <c r="CH179" s="99">
        <v>16.148866827281001</v>
      </c>
      <c r="CI179" s="99">
        <v>16.163664222752999</v>
      </c>
      <c r="CJ179" s="99">
        <v>16.183882448683999</v>
      </c>
      <c r="CK179" s="99">
        <v>16.429870839456999</v>
      </c>
      <c r="CL179" s="99">
        <v>16.879286793780999</v>
      </c>
      <c r="CM179" s="99">
        <v>16.950563358427001</v>
      </c>
      <c r="CN179" s="99">
        <v>16.963822410866999</v>
      </c>
      <c r="CO179" s="99">
        <v>16.989168446065001</v>
      </c>
      <c r="CP179" s="99">
        <v>17.607875398571</v>
      </c>
      <c r="CQ179" s="99">
        <v>17.992168162889001</v>
      </c>
      <c r="CR179" s="99">
        <v>18.064983070566001</v>
      </c>
      <c r="CS179" s="99">
        <v>18.115821647785999</v>
      </c>
      <c r="CT179" s="99">
        <v>18.138530522425</v>
      </c>
      <c r="CU179" s="99">
        <v>18.168198568038001</v>
      </c>
      <c r="CV179" s="99">
        <v>18.190248153165001</v>
      </c>
      <c r="CW179" s="99">
        <v>18.884040903073998</v>
      </c>
      <c r="CX179" s="99">
        <v>19.772910211866002</v>
      </c>
      <c r="CY179" s="99">
        <v>19.833564882118001</v>
      </c>
      <c r="CZ179" s="99">
        <v>19.871657189583999</v>
      </c>
      <c r="DA179" s="99">
        <v>19.904475175929999</v>
      </c>
      <c r="DB179" s="99">
        <v>20.158228536528998</v>
      </c>
      <c r="DC179" s="99">
        <v>21.338210966691999</v>
      </c>
      <c r="DD179" s="99">
        <v>21.462523741100998</v>
      </c>
      <c r="DE179" s="99">
        <v>21.538561844179998</v>
      </c>
      <c r="DF179" s="99">
        <v>21.549989537426001</v>
      </c>
      <c r="DG179" s="99">
        <v>21.590279474921001</v>
      </c>
      <c r="DH179" s="99">
        <v>21.649029531307001</v>
      </c>
      <c r="DI179" s="99">
        <v>21.675547638702</v>
      </c>
      <c r="DJ179" s="99">
        <v>21.674522075843001</v>
      </c>
      <c r="DK179" s="99">
        <v>21.666830360685999</v>
      </c>
      <c r="DL179" s="99">
        <v>21.665072253647001</v>
      </c>
      <c r="DM179" s="99">
        <v>21.652838764064999</v>
      </c>
      <c r="DN179" s="99">
        <v>21.660823495386001</v>
      </c>
      <c r="DO179" s="99">
        <v>21.785868816490002</v>
      </c>
      <c r="DP179" s="99">
        <v>22.796047468297999</v>
      </c>
      <c r="DQ179" s="99">
        <v>22.998229707496002</v>
      </c>
      <c r="DR179" s="99">
        <v>23.108550885283002</v>
      </c>
      <c r="DS179" s="99">
        <v>23.439074893143001</v>
      </c>
      <c r="DT179" s="99">
        <v>24.030311435091999</v>
      </c>
      <c r="DU179" s="99">
        <v>24.956760266149999</v>
      </c>
      <c r="DV179" s="99">
        <v>25.069279078992999</v>
      </c>
      <c r="DW179" s="99">
        <v>25.080047480213999</v>
      </c>
      <c r="DX179" s="99">
        <v>25.118359549173999</v>
      </c>
      <c r="DY179" s="99">
        <v>25.139624957393</v>
      </c>
      <c r="DZ179" s="99">
        <v>25.154708279866998</v>
      </c>
      <c r="EA179" s="99">
        <v>25.759549511105</v>
      </c>
      <c r="EB179" s="99">
        <v>26.577819755360998</v>
      </c>
      <c r="EC179" s="99">
        <v>26.898088969242</v>
      </c>
      <c r="ED179" s="99">
        <v>26.929763946439</v>
      </c>
      <c r="EE179" s="99">
        <v>27.045905529494998</v>
      </c>
      <c r="EF179" s="99">
        <v>27.161795723842001</v>
      </c>
      <c r="EG179" s="99">
        <v>27.170845717328</v>
      </c>
      <c r="EH179" s="99">
        <v>27.181655431768</v>
      </c>
      <c r="EI179" s="99">
        <v>27.211822076716999</v>
      </c>
      <c r="EJ179" s="99">
        <v>27.224140123405</v>
      </c>
      <c r="EK179" s="99">
        <v>27.226402621776</v>
      </c>
      <c r="EL179" s="99">
        <v>27.240480389419002</v>
      </c>
      <c r="EM179" s="99">
        <v>27.256820655434002</v>
      </c>
      <c r="EN179" s="99">
        <v>27.290003964878</v>
      </c>
      <c r="EO179" s="99">
        <v>27.294026184204998</v>
      </c>
      <c r="EP179" s="99">
        <v>27.288495632631001</v>
      </c>
      <c r="EQ179" s="99">
        <v>27.734207811760001</v>
      </c>
      <c r="ER179" s="99">
        <v>29.03011660105</v>
      </c>
      <c r="ES179" s="99">
        <v>29.146006795397</v>
      </c>
      <c r="ET179" s="99">
        <v>29.165866503322</v>
      </c>
      <c r="EU179" s="99">
        <v>29.187737320911001</v>
      </c>
      <c r="EV179" s="99">
        <v>29.347871927850999</v>
      </c>
      <c r="EW179" s="99">
        <v>30.447697524969001</v>
      </c>
      <c r="EX179" s="99">
        <v>30.746598698677001</v>
      </c>
      <c r="EY179" s="99">
        <v>30.777268121043001</v>
      </c>
      <c r="EZ179" s="99">
        <v>30.763441742108</v>
      </c>
      <c r="FA179" s="99">
        <v>30.697829289343002</v>
      </c>
      <c r="FB179" s="99">
        <v>32.558859894020003</v>
      </c>
      <c r="FC179" s="99">
        <v>32.987226252303003</v>
      </c>
      <c r="FD179" s="99">
        <v>33.006583182813003</v>
      </c>
      <c r="FE179" s="99">
        <v>33.033733163267001</v>
      </c>
      <c r="FF179" s="99">
        <v>33.147360859244003</v>
      </c>
      <c r="FG179" s="99">
        <v>33.202414986276999</v>
      </c>
      <c r="FH179" s="99">
        <v>34.720300004654</v>
      </c>
      <c r="FI179" s="99">
        <v>35.116488608323998</v>
      </c>
      <c r="FJ179" s="99">
        <v>35.169028848278003</v>
      </c>
      <c r="FK179" s="99">
        <v>35.206485765757002</v>
      </c>
      <c r="FL179" s="99">
        <v>35.248970457394002</v>
      </c>
      <c r="FM179" s="99">
        <v>35.492817504069002</v>
      </c>
      <c r="FN179" s="99">
        <v>36.860120686407001</v>
      </c>
      <c r="FO179" s="99">
        <v>37.189691282479998</v>
      </c>
      <c r="FP179" s="99">
        <v>37.252789848166003</v>
      </c>
      <c r="FQ179" s="99">
        <v>37.262594007775</v>
      </c>
      <c r="FR179" s="99">
        <v>37.266113449685001</v>
      </c>
      <c r="FS179" s="99">
        <v>37.269130114180001</v>
      </c>
      <c r="FT179" s="99">
        <v>37.301056480085002</v>
      </c>
      <c r="FU179" s="99">
        <v>37.314380081605002</v>
      </c>
      <c r="FV179" s="99">
        <v>37.333234234697997</v>
      </c>
      <c r="FW179" s="99">
        <v>37.289995376937</v>
      </c>
      <c r="FX179" s="99">
        <v>37.305581476828003</v>
      </c>
      <c r="FY179" s="99">
        <v>37.314631470312001</v>
      </c>
      <c r="FZ179" s="99">
        <v>37.365663378017999</v>
      </c>
      <c r="GA179" s="99">
        <v>39.441128550545997</v>
      </c>
      <c r="GB179" s="99">
        <v>40.736785951127999</v>
      </c>
      <c r="GC179" s="99">
        <v>40.861474750252</v>
      </c>
      <c r="GD179" s="99">
        <v>40.911501103127001</v>
      </c>
      <c r="GE179" s="99">
        <v>40.957505236674997</v>
      </c>
      <c r="GF179" s="99">
        <v>40.952477462517002</v>
      </c>
      <c r="GG179" s="99">
        <v>40.963287176957003</v>
      </c>
      <c r="GH179" s="99">
        <v>40.992196878366997</v>
      </c>
      <c r="GI179" s="99">
        <v>41.004514925054998</v>
      </c>
      <c r="GJ179" s="99">
        <v>42.717980358188001</v>
      </c>
      <c r="GK179" s="99">
        <v>43.825096227834997</v>
      </c>
      <c r="GL179" s="99">
        <v>43.809258739237002</v>
      </c>
      <c r="GM179" s="99">
        <v>44.544067932466</v>
      </c>
      <c r="GN179" s="99">
        <v>45.275860461199002</v>
      </c>
      <c r="GO179" s="99">
        <v>45.434989513307997</v>
      </c>
      <c r="GP179" s="99">
        <v>45.470686709832002</v>
      </c>
      <c r="GQ179" s="99">
        <v>45.484261700059001</v>
      </c>
      <c r="GR179" s="99">
        <v>45.517193620796</v>
      </c>
      <c r="GS179" s="99">
        <v>45.548114431869003</v>
      </c>
      <c r="GT179" s="99">
        <v>45.580292186481998</v>
      </c>
      <c r="GU179" s="99">
        <v>45.597135229911999</v>
      </c>
      <c r="GV179" s="99">
        <v>45.57802968811</v>
      </c>
      <c r="GW179" s="99">
        <v>45.535544996473</v>
      </c>
      <c r="GX179" s="99">
        <v>49.274700637965999</v>
      </c>
      <c r="GY179" s="99">
        <v>50.192269421848003</v>
      </c>
      <c r="GZ179" s="99">
        <v>50.176431933250001</v>
      </c>
      <c r="HA179" s="99">
        <v>50.202576358873003</v>
      </c>
      <c r="HB179" s="99">
        <v>50.270954087424002</v>
      </c>
      <c r="HC179" s="99">
        <v>50.300617954959002</v>
      </c>
      <c r="HD179" s="99">
        <v>50.502231698705003</v>
      </c>
      <c r="HE179" s="99">
        <v>50.587201081979003</v>
      </c>
      <c r="HF179" s="99">
        <v>50.527873346911001</v>
      </c>
      <c r="HG179" s="99">
        <v>50.451953957122001</v>
      </c>
      <c r="HH179" s="99">
        <v>50.448183126502997</v>
      </c>
      <c r="HI179" s="99">
        <v>50.499969200332998</v>
      </c>
      <c r="HJ179" s="99">
        <v>53.448507355441002</v>
      </c>
      <c r="HK179" s="99">
        <v>54.673524529098998</v>
      </c>
      <c r="HL179" s="99">
        <v>54.699668954723002</v>
      </c>
      <c r="HM179" s="99">
        <v>54.739639759280003</v>
      </c>
      <c r="HN179" s="99">
        <v>54.767041128442997</v>
      </c>
      <c r="HO179" s="99">
        <v>54.790923055695004</v>
      </c>
      <c r="HP179" s="99">
        <v>54.768046683275003</v>
      </c>
      <c r="HQ179" s="99">
        <v>54.792682776649997</v>
      </c>
      <c r="HR179" s="99">
        <v>54.860557727786997</v>
      </c>
      <c r="HS179" s="99">
        <v>54.904299362963997</v>
      </c>
      <c r="HT179" s="99">
        <v>54.917622964483002</v>
      </c>
      <c r="HU179" s="99">
        <v>55.14437557902</v>
      </c>
      <c r="HV179" s="99">
        <v>60.032629004382002</v>
      </c>
      <c r="HW179" s="99">
        <v>70.585080202431001</v>
      </c>
      <c r="HX179" s="99">
        <v>71.368804977473005</v>
      </c>
      <c r="HY179" s="99">
        <v>71.484912351553007</v>
      </c>
      <c r="HZ179" s="99">
        <v>71.499425773313007</v>
      </c>
      <c r="IA179" s="99">
        <v>71.496270681626001</v>
      </c>
      <c r="IB179" s="99">
        <v>71.472291984804997</v>
      </c>
      <c r="IC179" s="99">
        <v>71.491222534927005</v>
      </c>
      <c r="ID179" s="99">
        <v>71.456516526369995</v>
      </c>
      <c r="IE179" s="99">
        <v>71.442634122947993</v>
      </c>
      <c r="IF179" s="99">
        <v>71.442634122947993</v>
      </c>
      <c r="IG179" s="99">
        <v>71.441372086273006</v>
      </c>
      <c r="IH179" s="99">
        <v>71.451468379670999</v>
      </c>
      <c r="II179" s="99">
        <v>71.926625187728007</v>
      </c>
      <c r="IJ179" s="99">
        <v>75.106326589850994</v>
      </c>
      <c r="IK179" s="99">
        <v>75.327183007938004</v>
      </c>
      <c r="IL179" s="99">
        <v>75.345482539722994</v>
      </c>
      <c r="IM179" s="99">
        <v>75.291214962707002</v>
      </c>
      <c r="IN179" s="99">
        <v>75.250829789113993</v>
      </c>
      <c r="IO179" s="99">
        <v>75.231899238992</v>
      </c>
      <c r="IP179" s="99">
        <v>75.232530257329003</v>
      </c>
      <c r="IQ179" s="99">
        <v>75.233792294004004</v>
      </c>
      <c r="IR179" s="99">
        <v>75.228113128968005</v>
      </c>
      <c r="IS179" s="99">
        <v>75.223696000605997</v>
      </c>
      <c r="IT179" s="99">
        <v>75.220540908919006</v>
      </c>
      <c r="IU179" s="99">
        <v>75.821901384453994</v>
      </c>
      <c r="IV179" s="99">
        <v>78.329568257253996</v>
      </c>
      <c r="IW179" s="99">
        <v>78.546638565316997</v>
      </c>
      <c r="IX179" s="99">
        <v>78.570617262138001</v>
      </c>
      <c r="IY179" s="99">
        <v>78.576927445511998</v>
      </c>
      <c r="IZ179" s="99">
        <v>78.580713555535993</v>
      </c>
      <c r="JA179" s="99">
        <v>78.551055693677995</v>
      </c>
      <c r="JB179" s="99">
        <v>78.576927445511998</v>
      </c>
      <c r="JC179" s="99">
        <v>78.587023738910005</v>
      </c>
      <c r="JD179" s="99">
        <v>78.609109380719005</v>
      </c>
      <c r="JE179" s="99">
        <v>78.634350114214001</v>
      </c>
      <c r="JF179" s="99">
        <v>78.829334780468997</v>
      </c>
      <c r="JG179" s="99">
        <v>82.417936065221994</v>
      </c>
      <c r="JH179" s="99">
        <v>83.598571374483996</v>
      </c>
      <c r="JI179" s="99">
        <v>83.685651905043997</v>
      </c>
      <c r="JJ179" s="99">
        <v>83.766422252230996</v>
      </c>
      <c r="JK179" s="99">
        <v>83.856657874478003</v>
      </c>
      <c r="JL179" s="99">
        <v>83.888839809684995</v>
      </c>
      <c r="JM179" s="99">
        <v>83.922283781567003</v>
      </c>
      <c r="JN179" s="99">
        <v>83.966455065183993</v>
      </c>
      <c r="JO179" s="99">
        <v>83.974658303569996</v>
      </c>
      <c r="JP179" s="99">
        <v>83.997374963715998</v>
      </c>
      <c r="JQ179" s="99">
        <v>83.978444413595</v>
      </c>
      <c r="JR179" s="99">
        <v>83.946262478387993</v>
      </c>
      <c r="JS179" s="99">
        <v>85.429155571261006</v>
      </c>
      <c r="JT179" s="99">
        <v>87.067279175132995</v>
      </c>
      <c r="JU179" s="99">
        <v>87.392884637227993</v>
      </c>
      <c r="JV179" s="99">
        <v>87.344927243586</v>
      </c>
      <c r="JW179" s="99">
        <v>87.437686939182001</v>
      </c>
      <c r="JX179" s="99">
        <v>87.441473049207005</v>
      </c>
      <c r="JY179" s="99">
        <v>87.450307305929996</v>
      </c>
      <c r="JZ179" s="99">
        <v>87.454093415955001</v>
      </c>
      <c r="KA179" s="99">
        <v>87.425066572435</v>
      </c>
      <c r="KB179" s="99">
        <v>87.475548039426002</v>
      </c>
      <c r="KC179" s="99">
        <v>87.489430442848999</v>
      </c>
      <c r="KD179" s="99">
        <v>87.506467937958007</v>
      </c>
      <c r="KE179" s="99">
        <v>87.552532276587996</v>
      </c>
      <c r="KF179" s="99">
        <v>87.596703560205</v>
      </c>
      <c r="KG179" s="99">
        <v>87.630778550425006</v>
      </c>
      <c r="KH179" s="99">
        <v>87.634564660449001</v>
      </c>
      <c r="KI179" s="99">
        <v>87.637088733799004</v>
      </c>
      <c r="KJ179" s="99">
        <v>87.626361422062999</v>
      </c>
      <c r="KK179" s="99">
        <v>87.624468367050994</v>
      </c>
      <c r="KL179" s="99">
        <v>88.397465830357007</v>
      </c>
      <c r="KM179" s="99">
        <v>89.937781591933003</v>
      </c>
      <c r="KN179" s="99">
        <v>90.102477377992997</v>
      </c>
      <c r="KO179" s="99">
        <v>90.168734303419001</v>
      </c>
      <c r="KP179" s="99">
        <v>90.190188926890002</v>
      </c>
      <c r="KQ179" s="99">
        <v>91.188459936645998</v>
      </c>
      <c r="KR179" s="99">
        <v>91.891414364501003</v>
      </c>
      <c r="KS179" s="99">
        <v>92.004366646894994</v>
      </c>
      <c r="KT179" s="99">
        <v>92.111639764252004</v>
      </c>
      <c r="KU179" s="99">
        <v>92.185468909727007</v>
      </c>
      <c r="KV179" s="99">
        <v>92.191779093099996</v>
      </c>
      <c r="KW179" s="99">
        <v>93.121900122417998</v>
      </c>
      <c r="KX179" s="99">
        <v>93.959892474474998</v>
      </c>
      <c r="KY179" s="99">
        <v>94.202203516034004</v>
      </c>
      <c r="KZ179" s="99">
        <v>94.279187753195998</v>
      </c>
      <c r="LA179" s="99">
        <v>94.294963211631</v>
      </c>
      <c r="LB179" s="99">
        <v>94.281711826546001</v>
      </c>
      <c r="LC179" s="99">
        <v>96.362810303266997</v>
      </c>
      <c r="LD179" s="99">
        <v>97.874099221322993</v>
      </c>
      <c r="LE179" s="99">
        <v>98.132185721317001</v>
      </c>
      <c r="LF179" s="99">
        <v>98.209800976815998</v>
      </c>
      <c r="LG179" s="99">
        <v>98.255234297108998</v>
      </c>
      <c r="LH179" s="99">
        <v>99.060413695622003</v>
      </c>
      <c r="LI179" s="99">
        <v>99.944470386309007</v>
      </c>
      <c r="LJ179" s="99">
        <v>100.373</v>
      </c>
      <c r="LK179" s="159">
        <v>100.548</v>
      </c>
      <c r="LL179" s="159">
        <v>100.69799999999999</v>
      </c>
      <c r="LM179" s="159">
        <v>100.795</v>
      </c>
      <c r="LN179" s="159">
        <v>100.78400000000001</v>
      </c>
      <c r="LO179" s="159">
        <v>102.22</v>
      </c>
      <c r="LP179" s="164">
        <v>103.952</v>
      </c>
      <c r="LQ179" s="165">
        <v>104.539</v>
      </c>
      <c r="LR179" s="165">
        <v>104.764</v>
      </c>
      <c r="LS179" s="165">
        <v>104.78400000000001</v>
      </c>
      <c r="LT179" s="165">
        <v>104.86499999999999</v>
      </c>
      <c r="LU179" s="165">
        <v>106.742</v>
      </c>
      <c r="LV179" s="165">
        <v>108.508</v>
      </c>
      <c r="LW179" s="165">
        <v>108.867</v>
      </c>
      <c r="LX179" s="165">
        <v>108.98099999999999</v>
      </c>
      <c r="LY179" s="165">
        <v>109.024</v>
      </c>
      <c r="LZ179" s="165">
        <v>109.13500000000001</v>
      </c>
      <c r="MA179" s="165">
        <v>118.69</v>
      </c>
      <c r="MB179" s="159">
        <v>120.508</v>
      </c>
      <c r="MC179" s="159">
        <v>120.941</v>
      </c>
      <c r="MD179" s="159">
        <v>121.13500000000001</v>
      </c>
      <c r="ME179" s="102"/>
      <c r="MF179" s="102"/>
      <c r="MG179" s="168"/>
    </row>
    <row r="180" spans="1:345" ht="45" customHeight="1" x14ac:dyDescent="0.25">
      <c r="A180" s="100" t="s">
        <v>2004</v>
      </c>
      <c r="B180" s="103" t="s">
        <v>1732</v>
      </c>
      <c r="C180" s="99">
        <v>4.2996592904559998</v>
      </c>
      <c r="D180" s="99">
        <v>4.3023662616599996</v>
      </c>
      <c r="E180" s="99">
        <v>4.3041439267410002</v>
      </c>
      <c r="F180" s="99">
        <v>4.3200003599930001</v>
      </c>
      <c r="G180" s="99">
        <v>4.4223023033590003</v>
      </c>
      <c r="H180" s="99">
        <v>4.5016006691049997</v>
      </c>
      <c r="I180" s="99">
        <v>4.6854241015750002</v>
      </c>
      <c r="J180" s="99">
        <v>4.8710372129930004</v>
      </c>
      <c r="K180" s="99">
        <v>5.0063061407919998</v>
      </c>
      <c r="L180" s="99">
        <v>5.1938629117690001</v>
      </c>
      <c r="M180" s="99">
        <v>5.2787431174129997</v>
      </c>
      <c r="N180" s="99">
        <v>5.30781443411</v>
      </c>
      <c r="O180" s="99">
        <v>5.3779786288620004</v>
      </c>
      <c r="P180" s="99">
        <v>5.6393204165400004</v>
      </c>
      <c r="Q180" s="99">
        <v>5.9002675842789998</v>
      </c>
      <c r="R180" s="99">
        <v>6.134877290036</v>
      </c>
      <c r="S180" s="99">
        <v>6.3004776556240003</v>
      </c>
      <c r="T180" s="99">
        <v>6.4452210216039996</v>
      </c>
      <c r="U180" s="99">
        <v>6.4983221349039999</v>
      </c>
      <c r="V180" s="99">
        <v>6.6396816555260001</v>
      </c>
      <c r="W180" s="99">
        <v>6.7600994208370002</v>
      </c>
      <c r="X180" s="99">
        <v>6.774353781506</v>
      </c>
      <c r="Y180" s="99">
        <v>6.7863583515019998</v>
      </c>
      <c r="Z180" s="99">
        <v>6.7971855776799996</v>
      </c>
      <c r="AA180" s="99">
        <v>6.8394084806590003</v>
      </c>
      <c r="AB180" s="99">
        <v>6.9687714153910001</v>
      </c>
      <c r="AC180" s="99">
        <v>7.1844254396949996</v>
      </c>
      <c r="AD180" s="99">
        <v>7.220887979085</v>
      </c>
      <c r="AE180" s="99">
        <v>7.2290773860649997</v>
      </c>
      <c r="AF180" s="99">
        <v>7.188627826796</v>
      </c>
      <c r="AG180" s="99">
        <v>7.1814283810059996</v>
      </c>
      <c r="AH180" s="99">
        <v>7.2494618980840002</v>
      </c>
      <c r="AI180" s="99">
        <v>7.598518032616</v>
      </c>
      <c r="AJ180" s="99">
        <v>7.6890463014849999</v>
      </c>
      <c r="AK180" s="99">
        <v>7.7608527910139999</v>
      </c>
      <c r="AL180" s="99">
        <v>7.7948154507030001</v>
      </c>
      <c r="AM180" s="99">
        <v>7.842986026997</v>
      </c>
      <c r="AN180" s="99">
        <v>8.006709690409</v>
      </c>
      <c r="AO180" s="99">
        <v>8.5574365283400002</v>
      </c>
      <c r="AP180" s="99">
        <v>9.4691612185949996</v>
      </c>
      <c r="AQ180" s="99">
        <v>10.452748510853</v>
      </c>
      <c r="AR180" s="99">
        <v>10.544316553585</v>
      </c>
      <c r="AS180" s="99">
        <v>10.621160455514</v>
      </c>
      <c r="AT180" s="99">
        <v>11.801728923033</v>
      </c>
      <c r="AU180" s="99">
        <v>12.017463230836</v>
      </c>
      <c r="AV180" s="99">
        <v>12.054676484782</v>
      </c>
      <c r="AW180" s="99">
        <v>12.094453642105</v>
      </c>
      <c r="AX180" s="99">
        <v>12.168294112641</v>
      </c>
      <c r="AY180" s="99">
        <v>12.96054082159</v>
      </c>
      <c r="AZ180" s="99">
        <v>13.697846704395999</v>
      </c>
      <c r="BA180" s="99">
        <v>13.738869188585999</v>
      </c>
      <c r="BB180" s="99">
        <v>13.786704334413001</v>
      </c>
      <c r="BC180" s="99">
        <v>13.826041963718</v>
      </c>
      <c r="BD180" s="99">
        <v>13.848091548845</v>
      </c>
      <c r="BE180" s="99">
        <v>13.886183856311</v>
      </c>
      <c r="BF180" s="99">
        <v>14.72926914248</v>
      </c>
      <c r="BG180" s="99">
        <v>15.207400836742</v>
      </c>
      <c r="BH180" s="99">
        <v>15.251793023158999</v>
      </c>
      <c r="BI180" s="99">
        <v>15.265125330269001</v>
      </c>
      <c r="BJ180" s="99">
        <v>16.147914519091</v>
      </c>
      <c r="BK180" s="99">
        <v>16.535137460133001</v>
      </c>
      <c r="BL180" s="99">
        <v>16.308854512604999</v>
      </c>
      <c r="BM180" s="99">
        <v>14.757911625235</v>
      </c>
      <c r="BN180" s="99">
        <v>14.649202045149</v>
      </c>
      <c r="BO180" s="99">
        <v>14.700699911879999</v>
      </c>
      <c r="BP180" s="99">
        <v>14.690224529339</v>
      </c>
      <c r="BQ180" s="99">
        <v>14.781206537229</v>
      </c>
      <c r="BR180" s="99">
        <v>14.697696480487</v>
      </c>
      <c r="BS180" s="99">
        <v>14.701359201392</v>
      </c>
      <c r="BT180" s="99">
        <v>14.731247011014</v>
      </c>
      <c r="BU180" s="99">
        <v>14.456176609470001</v>
      </c>
      <c r="BV180" s="99">
        <v>13.082582708785999</v>
      </c>
      <c r="BW180" s="99">
        <v>12.726492904235</v>
      </c>
      <c r="BX180" s="99">
        <v>13.991303970162001</v>
      </c>
      <c r="BY180" s="99">
        <v>14.332010344399</v>
      </c>
      <c r="BZ180" s="99">
        <v>14.376695549494</v>
      </c>
      <c r="CA180" s="99">
        <v>14.385998862352</v>
      </c>
      <c r="CB180" s="99">
        <v>14.39354406817</v>
      </c>
      <c r="CC180" s="99">
        <v>14.419109867375999</v>
      </c>
      <c r="CD180" s="99">
        <v>15.084479896025</v>
      </c>
      <c r="CE180" s="99">
        <v>15.969613226729001</v>
      </c>
      <c r="CF180" s="99">
        <v>16.054954642666999</v>
      </c>
      <c r="CG180" s="99">
        <v>16.087699374343</v>
      </c>
      <c r="CH180" s="99">
        <v>16.148866827281001</v>
      </c>
      <c r="CI180" s="99">
        <v>16.163664222752999</v>
      </c>
      <c r="CJ180" s="99">
        <v>16.183882448683999</v>
      </c>
      <c r="CK180" s="99">
        <v>16.429870839456999</v>
      </c>
      <c r="CL180" s="99">
        <v>16.879286793780999</v>
      </c>
      <c r="CM180" s="99">
        <v>16.950563358427001</v>
      </c>
      <c r="CN180" s="99">
        <v>16.963822410866999</v>
      </c>
      <c r="CO180" s="99">
        <v>16.989168446065001</v>
      </c>
      <c r="CP180" s="99">
        <v>17.607875398571</v>
      </c>
      <c r="CQ180" s="99">
        <v>17.992168162889001</v>
      </c>
      <c r="CR180" s="99">
        <v>18.064983070566001</v>
      </c>
      <c r="CS180" s="99">
        <v>18.115821647785999</v>
      </c>
      <c r="CT180" s="99">
        <v>18.138530522425</v>
      </c>
      <c r="CU180" s="99">
        <v>18.168198568038001</v>
      </c>
      <c r="CV180" s="99">
        <v>18.190248153165001</v>
      </c>
      <c r="CW180" s="99">
        <v>18.884040903073998</v>
      </c>
      <c r="CX180" s="99">
        <v>19.772910211866002</v>
      </c>
      <c r="CY180" s="99">
        <v>19.833564882118001</v>
      </c>
      <c r="CZ180" s="99">
        <v>19.871657189583999</v>
      </c>
      <c r="DA180" s="99">
        <v>19.904475175929999</v>
      </c>
      <c r="DB180" s="99">
        <v>20.158228536528998</v>
      </c>
      <c r="DC180" s="99">
        <v>21.338210966691999</v>
      </c>
      <c r="DD180" s="99">
        <v>21.462523741100998</v>
      </c>
      <c r="DE180" s="99">
        <v>21.538561844179998</v>
      </c>
      <c r="DF180" s="99">
        <v>21.549989537426001</v>
      </c>
      <c r="DG180" s="99">
        <v>21.590279474921001</v>
      </c>
      <c r="DH180" s="99">
        <v>21.649029531307001</v>
      </c>
      <c r="DI180" s="99">
        <v>21.675547638702</v>
      </c>
      <c r="DJ180" s="99">
        <v>21.674522075843001</v>
      </c>
      <c r="DK180" s="99">
        <v>21.666830360685999</v>
      </c>
      <c r="DL180" s="99">
        <v>21.665072253647001</v>
      </c>
      <c r="DM180" s="99">
        <v>21.652838764064999</v>
      </c>
      <c r="DN180" s="99">
        <v>21.660823495386001</v>
      </c>
      <c r="DO180" s="99">
        <v>21.785868816490002</v>
      </c>
      <c r="DP180" s="99">
        <v>22.796047468297999</v>
      </c>
      <c r="DQ180" s="99">
        <v>22.998229707496002</v>
      </c>
      <c r="DR180" s="99">
        <v>23.108550885283002</v>
      </c>
      <c r="DS180" s="99">
        <v>23.439074893143001</v>
      </c>
      <c r="DT180" s="99">
        <v>24.030311435091999</v>
      </c>
      <c r="DU180" s="99">
        <v>24.956760266149999</v>
      </c>
      <c r="DV180" s="99">
        <v>25.069279078992999</v>
      </c>
      <c r="DW180" s="99">
        <v>25.080047480213999</v>
      </c>
      <c r="DX180" s="99">
        <v>25.118359549173999</v>
      </c>
      <c r="DY180" s="99">
        <v>25.139624957393</v>
      </c>
      <c r="DZ180" s="99">
        <v>25.154708279866998</v>
      </c>
      <c r="EA180" s="99">
        <v>25.759549511105</v>
      </c>
      <c r="EB180" s="99">
        <v>26.577819755360998</v>
      </c>
      <c r="EC180" s="99">
        <v>26.898088969242</v>
      </c>
      <c r="ED180" s="99">
        <v>26.929763946439</v>
      </c>
      <c r="EE180" s="99">
        <v>27.045905529494998</v>
      </c>
      <c r="EF180" s="99">
        <v>27.161795723842001</v>
      </c>
      <c r="EG180" s="99">
        <v>27.170845717328</v>
      </c>
      <c r="EH180" s="99">
        <v>27.181655431768</v>
      </c>
      <c r="EI180" s="99">
        <v>27.211822076716999</v>
      </c>
      <c r="EJ180" s="99">
        <v>27.224140123405</v>
      </c>
      <c r="EK180" s="99">
        <v>27.226402621776</v>
      </c>
      <c r="EL180" s="99">
        <v>27.240480389419002</v>
      </c>
      <c r="EM180" s="99">
        <v>27.256820655434002</v>
      </c>
      <c r="EN180" s="99">
        <v>27.290003964878</v>
      </c>
      <c r="EO180" s="99">
        <v>27.294026184204998</v>
      </c>
      <c r="EP180" s="99">
        <v>27.288495632631001</v>
      </c>
      <c r="EQ180" s="99">
        <v>27.734207811760001</v>
      </c>
      <c r="ER180" s="99">
        <v>29.03011660105</v>
      </c>
      <c r="ES180" s="99">
        <v>29.146006795397</v>
      </c>
      <c r="ET180" s="99">
        <v>29.165866503322</v>
      </c>
      <c r="EU180" s="99">
        <v>29.187737320911001</v>
      </c>
      <c r="EV180" s="99">
        <v>29.347871927850999</v>
      </c>
      <c r="EW180" s="99">
        <v>30.447697524969001</v>
      </c>
      <c r="EX180" s="99">
        <v>30.746598698677001</v>
      </c>
      <c r="EY180" s="99">
        <v>30.777268121043001</v>
      </c>
      <c r="EZ180" s="99">
        <v>30.763441742108</v>
      </c>
      <c r="FA180" s="99">
        <v>30.697829289343002</v>
      </c>
      <c r="FB180" s="99">
        <v>32.558859894020003</v>
      </c>
      <c r="FC180" s="99">
        <v>32.987226252303003</v>
      </c>
      <c r="FD180" s="99">
        <v>33.006583182813003</v>
      </c>
      <c r="FE180" s="99">
        <v>33.033733163267001</v>
      </c>
      <c r="FF180" s="99">
        <v>33.147360859244003</v>
      </c>
      <c r="FG180" s="99">
        <v>33.202414986276999</v>
      </c>
      <c r="FH180" s="99">
        <v>34.720300004654</v>
      </c>
      <c r="FI180" s="99">
        <v>35.116488608323998</v>
      </c>
      <c r="FJ180" s="99">
        <v>35.169028848278003</v>
      </c>
      <c r="FK180" s="99">
        <v>35.206485765757002</v>
      </c>
      <c r="FL180" s="99">
        <v>35.248970457394002</v>
      </c>
      <c r="FM180" s="99">
        <v>35.492817504069002</v>
      </c>
      <c r="FN180" s="99">
        <v>36.860120686407001</v>
      </c>
      <c r="FO180" s="99">
        <v>37.189691282479998</v>
      </c>
      <c r="FP180" s="99">
        <v>37.252789848166003</v>
      </c>
      <c r="FQ180" s="99">
        <v>37.262594007775</v>
      </c>
      <c r="FR180" s="99">
        <v>37.266113449685001</v>
      </c>
      <c r="FS180" s="99">
        <v>37.269130114180001</v>
      </c>
      <c r="FT180" s="99">
        <v>37.301056480085002</v>
      </c>
      <c r="FU180" s="99">
        <v>37.314380081605002</v>
      </c>
      <c r="FV180" s="99">
        <v>37.333234234697997</v>
      </c>
      <c r="FW180" s="99">
        <v>37.289995376937</v>
      </c>
      <c r="FX180" s="99">
        <v>37.305581476828003</v>
      </c>
      <c r="FY180" s="99">
        <v>37.314631470312001</v>
      </c>
      <c r="FZ180" s="99">
        <v>37.365663378017999</v>
      </c>
      <c r="GA180" s="99">
        <v>39.441128550545997</v>
      </c>
      <c r="GB180" s="99">
        <v>40.736785951127999</v>
      </c>
      <c r="GC180" s="99">
        <v>40.861474750252</v>
      </c>
      <c r="GD180" s="99">
        <v>40.911501103127001</v>
      </c>
      <c r="GE180" s="99">
        <v>40.957505236674997</v>
      </c>
      <c r="GF180" s="99">
        <v>40.952477462517002</v>
      </c>
      <c r="GG180" s="99">
        <v>40.963287176957003</v>
      </c>
      <c r="GH180" s="99">
        <v>40.992196878366997</v>
      </c>
      <c r="GI180" s="99">
        <v>41.004514925054998</v>
      </c>
      <c r="GJ180" s="99">
        <v>42.717980358188001</v>
      </c>
      <c r="GK180" s="99">
        <v>43.825096227834997</v>
      </c>
      <c r="GL180" s="99">
        <v>43.809258739237002</v>
      </c>
      <c r="GM180" s="99">
        <v>44.544067932466</v>
      </c>
      <c r="GN180" s="99">
        <v>45.275860461199002</v>
      </c>
      <c r="GO180" s="99">
        <v>45.434989513307997</v>
      </c>
      <c r="GP180" s="99">
        <v>45.470686709832002</v>
      </c>
      <c r="GQ180" s="99">
        <v>45.484261700059001</v>
      </c>
      <c r="GR180" s="99">
        <v>45.517193620796</v>
      </c>
      <c r="GS180" s="99">
        <v>45.548114431869003</v>
      </c>
      <c r="GT180" s="99">
        <v>45.580292186481998</v>
      </c>
      <c r="GU180" s="99">
        <v>45.597135229911999</v>
      </c>
      <c r="GV180" s="99">
        <v>45.57802968811</v>
      </c>
      <c r="GW180" s="99">
        <v>45.535544996473</v>
      </c>
      <c r="GX180" s="99">
        <v>49.274700637965999</v>
      </c>
      <c r="GY180" s="99">
        <v>50.192269421848003</v>
      </c>
      <c r="GZ180" s="99">
        <v>50.176431933250001</v>
      </c>
      <c r="HA180" s="99">
        <v>50.202576358873003</v>
      </c>
      <c r="HB180" s="99">
        <v>50.270954087424002</v>
      </c>
      <c r="HC180" s="99">
        <v>50.300617954959002</v>
      </c>
      <c r="HD180" s="99">
        <v>50.502231698705003</v>
      </c>
      <c r="HE180" s="99">
        <v>50.587201081979003</v>
      </c>
      <c r="HF180" s="99">
        <v>50.527873346911001</v>
      </c>
      <c r="HG180" s="99">
        <v>50.451953957122001</v>
      </c>
      <c r="HH180" s="99">
        <v>50.448183126502997</v>
      </c>
      <c r="HI180" s="99">
        <v>50.499969200332998</v>
      </c>
      <c r="HJ180" s="99">
        <v>53.448507355441002</v>
      </c>
      <c r="HK180" s="99">
        <v>54.673524529098998</v>
      </c>
      <c r="HL180" s="99">
        <v>54.699668954723002</v>
      </c>
      <c r="HM180" s="99">
        <v>54.739639759280003</v>
      </c>
      <c r="HN180" s="99">
        <v>54.767041128442997</v>
      </c>
      <c r="HO180" s="99">
        <v>54.790923055695004</v>
      </c>
      <c r="HP180" s="99">
        <v>54.768046683275003</v>
      </c>
      <c r="HQ180" s="99">
        <v>54.792682776649997</v>
      </c>
      <c r="HR180" s="99">
        <v>54.860557727786997</v>
      </c>
      <c r="HS180" s="99">
        <v>54.904299362963997</v>
      </c>
      <c r="HT180" s="99">
        <v>54.917622964483002</v>
      </c>
      <c r="HU180" s="99">
        <v>55.14437557902</v>
      </c>
      <c r="HV180" s="99">
        <v>60.032629004382002</v>
      </c>
      <c r="HW180" s="99">
        <v>70.585080202431001</v>
      </c>
      <c r="HX180" s="99">
        <v>71.368804977473005</v>
      </c>
      <c r="HY180" s="99">
        <v>71.484912351553007</v>
      </c>
      <c r="HZ180" s="99">
        <v>71.499425773313007</v>
      </c>
      <c r="IA180" s="99">
        <v>71.496270681626001</v>
      </c>
      <c r="IB180" s="99">
        <v>71.472291984804997</v>
      </c>
      <c r="IC180" s="99">
        <v>71.491222534927005</v>
      </c>
      <c r="ID180" s="99">
        <v>71.456516526369995</v>
      </c>
      <c r="IE180" s="99">
        <v>71.442634122947993</v>
      </c>
      <c r="IF180" s="99">
        <v>71.442634122947993</v>
      </c>
      <c r="IG180" s="99">
        <v>71.441372086273006</v>
      </c>
      <c r="IH180" s="99">
        <v>71.451468379670999</v>
      </c>
      <c r="II180" s="99">
        <v>71.926625187728007</v>
      </c>
      <c r="IJ180" s="99">
        <v>75.106326589850994</v>
      </c>
      <c r="IK180" s="99">
        <v>75.327183007938004</v>
      </c>
      <c r="IL180" s="99">
        <v>75.345482539722994</v>
      </c>
      <c r="IM180" s="99">
        <v>75.291214962707002</v>
      </c>
      <c r="IN180" s="99">
        <v>75.250829789113993</v>
      </c>
      <c r="IO180" s="99">
        <v>75.231899238992</v>
      </c>
      <c r="IP180" s="99">
        <v>75.232530257329003</v>
      </c>
      <c r="IQ180" s="99">
        <v>75.233792294004004</v>
      </c>
      <c r="IR180" s="99">
        <v>75.228113128968005</v>
      </c>
      <c r="IS180" s="99">
        <v>75.223696000605997</v>
      </c>
      <c r="IT180" s="99">
        <v>75.220540908919006</v>
      </c>
      <c r="IU180" s="99">
        <v>75.821901384453994</v>
      </c>
      <c r="IV180" s="99">
        <v>78.329568257253996</v>
      </c>
      <c r="IW180" s="99">
        <v>78.546638565316997</v>
      </c>
      <c r="IX180" s="99">
        <v>78.570617262138001</v>
      </c>
      <c r="IY180" s="99">
        <v>78.576927445511998</v>
      </c>
      <c r="IZ180" s="99">
        <v>78.580713555535993</v>
      </c>
      <c r="JA180" s="99">
        <v>78.551055693677995</v>
      </c>
      <c r="JB180" s="99">
        <v>78.576927445511998</v>
      </c>
      <c r="JC180" s="99">
        <v>78.587023738910005</v>
      </c>
      <c r="JD180" s="99">
        <v>78.609109380719005</v>
      </c>
      <c r="JE180" s="99">
        <v>78.634350114214001</v>
      </c>
      <c r="JF180" s="99">
        <v>78.829334780468997</v>
      </c>
      <c r="JG180" s="99">
        <v>82.417936065221994</v>
      </c>
      <c r="JH180" s="99">
        <v>83.598571374483996</v>
      </c>
      <c r="JI180" s="99">
        <v>83.685651905043997</v>
      </c>
      <c r="JJ180" s="99">
        <v>83.766422252230996</v>
      </c>
      <c r="JK180" s="99">
        <v>83.856657874478003</v>
      </c>
      <c r="JL180" s="99">
        <v>83.888839809684995</v>
      </c>
      <c r="JM180" s="99">
        <v>83.922283781567003</v>
      </c>
      <c r="JN180" s="99">
        <v>83.966455065183993</v>
      </c>
      <c r="JO180" s="99">
        <v>83.974658303569996</v>
      </c>
      <c r="JP180" s="99">
        <v>83.997374963715998</v>
      </c>
      <c r="JQ180" s="99">
        <v>83.978444413595</v>
      </c>
      <c r="JR180" s="99">
        <v>83.946262478387993</v>
      </c>
      <c r="JS180" s="99">
        <v>85.429155571261006</v>
      </c>
      <c r="JT180" s="99">
        <v>87.067279175132995</v>
      </c>
      <c r="JU180" s="99">
        <v>87.392884637227993</v>
      </c>
      <c r="JV180" s="99">
        <v>87.344927243586</v>
      </c>
      <c r="JW180" s="99">
        <v>87.437686939182001</v>
      </c>
      <c r="JX180" s="99">
        <v>87.441473049207005</v>
      </c>
      <c r="JY180" s="99">
        <v>87.450307305929996</v>
      </c>
      <c r="JZ180" s="99">
        <v>87.454093415955001</v>
      </c>
      <c r="KA180" s="99">
        <v>87.425066572435</v>
      </c>
      <c r="KB180" s="99">
        <v>87.475548039426002</v>
      </c>
      <c r="KC180" s="99">
        <v>87.489430442848999</v>
      </c>
      <c r="KD180" s="99">
        <v>87.506467937958007</v>
      </c>
      <c r="KE180" s="99">
        <v>87.552532276587996</v>
      </c>
      <c r="KF180" s="99">
        <v>87.596703560205</v>
      </c>
      <c r="KG180" s="99">
        <v>87.630778550425006</v>
      </c>
      <c r="KH180" s="99">
        <v>87.634564660449001</v>
      </c>
      <c r="KI180" s="99">
        <v>87.637088733799004</v>
      </c>
      <c r="KJ180" s="99">
        <v>87.626361422062999</v>
      </c>
      <c r="KK180" s="99">
        <v>87.624468367050994</v>
      </c>
      <c r="KL180" s="99">
        <v>88.397465830357007</v>
      </c>
      <c r="KM180" s="99">
        <v>89.937781591933003</v>
      </c>
      <c r="KN180" s="99">
        <v>90.102477377992997</v>
      </c>
      <c r="KO180" s="99">
        <v>90.168734303419001</v>
      </c>
      <c r="KP180" s="99">
        <v>90.190188926890002</v>
      </c>
      <c r="KQ180" s="99">
        <v>91.188459936645998</v>
      </c>
      <c r="KR180" s="99">
        <v>91.891414364501003</v>
      </c>
      <c r="KS180" s="99">
        <v>92.004366646894994</v>
      </c>
      <c r="KT180" s="99">
        <v>92.111639764252004</v>
      </c>
      <c r="KU180" s="99">
        <v>92.185468909727007</v>
      </c>
      <c r="KV180" s="99">
        <v>92.191779093099996</v>
      </c>
      <c r="KW180" s="99">
        <v>93.121900122417998</v>
      </c>
      <c r="KX180" s="99">
        <v>93.959892474474998</v>
      </c>
      <c r="KY180" s="99">
        <v>94.202203516034004</v>
      </c>
      <c r="KZ180" s="99">
        <v>94.279187753195998</v>
      </c>
      <c r="LA180" s="99">
        <v>94.294963211631</v>
      </c>
      <c r="LB180" s="99">
        <v>94.281711826546001</v>
      </c>
      <c r="LC180" s="99">
        <v>96.362810303266997</v>
      </c>
      <c r="LD180" s="99">
        <v>97.874099221322993</v>
      </c>
      <c r="LE180" s="99">
        <v>98.132185721317001</v>
      </c>
      <c r="LF180" s="99">
        <v>98.209800976815998</v>
      </c>
      <c r="LG180" s="99">
        <v>98.255234297108998</v>
      </c>
      <c r="LH180" s="99">
        <v>99.060413695622003</v>
      </c>
      <c r="LI180" s="99">
        <v>99.944470386309007</v>
      </c>
      <c r="LJ180" s="99">
        <v>100.373</v>
      </c>
      <c r="LK180" s="159">
        <v>100.548</v>
      </c>
      <c r="LL180" s="159">
        <v>100.69799999999999</v>
      </c>
      <c r="LM180" s="159">
        <v>100.795</v>
      </c>
      <c r="LN180" s="159">
        <v>100.78400000000001</v>
      </c>
      <c r="LO180" s="159">
        <v>102.22</v>
      </c>
      <c r="LP180" s="164">
        <v>103.952</v>
      </c>
      <c r="LQ180" s="165">
        <v>104.539</v>
      </c>
      <c r="LR180" s="165">
        <v>104.764</v>
      </c>
      <c r="LS180" s="165">
        <v>104.78400000000001</v>
      </c>
      <c r="LT180" s="165">
        <v>104.86499999999999</v>
      </c>
      <c r="LU180" s="165">
        <v>106.742</v>
      </c>
      <c r="LV180" s="165">
        <v>108.508</v>
      </c>
      <c r="LW180" s="165">
        <v>108.867</v>
      </c>
      <c r="LX180" s="165">
        <v>108.98099999999999</v>
      </c>
      <c r="LY180" s="165">
        <v>109.024</v>
      </c>
      <c r="LZ180" s="165">
        <v>109.13500000000001</v>
      </c>
      <c r="MA180" s="165">
        <v>118.69</v>
      </c>
      <c r="MB180" s="159">
        <v>120.508</v>
      </c>
      <c r="MC180" s="159">
        <v>120.941</v>
      </c>
      <c r="MD180" s="159">
        <v>121.13500000000001</v>
      </c>
      <c r="ME180" s="102"/>
      <c r="MF180" s="102"/>
      <c r="MG180" s="168"/>
    </row>
    <row r="181" spans="1:345" ht="45" customHeight="1" x14ac:dyDescent="0.25">
      <c r="A181" s="100" t="s">
        <v>2005</v>
      </c>
      <c r="B181" s="103" t="s">
        <v>1733</v>
      </c>
      <c r="C181" s="99">
        <v>4.2996592904559998</v>
      </c>
      <c r="D181" s="99">
        <v>4.3023662616599996</v>
      </c>
      <c r="E181" s="99">
        <v>4.3041439267410002</v>
      </c>
      <c r="F181" s="99">
        <v>4.3200003599930001</v>
      </c>
      <c r="G181" s="99">
        <v>4.4223023033590003</v>
      </c>
      <c r="H181" s="99">
        <v>4.5016006691049997</v>
      </c>
      <c r="I181" s="99">
        <v>4.6854241015750002</v>
      </c>
      <c r="J181" s="99">
        <v>4.8710372129930004</v>
      </c>
      <c r="K181" s="99">
        <v>5.0063061407919998</v>
      </c>
      <c r="L181" s="99">
        <v>5.1938629117690001</v>
      </c>
      <c r="M181" s="99">
        <v>5.2787431174129997</v>
      </c>
      <c r="N181" s="99">
        <v>5.30781443411</v>
      </c>
      <c r="O181" s="99">
        <v>5.3779786288620004</v>
      </c>
      <c r="P181" s="99">
        <v>5.6393204165400004</v>
      </c>
      <c r="Q181" s="99">
        <v>5.9002675842789998</v>
      </c>
      <c r="R181" s="99">
        <v>6.134877290036</v>
      </c>
      <c r="S181" s="99">
        <v>6.3004776556240003</v>
      </c>
      <c r="T181" s="99">
        <v>6.4452210216039996</v>
      </c>
      <c r="U181" s="99">
        <v>6.4983221349039999</v>
      </c>
      <c r="V181" s="99">
        <v>6.6396816555260001</v>
      </c>
      <c r="W181" s="99">
        <v>6.7600994208370002</v>
      </c>
      <c r="X181" s="99">
        <v>6.774353781506</v>
      </c>
      <c r="Y181" s="99">
        <v>6.7863583515019998</v>
      </c>
      <c r="Z181" s="99">
        <v>6.7971855776799996</v>
      </c>
      <c r="AA181" s="99">
        <v>6.8394084806590003</v>
      </c>
      <c r="AB181" s="99">
        <v>6.9687714153910001</v>
      </c>
      <c r="AC181" s="99">
        <v>7.1844254396949996</v>
      </c>
      <c r="AD181" s="99">
        <v>7.220887979085</v>
      </c>
      <c r="AE181" s="99">
        <v>7.2290773860649997</v>
      </c>
      <c r="AF181" s="99">
        <v>7.188627826796</v>
      </c>
      <c r="AG181" s="99">
        <v>7.1814283810059996</v>
      </c>
      <c r="AH181" s="99">
        <v>7.2494618980840002</v>
      </c>
      <c r="AI181" s="99">
        <v>7.598518032616</v>
      </c>
      <c r="AJ181" s="99">
        <v>7.6890463014849999</v>
      </c>
      <c r="AK181" s="99">
        <v>7.7608527910139999</v>
      </c>
      <c r="AL181" s="99">
        <v>7.7948154507030001</v>
      </c>
      <c r="AM181" s="99">
        <v>7.842986026997</v>
      </c>
      <c r="AN181" s="99">
        <v>8.006709690409</v>
      </c>
      <c r="AO181" s="99">
        <v>8.5574365283400002</v>
      </c>
      <c r="AP181" s="99">
        <v>9.4691612185949996</v>
      </c>
      <c r="AQ181" s="99">
        <v>10.452748510853</v>
      </c>
      <c r="AR181" s="99">
        <v>10.544316553585</v>
      </c>
      <c r="AS181" s="99">
        <v>10.621160455514</v>
      </c>
      <c r="AT181" s="99">
        <v>11.801728923033</v>
      </c>
      <c r="AU181" s="99">
        <v>12.017463230836</v>
      </c>
      <c r="AV181" s="99">
        <v>12.054676484782</v>
      </c>
      <c r="AW181" s="99">
        <v>12.094453642105</v>
      </c>
      <c r="AX181" s="99">
        <v>12.168294112641</v>
      </c>
      <c r="AY181" s="99">
        <v>12.96054082159</v>
      </c>
      <c r="AZ181" s="99">
        <v>13.697846704395999</v>
      </c>
      <c r="BA181" s="99">
        <v>13.738869188585999</v>
      </c>
      <c r="BB181" s="99">
        <v>13.786704334413001</v>
      </c>
      <c r="BC181" s="99">
        <v>13.826041963718</v>
      </c>
      <c r="BD181" s="99">
        <v>13.848091548845</v>
      </c>
      <c r="BE181" s="99">
        <v>13.886183856311</v>
      </c>
      <c r="BF181" s="99">
        <v>14.72926914248</v>
      </c>
      <c r="BG181" s="99">
        <v>15.207400836742</v>
      </c>
      <c r="BH181" s="99">
        <v>15.251793023158999</v>
      </c>
      <c r="BI181" s="99">
        <v>15.265125330269001</v>
      </c>
      <c r="BJ181" s="99">
        <v>16.147914519091</v>
      </c>
      <c r="BK181" s="99">
        <v>16.535137460133001</v>
      </c>
      <c r="BL181" s="99">
        <v>16.308854512604999</v>
      </c>
      <c r="BM181" s="99">
        <v>14.757911625235</v>
      </c>
      <c r="BN181" s="99">
        <v>14.649202045149</v>
      </c>
      <c r="BO181" s="99">
        <v>14.700699911879999</v>
      </c>
      <c r="BP181" s="99">
        <v>14.690224529339</v>
      </c>
      <c r="BQ181" s="99">
        <v>14.781206537229</v>
      </c>
      <c r="BR181" s="99">
        <v>14.697696480487</v>
      </c>
      <c r="BS181" s="99">
        <v>14.701359201392</v>
      </c>
      <c r="BT181" s="99">
        <v>14.731247011014</v>
      </c>
      <c r="BU181" s="99">
        <v>14.456176609470001</v>
      </c>
      <c r="BV181" s="99">
        <v>13.082582708785999</v>
      </c>
      <c r="BW181" s="99">
        <v>12.726492904235</v>
      </c>
      <c r="BX181" s="99">
        <v>13.991303970162001</v>
      </c>
      <c r="BY181" s="99">
        <v>14.332010344399</v>
      </c>
      <c r="BZ181" s="99">
        <v>14.376695549494</v>
      </c>
      <c r="CA181" s="99">
        <v>14.385998862352</v>
      </c>
      <c r="CB181" s="99">
        <v>14.39354406817</v>
      </c>
      <c r="CC181" s="99">
        <v>14.419109867375999</v>
      </c>
      <c r="CD181" s="99">
        <v>15.084479896025</v>
      </c>
      <c r="CE181" s="99">
        <v>15.969613226729001</v>
      </c>
      <c r="CF181" s="99">
        <v>16.054954642666999</v>
      </c>
      <c r="CG181" s="99">
        <v>16.087699374343</v>
      </c>
      <c r="CH181" s="99">
        <v>16.148866827281001</v>
      </c>
      <c r="CI181" s="99">
        <v>16.163664222752999</v>
      </c>
      <c r="CJ181" s="99">
        <v>16.183882448683999</v>
      </c>
      <c r="CK181" s="99">
        <v>16.429870839456999</v>
      </c>
      <c r="CL181" s="99">
        <v>16.879286793780999</v>
      </c>
      <c r="CM181" s="99">
        <v>16.950563358427001</v>
      </c>
      <c r="CN181" s="99">
        <v>16.963822410866999</v>
      </c>
      <c r="CO181" s="99">
        <v>16.989168446065001</v>
      </c>
      <c r="CP181" s="99">
        <v>17.607875398571</v>
      </c>
      <c r="CQ181" s="99">
        <v>17.992168162889001</v>
      </c>
      <c r="CR181" s="99">
        <v>18.064983070566001</v>
      </c>
      <c r="CS181" s="99">
        <v>18.115821647785999</v>
      </c>
      <c r="CT181" s="99">
        <v>18.138530522425</v>
      </c>
      <c r="CU181" s="99">
        <v>18.168198568038001</v>
      </c>
      <c r="CV181" s="99">
        <v>18.190248153165001</v>
      </c>
      <c r="CW181" s="99">
        <v>18.884040903073998</v>
      </c>
      <c r="CX181" s="99">
        <v>19.772910211866002</v>
      </c>
      <c r="CY181" s="99">
        <v>19.833564882118001</v>
      </c>
      <c r="CZ181" s="99">
        <v>19.871657189583999</v>
      </c>
      <c r="DA181" s="99">
        <v>19.904475175929999</v>
      </c>
      <c r="DB181" s="99">
        <v>20.158228536528998</v>
      </c>
      <c r="DC181" s="99">
        <v>21.338210966691999</v>
      </c>
      <c r="DD181" s="99">
        <v>21.462523741100998</v>
      </c>
      <c r="DE181" s="99">
        <v>21.538561844179998</v>
      </c>
      <c r="DF181" s="99">
        <v>21.549989537426001</v>
      </c>
      <c r="DG181" s="99">
        <v>21.590279474921001</v>
      </c>
      <c r="DH181" s="99">
        <v>21.649029531307001</v>
      </c>
      <c r="DI181" s="99">
        <v>21.675547638702</v>
      </c>
      <c r="DJ181" s="99">
        <v>21.674522075843001</v>
      </c>
      <c r="DK181" s="99">
        <v>21.666830360685999</v>
      </c>
      <c r="DL181" s="99">
        <v>21.665072253647001</v>
      </c>
      <c r="DM181" s="99">
        <v>21.652838764064999</v>
      </c>
      <c r="DN181" s="99">
        <v>21.660823495386001</v>
      </c>
      <c r="DO181" s="99">
        <v>21.785868816490002</v>
      </c>
      <c r="DP181" s="99">
        <v>22.796047468297999</v>
      </c>
      <c r="DQ181" s="99">
        <v>22.998229707496002</v>
      </c>
      <c r="DR181" s="99">
        <v>23.108550885283002</v>
      </c>
      <c r="DS181" s="99">
        <v>23.439074893143001</v>
      </c>
      <c r="DT181" s="99">
        <v>24.030311435091999</v>
      </c>
      <c r="DU181" s="99">
        <v>24.956760266149999</v>
      </c>
      <c r="DV181" s="99">
        <v>25.069279078992999</v>
      </c>
      <c r="DW181" s="99">
        <v>25.080047480213999</v>
      </c>
      <c r="DX181" s="99">
        <v>25.118359549173999</v>
      </c>
      <c r="DY181" s="99">
        <v>25.139624957393</v>
      </c>
      <c r="DZ181" s="99">
        <v>25.154708279866998</v>
      </c>
      <c r="EA181" s="99">
        <v>25.759549511105</v>
      </c>
      <c r="EB181" s="99">
        <v>26.577819755360998</v>
      </c>
      <c r="EC181" s="99">
        <v>26.898088969242</v>
      </c>
      <c r="ED181" s="99">
        <v>26.929763946439</v>
      </c>
      <c r="EE181" s="99">
        <v>27.045905529494998</v>
      </c>
      <c r="EF181" s="99">
        <v>27.161795723842001</v>
      </c>
      <c r="EG181" s="99">
        <v>27.170845717328</v>
      </c>
      <c r="EH181" s="99">
        <v>27.181655431768</v>
      </c>
      <c r="EI181" s="99">
        <v>27.211822076716999</v>
      </c>
      <c r="EJ181" s="99">
        <v>27.224140123405</v>
      </c>
      <c r="EK181" s="99">
        <v>27.226402621776</v>
      </c>
      <c r="EL181" s="99">
        <v>27.240480389419002</v>
      </c>
      <c r="EM181" s="99">
        <v>27.256820655434002</v>
      </c>
      <c r="EN181" s="99">
        <v>27.290003964878</v>
      </c>
      <c r="EO181" s="99">
        <v>27.294026184204998</v>
      </c>
      <c r="EP181" s="99">
        <v>27.288495632631001</v>
      </c>
      <c r="EQ181" s="99">
        <v>27.734207811760001</v>
      </c>
      <c r="ER181" s="99">
        <v>29.03011660105</v>
      </c>
      <c r="ES181" s="99">
        <v>29.146006795397</v>
      </c>
      <c r="ET181" s="99">
        <v>29.165866503322</v>
      </c>
      <c r="EU181" s="99">
        <v>29.187737320911001</v>
      </c>
      <c r="EV181" s="99">
        <v>29.347871927850999</v>
      </c>
      <c r="EW181" s="99">
        <v>30.447697524969001</v>
      </c>
      <c r="EX181" s="99">
        <v>30.746598698677001</v>
      </c>
      <c r="EY181" s="99">
        <v>30.777268121043001</v>
      </c>
      <c r="EZ181" s="99">
        <v>30.763441742108</v>
      </c>
      <c r="FA181" s="99">
        <v>30.697829289343002</v>
      </c>
      <c r="FB181" s="99">
        <v>32.558859894020003</v>
      </c>
      <c r="FC181" s="99">
        <v>32.987226252303003</v>
      </c>
      <c r="FD181" s="99">
        <v>33.006583182813003</v>
      </c>
      <c r="FE181" s="99">
        <v>33.033733163267001</v>
      </c>
      <c r="FF181" s="99">
        <v>33.147360859244003</v>
      </c>
      <c r="FG181" s="99">
        <v>33.202414986276999</v>
      </c>
      <c r="FH181" s="99">
        <v>34.720300004654</v>
      </c>
      <c r="FI181" s="99">
        <v>35.116488608323998</v>
      </c>
      <c r="FJ181" s="99">
        <v>35.169028848278003</v>
      </c>
      <c r="FK181" s="99">
        <v>35.206485765757002</v>
      </c>
      <c r="FL181" s="99">
        <v>35.248970457394002</v>
      </c>
      <c r="FM181" s="99">
        <v>35.492817504069002</v>
      </c>
      <c r="FN181" s="99">
        <v>36.860120686407001</v>
      </c>
      <c r="FO181" s="99">
        <v>37.189691282479998</v>
      </c>
      <c r="FP181" s="99">
        <v>37.252789848166003</v>
      </c>
      <c r="FQ181" s="99">
        <v>37.262594007775</v>
      </c>
      <c r="FR181" s="99">
        <v>37.266113449685001</v>
      </c>
      <c r="FS181" s="99">
        <v>37.269130114180001</v>
      </c>
      <c r="FT181" s="99">
        <v>37.301056480085002</v>
      </c>
      <c r="FU181" s="99">
        <v>37.314380081605002</v>
      </c>
      <c r="FV181" s="99">
        <v>37.333234234697997</v>
      </c>
      <c r="FW181" s="99">
        <v>37.289995376937</v>
      </c>
      <c r="FX181" s="99">
        <v>37.305581476828003</v>
      </c>
      <c r="FY181" s="99">
        <v>37.314631470312001</v>
      </c>
      <c r="FZ181" s="99">
        <v>37.365663378017999</v>
      </c>
      <c r="GA181" s="99">
        <v>39.441128550545997</v>
      </c>
      <c r="GB181" s="99">
        <v>40.736785951127999</v>
      </c>
      <c r="GC181" s="99">
        <v>40.861474750252</v>
      </c>
      <c r="GD181" s="99">
        <v>40.911501103127001</v>
      </c>
      <c r="GE181" s="99">
        <v>40.957505236674997</v>
      </c>
      <c r="GF181" s="99">
        <v>40.952477462517002</v>
      </c>
      <c r="GG181" s="99">
        <v>40.963287176957003</v>
      </c>
      <c r="GH181" s="99">
        <v>40.992196878366997</v>
      </c>
      <c r="GI181" s="99">
        <v>41.004514925054998</v>
      </c>
      <c r="GJ181" s="99">
        <v>42.717980358188001</v>
      </c>
      <c r="GK181" s="99">
        <v>43.825096227834997</v>
      </c>
      <c r="GL181" s="99">
        <v>43.809258739237002</v>
      </c>
      <c r="GM181" s="99">
        <v>44.544067932466</v>
      </c>
      <c r="GN181" s="99">
        <v>45.275860461199002</v>
      </c>
      <c r="GO181" s="99">
        <v>45.434989513307997</v>
      </c>
      <c r="GP181" s="99">
        <v>45.470686709832002</v>
      </c>
      <c r="GQ181" s="99">
        <v>45.484261700059001</v>
      </c>
      <c r="GR181" s="99">
        <v>45.517193620796</v>
      </c>
      <c r="GS181" s="99">
        <v>45.548114431869003</v>
      </c>
      <c r="GT181" s="99">
        <v>45.580292186481998</v>
      </c>
      <c r="GU181" s="99">
        <v>45.597135229911999</v>
      </c>
      <c r="GV181" s="99">
        <v>45.57802968811</v>
      </c>
      <c r="GW181" s="99">
        <v>45.535544996473</v>
      </c>
      <c r="GX181" s="99">
        <v>49.274700637965999</v>
      </c>
      <c r="GY181" s="99">
        <v>50.192269421848003</v>
      </c>
      <c r="GZ181" s="99">
        <v>50.176431933250001</v>
      </c>
      <c r="HA181" s="99">
        <v>50.202576358873003</v>
      </c>
      <c r="HB181" s="99">
        <v>50.270954087424002</v>
      </c>
      <c r="HC181" s="99">
        <v>50.300617954959002</v>
      </c>
      <c r="HD181" s="99">
        <v>50.502231698705003</v>
      </c>
      <c r="HE181" s="99">
        <v>50.587201081979003</v>
      </c>
      <c r="HF181" s="99">
        <v>50.527873346911001</v>
      </c>
      <c r="HG181" s="99">
        <v>50.451953957122001</v>
      </c>
      <c r="HH181" s="99">
        <v>50.448183126502997</v>
      </c>
      <c r="HI181" s="99">
        <v>50.499969200332998</v>
      </c>
      <c r="HJ181" s="99">
        <v>53.448507355441002</v>
      </c>
      <c r="HK181" s="99">
        <v>54.673524529098998</v>
      </c>
      <c r="HL181" s="99">
        <v>54.699668954723002</v>
      </c>
      <c r="HM181" s="99">
        <v>54.739639759280003</v>
      </c>
      <c r="HN181" s="99">
        <v>54.767041128442997</v>
      </c>
      <c r="HO181" s="99">
        <v>54.790923055695004</v>
      </c>
      <c r="HP181" s="99">
        <v>54.768046683275003</v>
      </c>
      <c r="HQ181" s="99">
        <v>54.792682776649997</v>
      </c>
      <c r="HR181" s="99">
        <v>54.860557727786997</v>
      </c>
      <c r="HS181" s="99">
        <v>54.904299362963997</v>
      </c>
      <c r="HT181" s="99">
        <v>54.917622964483002</v>
      </c>
      <c r="HU181" s="99">
        <v>55.14437557902</v>
      </c>
      <c r="HV181" s="99">
        <v>60.032629004382002</v>
      </c>
      <c r="HW181" s="99">
        <v>70.585080202431001</v>
      </c>
      <c r="HX181" s="99">
        <v>71.368804977473005</v>
      </c>
      <c r="HY181" s="99">
        <v>71.484912351553007</v>
      </c>
      <c r="HZ181" s="99">
        <v>71.499425773313007</v>
      </c>
      <c r="IA181" s="99">
        <v>71.496270681626001</v>
      </c>
      <c r="IB181" s="99">
        <v>71.472291984804997</v>
      </c>
      <c r="IC181" s="99">
        <v>71.491222534927005</v>
      </c>
      <c r="ID181" s="99">
        <v>71.456516526369995</v>
      </c>
      <c r="IE181" s="99">
        <v>71.442634122947993</v>
      </c>
      <c r="IF181" s="99">
        <v>71.442634122947993</v>
      </c>
      <c r="IG181" s="99">
        <v>71.441372086273006</v>
      </c>
      <c r="IH181" s="99">
        <v>71.451468379670999</v>
      </c>
      <c r="II181" s="99">
        <v>71.926625187728007</v>
      </c>
      <c r="IJ181" s="99">
        <v>75.106326589850994</v>
      </c>
      <c r="IK181" s="99">
        <v>75.327183007938004</v>
      </c>
      <c r="IL181" s="99">
        <v>75.345482539722994</v>
      </c>
      <c r="IM181" s="99">
        <v>75.291214962707002</v>
      </c>
      <c r="IN181" s="99">
        <v>75.250829789113993</v>
      </c>
      <c r="IO181" s="99">
        <v>75.231899238992</v>
      </c>
      <c r="IP181" s="99">
        <v>75.232530257329003</v>
      </c>
      <c r="IQ181" s="99">
        <v>75.233792294004004</v>
      </c>
      <c r="IR181" s="99">
        <v>75.228113128968005</v>
      </c>
      <c r="IS181" s="99">
        <v>75.223696000605997</v>
      </c>
      <c r="IT181" s="99">
        <v>75.220540908919006</v>
      </c>
      <c r="IU181" s="99">
        <v>75.821901384453994</v>
      </c>
      <c r="IV181" s="99">
        <v>78.329568257253996</v>
      </c>
      <c r="IW181" s="99">
        <v>78.546638565316997</v>
      </c>
      <c r="IX181" s="99">
        <v>78.570617262138001</v>
      </c>
      <c r="IY181" s="99">
        <v>78.576927445511998</v>
      </c>
      <c r="IZ181" s="99">
        <v>78.580713555535993</v>
      </c>
      <c r="JA181" s="99">
        <v>78.551055693677995</v>
      </c>
      <c r="JB181" s="99">
        <v>78.576927445511998</v>
      </c>
      <c r="JC181" s="99">
        <v>78.587023738910005</v>
      </c>
      <c r="JD181" s="99">
        <v>78.609109380719005</v>
      </c>
      <c r="JE181" s="99">
        <v>78.634350114214001</v>
      </c>
      <c r="JF181" s="99">
        <v>78.829334780468997</v>
      </c>
      <c r="JG181" s="99">
        <v>82.417936065221994</v>
      </c>
      <c r="JH181" s="99">
        <v>83.598571374483996</v>
      </c>
      <c r="JI181" s="99">
        <v>83.685651905043997</v>
      </c>
      <c r="JJ181" s="99">
        <v>83.766422252230996</v>
      </c>
      <c r="JK181" s="99">
        <v>83.856657874478003</v>
      </c>
      <c r="JL181" s="99">
        <v>83.888839809684995</v>
      </c>
      <c r="JM181" s="99">
        <v>83.922283781567003</v>
      </c>
      <c r="JN181" s="99">
        <v>83.966455065183993</v>
      </c>
      <c r="JO181" s="99">
        <v>83.974658303569996</v>
      </c>
      <c r="JP181" s="99">
        <v>83.997374963715998</v>
      </c>
      <c r="JQ181" s="99">
        <v>83.978444413595</v>
      </c>
      <c r="JR181" s="99">
        <v>83.946262478387993</v>
      </c>
      <c r="JS181" s="99">
        <v>85.429155571261006</v>
      </c>
      <c r="JT181" s="99">
        <v>87.067279175132995</v>
      </c>
      <c r="JU181" s="99">
        <v>87.392884637227993</v>
      </c>
      <c r="JV181" s="99">
        <v>87.344927243586</v>
      </c>
      <c r="JW181" s="99">
        <v>87.437686939182001</v>
      </c>
      <c r="JX181" s="99">
        <v>87.441473049207005</v>
      </c>
      <c r="JY181" s="99">
        <v>87.450307305929996</v>
      </c>
      <c r="JZ181" s="99">
        <v>87.454093415955001</v>
      </c>
      <c r="KA181" s="99">
        <v>87.425066572435</v>
      </c>
      <c r="KB181" s="99">
        <v>87.475548039426002</v>
      </c>
      <c r="KC181" s="99">
        <v>87.489430442848999</v>
      </c>
      <c r="KD181" s="99">
        <v>87.506467937958007</v>
      </c>
      <c r="KE181" s="99">
        <v>87.552532276587996</v>
      </c>
      <c r="KF181" s="99">
        <v>87.596703560205</v>
      </c>
      <c r="KG181" s="99">
        <v>87.630778550425006</v>
      </c>
      <c r="KH181" s="99">
        <v>87.634564660449001</v>
      </c>
      <c r="KI181" s="99">
        <v>87.637088733799004</v>
      </c>
      <c r="KJ181" s="99">
        <v>87.626361422062999</v>
      </c>
      <c r="KK181" s="99">
        <v>87.624468367050994</v>
      </c>
      <c r="KL181" s="99">
        <v>88.397465830357007</v>
      </c>
      <c r="KM181" s="99">
        <v>89.937781591933003</v>
      </c>
      <c r="KN181" s="99">
        <v>90.102477377992997</v>
      </c>
      <c r="KO181" s="99">
        <v>90.168734303419001</v>
      </c>
      <c r="KP181" s="99">
        <v>90.190188926890002</v>
      </c>
      <c r="KQ181" s="99">
        <v>91.188459936645998</v>
      </c>
      <c r="KR181" s="99">
        <v>91.891414364501003</v>
      </c>
      <c r="KS181" s="99">
        <v>92.004366646894994</v>
      </c>
      <c r="KT181" s="99">
        <v>92.111639764252004</v>
      </c>
      <c r="KU181" s="99">
        <v>92.185468909727007</v>
      </c>
      <c r="KV181" s="99">
        <v>92.191779093099996</v>
      </c>
      <c r="KW181" s="99">
        <v>93.121900122417998</v>
      </c>
      <c r="KX181" s="99">
        <v>93.959892474474998</v>
      </c>
      <c r="KY181" s="99">
        <v>94.202203516034004</v>
      </c>
      <c r="KZ181" s="99">
        <v>94.279187753195998</v>
      </c>
      <c r="LA181" s="99">
        <v>94.294963211631</v>
      </c>
      <c r="LB181" s="99">
        <v>94.281711826546001</v>
      </c>
      <c r="LC181" s="99">
        <v>96.362810303266997</v>
      </c>
      <c r="LD181" s="99">
        <v>97.874099221322993</v>
      </c>
      <c r="LE181" s="99">
        <v>98.132185721317001</v>
      </c>
      <c r="LF181" s="99">
        <v>98.209800976815998</v>
      </c>
      <c r="LG181" s="99">
        <v>98.255234297108998</v>
      </c>
      <c r="LH181" s="99">
        <v>99.060413695622003</v>
      </c>
      <c r="LI181" s="99">
        <v>99.944470386309007</v>
      </c>
      <c r="LJ181" s="99">
        <v>100.373</v>
      </c>
      <c r="LK181" s="159">
        <v>100.548</v>
      </c>
      <c r="LL181" s="159">
        <v>100.69799999999999</v>
      </c>
      <c r="LM181" s="159">
        <v>100.795</v>
      </c>
      <c r="LN181" s="159">
        <v>100.78400000000001</v>
      </c>
      <c r="LO181" s="159">
        <v>102.22</v>
      </c>
      <c r="LP181" s="164">
        <v>103.952</v>
      </c>
      <c r="LQ181" s="165">
        <v>104.539</v>
      </c>
      <c r="LR181" s="165">
        <v>104.764</v>
      </c>
      <c r="LS181" s="165">
        <v>104.78400000000001</v>
      </c>
      <c r="LT181" s="165">
        <v>104.86499999999999</v>
      </c>
      <c r="LU181" s="165">
        <v>106.742</v>
      </c>
      <c r="LV181" s="165">
        <v>108.508</v>
      </c>
      <c r="LW181" s="165">
        <v>108.867</v>
      </c>
      <c r="LX181" s="165">
        <v>108.98099999999999</v>
      </c>
      <c r="LY181" s="165">
        <v>109.024</v>
      </c>
      <c r="LZ181" s="165">
        <v>109.13500000000001</v>
      </c>
      <c r="MA181" s="165">
        <v>118.69</v>
      </c>
      <c r="MB181" s="159">
        <v>120.508</v>
      </c>
      <c r="MC181" s="159">
        <v>120.941</v>
      </c>
      <c r="MD181" s="159">
        <v>121.13500000000001</v>
      </c>
      <c r="ME181" s="102"/>
      <c r="MF181" s="102"/>
      <c r="MG181" s="168"/>
    </row>
    <row r="182" spans="1:345" ht="45" customHeight="1" x14ac:dyDescent="0.25">
      <c r="A182" s="100" t="s">
        <v>2006</v>
      </c>
      <c r="B182" s="103" t="s">
        <v>1734</v>
      </c>
      <c r="C182" s="99">
        <v>16.791820057085001</v>
      </c>
      <c r="D182" s="99">
        <v>17.005642127207999</v>
      </c>
      <c r="E182" s="99">
        <v>17.214950089673</v>
      </c>
      <c r="F182" s="99">
        <v>17.471056077795001</v>
      </c>
      <c r="G182" s="99">
        <v>17.693980101693999</v>
      </c>
      <c r="H182" s="99">
        <v>17.868035421856</v>
      </c>
      <c r="I182" s="99">
        <v>17.963519859228001</v>
      </c>
      <c r="J182" s="99">
        <v>18.148760093978002</v>
      </c>
      <c r="K182" s="99">
        <v>18.287589391438001</v>
      </c>
      <c r="L182" s="99">
        <v>18.420642930042</v>
      </c>
      <c r="M182" s="99">
        <v>18.610487387888</v>
      </c>
      <c r="N182" s="99">
        <v>18.767756124119</v>
      </c>
      <c r="O182" s="99">
        <v>18.762842624331999</v>
      </c>
      <c r="P182" s="99">
        <v>18.975437858353999</v>
      </c>
      <c r="Q182" s="99">
        <v>19.140686157556001</v>
      </c>
      <c r="R182" s="99">
        <v>19.190789892889999</v>
      </c>
      <c r="S182" s="99">
        <v>19.291982513053998</v>
      </c>
      <c r="T182" s="99">
        <v>19.445818554936999</v>
      </c>
      <c r="U182" s="99">
        <v>19.293334286701999</v>
      </c>
      <c r="V182" s="99">
        <v>19.650884817203998</v>
      </c>
      <c r="W182" s="99">
        <v>19.733078853820999</v>
      </c>
      <c r="X182" s="99">
        <v>19.775428314782999</v>
      </c>
      <c r="Y182" s="99">
        <v>19.944236293002</v>
      </c>
      <c r="Z182" s="99">
        <v>20.015868055645999</v>
      </c>
      <c r="AA182" s="99">
        <v>19.894351711908001</v>
      </c>
      <c r="AB182" s="99">
        <v>20.153491002248</v>
      </c>
      <c r="AC182" s="99">
        <v>20.222576923119998</v>
      </c>
      <c r="AD182" s="99">
        <v>20.312379818330001</v>
      </c>
      <c r="AE182" s="99">
        <v>20.427280662489</v>
      </c>
      <c r="AF182" s="99">
        <v>20.510058423368999</v>
      </c>
      <c r="AG182" s="99">
        <v>20.420382512827999</v>
      </c>
      <c r="AH182" s="99">
        <v>20.614759509443001</v>
      </c>
      <c r="AI182" s="99">
        <v>20.641891267239</v>
      </c>
      <c r="AJ182" s="99">
        <v>20.763174126879999</v>
      </c>
      <c r="AK182" s="99">
        <v>20.847780879232999</v>
      </c>
      <c r="AL182" s="99">
        <v>20.969082169983999</v>
      </c>
      <c r="AM182" s="99">
        <v>21.295160931554999</v>
      </c>
      <c r="AN182" s="99">
        <v>22.106389548780001</v>
      </c>
      <c r="AO182" s="99">
        <v>22.968063938996998</v>
      </c>
      <c r="AP182" s="99">
        <v>24.422614391682</v>
      </c>
      <c r="AQ182" s="99">
        <v>25.204656971039999</v>
      </c>
      <c r="AR182" s="99">
        <v>26.211729060463998</v>
      </c>
      <c r="AS182" s="99">
        <v>26.759812218371</v>
      </c>
      <c r="AT182" s="99">
        <v>27.499396783207999</v>
      </c>
      <c r="AU182" s="99">
        <v>28.118345708507</v>
      </c>
      <c r="AV182" s="99">
        <v>28.899507583666999</v>
      </c>
      <c r="AW182" s="99">
        <v>29.594647436987</v>
      </c>
      <c r="AX182" s="99">
        <v>30.372737100586001</v>
      </c>
      <c r="AY182" s="99">
        <v>30.991071580768999</v>
      </c>
      <c r="AZ182" s="99">
        <v>31.935675296022001</v>
      </c>
      <c r="BA182" s="99">
        <v>33.090418525974997</v>
      </c>
      <c r="BB182" s="99">
        <v>33.901278478934003</v>
      </c>
      <c r="BC182" s="99">
        <v>34.576551341262999</v>
      </c>
      <c r="BD182" s="99">
        <v>35.360990245358003</v>
      </c>
      <c r="BE182" s="99">
        <v>35.799907368508002</v>
      </c>
      <c r="BF182" s="99">
        <v>36.411482973441998</v>
      </c>
      <c r="BG182" s="99">
        <v>37.024287468609998</v>
      </c>
      <c r="BH182" s="99">
        <v>37.580358391997002</v>
      </c>
      <c r="BI182" s="99">
        <v>38.372375426822003</v>
      </c>
      <c r="BJ182" s="99">
        <v>39.073250082533001</v>
      </c>
      <c r="BK182" s="99">
        <v>39.772281409903997</v>
      </c>
      <c r="BL182" s="99">
        <v>40.545660343969999</v>
      </c>
      <c r="BM182" s="99">
        <v>41.314942986608003</v>
      </c>
      <c r="BN182" s="99">
        <v>42.044491654272001</v>
      </c>
      <c r="BO182" s="99">
        <v>42.671223520665002</v>
      </c>
      <c r="BP182" s="99">
        <v>43.182440097783001</v>
      </c>
      <c r="BQ182" s="99">
        <v>43.524684856804001</v>
      </c>
      <c r="BR182" s="99">
        <v>44.074611350059001</v>
      </c>
      <c r="BS182" s="99">
        <v>44.514552539055998</v>
      </c>
      <c r="BT182" s="99">
        <v>45.032527998432002</v>
      </c>
      <c r="BU182" s="99">
        <v>45.543744575550001</v>
      </c>
      <c r="BV182" s="99">
        <v>46.254859952821</v>
      </c>
      <c r="BW182" s="99">
        <v>46.627212410371001</v>
      </c>
      <c r="BX182" s="99">
        <v>47.618513800231</v>
      </c>
      <c r="BY182" s="99">
        <v>48.330038798231001</v>
      </c>
      <c r="BZ182" s="99">
        <v>48.874025678731002</v>
      </c>
      <c r="CA182" s="99">
        <v>49.570599232648</v>
      </c>
      <c r="CB182" s="99">
        <v>50.122369054243002</v>
      </c>
      <c r="CC182" s="99">
        <v>50.363230712590003</v>
      </c>
      <c r="CD182" s="99">
        <v>51.084381987032998</v>
      </c>
      <c r="CE182" s="99">
        <v>51.755558564944003</v>
      </c>
      <c r="CF182" s="99">
        <v>52.274558090166003</v>
      </c>
      <c r="CG182" s="99">
        <v>52.971131651095</v>
      </c>
      <c r="CH182" s="99">
        <v>53.91696424957</v>
      </c>
      <c r="CI182" s="99">
        <v>54.571141237684003</v>
      </c>
      <c r="CJ182" s="99">
        <v>55.507347566725997</v>
      </c>
      <c r="CK182" s="99">
        <v>56.470794200114</v>
      </c>
      <c r="CL182" s="99">
        <v>57.320773696952003</v>
      </c>
      <c r="CM182" s="99">
        <v>58.019395396583</v>
      </c>
      <c r="CN182" s="99">
        <v>58.479613204312002</v>
      </c>
      <c r="CO182" s="99">
        <v>58.616429185176003</v>
      </c>
      <c r="CP182" s="99">
        <v>59.180487867033001</v>
      </c>
      <c r="CQ182" s="99">
        <v>59.648693433231003</v>
      </c>
      <c r="CR182" s="99">
        <v>60.201896955423003</v>
      </c>
      <c r="CS182" s="99">
        <v>60.808761830823997</v>
      </c>
      <c r="CT182" s="99">
        <v>61.399856006660997</v>
      </c>
      <c r="CU182" s="99">
        <v>61.941999551812998</v>
      </c>
      <c r="CV182" s="99">
        <v>62.773136130514999</v>
      </c>
      <c r="CW182" s="99">
        <v>63.318556704602997</v>
      </c>
      <c r="CX182" s="99">
        <v>63.680873264980001</v>
      </c>
      <c r="CY182" s="99">
        <v>64.090297120694999</v>
      </c>
      <c r="CZ182" s="99">
        <v>64.360447229100998</v>
      </c>
      <c r="DA182" s="99">
        <v>64.387687533445998</v>
      </c>
      <c r="DB182" s="99">
        <v>64.943553639456994</v>
      </c>
      <c r="DC182" s="99">
        <v>65.295219857546002</v>
      </c>
      <c r="DD182" s="99">
        <v>65.651801615531994</v>
      </c>
      <c r="DE182" s="99">
        <v>66.177560016003</v>
      </c>
      <c r="DF182" s="99">
        <v>66.596200520419998</v>
      </c>
      <c r="DG182" s="99">
        <v>66.833785149831002</v>
      </c>
      <c r="DH182" s="99">
        <v>67.379000906542004</v>
      </c>
      <c r="DI182" s="99">
        <v>67.623549228577005</v>
      </c>
      <c r="DJ182" s="99">
        <v>67.768762588640996</v>
      </c>
      <c r="DK182" s="99">
        <v>67.960263995572006</v>
      </c>
      <c r="DL182" s="99">
        <v>68.107730318725999</v>
      </c>
      <c r="DM182" s="99">
        <v>67.866459025626995</v>
      </c>
      <c r="DN182" s="99">
        <v>68.351459378268004</v>
      </c>
      <c r="DO182" s="99">
        <v>68.683258598353007</v>
      </c>
      <c r="DP182" s="99">
        <v>68.853254496318002</v>
      </c>
      <c r="DQ182" s="99">
        <v>69.082851367258996</v>
      </c>
      <c r="DR182" s="99">
        <v>69.284183860997999</v>
      </c>
      <c r="DS182" s="99">
        <v>68.944601692808007</v>
      </c>
      <c r="DT182" s="99">
        <v>69.638103035165003</v>
      </c>
      <c r="DU182" s="99">
        <v>70.009226609495002</v>
      </c>
      <c r="DV182" s="99">
        <v>70.097706404787999</v>
      </c>
      <c r="DW182" s="99">
        <v>70.105694163257994</v>
      </c>
      <c r="DX182" s="99">
        <v>70.129452621292003</v>
      </c>
      <c r="DY182" s="99">
        <v>69.857342400434007</v>
      </c>
      <c r="DZ182" s="99">
        <v>70.372628284826007</v>
      </c>
      <c r="EA182" s="99">
        <v>70.622910000103005</v>
      </c>
      <c r="EB182" s="99">
        <v>70.711244723140993</v>
      </c>
      <c r="EC182" s="99">
        <v>70.781351646187005</v>
      </c>
      <c r="ED182" s="99">
        <v>70.803785861562005</v>
      </c>
      <c r="EE182" s="99">
        <v>70.496016469387996</v>
      </c>
      <c r="EF182" s="99">
        <v>70.881604546144004</v>
      </c>
      <c r="EG182" s="99">
        <v>71.094729592204999</v>
      </c>
      <c r="EH182" s="99">
        <v>71.061779338373</v>
      </c>
      <c r="EI182" s="99">
        <v>71.069491099909001</v>
      </c>
      <c r="EJ182" s="99">
        <v>70.506532507844994</v>
      </c>
      <c r="EK182" s="99">
        <v>70.047332161891006</v>
      </c>
      <c r="EL182" s="99">
        <v>70.488304707853004</v>
      </c>
      <c r="EM182" s="99">
        <v>70.585753330887997</v>
      </c>
      <c r="EN182" s="99">
        <v>70.779248438495998</v>
      </c>
      <c r="EO182" s="99">
        <v>70.940494361502999</v>
      </c>
      <c r="EP182" s="99">
        <v>71.031633361464003</v>
      </c>
      <c r="EQ182" s="99">
        <v>70.876697061531004</v>
      </c>
      <c r="ER182" s="99">
        <v>71.201993184466005</v>
      </c>
      <c r="ES182" s="99">
        <v>71.281915076738997</v>
      </c>
      <c r="ET182" s="99">
        <v>71.269996899822004</v>
      </c>
      <c r="EU182" s="99">
        <v>71.351320930555005</v>
      </c>
      <c r="EV182" s="99">
        <v>71.402498984380003</v>
      </c>
      <c r="EW182" s="99">
        <v>71.310658915188</v>
      </c>
      <c r="EX182" s="99">
        <v>71.653481768885001</v>
      </c>
      <c r="EY182" s="99">
        <v>71.717980138087995</v>
      </c>
      <c r="EZ182" s="99">
        <v>71.837161907267998</v>
      </c>
      <c r="FA182" s="99">
        <v>71.937414807224002</v>
      </c>
      <c r="FB182" s="99">
        <v>71.839265114959005</v>
      </c>
      <c r="FC182" s="99">
        <v>71.790190268825995</v>
      </c>
      <c r="FD182" s="99">
        <v>71.869411091868997</v>
      </c>
      <c r="FE182" s="99">
        <v>71.980180030282</v>
      </c>
      <c r="FF182" s="99">
        <v>72.075525445625999</v>
      </c>
      <c r="FG182" s="99">
        <v>72.142828091750005</v>
      </c>
      <c r="FH182" s="99">
        <v>72.155447337897996</v>
      </c>
      <c r="FI182" s="99">
        <v>71.980881099512999</v>
      </c>
      <c r="FJ182" s="99">
        <v>72.257803445546998</v>
      </c>
      <c r="FK182" s="99">
        <v>72.410636537786999</v>
      </c>
      <c r="FL182" s="99">
        <v>72.498270191596006</v>
      </c>
      <c r="FM182" s="99">
        <v>72.638484037688997</v>
      </c>
      <c r="FN182" s="99">
        <v>72.746448699179993</v>
      </c>
      <c r="FO182" s="99">
        <v>72.799729960695998</v>
      </c>
      <c r="FP182" s="99">
        <v>72.894374306808004</v>
      </c>
      <c r="FQ182" s="99">
        <v>72.978502614464006</v>
      </c>
      <c r="FR182" s="99">
        <v>73.039495637513994</v>
      </c>
      <c r="FS182" s="99">
        <v>73.052815952892999</v>
      </c>
      <c r="FT182" s="99">
        <v>73.033887083669995</v>
      </c>
      <c r="FU182" s="99">
        <v>72.898580722190999</v>
      </c>
      <c r="FV182" s="99">
        <v>73.136944260549001</v>
      </c>
      <c r="FW182" s="99">
        <v>73.239300368196993</v>
      </c>
      <c r="FX182" s="99">
        <v>73.300293391246996</v>
      </c>
      <c r="FY182" s="99">
        <v>73.441208306570999</v>
      </c>
      <c r="FZ182" s="99">
        <v>73.648023729558005</v>
      </c>
      <c r="GA182" s="99">
        <v>73.486777806551004</v>
      </c>
      <c r="GB182" s="99">
        <v>73.816280344869</v>
      </c>
      <c r="GC182" s="99">
        <v>73.940369598662002</v>
      </c>
      <c r="GD182" s="99">
        <v>74.032910737083</v>
      </c>
      <c r="GE182" s="99">
        <v>74.044127844770998</v>
      </c>
      <c r="GF182" s="99">
        <v>74.037818221696995</v>
      </c>
      <c r="GG182" s="99">
        <v>73.962102744806998</v>
      </c>
      <c r="GH182" s="99">
        <v>74.154195713953996</v>
      </c>
      <c r="GI182" s="99">
        <v>74.245334713914005</v>
      </c>
      <c r="GJ182" s="99">
        <v>74.391157113850994</v>
      </c>
      <c r="GK182" s="99">
        <v>74.550299829167002</v>
      </c>
      <c r="GL182" s="99">
        <v>74.611292852217005</v>
      </c>
      <c r="GM182" s="99">
        <v>74.464068313818998</v>
      </c>
      <c r="GN182" s="99">
        <v>74.870688467489003</v>
      </c>
      <c r="GO182" s="99">
        <v>75.101340244311999</v>
      </c>
      <c r="GP182" s="99">
        <v>75.11325842123</v>
      </c>
      <c r="GQ182" s="99">
        <v>75.240853021174004</v>
      </c>
      <c r="GR182" s="99">
        <v>75.252070128862002</v>
      </c>
      <c r="GS182" s="99">
        <v>75.126578736607996</v>
      </c>
      <c r="GT182" s="99">
        <v>75.533899959508005</v>
      </c>
      <c r="GU182" s="99">
        <v>75.725291859424999</v>
      </c>
      <c r="GV182" s="99">
        <v>75.960851120860994</v>
      </c>
      <c r="GW182" s="99">
        <v>76.166965474617996</v>
      </c>
      <c r="GX182" s="99">
        <v>76.324706051473001</v>
      </c>
      <c r="GY182" s="99">
        <v>76.220947805364005</v>
      </c>
      <c r="GZ182" s="99">
        <v>76.877849674309999</v>
      </c>
      <c r="HA182" s="99">
        <v>77.208053281858994</v>
      </c>
      <c r="HB182" s="99">
        <v>77.302697627971</v>
      </c>
      <c r="HC182" s="99">
        <v>77.425384743302999</v>
      </c>
      <c r="HD182" s="99">
        <v>77.605559535531995</v>
      </c>
      <c r="HE182" s="99">
        <v>77.503904497115002</v>
      </c>
      <c r="HF182" s="99">
        <v>77.925948173853996</v>
      </c>
      <c r="HG182" s="99">
        <v>78.416696635180003</v>
      </c>
      <c r="HH182" s="99">
        <v>78.597572496639998</v>
      </c>
      <c r="HI182" s="99">
        <v>78.835936034997005</v>
      </c>
      <c r="HJ182" s="99">
        <v>78.969840258016006</v>
      </c>
      <c r="HK182" s="99">
        <v>78.886413019591004</v>
      </c>
      <c r="HL182" s="99">
        <v>79.334396257858003</v>
      </c>
      <c r="HM182" s="99">
        <v>79.705962950003993</v>
      </c>
      <c r="HN182" s="99">
        <v>79.994102403726004</v>
      </c>
      <c r="HO182" s="99">
        <v>80.142729080584004</v>
      </c>
      <c r="HP182" s="99">
        <v>80.293458965133993</v>
      </c>
      <c r="HQ182" s="99">
        <v>80.004618442181993</v>
      </c>
      <c r="HR182" s="99">
        <v>80.527616088108999</v>
      </c>
      <c r="HS182" s="99">
        <v>80.932834103318001</v>
      </c>
      <c r="HT182" s="99">
        <v>81.239201357031007</v>
      </c>
      <c r="HU182" s="99">
        <v>81.497194833842002</v>
      </c>
      <c r="HV182" s="99">
        <v>81.606561633794001</v>
      </c>
      <c r="HW182" s="99">
        <v>81.124278681576996</v>
      </c>
      <c r="HX182" s="99">
        <v>81.931177256870996</v>
      </c>
      <c r="HY182" s="99">
        <v>82.501711603038999</v>
      </c>
      <c r="HZ182" s="99">
        <v>82.804909855573001</v>
      </c>
      <c r="IA182" s="99">
        <v>82.987480846346998</v>
      </c>
      <c r="IB182" s="99">
        <v>82.984220650083003</v>
      </c>
      <c r="IC182" s="99">
        <v>82.692433084472</v>
      </c>
      <c r="ID182" s="99">
        <v>83.259707234375995</v>
      </c>
      <c r="IE182" s="99">
        <v>83.699833729990999</v>
      </c>
      <c r="IF182" s="99">
        <v>83.973690216150999</v>
      </c>
      <c r="IG182" s="99">
        <v>84.298079744400994</v>
      </c>
      <c r="IH182" s="99">
        <v>84.407296319238</v>
      </c>
      <c r="II182" s="99">
        <v>83.788674078179</v>
      </c>
      <c r="IJ182" s="99">
        <v>84.621654223584002</v>
      </c>
      <c r="IK182" s="99">
        <v>85.026733609363006</v>
      </c>
      <c r="IL182" s="99">
        <v>85.303035242722004</v>
      </c>
      <c r="IM182" s="99">
        <v>85.403286277833999</v>
      </c>
      <c r="IN182" s="99">
        <v>85.369054217064004</v>
      </c>
      <c r="IO182" s="99">
        <v>85.040589443483995</v>
      </c>
      <c r="IP182" s="99">
        <v>85.766798161249</v>
      </c>
      <c r="IQ182" s="99">
        <v>86.135200339060006</v>
      </c>
      <c r="IR182" s="99">
        <v>86.422912659342003</v>
      </c>
      <c r="IS182" s="99">
        <v>86.463665112640001</v>
      </c>
      <c r="IT182" s="99">
        <v>86.522348645388007</v>
      </c>
      <c r="IU182" s="99">
        <v>85.933883219769996</v>
      </c>
      <c r="IV182" s="99">
        <v>86.681283213249003</v>
      </c>
      <c r="IW182" s="99">
        <v>87.021158673751998</v>
      </c>
      <c r="IX182" s="99">
        <v>87.067616470511993</v>
      </c>
      <c r="IY182" s="99">
        <v>87.132820395788002</v>
      </c>
      <c r="IZ182" s="99">
        <v>86.835327486715002</v>
      </c>
      <c r="JA182" s="99">
        <v>86.283539269063994</v>
      </c>
      <c r="JB182" s="99">
        <v>86.961660091938001</v>
      </c>
      <c r="JC182" s="99">
        <v>87.504482769863003</v>
      </c>
      <c r="JD182" s="99">
        <v>87.732696508329994</v>
      </c>
      <c r="JE182" s="99">
        <v>87.718025625143</v>
      </c>
      <c r="JF182" s="99">
        <v>87.836207739705998</v>
      </c>
      <c r="JG182" s="99">
        <v>87.231441332768</v>
      </c>
      <c r="JH182" s="99">
        <v>88.246992468946999</v>
      </c>
      <c r="JI182" s="99">
        <v>88.413262478400995</v>
      </c>
      <c r="JJ182" s="99">
        <v>88.650441756594006</v>
      </c>
      <c r="JK182" s="99">
        <v>88.739282104783001</v>
      </c>
      <c r="JL182" s="99">
        <v>88.760473380497999</v>
      </c>
      <c r="JM182" s="99">
        <v>88.238841978286999</v>
      </c>
      <c r="JN182" s="99">
        <v>89.139471196165999</v>
      </c>
      <c r="JO182" s="99">
        <v>89.620350145079001</v>
      </c>
      <c r="JP182" s="99">
        <v>89.841228441951998</v>
      </c>
      <c r="JQ182" s="99">
        <v>89.763798780686997</v>
      </c>
      <c r="JR182" s="99">
        <v>89.825742509698998</v>
      </c>
      <c r="JS182" s="99">
        <v>89.004988100283995</v>
      </c>
      <c r="JT182" s="99">
        <v>90.093893652397995</v>
      </c>
      <c r="JU182" s="99">
        <v>90.481041958725996</v>
      </c>
      <c r="JV182" s="99">
        <v>90.886936393571006</v>
      </c>
      <c r="JW182" s="99">
        <v>91.094773905389005</v>
      </c>
      <c r="JX182" s="99">
        <v>91.245557982590995</v>
      </c>
      <c r="JY182" s="99">
        <v>90.664427998565998</v>
      </c>
      <c r="JZ182" s="99">
        <v>91.248818178853995</v>
      </c>
      <c r="KA182" s="99">
        <v>91.745183060019997</v>
      </c>
      <c r="KB182" s="99">
        <v>92.196720242558996</v>
      </c>
      <c r="KC182" s="99">
        <v>92.358099957617</v>
      </c>
      <c r="KD182" s="99">
        <v>92.427379128224004</v>
      </c>
      <c r="KE182" s="99">
        <v>91.672643693149993</v>
      </c>
      <c r="KF182" s="99">
        <v>92.839793955595994</v>
      </c>
      <c r="KG182" s="99">
        <v>93.604309979460993</v>
      </c>
      <c r="KH182" s="99">
        <v>93.865125680565995</v>
      </c>
      <c r="KI182" s="99">
        <v>93.731457633749997</v>
      </c>
      <c r="KJ182" s="99">
        <v>94.015094708701</v>
      </c>
      <c r="KK182" s="99">
        <v>93.557852182700998</v>
      </c>
      <c r="KL182" s="99">
        <v>94.523685325857002</v>
      </c>
      <c r="KM182" s="99">
        <v>95.105630358948005</v>
      </c>
      <c r="KN182" s="99">
        <v>95.460176702637</v>
      </c>
      <c r="KO182" s="99">
        <v>95.131711929058</v>
      </c>
      <c r="KP182" s="99">
        <v>95.437355328791</v>
      </c>
      <c r="KQ182" s="99">
        <v>95.002934176636998</v>
      </c>
      <c r="KR182" s="99">
        <v>96.483063280408999</v>
      </c>
      <c r="KS182" s="99">
        <v>97.314413327682004</v>
      </c>
      <c r="KT182" s="99">
        <v>97.716232517197994</v>
      </c>
      <c r="KU182" s="99">
        <v>97.968897727642997</v>
      </c>
      <c r="KV182" s="99">
        <v>97.873536986926993</v>
      </c>
      <c r="KW182" s="99">
        <v>97.444006129168997</v>
      </c>
      <c r="KX182" s="99">
        <v>98.588335017768003</v>
      </c>
      <c r="KY182" s="99">
        <v>99.277051478499004</v>
      </c>
      <c r="KZ182" s="99">
        <v>99.670720177354994</v>
      </c>
      <c r="LA182" s="99">
        <v>99.345515600038993</v>
      </c>
      <c r="LB182" s="99">
        <v>99.303948097675004</v>
      </c>
      <c r="LC182" s="99">
        <v>99.145013529815003</v>
      </c>
      <c r="LD182" s="99">
        <v>100.140188439344</v>
      </c>
      <c r="LE182" s="99">
        <v>100.471098360121</v>
      </c>
      <c r="LF182" s="99">
        <v>100.711537834578</v>
      </c>
      <c r="LG182" s="99">
        <v>100.561568806442</v>
      </c>
      <c r="LH182" s="99">
        <v>100.432791054021</v>
      </c>
      <c r="LI182" s="99">
        <v>100.11003162390401</v>
      </c>
      <c r="LJ182" s="99">
        <v>100.623</v>
      </c>
      <c r="LK182" s="159">
        <v>101.114</v>
      </c>
      <c r="LL182" s="159">
        <v>101.26</v>
      </c>
      <c r="LM182" s="159">
        <v>101.223</v>
      </c>
      <c r="LN182" s="159">
        <v>101.428</v>
      </c>
      <c r="LO182" s="159">
        <v>100.95699999999999</v>
      </c>
      <c r="LP182" s="164">
        <v>101.91800000000001</v>
      </c>
      <c r="LQ182" s="165">
        <v>102.428</v>
      </c>
      <c r="LR182" s="165">
        <v>102.718</v>
      </c>
      <c r="LS182" s="165">
        <v>102.753</v>
      </c>
      <c r="LT182" s="165">
        <v>102.619</v>
      </c>
      <c r="LU182" s="165">
        <v>102.265</v>
      </c>
      <c r="LV182" s="165">
        <v>103.184</v>
      </c>
      <c r="LW182" s="165">
        <v>103.639</v>
      </c>
      <c r="LX182" s="165">
        <v>103.93899999999999</v>
      </c>
      <c r="LY182" s="165">
        <v>104.035</v>
      </c>
      <c r="LZ182" s="165">
        <v>104.23699999999999</v>
      </c>
      <c r="MA182" s="165">
        <v>103.67</v>
      </c>
      <c r="MB182" s="159">
        <v>104.41800000000001</v>
      </c>
      <c r="MC182" s="159">
        <v>104.753</v>
      </c>
      <c r="MD182" s="159">
        <v>103.79600000000001</v>
      </c>
      <c r="ME182" s="102"/>
      <c r="MF182" s="102"/>
      <c r="MG182" s="168"/>
    </row>
    <row r="183" spans="1:345" ht="45" customHeight="1" x14ac:dyDescent="0.25">
      <c r="A183" s="100" t="s">
        <v>2007</v>
      </c>
      <c r="B183" s="103" t="s">
        <v>1735</v>
      </c>
      <c r="C183" s="99">
        <v>17.037552275061</v>
      </c>
      <c r="D183" s="99">
        <v>17.319905899247999</v>
      </c>
      <c r="E183" s="99">
        <v>17.539332845274</v>
      </c>
      <c r="F183" s="99">
        <v>17.738547392861001</v>
      </c>
      <c r="G183" s="99">
        <v>17.99798246504</v>
      </c>
      <c r="H183" s="99">
        <v>18.182681266368</v>
      </c>
      <c r="I183" s="99">
        <v>18.258619815381</v>
      </c>
      <c r="J183" s="99">
        <v>18.477386633194001</v>
      </c>
      <c r="K183" s="99">
        <v>18.614332542330999</v>
      </c>
      <c r="L183" s="99">
        <v>18.752685329222999</v>
      </c>
      <c r="M183" s="99">
        <v>18.894231361147</v>
      </c>
      <c r="N183" s="99">
        <v>19.013420927374</v>
      </c>
      <c r="O183" s="99">
        <v>18.990823298603001</v>
      </c>
      <c r="P183" s="99">
        <v>19.251079894556</v>
      </c>
      <c r="Q183" s="99">
        <v>19.429927494600999</v>
      </c>
      <c r="R183" s="99">
        <v>19.463116244662999</v>
      </c>
      <c r="S183" s="99">
        <v>19.546244525771002</v>
      </c>
      <c r="T183" s="99">
        <v>19.709373902843002</v>
      </c>
      <c r="U183" s="99">
        <v>19.412015352432</v>
      </c>
      <c r="V183" s="99">
        <v>19.9819652025</v>
      </c>
      <c r="W183" s="99">
        <v>20.10639071516</v>
      </c>
      <c r="X183" s="99">
        <v>20.051267994401002</v>
      </c>
      <c r="Y183" s="99">
        <v>20.245042407776999</v>
      </c>
      <c r="Z183" s="99">
        <v>20.312987967954001</v>
      </c>
      <c r="AA183" s="99">
        <v>20.075234481378001</v>
      </c>
      <c r="AB183" s="99">
        <v>20.517073908179</v>
      </c>
      <c r="AC183" s="99">
        <v>20.571797394253998</v>
      </c>
      <c r="AD183" s="99">
        <v>20.644104201198001</v>
      </c>
      <c r="AE183" s="99">
        <v>20.719993096827</v>
      </c>
      <c r="AF183" s="99">
        <v>20.764127954576999</v>
      </c>
      <c r="AG183" s="99">
        <v>20.584175927071001</v>
      </c>
      <c r="AH183" s="99">
        <v>20.854583698561999</v>
      </c>
      <c r="AI183" s="99">
        <v>21.005565314862</v>
      </c>
      <c r="AJ183" s="99">
        <v>21.086891028101999</v>
      </c>
      <c r="AK183" s="99">
        <v>21.179499134516998</v>
      </c>
      <c r="AL183" s="99">
        <v>21.258422174025998</v>
      </c>
      <c r="AM183" s="99">
        <v>21.399927906698</v>
      </c>
      <c r="AN183" s="99">
        <v>22.063171134303001</v>
      </c>
      <c r="AO183" s="99">
        <v>22.881787339104999</v>
      </c>
      <c r="AP183" s="99">
        <v>24.304862599018001</v>
      </c>
      <c r="AQ183" s="99">
        <v>25.179147204389</v>
      </c>
      <c r="AR183" s="99">
        <v>26.495870908543001</v>
      </c>
      <c r="AS183" s="99">
        <v>27.061902156468001</v>
      </c>
      <c r="AT183" s="99">
        <v>27.913545502508999</v>
      </c>
      <c r="AU183" s="99">
        <v>28.580527647600999</v>
      </c>
      <c r="AV183" s="99">
        <v>29.447749845920999</v>
      </c>
      <c r="AW183" s="99">
        <v>30.188471840809001</v>
      </c>
      <c r="AX183" s="99">
        <v>31.034299085628</v>
      </c>
      <c r="AY183" s="99">
        <v>31.646235990419001</v>
      </c>
      <c r="AZ183" s="99">
        <v>32.76645857354</v>
      </c>
      <c r="BA183" s="99">
        <v>34.302740085979003</v>
      </c>
      <c r="BB183" s="99">
        <v>35.250349098516999</v>
      </c>
      <c r="BC183" s="99">
        <v>35.989617069937999</v>
      </c>
      <c r="BD183" s="99">
        <v>36.819034606633998</v>
      </c>
      <c r="BE183" s="99">
        <v>37.310495134208999</v>
      </c>
      <c r="BF183" s="99">
        <v>38.066172821107003</v>
      </c>
      <c r="BG183" s="99">
        <v>38.807310251272</v>
      </c>
      <c r="BH183" s="99">
        <v>39.450197120920997</v>
      </c>
      <c r="BI183" s="99">
        <v>40.300594161132999</v>
      </c>
      <c r="BJ183" s="99">
        <v>41.133335187393001</v>
      </c>
      <c r="BK183" s="99">
        <v>41.87758838213</v>
      </c>
      <c r="BL183" s="99">
        <v>42.751665269863999</v>
      </c>
      <c r="BM183" s="99">
        <v>43.647137089036001</v>
      </c>
      <c r="BN183" s="99">
        <v>44.453290220840998</v>
      </c>
      <c r="BO183" s="99">
        <v>45.209383343016</v>
      </c>
      <c r="BP183" s="99">
        <v>45.829628960687998</v>
      </c>
      <c r="BQ183" s="99">
        <v>46.168624557999998</v>
      </c>
      <c r="BR183" s="99">
        <v>46.809018815990001</v>
      </c>
      <c r="BS183" s="99">
        <v>47.220507957269</v>
      </c>
      <c r="BT183" s="99">
        <v>47.778022774675001</v>
      </c>
      <c r="BU183" s="99">
        <v>48.320789617709003</v>
      </c>
      <c r="BV183" s="99">
        <v>49.101393450602998</v>
      </c>
      <c r="BW183" s="99">
        <v>49.373296169893003</v>
      </c>
      <c r="BX183" s="99">
        <v>50.617526330079002</v>
      </c>
      <c r="BY183" s="99">
        <v>51.426795226456001</v>
      </c>
      <c r="BZ183" s="99">
        <v>52.013598267612998</v>
      </c>
      <c r="CA183" s="99">
        <v>52.763875288565004</v>
      </c>
      <c r="CB183" s="99">
        <v>53.336138072990003</v>
      </c>
      <c r="CC183" s="99">
        <v>53.621334735829997</v>
      </c>
      <c r="CD183" s="99">
        <v>54.406300646479998</v>
      </c>
      <c r="CE183" s="99">
        <v>55.041917391437998</v>
      </c>
      <c r="CF183" s="99">
        <v>55.629551295794002</v>
      </c>
      <c r="CG183" s="99">
        <v>56.424072225153999</v>
      </c>
      <c r="CH183" s="99">
        <v>57.372927550874998</v>
      </c>
      <c r="CI183" s="99">
        <v>58.041571437072001</v>
      </c>
      <c r="CJ183" s="99">
        <v>59.167194686137996</v>
      </c>
      <c r="CK183" s="99">
        <v>60.221155261789001</v>
      </c>
      <c r="CL183" s="99">
        <v>61.180188759135</v>
      </c>
      <c r="CM183" s="99">
        <v>61.934827850489</v>
      </c>
      <c r="CN183" s="99">
        <v>62.405101156908998</v>
      </c>
      <c r="CO183" s="99">
        <v>62.424626636958997</v>
      </c>
      <c r="CP183" s="99">
        <v>63.051519226406</v>
      </c>
      <c r="CQ183" s="99">
        <v>63.595740100260997</v>
      </c>
      <c r="CR183" s="99">
        <v>64.249636019440004</v>
      </c>
      <c r="CS183" s="99">
        <v>64.942582898718996</v>
      </c>
      <c r="CT183" s="99">
        <v>65.515053408135003</v>
      </c>
      <c r="CU183" s="99">
        <v>66.013160907485002</v>
      </c>
      <c r="CV183" s="99">
        <v>67.051958073487995</v>
      </c>
      <c r="CW183" s="99">
        <v>67.726210343269997</v>
      </c>
      <c r="CX183" s="99">
        <v>68.076007272473007</v>
      </c>
      <c r="CY183" s="99">
        <v>68.443875658259998</v>
      </c>
      <c r="CZ183" s="99">
        <v>68.704977045655994</v>
      </c>
      <c r="DA183" s="99">
        <v>68.627498271018993</v>
      </c>
      <c r="DB183" s="99">
        <v>69.391276953160002</v>
      </c>
      <c r="DC183" s="99">
        <v>69.754575543551994</v>
      </c>
      <c r="DD183" s="99">
        <v>70.103126159574003</v>
      </c>
      <c r="DE183" s="99">
        <v>70.627198400463996</v>
      </c>
      <c r="DF183" s="99">
        <v>71.009191600354001</v>
      </c>
      <c r="DG183" s="99">
        <v>71.110557932798002</v>
      </c>
      <c r="DH183" s="99">
        <v>71.658725441778003</v>
      </c>
      <c r="DI183" s="99">
        <v>71.829677263901004</v>
      </c>
      <c r="DJ183" s="99">
        <v>71.896354706645994</v>
      </c>
      <c r="DK183" s="99">
        <v>72.109473260794999</v>
      </c>
      <c r="DL183" s="99">
        <v>72.299950570321002</v>
      </c>
      <c r="DM183" s="99">
        <v>71.875582920767002</v>
      </c>
      <c r="DN183" s="99">
        <v>72.472148698271994</v>
      </c>
      <c r="DO183" s="99">
        <v>72.824438239133997</v>
      </c>
      <c r="DP183" s="99">
        <v>72.938475362214007</v>
      </c>
      <c r="DQ183" s="99">
        <v>73.152424786913997</v>
      </c>
      <c r="DR183" s="99">
        <v>73.324622922220001</v>
      </c>
      <c r="DS183" s="99">
        <v>72.605711301401001</v>
      </c>
      <c r="DT183" s="99">
        <v>73.433674814629995</v>
      </c>
      <c r="DU183" s="99">
        <v>73.766646593079997</v>
      </c>
      <c r="DV183" s="99">
        <v>73.712847658608993</v>
      </c>
      <c r="DW183" s="99">
        <v>73.687506077337005</v>
      </c>
      <c r="DX183" s="99">
        <v>73.615220251007003</v>
      </c>
      <c r="DY183" s="99">
        <v>73.329929929176998</v>
      </c>
      <c r="DZ183" s="99">
        <v>73.914563230690007</v>
      </c>
      <c r="EA183" s="99">
        <v>74.101351732053999</v>
      </c>
      <c r="EB183" s="99">
        <v>74.160182756105002</v>
      </c>
      <c r="EC183" s="99">
        <v>74.155035041500994</v>
      </c>
      <c r="ED183" s="99">
        <v>74.080025485834994</v>
      </c>
      <c r="EE183" s="99">
        <v>73.493186020920007</v>
      </c>
      <c r="EF183" s="99">
        <v>73.986631235152998</v>
      </c>
      <c r="EG183" s="99">
        <v>74.186656716927999</v>
      </c>
      <c r="EH183" s="99">
        <v>74.058699239616004</v>
      </c>
      <c r="EI183" s="99">
        <v>73.966775764535996</v>
      </c>
      <c r="EJ183" s="99">
        <v>73.099753547573997</v>
      </c>
      <c r="EK183" s="99">
        <v>72.454818446409007</v>
      </c>
      <c r="EL183" s="99">
        <v>73.051217952732003</v>
      </c>
      <c r="EM183" s="99">
        <v>73.130639835200995</v>
      </c>
      <c r="EN183" s="99">
        <v>73.344637685188999</v>
      </c>
      <c r="EO183" s="99">
        <v>73.521130757343997</v>
      </c>
      <c r="EP183" s="99">
        <v>73.561577086379998</v>
      </c>
      <c r="EQ183" s="99">
        <v>73.251978822308004</v>
      </c>
      <c r="ER183" s="99">
        <v>73.691005339293994</v>
      </c>
      <c r="ES183" s="99">
        <v>73.761602568154998</v>
      </c>
      <c r="ET183" s="99">
        <v>73.677032971081005</v>
      </c>
      <c r="EU183" s="99">
        <v>73.815285877603003</v>
      </c>
      <c r="EV183" s="99">
        <v>73.859409145642005</v>
      </c>
      <c r="EW183" s="99">
        <v>73.595404925210005</v>
      </c>
      <c r="EX183" s="99">
        <v>74.006486705770001</v>
      </c>
      <c r="EY183" s="99">
        <v>74.068994668825994</v>
      </c>
      <c r="EZ183" s="99">
        <v>74.163859695108997</v>
      </c>
      <c r="FA183" s="99">
        <v>74.195481370536001</v>
      </c>
      <c r="FB183" s="99">
        <v>74.007957481372003</v>
      </c>
      <c r="FC183" s="99">
        <v>73.938095640309996</v>
      </c>
      <c r="FD183" s="99">
        <v>74.027812951989006</v>
      </c>
      <c r="FE183" s="99">
        <v>74.156505817102001</v>
      </c>
      <c r="FF183" s="99">
        <v>74.274903253006002</v>
      </c>
      <c r="FG183" s="99">
        <v>74.331528113656006</v>
      </c>
      <c r="FH183" s="99">
        <v>74.313878806440002</v>
      </c>
      <c r="FI183" s="99">
        <v>74.125619529475003</v>
      </c>
      <c r="FJ183" s="99">
        <v>74.474193346980996</v>
      </c>
      <c r="FK183" s="99">
        <v>74.660246460544002</v>
      </c>
      <c r="FL183" s="99">
        <v>74.699222013978996</v>
      </c>
      <c r="FM183" s="99">
        <v>74.810265571876002</v>
      </c>
      <c r="FN183" s="99">
        <v>74.891893617747996</v>
      </c>
      <c r="FO183" s="99">
        <v>74.861007330120003</v>
      </c>
      <c r="FP183" s="99">
        <v>74.913955251767007</v>
      </c>
      <c r="FQ183" s="99">
        <v>74.965432397811995</v>
      </c>
      <c r="FR183" s="99">
        <v>74.926456844377995</v>
      </c>
      <c r="FS183" s="99">
        <v>74.836739532698999</v>
      </c>
      <c r="FT183" s="99">
        <v>74.858065778918004</v>
      </c>
      <c r="FU183" s="99">
        <v>74.607298538897993</v>
      </c>
      <c r="FV183" s="99">
        <v>74.909542924963006</v>
      </c>
      <c r="FW183" s="99">
        <v>75.038971177877002</v>
      </c>
      <c r="FX183" s="99">
        <v>75.111039182339994</v>
      </c>
      <c r="FY183" s="99">
        <v>75.225759679239999</v>
      </c>
      <c r="FZ183" s="99">
        <v>75.386809607581995</v>
      </c>
      <c r="GA183" s="99">
        <v>75.082359058115003</v>
      </c>
      <c r="GB183" s="99">
        <v>75.386809607581995</v>
      </c>
      <c r="GC183" s="99">
        <v>75.501530104482995</v>
      </c>
      <c r="GD183" s="99">
        <v>75.574333496747002</v>
      </c>
      <c r="GE183" s="99">
        <v>75.598601294168006</v>
      </c>
      <c r="GF183" s="99">
        <v>75.550065699325998</v>
      </c>
      <c r="GG183" s="99">
        <v>75.414018956205993</v>
      </c>
      <c r="GH183" s="99">
        <v>75.667727747428998</v>
      </c>
      <c r="GI183" s="99">
        <v>75.732441873884994</v>
      </c>
      <c r="GJ183" s="99">
        <v>75.878784046213994</v>
      </c>
      <c r="GK183" s="99">
        <v>75.988356828510007</v>
      </c>
      <c r="GL183" s="99">
        <v>76.014830789333999</v>
      </c>
      <c r="GM183" s="99">
        <v>75.641253786606001</v>
      </c>
      <c r="GN183" s="99">
        <v>76.109695815617002</v>
      </c>
      <c r="GO183" s="99">
        <v>76.317810563199004</v>
      </c>
      <c r="GP183" s="99">
        <v>76.419294079688996</v>
      </c>
      <c r="GQ183" s="99">
        <v>76.599464090846993</v>
      </c>
      <c r="GR183" s="99">
        <v>76.590639437239005</v>
      </c>
      <c r="GS183" s="99">
        <v>76.305308970588001</v>
      </c>
      <c r="GT183" s="99">
        <v>76.952450235155993</v>
      </c>
      <c r="GU183" s="99">
        <v>77.164977309543005</v>
      </c>
      <c r="GV183" s="99">
        <v>77.353971974309005</v>
      </c>
      <c r="GW183" s="99">
        <v>77.526052719660001</v>
      </c>
      <c r="GX183" s="99">
        <v>77.432658468979</v>
      </c>
      <c r="GY183" s="99">
        <v>77.122324817106005</v>
      </c>
      <c r="GZ183" s="99">
        <v>77.728284364838004</v>
      </c>
      <c r="HA183" s="99">
        <v>78.100390591964</v>
      </c>
      <c r="HB183" s="99">
        <v>78.293062195733</v>
      </c>
      <c r="HC183" s="99">
        <v>78.401164202428006</v>
      </c>
      <c r="HD183" s="99">
        <v>78.540152496751006</v>
      </c>
      <c r="HE183" s="99">
        <v>78.400428814628</v>
      </c>
      <c r="HF183" s="99">
        <v>78.940203460302001</v>
      </c>
      <c r="HG183" s="99">
        <v>79.397614672303007</v>
      </c>
      <c r="HH183" s="99">
        <v>79.574107744458004</v>
      </c>
      <c r="HI183" s="99">
        <v>79.808696452863998</v>
      </c>
      <c r="HJ183" s="99">
        <v>79.889589110936001</v>
      </c>
      <c r="HK183" s="99">
        <v>79.579255459063006</v>
      </c>
      <c r="HL183" s="99">
        <v>80.223455172428004</v>
      </c>
      <c r="HM183" s="99">
        <v>80.574970541137006</v>
      </c>
      <c r="HN183" s="99">
        <v>80.830885495760995</v>
      </c>
      <c r="HO183" s="99">
        <v>80.922808970841999</v>
      </c>
      <c r="HP183" s="99">
        <v>81.000760077711007</v>
      </c>
      <c r="HQ183" s="99">
        <v>80.544819641309999</v>
      </c>
      <c r="HR183" s="99">
        <v>81.179459313267003</v>
      </c>
      <c r="HS183" s="99">
        <v>81.594218032832003</v>
      </c>
      <c r="HT183" s="99">
        <v>81.871459233674997</v>
      </c>
      <c r="HU183" s="99">
        <v>82.046481530227993</v>
      </c>
      <c r="HV183" s="99">
        <v>82.014859854801003</v>
      </c>
      <c r="HW183" s="99">
        <v>81.267801604191007</v>
      </c>
      <c r="HX183" s="99">
        <v>82.344900965788</v>
      </c>
      <c r="HY183" s="99">
        <v>83.106891471598999</v>
      </c>
      <c r="HZ183" s="99">
        <v>83.557865444426</v>
      </c>
      <c r="IA183" s="99">
        <v>83.814044851858</v>
      </c>
      <c r="IB183" s="99">
        <v>83.783761663120004</v>
      </c>
      <c r="IC183" s="99">
        <v>83.446554264200003</v>
      </c>
      <c r="ID183" s="99">
        <v>84.238827958748999</v>
      </c>
      <c r="IE183" s="99">
        <v>84.882959567851003</v>
      </c>
      <c r="IF183" s="99">
        <v>85.169422164020006</v>
      </c>
      <c r="IG183" s="99">
        <v>85.532001964315</v>
      </c>
      <c r="IH183" s="99">
        <v>85.613848420362999</v>
      </c>
      <c r="II183" s="99">
        <v>84.738091340644999</v>
      </c>
      <c r="IJ183" s="99">
        <v>85.753805860206</v>
      </c>
      <c r="IK183" s="99">
        <v>86.181044360778998</v>
      </c>
      <c r="IL183" s="99">
        <v>86.512522507775003</v>
      </c>
      <c r="IM183" s="99">
        <v>86.633655262727004</v>
      </c>
      <c r="IN183" s="99">
        <v>86.473236208871995</v>
      </c>
      <c r="IO183" s="99">
        <v>85.922409559665994</v>
      </c>
      <c r="IP183" s="99">
        <v>86.842363725650998</v>
      </c>
      <c r="IQ183" s="99">
        <v>87.225405139957005</v>
      </c>
      <c r="IR183" s="99">
        <v>87.503683090522003</v>
      </c>
      <c r="IS183" s="99">
        <v>87.565886397119002</v>
      </c>
      <c r="IT183" s="99">
        <v>87.521689310853006</v>
      </c>
      <c r="IU183" s="99">
        <v>86.609101325913002</v>
      </c>
      <c r="IV183" s="99">
        <v>87.520052381732</v>
      </c>
      <c r="IW183" s="99">
        <v>87.956293992469995</v>
      </c>
      <c r="IX183" s="99">
        <v>87.998854149614999</v>
      </c>
      <c r="IY183" s="99">
        <v>87.998035685055001</v>
      </c>
      <c r="IZ183" s="99">
        <v>87.554427893272006</v>
      </c>
      <c r="JA183" s="99">
        <v>86.691766246521993</v>
      </c>
      <c r="JB183" s="99">
        <v>87.515960058928997</v>
      </c>
      <c r="JC183" s="99">
        <v>88.198559502373996</v>
      </c>
      <c r="JD183" s="99">
        <v>88.431003437550999</v>
      </c>
      <c r="JE183" s="99">
        <v>88.439188083155997</v>
      </c>
      <c r="JF183" s="99">
        <v>88.432640366672004</v>
      </c>
      <c r="JG183" s="99">
        <v>87.520870846291999</v>
      </c>
      <c r="JH183" s="99">
        <v>88.892617449664002</v>
      </c>
      <c r="JI183" s="99">
        <v>89.072679652971004</v>
      </c>
      <c r="JJ183" s="99">
        <v>89.347683745294006</v>
      </c>
      <c r="JK183" s="99">
        <v>89.409887051891005</v>
      </c>
      <c r="JL183" s="99">
        <v>89.354231461777999</v>
      </c>
      <c r="JM183" s="99">
        <v>88.656899656245002</v>
      </c>
      <c r="JN183" s="99">
        <v>89.697986577180998</v>
      </c>
      <c r="JO183" s="99">
        <v>90.226714683254002</v>
      </c>
      <c r="JP183" s="99">
        <v>90.542642003601003</v>
      </c>
      <c r="JQ183" s="99">
        <v>90.536912751678003</v>
      </c>
      <c r="JR183" s="99">
        <v>90.477983303323001</v>
      </c>
      <c r="JS183" s="99">
        <v>89.136519888688994</v>
      </c>
      <c r="JT183" s="99">
        <v>90.574562121460005</v>
      </c>
      <c r="JU183" s="99">
        <v>91.169585856932002</v>
      </c>
      <c r="JV183" s="99">
        <v>91.441316091012993</v>
      </c>
      <c r="JW183" s="99">
        <v>91.616467506956994</v>
      </c>
      <c r="JX183" s="99">
        <v>91.646750695695005</v>
      </c>
      <c r="JY183" s="99">
        <v>90.925683417908004</v>
      </c>
      <c r="JZ183" s="99">
        <v>91.613193648714997</v>
      </c>
      <c r="KA183" s="99">
        <v>92.380094941888999</v>
      </c>
      <c r="KB183" s="99">
        <v>92.844982812243998</v>
      </c>
      <c r="KC183" s="99">
        <v>93.073334424619006</v>
      </c>
      <c r="KD183" s="99">
        <v>93.044688165002</v>
      </c>
      <c r="KE183" s="99">
        <v>91.889834670159004</v>
      </c>
      <c r="KF183" s="99">
        <v>93.277132100179998</v>
      </c>
      <c r="KG183" s="99">
        <v>94.203633982648995</v>
      </c>
      <c r="KH183" s="99">
        <v>94.437714846947003</v>
      </c>
      <c r="KI183" s="99">
        <v>94.170895400229</v>
      </c>
      <c r="KJ183" s="99">
        <v>94.524472090358003</v>
      </c>
      <c r="KK183" s="99">
        <v>93.887706662301994</v>
      </c>
      <c r="KL183" s="99">
        <v>95.127680471435994</v>
      </c>
      <c r="KM183" s="99">
        <v>95.785725978065003</v>
      </c>
      <c r="KN183" s="99">
        <v>96.321001800622</v>
      </c>
      <c r="KO183" s="99">
        <v>95.814372237681994</v>
      </c>
      <c r="KP183" s="99">
        <v>96.199050581110001</v>
      </c>
      <c r="KQ183" s="99">
        <v>95.419053854967999</v>
      </c>
      <c r="KR183" s="99">
        <v>97.168112620724003</v>
      </c>
      <c r="KS183" s="99">
        <v>97.907186118840997</v>
      </c>
      <c r="KT183" s="99">
        <v>98.231298084792996</v>
      </c>
      <c r="KU183" s="99">
        <v>98.241938124078999</v>
      </c>
      <c r="KV183" s="99">
        <v>98.087248322148</v>
      </c>
      <c r="KW183" s="99">
        <v>97.541332460304005</v>
      </c>
      <c r="KX183" s="99">
        <v>98.917989851038996</v>
      </c>
      <c r="KY183" s="99">
        <v>99.825667048617007</v>
      </c>
      <c r="KZ183" s="99">
        <v>100.24963169094799</v>
      </c>
      <c r="LA183" s="99">
        <v>99.916516614830996</v>
      </c>
      <c r="LB183" s="99">
        <v>99.730725159600993</v>
      </c>
      <c r="LC183" s="99">
        <v>99.382059256833998</v>
      </c>
      <c r="LD183" s="99">
        <v>100.723522671468</v>
      </c>
      <c r="LE183" s="99">
        <v>101.161401211328</v>
      </c>
      <c r="LF183" s="99">
        <v>101.375838926174</v>
      </c>
      <c r="LG183" s="99">
        <v>101.02226223604499</v>
      </c>
      <c r="LH183" s="99">
        <v>100.696513340972</v>
      </c>
      <c r="LI183" s="99">
        <v>100.14241283352401</v>
      </c>
      <c r="LJ183" s="99">
        <v>100.988</v>
      </c>
      <c r="LK183" s="159">
        <v>101.556</v>
      </c>
      <c r="LL183" s="159">
        <v>101.739</v>
      </c>
      <c r="LM183" s="159">
        <v>101.872</v>
      </c>
      <c r="LN183" s="159">
        <v>102.121</v>
      </c>
      <c r="LO183" s="159">
        <v>101.292</v>
      </c>
      <c r="LP183" s="164">
        <v>102.33199999999999</v>
      </c>
      <c r="LQ183" s="165">
        <v>103.014</v>
      </c>
      <c r="LR183" s="165">
        <v>103.224</v>
      </c>
      <c r="LS183" s="165">
        <v>103.157</v>
      </c>
      <c r="LT183" s="165">
        <v>102.916</v>
      </c>
      <c r="LU183" s="165">
        <v>102.271</v>
      </c>
      <c r="LV183" s="165">
        <v>103.387</v>
      </c>
      <c r="LW183" s="165">
        <v>103.819</v>
      </c>
      <c r="LX183" s="165">
        <v>104.21599999999999</v>
      </c>
      <c r="LY183" s="165">
        <v>104.21899999999999</v>
      </c>
      <c r="LZ183" s="165">
        <v>104.32299999999999</v>
      </c>
      <c r="MA183" s="165">
        <v>103.577</v>
      </c>
      <c r="MB183" s="159">
        <v>104.67700000000001</v>
      </c>
      <c r="MC183" s="159">
        <v>105.292</v>
      </c>
      <c r="MD183" s="159">
        <v>103.822</v>
      </c>
      <c r="ME183" s="102"/>
      <c r="MF183" s="102"/>
      <c r="MG183" s="168"/>
    </row>
    <row r="184" spans="1:345" ht="45" customHeight="1" x14ac:dyDescent="0.25">
      <c r="A184" s="100" t="s">
        <v>2008</v>
      </c>
      <c r="B184" s="103" t="s">
        <v>1736</v>
      </c>
      <c r="C184" s="99">
        <v>15.893526327637</v>
      </c>
      <c r="D184" s="99">
        <v>16.361702716402</v>
      </c>
      <c r="E184" s="99">
        <v>16.725179801701</v>
      </c>
      <c r="F184" s="99">
        <v>16.951435269706</v>
      </c>
      <c r="G184" s="99">
        <v>17.245047559564998</v>
      </c>
      <c r="H184" s="99">
        <v>17.445971208376001</v>
      </c>
      <c r="I184" s="99">
        <v>17.506073354253001</v>
      </c>
      <c r="J184" s="99">
        <v>17.650356289099999</v>
      </c>
      <c r="K184" s="99">
        <v>17.740939613249001</v>
      </c>
      <c r="L184" s="99">
        <v>17.850351710866001</v>
      </c>
      <c r="M184" s="99">
        <v>17.951477966550001</v>
      </c>
      <c r="N184" s="99">
        <v>18.063289849726001</v>
      </c>
      <c r="O184" s="99">
        <v>17.806928814978999</v>
      </c>
      <c r="P184" s="99">
        <v>18.453112566262</v>
      </c>
      <c r="Q184" s="99">
        <v>18.653173176254001</v>
      </c>
      <c r="R184" s="99">
        <v>18.736780760443999</v>
      </c>
      <c r="S184" s="99">
        <v>18.844164234497001</v>
      </c>
      <c r="T184" s="99">
        <v>18.864375760939001</v>
      </c>
      <c r="U184" s="99">
        <v>18.406178990068</v>
      </c>
      <c r="V184" s="99">
        <v>19.195436292073001</v>
      </c>
      <c r="W184" s="99">
        <v>19.342909192996</v>
      </c>
      <c r="X184" s="99">
        <v>19.330751192600001</v>
      </c>
      <c r="Y184" s="99">
        <v>19.536790899334001</v>
      </c>
      <c r="Z184" s="99">
        <v>19.756346527942998</v>
      </c>
      <c r="AA184" s="99">
        <v>19.436801162070999</v>
      </c>
      <c r="AB184" s="99">
        <v>19.847172458906002</v>
      </c>
      <c r="AC184" s="99">
        <v>19.918166509887001</v>
      </c>
      <c r="AD184" s="99">
        <v>19.994506291612002</v>
      </c>
      <c r="AE184" s="99">
        <v>20.093721803000999</v>
      </c>
      <c r="AF184" s="99">
        <v>20.075424456099999</v>
      </c>
      <c r="AG184" s="99">
        <v>19.953192355171002</v>
      </c>
      <c r="AH184" s="99">
        <v>20.38279346078</v>
      </c>
      <c r="AI184" s="99">
        <v>20.518219777279999</v>
      </c>
      <c r="AJ184" s="99">
        <v>20.572734385183001</v>
      </c>
      <c r="AK184" s="99">
        <v>20.656017827298999</v>
      </c>
      <c r="AL184" s="99">
        <v>20.750493691875999</v>
      </c>
      <c r="AM184" s="99">
        <v>20.940344803854</v>
      </c>
      <c r="AN184" s="99">
        <v>21.748281112985001</v>
      </c>
      <c r="AO184" s="99">
        <v>22.623225884897</v>
      </c>
      <c r="AP184" s="99">
        <v>23.928276143830999</v>
      </c>
      <c r="AQ184" s="99">
        <v>24.826431670693001</v>
      </c>
      <c r="AR184" s="99">
        <v>26.365406035507</v>
      </c>
      <c r="AS184" s="99">
        <v>27.206039241494999</v>
      </c>
      <c r="AT184" s="99">
        <v>28.319953932362001</v>
      </c>
      <c r="AU184" s="99">
        <v>29.116183946275001</v>
      </c>
      <c r="AV184" s="99">
        <v>30.281162311359001</v>
      </c>
      <c r="AW184" s="99">
        <v>30.956494535912999</v>
      </c>
      <c r="AX184" s="99">
        <v>31.723862475347001</v>
      </c>
      <c r="AY184" s="99">
        <v>32.422405462255</v>
      </c>
      <c r="AZ184" s="99">
        <v>33.478999660326998</v>
      </c>
      <c r="BA184" s="99">
        <v>35.055918570557999</v>
      </c>
      <c r="BB184" s="99">
        <v>36.107265127475003</v>
      </c>
      <c r="BC184" s="99">
        <v>36.902284143289002</v>
      </c>
      <c r="BD184" s="99">
        <v>37.797412182305997</v>
      </c>
      <c r="BE184" s="99">
        <v>38.327828528015999</v>
      </c>
      <c r="BF184" s="99">
        <v>39.145856470699002</v>
      </c>
      <c r="BG184" s="99">
        <v>39.976398043133997</v>
      </c>
      <c r="BH184" s="99">
        <v>40.643656966767999</v>
      </c>
      <c r="BI184" s="99">
        <v>41.265907184470997</v>
      </c>
      <c r="BJ184" s="99">
        <v>42.016926679180003</v>
      </c>
      <c r="BK184" s="99">
        <v>42.834752793782002</v>
      </c>
      <c r="BL184" s="99">
        <v>43.921420064431999</v>
      </c>
      <c r="BM184" s="99">
        <v>45.175204821068</v>
      </c>
      <c r="BN184" s="99">
        <v>45.800482534019999</v>
      </c>
      <c r="BO184" s="99">
        <v>46.487319225710003</v>
      </c>
      <c r="BP184" s="99">
        <v>47.033074853532</v>
      </c>
      <c r="BQ184" s="99">
        <v>47.437547589405</v>
      </c>
      <c r="BR184" s="99">
        <v>48.152842692008001</v>
      </c>
      <c r="BS184" s="99">
        <v>48.488086811786999</v>
      </c>
      <c r="BT184" s="99">
        <v>49.044943235776998</v>
      </c>
      <c r="BU184" s="99">
        <v>49.527928894165001</v>
      </c>
      <c r="BV184" s="99">
        <v>50.581091940827001</v>
      </c>
      <c r="BW184" s="99">
        <v>50.648302231690003</v>
      </c>
      <c r="BX184" s="99">
        <v>52.061131158586001</v>
      </c>
      <c r="BY184" s="99">
        <v>52.634336034706003</v>
      </c>
      <c r="BZ184" s="99">
        <v>53.225705852700997</v>
      </c>
      <c r="CA184" s="99">
        <v>54.072192213699999</v>
      </c>
      <c r="CB184" s="99">
        <v>54.627232147944</v>
      </c>
      <c r="CC184" s="99">
        <v>54.978017385321003</v>
      </c>
      <c r="CD184" s="99">
        <v>55.952869344953001</v>
      </c>
      <c r="CE184" s="99">
        <v>56.618513599518998</v>
      </c>
      <c r="CF184" s="99">
        <v>57.127939343588999</v>
      </c>
      <c r="CG184" s="99">
        <v>57.804280730758002</v>
      </c>
      <c r="CH184" s="99">
        <v>58.720197535931</v>
      </c>
      <c r="CI184" s="99">
        <v>59.654884789432998</v>
      </c>
      <c r="CJ184" s="99">
        <v>61.078612677012003</v>
      </c>
      <c r="CK184" s="99">
        <v>62.209683147139998</v>
      </c>
      <c r="CL184" s="99">
        <v>63.414422547385001</v>
      </c>
      <c r="CM184" s="99">
        <v>64.310963419987004</v>
      </c>
      <c r="CN184" s="99">
        <v>64.743087239641</v>
      </c>
      <c r="CO184" s="99">
        <v>64.770132816971</v>
      </c>
      <c r="CP184" s="99">
        <v>65.362108141419</v>
      </c>
      <c r="CQ184" s="99">
        <v>65.877185197613997</v>
      </c>
      <c r="CR184" s="99">
        <v>66.582388659260999</v>
      </c>
      <c r="CS184" s="99">
        <v>67.187483105107006</v>
      </c>
      <c r="CT184" s="99">
        <v>67.705385821066002</v>
      </c>
      <c r="CU184" s="99">
        <v>68.354076131856004</v>
      </c>
      <c r="CV184" s="99">
        <v>69.212268788071995</v>
      </c>
      <c r="CW184" s="99">
        <v>69.775180195155002</v>
      </c>
      <c r="CX184" s="99">
        <v>70.175818108648997</v>
      </c>
      <c r="CY184" s="99">
        <v>70.428916319020004</v>
      </c>
      <c r="CZ184" s="99">
        <v>70.568988220272999</v>
      </c>
      <c r="DA184" s="99">
        <v>70.591795311658004</v>
      </c>
      <c r="DB184" s="99">
        <v>70.879003252469005</v>
      </c>
      <c r="DC184" s="99">
        <v>71.130688629255999</v>
      </c>
      <c r="DD184" s="99">
        <v>71.383988675110999</v>
      </c>
      <c r="DE184" s="99">
        <v>71.884533776325</v>
      </c>
      <c r="DF184" s="99">
        <v>72.291428508395995</v>
      </c>
      <c r="DG184" s="99">
        <v>72.222401720383999</v>
      </c>
      <c r="DH184" s="99">
        <v>72.694892081654004</v>
      </c>
      <c r="DI184" s="99">
        <v>73.008338272664005</v>
      </c>
      <c r="DJ184" s="99">
        <v>73.422498978524004</v>
      </c>
      <c r="DK184" s="99">
        <v>73.724238866912998</v>
      </c>
      <c r="DL184" s="99">
        <v>73.758348597354001</v>
      </c>
      <c r="DM184" s="99">
        <v>73.595469604715007</v>
      </c>
      <c r="DN184" s="99">
        <v>74.123665789710998</v>
      </c>
      <c r="DO184" s="99">
        <v>74.256471709772001</v>
      </c>
      <c r="DP184" s="99">
        <v>74.092179883550003</v>
      </c>
      <c r="DQ184" s="99">
        <v>74.107519173065</v>
      </c>
      <c r="DR184" s="99">
        <v>74.303902389691004</v>
      </c>
      <c r="DS184" s="99">
        <v>73.726862691191997</v>
      </c>
      <c r="DT184" s="99">
        <v>74.417736040745993</v>
      </c>
      <c r="DU184" s="99">
        <v>74.479496847565002</v>
      </c>
      <c r="DV184" s="99">
        <v>74.488579318503</v>
      </c>
      <c r="DW184" s="99">
        <v>74.444983453559999</v>
      </c>
      <c r="DX184" s="99">
        <v>74.008217484395004</v>
      </c>
      <c r="DY184" s="99">
        <v>73.943660920735994</v>
      </c>
      <c r="DZ184" s="99">
        <v>74.282743349965003</v>
      </c>
      <c r="EA184" s="99">
        <v>74.475235558698003</v>
      </c>
      <c r="EB184" s="99">
        <v>74.510772581848997</v>
      </c>
      <c r="EC184" s="99">
        <v>74.505590099306005</v>
      </c>
      <c r="ED184" s="99">
        <v>74.567039535171006</v>
      </c>
      <c r="EE184" s="99">
        <v>73.728958072533999</v>
      </c>
      <c r="EF184" s="99">
        <v>74.159844478235996</v>
      </c>
      <c r="EG184" s="99">
        <v>74.444881018090001</v>
      </c>
      <c r="EH184" s="99">
        <v>74.414526477481999</v>
      </c>
      <c r="EI184" s="99">
        <v>74.433035343705996</v>
      </c>
      <c r="EJ184" s="99">
        <v>71.954327978948001</v>
      </c>
      <c r="EK184" s="99">
        <v>71.352419649333996</v>
      </c>
      <c r="EL184" s="99">
        <v>71.573785689375995</v>
      </c>
      <c r="EM184" s="99">
        <v>71.479020294308</v>
      </c>
      <c r="EN184" s="99">
        <v>71.994307129991995</v>
      </c>
      <c r="EO184" s="99">
        <v>72.275641896601996</v>
      </c>
      <c r="EP184" s="99">
        <v>72.548092407423994</v>
      </c>
      <c r="EQ184" s="99">
        <v>72.289708634931998</v>
      </c>
      <c r="ER184" s="99">
        <v>72.717633622037994</v>
      </c>
      <c r="ES184" s="99">
        <v>72.796111214828997</v>
      </c>
      <c r="ET184" s="99">
        <v>72.759093482381004</v>
      </c>
      <c r="EU184" s="99">
        <v>72.993785906105003</v>
      </c>
      <c r="EV184" s="99">
        <v>72.833128947277999</v>
      </c>
      <c r="EW184" s="99">
        <v>72.690240500025993</v>
      </c>
      <c r="EX184" s="99">
        <v>73.100396975555995</v>
      </c>
      <c r="EY184" s="99">
        <v>73.195162370624999</v>
      </c>
      <c r="EZ184" s="99">
        <v>73.335089399281003</v>
      </c>
      <c r="FA184" s="99">
        <v>73.333608689982995</v>
      </c>
      <c r="FB184" s="99">
        <v>72.856079941396004</v>
      </c>
      <c r="FC184" s="99">
        <v>72.856079941396004</v>
      </c>
      <c r="FD184" s="99">
        <v>72.956027819007005</v>
      </c>
      <c r="FE184" s="99">
        <v>73.072263498896007</v>
      </c>
      <c r="FF184" s="99">
        <v>73.189979888083002</v>
      </c>
      <c r="FG184" s="99">
        <v>73.418009119966001</v>
      </c>
      <c r="FH184" s="99">
        <v>73.048572150127995</v>
      </c>
      <c r="FI184" s="99">
        <v>72.686538726780995</v>
      </c>
      <c r="FJ184" s="99">
        <v>73.222555492636999</v>
      </c>
      <c r="FK184" s="99">
        <v>73.49426564881</v>
      </c>
      <c r="FL184" s="99">
        <v>73.405423090932999</v>
      </c>
      <c r="FM184" s="99">
        <v>73.556455439323997</v>
      </c>
      <c r="FN184" s="99">
        <v>73.586069625283002</v>
      </c>
      <c r="FO184" s="99">
        <v>73.594213526421001</v>
      </c>
      <c r="FP184" s="99">
        <v>73.615683811240999</v>
      </c>
      <c r="FQ184" s="99">
        <v>73.705266723766997</v>
      </c>
      <c r="FR184" s="99">
        <v>73.666027927371999</v>
      </c>
      <c r="FS184" s="99">
        <v>73.509072741788998</v>
      </c>
      <c r="FT184" s="99">
        <v>73.386914224709002</v>
      </c>
      <c r="FU184" s="99">
        <v>72.934557534186993</v>
      </c>
      <c r="FV184" s="99">
        <v>73.325464788844002</v>
      </c>
      <c r="FW184" s="99">
        <v>73.464651462850995</v>
      </c>
      <c r="FX184" s="99">
        <v>73.580887142739996</v>
      </c>
      <c r="FY184" s="99">
        <v>73.680835020350997</v>
      </c>
      <c r="FZ184" s="99">
        <v>73.903681769691005</v>
      </c>
      <c r="GA184" s="99">
        <v>73.514255224332004</v>
      </c>
      <c r="GB184" s="99">
        <v>73.882211484870993</v>
      </c>
      <c r="GC184" s="99">
        <v>74.013994612388004</v>
      </c>
      <c r="GD184" s="99">
        <v>74.093952914477001</v>
      </c>
      <c r="GE184" s="99">
        <v>74.113942489999999</v>
      </c>
      <c r="GF184" s="99">
        <v>73.982899717132</v>
      </c>
      <c r="GG184" s="99">
        <v>73.812618147867994</v>
      </c>
      <c r="GH184" s="99">
        <v>74.113942489999999</v>
      </c>
      <c r="GI184" s="99">
        <v>74.143556675959005</v>
      </c>
      <c r="GJ184" s="99">
        <v>74.364922716001004</v>
      </c>
      <c r="GK184" s="99">
        <v>74.470053076154997</v>
      </c>
      <c r="GL184" s="99">
        <v>74.367143779947995</v>
      </c>
      <c r="GM184" s="99">
        <v>74.003629647303001</v>
      </c>
      <c r="GN184" s="99">
        <v>74.495965488869004</v>
      </c>
      <c r="GO184" s="99">
        <v>74.788405575213005</v>
      </c>
      <c r="GP184" s="99">
        <v>74.960908208423007</v>
      </c>
      <c r="GQ184" s="99">
        <v>75.140814388123999</v>
      </c>
      <c r="GR184" s="99">
        <v>74.924630830623997</v>
      </c>
      <c r="GS184" s="99">
        <v>74.532242866668994</v>
      </c>
      <c r="GT184" s="99">
        <v>75.183754957763995</v>
      </c>
      <c r="GU184" s="99">
        <v>75.408822771052002</v>
      </c>
      <c r="GV184" s="99">
        <v>75.648697677317998</v>
      </c>
      <c r="GW184" s="99">
        <v>75.844891659295996</v>
      </c>
      <c r="GX184" s="99">
        <v>75.829344211668001</v>
      </c>
      <c r="GY184" s="99">
        <v>75.513953131205994</v>
      </c>
      <c r="GZ184" s="99">
        <v>76.242462105794004</v>
      </c>
      <c r="HA184" s="99">
        <v>76.800689511119998</v>
      </c>
      <c r="HB184" s="99">
        <v>77.108677045091994</v>
      </c>
      <c r="HC184" s="99">
        <v>77.290063934089005</v>
      </c>
      <c r="HD184" s="99">
        <v>77.201961730861996</v>
      </c>
      <c r="HE184" s="99">
        <v>77.197519602968001</v>
      </c>
      <c r="HF184" s="99">
        <v>77.786841903549998</v>
      </c>
      <c r="HG184" s="99">
        <v>78.241419658018998</v>
      </c>
      <c r="HH184" s="99">
        <v>78.380606332024996</v>
      </c>
      <c r="HI184" s="99">
        <v>78.553849319885003</v>
      </c>
      <c r="HJ184" s="99">
        <v>78.661941098634998</v>
      </c>
      <c r="HK184" s="99">
        <v>78.168124547770006</v>
      </c>
      <c r="HL184" s="99">
        <v>79.072097574165994</v>
      </c>
      <c r="HM184" s="99">
        <v>79.571096607572997</v>
      </c>
      <c r="HN184" s="99">
        <v>79.9116597461</v>
      </c>
      <c r="HO184" s="99">
        <v>80.198917349900995</v>
      </c>
      <c r="HP184" s="99">
        <v>80.070835995628997</v>
      </c>
      <c r="HQ184" s="99">
        <v>79.477811921802001</v>
      </c>
      <c r="HR184" s="99">
        <v>80.105632664130994</v>
      </c>
      <c r="HS184" s="99">
        <v>80.645351203231002</v>
      </c>
      <c r="HT184" s="99">
        <v>80.871899725815993</v>
      </c>
      <c r="HU184" s="99">
        <v>81.074756899635005</v>
      </c>
      <c r="HV184" s="99">
        <v>80.957780865097007</v>
      </c>
      <c r="HW184" s="99">
        <v>80.494363513032994</v>
      </c>
      <c r="HX184" s="99">
        <v>81.759746761846003</v>
      </c>
      <c r="HY184" s="99">
        <v>82.531735521173005</v>
      </c>
      <c r="HZ184" s="99">
        <v>83.326334829936002</v>
      </c>
      <c r="IA184" s="99">
        <v>83.756742788850005</v>
      </c>
      <c r="IB184" s="99">
        <v>83.156755709164003</v>
      </c>
      <c r="IC184" s="99">
        <v>82.812752349882004</v>
      </c>
      <c r="ID184" s="99">
        <v>83.280306211441001</v>
      </c>
      <c r="IE184" s="99">
        <v>83.846377466972001</v>
      </c>
      <c r="IF184" s="99">
        <v>83.949739978680995</v>
      </c>
      <c r="IG184" s="99">
        <v>84.648244452339995</v>
      </c>
      <c r="IH184" s="99">
        <v>84.790367905940002</v>
      </c>
      <c r="II184" s="99">
        <v>84.288898220226997</v>
      </c>
      <c r="IJ184" s="99">
        <v>85.052811783326007</v>
      </c>
      <c r="IK184" s="99">
        <v>85.635840950935005</v>
      </c>
      <c r="IL184" s="99">
        <v>85.964501437384996</v>
      </c>
      <c r="IM184" s="99">
        <v>86.058173713621002</v>
      </c>
      <c r="IN184" s="99">
        <v>85.183629962208002</v>
      </c>
      <c r="IO184" s="99">
        <v>84.636131657999002</v>
      </c>
      <c r="IP184" s="99">
        <v>86.067863949094004</v>
      </c>
      <c r="IQ184" s="99">
        <v>86.421557543847996</v>
      </c>
      <c r="IR184" s="99">
        <v>86.830162472948004</v>
      </c>
      <c r="IS184" s="99">
        <v>86.747795471429995</v>
      </c>
      <c r="IT184" s="99">
        <v>86.922219709939</v>
      </c>
      <c r="IU184" s="99">
        <v>86.205949804580001</v>
      </c>
      <c r="IV184" s="99">
        <v>86.787363932944004</v>
      </c>
      <c r="IW184" s="99">
        <v>87.082108595239006</v>
      </c>
      <c r="IX184" s="99">
        <v>87.061113085048007</v>
      </c>
      <c r="IY184" s="99">
        <v>87.042540133724998</v>
      </c>
      <c r="IZ184" s="99">
        <v>86.386834200070993</v>
      </c>
      <c r="JA184" s="99">
        <v>85.349979004489995</v>
      </c>
      <c r="JB184" s="99">
        <v>86.323040149875993</v>
      </c>
      <c r="JC184" s="99">
        <v>87.254917794502006</v>
      </c>
      <c r="JD184" s="99">
        <v>87.334054717529995</v>
      </c>
      <c r="JE184" s="99">
        <v>87.153977841661998</v>
      </c>
      <c r="JF184" s="99">
        <v>87.250880196389005</v>
      </c>
      <c r="JG184" s="99">
        <v>86.473238799702997</v>
      </c>
      <c r="JH184" s="99">
        <v>87.844407119093006</v>
      </c>
      <c r="JI184" s="99">
        <v>87.533512064343</v>
      </c>
      <c r="JJ184" s="99">
        <v>88.102813398365996</v>
      </c>
      <c r="JK184" s="99">
        <v>88.286927872346993</v>
      </c>
      <c r="JL184" s="99">
        <v>87.838754481734</v>
      </c>
      <c r="JM184" s="99">
        <v>87.155592880906994</v>
      </c>
      <c r="JN184" s="99">
        <v>88.368487354243001</v>
      </c>
      <c r="JO184" s="99">
        <v>89.023385768273997</v>
      </c>
      <c r="JP184" s="99">
        <v>89.398882392841998</v>
      </c>
      <c r="JQ184" s="99">
        <v>89.269679253205993</v>
      </c>
      <c r="JR184" s="99">
        <v>89.333473303401007</v>
      </c>
      <c r="JS184" s="99">
        <v>88.085855486287997</v>
      </c>
      <c r="JT184" s="99">
        <v>89.370619206046996</v>
      </c>
      <c r="JU184" s="99">
        <v>90.017442423850994</v>
      </c>
      <c r="JV184" s="99">
        <v>90.426047352951002</v>
      </c>
      <c r="JW184" s="99">
        <v>90.942052391873005</v>
      </c>
      <c r="JX184" s="99">
        <v>90.606124228818999</v>
      </c>
      <c r="JY184" s="99">
        <v>90.036015375174003</v>
      </c>
      <c r="JZ184" s="99">
        <v>90.779740947704994</v>
      </c>
      <c r="KA184" s="99">
        <v>91.546077069673004</v>
      </c>
      <c r="KB184" s="99">
        <v>92.156561904453994</v>
      </c>
      <c r="KC184" s="99">
        <v>92.282534965599993</v>
      </c>
      <c r="KD184" s="99">
        <v>92.446461449013</v>
      </c>
      <c r="KE184" s="99">
        <v>91.269097839077006</v>
      </c>
      <c r="KF184" s="99">
        <v>92.574857069027004</v>
      </c>
      <c r="KG184" s="99">
        <v>93.581026518944</v>
      </c>
      <c r="KH184" s="99">
        <v>94.047772860880997</v>
      </c>
      <c r="KI184" s="99">
        <v>93.803901934817006</v>
      </c>
      <c r="KJ184" s="99">
        <v>93.950870506152995</v>
      </c>
      <c r="KK184" s="99">
        <v>93.365418779676006</v>
      </c>
      <c r="KL184" s="99">
        <v>94.608191479053005</v>
      </c>
      <c r="KM184" s="99">
        <v>95.417326141025001</v>
      </c>
      <c r="KN184" s="99">
        <v>96.150553958461003</v>
      </c>
      <c r="KO184" s="99">
        <v>95.287315481766001</v>
      </c>
      <c r="KP184" s="99">
        <v>96.079492231661007</v>
      </c>
      <c r="KQ184" s="99">
        <v>95.821085952388998</v>
      </c>
      <c r="KR184" s="99">
        <v>97.188216673664996</v>
      </c>
      <c r="KS184" s="99">
        <v>98.231532026227995</v>
      </c>
      <c r="KT184" s="99">
        <v>98.846861978746006</v>
      </c>
      <c r="KU184" s="99">
        <v>98.720888917601002</v>
      </c>
      <c r="KV184" s="99">
        <v>97.744597693724003</v>
      </c>
      <c r="KW184" s="99">
        <v>97.678381084660003</v>
      </c>
      <c r="KX184" s="99">
        <v>99.095578022545993</v>
      </c>
      <c r="KY184" s="99">
        <v>100.419102684195</v>
      </c>
      <c r="KZ184" s="99">
        <v>100.748570690268</v>
      </c>
      <c r="LA184" s="99">
        <v>100.102554992086</v>
      </c>
      <c r="LB184" s="99">
        <v>99.899867566782007</v>
      </c>
      <c r="LC184" s="99">
        <v>100.01211279434099</v>
      </c>
      <c r="LD184" s="99">
        <v>101.12245227559001</v>
      </c>
      <c r="LE184" s="99">
        <v>101.34452017184</v>
      </c>
      <c r="LF184" s="99">
        <v>101.727284473013</v>
      </c>
      <c r="LG184" s="99">
        <v>101.38570367259901</v>
      </c>
      <c r="LH184" s="99">
        <v>99.989502244904997</v>
      </c>
      <c r="LI184" s="99">
        <v>100.206725023418</v>
      </c>
      <c r="LJ184" s="99">
        <v>101.05</v>
      </c>
      <c r="LK184" s="159">
        <v>101.509</v>
      </c>
      <c r="LL184" s="159">
        <v>101.611</v>
      </c>
      <c r="LM184" s="159">
        <v>101.46899999999999</v>
      </c>
      <c r="LN184" s="159">
        <v>101.827</v>
      </c>
      <c r="LO184" s="159">
        <v>101.136</v>
      </c>
      <c r="LP184" s="164">
        <v>102.639</v>
      </c>
      <c r="LQ184" s="165">
        <v>103.70699999999999</v>
      </c>
      <c r="LR184" s="165">
        <v>104.104</v>
      </c>
      <c r="LS184" s="165">
        <v>104.313</v>
      </c>
      <c r="LT184" s="165">
        <v>103.45</v>
      </c>
      <c r="LU184" s="165">
        <v>102.879</v>
      </c>
      <c r="LV184" s="165">
        <v>104.55200000000001</v>
      </c>
      <c r="LW184" s="165">
        <v>105.42700000000001</v>
      </c>
      <c r="LX184" s="165">
        <v>105.733</v>
      </c>
      <c r="LY184" s="165">
        <v>105.226</v>
      </c>
      <c r="LZ184" s="165">
        <v>105.182</v>
      </c>
      <c r="MA184" s="165">
        <v>104.65600000000001</v>
      </c>
      <c r="MB184" s="159">
        <v>106.03</v>
      </c>
      <c r="MC184" s="159">
        <v>106.583</v>
      </c>
      <c r="MD184" s="159">
        <v>104.678</v>
      </c>
      <c r="ME184" s="102"/>
      <c r="MF184" s="102"/>
      <c r="MG184" s="168"/>
    </row>
    <row r="185" spans="1:345" ht="45" customHeight="1" x14ac:dyDescent="0.25">
      <c r="A185" s="100" t="s">
        <v>2009</v>
      </c>
      <c r="B185" s="103" t="s">
        <v>1737</v>
      </c>
      <c r="C185" s="99">
        <v>14.034752366273</v>
      </c>
      <c r="D185" s="99">
        <v>14.315276017398</v>
      </c>
      <c r="E185" s="99">
        <v>14.540406240679999</v>
      </c>
      <c r="F185" s="99">
        <v>14.693658454655001</v>
      </c>
      <c r="G185" s="99">
        <v>14.897586674809</v>
      </c>
      <c r="H185" s="99">
        <v>15.09387494391</v>
      </c>
      <c r="I185" s="99">
        <v>15.119239707369999</v>
      </c>
      <c r="J185" s="99">
        <v>15.260303453179</v>
      </c>
      <c r="K185" s="99">
        <v>15.33834899236</v>
      </c>
      <c r="L185" s="99">
        <v>15.426056848373999</v>
      </c>
      <c r="M185" s="99">
        <v>15.527989847362999</v>
      </c>
      <c r="N185" s="99">
        <v>15.648880217243001</v>
      </c>
      <c r="O185" s="99">
        <v>15.661871917777001</v>
      </c>
      <c r="P185" s="99">
        <v>15.842952099247</v>
      </c>
      <c r="Q185" s="99">
        <v>15.967599259103</v>
      </c>
      <c r="R185" s="99">
        <v>16.063774703997002</v>
      </c>
      <c r="S185" s="99">
        <v>16.168243778097999</v>
      </c>
      <c r="T185" s="99">
        <v>16.270365204623001</v>
      </c>
      <c r="U185" s="99">
        <v>16.292185838453001</v>
      </c>
      <c r="V185" s="99">
        <v>16.535552649822002</v>
      </c>
      <c r="W185" s="99">
        <v>16.641431909114001</v>
      </c>
      <c r="X185" s="99">
        <v>16.757995317030002</v>
      </c>
      <c r="Y185" s="99">
        <v>16.872691838645</v>
      </c>
      <c r="Z185" s="99">
        <v>16.953214179581</v>
      </c>
      <c r="AA185" s="99">
        <v>16.878502029524</v>
      </c>
      <c r="AB185" s="99">
        <v>17.009852900392001</v>
      </c>
      <c r="AC185" s="99">
        <v>17.094443874216999</v>
      </c>
      <c r="AD185" s="99">
        <v>17.255455621844</v>
      </c>
      <c r="AE185" s="99">
        <v>17.333451652613</v>
      </c>
      <c r="AF185" s="99">
        <v>17.403313207591999</v>
      </c>
      <c r="AG185" s="99">
        <v>17.392555497299</v>
      </c>
      <c r="AH185" s="99">
        <v>17.638514514952998</v>
      </c>
      <c r="AI185" s="99">
        <v>17.694488059282001</v>
      </c>
      <c r="AJ185" s="99">
        <v>17.767583109513001</v>
      </c>
      <c r="AK185" s="99">
        <v>17.813790265066</v>
      </c>
      <c r="AL185" s="99">
        <v>17.893255927030001</v>
      </c>
      <c r="AM185" s="99">
        <v>18.036829429560001</v>
      </c>
      <c r="AN185" s="99">
        <v>18.791951921740001</v>
      </c>
      <c r="AO185" s="99">
        <v>19.563285500947</v>
      </c>
      <c r="AP185" s="99">
        <v>20.764125495643</v>
      </c>
      <c r="AQ185" s="99">
        <v>21.470963385015001</v>
      </c>
      <c r="AR185" s="99">
        <v>23.118218129715999</v>
      </c>
      <c r="AS185" s="99">
        <v>24.159213412071001</v>
      </c>
      <c r="AT185" s="99">
        <v>24.723986469172001</v>
      </c>
      <c r="AU185" s="99">
        <v>25.225658338325999</v>
      </c>
      <c r="AV185" s="99">
        <v>26.446021352534999</v>
      </c>
      <c r="AW185" s="99">
        <v>26.969830933105001</v>
      </c>
      <c r="AX185" s="99">
        <v>27.750228764218999</v>
      </c>
      <c r="AY185" s="99">
        <v>28.376708514286999</v>
      </c>
      <c r="AZ185" s="99">
        <v>29.695558185427</v>
      </c>
      <c r="BA185" s="99">
        <v>30.835388748459</v>
      </c>
      <c r="BB185" s="99">
        <v>31.534905504649998</v>
      </c>
      <c r="BC185" s="99">
        <v>32.225009371378</v>
      </c>
      <c r="BD185" s="99">
        <v>32.862819441509998</v>
      </c>
      <c r="BE185" s="99">
        <v>33.657685227112999</v>
      </c>
      <c r="BF185" s="99">
        <v>34.425183917498998</v>
      </c>
      <c r="BG185" s="99">
        <v>35.287683020457003</v>
      </c>
      <c r="BH185" s="99">
        <v>35.981621769100002</v>
      </c>
      <c r="BI185" s="99">
        <v>36.622046524227997</v>
      </c>
      <c r="BJ185" s="99">
        <v>37.236673004802</v>
      </c>
      <c r="BK185" s="99">
        <v>37.786455171797002</v>
      </c>
      <c r="BL185" s="99">
        <v>38.634834950917003</v>
      </c>
      <c r="BM185" s="99">
        <v>39.369214233568997</v>
      </c>
      <c r="BN185" s="99">
        <v>39.849271333832</v>
      </c>
      <c r="BO185" s="99">
        <v>40.357915712421999</v>
      </c>
      <c r="BP185" s="99">
        <v>41.156267749290002</v>
      </c>
      <c r="BQ185" s="99">
        <v>41.775077735525997</v>
      </c>
      <c r="BR185" s="99">
        <v>41.997675018975002</v>
      </c>
      <c r="BS185" s="99">
        <v>42.400685919324999</v>
      </c>
      <c r="BT185" s="99">
        <v>43.230065607644001</v>
      </c>
      <c r="BU185" s="99">
        <v>43.795710231013999</v>
      </c>
      <c r="BV185" s="99">
        <v>44.441190058072003</v>
      </c>
      <c r="BW185" s="99">
        <v>44.331373074171999</v>
      </c>
      <c r="BX185" s="99">
        <v>45.990655400237998</v>
      </c>
      <c r="BY185" s="99">
        <v>46.845833370015001</v>
      </c>
      <c r="BZ185" s="99">
        <v>47.388643027575</v>
      </c>
      <c r="CA185" s="99">
        <v>48.042489859048999</v>
      </c>
      <c r="CB185" s="99">
        <v>48.552703051397998</v>
      </c>
      <c r="CC185" s="99">
        <v>48.989530606972998</v>
      </c>
      <c r="CD185" s="99">
        <v>49.921231841043998</v>
      </c>
      <c r="CE185" s="99">
        <v>50.182177909124</v>
      </c>
      <c r="CF185" s="99">
        <v>50.760198730699997</v>
      </c>
      <c r="CG185" s="99">
        <v>51.422238261624003</v>
      </c>
      <c r="CH185" s="99">
        <v>52.332499031772002</v>
      </c>
      <c r="CI185" s="99">
        <v>53.533513345244998</v>
      </c>
      <c r="CJ185" s="99">
        <v>54.905005450537999</v>
      </c>
      <c r="CK185" s="99">
        <v>56.083359110072998</v>
      </c>
      <c r="CL185" s="99">
        <v>56.715591172655998</v>
      </c>
      <c r="CM185" s="99">
        <v>57.344162665196002</v>
      </c>
      <c r="CN185" s="99">
        <v>57.908935722297997</v>
      </c>
      <c r="CO185" s="99">
        <v>58.089523651072</v>
      </c>
      <c r="CP185" s="99">
        <v>58.793398224797997</v>
      </c>
      <c r="CQ185" s="99">
        <v>59.567172177129002</v>
      </c>
      <c r="CR185" s="99">
        <v>60.369184777134997</v>
      </c>
      <c r="CS185" s="99">
        <v>61.220353553122997</v>
      </c>
      <c r="CT185" s="99">
        <v>61.832016724955999</v>
      </c>
      <c r="CU185" s="99">
        <v>62.658433097629</v>
      </c>
      <c r="CV185" s="99">
        <v>63.569914064694999</v>
      </c>
      <c r="CW185" s="99">
        <v>64.170769845178</v>
      </c>
      <c r="CX185" s="99">
        <v>64.565413734206004</v>
      </c>
      <c r="CY185" s="99">
        <v>64.803001907761001</v>
      </c>
      <c r="CZ185" s="99">
        <v>64.981149456506998</v>
      </c>
      <c r="DA185" s="99">
        <v>65.181434716666999</v>
      </c>
      <c r="DB185" s="99">
        <v>65.568060225023999</v>
      </c>
      <c r="DC185" s="99">
        <v>65.797630011001999</v>
      </c>
      <c r="DD185" s="99">
        <v>66.077924786721994</v>
      </c>
      <c r="DE185" s="99">
        <v>66.292155065752993</v>
      </c>
      <c r="DF185" s="99">
        <v>66.659257547690004</v>
      </c>
      <c r="DG185" s="99">
        <v>66.667275935267</v>
      </c>
      <c r="DH185" s="99">
        <v>67.341343033746995</v>
      </c>
      <c r="DI185" s="99">
        <v>67.729711667735003</v>
      </c>
      <c r="DJ185" s="99">
        <v>68.101869221602001</v>
      </c>
      <c r="DK185" s="99">
        <v>68.411099906301004</v>
      </c>
      <c r="DL185" s="99">
        <v>68.177520926533006</v>
      </c>
      <c r="DM185" s="99">
        <v>68.039116664305993</v>
      </c>
      <c r="DN185" s="99">
        <v>68.497384676899003</v>
      </c>
      <c r="DO185" s="99">
        <v>68.789532715207002</v>
      </c>
      <c r="DP185" s="99">
        <v>68.725559967896004</v>
      </c>
      <c r="DQ185" s="99">
        <v>68.704468134622999</v>
      </c>
      <c r="DR185" s="99">
        <v>68.925496597405001</v>
      </c>
      <c r="DS185" s="99">
        <v>68.616788855230993</v>
      </c>
      <c r="DT185" s="99">
        <v>68.881046869607999</v>
      </c>
      <c r="DU185" s="99">
        <v>68.975698651529996</v>
      </c>
      <c r="DV185" s="99">
        <v>69.004460241729006</v>
      </c>
      <c r="DW185" s="99">
        <v>68.937524171866002</v>
      </c>
      <c r="DX185" s="99">
        <v>68.943799426905002</v>
      </c>
      <c r="DY185" s="99">
        <v>68.819385306711993</v>
      </c>
      <c r="DZ185" s="99">
        <v>69.325587924092005</v>
      </c>
      <c r="EA185" s="99">
        <v>69.605276955524005</v>
      </c>
      <c r="EB185" s="99">
        <v>69.580415708285003</v>
      </c>
      <c r="EC185" s="99">
        <v>69.570056855269002</v>
      </c>
      <c r="ED185" s="99">
        <v>69.546576788433001</v>
      </c>
      <c r="EE185" s="99">
        <v>68.836650061737998</v>
      </c>
      <c r="EF185" s="99">
        <v>69.375310418569001</v>
      </c>
      <c r="EG185" s="99">
        <v>69.723367879905993</v>
      </c>
      <c r="EH185" s="99">
        <v>69.785520998001005</v>
      </c>
      <c r="EI185" s="99">
        <v>69.850436476900995</v>
      </c>
      <c r="EJ185" s="99">
        <v>68.674361364488007</v>
      </c>
      <c r="EK185" s="99">
        <v>68.285559081288994</v>
      </c>
      <c r="EL185" s="99">
        <v>68.228930684801</v>
      </c>
      <c r="EM185" s="99">
        <v>68.053520773730995</v>
      </c>
      <c r="EN185" s="99">
        <v>68.797977010479002</v>
      </c>
      <c r="EO185" s="99">
        <v>69.285533692431002</v>
      </c>
      <c r="EP185" s="99">
        <v>69.833171721875004</v>
      </c>
      <c r="EQ185" s="99">
        <v>69.762731521367002</v>
      </c>
      <c r="ER185" s="99">
        <v>70.170179739993998</v>
      </c>
      <c r="ES185" s="99">
        <v>70.245454071910999</v>
      </c>
      <c r="ET185" s="99">
        <v>70.217830463867998</v>
      </c>
      <c r="EU185" s="99">
        <v>70.499591265901998</v>
      </c>
      <c r="EV185" s="99">
        <v>70.491994773689996</v>
      </c>
      <c r="EW185" s="99">
        <v>70.217830463867998</v>
      </c>
      <c r="EX185" s="99">
        <v>70.743369606878005</v>
      </c>
      <c r="EY185" s="99">
        <v>70.919470108149994</v>
      </c>
      <c r="EZ185" s="99">
        <v>70.971264373229999</v>
      </c>
      <c r="FA185" s="99">
        <v>70.970573783028996</v>
      </c>
      <c r="FB185" s="99">
        <v>70.865604072466994</v>
      </c>
      <c r="FC185" s="99">
        <v>70.726795442053003</v>
      </c>
      <c r="FD185" s="99">
        <v>70.776517936529999</v>
      </c>
      <c r="FE185" s="99">
        <v>70.811738036784007</v>
      </c>
      <c r="FF185" s="99">
        <v>70.994744440066</v>
      </c>
      <c r="FG185" s="99">
        <v>71.201230910183995</v>
      </c>
      <c r="FH185" s="99">
        <v>70.643234027724006</v>
      </c>
      <c r="FI185" s="99">
        <v>70.126672557326998</v>
      </c>
      <c r="FJ185" s="99">
        <v>70.815190987788995</v>
      </c>
      <c r="FK185" s="99">
        <v>70.980932636044002</v>
      </c>
      <c r="FL185" s="99">
        <v>71.114216544849995</v>
      </c>
      <c r="FM185" s="99">
        <v>71.190181466967005</v>
      </c>
      <c r="FN185" s="99">
        <v>71.230926288830005</v>
      </c>
      <c r="FO185" s="99">
        <v>71.174988482543995</v>
      </c>
      <c r="FP185" s="99">
        <v>71.139768382289006</v>
      </c>
      <c r="FQ185" s="99">
        <v>71.318631244364994</v>
      </c>
      <c r="FR185" s="99">
        <v>71.296532357931</v>
      </c>
      <c r="FS185" s="99">
        <v>71.221948616215997</v>
      </c>
      <c r="FT185" s="99">
        <v>71.074162313187998</v>
      </c>
      <c r="FU185" s="99">
        <v>70.945021945589005</v>
      </c>
      <c r="FV185" s="99">
        <v>71.276505242100001</v>
      </c>
      <c r="FW185" s="99">
        <v>71.346945442608998</v>
      </c>
      <c r="FX185" s="99">
        <v>71.420148003921994</v>
      </c>
      <c r="FY185" s="99">
        <v>71.594867324790997</v>
      </c>
      <c r="FZ185" s="99">
        <v>71.763371333850998</v>
      </c>
      <c r="GA185" s="99">
        <v>71.475395220007002</v>
      </c>
      <c r="GB185" s="99">
        <v>71.675666378315995</v>
      </c>
      <c r="GC185" s="99">
        <v>71.856601010995007</v>
      </c>
      <c r="GD185" s="99">
        <v>71.982979017790001</v>
      </c>
      <c r="GE185" s="99">
        <v>72.064468661514994</v>
      </c>
      <c r="GF185" s="99">
        <v>71.944305966529996</v>
      </c>
      <c r="GG185" s="99">
        <v>71.759227792643998</v>
      </c>
      <c r="GH185" s="99">
        <v>72.023033249451998</v>
      </c>
      <c r="GI185" s="99">
        <v>72.152864207251994</v>
      </c>
      <c r="GJ185" s="99">
        <v>72.354516545961999</v>
      </c>
      <c r="GK185" s="99">
        <v>72.479513372355996</v>
      </c>
      <c r="GL185" s="99">
        <v>72.476060421349999</v>
      </c>
      <c r="GM185" s="99">
        <v>72.076899285134999</v>
      </c>
      <c r="GN185" s="99">
        <v>72.64456443041</v>
      </c>
      <c r="GO185" s="99">
        <v>72.875912147766002</v>
      </c>
      <c r="GP185" s="99">
        <v>73.053393829439997</v>
      </c>
      <c r="GQ185" s="99">
        <v>73.201870722669</v>
      </c>
      <c r="GR185" s="99">
        <v>73.002290154562004</v>
      </c>
      <c r="GS185" s="99">
        <v>72.740556468357994</v>
      </c>
      <c r="GT185" s="99">
        <v>73.268167381970997</v>
      </c>
      <c r="GU185" s="99">
        <v>73.400760700576001</v>
      </c>
      <c r="GV185" s="99">
        <v>73.674925010398994</v>
      </c>
      <c r="GW185" s="99">
        <v>73.938039877004002</v>
      </c>
      <c r="GX185" s="99">
        <v>74.003645946104996</v>
      </c>
      <c r="GY185" s="99">
        <v>73.728100455881005</v>
      </c>
      <c r="GZ185" s="99">
        <v>74.426287149157005</v>
      </c>
      <c r="HA185" s="99">
        <v>75.007073508252006</v>
      </c>
      <c r="HB185" s="99">
        <v>75.474603074372993</v>
      </c>
      <c r="HC185" s="99">
        <v>75.810920502292007</v>
      </c>
      <c r="HD185" s="99">
        <v>75.592003408554007</v>
      </c>
      <c r="HE185" s="99">
        <v>75.804014600280993</v>
      </c>
      <c r="HF185" s="99">
        <v>76.391706861386993</v>
      </c>
      <c r="HG185" s="99">
        <v>76.801917440820006</v>
      </c>
      <c r="HH185" s="99">
        <v>76.978017942091</v>
      </c>
      <c r="HI185" s="99">
        <v>77.118898343108995</v>
      </c>
      <c r="HJ185" s="99">
        <v>77.335053076042001</v>
      </c>
      <c r="HK185" s="99">
        <v>77.181051461204007</v>
      </c>
      <c r="HL185" s="99">
        <v>77.879238154481001</v>
      </c>
      <c r="HM185" s="99">
        <v>78.154093054504997</v>
      </c>
      <c r="HN185" s="99">
        <v>78.602976685197007</v>
      </c>
      <c r="HO185" s="99">
        <v>78.824656139739005</v>
      </c>
      <c r="HP185" s="99">
        <v>78.658914491483003</v>
      </c>
      <c r="HQ185" s="99">
        <v>78.017356194694003</v>
      </c>
      <c r="HR185" s="99">
        <v>78.683775738720996</v>
      </c>
      <c r="HS185" s="99">
        <v>79.010424903824998</v>
      </c>
      <c r="HT185" s="99">
        <v>79.167879469667994</v>
      </c>
      <c r="HU185" s="99">
        <v>79.283208033245998</v>
      </c>
      <c r="HV185" s="99">
        <v>79.355720004356996</v>
      </c>
      <c r="HW185" s="99">
        <v>79.113783826554993</v>
      </c>
      <c r="HX185" s="99">
        <v>80.369520493748993</v>
      </c>
      <c r="HY185" s="99">
        <v>81.174236429814997</v>
      </c>
      <c r="HZ185" s="99">
        <v>82.096059503085996</v>
      </c>
      <c r="IA185" s="99">
        <v>82.802658648519994</v>
      </c>
      <c r="IB185" s="99">
        <v>82.182307327109001</v>
      </c>
      <c r="IC185" s="99">
        <v>81.871340401962001</v>
      </c>
      <c r="ID185" s="99">
        <v>82.772590599777999</v>
      </c>
      <c r="IE185" s="99">
        <v>83.375534103497003</v>
      </c>
      <c r="IF185" s="99">
        <v>83.200664662129995</v>
      </c>
      <c r="IG185" s="99">
        <v>83.870865643298004</v>
      </c>
      <c r="IH185" s="99">
        <v>83.717360341825994</v>
      </c>
      <c r="II185" s="99">
        <v>83.186421902199996</v>
      </c>
      <c r="IJ185" s="99">
        <v>83.765627472700999</v>
      </c>
      <c r="IK185" s="99">
        <v>84.374109827504</v>
      </c>
      <c r="IL185" s="99">
        <v>84.728596296882003</v>
      </c>
      <c r="IM185" s="99">
        <v>84.807722740939994</v>
      </c>
      <c r="IN185" s="99">
        <v>84.037822440260001</v>
      </c>
      <c r="IO185" s="99">
        <v>83.671467004272998</v>
      </c>
      <c r="IP185" s="99">
        <v>85.068048741889996</v>
      </c>
      <c r="IQ185" s="99">
        <v>85.52144326634</v>
      </c>
      <c r="IR185" s="99">
        <v>85.846652951416004</v>
      </c>
      <c r="IS185" s="99">
        <v>85.815002373793007</v>
      </c>
      <c r="IT185" s="99">
        <v>85.629846494698995</v>
      </c>
      <c r="IU185" s="99">
        <v>84.897926887165994</v>
      </c>
      <c r="IV185" s="99">
        <v>85.401171071372005</v>
      </c>
      <c r="IW185" s="99">
        <v>85.876721000158</v>
      </c>
      <c r="IX185" s="99">
        <v>85.993036872923</v>
      </c>
      <c r="IY185" s="99">
        <v>85.885424909004996</v>
      </c>
      <c r="IZ185" s="99">
        <v>85.183573350214004</v>
      </c>
      <c r="JA185" s="99">
        <v>84.255420161418002</v>
      </c>
      <c r="JB185" s="99">
        <v>85.322044627314</v>
      </c>
      <c r="JC185" s="99">
        <v>85.922614337712005</v>
      </c>
      <c r="JD185" s="99">
        <v>85.974837790790005</v>
      </c>
      <c r="JE185" s="99">
        <v>85.750909954107001</v>
      </c>
      <c r="JF185" s="99">
        <v>85.962177559739999</v>
      </c>
      <c r="JG185" s="99">
        <v>85.026111726539</v>
      </c>
      <c r="JH185" s="99">
        <v>86.724165216014995</v>
      </c>
      <c r="JI185" s="99">
        <v>86.335654375692002</v>
      </c>
      <c r="JJ185" s="99">
        <v>87.077860420953002</v>
      </c>
      <c r="JK185" s="99">
        <v>87.234530780187001</v>
      </c>
      <c r="JL185" s="99">
        <v>86.929102706123999</v>
      </c>
      <c r="JM185" s="99">
        <v>86.258110460515994</v>
      </c>
      <c r="JN185" s="99">
        <v>87.602468745055006</v>
      </c>
      <c r="JO185" s="99">
        <v>88.389776863427997</v>
      </c>
      <c r="JP185" s="99">
        <v>88.619243551194998</v>
      </c>
      <c r="JQ185" s="99">
        <v>88.366038930209996</v>
      </c>
      <c r="JR185" s="99">
        <v>88.574141478081998</v>
      </c>
      <c r="JS185" s="99">
        <v>87.281215382181003</v>
      </c>
      <c r="JT185" s="99">
        <v>88.423009969931996</v>
      </c>
      <c r="JU185" s="99">
        <v>89.225352112676006</v>
      </c>
      <c r="JV185" s="99">
        <v>89.676372843804003</v>
      </c>
      <c r="JW185" s="99">
        <v>90.322835891755005</v>
      </c>
      <c r="JX185" s="99">
        <v>89.890014242760003</v>
      </c>
      <c r="JY185" s="99">
        <v>89.833834467478994</v>
      </c>
      <c r="JZ185" s="99">
        <v>90.527773381863994</v>
      </c>
      <c r="KA185" s="99">
        <v>91.106187687925001</v>
      </c>
      <c r="KB185" s="99">
        <v>91.706757398323006</v>
      </c>
      <c r="KC185" s="99">
        <v>92.092103180883001</v>
      </c>
      <c r="KD185" s="99">
        <v>92.219496755815996</v>
      </c>
      <c r="KE185" s="99">
        <v>91.237537585061006</v>
      </c>
      <c r="KF185" s="99">
        <v>92.354802975154001</v>
      </c>
      <c r="KG185" s="99">
        <v>93.354961228042001</v>
      </c>
      <c r="KH185" s="99">
        <v>93.608957113467</v>
      </c>
      <c r="KI185" s="99">
        <v>93.446747903149003</v>
      </c>
      <c r="KJ185" s="99">
        <v>93.109669251463998</v>
      </c>
      <c r="KK185" s="99">
        <v>92.712454502295003</v>
      </c>
      <c r="KL185" s="99">
        <v>93.688874821965001</v>
      </c>
      <c r="KM185" s="99">
        <v>94.803766418736998</v>
      </c>
      <c r="KN185" s="99">
        <v>95.340243709448004</v>
      </c>
      <c r="KO185" s="99">
        <v>94.824339294192001</v>
      </c>
      <c r="KP185" s="99">
        <v>95.126602310492004</v>
      </c>
      <c r="KQ185" s="99">
        <v>94.641557208419002</v>
      </c>
      <c r="KR185" s="99">
        <v>96.220921031808999</v>
      </c>
      <c r="KS185" s="99">
        <v>97.446589650261004</v>
      </c>
      <c r="KT185" s="99">
        <v>97.907105554675994</v>
      </c>
      <c r="KU185" s="99">
        <v>97.786833359708993</v>
      </c>
      <c r="KV185" s="99">
        <v>96.873714195283995</v>
      </c>
      <c r="KW185" s="99">
        <v>97.058078809937996</v>
      </c>
      <c r="KX185" s="99">
        <v>98.798069314765002</v>
      </c>
      <c r="KY185" s="99">
        <v>99.674790314923001</v>
      </c>
      <c r="KZ185" s="99">
        <v>100.136097483779</v>
      </c>
      <c r="LA185" s="99">
        <v>99.832251938598006</v>
      </c>
      <c r="LB185" s="99">
        <v>99.574299730969997</v>
      </c>
      <c r="LC185" s="99">
        <v>99.998417471118998</v>
      </c>
      <c r="LD185" s="99">
        <v>100.875929735718</v>
      </c>
      <c r="LE185" s="99">
        <v>101.078493432505</v>
      </c>
      <c r="LF185" s="99">
        <v>101.398164266498</v>
      </c>
      <c r="LG185" s="99">
        <v>100.949517328691</v>
      </c>
      <c r="LH185" s="99">
        <v>99.445323627156</v>
      </c>
      <c r="LI185" s="99">
        <v>100.07042253521099</v>
      </c>
      <c r="LJ185" s="99">
        <v>101.81699999999999</v>
      </c>
      <c r="LK185" s="159">
        <v>101.947</v>
      </c>
      <c r="LL185" s="159">
        <v>102.503</v>
      </c>
      <c r="LM185" s="159">
        <v>102.747</v>
      </c>
      <c r="LN185" s="159">
        <v>102.511</v>
      </c>
      <c r="LO185" s="159">
        <v>102.084</v>
      </c>
      <c r="LP185" s="164">
        <v>103.712</v>
      </c>
      <c r="LQ185" s="165">
        <v>104.709</v>
      </c>
      <c r="LR185" s="165">
        <v>104.98399999999999</v>
      </c>
      <c r="LS185" s="165">
        <v>105.078</v>
      </c>
      <c r="LT185" s="165">
        <v>104.41200000000001</v>
      </c>
      <c r="LU185" s="165">
        <v>104.005</v>
      </c>
      <c r="LV185" s="165">
        <v>105.90900000000001</v>
      </c>
      <c r="LW185" s="165">
        <v>106.05</v>
      </c>
      <c r="LX185" s="165">
        <v>106.11</v>
      </c>
      <c r="LY185" s="165">
        <v>105.843</v>
      </c>
      <c r="LZ185" s="165">
        <v>105.494</v>
      </c>
      <c r="MA185" s="165">
        <v>104.55200000000001</v>
      </c>
      <c r="MB185" s="159">
        <v>106.44499999999999</v>
      </c>
      <c r="MC185" s="159">
        <v>107.093</v>
      </c>
      <c r="MD185" s="159">
        <v>105.005</v>
      </c>
      <c r="ME185" s="102"/>
      <c r="MF185" s="102"/>
      <c r="MG185" s="168"/>
    </row>
    <row r="186" spans="1:345" ht="45" customHeight="1" x14ac:dyDescent="0.25">
      <c r="A186" s="100" t="s">
        <v>2010</v>
      </c>
      <c r="B186" s="103" t="s">
        <v>1575</v>
      </c>
      <c r="C186" s="99">
        <v>13.522509107990723</v>
      </c>
      <c r="D186" s="99">
        <v>13.792794149603607</v>
      </c>
      <c r="E186" s="99">
        <v>14.009707524016299</v>
      </c>
      <c r="F186" s="99">
        <v>14.157366307385844</v>
      </c>
      <c r="G186" s="99">
        <v>14.353851513710943</v>
      </c>
      <c r="H186" s="99">
        <v>14.542975613476935</v>
      </c>
      <c r="I186" s="99">
        <v>14.567414608619744</v>
      </c>
      <c r="J186" s="99">
        <v>14.703329781023749</v>
      </c>
      <c r="K186" s="99">
        <v>14.778526798175921</v>
      </c>
      <c r="L186" s="99">
        <v>14.863033474947917</v>
      </c>
      <c r="M186" s="99">
        <v>14.96124610252131</v>
      </c>
      <c r="N186" s="99">
        <v>15.077724190991125</v>
      </c>
      <c r="O186" s="99">
        <v>15.090241717785648</v>
      </c>
      <c r="P186" s="99">
        <v>15.264712797809054</v>
      </c>
      <c r="Q186" s="99">
        <v>15.384810560167047</v>
      </c>
      <c r="R186" s="99">
        <v>15.477475774030706</v>
      </c>
      <c r="S186" s="99">
        <v>15.578131914528697</v>
      </c>
      <c r="T186" s="99">
        <v>15.676526092371398</v>
      </c>
      <c r="U186" s="99">
        <v>15.697550312251286</v>
      </c>
      <c r="V186" s="99">
        <v>15.932034672034392</v>
      </c>
      <c r="W186" s="99">
        <v>16.034049528496272</v>
      </c>
      <c r="X186" s="99">
        <v>16.146358581343573</v>
      </c>
      <c r="Y186" s="99">
        <v>16.256868885887375</v>
      </c>
      <c r="Z186" s="99">
        <v>16.334452305978239</v>
      </c>
      <c r="AA186" s="99">
        <v>16.262467015233018</v>
      </c>
      <c r="AB186" s="99">
        <v>16.389023815189351</v>
      </c>
      <c r="AC186" s="99">
        <v>16.470527370375063</v>
      </c>
      <c r="AD186" s="99">
        <v>16.625662478352591</v>
      </c>
      <c r="AE186" s="99">
        <v>16.700811794060897</v>
      </c>
      <c r="AF186" s="99">
        <v>16.768123527737945</v>
      </c>
      <c r="AG186" s="99">
        <v>16.757758454552341</v>
      </c>
      <c r="AH186" s="99">
        <v>16.994740409746033</v>
      </c>
      <c r="AI186" s="99">
        <v>17.048671020222237</v>
      </c>
      <c r="AJ186" s="99">
        <v>17.11909823238118</v>
      </c>
      <c r="AK186" s="99">
        <v>17.163618909733589</v>
      </c>
      <c r="AL186" s="99">
        <v>17.240184217737387</v>
      </c>
      <c r="AM186" s="99">
        <v>17.378517545249</v>
      </c>
      <c r="AN186" s="99">
        <v>17.854827206096999</v>
      </c>
      <c r="AO186" s="99">
        <v>18.791027848719999</v>
      </c>
      <c r="AP186" s="99">
        <v>20.533252337756998</v>
      </c>
      <c r="AQ186" s="99">
        <v>21.136220496719002</v>
      </c>
      <c r="AR186" s="99">
        <v>21.962181333267999</v>
      </c>
      <c r="AS186" s="99">
        <v>22.667012415668999</v>
      </c>
      <c r="AT186" s="99">
        <v>23.784823916343999</v>
      </c>
      <c r="AU186" s="99">
        <v>25.099827280793001</v>
      </c>
      <c r="AV186" s="99">
        <v>25.916573541904999</v>
      </c>
      <c r="AW186" s="99">
        <v>26.57985527788</v>
      </c>
      <c r="AX186" s="99">
        <v>27.045442530511998</v>
      </c>
      <c r="AY186" s="99">
        <v>27.517061140197001</v>
      </c>
      <c r="AZ186" s="99">
        <v>29.316415987862001</v>
      </c>
      <c r="BA186" s="99">
        <v>30.390332610047</v>
      </c>
      <c r="BB186" s="99">
        <v>30.901322580433</v>
      </c>
      <c r="BC186" s="99">
        <v>32.024495285217</v>
      </c>
      <c r="BD186" s="99">
        <v>32.274461523204003</v>
      </c>
      <c r="BE186" s="99">
        <v>32.964884365917001</v>
      </c>
      <c r="BF186" s="99">
        <v>33.524460265957998</v>
      </c>
      <c r="BG186" s="99">
        <v>33.951681384063001</v>
      </c>
      <c r="BH186" s="99">
        <v>34.768427651659003</v>
      </c>
      <c r="BI186" s="99">
        <v>35.998154331046003</v>
      </c>
      <c r="BJ186" s="99">
        <v>36.996008837123</v>
      </c>
      <c r="BK186" s="99">
        <v>37.288697194050997</v>
      </c>
      <c r="BL186" s="99">
        <v>37.791645348549999</v>
      </c>
      <c r="BM186" s="99">
        <v>37.956167368102001</v>
      </c>
      <c r="BN186" s="99">
        <v>37.797844245459999</v>
      </c>
      <c r="BO186" s="99">
        <v>38.885666500728</v>
      </c>
      <c r="BP186" s="99">
        <v>39.450268531646003</v>
      </c>
      <c r="BQ186" s="99">
        <v>39.788862212933999</v>
      </c>
      <c r="BR186" s="99">
        <v>40.139518608327002</v>
      </c>
      <c r="BS186" s="99">
        <v>40.406573691296998</v>
      </c>
      <c r="BT186" s="99">
        <v>41.01004446983</v>
      </c>
      <c r="BU186" s="99">
        <v>41.508804186252</v>
      </c>
      <c r="BV186" s="99">
        <v>41.743692031606997</v>
      </c>
      <c r="BW186" s="99">
        <v>41.901512541160002</v>
      </c>
      <c r="BX186" s="99">
        <v>42.583726034611999</v>
      </c>
      <c r="BY186" s="99">
        <v>42.660123223950002</v>
      </c>
      <c r="BZ186" s="99">
        <v>43.341666564458002</v>
      </c>
      <c r="CA186" s="99">
        <v>44.371855854491002</v>
      </c>
      <c r="CB186" s="99">
        <v>44.988059493591003</v>
      </c>
      <c r="CC186" s="99">
        <v>44.632376967319999</v>
      </c>
      <c r="CD186" s="99">
        <v>45.140686332409999</v>
      </c>
      <c r="CE186" s="99">
        <v>45.576451879491003</v>
      </c>
      <c r="CF186" s="99">
        <v>45.901810080639997</v>
      </c>
      <c r="CG186" s="99">
        <v>47.149630831186997</v>
      </c>
      <c r="CH186" s="99">
        <v>48.320049166219</v>
      </c>
      <c r="CI186" s="99">
        <v>48.264761726566</v>
      </c>
      <c r="CJ186" s="99">
        <v>48.870075417591998</v>
      </c>
      <c r="CK186" s="99">
        <v>49.733229622636003</v>
      </c>
      <c r="CL186" s="99">
        <v>50.088744609049002</v>
      </c>
      <c r="CM186" s="99">
        <v>50.613472672661999</v>
      </c>
      <c r="CN186" s="99">
        <v>51.077217012798997</v>
      </c>
      <c r="CO186" s="99">
        <v>51.362031093696999</v>
      </c>
      <c r="CP186" s="99">
        <v>51.737483063764998</v>
      </c>
      <c r="CQ186" s="99">
        <v>51.856602365561002</v>
      </c>
      <c r="CR186" s="99">
        <v>53.282013075941002</v>
      </c>
      <c r="CS186" s="99">
        <v>54.518943871931</v>
      </c>
      <c r="CT186" s="99">
        <v>55.561363409442997</v>
      </c>
      <c r="CU186" s="99">
        <v>56.553019025093</v>
      </c>
      <c r="CV186" s="99">
        <v>57.405283282063003</v>
      </c>
      <c r="CW186" s="99">
        <v>58.084648630361997</v>
      </c>
      <c r="CX186" s="99">
        <v>58.267264721072998</v>
      </c>
      <c r="CY186" s="99">
        <v>58.370300404062</v>
      </c>
      <c r="CZ186" s="99">
        <v>58.599491965593998</v>
      </c>
      <c r="DA186" s="99">
        <v>58.407828845787002</v>
      </c>
      <c r="DB186" s="99">
        <v>59.625827884298999</v>
      </c>
      <c r="DC186" s="99">
        <v>59.737072916549003</v>
      </c>
      <c r="DD186" s="99">
        <v>59.963583879266999</v>
      </c>
      <c r="DE186" s="99">
        <v>59.965091718530999</v>
      </c>
      <c r="DF186" s="99">
        <v>60.331831732731999</v>
      </c>
      <c r="DG186" s="99">
        <v>60.628876067592998</v>
      </c>
      <c r="DH186" s="99">
        <v>60.966296982848</v>
      </c>
      <c r="DI186" s="99">
        <v>61.693075501254</v>
      </c>
      <c r="DJ186" s="99">
        <v>60.716163205005003</v>
      </c>
      <c r="DK186" s="99">
        <v>61.773158522063</v>
      </c>
      <c r="DL186" s="99">
        <v>62.379812512496002</v>
      </c>
      <c r="DM186" s="99">
        <v>61.638625754402</v>
      </c>
      <c r="DN186" s="99">
        <v>61.449643233407997</v>
      </c>
      <c r="DO186" s="99">
        <v>62.634804887842002</v>
      </c>
      <c r="DP186" s="99">
        <v>62.774196246522997</v>
      </c>
      <c r="DQ186" s="99">
        <v>63.166401988342997</v>
      </c>
      <c r="DR186" s="99">
        <v>63.139931034549001</v>
      </c>
      <c r="DS186" s="99">
        <v>62.238913314550999</v>
      </c>
      <c r="DT186" s="99">
        <v>63.737370456028998</v>
      </c>
      <c r="DU186" s="99">
        <v>64.384401033337994</v>
      </c>
      <c r="DV186" s="99">
        <v>63.874918902215001</v>
      </c>
      <c r="DW186" s="99">
        <v>64.756334711790998</v>
      </c>
      <c r="DX186" s="99">
        <v>64.798051598073997</v>
      </c>
      <c r="DY186" s="99">
        <v>64.431923735769004</v>
      </c>
      <c r="DZ186" s="99">
        <v>64.802088022448999</v>
      </c>
      <c r="EA186" s="99">
        <v>64.706143513818006</v>
      </c>
      <c r="EB186" s="99">
        <v>64.918129015996001</v>
      </c>
      <c r="EC186" s="99">
        <v>65.084735358687993</v>
      </c>
      <c r="ED186" s="99">
        <v>65.146321360849996</v>
      </c>
      <c r="EE186" s="99">
        <v>64.207621033156997</v>
      </c>
      <c r="EF186" s="99">
        <v>64.428034093527003</v>
      </c>
      <c r="EG186" s="99">
        <v>64.94730133281</v>
      </c>
      <c r="EH186" s="99">
        <v>64.824129328485995</v>
      </c>
      <c r="EI186" s="99">
        <v>65.231245216462995</v>
      </c>
      <c r="EJ186" s="99">
        <v>65.840622501015005</v>
      </c>
      <c r="EK186" s="99">
        <v>65.257824438449006</v>
      </c>
      <c r="EL186" s="99">
        <v>65.605299145385004</v>
      </c>
      <c r="EM186" s="99">
        <v>65.601409503143003</v>
      </c>
      <c r="EN186" s="99">
        <v>65.452306550540001</v>
      </c>
      <c r="EO186" s="99">
        <v>65.329134546215997</v>
      </c>
      <c r="EP186" s="99">
        <v>65.089921548343995</v>
      </c>
      <c r="EQ186" s="99">
        <v>65.080845716446007</v>
      </c>
      <c r="ER186" s="99">
        <v>65.258472712156006</v>
      </c>
      <c r="ES186" s="99">
        <v>65.226059026808002</v>
      </c>
      <c r="ET186" s="99">
        <v>65.360251684150001</v>
      </c>
      <c r="EU186" s="99">
        <v>65.371920610876003</v>
      </c>
      <c r="EV186" s="99">
        <v>65.513892552702998</v>
      </c>
      <c r="EW186" s="99">
        <v>65.513892552702998</v>
      </c>
      <c r="EX186" s="99">
        <v>65.907394692832995</v>
      </c>
      <c r="EY186" s="99">
        <v>65.889243029037999</v>
      </c>
      <c r="EZ186" s="99">
        <v>66.087614783370995</v>
      </c>
      <c r="FA186" s="99">
        <v>66.610771664896006</v>
      </c>
      <c r="FB186" s="99">
        <v>66.359241466591001</v>
      </c>
      <c r="FC186" s="99">
        <v>66.600399285584999</v>
      </c>
      <c r="FD186" s="99">
        <v>66.752743606722007</v>
      </c>
      <c r="FE186" s="99">
        <v>66.926480960190005</v>
      </c>
      <c r="FF186" s="99">
        <v>66.809791692936003</v>
      </c>
      <c r="FG186" s="99">
        <v>66.771543544224997</v>
      </c>
      <c r="FH186" s="99">
        <v>67.032797848133001</v>
      </c>
      <c r="FI186" s="99">
        <v>67.255155729623993</v>
      </c>
      <c r="FJ186" s="99">
        <v>67.388700113260001</v>
      </c>
      <c r="FK186" s="99">
        <v>67.378327733947998</v>
      </c>
      <c r="FL186" s="99">
        <v>67.402313861105995</v>
      </c>
      <c r="FM186" s="99">
        <v>67.516410033533006</v>
      </c>
      <c r="FN186" s="99">
        <v>67.738767915023999</v>
      </c>
      <c r="FO186" s="99">
        <v>67.524837591723994</v>
      </c>
      <c r="FP186" s="99">
        <v>67.546878897761005</v>
      </c>
      <c r="FQ186" s="99">
        <v>67.65189923829</v>
      </c>
      <c r="FR186" s="99">
        <v>67.587720141299997</v>
      </c>
      <c r="FS186" s="99">
        <v>67.885277772799</v>
      </c>
      <c r="FT186" s="99">
        <v>67.998077397813006</v>
      </c>
      <c r="FU186" s="99">
        <v>67.866477835297999</v>
      </c>
      <c r="FV186" s="99">
        <v>68.317676335347997</v>
      </c>
      <c r="FW186" s="99">
        <v>68.495303331057997</v>
      </c>
      <c r="FX186" s="99">
        <v>68.499841247006998</v>
      </c>
      <c r="FY186" s="99">
        <v>68.584116828912997</v>
      </c>
      <c r="FZ186" s="99">
        <v>68.702750917288</v>
      </c>
      <c r="GA186" s="99">
        <v>68.873246902221993</v>
      </c>
      <c r="GB186" s="99">
        <v>69.015867117754993</v>
      </c>
      <c r="GC186" s="99">
        <v>69.179232091911999</v>
      </c>
      <c r="GD186" s="99">
        <v>69.174694175962998</v>
      </c>
      <c r="GE186" s="99">
        <v>69.437893300992997</v>
      </c>
      <c r="GF186" s="99">
        <v>69.297217906580002</v>
      </c>
      <c r="GG186" s="99">
        <v>68.919922609124001</v>
      </c>
      <c r="GH186" s="99">
        <v>69.003549917322999</v>
      </c>
      <c r="GI186" s="99">
        <v>69.102735794489007</v>
      </c>
      <c r="GJ186" s="99">
        <v>69.190901018638002</v>
      </c>
      <c r="GK186" s="99">
        <v>69.233038809590994</v>
      </c>
      <c r="GL186" s="99">
        <v>69.375010751416994</v>
      </c>
      <c r="GM186" s="99">
        <v>69.109866805265995</v>
      </c>
      <c r="GN186" s="99">
        <v>69.389272772970997</v>
      </c>
      <c r="GO186" s="99">
        <v>69.476789723411002</v>
      </c>
      <c r="GP186" s="99">
        <v>69.603203096271002</v>
      </c>
      <c r="GQ186" s="99">
        <v>69.833340262245002</v>
      </c>
      <c r="GR186" s="99">
        <v>70.020043089851995</v>
      </c>
      <c r="GS186" s="99">
        <v>70.058939512270001</v>
      </c>
      <c r="GT186" s="99">
        <v>70.530882770944004</v>
      </c>
      <c r="GU186" s="99">
        <v>70.878357477880996</v>
      </c>
      <c r="GV186" s="99">
        <v>71.100067085665003</v>
      </c>
      <c r="GW186" s="99">
        <v>71.421610844322004</v>
      </c>
      <c r="GX186" s="99">
        <v>71.491624404673999</v>
      </c>
      <c r="GY186" s="99">
        <v>71.278342355080994</v>
      </c>
      <c r="GZ186" s="99">
        <v>72.087387941380001</v>
      </c>
      <c r="HA186" s="99">
        <v>72.545069178500995</v>
      </c>
      <c r="HB186" s="99">
        <v>72.792709734563999</v>
      </c>
      <c r="HC186" s="99">
        <v>73.441631715241002</v>
      </c>
      <c r="HD186" s="99">
        <v>73.556376161374999</v>
      </c>
      <c r="HE186" s="99">
        <v>73.511645275594006</v>
      </c>
      <c r="HF186" s="99">
        <v>74.056195189448999</v>
      </c>
      <c r="HG186" s="99">
        <v>74.597503734769006</v>
      </c>
      <c r="HH186" s="99">
        <v>75.341073676663996</v>
      </c>
      <c r="HI186" s="99">
        <v>75.575100484879997</v>
      </c>
      <c r="HJ186" s="99">
        <v>75.586769411605999</v>
      </c>
      <c r="HK186" s="99">
        <v>76.087236713387</v>
      </c>
      <c r="HL186" s="99">
        <v>76.384146071179003</v>
      </c>
      <c r="HM186" s="99">
        <v>76.574090267320997</v>
      </c>
      <c r="HN186" s="99">
        <v>76.642159006553001</v>
      </c>
      <c r="HO186" s="99">
        <v>76.872944446234001</v>
      </c>
      <c r="HP186" s="99">
        <v>76.697262271645997</v>
      </c>
      <c r="HQ186" s="99">
        <v>76.934530448396998</v>
      </c>
      <c r="HR186" s="99">
        <v>77.512142321306996</v>
      </c>
      <c r="HS186" s="99">
        <v>77.847948101518</v>
      </c>
      <c r="HT186" s="99">
        <v>78.205146914058005</v>
      </c>
      <c r="HU186" s="99">
        <v>78.406760036926002</v>
      </c>
      <c r="HV186" s="99">
        <v>78.471587407623005</v>
      </c>
      <c r="HW186" s="99">
        <v>78.153327848944002</v>
      </c>
      <c r="HX186" s="99">
        <v>79.590237787440998</v>
      </c>
      <c r="HY186" s="99">
        <v>80.408195244251004</v>
      </c>
      <c r="HZ186" s="99">
        <v>81.369530301249995</v>
      </c>
      <c r="IA186" s="99">
        <v>82.407646805343006</v>
      </c>
      <c r="IB186" s="99">
        <v>82.398244995495006</v>
      </c>
      <c r="IC186" s="99">
        <v>81.626513103771998</v>
      </c>
      <c r="ID186" s="99">
        <v>82.858933678065995</v>
      </c>
      <c r="IE186" s="99">
        <v>83.436361499588998</v>
      </c>
      <c r="IF186" s="99">
        <v>83.755239550279995</v>
      </c>
      <c r="IG186" s="99">
        <v>83.898617150467999</v>
      </c>
      <c r="IH186" s="99">
        <v>84.034159909115999</v>
      </c>
      <c r="II186" s="99">
        <v>83.119833901359002</v>
      </c>
      <c r="IJ186" s="99">
        <v>83.916637286010996</v>
      </c>
      <c r="IK186" s="99">
        <v>84.275473028557997</v>
      </c>
      <c r="IL186" s="99">
        <v>84.382026873506007</v>
      </c>
      <c r="IM186" s="99">
        <v>84.846632976847999</v>
      </c>
      <c r="IN186" s="99">
        <v>84.955537274259001</v>
      </c>
      <c r="IO186" s="99">
        <v>84.005170995417004</v>
      </c>
      <c r="IP186" s="99">
        <v>85.024483879813999</v>
      </c>
      <c r="IQ186" s="99">
        <v>85.520429349316004</v>
      </c>
      <c r="IR186" s="99">
        <v>85.844008304932004</v>
      </c>
      <c r="IS186" s="99">
        <v>85.659889528733999</v>
      </c>
      <c r="IT186" s="99">
        <v>85.390370979747004</v>
      </c>
      <c r="IU186" s="99">
        <v>85.389587495593005</v>
      </c>
      <c r="IV186" s="99">
        <v>86.298429114271002</v>
      </c>
      <c r="IW186" s="99">
        <v>86.218513730560005</v>
      </c>
      <c r="IX186" s="99">
        <v>86.907196301954997</v>
      </c>
      <c r="IY186" s="99">
        <v>86.727778430680999</v>
      </c>
      <c r="IZ186" s="99">
        <v>87.005131821209005</v>
      </c>
      <c r="JA186" s="99">
        <v>85.265013515101998</v>
      </c>
      <c r="JB186" s="99">
        <v>86.425353547224006</v>
      </c>
      <c r="JC186" s="99">
        <v>87.110118697849003</v>
      </c>
      <c r="JD186" s="99">
        <v>87.151643358013004</v>
      </c>
      <c r="JE186" s="99">
        <v>87.392956477455002</v>
      </c>
      <c r="JF186" s="99">
        <v>86.795158067928</v>
      </c>
      <c r="JG186" s="99">
        <v>86.962823676891006</v>
      </c>
      <c r="JH186" s="99">
        <v>88.106710541778995</v>
      </c>
      <c r="JI186" s="99">
        <v>88.438124338934998</v>
      </c>
      <c r="JJ186" s="99">
        <v>88.377012574920997</v>
      </c>
      <c r="JK186" s="99">
        <v>88.932502840129999</v>
      </c>
      <c r="JL186" s="99">
        <v>89.013985192148994</v>
      </c>
      <c r="JM186" s="99">
        <v>87.569240412113004</v>
      </c>
      <c r="JN186" s="99">
        <v>88.554079993732003</v>
      </c>
      <c r="JO186" s="99">
        <v>90.028597171621996</v>
      </c>
      <c r="JP186" s="99">
        <v>90.459513456340005</v>
      </c>
      <c r="JQ186" s="99">
        <v>91.003251459238996</v>
      </c>
      <c r="JR186" s="99">
        <v>91.139577702040995</v>
      </c>
      <c r="JS186" s="99">
        <v>90.310651467073995</v>
      </c>
      <c r="JT186" s="99">
        <v>90.949191052610999</v>
      </c>
      <c r="JU186" s="99">
        <v>91.476475888275004</v>
      </c>
      <c r="JV186" s="99">
        <v>91.999059819015002</v>
      </c>
      <c r="JW186" s="99">
        <v>92.157323618129993</v>
      </c>
      <c r="JX186" s="99">
        <v>92.777059583970001</v>
      </c>
      <c r="JY186" s="99">
        <v>91.937948055001002</v>
      </c>
      <c r="JZ186" s="99">
        <v>92.940024288008999</v>
      </c>
      <c r="KA186" s="99">
        <v>94.064324049045993</v>
      </c>
      <c r="KB186" s="99">
        <v>94.151290790144003</v>
      </c>
      <c r="KC186" s="99">
        <v>94.503858659458999</v>
      </c>
      <c r="KD186" s="99">
        <v>94.167743957377994</v>
      </c>
      <c r="KE186" s="99">
        <v>93.823010929603996</v>
      </c>
      <c r="KF186" s="99">
        <v>95.005288518040004</v>
      </c>
      <c r="KG186" s="99">
        <v>95.684569279586</v>
      </c>
      <c r="KH186" s="99">
        <v>96.303521761271995</v>
      </c>
      <c r="KI186" s="99">
        <v>96.370117914364997</v>
      </c>
      <c r="KJ186" s="99">
        <v>96.216555020174994</v>
      </c>
      <c r="KK186" s="99">
        <v>94.792180828143003</v>
      </c>
      <c r="KL186" s="99">
        <v>95.981509773965001</v>
      </c>
      <c r="KM186" s="99">
        <v>97.561013828495007</v>
      </c>
      <c r="KN186" s="99">
        <v>98.090649116622004</v>
      </c>
      <c r="KO186" s="99">
        <v>97.779605907470994</v>
      </c>
      <c r="KP186" s="99">
        <v>98.000548438907998</v>
      </c>
      <c r="KQ186" s="99">
        <v>98.079680338464996</v>
      </c>
      <c r="KR186" s="99">
        <v>99.225134171660997</v>
      </c>
      <c r="KS186" s="99">
        <v>99.807262898107993</v>
      </c>
      <c r="KT186" s="99">
        <v>100.387041172092</v>
      </c>
      <c r="KU186" s="99">
        <v>101.006777137932</v>
      </c>
      <c r="KV186" s="99">
        <v>101.413405413875</v>
      </c>
      <c r="KW186" s="99">
        <v>99.646648646531006</v>
      </c>
      <c r="KX186" s="99">
        <v>101.074940259333</v>
      </c>
      <c r="KY186" s="99">
        <v>102.628589336781</v>
      </c>
      <c r="KZ186" s="99">
        <v>103.19191444353</v>
      </c>
      <c r="LA186" s="99">
        <v>102.74141105496101</v>
      </c>
      <c r="LB186" s="99">
        <v>102.10443843773299</v>
      </c>
      <c r="LC186" s="99">
        <v>102.30187644454899</v>
      </c>
      <c r="LD186" s="99">
        <v>102.98664159517401</v>
      </c>
      <c r="LE186" s="99">
        <v>103.674540682415</v>
      </c>
      <c r="LF186" s="99">
        <v>103.922121675089</v>
      </c>
      <c r="LG186" s="99">
        <v>103.873545657539</v>
      </c>
      <c r="LH186" s="99">
        <v>104.27939044932801</v>
      </c>
      <c r="LI186" s="99">
        <v>101.375014690328</v>
      </c>
      <c r="LJ186" s="99">
        <v>102.32299999999999</v>
      </c>
      <c r="LK186" s="159">
        <v>102.411</v>
      </c>
      <c r="LL186" s="159">
        <v>102.35899999999999</v>
      </c>
      <c r="LM186" s="159">
        <v>101.705</v>
      </c>
      <c r="LN186" s="159">
        <v>101.64100000000001</v>
      </c>
      <c r="LO186" s="159">
        <v>100.994</v>
      </c>
      <c r="LP186" s="164">
        <v>101.828</v>
      </c>
      <c r="LQ186" s="165">
        <v>102.458</v>
      </c>
      <c r="LR186" s="165">
        <v>103.13</v>
      </c>
      <c r="LS186" s="165">
        <v>103.23699999999999</v>
      </c>
      <c r="LT186" s="165">
        <v>102.074</v>
      </c>
      <c r="LU186" s="165">
        <v>101.586</v>
      </c>
      <c r="LV186" s="165">
        <v>103.054</v>
      </c>
      <c r="LW186" s="165">
        <v>103.91500000000001</v>
      </c>
      <c r="LX186" s="165">
        <v>103.99</v>
      </c>
      <c r="LY186" s="165">
        <v>104.008</v>
      </c>
      <c r="LZ186" s="165">
        <v>103.91800000000001</v>
      </c>
      <c r="MA186" s="165">
        <v>103.367</v>
      </c>
      <c r="MB186" s="159">
        <v>104.033</v>
      </c>
      <c r="MC186" s="159">
        <v>104.67400000000001</v>
      </c>
      <c r="MD186" s="159">
        <v>104.56399999999999</v>
      </c>
      <c r="ME186" s="102"/>
      <c r="MF186" s="102"/>
      <c r="MG186" s="168"/>
    </row>
    <row r="187" spans="1:345" ht="45" customHeight="1" x14ac:dyDescent="0.25">
      <c r="A187" s="100" t="s">
        <v>2011</v>
      </c>
      <c r="B187" s="103" t="s">
        <v>1571</v>
      </c>
      <c r="C187" s="99">
        <v>14.788504539284</v>
      </c>
      <c r="D187" s="99">
        <v>15.081104586163001</v>
      </c>
      <c r="E187" s="99">
        <v>15.394035313232999</v>
      </c>
      <c r="F187" s="99">
        <v>15.571991710053</v>
      </c>
      <c r="G187" s="99">
        <v>15.836386706281999</v>
      </c>
      <c r="H187" s="99">
        <v>16.091361555757</v>
      </c>
      <c r="I187" s="99">
        <v>16.139076013185999</v>
      </c>
      <c r="J187" s="99">
        <v>16.242061572145001</v>
      </c>
      <c r="K187" s="99">
        <v>16.378797324545999</v>
      </c>
      <c r="L187" s="99">
        <v>16.504516889942</v>
      </c>
      <c r="M187" s="99">
        <v>16.623530002378999</v>
      </c>
      <c r="N187" s="99">
        <v>16.732117596694</v>
      </c>
      <c r="O187" s="99">
        <v>16.773433693011999</v>
      </c>
      <c r="P187" s="99">
        <v>17.076424101598999</v>
      </c>
      <c r="Q187" s="99">
        <v>17.231953272287001</v>
      </c>
      <c r="R187" s="99">
        <v>17.352400445998001</v>
      </c>
      <c r="S187" s="99">
        <v>17.433307124374</v>
      </c>
      <c r="T187" s="99">
        <v>17.600724217943998</v>
      </c>
      <c r="U187" s="99">
        <v>17.764164056902999</v>
      </c>
      <c r="V187" s="99">
        <v>18.012191455806999</v>
      </c>
      <c r="W187" s="99">
        <v>18.212974673701002</v>
      </c>
      <c r="X187" s="99">
        <v>18.307865459340999</v>
      </c>
      <c r="Y187" s="99">
        <v>18.350711827399</v>
      </c>
      <c r="Z187" s="99">
        <v>18.443563902552999</v>
      </c>
      <c r="AA187" s="99">
        <v>18.26206969567</v>
      </c>
      <c r="AB187" s="99">
        <v>18.403289276911998</v>
      </c>
      <c r="AC187" s="99">
        <v>18.527808781392</v>
      </c>
      <c r="AD187" s="99">
        <v>18.738127249799</v>
      </c>
      <c r="AE187" s="99">
        <v>18.815802146938999</v>
      </c>
      <c r="AF187" s="99">
        <v>18.94560028179</v>
      </c>
      <c r="AG187" s="99">
        <v>18.933976595627001</v>
      </c>
      <c r="AH187" s="99">
        <v>19.123696552790999</v>
      </c>
      <c r="AI187" s="99">
        <v>19.142717541336001</v>
      </c>
      <c r="AJ187" s="99">
        <v>19.232997306921</v>
      </c>
      <c r="AK187" s="99">
        <v>19.309177088736998</v>
      </c>
      <c r="AL187" s="99">
        <v>19.383109291690001</v>
      </c>
      <c r="AM187" s="99">
        <v>19.421890134817001</v>
      </c>
      <c r="AN187" s="99">
        <v>20.027873213513999</v>
      </c>
      <c r="AO187" s="99">
        <v>20.566566850904</v>
      </c>
      <c r="AP187" s="99">
        <v>21.795166366564999</v>
      </c>
      <c r="AQ187" s="99">
        <v>22.500760513039001</v>
      </c>
      <c r="AR187" s="99">
        <v>23.591189839287001</v>
      </c>
      <c r="AS187" s="99">
        <v>24.216452485893001</v>
      </c>
      <c r="AT187" s="99">
        <v>24.795217360664001</v>
      </c>
      <c r="AU187" s="99">
        <v>25.301778389599999</v>
      </c>
      <c r="AV187" s="99">
        <v>26.950747953914998</v>
      </c>
      <c r="AW187" s="99">
        <v>27.584705301500001</v>
      </c>
      <c r="AX187" s="99">
        <v>28.399550306794001</v>
      </c>
      <c r="AY187" s="99">
        <v>29.089456185065998</v>
      </c>
      <c r="AZ187" s="99">
        <v>30.224115088263002</v>
      </c>
      <c r="BA187" s="99">
        <v>31.180532557574001</v>
      </c>
      <c r="BB187" s="99">
        <v>31.835470606825002</v>
      </c>
      <c r="BC187" s="99">
        <v>32.693033066231997</v>
      </c>
      <c r="BD187" s="99">
        <v>33.374811290474</v>
      </c>
      <c r="BE187" s="99">
        <v>34.410993219792999</v>
      </c>
      <c r="BF187" s="99">
        <v>35.142104436436</v>
      </c>
      <c r="BG187" s="99">
        <v>36.095497660078003</v>
      </c>
      <c r="BH187" s="99">
        <v>36.580699958411003</v>
      </c>
      <c r="BI187" s="99">
        <v>37.232613761994003</v>
      </c>
      <c r="BJ187" s="99">
        <v>37.90153894569</v>
      </c>
      <c r="BK187" s="99">
        <v>38.504497785807999</v>
      </c>
      <c r="BL187" s="99">
        <v>39.388711402193998</v>
      </c>
      <c r="BM187" s="99">
        <v>40.416198630533003</v>
      </c>
      <c r="BN187" s="99">
        <v>40.901967975814998</v>
      </c>
      <c r="BO187" s="99">
        <v>41.407016881916</v>
      </c>
      <c r="BP187" s="99">
        <v>42.072728801929003</v>
      </c>
      <c r="BQ187" s="99">
        <v>42.612556526128003</v>
      </c>
      <c r="BR187" s="99">
        <v>42.969039400988002</v>
      </c>
      <c r="BS187" s="99">
        <v>43.342344637948003</v>
      </c>
      <c r="BT187" s="99">
        <v>44.009568680797003</v>
      </c>
      <c r="BU187" s="99">
        <v>44.449407308283</v>
      </c>
      <c r="BV187" s="99">
        <v>45.200554150705003</v>
      </c>
      <c r="BW187" s="99">
        <v>44.690401829152997</v>
      </c>
      <c r="BX187" s="99">
        <v>46.714377771275998</v>
      </c>
      <c r="BY187" s="99">
        <v>47.578177732943999</v>
      </c>
      <c r="BZ187" s="99">
        <v>48.132559638535</v>
      </c>
      <c r="CA187" s="99">
        <v>48.770108278736998</v>
      </c>
      <c r="CB187" s="99">
        <v>49.266651494782003</v>
      </c>
      <c r="CC187" s="99">
        <v>49.939546000031001</v>
      </c>
      <c r="CD187" s="99">
        <v>50.961173747958</v>
      </c>
      <c r="CE187" s="99">
        <v>51.154347399260999</v>
      </c>
      <c r="CF187" s="99">
        <v>51.554114775184999</v>
      </c>
      <c r="CG187" s="99">
        <v>51.945187450131002</v>
      </c>
      <c r="CH187" s="99">
        <v>52.878356037069999</v>
      </c>
      <c r="CI187" s="99">
        <v>54.339444383545001</v>
      </c>
      <c r="CJ187" s="99">
        <v>55.958927556138001</v>
      </c>
      <c r="CK187" s="99">
        <v>57.450825399156997</v>
      </c>
      <c r="CL187" s="99">
        <v>58.171162745037002</v>
      </c>
      <c r="CM187" s="99">
        <v>58.789809853356999</v>
      </c>
      <c r="CN187" s="99">
        <v>59.412237265218003</v>
      </c>
      <c r="CO187" s="99">
        <v>59.578759759546003</v>
      </c>
      <c r="CP187" s="99">
        <v>60.469588914215997</v>
      </c>
      <c r="CQ187" s="99">
        <v>61.425628347500997</v>
      </c>
      <c r="CR187" s="99">
        <v>62.224974095516998</v>
      </c>
      <c r="CS187" s="99">
        <v>62.769149170204003</v>
      </c>
      <c r="CT187" s="99">
        <v>63.189141189921997</v>
      </c>
      <c r="CU187" s="99">
        <v>64.086396864866003</v>
      </c>
      <c r="CV187" s="99">
        <v>65.238634195124007</v>
      </c>
      <c r="CW187" s="99">
        <v>65.910394606474995</v>
      </c>
      <c r="CX187" s="99">
        <v>66.363653321455004</v>
      </c>
      <c r="CY187" s="99">
        <v>66.591038736818007</v>
      </c>
      <c r="CZ187" s="99">
        <v>66.850745771559005</v>
      </c>
      <c r="DA187" s="99">
        <v>67.132378583849999</v>
      </c>
      <c r="DB187" s="99">
        <v>67.502659575142005</v>
      </c>
      <c r="DC187" s="99">
        <v>67.771817375823005</v>
      </c>
      <c r="DD187" s="99">
        <v>68.126977145862995</v>
      </c>
      <c r="DE187" s="99">
        <v>68.370239847440004</v>
      </c>
      <c r="DF187" s="99">
        <v>68.900427794772995</v>
      </c>
      <c r="DG187" s="99">
        <v>68.673420401257005</v>
      </c>
      <c r="DH187" s="99">
        <v>69.276946288325007</v>
      </c>
      <c r="DI187" s="99">
        <v>69.707334149868998</v>
      </c>
      <c r="DJ187" s="99">
        <v>70.077237112223997</v>
      </c>
      <c r="DK187" s="99">
        <v>70.337511193913997</v>
      </c>
      <c r="DL187" s="99">
        <v>70.253210365404001</v>
      </c>
      <c r="DM187" s="99">
        <v>69.898239613377996</v>
      </c>
      <c r="DN187" s="99">
        <v>70.345449837020993</v>
      </c>
      <c r="DO187" s="99">
        <v>70.555067814400005</v>
      </c>
      <c r="DP187" s="99">
        <v>70.594193982985999</v>
      </c>
      <c r="DQ187" s="99">
        <v>70.466230617386998</v>
      </c>
      <c r="DR187" s="99">
        <v>70.676415641714001</v>
      </c>
      <c r="DS187" s="99">
        <v>70.284208872871005</v>
      </c>
      <c r="DT187" s="99">
        <v>70.515941645813001</v>
      </c>
      <c r="DU187" s="99">
        <v>70.566786761047993</v>
      </c>
      <c r="DV187" s="99">
        <v>70.595139058870998</v>
      </c>
      <c r="DW187" s="99">
        <v>70.527660592461004</v>
      </c>
      <c r="DX187" s="99">
        <v>70.764307762841</v>
      </c>
      <c r="DY187" s="99">
        <v>70.407118392216006</v>
      </c>
      <c r="DZ187" s="99">
        <v>71.001920405358007</v>
      </c>
      <c r="EA187" s="99">
        <v>71.328742488860001</v>
      </c>
      <c r="EB187" s="99">
        <v>71.357100153372002</v>
      </c>
      <c r="EC187" s="99">
        <v>71.348592854017994</v>
      </c>
      <c r="ED187" s="99">
        <v>71.305347415637002</v>
      </c>
      <c r="EE187" s="99">
        <v>70.463124779628004</v>
      </c>
      <c r="EF187" s="99">
        <v>71.091955990182996</v>
      </c>
      <c r="EG187" s="99">
        <v>71.460605628840995</v>
      </c>
      <c r="EH187" s="99">
        <v>71.600267126562002</v>
      </c>
      <c r="EI187" s="99">
        <v>71.668325521390997</v>
      </c>
      <c r="EJ187" s="99">
        <v>70.417043574795997</v>
      </c>
      <c r="EK187" s="99">
        <v>69.738586451344005</v>
      </c>
      <c r="EL187" s="99">
        <v>69.634372034262995</v>
      </c>
      <c r="EM187" s="99">
        <v>69.374190462363998</v>
      </c>
      <c r="EN187" s="99">
        <v>70.268165836107997</v>
      </c>
      <c r="EO187" s="99">
        <v>70.888489747308995</v>
      </c>
      <c r="EP187" s="99">
        <v>71.656273513974</v>
      </c>
      <c r="EQ187" s="99">
        <v>71.551350155278996</v>
      </c>
      <c r="ER187" s="99">
        <v>71.961827349092005</v>
      </c>
      <c r="ES187" s="99">
        <v>72.017833736502993</v>
      </c>
      <c r="ET187" s="99">
        <v>71.965372057156003</v>
      </c>
      <c r="EU187" s="99">
        <v>72.258873884855007</v>
      </c>
      <c r="EV187" s="99">
        <v>72.348909469681999</v>
      </c>
      <c r="EW187" s="99">
        <v>71.924962385225996</v>
      </c>
      <c r="EX187" s="99">
        <v>72.524726989656997</v>
      </c>
      <c r="EY187" s="99">
        <v>72.789162211231002</v>
      </c>
      <c r="EZ187" s="99">
        <v>72.799796335424006</v>
      </c>
      <c r="FA187" s="99">
        <v>72.779237028653</v>
      </c>
      <c r="FB187" s="99">
        <v>72.698417684793</v>
      </c>
      <c r="FC187" s="99">
        <v>72.480772609663006</v>
      </c>
      <c r="FD187" s="99">
        <v>72.482190492887995</v>
      </c>
      <c r="FE187" s="99">
        <v>72.517637573528006</v>
      </c>
      <c r="FF187" s="99">
        <v>72.716850166726005</v>
      </c>
      <c r="FG187" s="99">
        <v>72.940166774759007</v>
      </c>
      <c r="FH187" s="99">
        <v>72.336148520650994</v>
      </c>
      <c r="FI187" s="99">
        <v>71.616572783657006</v>
      </c>
      <c r="FJ187" s="99">
        <v>72.461631186117003</v>
      </c>
      <c r="FK187" s="99">
        <v>72.671477903506002</v>
      </c>
      <c r="FL187" s="99">
        <v>72.716141225113006</v>
      </c>
      <c r="FM187" s="99">
        <v>72.809012576390003</v>
      </c>
      <c r="FN187" s="99">
        <v>72.795542685746</v>
      </c>
      <c r="FO187" s="99">
        <v>72.737409473496996</v>
      </c>
      <c r="FP187" s="99">
        <v>72.692746151890006</v>
      </c>
      <c r="FQ187" s="99">
        <v>72.859347430899007</v>
      </c>
      <c r="FR187" s="99">
        <v>72.804758926713006</v>
      </c>
      <c r="FS187" s="99">
        <v>72.706216042533995</v>
      </c>
      <c r="FT187" s="99">
        <v>72.524018048043999</v>
      </c>
      <c r="FU187" s="99">
        <v>72.374431367742005</v>
      </c>
      <c r="FV187" s="99">
        <v>72.673604728344998</v>
      </c>
      <c r="FW187" s="99">
        <v>72.728902174143002</v>
      </c>
      <c r="FX187" s="99">
        <v>72.818937758969</v>
      </c>
      <c r="FY187" s="99">
        <v>73.024530826681996</v>
      </c>
      <c r="FZ187" s="99">
        <v>73.225161303104997</v>
      </c>
      <c r="GA187" s="99">
        <v>72.893376628313007</v>
      </c>
      <c r="GB187" s="99">
        <v>73.098969696026003</v>
      </c>
      <c r="GC187" s="99">
        <v>73.297473347609994</v>
      </c>
      <c r="GD187" s="99">
        <v>73.462656743394007</v>
      </c>
      <c r="GE187" s="99">
        <v>73.556945977896007</v>
      </c>
      <c r="GF187" s="99">
        <v>73.456985210490998</v>
      </c>
      <c r="GG187" s="99">
        <v>73.229414952781994</v>
      </c>
      <c r="GH187" s="99">
        <v>73.479671342101</v>
      </c>
      <c r="GI187" s="99">
        <v>73.630675905627996</v>
      </c>
      <c r="GJ187" s="99">
        <v>73.861790871400999</v>
      </c>
      <c r="GK187" s="99">
        <v>73.979475179125998</v>
      </c>
      <c r="GL187" s="99">
        <v>74.010668610088999</v>
      </c>
      <c r="GM187" s="99">
        <v>73.545602912090999</v>
      </c>
      <c r="GN187" s="99">
        <v>74.163799998455005</v>
      </c>
      <c r="GO187" s="99">
        <v>74.377900365521</v>
      </c>
      <c r="GP187" s="99">
        <v>74.564352009687994</v>
      </c>
      <c r="GQ187" s="99">
        <v>74.672820076446996</v>
      </c>
      <c r="GR187" s="99">
        <v>74.420436862288994</v>
      </c>
      <c r="GS187" s="99">
        <v>74.160255290391007</v>
      </c>
      <c r="GT187" s="99">
        <v>74.701886682571001</v>
      </c>
      <c r="GU187" s="99">
        <v>74.829496172876006</v>
      </c>
      <c r="GV187" s="99">
        <v>75.150646723476001</v>
      </c>
      <c r="GW187" s="99">
        <v>75.393104755053002</v>
      </c>
      <c r="GX187" s="99">
        <v>75.475341982139</v>
      </c>
      <c r="GY187" s="99">
        <v>75.127251650253001</v>
      </c>
      <c r="GZ187" s="99">
        <v>75.852498920149998</v>
      </c>
      <c r="HA187" s="99">
        <v>76.545843817470001</v>
      </c>
      <c r="HB187" s="99">
        <v>77.012327398693998</v>
      </c>
      <c r="HC187" s="99">
        <v>77.324261708327001</v>
      </c>
      <c r="HD187" s="99">
        <v>77.010200573855002</v>
      </c>
      <c r="HE187" s="99">
        <v>77.232099298663002</v>
      </c>
      <c r="HF187" s="99">
        <v>77.822647662126997</v>
      </c>
      <c r="HG187" s="99">
        <v>78.225326498198001</v>
      </c>
      <c r="HH187" s="99">
        <v>78.389092010754993</v>
      </c>
      <c r="HI187" s="99">
        <v>78.516701501059998</v>
      </c>
      <c r="HJ187" s="99">
        <v>78.805949679083</v>
      </c>
      <c r="HK187" s="99">
        <v>78.645019932976993</v>
      </c>
      <c r="HL187" s="99">
        <v>79.324894939654001</v>
      </c>
      <c r="HM187" s="99">
        <v>79.576569212199004</v>
      </c>
      <c r="HN187" s="99">
        <v>80.049433267937999</v>
      </c>
      <c r="HO187" s="99">
        <v>80.288346591451997</v>
      </c>
      <c r="HP187" s="99">
        <v>80.205400422755005</v>
      </c>
      <c r="HQ187" s="99">
        <v>79.453213371572005</v>
      </c>
      <c r="HR187" s="99">
        <v>80.069283633097001</v>
      </c>
      <c r="HS187" s="99">
        <v>80.420918673046003</v>
      </c>
      <c r="HT187" s="99">
        <v>80.486850243036997</v>
      </c>
      <c r="HU187" s="99">
        <v>80.532222506256005</v>
      </c>
      <c r="HV187" s="99">
        <v>80.625093857533003</v>
      </c>
      <c r="HW187" s="99">
        <v>80.305209781499002</v>
      </c>
      <c r="HX187" s="99">
        <v>81.461599659271002</v>
      </c>
      <c r="HY187" s="99">
        <v>82.151897716953997</v>
      </c>
      <c r="HZ187" s="99">
        <v>82.962736762591007</v>
      </c>
      <c r="IA187" s="99">
        <v>83.614461704128004</v>
      </c>
      <c r="IB187" s="99">
        <v>82.952289876967995</v>
      </c>
      <c r="IC187" s="99">
        <v>82.600310192142004</v>
      </c>
      <c r="ID187" s="99">
        <v>83.320341693521002</v>
      </c>
      <c r="IE187" s="99">
        <v>84.066892212249002</v>
      </c>
      <c r="IF187" s="99">
        <v>83.836257121963001</v>
      </c>
      <c r="IG187" s="99">
        <v>84.534591245510001</v>
      </c>
      <c r="IH187" s="99">
        <v>84.389942059964994</v>
      </c>
      <c r="II187" s="99">
        <v>83.857150893208996</v>
      </c>
      <c r="IJ187" s="99">
        <v>84.336904025265</v>
      </c>
      <c r="IK187" s="99">
        <v>84.990236179975994</v>
      </c>
      <c r="IL187" s="99">
        <v>85.269891272029</v>
      </c>
      <c r="IM187" s="99">
        <v>85.337394225283006</v>
      </c>
      <c r="IN187" s="99">
        <v>84.481553210810006</v>
      </c>
      <c r="IO187" s="99">
        <v>83.906974501562999</v>
      </c>
      <c r="IP187" s="99">
        <v>85.638746695167995</v>
      </c>
      <c r="IQ187" s="99">
        <v>85.975457854853005</v>
      </c>
      <c r="IR187" s="99">
        <v>86.345116884578005</v>
      </c>
      <c r="IS187" s="99">
        <v>86.363599836063997</v>
      </c>
      <c r="IT187" s="99">
        <v>86.077515891320004</v>
      </c>
      <c r="IU187" s="99">
        <v>85.150957497248001</v>
      </c>
      <c r="IV187" s="99">
        <v>85.770538175330998</v>
      </c>
      <c r="IW187" s="99">
        <v>86.395744099519007</v>
      </c>
      <c r="IX187" s="99">
        <v>86.453603773737001</v>
      </c>
      <c r="IY187" s="99">
        <v>86.292882456464994</v>
      </c>
      <c r="IZ187" s="99">
        <v>85.582494234123004</v>
      </c>
      <c r="JA187" s="99">
        <v>84.534591245510001</v>
      </c>
      <c r="JB187" s="99">
        <v>85.637943088582006</v>
      </c>
      <c r="JC187" s="99">
        <v>86.201271305619997</v>
      </c>
      <c r="JD187" s="99">
        <v>86.333866392369004</v>
      </c>
      <c r="JE187" s="99">
        <v>86.054211300315998</v>
      </c>
      <c r="JF187" s="99">
        <v>86.353152950441995</v>
      </c>
      <c r="JG187" s="99">
        <v>85.285963403756</v>
      </c>
      <c r="JH187" s="99">
        <v>87.104525108687994</v>
      </c>
      <c r="JI187" s="99">
        <v>86.588609680245</v>
      </c>
      <c r="JJ187" s="99">
        <v>87.449272334235999</v>
      </c>
      <c r="JK187" s="99">
        <v>87.606779225162995</v>
      </c>
      <c r="JL187" s="99">
        <v>87.434003809095003</v>
      </c>
      <c r="JM187" s="99">
        <v>86.725222799926001</v>
      </c>
      <c r="JN187" s="99">
        <v>88.159660556578004</v>
      </c>
      <c r="JO187" s="99">
        <v>89.016305177636994</v>
      </c>
      <c r="JP187" s="99">
        <v>89.279888137962999</v>
      </c>
      <c r="JQ187" s="99">
        <v>88.948802224383002</v>
      </c>
      <c r="JR187" s="99">
        <v>89.278280924789996</v>
      </c>
      <c r="JS187" s="99">
        <v>87.712051687976</v>
      </c>
      <c r="JT187" s="99">
        <v>88.952820257314997</v>
      </c>
      <c r="JU187" s="99">
        <v>89.840001928655994</v>
      </c>
      <c r="JV187" s="99">
        <v>90.335827192439993</v>
      </c>
      <c r="JW187" s="99">
        <v>91.031750496227005</v>
      </c>
      <c r="JX187" s="99">
        <v>90.533514412683999</v>
      </c>
      <c r="JY187" s="99">
        <v>90.658877040156</v>
      </c>
      <c r="JZ187" s="99">
        <v>91.179614108116994</v>
      </c>
      <c r="KA187" s="99">
        <v>91.820892164032003</v>
      </c>
      <c r="KB187" s="99">
        <v>92.372166282275003</v>
      </c>
      <c r="KC187" s="99">
        <v>92.704859409028003</v>
      </c>
      <c r="KD187" s="99">
        <v>92.946744991521996</v>
      </c>
      <c r="KE187" s="99">
        <v>91.886787904114001</v>
      </c>
      <c r="KF187" s="99">
        <v>92.917815154413006</v>
      </c>
      <c r="KG187" s="99">
        <v>93.832319449690004</v>
      </c>
      <c r="KH187" s="99">
        <v>93.92955584664</v>
      </c>
      <c r="KI187" s="99">
        <v>93.694099116836</v>
      </c>
      <c r="KJ187" s="99">
        <v>93.346137464942998</v>
      </c>
      <c r="KK187" s="99">
        <v>92.892903350235997</v>
      </c>
      <c r="KL187" s="99">
        <v>93.993040766961997</v>
      </c>
      <c r="KM187" s="99">
        <v>95.121304414210996</v>
      </c>
      <c r="KN187" s="99">
        <v>95.598646726509003</v>
      </c>
      <c r="KO187" s="99">
        <v>94.853703420952996</v>
      </c>
      <c r="KP187" s="99">
        <v>95.298901469795993</v>
      </c>
      <c r="KQ187" s="99">
        <v>94.573244722314001</v>
      </c>
      <c r="KR187" s="99">
        <v>96.285730357846006</v>
      </c>
      <c r="KS187" s="99">
        <v>97.553821551121004</v>
      </c>
      <c r="KT187" s="99">
        <v>97.955624844300999</v>
      </c>
      <c r="KU187" s="99">
        <v>97.907408449119998</v>
      </c>
      <c r="KV187" s="99">
        <v>96.627263157049001</v>
      </c>
      <c r="KW187" s="99">
        <v>96.904507429342999</v>
      </c>
      <c r="KX187" s="99">
        <v>98.694139297166004</v>
      </c>
      <c r="KY187" s="99">
        <v>99.635162609792999</v>
      </c>
      <c r="KZ187" s="99">
        <v>100.03696590297299</v>
      </c>
      <c r="LA187" s="99">
        <v>99.642395069070005</v>
      </c>
      <c r="LB187" s="99">
        <v>99.433457356616003</v>
      </c>
      <c r="LC187" s="99">
        <v>99.900352783290998</v>
      </c>
      <c r="LD187" s="99">
        <v>100.908879049173</v>
      </c>
      <c r="LE187" s="99">
        <v>101.07602921913499</v>
      </c>
      <c r="LF187" s="99">
        <v>101.213445945403</v>
      </c>
      <c r="LG187" s="99">
        <v>100.59547248049201</v>
      </c>
      <c r="LH187" s="99">
        <v>99.142551772353997</v>
      </c>
      <c r="LI187" s="99">
        <v>99.975088195823005</v>
      </c>
      <c r="LJ187" s="99">
        <v>101.733</v>
      </c>
      <c r="LK187" s="159">
        <v>101.84399999999999</v>
      </c>
      <c r="LL187" s="159">
        <v>102.40600000000001</v>
      </c>
      <c r="LM187" s="159">
        <v>102.777</v>
      </c>
      <c r="LN187" s="159">
        <v>102.568</v>
      </c>
      <c r="LO187" s="159">
        <v>102.161</v>
      </c>
      <c r="LP187" s="164">
        <v>103.654</v>
      </c>
      <c r="LQ187" s="165">
        <v>104.616</v>
      </c>
      <c r="LR187" s="165">
        <v>104.81100000000001</v>
      </c>
      <c r="LS187" s="165">
        <v>104.943</v>
      </c>
      <c r="LT187" s="165">
        <v>104.354</v>
      </c>
      <c r="LU187" s="165">
        <v>104.03</v>
      </c>
      <c r="LV187" s="165">
        <v>105.804</v>
      </c>
      <c r="LW187" s="165">
        <v>105.899</v>
      </c>
      <c r="LX187" s="165">
        <v>105.883</v>
      </c>
      <c r="LY187" s="165">
        <v>105.34699999999999</v>
      </c>
      <c r="LZ187" s="165">
        <v>105.023</v>
      </c>
      <c r="MA187" s="165">
        <v>103.998</v>
      </c>
      <c r="MB187" s="159">
        <v>106.093</v>
      </c>
      <c r="MC187" s="159">
        <v>106.611</v>
      </c>
      <c r="MD187" s="159">
        <v>104.407</v>
      </c>
      <c r="ME187" s="102"/>
      <c r="MF187" s="102"/>
      <c r="MG187" s="168"/>
    </row>
    <row r="188" spans="1:345" ht="45" customHeight="1" x14ac:dyDescent="0.25">
      <c r="A188" s="100" t="s">
        <v>2012</v>
      </c>
      <c r="B188" s="103" t="s">
        <v>1574</v>
      </c>
      <c r="C188" s="99">
        <v>12.447184225871</v>
      </c>
      <c r="D188" s="99">
        <v>12.792106146738</v>
      </c>
      <c r="E188" s="99">
        <v>12.958959815164</v>
      </c>
      <c r="F188" s="99">
        <v>13.101553880977001</v>
      </c>
      <c r="G188" s="99">
        <v>13.256558970256</v>
      </c>
      <c r="H188" s="99">
        <v>13.372943687828</v>
      </c>
      <c r="I188" s="99">
        <v>13.331652676799999</v>
      </c>
      <c r="J188" s="99">
        <v>13.499670909515</v>
      </c>
      <c r="K188" s="99">
        <v>13.481800179547999</v>
      </c>
      <c r="L188" s="99">
        <v>13.531870860752999</v>
      </c>
      <c r="M188" s="99">
        <v>13.628692957391999</v>
      </c>
      <c r="N188" s="99">
        <v>13.754108313385</v>
      </c>
      <c r="O188" s="99">
        <v>13.719777130071</v>
      </c>
      <c r="P188" s="99">
        <v>13.699558187192</v>
      </c>
      <c r="Q188" s="99">
        <v>13.746639749233999</v>
      </c>
      <c r="R188" s="99">
        <v>13.850554139855999</v>
      </c>
      <c r="S188" s="99">
        <v>13.946631261955</v>
      </c>
      <c r="T188" s="99">
        <v>13.937228973134999</v>
      </c>
      <c r="U188" s="99">
        <v>13.993350765173</v>
      </c>
      <c r="V188" s="99">
        <v>14.091705500505</v>
      </c>
      <c r="W188" s="99">
        <v>14.050678551179001</v>
      </c>
      <c r="X188" s="99">
        <v>14.218054963570999</v>
      </c>
      <c r="Y188" s="99">
        <v>14.412908807101999</v>
      </c>
      <c r="Z188" s="99">
        <v>14.528051079013</v>
      </c>
      <c r="AA188" s="99">
        <v>14.514861322119</v>
      </c>
      <c r="AB188" s="99">
        <v>14.574826433241</v>
      </c>
      <c r="AC188" s="99">
        <v>14.602985403586001</v>
      </c>
      <c r="AD188" s="99">
        <v>14.741087221232</v>
      </c>
      <c r="AE188" s="99">
        <v>14.757621634089</v>
      </c>
      <c r="AF188" s="99">
        <v>14.860255564787</v>
      </c>
      <c r="AG188" s="99">
        <v>14.873122518527</v>
      </c>
      <c r="AH188" s="99">
        <v>15.195308964728</v>
      </c>
      <c r="AI188" s="99">
        <v>15.289484286725999</v>
      </c>
      <c r="AJ188" s="99">
        <v>15.333238807212</v>
      </c>
      <c r="AK188" s="99">
        <v>15.319062939982</v>
      </c>
      <c r="AL188" s="99">
        <v>15.415586499597</v>
      </c>
      <c r="AM188" s="99">
        <v>15.724245050345001</v>
      </c>
      <c r="AN188" s="99">
        <v>16.957014182859002</v>
      </c>
      <c r="AO188" s="99">
        <v>18.183157636417999</v>
      </c>
      <c r="AP188" s="99">
        <v>19.332664442902999</v>
      </c>
      <c r="AQ188" s="99">
        <v>20.123493069571001</v>
      </c>
      <c r="AR188" s="99">
        <v>21.690367228022001</v>
      </c>
      <c r="AS188" s="99">
        <v>22.192085151501999</v>
      </c>
      <c r="AT188" s="99">
        <v>22.559229987557</v>
      </c>
      <c r="AU188" s="99">
        <v>23.042180983264</v>
      </c>
      <c r="AV188" s="99">
        <v>23.575444716220002</v>
      </c>
      <c r="AW188" s="99">
        <v>24.135326838286002</v>
      </c>
      <c r="AX188" s="99">
        <v>24.606174309158</v>
      </c>
      <c r="AY188" s="99">
        <v>25.011422837941002</v>
      </c>
      <c r="AZ188" s="99">
        <v>26.393562642031998</v>
      </c>
      <c r="BA188" s="99">
        <v>27.184908324422999</v>
      </c>
      <c r="BB188" s="99">
        <v>27.904445529225001</v>
      </c>
      <c r="BC188" s="99">
        <v>28.315765222831001</v>
      </c>
      <c r="BD188" s="99">
        <v>28.742239062633001</v>
      </c>
      <c r="BE188" s="99">
        <v>29.251387634819999</v>
      </c>
      <c r="BF188" s="99">
        <v>29.789729727306</v>
      </c>
      <c r="BG188" s="99">
        <v>30.756515700082002</v>
      </c>
      <c r="BH188" s="99">
        <v>31.367288586168002</v>
      </c>
      <c r="BI188" s="99">
        <v>31.713761803907001</v>
      </c>
      <c r="BJ188" s="99">
        <v>32.154959410403002</v>
      </c>
      <c r="BK188" s="99">
        <v>32.695056359802997</v>
      </c>
      <c r="BL188" s="99">
        <v>33.993274878701001</v>
      </c>
      <c r="BM188" s="99">
        <v>34.667387115677002</v>
      </c>
      <c r="BN188" s="99">
        <v>35.259172968016998</v>
      </c>
      <c r="BO188" s="99">
        <v>35.893381822609001</v>
      </c>
      <c r="BP188" s="99">
        <v>36.250136165789002</v>
      </c>
      <c r="BQ188" s="99">
        <v>36.671354742322997</v>
      </c>
      <c r="BR188" s="99">
        <v>36.844372193258998</v>
      </c>
      <c r="BS188" s="99">
        <v>37.160657436370997</v>
      </c>
      <c r="BT188" s="99">
        <v>37.506065655689</v>
      </c>
      <c r="BU188" s="99">
        <v>38.011126771382003</v>
      </c>
      <c r="BV188" s="99">
        <v>38.479341963058999</v>
      </c>
      <c r="BW188" s="99">
        <v>39.235653726353</v>
      </c>
      <c r="BX188" s="99">
        <v>40.696463931266003</v>
      </c>
      <c r="BY188" s="99">
        <v>41.453148370202001</v>
      </c>
      <c r="BZ188" s="99">
        <v>41.836465047668</v>
      </c>
      <c r="CA188" s="99">
        <v>42.561403526325002</v>
      </c>
      <c r="CB188" s="99">
        <v>43.016008895794002</v>
      </c>
      <c r="CC188" s="99">
        <v>42.928165020510001</v>
      </c>
      <c r="CD188" s="99">
        <v>43.757631336834997</v>
      </c>
      <c r="CE188" s="99">
        <v>44.387387439801003</v>
      </c>
      <c r="CF188" s="99">
        <v>44.824520552764</v>
      </c>
      <c r="CG188" s="99">
        <v>45.639327081231997</v>
      </c>
      <c r="CH188" s="99">
        <v>46.873519948217002</v>
      </c>
      <c r="CI188" s="99">
        <v>47.587747749537002</v>
      </c>
      <c r="CJ188" s="99">
        <v>48.483555641725999</v>
      </c>
      <c r="CK188" s="99">
        <v>49.289532942511002</v>
      </c>
      <c r="CL188" s="99">
        <v>49.954619086720001</v>
      </c>
      <c r="CM188" s="99">
        <v>50.884237042583997</v>
      </c>
      <c r="CN188" s="99">
        <v>51.193040232812997</v>
      </c>
      <c r="CO188" s="99">
        <v>51.174517467154999</v>
      </c>
      <c r="CP188" s="99">
        <v>51.602084196915001</v>
      </c>
      <c r="CQ188" s="99">
        <v>51.996812070261001</v>
      </c>
      <c r="CR188" s="99">
        <v>52.746717439145002</v>
      </c>
      <c r="CS188" s="99">
        <v>53.955100444240998</v>
      </c>
      <c r="CT188" s="99">
        <v>54.860642884104003</v>
      </c>
      <c r="CU188" s="99">
        <v>55.354401621671997</v>
      </c>
      <c r="CV188" s="99">
        <v>55.856751705960001</v>
      </c>
      <c r="CW188" s="99">
        <v>56.334735624179999</v>
      </c>
      <c r="CX188" s="99">
        <v>56.552504316579999</v>
      </c>
      <c r="CY188" s="99">
        <v>56.906421585292001</v>
      </c>
      <c r="CZ188" s="99">
        <v>57.167769339661</v>
      </c>
      <c r="DA188" s="99">
        <v>57.434301541453003</v>
      </c>
      <c r="DB188" s="99">
        <v>57.700739143009997</v>
      </c>
      <c r="DC188" s="99">
        <v>57.857776979324001</v>
      </c>
      <c r="DD188" s="99">
        <v>57.961209468922</v>
      </c>
      <c r="DE188" s="99">
        <v>58.193755524728999</v>
      </c>
      <c r="DF188" s="99">
        <v>58.852207781867001</v>
      </c>
      <c r="DG188" s="99">
        <v>59.611886793514998</v>
      </c>
      <c r="DH188" s="99">
        <v>60.121379884233001</v>
      </c>
      <c r="DI188" s="99">
        <v>59.879016433746997</v>
      </c>
      <c r="DJ188" s="99">
        <v>60.296896462541</v>
      </c>
      <c r="DK188" s="99">
        <v>60.323855540963002</v>
      </c>
      <c r="DL188" s="99">
        <v>60.230970221054001</v>
      </c>
      <c r="DM188" s="99">
        <v>60.047463014007</v>
      </c>
      <c r="DN188" s="99">
        <v>60.688172325918003</v>
      </c>
      <c r="DO188" s="99">
        <v>60.751017318469998</v>
      </c>
      <c r="DP188" s="99">
        <v>60.871562507095</v>
      </c>
      <c r="DQ188" s="99">
        <v>60.835807286677998</v>
      </c>
      <c r="DR188" s="99">
        <v>61.119948460442998</v>
      </c>
      <c r="DS188" s="99">
        <v>61.099501320820998</v>
      </c>
      <c r="DT188" s="99">
        <v>61.590088575762003</v>
      </c>
      <c r="DU188" s="99">
        <v>61.766124939656002</v>
      </c>
      <c r="DV188" s="99">
        <v>61.880786255495003</v>
      </c>
      <c r="DW188" s="99">
        <v>62.027692256496998</v>
      </c>
      <c r="DX188" s="99">
        <v>61.488146813439002</v>
      </c>
      <c r="DY188" s="99">
        <v>62.461354225748998</v>
      </c>
      <c r="DZ188" s="99">
        <v>62.696665904035001</v>
      </c>
      <c r="EA188" s="99">
        <v>62.760897963199</v>
      </c>
      <c r="EB188" s="99">
        <v>62.709018223104998</v>
      </c>
      <c r="EC188" s="99">
        <v>62.245806257976</v>
      </c>
      <c r="ED188" s="99">
        <v>62.284716063047</v>
      </c>
      <c r="EE188" s="99">
        <v>61.828915489361002</v>
      </c>
      <c r="EF188" s="99">
        <v>62.236542018674001</v>
      </c>
      <c r="EG188" s="99">
        <v>62.571907481426997</v>
      </c>
      <c r="EH188" s="99">
        <v>62.285333679000999</v>
      </c>
      <c r="EI188" s="99">
        <v>62.340919114816003</v>
      </c>
      <c r="EJ188" s="99">
        <v>61.504049497818002</v>
      </c>
      <c r="EK188" s="99">
        <v>61.948115368387001</v>
      </c>
      <c r="EL188" s="99">
        <v>62.083990878157998</v>
      </c>
      <c r="EM188" s="99">
        <v>62.470000849098</v>
      </c>
      <c r="EN188" s="99">
        <v>62.628110533196001</v>
      </c>
      <c r="EO188" s="99">
        <v>62.665785106359003</v>
      </c>
      <c r="EP188" s="99">
        <v>62.590435960032003</v>
      </c>
      <c r="EQ188" s="99">
        <v>62.402063094212998</v>
      </c>
      <c r="ER188" s="99">
        <v>62.753486571757001</v>
      </c>
      <c r="ES188" s="99">
        <v>62.896773472969997</v>
      </c>
      <c r="ET188" s="99">
        <v>62.953594140691997</v>
      </c>
      <c r="EU188" s="99">
        <v>63.237697479304003</v>
      </c>
      <c r="EV188" s="99">
        <v>62.96903453953</v>
      </c>
      <c r="EW188" s="99">
        <v>63.154319325581</v>
      </c>
      <c r="EX188" s="99">
        <v>63.284018675817002</v>
      </c>
      <c r="EY188" s="99">
        <v>63.405071402704003</v>
      </c>
      <c r="EZ188" s="99">
        <v>63.604561355686002</v>
      </c>
      <c r="FA188" s="99">
        <v>63.747230640944998</v>
      </c>
      <c r="FB188" s="99">
        <v>63.650882552199</v>
      </c>
      <c r="FC188" s="99">
        <v>63.814550779877003</v>
      </c>
      <c r="FD188" s="99">
        <v>64.178944192444007</v>
      </c>
      <c r="FE188" s="99">
        <v>64.194384591282002</v>
      </c>
      <c r="FF188" s="99">
        <v>64.270351353563001</v>
      </c>
      <c r="FG188" s="99">
        <v>64.390786464496998</v>
      </c>
      <c r="FH188" s="99">
        <v>63.956602449183002</v>
      </c>
      <c r="FI188" s="99">
        <v>64.144975315002</v>
      </c>
      <c r="FJ188" s="99">
        <v>64.354347123240004</v>
      </c>
      <c r="FK188" s="99">
        <v>64.431549117428006</v>
      </c>
      <c r="FL188" s="99">
        <v>64.792236834273993</v>
      </c>
      <c r="FM188" s="99">
        <v>64.858321741298994</v>
      </c>
      <c r="FN188" s="99">
        <v>64.965786917209002</v>
      </c>
      <c r="FO188" s="99">
        <v>64.912671945208004</v>
      </c>
      <c r="FP188" s="99">
        <v>64.907113401626006</v>
      </c>
      <c r="FQ188" s="99">
        <v>65.068928781444001</v>
      </c>
      <c r="FR188" s="99">
        <v>65.136866536330004</v>
      </c>
      <c r="FS188" s="99">
        <v>65.102897658887002</v>
      </c>
      <c r="FT188" s="99">
        <v>65.146130775632002</v>
      </c>
      <c r="FU188" s="99">
        <v>65.142425079912002</v>
      </c>
      <c r="FV188" s="99">
        <v>65.540787369922</v>
      </c>
      <c r="FW188" s="99">
        <v>65.718043148578005</v>
      </c>
      <c r="FX188" s="99">
        <v>65.726689771926999</v>
      </c>
      <c r="FY188" s="99">
        <v>65.808215077789001</v>
      </c>
      <c r="FZ188" s="99">
        <v>65.826743556394007</v>
      </c>
      <c r="GA188" s="99">
        <v>65.805744613974994</v>
      </c>
      <c r="GB188" s="99">
        <v>65.916915485605998</v>
      </c>
      <c r="GC188" s="99">
        <v>66.028086357237001</v>
      </c>
      <c r="GD188" s="99">
        <v>65.987941320258997</v>
      </c>
      <c r="GE188" s="99">
        <v>66.062055234680003</v>
      </c>
      <c r="GF188" s="99">
        <v>65.786598519416003</v>
      </c>
      <c r="GG188" s="99">
        <v>65.782892823694993</v>
      </c>
      <c r="GH188" s="99">
        <v>66.099112191890001</v>
      </c>
      <c r="GI188" s="99">
        <v>66.171373258450004</v>
      </c>
      <c r="GJ188" s="99">
        <v>66.252280948359001</v>
      </c>
      <c r="GK188" s="99">
        <v>66.495621634040006</v>
      </c>
      <c r="GL188" s="99">
        <v>66.405449704828001</v>
      </c>
      <c r="GM188" s="99">
        <v>66.249810484544</v>
      </c>
      <c r="GN188" s="99">
        <v>66.611115817344995</v>
      </c>
      <c r="GO188" s="99">
        <v>66.887807764515003</v>
      </c>
      <c r="GP188" s="99">
        <v>67.040976520984003</v>
      </c>
      <c r="GQ188" s="99">
        <v>67.204644748662005</v>
      </c>
      <c r="GR188" s="99">
        <v>67.165734943592</v>
      </c>
      <c r="GS188" s="99">
        <v>67.072474934612003</v>
      </c>
      <c r="GT188" s="99">
        <v>67.352254961550003</v>
      </c>
      <c r="GU188" s="99">
        <v>67.453543977923999</v>
      </c>
      <c r="GV188" s="99">
        <v>67.491836167041001</v>
      </c>
      <c r="GW188" s="99">
        <v>67.932196341890005</v>
      </c>
      <c r="GX188" s="99">
        <v>67.870434746539999</v>
      </c>
      <c r="GY188" s="99">
        <v>67.822260702166005</v>
      </c>
      <c r="GZ188" s="99">
        <v>68.382438371994994</v>
      </c>
      <c r="HA188" s="99">
        <v>68.501020635068002</v>
      </c>
      <c r="HB188" s="99">
        <v>68.777712582237001</v>
      </c>
      <c r="HC188" s="99">
        <v>68.843797489262997</v>
      </c>
      <c r="HD188" s="99">
        <v>68.688158268980004</v>
      </c>
      <c r="HE188" s="99">
        <v>68.652954159629999</v>
      </c>
      <c r="HF188" s="99">
        <v>69.129753675735003</v>
      </c>
      <c r="HG188" s="99">
        <v>69.437326420580007</v>
      </c>
      <c r="HH188" s="99">
        <v>69.612729351376004</v>
      </c>
      <c r="HI188" s="99">
        <v>69.851746725382</v>
      </c>
      <c r="HJ188" s="99">
        <v>69.818395463892998</v>
      </c>
      <c r="HK188" s="99">
        <v>69.680667106260998</v>
      </c>
      <c r="HL188" s="99">
        <v>70.379808365627994</v>
      </c>
      <c r="HM188" s="99">
        <v>70.954191202386994</v>
      </c>
      <c r="HN188" s="99">
        <v>71.367376275281003</v>
      </c>
      <c r="HO188" s="99">
        <v>71.423579327050007</v>
      </c>
      <c r="HP188" s="99">
        <v>71.145034532020006</v>
      </c>
      <c r="HQ188" s="99">
        <v>70.747289857962997</v>
      </c>
      <c r="HR188" s="99">
        <v>71.518692183889996</v>
      </c>
      <c r="HS188" s="99">
        <v>71.669390476543995</v>
      </c>
      <c r="HT188" s="99">
        <v>72.139396217162002</v>
      </c>
      <c r="HU188" s="99">
        <v>72.571109768661003</v>
      </c>
      <c r="HV188" s="99">
        <v>72.664369777640005</v>
      </c>
      <c r="HW188" s="99">
        <v>72.558274424505996</v>
      </c>
      <c r="HX188" s="99">
        <v>74.428856262460997</v>
      </c>
      <c r="HY188" s="99">
        <v>75.686786296899996</v>
      </c>
      <c r="HZ188" s="99">
        <v>77.138299800615997</v>
      </c>
      <c r="IA188" s="99">
        <v>78.035889070146993</v>
      </c>
      <c r="IB188" s="99">
        <v>77.359434475257999</v>
      </c>
      <c r="IC188" s="99">
        <v>77.191952147905994</v>
      </c>
      <c r="ID188" s="99">
        <v>79.019032082653993</v>
      </c>
      <c r="IE188" s="99">
        <v>78.832698930578005</v>
      </c>
      <c r="IF188" s="99">
        <v>78.805872756932999</v>
      </c>
      <c r="IG188" s="99">
        <v>79.405473989487007</v>
      </c>
      <c r="IH188" s="99">
        <v>79.116186333152001</v>
      </c>
      <c r="II188" s="99">
        <v>78.594163494653003</v>
      </c>
      <c r="IJ188" s="99">
        <v>79.537429762551994</v>
      </c>
      <c r="IK188" s="99">
        <v>79.937647272068006</v>
      </c>
      <c r="IL188" s="99">
        <v>80.701105673372993</v>
      </c>
      <c r="IM188" s="99">
        <v>80.756208084104003</v>
      </c>
      <c r="IN188" s="99">
        <v>80.109479789741002</v>
      </c>
      <c r="IO188" s="99">
        <v>80.708355990575001</v>
      </c>
      <c r="IP188" s="99">
        <v>80.706180895413993</v>
      </c>
      <c r="IQ188" s="99">
        <v>81.717600145006003</v>
      </c>
      <c r="IR188" s="99">
        <v>81.919883994925002</v>
      </c>
      <c r="IS188" s="99">
        <v>81.643646909552004</v>
      </c>
      <c r="IT188" s="99">
        <v>81.754576762732995</v>
      </c>
      <c r="IU188" s="99">
        <v>81.834330251948998</v>
      </c>
      <c r="IV188" s="99">
        <v>81.856081203553003</v>
      </c>
      <c r="IW188" s="99">
        <v>81.690048939641002</v>
      </c>
      <c r="IX188" s="99">
        <v>81.848830886350996</v>
      </c>
      <c r="IY188" s="99">
        <v>82.213521841580999</v>
      </c>
      <c r="IZ188" s="99">
        <v>81.426862425230993</v>
      </c>
      <c r="JA188" s="99">
        <v>81.051295994200004</v>
      </c>
      <c r="JB188" s="99">
        <v>81.758201921334006</v>
      </c>
      <c r="JC188" s="99">
        <v>82.509334783396994</v>
      </c>
      <c r="JD188" s="99">
        <v>82.177270255574001</v>
      </c>
      <c r="JE188" s="99">
        <v>82.086641290556003</v>
      </c>
      <c r="JF188" s="99">
        <v>81.854631140112005</v>
      </c>
      <c r="JG188" s="99">
        <v>81.228203733913006</v>
      </c>
      <c r="JH188" s="99">
        <v>82.438281674823003</v>
      </c>
      <c r="JI188" s="99">
        <v>82.655791190865003</v>
      </c>
      <c r="JJ188" s="99">
        <v>83.069784303063003</v>
      </c>
      <c r="JK188" s="99">
        <v>83.157513141199999</v>
      </c>
      <c r="JL188" s="99">
        <v>82.141743701286998</v>
      </c>
      <c r="JM188" s="99">
        <v>81.679173463839007</v>
      </c>
      <c r="JN188" s="99">
        <v>82.507159688236001</v>
      </c>
      <c r="JO188" s="99">
        <v>82.979155338045999</v>
      </c>
      <c r="JP188" s="99">
        <v>82.961754576762999</v>
      </c>
      <c r="JQ188" s="99">
        <v>83.125611745513993</v>
      </c>
      <c r="JR188" s="99">
        <v>82.673191952148002</v>
      </c>
      <c r="JS188" s="99">
        <v>82.673916983867997</v>
      </c>
      <c r="JT188" s="99">
        <v>83.356896864237996</v>
      </c>
      <c r="JU188" s="99">
        <v>83.814391879645001</v>
      </c>
      <c r="JV188" s="99">
        <v>84.136305963385993</v>
      </c>
      <c r="JW188" s="99">
        <v>84.804785209353</v>
      </c>
      <c r="JX188" s="99">
        <v>84.550299075585002</v>
      </c>
      <c r="JY188" s="99">
        <v>83.803516403843005</v>
      </c>
      <c r="JZ188" s="99">
        <v>85.227478702192997</v>
      </c>
      <c r="KA188" s="99">
        <v>85.506615914446002</v>
      </c>
      <c r="KB188" s="99">
        <v>86.457132499547001</v>
      </c>
      <c r="KC188" s="99">
        <v>87.135762189595994</v>
      </c>
      <c r="KD188" s="99">
        <v>86.772521297807003</v>
      </c>
      <c r="KE188" s="99">
        <v>86.188870763096006</v>
      </c>
      <c r="KF188" s="99">
        <v>87.800616276962003</v>
      </c>
      <c r="KG188" s="99">
        <v>89.556643103135997</v>
      </c>
      <c r="KH188" s="99">
        <v>90.721769077396999</v>
      </c>
      <c r="KI188" s="99">
        <v>90.990030813847994</v>
      </c>
      <c r="KJ188" s="99">
        <v>90.818923327896002</v>
      </c>
      <c r="KK188" s="99">
        <v>91.186514410005003</v>
      </c>
      <c r="KL188" s="99">
        <v>90.824723581656997</v>
      </c>
      <c r="KM188" s="99">
        <v>92.139931121987004</v>
      </c>
      <c r="KN188" s="99">
        <v>92.847562080841001</v>
      </c>
      <c r="KO188" s="99">
        <v>93.449338408554993</v>
      </c>
      <c r="KP188" s="99">
        <v>93.155700561900005</v>
      </c>
      <c r="KQ188" s="99">
        <v>93.418162044588996</v>
      </c>
      <c r="KR188" s="99">
        <v>94.568787384448001</v>
      </c>
      <c r="KS188" s="99">
        <v>95.732463295269</v>
      </c>
      <c r="KT188" s="99">
        <v>96.554649265904999</v>
      </c>
      <c r="KU188" s="99">
        <v>95.809316657604001</v>
      </c>
      <c r="KV188" s="99">
        <v>96.991118361427993</v>
      </c>
      <c r="KW188" s="99">
        <v>97.033170201196</v>
      </c>
      <c r="KX188" s="99">
        <v>98.525285481240005</v>
      </c>
      <c r="KY188" s="99">
        <v>98.946528910639998</v>
      </c>
      <c r="KZ188" s="99">
        <v>99.816566974804999</v>
      </c>
      <c r="LA188" s="99">
        <v>100.05075222041</v>
      </c>
      <c r="LB188" s="99">
        <v>99.585281856080996</v>
      </c>
      <c r="LC188" s="99">
        <v>99.960848287112995</v>
      </c>
      <c r="LD188" s="99">
        <v>100.029001268806</v>
      </c>
      <c r="LE188" s="99">
        <v>100.437919158963</v>
      </c>
      <c r="LF188" s="99">
        <v>101.648722131593</v>
      </c>
      <c r="LG188" s="99">
        <v>101.85245604495201</v>
      </c>
      <c r="LH188" s="99">
        <v>100.029001268806</v>
      </c>
      <c r="LI188" s="99">
        <v>100.223309769802</v>
      </c>
      <c r="LJ188" s="99">
        <v>102.09099999999999</v>
      </c>
      <c r="LK188" s="159">
        <v>102.35299999999999</v>
      </c>
      <c r="LL188" s="159">
        <v>103.136</v>
      </c>
      <c r="LM188" s="159">
        <v>103.033</v>
      </c>
      <c r="LN188" s="159">
        <v>102.563</v>
      </c>
      <c r="LO188" s="159">
        <v>102.108</v>
      </c>
      <c r="LP188" s="164">
        <v>104.889</v>
      </c>
      <c r="LQ188" s="165">
        <v>106.259</v>
      </c>
      <c r="LR188" s="165">
        <v>106.824</v>
      </c>
      <c r="LS188" s="165">
        <v>106.69199999999999</v>
      </c>
      <c r="LT188" s="165">
        <v>105.792</v>
      </c>
      <c r="LU188" s="165">
        <v>104.928</v>
      </c>
      <c r="LV188" s="165">
        <v>107.791</v>
      </c>
      <c r="LW188" s="165">
        <v>107.88500000000001</v>
      </c>
      <c r="LX188" s="165">
        <v>108.38800000000001</v>
      </c>
      <c r="LY188" s="165">
        <v>109.578</v>
      </c>
      <c r="LZ188" s="165">
        <v>108.967</v>
      </c>
      <c r="MA188" s="165">
        <v>108.34399999999999</v>
      </c>
      <c r="MB188" s="159">
        <v>109.586</v>
      </c>
      <c r="MC188" s="159">
        <v>111.00700000000001</v>
      </c>
      <c r="MD188" s="159">
        <v>108.726</v>
      </c>
      <c r="ME188" s="102"/>
      <c r="MF188" s="102"/>
      <c r="MG188" s="168"/>
    </row>
    <row r="189" spans="1:345" ht="45" customHeight="1" x14ac:dyDescent="0.25">
      <c r="A189" s="100" t="s">
        <v>2013</v>
      </c>
      <c r="B189" s="103" t="s">
        <v>1572</v>
      </c>
      <c r="C189" s="99">
        <v>17.007407070574999</v>
      </c>
      <c r="D189" s="99">
        <v>17.621220956138998</v>
      </c>
      <c r="E189" s="99">
        <v>18.091532856865999</v>
      </c>
      <c r="F189" s="99">
        <v>18.373161961539001</v>
      </c>
      <c r="G189" s="99">
        <v>18.734336925417001</v>
      </c>
      <c r="H189" s="99">
        <v>18.933328228724999</v>
      </c>
      <c r="I189" s="99">
        <v>19.021164145884999</v>
      </c>
      <c r="J189" s="99">
        <v>19.163968748584999</v>
      </c>
      <c r="K189" s="99">
        <v>19.262551554689999</v>
      </c>
      <c r="L189" s="99">
        <v>19.387193798567001</v>
      </c>
      <c r="M189" s="99">
        <v>19.484679872446002</v>
      </c>
      <c r="N189" s="99">
        <v>19.585521270504</v>
      </c>
      <c r="O189" s="99">
        <v>19.107973722396999</v>
      </c>
      <c r="P189" s="99">
        <v>20.130146272354001</v>
      </c>
      <c r="Q189" s="99">
        <v>20.388385942233</v>
      </c>
      <c r="R189" s="99">
        <v>20.458881432371999</v>
      </c>
      <c r="S189" s="99">
        <v>20.565605168160999</v>
      </c>
      <c r="T189" s="99">
        <v>20.515688535696</v>
      </c>
      <c r="U189" s="99">
        <v>19.663351318524999</v>
      </c>
      <c r="V189" s="99">
        <v>20.893004784801001</v>
      </c>
      <c r="W189" s="99">
        <v>21.071482141177</v>
      </c>
      <c r="X189" s="99">
        <v>20.950398074325001</v>
      </c>
      <c r="Y189" s="99">
        <v>21.227967466812999</v>
      </c>
      <c r="Z189" s="99">
        <v>21.559146529860001</v>
      </c>
      <c r="AA189" s="99">
        <v>21.041077902615001</v>
      </c>
      <c r="AB189" s="99">
        <v>21.676343468915999</v>
      </c>
      <c r="AC189" s="99">
        <v>21.733722289964</v>
      </c>
      <c r="AD189" s="99">
        <v>21.735948422673999</v>
      </c>
      <c r="AE189" s="99">
        <v>21.850279960771001</v>
      </c>
      <c r="AF189" s="99">
        <v>21.757673572333999</v>
      </c>
      <c r="AG189" s="99">
        <v>21.544372372489001</v>
      </c>
      <c r="AH189" s="99">
        <v>22.117333379348</v>
      </c>
      <c r="AI189" s="99">
        <v>22.316257573384</v>
      </c>
      <c r="AJ189" s="99">
        <v>22.353406227827001</v>
      </c>
      <c r="AK189" s="99">
        <v>22.465733785103001</v>
      </c>
      <c r="AL189" s="99">
        <v>22.570195197636</v>
      </c>
      <c r="AM189" s="99">
        <v>22.794025740605001</v>
      </c>
      <c r="AN189" s="99">
        <v>23.622767821339</v>
      </c>
      <c r="AO189" s="99">
        <v>24.560283671636999</v>
      </c>
      <c r="AP189" s="99">
        <v>25.935087615646999</v>
      </c>
      <c r="AQ189" s="99">
        <v>26.951113571086999</v>
      </c>
      <c r="AR189" s="99">
        <v>28.435568489295001</v>
      </c>
      <c r="AS189" s="99">
        <v>29.163212377794999</v>
      </c>
      <c r="AT189" s="99">
        <v>30.607096432608</v>
      </c>
      <c r="AU189" s="99">
        <v>31.581235713830999</v>
      </c>
      <c r="AV189" s="99">
        <v>32.720509357891999</v>
      </c>
      <c r="AW189" s="99">
        <v>33.489162708233003</v>
      </c>
      <c r="AX189" s="99">
        <v>34.253649315270003</v>
      </c>
      <c r="AY189" s="99">
        <v>34.999056653756</v>
      </c>
      <c r="AZ189" s="99">
        <v>35.907843953551001</v>
      </c>
      <c r="BA189" s="99">
        <v>37.751515474256998</v>
      </c>
      <c r="BB189" s="99">
        <v>39.016668444068003</v>
      </c>
      <c r="BC189" s="99">
        <v>39.878744424798001</v>
      </c>
      <c r="BD189" s="99">
        <v>40.930955197235001</v>
      </c>
      <c r="BE189" s="99">
        <v>41.308812462093996</v>
      </c>
      <c r="BF189" s="99">
        <v>42.161458456226001</v>
      </c>
      <c r="BG189" s="99">
        <v>42.978577534903003</v>
      </c>
      <c r="BH189" s="99">
        <v>43.634290380118003</v>
      </c>
      <c r="BI189" s="99">
        <v>44.249432354196003</v>
      </c>
      <c r="BJ189" s="99">
        <v>45.085192102976997</v>
      </c>
      <c r="BK189" s="99">
        <v>46.065691135222998</v>
      </c>
      <c r="BL189" s="99">
        <v>47.298826015860001</v>
      </c>
      <c r="BM189" s="99">
        <v>48.865957774776</v>
      </c>
      <c r="BN189" s="99">
        <v>49.580662842654</v>
      </c>
      <c r="BO189" s="99">
        <v>50.376509637322002</v>
      </c>
      <c r="BP189" s="99">
        <v>50.776954997014002</v>
      </c>
      <c r="BQ189" s="99">
        <v>51.057442199016002</v>
      </c>
      <c r="BR189" s="99">
        <v>52.067108395692003</v>
      </c>
      <c r="BS189" s="99">
        <v>52.364481843044999</v>
      </c>
      <c r="BT189" s="99">
        <v>52.764269301196002</v>
      </c>
      <c r="BU189" s="99">
        <v>53.201776698002</v>
      </c>
      <c r="BV189" s="99">
        <v>54.501140772444003</v>
      </c>
      <c r="BW189" s="99">
        <v>54.673073507976</v>
      </c>
      <c r="BX189" s="99">
        <v>55.949410873655999</v>
      </c>
      <c r="BY189" s="99">
        <v>56.359944129230001</v>
      </c>
      <c r="BZ189" s="99">
        <v>56.983858188364998</v>
      </c>
      <c r="CA189" s="99">
        <v>57.948567482988999</v>
      </c>
      <c r="CB189" s="99">
        <v>58.533226489553002</v>
      </c>
      <c r="CC189" s="99">
        <v>58.835424581752001</v>
      </c>
      <c r="CD189" s="99">
        <v>59.841581944406002</v>
      </c>
      <c r="CE189" s="99">
        <v>60.749711334918999</v>
      </c>
      <c r="CF189" s="99">
        <v>61.221868442544</v>
      </c>
      <c r="CG189" s="99">
        <v>61.910476573825001</v>
      </c>
      <c r="CH189" s="99">
        <v>62.835492209689001</v>
      </c>
      <c r="CI189" s="99">
        <v>63.619058093017003</v>
      </c>
      <c r="CJ189" s="99">
        <v>65.082240727216004</v>
      </c>
      <c r="CK189" s="99">
        <v>66.192347214587002</v>
      </c>
      <c r="CL189" s="99">
        <v>67.741276909586006</v>
      </c>
      <c r="CM189" s="99">
        <v>68.800943948517002</v>
      </c>
      <c r="CN189" s="99">
        <v>69.157528929367999</v>
      </c>
      <c r="CO189" s="99">
        <v>69.094589266491994</v>
      </c>
      <c r="CP189" s="99">
        <v>69.624203482862995</v>
      </c>
      <c r="CQ189" s="99">
        <v>69.989999139478002</v>
      </c>
      <c r="CR189" s="99">
        <v>70.642861059951997</v>
      </c>
      <c r="CS189" s="99">
        <v>71.106684688707006</v>
      </c>
      <c r="CT189" s="99">
        <v>71.572482037567994</v>
      </c>
      <c r="CU189" s="99">
        <v>72.120736924043001</v>
      </c>
      <c r="CV189" s="99">
        <v>72.952329929518001</v>
      </c>
      <c r="CW189" s="99">
        <v>73.496418072687007</v>
      </c>
      <c r="CX189" s="99">
        <v>73.903003895789993</v>
      </c>
      <c r="CY189" s="99">
        <v>74.166824147792994</v>
      </c>
      <c r="CZ189" s="99">
        <v>74.285247199308998</v>
      </c>
      <c r="DA189" s="99">
        <v>74.203886177165998</v>
      </c>
      <c r="DB189" s="99">
        <v>74.434372529173004</v>
      </c>
      <c r="DC189" s="99">
        <v>74.700385804375998</v>
      </c>
      <c r="DD189" s="99">
        <v>74.939644233699994</v>
      </c>
      <c r="DE189" s="99">
        <v>75.611366111888003</v>
      </c>
      <c r="DF189" s="99">
        <v>76.044268174682998</v>
      </c>
      <c r="DG189" s="99">
        <v>75.929573252544003</v>
      </c>
      <c r="DH189" s="99">
        <v>76.286158225652997</v>
      </c>
      <c r="DI189" s="99">
        <v>76.557654047244</v>
      </c>
      <c r="DJ189" s="99">
        <v>76.999108876519998</v>
      </c>
      <c r="DK189" s="99">
        <v>77.298017437788999</v>
      </c>
      <c r="DL189" s="99">
        <v>77.490125949600994</v>
      </c>
      <c r="DM189" s="99">
        <v>77.311833463046995</v>
      </c>
      <c r="DN189" s="99">
        <v>77.884211558271005</v>
      </c>
      <c r="DO189" s="99">
        <v>77.924124520125005</v>
      </c>
      <c r="DP189" s="99">
        <v>77.699778616046999</v>
      </c>
      <c r="DQ189" s="99">
        <v>77.736621350066002</v>
      </c>
      <c r="DR189" s="99">
        <v>77.919738473725005</v>
      </c>
      <c r="DS189" s="99">
        <v>77.181129500192</v>
      </c>
      <c r="DT189" s="99">
        <v>78.127417427805995</v>
      </c>
      <c r="DU189" s="99">
        <v>78.170400609753997</v>
      </c>
      <c r="DV189" s="99">
        <v>78.167768988106999</v>
      </c>
      <c r="DW189" s="99">
        <v>78.137505315946001</v>
      </c>
      <c r="DX189" s="99">
        <v>77.437493477960004</v>
      </c>
      <c r="DY189" s="99">
        <v>77.411383404388999</v>
      </c>
      <c r="DZ189" s="99">
        <v>77.649041104595</v>
      </c>
      <c r="EA189" s="99">
        <v>77.789932640220997</v>
      </c>
      <c r="EB189" s="99">
        <v>77.861926666667998</v>
      </c>
      <c r="EC189" s="99">
        <v>77.860378408035004</v>
      </c>
      <c r="ED189" s="99">
        <v>77.973401288263005</v>
      </c>
      <c r="EE189" s="99">
        <v>77.052961530789005</v>
      </c>
      <c r="EF189" s="99">
        <v>77.419898826872</v>
      </c>
      <c r="EG189" s="99">
        <v>77.667620208193995</v>
      </c>
      <c r="EH189" s="99">
        <v>77.579369466098001</v>
      </c>
      <c r="EI189" s="99">
        <v>77.569305784980997</v>
      </c>
      <c r="EJ189" s="99">
        <v>74.278482059986004</v>
      </c>
      <c r="EK189" s="99">
        <v>73.543833338504996</v>
      </c>
      <c r="EL189" s="99">
        <v>73.936316902035998</v>
      </c>
      <c r="EM189" s="99">
        <v>73.890643272355007</v>
      </c>
      <c r="EN189" s="99">
        <v>74.267644249553001</v>
      </c>
      <c r="EO189" s="99">
        <v>74.423244242197001</v>
      </c>
      <c r="EP189" s="99">
        <v>74.526977570624993</v>
      </c>
      <c r="EQ189" s="99">
        <v>74.152298981376006</v>
      </c>
      <c r="ER189" s="99">
        <v>74.594326821172004</v>
      </c>
      <c r="ES189" s="99">
        <v>74.675610399418005</v>
      </c>
      <c r="ET189" s="99">
        <v>74.633033287003002</v>
      </c>
      <c r="EU189" s="99">
        <v>74.839725814543002</v>
      </c>
      <c r="EV189" s="99">
        <v>74.584263140055995</v>
      </c>
      <c r="EW189" s="99">
        <v>74.521558665409003</v>
      </c>
      <c r="EX189" s="99">
        <v>74.862175564726002</v>
      </c>
      <c r="EY189" s="99">
        <v>74.907075065089998</v>
      </c>
      <c r="EZ189" s="99">
        <v>75.102155652880995</v>
      </c>
      <c r="FA189" s="99">
        <v>75.100607394248001</v>
      </c>
      <c r="FB189" s="99">
        <v>74.391504940215</v>
      </c>
      <c r="FC189" s="99">
        <v>74.476659165043998</v>
      </c>
      <c r="FD189" s="99">
        <v>74.608261148870994</v>
      </c>
      <c r="FE189" s="99">
        <v>74.773924822629994</v>
      </c>
      <c r="FF189" s="99">
        <v>74.852886012926007</v>
      </c>
      <c r="FG189" s="99">
        <v>75.095188489031003</v>
      </c>
      <c r="FH189" s="99">
        <v>74.839725814543002</v>
      </c>
      <c r="FI189" s="99">
        <v>74.571102941673004</v>
      </c>
      <c r="FJ189" s="99">
        <v>75.016227298735004</v>
      </c>
      <c r="FK189" s="99">
        <v>75.353747680786</v>
      </c>
      <c r="FL189" s="99">
        <v>75.128476049647006</v>
      </c>
      <c r="FM189" s="99">
        <v>75.326653154704005</v>
      </c>
      <c r="FN189" s="99">
        <v>75.349102904885996</v>
      </c>
      <c r="FO189" s="99">
        <v>75.396324793201003</v>
      </c>
      <c r="FP189" s="99">
        <v>75.452836233314997</v>
      </c>
      <c r="FQ189" s="99">
        <v>75.488446181879993</v>
      </c>
      <c r="FR189" s="99">
        <v>75.437353646982004</v>
      </c>
      <c r="FS189" s="99">
        <v>75.230661119442004</v>
      </c>
      <c r="FT189" s="99">
        <v>75.122283015113993</v>
      </c>
      <c r="FU189" s="99">
        <v>74.468917871878006</v>
      </c>
      <c r="FV189" s="99">
        <v>74.898559642606997</v>
      </c>
      <c r="FW189" s="99">
        <v>75.080480032015004</v>
      </c>
      <c r="FX189" s="99">
        <v>75.223693955591997</v>
      </c>
      <c r="FY189" s="99">
        <v>75.278657137072997</v>
      </c>
      <c r="FZ189" s="99">
        <v>75.535668070194006</v>
      </c>
      <c r="GA189" s="99">
        <v>75.082028290647997</v>
      </c>
      <c r="GB189" s="99">
        <v>75.555021303109996</v>
      </c>
      <c r="GC189" s="99">
        <v>75.656432243588</v>
      </c>
      <c r="GD189" s="99">
        <v>75.708298907802003</v>
      </c>
      <c r="GE189" s="99">
        <v>75.690493933520003</v>
      </c>
      <c r="GF189" s="99">
        <v>75.551924785842999</v>
      </c>
      <c r="GG189" s="99">
        <v>75.390131758668005</v>
      </c>
      <c r="GH189" s="99">
        <v>75.716814330285004</v>
      </c>
      <c r="GI189" s="99">
        <v>75.683526769669996</v>
      </c>
      <c r="GJ189" s="99">
        <v>75.918862081925994</v>
      </c>
      <c r="GK189" s="99">
        <v>76.011757599922007</v>
      </c>
      <c r="GL189" s="99">
        <v>75.848416314112001</v>
      </c>
      <c r="GM189" s="99">
        <v>75.504702897529</v>
      </c>
      <c r="GN189" s="99">
        <v>75.952923771857996</v>
      </c>
      <c r="GO189" s="99">
        <v>76.284251119375995</v>
      </c>
      <c r="GP189" s="99">
        <v>76.453785439716995</v>
      </c>
      <c r="GQ189" s="99">
        <v>76.654284932723996</v>
      </c>
      <c r="GR189" s="99">
        <v>76.426690913634999</v>
      </c>
      <c r="GS189" s="99">
        <v>75.952149642541997</v>
      </c>
      <c r="GT189" s="99">
        <v>76.682927717439995</v>
      </c>
      <c r="GU189" s="99">
        <v>76.965484918010006</v>
      </c>
      <c r="GV189" s="99">
        <v>77.185337643932996</v>
      </c>
      <c r="GW189" s="99">
        <v>77.340937636576001</v>
      </c>
      <c r="GX189" s="99">
        <v>77.275910773979007</v>
      </c>
      <c r="GY189" s="99">
        <v>76.934519745345</v>
      </c>
      <c r="GZ189" s="99">
        <v>77.684651053159996</v>
      </c>
      <c r="HA189" s="99">
        <v>78.231960480016994</v>
      </c>
      <c r="HB189" s="99">
        <v>78.443297783457993</v>
      </c>
      <c r="HC189" s="99">
        <v>78.529226137603004</v>
      </c>
      <c r="HD189" s="99">
        <v>78.521484844436998</v>
      </c>
      <c r="HE189" s="99">
        <v>78.384463955393002</v>
      </c>
      <c r="HF189" s="99">
        <v>78.976672882615006</v>
      </c>
      <c r="HG189" s="99">
        <v>79.460503705508998</v>
      </c>
      <c r="HH189" s="99">
        <v>79.577397232321005</v>
      </c>
      <c r="HI189" s="99">
        <v>79.771703690794993</v>
      </c>
      <c r="HJ189" s="99">
        <v>79.812732544575994</v>
      </c>
      <c r="HK189" s="99">
        <v>79.109048995758997</v>
      </c>
      <c r="HL189" s="99">
        <v>80.142511633460998</v>
      </c>
      <c r="HM189" s="99">
        <v>80.781942448997</v>
      </c>
      <c r="HN189" s="99">
        <v>81.057532485717999</v>
      </c>
      <c r="HO189" s="99">
        <v>81.386537445285001</v>
      </c>
      <c r="HP189" s="99">
        <v>81.281255858224</v>
      </c>
      <c r="HQ189" s="99">
        <v>80.714593198450004</v>
      </c>
      <c r="HR189" s="99">
        <v>81.322284712005001</v>
      </c>
      <c r="HS189" s="99">
        <v>81.995003088157006</v>
      </c>
      <c r="HT189" s="99">
        <v>82.265174219659997</v>
      </c>
      <c r="HU189" s="99">
        <v>82.522959282098995</v>
      </c>
      <c r="HV189" s="99">
        <v>82.289172228476005</v>
      </c>
      <c r="HW189" s="99">
        <v>81.630106396952996</v>
      </c>
      <c r="HX189" s="99">
        <v>82.904242742676999</v>
      </c>
      <c r="HY189" s="99">
        <v>83.648036253775999</v>
      </c>
      <c r="HZ189" s="99">
        <v>84.333541310916004</v>
      </c>
      <c r="IA189" s="99">
        <v>84.528930776303994</v>
      </c>
      <c r="IB189" s="99">
        <v>83.947688164981003</v>
      </c>
      <c r="IC189" s="99">
        <v>83.574149481150997</v>
      </c>
      <c r="ID189" s="99">
        <v>83.674307106265999</v>
      </c>
      <c r="IE189" s="99">
        <v>84.207933797452</v>
      </c>
      <c r="IF189" s="99">
        <v>84.548633915671005</v>
      </c>
      <c r="IG189" s="99">
        <v>85.270261394982001</v>
      </c>
      <c r="IH189" s="99">
        <v>85.663503218179002</v>
      </c>
      <c r="II189" s="99">
        <v>85.188164980953999</v>
      </c>
      <c r="IJ189" s="99">
        <v>86.106823853934003</v>
      </c>
      <c r="IK189" s="99">
        <v>86.668363325889999</v>
      </c>
      <c r="IL189" s="99">
        <v>86.976224878497007</v>
      </c>
      <c r="IM189" s="99">
        <v>87.080487324314007</v>
      </c>
      <c r="IN189" s="99">
        <v>86.118317351898</v>
      </c>
      <c r="IO189" s="99">
        <v>85.418034940233994</v>
      </c>
      <c r="IP189" s="99">
        <v>86.877709181662993</v>
      </c>
      <c r="IQ189" s="99">
        <v>87.147806383816999</v>
      </c>
      <c r="IR189" s="99">
        <v>87.626428477603994</v>
      </c>
      <c r="IS189" s="99">
        <v>87.5</v>
      </c>
      <c r="IT189" s="99">
        <v>87.980264022067999</v>
      </c>
      <c r="IU189" s="99">
        <v>87.277518717982005</v>
      </c>
      <c r="IV189" s="99">
        <v>87.926080388808998</v>
      </c>
      <c r="IW189" s="99">
        <v>88.067286220938001</v>
      </c>
      <c r="IX189" s="99">
        <v>87.933469066070998</v>
      </c>
      <c r="IY189" s="99">
        <v>87.987652699329999</v>
      </c>
      <c r="IZ189" s="99">
        <v>87.369466701693995</v>
      </c>
      <c r="JA189" s="99">
        <v>86.243924865362004</v>
      </c>
      <c r="JB189" s="99">
        <v>87.140417706554999</v>
      </c>
      <c r="JC189" s="99">
        <v>88.342309207933994</v>
      </c>
      <c r="JD189" s="99">
        <v>88.444108761329005</v>
      </c>
      <c r="JE189" s="99">
        <v>88.300440036778994</v>
      </c>
      <c r="JF189" s="99">
        <v>88.303723893340006</v>
      </c>
      <c r="JG189" s="99">
        <v>87.655162222513994</v>
      </c>
      <c r="JH189" s="99">
        <v>88.760179955340007</v>
      </c>
      <c r="JI189" s="99">
        <v>88.511427820833006</v>
      </c>
      <c r="JJ189" s="99">
        <v>88.939971102062003</v>
      </c>
      <c r="JK189" s="99">
        <v>89.147675029555003</v>
      </c>
      <c r="JL189" s="99">
        <v>88.582851701037995</v>
      </c>
      <c r="JM189" s="99">
        <v>87.888316038355001</v>
      </c>
      <c r="JN189" s="99">
        <v>88.994975699460994</v>
      </c>
      <c r="JO189" s="99">
        <v>89.540916852752005</v>
      </c>
      <c r="JP189" s="99">
        <v>90.035958229344999</v>
      </c>
      <c r="JQ189" s="99">
        <v>90.008045448575004</v>
      </c>
      <c r="JR189" s="99">
        <v>89.953861815316003</v>
      </c>
      <c r="JS189" s="99">
        <v>88.742939708394005</v>
      </c>
      <c r="JT189" s="99">
        <v>90.145146460003005</v>
      </c>
      <c r="JU189" s="99">
        <v>90.663174832522998</v>
      </c>
      <c r="JV189" s="99">
        <v>91.037534480494003</v>
      </c>
      <c r="JW189" s="99">
        <v>91.448016550637007</v>
      </c>
      <c r="JX189" s="99">
        <v>91.191054774726993</v>
      </c>
      <c r="JY189" s="99">
        <v>90.200151057401996</v>
      </c>
      <c r="JZ189" s="99">
        <v>90.984992775516005</v>
      </c>
      <c r="KA189" s="99">
        <v>91.905293576776998</v>
      </c>
      <c r="KB189" s="99">
        <v>92.524300538551998</v>
      </c>
      <c r="KC189" s="99">
        <v>92.437278339681995</v>
      </c>
      <c r="KD189" s="99">
        <v>92.631846840929995</v>
      </c>
      <c r="KE189" s="99">
        <v>91.294496256404003</v>
      </c>
      <c r="KF189" s="99">
        <v>92.754170497833002</v>
      </c>
      <c r="KG189" s="99">
        <v>93.765598318664999</v>
      </c>
      <c r="KH189" s="99">
        <v>94.405129383947994</v>
      </c>
      <c r="KI189" s="99">
        <v>94.094804938920007</v>
      </c>
      <c r="KJ189" s="99">
        <v>94.638283199789996</v>
      </c>
      <c r="KK189" s="99">
        <v>93.898594509391998</v>
      </c>
      <c r="KL189" s="99">
        <v>95.359089714961002</v>
      </c>
      <c r="KM189" s="99">
        <v>95.918166294496004</v>
      </c>
      <c r="KN189" s="99">
        <v>96.813017207407995</v>
      </c>
      <c r="KO189" s="99">
        <v>95.665309339288001</v>
      </c>
      <c r="KP189" s="99">
        <v>96.858170235124007</v>
      </c>
      <c r="KQ189" s="99">
        <v>96.783462498358006</v>
      </c>
      <c r="KR189" s="99">
        <v>97.977965322475001</v>
      </c>
      <c r="KS189" s="99">
        <v>98.871995271247002</v>
      </c>
      <c r="KT189" s="99">
        <v>99.614146854064998</v>
      </c>
      <c r="KU189" s="99">
        <v>99.484434519900006</v>
      </c>
      <c r="KV189" s="99">
        <v>98.456587416261996</v>
      </c>
      <c r="KW189" s="99">
        <v>98.184848285827002</v>
      </c>
      <c r="KX189" s="99">
        <v>99.337481938788997</v>
      </c>
      <c r="KY189" s="99">
        <v>101.026205175358</v>
      </c>
      <c r="KZ189" s="99">
        <v>101.248686457376</v>
      </c>
      <c r="LA189" s="99">
        <v>100.322638907133</v>
      </c>
      <c r="LB189" s="99">
        <v>100.165013792198</v>
      </c>
      <c r="LC189" s="99">
        <v>100.02298699592799</v>
      </c>
      <c r="LD189" s="99">
        <v>101.323394194142</v>
      </c>
      <c r="LE189" s="99">
        <v>101.56065283068401</v>
      </c>
      <c r="LF189" s="99">
        <v>101.996584789176</v>
      </c>
      <c r="LG189" s="99">
        <v>101.742085905688</v>
      </c>
      <c r="LH189" s="99">
        <v>100.43264810193099</v>
      </c>
      <c r="LI189" s="99">
        <v>100.31689215815101</v>
      </c>
      <c r="LJ189" s="99">
        <v>100.485</v>
      </c>
      <c r="LK189" s="159">
        <v>101.187</v>
      </c>
      <c r="LL189" s="159">
        <v>100.95399999999999</v>
      </c>
      <c r="LM189" s="159">
        <v>100.526</v>
      </c>
      <c r="LN189" s="159">
        <v>101.322</v>
      </c>
      <c r="LO189" s="159">
        <v>100.437</v>
      </c>
      <c r="LP189" s="164">
        <v>101.848</v>
      </c>
      <c r="LQ189" s="165">
        <v>102.968</v>
      </c>
      <c r="LR189" s="165">
        <v>103.45399999999999</v>
      </c>
      <c r="LS189" s="165">
        <v>103.749</v>
      </c>
      <c r="LT189" s="165">
        <v>102.741</v>
      </c>
      <c r="LU189" s="165">
        <v>102.048</v>
      </c>
      <c r="LV189" s="165">
        <v>103.551</v>
      </c>
      <c r="LW189" s="165">
        <v>104.967</v>
      </c>
      <c r="LX189" s="165">
        <v>105.455</v>
      </c>
      <c r="LY189" s="165">
        <v>104.771</v>
      </c>
      <c r="LZ189" s="165">
        <v>104.952</v>
      </c>
      <c r="MA189" s="165">
        <v>104.733</v>
      </c>
      <c r="MB189" s="159">
        <v>105.724</v>
      </c>
      <c r="MC189" s="159">
        <v>106.206</v>
      </c>
      <c r="MD189" s="159">
        <v>104.437</v>
      </c>
      <c r="ME189" s="102"/>
      <c r="MF189" s="102"/>
      <c r="MG189" s="168"/>
    </row>
    <row r="190" spans="1:345" ht="45" customHeight="1" x14ac:dyDescent="0.25">
      <c r="A190" s="100" t="s">
        <v>2014</v>
      </c>
      <c r="B190" s="103" t="s">
        <v>1576</v>
      </c>
      <c r="C190" s="99">
        <v>24.002549982546</v>
      </c>
      <c r="D190" s="99">
        <v>24.133451898419999</v>
      </c>
      <c r="E190" s="99">
        <v>24.203281487887999</v>
      </c>
      <c r="F190" s="99">
        <v>24.206255328724001</v>
      </c>
      <c r="G190" s="99">
        <v>24.263423170496999</v>
      </c>
      <c r="H190" s="99">
        <v>24.362091512498999</v>
      </c>
      <c r="I190" s="99">
        <v>24.264012251095998</v>
      </c>
      <c r="J190" s="99">
        <v>24.437555148255999</v>
      </c>
      <c r="K190" s="99">
        <v>24.541449870826</v>
      </c>
      <c r="L190" s="99">
        <v>24.646384637872998</v>
      </c>
      <c r="M190" s="99">
        <v>24.856135791728999</v>
      </c>
      <c r="N190" s="99">
        <v>25.014526613200001</v>
      </c>
      <c r="O190" s="99">
        <v>24.612837096659</v>
      </c>
      <c r="P190" s="99">
        <v>24.645499347798001</v>
      </c>
      <c r="Q190" s="99">
        <v>24.627630183246001</v>
      </c>
      <c r="R190" s="99">
        <v>24.733146859611001</v>
      </c>
      <c r="S190" s="99">
        <v>24.941863092436002</v>
      </c>
      <c r="T190" s="99">
        <v>25.035835705524999</v>
      </c>
      <c r="U190" s="99">
        <v>24.971981972826001</v>
      </c>
      <c r="V190" s="99">
        <v>24.753485340609</v>
      </c>
      <c r="W190" s="99">
        <v>24.819406612521</v>
      </c>
      <c r="X190" s="99">
        <v>24.936791729010999</v>
      </c>
      <c r="Y190" s="99">
        <v>25.037761550104999</v>
      </c>
      <c r="Z190" s="99">
        <v>25.074205802240002</v>
      </c>
      <c r="AA190" s="99">
        <v>25.408601658308999</v>
      </c>
      <c r="AB190" s="99">
        <v>25.922431209801999</v>
      </c>
      <c r="AC190" s="99">
        <v>25.965893418747001</v>
      </c>
      <c r="AD190" s="99">
        <v>25.763983759935002</v>
      </c>
      <c r="AE190" s="99">
        <v>25.735684893626999</v>
      </c>
      <c r="AF190" s="99">
        <v>25.046692291726998</v>
      </c>
      <c r="AG190" s="99">
        <v>25.004253474123001</v>
      </c>
      <c r="AH190" s="99">
        <v>25.355970927209999</v>
      </c>
      <c r="AI190" s="99">
        <v>25.687553353504001</v>
      </c>
      <c r="AJ190" s="99">
        <v>25.805576752694002</v>
      </c>
      <c r="AK190" s="99">
        <v>25.824155680932002</v>
      </c>
      <c r="AL190" s="99">
        <v>25.958576949613001</v>
      </c>
      <c r="AM190" s="99">
        <v>26.09218724526</v>
      </c>
      <c r="AN190" s="99">
        <v>26.806308095138</v>
      </c>
      <c r="AO190" s="99">
        <v>27.745145110751999</v>
      </c>
      <c r="AP190" s="99">
        <v>28.930734334459999</v>
      </c>
      <c r="AQ190" s="99">
        <v>30.082244592531001</v>
      </c>
      <c r="AR190" s="99">
        <v>31.494087387286999</v>
      </c>
      <c r="AS190" s="99">
        <v>31.854863189079001</v>
      </c>
      <c r="AT190" s="99">
        <v>32.402432708600003</v>
      </c>
      <c r="AU190" s="99">
        <v>33.574441588260001</v>
      </c>
      <c r="AV190" s="99">
        <v>34.461007116889</v>
      </c>
      <c r="AW190" s="99">
        <v>35.335785933276</v>
      </c>
      <c r="AX190" s="99">
        <v>35.913078459895999</v>
      </c>
      <c r="AY190" s="99">
        <v>36.381472038555998</v>
      </c>
      <c r="AZ190" s="99">
        <v>36.779145366937001</v>
      </c>
      <c r="BA190" s="99">
        <v>37.219097101861998</v>
      </c>
      <c r="BB190" s="99">
        <v>37.696202597594997</v>
      </c>
      <c r="BC190" s="99">
        <v>38.083626611317001</v>
      </c>
      <c r="BD190" s="99">
        <v>38.513329039311998</v>
      </c>
      <c r="BE190" s="99">
        <v>39.123419360474998</v>
      </c>
      <c r="BF190" s="99">
        <v>39.797311662104001</v>
      </c>
      <c r="BG190" s="99">
        <v>40.584458854773999</v>
      </c>
      <c r="BH190" s="99">
        <v>41.508690612648003</v>
      </c>
      <c r="BI190" s="99">
        <v>42.204618925722997</v>
      </c>
      <c r="BJ190" s="99">
        <v>43.686157049339002</v>
      </c>
      <c r="BK190" s="99">
        <v>44.996531649841998</v>
      </c>
      <c r="BL190" s="99">
        <v>45.866698273471997</v>
      </c>
      <c r="BM190" s="99">
        <v>46.646670954382003</v>
      </c>
      <c r="BN190" s="99">
        <v>46.916740337288999</v>
      </c>
      <c r="BO190" s="99">
        <v>47.626761462848997</v>
      </c>
      <c r="BP190" s="99">
        <v>48.294504166407997</v>
      </c>
      <c r="BQ190" s="99">
        <v>48.377779831588001</v>
      </c>
      <c r="BR190" s="99">
        <v>48.811069515462997</v>
      </c>
      <c r="BS190" s="99">
        <v>49.477787297601999</v>
      </c>
      <c r="BT190" s="99">
        <v>50.327199065424999</v>
      </c>
      <c r="BU190" s="99">
        <v>51.290121973963998</v>
      </c>
      <c r="BV190" s="99">
        <v>52.141327373590002</v>
      </c>
      <c r="BW190" s="99">
        <v>52.513121184969997</v>
      </c>
      <c r="BX190" s="99">
        <v>53.012518934096001</v>
      </c>
      <c r="BY190" s="99">
        <v>54.163260497237999</v>
      </c>
      <c r="BZ190" s="99">
        <v>54.910435375878002</v>
      </c>
      <c r="CA190" s="99">
        <v>55.412395451736998</v>
      </c>
      <c r="CB190" s="99">
        <v>55.833642196877001</v>
      </c>
      <c r="CC190" s="99">
        <v>55.933829227764001</v>
      </c>
      <c r="CD190" s="99">
        <v>56.326634129170998</v>
      </c>
      <c r="CE190" s="99">
        <v>56.850630224203996</v>
      </c>
      <c r="CF190" s="99">
        <v>57.638802353750002</v>
      </c>
      <c r="CG190" s="99">
        <v>58.584557670088998</v>
      </c>
      <c r="CH190" s="99">
        <v>58.917660323075999</v>
      </c>
      <c r="CI190" s="99">
        <v>59.571310221879003</v>
      </c>
      <c r="CJ190" s="99">
        <v>61.307031291839003</v>
      </c>
      <c r="CK190" s="99">
        <v>62.119289306581997</v>
      </c>
      <c r="CL190" s="99">
        <v>62.835460014755</v>
      </c>
      <c r="CM190" s="99">
        <v>63.749442457971</v>
      </c>
      <c r="CN190" s="99">
        <v>64.319304230884995</v>
      </c>
      <c r="CO190" s="99">
        <v>64.431534200507002</v>
      </c>
      <c r="CP190" s="99">
        <v>65.374470948167001</v>
      </c>
      <c r="CQ190" s="99">
        <v>66.318176398483004</v>
      </c>
      <c r="CR190" s="99">
        <v>67.084056274635998</v>
      </c>
      <c r="CS190" s="99">
        <v>67.733862683338998</v>
      </c>
      <c r="CT190" s="99">
        <v>68.826695629865</v>
      </c>
      <c r="CU190" s="99">
        <v>68.855393700090005</v>
      </c>
      <c r="CV190" s="99">
        <v>69.391945210024005</v>
      </c>
      <c r="CW190" s="99">
        <v>70.255193556112999</v>
      </c>
      <c r="CX190" s="99">
        <v>71.167894828233997</v>
      </c>
      <c r="CY190" s="99">
        <v>71.553268975934003</v>
      </c>
      <c r="CZ190" s="99">
        <v>71.827181856666996</v>
      </c>
      <c r="DA190" s="99">
        <v>72.103144595695994</v>
      </c>
      <c r="DB190" s="99">
        <v>73.248249029207003</v>
      </c>
      <c r="DC190" s="99">
        <v>74.512245491119003</v>
      </c>
      <c r="DD190" s="99">
        <v>75.567155981911</v>
      </c>
      <c r="DE190" s="99">
        <v>76.174171507904006</v>
      </c>
      <c r="DF190" s="99">
        <v>76.856519492385999</v>
      </c>
      <c r="DG190" s="99">
        <v>76.869843594486994</v>
      </c>
      <c r="DH190" s="99">
        <v>77.199102757375996</v>
      </c>
      <c r="DI190" s="99">
        <v>77.376159628883002</v>
      </c>
      <c r="DJ190" s="99">
        <v>77.320557112510002</v>
      </c>
      <c r="DK190" s="99">
        <v>77.351561282975993</v>
      </c>
      <c r="DL190" s="99">
        <v>76.918271599101004</v>
      </c>
      <c r="DM190" s="99">
        <v>77.044338139261995</v>
      </c>
      <c r="DN190" s="99">
        <v>77.451748313864002</v>
      </c>
      <c r="DO190" s="99">
        <v>77.600363341637006</v>
      </c>
      <c r="DP190" s="99">
        <v>77.112496070535997</v>
      </c>
      <c r="DQ190" s="99">
        <v>77.528105686044995</v>
      </c>
      <c r="DR190" s="99">
        <v>77.504532269286003</v>
      </c>
      <c r="DS190" s="99">
        <v>76.611048455387007</v>
      </c>
      <c r="DT190" s="99">
        <v>77.588832863611998</v>
      </c>
      <c r="DU190" s="99">
        <v>77.831741573879</v>
      </c>
      <c r="DV190" s="99">
        <v>78.153569983059995</v>
      </c>
      <c r="DW190" s="99">
        <v>78.668341700309995</v>
      </c>
      <c r="DX190" s="99">
        <v>77.059712107386005</v>
      </c>
      <c r="DY190" s="99">
        <v>77.003181636446996</v>
      </c>
      <c r="DZ190" s="99">
        <v>77.418157737231994</v>
      </c>
      <c r="EA190" s="99">
        <v>77.499298315597997</v>
      </c>
      <c r="EB190" s="99">
        <v>77.211056070545993</v>
      </c>
      <c r="EC190" s="99">
        <v>77.259740417564998</v>
      </c>
      <c r="ED190" s="99">
        <v>77.439795224796001</v>
      </c>
      <c r="EE190" s="99">
        <v>77.778267351693003</v>
      </c>
      <c r="EF190" s="99">
        <v>77.864817301949998</v>
      </c>
      <c r="EG190" s="99">
        <v>77.821542326821003</v>
      </c>
      <c r="EH190" s="99">
        <v>77.828497233538002</v>
      </c>
      <c r="EI190" s="99">
        <v>77.759720933780997</v>
      </c>
      <c r="EJ190" s="99">
        <v>77.115232911332996</v>
      </c>
      <c r="EK190" s="99">
        <v>76.616025162531002</v>
      </c>
      <c r="EL190" s="99">
        <v>77.044138309337001</v>
      </c>
      <c r="EM190" s="99">
        <v>77.135324864072004</v>
      </c>
      <c r="EN190" s="99">
        <v>77.219556512089</v>
      </c>
      <c r="EO190" s="99">
        <v>77.247376138956994</v>
      </c>
      <c r="EP190" s="99">
        <v>77.133006561833</v>
      </c>
      <c r="EQ190" s="99">
        <v>76.473835958538004</v>
      </c>
      <c r="ER190" s="99">
        <v>77.443659061860998</v>
      </c>
      <c r="ES190" s="99">
        <v>77.533300081769994</v>
      </c>
      <c r="ET190" s="99">
        <v>77.612895125308995</v>
      </c>
      <c r="EU190" s="99">
        <v>77.677807588001997</v>
      </c>
      <c r="EV190" s="99">
        <v>77.252785510848</v>
      </c>
      <c r="EW190" s="99">
        <v>77.597439777049004</v>
      </c>
      <c r="EX190" s="99">
        <v>78.293703216167998</v>
      </c>
      <c r="EY190" s="99">
        <v>78.460620977377005</v>
      </c>
      <c r="EZ190" s="99">
        <v>79.930424596915998</v>
      </c>
      <c r="FA190" s="99">
        <v>79.819918856856006</v>
      </c>
      <c r="FB190" s="99">
        <v>79.585770330714993</v>
      </c>
      <c r="FC190" s="99">
        <v>79.455945405329999</v>
      </c>
      <c r="FD190" s="99">
        <v>79.381759733680994</v>
      </c>
      <c r="FE190" s="99">
        <v>79.670001978732998</v>
      </c>
      <c r="FF190" s="99">
        <v>79.903377737461</v>
      </c>
      <c r="FG190" s="99">
        <v>80.002291966325998</v>
      </c>
      <c r="FH190" s="99">
        <v>80.101978962603994</v>
      </c>
      <c r="FI190" s="99">
        <v>79.925015225025007</v>
      </c>
      <c r="FJ190" s="99">
        <v>80.375538626807995</v>
      </c>
      <c r="FK190" s="99">
        <v>80.431177880543999</v>
      </c>
      <c r="FL190" s="99">
        <v>80.632097407925997</v>
      </c>
      <c r="FM190" s="99">
        <v>80.744921450224993</v>
      </c>
      <c r="FN190" s="99">
        <v>80.806742843264999</v>
      </c>
      <c r="FO190" s="99">
        <v>80.899474932825996</v>
      </c>
      <c r="FP190" s="99">
        <v>80.889428956456996</v>
      </c>
      <c r="FQ190" s="99">
        <v>80.983706580844</v>
      </c>
      <c r="FR190" s="99">
        <v>80.880928514914004</v>
      </c>
      <c r="FS190" s="99">
        <v>80.80519730844</v>
      </c>
      <c r="FT190" s="99">
        <v>80.625142501208998</v>
      </c>
      <c r="FU190" s="99">
        <v>80.343082395462005</v>
      </c>
      <c r="FV190" s="99">
        <v>80.545547457669002</v>
      </c>
      <c r="FW190" s="99">
        <v>80.646007221359994</v>
      </c>
      <c r="FX190" s="99">
        <v>80.808288378092001</v>
      </c>
      <c r="FY190" s="99">
        <v>80.608914385535002</v>
      </c>
      <c r="FZ190" s="99">
        <v>80.687736661662001</v>
      </c>
      <c r="GA190" s="99">
        <v>79.959016991197004</v>
      </c>
      <c r="GB190" s="99">
        <v>80.732557171617003</v>
      </c>
      <c r="GC190" s="99">
        <v>80.638279547229999</v>
      </c>
      <c r="GD190" s="99">
        <v>80.690827731314002</v>
      </c>
      <c r="GE190" s="99">
        <v>80.764240635549996</v>
      </c>
      <c r="GF190" s="99">
        <v>80.782014286049005</v>
      </c>
      <c r="GG190" s="99">
        <v>80.533955946473995</v>
      </c>
      <c r="GH190" s="99">
        <v>80.712465218879004</v>
      </c>
      <c r="GI190" s="99">
        <v>80.840744609438005</v>
      </c>
      <c r="GJ190" s="99">
        <v>81.012298975125006</v>
      </c>
      <c r="GK190" s="99">
        <v>80.987570417908998</v>
      </c>
      <c r="GL190" s="99">
        <v>81.083393577121001</v>
      </c>
      <c r="GM190" s="99">
        <v>80.358537743721001</v>
      </c>
      <c r="GN190" s="99">
        <v>80.962069093278998</v>
      </c>
      <c r="GO190" s="99">
        <v>81.185398875638995</v>
      </c>
      <c r="GP190" s="99">
        <v>81.322178707741003</v>
      </c>
      <c r="GQ190" s="99">
        <v>81.482914329645993</v>
      </c>
      <c r="GR190" s="99">
        <v>81.160670318422007</v>
      </c>
      <c r="GS190" s="99">
        <v>80.322990442722997</v>
      </c>
      <c r="GT190" s="99">
        <v>81.157579248770006</v>
      </c>
      <c r="GU190" s="99">
        <v>81.652150393094004</v>
      </c>
      <c r="GV190" s="99">
        <v>81.963575660535994</v>
      </c>
      <c r="GW190" s="99">
        <v>81.928028359538004</v>
      </c>
      <c r="GX190" s="99">
        <v>81.281222034851993</v>
      </c>
      <c r="GY190" s="99">
        <v>80.079568707627004</v>
      </c>
      <c r="GZ190" s="99">
        <v>80.931931164171999</v>
      </c>
      <c r="HA190" s="99">
        <v>81.287404174155995</v>
      </c>
      <c r="HB190" s="99">
        <v>81.387091170432996</v>
      </c>
      <c r="HC190" s="99">
        <v>81.324497009978998</v>
      </c>
      <c r="HD190" s="99">
        <v>81.245674733852994</v>
      </c>
      <c r="HE190" s="99">
        <v>81.326815312218997</v>
      </c>
      <c r="HF190" s="99">
        <v>82.160631350852995</v>
      </c>
      <c r="HG190" s="99">
        <v>82.383188365799001</v>
      </c>
      <c r="HH190" s="99">
        <v>82.673748913089</v>
      </c>
      <c r="HI190" s="99">
        <v>82.625064566069</v>
      </c>
      <c r="HJ190" s="99">
        <v>82.866940766341003</v>
      </c>
      <c r="HK190" s="99">
        <v>81.96434842795</v>
      </c>
      <c r="HL190" s="99">
        <v>83.066314758896993</v>
      </c>
      <c r="HM190" s="99">
        <v>83.275734727821003</v>
      </c>
      <c r="HN190" s="99">
        <v>83.203094590998006</v>
      </c>
      <c r="HO190" s="99">
        <v>83.526884137048</v>
      </c>
      <c r="HP190" s="99">
        <v>83.510656021374999</v>
      </c>
      <c r="HQ190" s="99">
        <v>82.845303278776996</v>
      </c>
      <c r="HR190" s="99">
        <v>84.026091885851002</v>
      </c>
      <c r="HS190" s="99">
        <v>84.298878782642007</v>
      </c>
      <c r="HT190" s="99">
        <v>84.556983098586002</v>
      </c>
      <c r="HU190" s="99">
        <v>84.717718720491007</v>
      </c>
      <c r="HV190" s="99">
        <v>84.659761164515999</v>
      </c>
      <c r="HW190" s="99">
        <v>84.198471992156996</v>
      </c>
      <c r="HX190" s="99">
        <v>86.080592272066994</v>
      </c>
      <c r="HY190" s="99">
        <v>86.803184476522006</v>
      </c>
      <c r="HZ190" s="99">
        <v>87.862141239308997</v>
      </c>
      <c r="IA190" s="99">
        <v>88.092018525404995</v>
      </c>
      <c r="IB190" s="99">
        <v>87.619586896995003</v>
      </c>
      <c r="IC190" s="99">
        <v>86.917277982488997</v>
      </c>
      <c r="ID190" s="99">
        <v>88.550927960514997</v>
      </c>
      <c r="IE190" s="99">
        <v>88.651499273181997</v>
      </c>
      <c r="IF190" s="99">
        <v>88.253439707921004</v>
      </c>
      <c r="IG190" s="99">
        <v>88.198505797639996</v>
      </c>
      <c r="IH190" s="99">
        <v>88.009195091443999</v>
      </c>
      <c r="II190" s="99">
        <v>86.566546093775997</v>
      </c>
      <c r="IJ190" s="99">
        <v>88.841655116460004</v>
      </c>
      <c r="IK190" s="99">
        <v>88.764747642068002</v>
      </c>
      <c r="IL190" s="99">
        <v>89.052094249687002</v>
      </c>
      <c r="IM190" s="99">
        <v>89.016598492274994</v>
      </c>
      <c r="IN190" s="99">
        <v>88.384435955512004</v>
      </c>
      <c r="IO190" s="99">
        <v>87.399006118792002</v>
      </c>
      <c r="IP190" s="99">
        <v>88.749535174605001</v>
      </c>
      <c r="IQ190" s="99">
        <v>89.583685473784001</v>
      </c>
      <c r="IR190" s="99">
        <v>89.765389946249002</v>
      </c>
      <c r="IS190" s="99">
        <v>89.626787464927006</v>
      </c>
      <c r="IT190" s="99">
        <v>89.751867752950005</v>
      </c>
      <c r="IU190" s="99">
        <v>88.240762651701999</v>
      </c>
      <c r="IV190" s="99">
        <v>89.493255806091994</v>
      </c>
      <c r="IW190" s="99">
        <v>90.041749771813002</v>
      </c>
      <c r="IX190" s="99">
        <v>89.873567492646998</v>
      </c>
      <c r="IY190" s="99">
        <v>89.492410669010994</v>
      </c>
      <c r="IZ190" s="99">
        <v>89.265913931239993</v>
      </c>
      <c r="JA190" s="99">
        <v>87.724383895068001</v>
      </c>
      <c r="JB190" s="99">
        <v>89.025895000169001</v>
      </c>
      <c r="JC190" s="99">
        <v>89.723133092187993</v>
      </c>
      <c r="JD190" s="99">
        <v>89.572698691727993</v>
      </c>
      <c r="JE190" s="99">
        <v>90.065413610088001</v>
      </c>
      <c r="JF190" s="99">
        <v>89.712991447213</v>
      </c>
      <c r="JG190" s="99">
        <v>87.914539738345994</v>
      </c>
      <c r="JH190" s="99">
        <v>89.219431391772005</v>
      </c>
      <c r="JI190" s="99">
        <v>89.43747675873</v>
      </c>
      <c r="JJ190" s="99">
        <v>89.716371995537997</v>
      </c>
      <c r="JK190" s="99">
        <v>90.073019843818997</v>
      </c>
      <c r="JL190" s="99">
        <v>89.551570264697006</v>
      </c>
      <c r="JM190" s="99">
        <v>88.331192319394006</v>
      </c>
      <c r="JN190" s="99">
        <v>91.055069132213006</v>
      </c>
      <c r="JO190" s="99">
        <v>91.063520503025998</v>
      </c>
      <c r="JP190" s="99">
        <v>90.862377877691998</v>
      </c>
      <c r="JQ190" s="99">
        <v>90.714478888475995</v>
      </c>
      <c r="JR190" s="99">
        <v>90.291910347858007</v>
      </c>
      <c r="JS190" s="99">
        <v>88.568675839221001</v>
      </c>
      <c r="JT190" s="99">
        <v>90.739833000912995</v>
      </c>
      <c r="JU190" s="99">
        <v>90.493898110272994</v>
      </c>
      <c r="JV190" s="99">
        <v>90.542916060984993</v>
      </c>
      <c r="JW190" s="99">
        <v>90.586018052127997</v>
      </c>
      <c r="JX190" s="99">
        <v>90.431357966261999</v>
      </c>
      <c r="JY190" s="99">
        <v>89.290422906594998</v>
      </c>
      <c r="JZ190" s="99">
        <v>90.914776376728</v>
      </c>
      <c r="KA190" s="99">
        <v>91.222406274297995</v>
      </c>
      <c r="KB190" s="99">
        <v>92.377708664344993</v>
      </c>
      <c r="KC190" s="99">
        <v>92.428416889218994</v>
      </c>
      <c r="KD190" s="99">
        <v>92.509550049018003</v>
      </c>
      <c r="KE190" s="99">
        <v>91.013657415232998</v>
      </c>
      <c r="KF190" s="99">
        <v>93.249890132179004</v>
      </c>
      <c r="KG190" s="99">
        <v>94.707751597308999</v>
      </c>
      <c r="KH190" s="99">
        <v>95.410060511815004</v>
      </c>
      <c r="KI190" s="99">
        <v>94.568303978905007</v>
      </c>
      <c r="KJ190" s="99">
        <v>94.284337919611005</v>
      </c>
      <c r="KK190" s="99">
        <v>92.452080727494007</v>
      </c>
      <c r="KL190" s="99">
        <v>94.523511713600001</v>
      </c>
      <c r="KM190" s="99">
        <v>95.360197424022004</v>
      </c>
      <c r="KN190" s="99">
        <v>95.606132314660996</v>
      </c>
      <c r="KO190" s="99">
        <v>94.938474020485998</v>
      </c>
      <c r="KP190" s="99">
        <v>95.227510902267994</v>
      </c>
      <c r="KQ190" s="99">
        <v>94.477029174131999</v>
      </c>
      <c r="KR190" s="99">
        <v>97.431628410127999</v>
      </c>
      <c r="KS190" s="99">
        <v>98.494810858321003</v>
      </c>
      <c r="KT190" s="99">
        <v>99.046685372366994</v>
      </c>
      <c r="KU190" s="99">
        <v>99.328961157500004</v>
      </c>
      <c r="KV190" s="99">
        <v>98.209154524864005</v>
      </c>
      <c r="KW190" s="99">
        <v>97.969980730874994</v>
      </c>
      <c r="KX190" s="99">
        <v>100.671883979581</v>
      </c>
      <c r="KY190" s="99">
        <v>101.544065447416</v>
      </c>
      <c r="KZ190" s="99">
        <v>101.66745546127601</v>
      </c>
      <c r="LA190" s="99">
        <v>101.05473107738101</v>
      </c>
      <c r="LB190" s="99">
        <v>100.460599709273</v>
      </c>
      <c r="LC190" s="99">
        <v>99.755755383522995</v>
      </c>
      <c r="LD190" s="99">
        <v>101.402082417768</v>
      </c>
      <c r="LE190" s="99">
        <v>101.77056218518599</v>
      </c>
      <c r="LF190" s="99">
        <v>102.02072276123199</v>
      </c>
      <c r="LG190" s="99">
        <v>101.862682127041</v>
      </c>
      <c r="LH190" s="99">
        <v>100.11578378012899</v>
      </c>
      <c r="LI190" s="99">
        <v>99.787870592610005</v>
      </c>
      <c r="LJ190" s="99">
        <v>101.389</v>
      </c>
      <c r="LK190" s="159">
        <v>101.024</v>
      </c>
      <c r="LL190" s="159">
        <v>101.152</v>
      </c>
      <c r="LM190" s="159">
        <v>96.432000000000002</v>
      </c>
      <c r="LN190" s="159">
        <v>102.21</v>
      </c>
      <c r="LO190" s="159">
        <v>102.502</v>
      </c>
      <c r="LP190" s="164">
        <v>100.47499999999999</v>
      </c>
      <c r="LQ190" s="165">
        <v>98.141999999999996</v>
      </c>
      <c r="LR190" s="165">
        <v>104.003</v>
      </c>
      <c r="LS190" s="165">
        <v>104.127</v>
      </c>
      <c r="LT190" s="165">
        <v>103.873</v>
      </c>
      <c r="LU190" s="165">
        <v>101.831</v>
      </c>
      <c r="LV190" s="165">
        <v>106.872</v>
      </c>
      <c r="LW190" s="165">
        <v>108.72499999999999</v>
      </c>
      <c r="LX190" s="165">
        <v>109.09699999999999</v>
      </c>
      <c r="LY190" s="165">
        <v>104.759</v>
      </c>
      <c r="LZ190" s="165">
        <v>105.247</v>
      </c>
      <c r="MA190" s="165">
        <v>104.973</v>
      </c>
      <c r="MB190" s="159">
        <v>105.678</v>
      </c>
      <c r="MC190" s="159">
        <v>103.806</v>
      </c>
      <c r="MD190" s="159">
        <v>105.919</v>
      </c>
      <c r="ME190" s="102"/>
      <c r="MF190" s="102"/>
      <c r="MG190" s="168"/>
    </row>
    <row r="191" spans="1:345" ht="45" customHeight="1" x14ac:dyDescent="0.25">
      <c r="A191" s="100" t="s">
        <v>2015</v>
      </c>
      <c r="B191" s="103" t="s">
        <v>1570</v>
      </c>
      <c r="C191" s="99">
        <v>15.61925536482353</v>
      </c>
      <c r="D191" s="99">
        <v>16.182969503334743</v>
      </c>
      <c r="E191" s="99">
        <v>16.61489434926143</v>
      </c>
      <c r="F191" s="99">
        <v>16.873536768167529</v>
      </c>
      <c r="G191" s="99">
        <v>17.205232479852562</v>
      </c>
      <c r="H191" s="99">
        <v>17.387982029436994</v>
      </c>
      <c r="I191" s="99">
        <v>17.468648742160013</v>
      </c>
      <c r="J191" s="99">
        <v>17.599797573230362</v>
      </c>
      <c r="K191" s="99">
        <v>17.690334009310551</v>
      </c>
      <c r="L191" s="99">
        <v>17.804802900910598</v>
      </c>
      <c r="M191" s="99">
        <v>17.894332120509542</v>
      </c>
      <c r="N191" s="99">
        <v>17.986942801319245</v>
      </c>
      <c r="O191" s="99">
        <v>17.548372884589639</v>
      </c>
      <c r="P191" s="99">
        <v>18.487115281854518</v>
      </c>
      <c r="Q191" s="99">
        <v>18.724277321454682</v>
      </c>
      <c r="R191" s="99">
        <v>18.789018940090624</v>
      </c>
      <c r="S191" s="99">
        <v>18.887031839755991</v>
      </c>
      <c r="T191" s="99">
        <v>18.841189423790549</v>
      </c>
      <c r="U191" s="99">
        <v>18.058420328143399</v>
      </c>
      <c r="V191" s="99">
        <v>19.187708962225344</v>
      </c>
      <c r="W191" s="99">
        <v>19.351618921839258</v>
      </c>
      <c r="X191" s="99">
        <v>19.240417787361512</v>
      </c>
      <c r="Y191" s="99">
        <v>19.495331849495638</v>
      </c>
      <c r="Z191" s="99">
        <v>19.799479938369437</v>
      </c>
      <c r="AA191" s="99">
        <v>19.323696289994068</v>
      </c>
      <c r="AB191" s="99">
        <v>19.90711121405392</v>
      </c>
      <c r="AC191" s="99">
        <v>19.959806751637178</v>
      </c>
      <c r="AD191" s="99">
        <v>19.961851186460734</v>
      </c>
      <c r="AE191" s="99">
        <v>20.066850936415548</v>
      </c>
      <c r="AF191" s="99">
        <v>19.981803120284063</v>
      </c>
      <c r="AG191" s="99">
        <v>19.785911653926068</v>
      </c>
      <c r="AH191" s="99">
        <v>20.312107342844484</v>
      </c>
      <c r="AI191" s="99">
        <v>20.494795260643876</v>
      </c>
      <c r="AJ191" s="99">
        <v>20.528911826314179</v>
      </c>
      <c r="AK191" s="99">
        <v>20.632071161203985</v>
      </c>
      <c r="AL191" s="99">
        <v>20.728006389387357</v>
      </c>
      <c r="AM191" s="99">
        <v>20.933567789462774</v>
      </c>
      <c r="AN191" s="99">
        <v>21.694667593615456</v>
      </c>
      <c r="AO191" s="99">
        <v>22.555663006591072</v>
      </c>
      <c r="AP191" s="99">
        <v>23.81825487547216</v>
      </c>
      <c r="AQ191" s="99">
        <v>24.751352365845197</v>
      </c>
      <c r="AR191" s="99">
        <v>26.114645450372699</v>
      </c>
      <c r="AS191" s="99">
        <v>26.782898739188134</v>
      </c>
      <c r="AT191" s="99">
        <v>28.108932371224828</v>
      </c>
      <c r="AU191" s="99">
        <v>29.003561995316801</v>
      </c>
      <c r="AV191" s="99">
        <v>30.049847646219387</v>
      </c>
      <c r="AW191" s="99">
        <v>30.755763187382325</v>
      </c>
      <c r="AX191" s="99">
        <v>31.457852076579162</v>
      </c>
      <c r="AY191" s="99">
        <v>32.142418955134659</v>
      </c>
      <c r="AZ191" s="99">
        <v>32.977030653961165</v>
      </c>
      <c r="BA191" s="99">
        <v>34.670220931071754</v>
      </c>
      <c r="BB191" s="99">
        <v>35.832111584305522</v>
      </c>
      <c r="BC191" s="99">
        <v>36.623824561541113</v>
      </c>
      <c r="BD191" s="99">
        <v>37.590153448955462</v>
      </c>
      <c r="BE191" s="99">
        <v>37.937169845211265</v>
      </c>
      <c r="BF191" s="99">
        <v>38.720222515314219</v>
      </c>
      <c r="BG191" s="99">
        <v>39.470647991717776</v>
      </c>
      <c r="BH191" s="99">
        <v>40.072841279201768</v>
      </c>
      <c r="BI191" s="99">
        <v>40.637775107084863</v>
      </c>
      <c r="BJ191" s="99">
        <v>41.405319794272138</v>
      </c>
      <c r="BK191" s="99">
        <v>42.305790083838438</v>
      </c>
      <c r="BL191" s="99">
        <v>43.438275977779554</v>
      </c>
      <c r="BM191" s="99">
        <v>44.877497784564149</v>
      </c>
      <c r="BN191" s="99">
        <v>45.533868324729191</v>
      </c>
      <c r="BO191" s="99">
        <v>46.264757769875843</v>
      </c>
      <c r="BP191" s="99">
        <v>46.63251861118065</v>
      </c>
      <c r="BQ191" s="99">
        <v>46.89011232999119</v>
      </c>
      <c r="BR191" s="99">
        <v>47.817369147780724</v>
      </c>
      <c r="BS191" s="99">
        <v>48.090470849506929</v>
      </c>
      <c r="BT191" s="99">
        <v>48.457627487470738</v>
      </c>
      <c r="BU191" s="99">
        <v>48.859425346859602</v>
      </c>
      <c r="BV191" s="99">
        <v>50.052734780000669</v>
      </c>
      <c r="BW191" s="99">
        <v>50.210634293471664</v>
      </c>
      <c r="BX191" s="99">
        <v>51.382796467487772</v>
      </c>
      <c r="BY191" s="99">
        <v>51.759821826377234</v>
      </c>
      <c r="BZ191" s="99">
        <v>52.332811758051967</v>
      </c>
      <c r="CA191" s="99">
        <v>53.218781075010384</v>
      </c>
      <c r="CB191" s="99">
        <v>53.755719967986408</v>
      </c>
      <c r="CC191" s="99">
        <v>54.033252525020636</v>
      </c>
      <c r="CD191" s="99">
        <v>54.957286901294253</v>
      </c>
      <c r="CE191" s="99">
        <v>55.791294389670583</v>
      </c>
      <c r="CF191" s="99">
        <v>56.224913835933535</v>
      </c>
      <c r="CG191" s="99">
        <v>56.857317482423561</v>
      </c>
      <c r="CH191" s="99">
        <v>57.706832953715562</v>
      </c>
      <c r="CI191" s="99">
        <v>58.42644386066199</v>
      </c>
      <c r="CJ191" s="99">
        <v>59.770200913932591</v>
      </c>
      <c r="CK191" s="99">
        <v>60.789700043720202</v>
      </c>
      <c r="CL191" s="99">
        <v>62.212205446686937</v>
      </c>
      <c r="CM191" s="99">
        <v>63.185382016993493</v>
      </c>
      <c r="CN191" s="99">
        <v>63.512862381993315</v>
      </c>
      <c r="CO191" s="99">
        <v>63.455059880826809</v>
      </c>
      <c r="CP191" s="99">
        <v>63.941446762496234</v>
      </c>
      <c r="CQ191" s="99">
        <v>64.277386024037057</v>
      </c>
      <c r="CR191" s="99">
        <v>64.876961080454379</v>
      </c>
      <c r="CS191" s="99">
        <v>65.302927229891566</v>
      </c>
      <c r="CT191" s="99">
        <v>65.730706003571001</v>
      </c>
      <c r="CU191" s="99">
        <v>66.234212096024166</v>
      </c>
      <c r="CV191" s="99">
        <v>66.997930131243507</v>
      </c>
      <c r="CW191" s="99">
        <v>67.497609571728731</v>
      </c>
      <c r="CX191" s="99">
        <v>67.871009689242811</v>
      </c>
      <c r="CY191" s="99">
        <v>68.113296821510971</v>
      </c>
      <c r="CZ191" s="99">
        <v>68.222054133841681</v>
      </c>
      <c r="DA191" s="99">
        <v>68.147333832485856</v>
      </c>
      <c r="DB191" s="99">
        <v>68.359007791671118</v>
      </c>
      <c r="DC191" s="99">
        <v>68.603308951664943</v>
      </c>
      <c r="DD191" s="99">
        <v>68.823039007533581</v>
      </c>
      <c r="DE191" s="99">
        <v>69.439934663997846</v>
      </c>
      <c r="DF191" s="99">
        <v>69.837503078671261</v>
      </c>
      <c r="DG191" s="99">
        <v>69.732169604232524</v>
      </c>
      <c r="DH191" s="99">
        <v>70.059649962122251</v>
      </c>
      <c r="DI191" s="99">
        <v>70.308986180766013</v>
      </c>
      <c r="DJ191" s="99">
        <v>70.714409281529328</v>
      </c>
      <c r="DK191" s="99">
        <v>70.988920800529186</v>
      </c>
      <c r="DL191" s="99">
        <v>71.165349334949298</v>
      </c>
      <c r="DM191" s="99">
        <v>71.001609156004889</v>
      </c>
      <c r="DN191" s="99">
        <v>71.527269510780698</v>
      </c>
      <c r="DO191" s="99">
        <v>71.563924759930501</v>
      </c>
      <c r="DP191" s="99">
        <v>71.357890062736175</v>
      </c>
      <c r="DQ191" s="99">
        <v>71.391725677335927</v>
      </c>
      <c r="DR191" s="99">
        <v>71.559896704479172</v>
      </c>
      <c r="DS191" s="99">
        <v>70.881573305474873</v>
      </c>
      <c r="DT191" s="99">
        <v>71.750624815132952</v>
      </c>
      <c r="DU191" s="99">
        <v>71.79009969172364</v>
      </c>
      <c r="DV191" s="99">
        <v>71.787682864140365</v>
      </c>
      <c r="DW191" s="99">
        <v>71.759889325607517</v>
      </c>
      <c r="DX191" s="99">
        <v>71.117012747741668</v>
      </c>
      <c r="DY191" s="99">
        <v>71.093033789337994</v>
      </c>
      <c r="DZ191" s="99">
        <v>71.400511160476995</v>
      </c>
      <c r="EA191" s="99">
        <v>71.510349897680996</v>
      </c>
      <c r="EB191" s="99">
        <v>71.502529663965007</v>
      </c>
      <c r="EC191" s="99">
        <v>71.519591992073998</v>
      </c>
      <c r="ED191" s="99">
        <v>71.660711664146007</v>
      </c>
      <c r="EE191" s="99">
        <v>70.583296737069006</v>
      </c>
      <c r="EF191" s="99">
        <v>71.166615079310006</v>
      </c>
      <c r="EG191" s="99">
        <v>71.467694077407998</v>
      </c>
      <c r="EH191" s="99">
        <v>71.318754171619005</v>
      </c>
      <c r="EI191" s="99">
        <v>71.329418126687997</v>
      </c>
      <c r="EJ191" s="99">
        <v>70.105196084835995</v>
      </c>
      <c r="EK191" s="99">
        <v>70.159937720852994</v>
      </c>
      <c r="EL191" s="99">
        <v>69.984337927393</v>
      </c>
      <c r="EM191" s="99">
        <v>69.921776057657993</v>
      </c>
      <c r="EN191" s="99">
        <v>70.417294503169998</v>
      </c>
      <c r="EO191" s="99">
        <v>70.635194651735006</v>
      </c>
      <c r="EP191" s="99">
        <v>70.763517577724997</v>
      </c>
      <c r="EQ191" s="99">
        <v>70.402720431244006</v>
      </c>
      <c r="ER191" s="99">
        <v>70.868379802563993</v>
      </c>
      <c r="ES191" s="99">
        <v>70.928808881284994</v>
      </c>
      <c r="ET191" s="99">
        <v>70.871578989084</v>
      </c>
      <c r="EU191" s="99">
        <v>71.147064495018</v>
      </c>
      <c r="EV191" s="99">
        <v>70.806528863167003</v>
      </c>
      <c r="EW191" s="99">
        <v>70.779868975496001</v>
      </c>
      <c r="EX191" s="99">
        <v>71.170525196168995</v>
      </c>
      <c r="EY191" s="99">
        <v>71.254059510871002</v>
      </c>
      <c r="EZ191" s="99">
        <v>71.425038257134005</v>
      </c>
      <c r="FA191" s="99">
        <v>71.400866625646003</v>
      </c>
      <c r="FB191" s="99">
        <v>70.998835519566995</v>
      </c>
      <c r="FC191" s="99">
        <v>71.188298454616003</v>
      </c>
      <c r="FD191" s="99">
        <v>71.410819650375998</v>
      </c>
      <c r="FE191" s="99">
        <v>71.514970944878002</v>
      </c>
      <c r="FF191" s="99">
        <v>71.718652486683993</v>
      </c>
      <c r="FG191" s="99">
        <v>71.984895898225005</v>
      </c>
      <c r="FH191" s="99">
        <v>71.724695394555994</v>
      </c>
      <c r="FI191" s="99">
        <v>71.522791178595</v>
      </c>
      <c r="FJ191" s="99">
        <v>71.904916235211999</v>
      </c>
      <c r="FK191" s="99">
        <v>72.100066612964</v>
      </c>
      <c r="FL191" s="99">
        <v>72.052789745493996</v>
      </c>
      <c r="FM191" s="99">
        <v>72.102910334315993</v>
      </c>
      <c r="FN191" s="99">
        <v>72.139878711885999</v>
      </c>
      <c r="FO191" s="99">
        <v>72.139167781549006</v>
      </c>
      <c r="FP191" s="99">
        <v>72.180401741145999</v>
      </c>
      <c r="FQ191" s="99">
        <v>72.185378253511004</v>
      </c>
      <c r="FR191" s="99">
        <v>72.177202554624998</v>
      </c>
      <c r="FS191" s="99">
        <v>72.155874644489003</v>
      </c>
      <c r="FT191" s="99">
        <v>72.105398590498993</v>
      </c>
      <c r="FU191" s="99">
        <v>71.549806531434996</v>
      </c>
      <c r="FV191" s="99">
        <v>72.146988015264995</v>
      </c>
      <c r="FW191" s="99">
        <v>72.399723750386002</v>
      </c>
      <c r="FX191" s="99">
        <v>72.472949575189006</v>
      </c>
      <c r="FY191" s="99">
        <v>72.627932388849999</v>
      </c>
      <c r="FZ191" s="99">
        <v>72.864316726198993</v>
      </c>
      <c r="GA191" s="99">
        <v>72.560749471918996</v>
      </c>
      <c r="GB191" s="99">
        <v>72.884222775661001</v>
      </c>
      <c r="GC191" s="99">
        <v>73.043115706180004</v>
      </c>
      <c r="GD191" s="99">
        <v>73.056267917431001</v>
      </c>
      <c r="GE191" s="99">
        <v>73.071197454526001</v>
      </c>
      <c r="GF191" s="99">
        <v>72.789313575552001</v>
      </c>
      <c r="GG191" s="99">
        <v>72.564659588777005</v>
      </c>
      <c r="GH191" s="99">
        <v>72.910882663332004</v>
      </c>
      <c r="GI191" s="99">
        <v>72.948206506071003</v>
      </c>
      <c r="GJ191" s="99">
        <v>73.048447683714002</v>
      </c>
      <c r="GK191" s="99">
        <v>73.138735836625997</v>
      </c>
      <c r="GL191" s="99">
        <v>73.122739904024002</v>
      </c>
      <c r="GM191" s="99">
        <v>72.712888564227995</v>
      </c>
      <c r="GN191" s="99">
        <v>73.133759324261007</v>
      </c>
      <c r="GO191" s="99">
        <v>73.446924138103</v>
      </c>
      <c r="GP191" s="99">
        <v>73.672644520383997</v>
      </c>
      <c r="GQ191" s="99">
        <v>73.883435365569994</v>
      </c>
      <c r="GR191" s="99">
        <v>73.645629167544001</v>
      </c>
      <c r="GS191" s="99">
        <v>73.432705531344993</v>
      </c>
      <c r="GT191" s="99">
        <v>73.935333280235994</v>
      </c>
      <c r="GU191" s="99">
        <v>74.156077150152001</v>
      </c>
      <c r="GV191" s="99">
        <v>74.333098804287999</v>
      </c>
      <c r="GW191" s="99">
        <v>74.326700431245996</v>
      </c>
      <c r="GX191" s="99">
        <v>74.464620916797998</v>
      </c>
      <c r="GY191" s="99">
        <v>74.428718934733993</v>
      </c>
      <c r="GZ191" s="99">
        <v>75.068556238837999</v>
      </c>
      <c r="HA191" s="99">
        <v>75.570828522560006</v>
      </c>
      <c r="HB191" s="99">
        <v>75.854489727379004</v>
      </c>
      <c r="HC191" s="99">
        <v>76.073811736619007</v>
      </c>
      <c r="HD191" s="99">
        <v>76.042175336583</v>
      </c>
      <c r="HE191" s="99">
        <v>75.937668576912998</v>
      </c>
      <c r="HF191" s="99">
        <v>76.377734456067998</v>
      </c>
      <c r="HG191" s="99">
        <v>76.803226263298001</v>
      </c>
      <c r="HH191" s="99">
        <v>76.930838258950004</v>
      </c>
      <c r="HI191" s="99">
        <v>77.154070385048001</v>
      </c>
      <c r="HJ191" s="99">
        <v>77.356330066178998</v>
      </c>
      <c r="HK191" s="99">
        <v>76.825265103771997</v>
      </c>
      <c r="HL191" s="99">
        <v>77.597690915892997</v>
      </c>
      <c r="HM191" s="99">
        <v>78.347011492033005</v>
      </c>
      <c r="HN191" s="99">
        <v>78.644535838441996</v>
      </c>
      <c r="HO191" s="99">
        <v>79.102730441214007</v>
      </c>
      <c r="HP191" s="99">
        <v>79.039813106310007</v>
      </c>
      <c r="HQ191" s="99">
        <v>78.798807721764007</v>
      </c>
      <c r="HR191" s="99">
        <v>79.439000491037007</v>
      </c>
      <c r="HS191" s="99">
        <v>80.111540590684996</v>
      </c>
      <c r="HT191" s="99">
        <v>80.425771800033999</v>
      </c>
      <c r="HU191" s="99">
        <v>80.658601485692998</v>
      </c>
      <c r="HV191" s="99">
        <v>80.650425786808</v>
      </c>
      <c r="HW191" s="99">
        <v>80.511795152942</v>
      </c>
      <c r="HX191" s="99">
        <v>81.612299853265995</v>
      </c>
      <c r="HY191" s="99">
        <v>82.424980247351996</v>
      </c>
      <c r="HZ191" s="99">
        <v>83.053840076108003</v>
      </c>
      <c r="IA191" s="99">
        <v>83.291678088265996</v>
      </c>
      <c r="IB191" s="99">
        <v>82.628150345872996</v>
      </c>
      <c r="IC191" s="99">
        <v>82.495928535724005</v>
      </c>
      <c r="ID191" s="99">
        <v>82.165374010351997</v>
      </c>
      <c r="IE191" s="99">
        <v>82.550752213102996</v>
      </c>
      <c r="IF191" s="99">
        <v>83.108663753486994</v>
      </c>
      <c r="IG191" s="99">
        <v>83.852008320299007</v>
      </c>
      <c r="IH191" s="99">
        <v>84.163213312479002</v>
      </c>
      <c r="II191" s="99">
        <v>84.101133560153002</v>
      </c>
      <c r="IJ191" s="99">
        <v>84.593740426012005</v>
      </c>
      <c r="IK191" s="99">
        <v>85.180676266185003</v>
      </c>
      <c r="IL191" s="99">
        <v>85.616040763016997</v>
      </c>
      <c r="IM191" s="99">
        <v>85.699082509633996</v>
      </c>
      <c r="IN191" s="99">
        <v>84.738055694406</v>
      </c>
      <c r="IO191" s="99">
        <v>84.670332328233002</v>
      </c>
      <c r="IP191" s="99">
        <v>85.937726752342002</v>
      </c>
      <c r="IQ191" s="99">
        <v>86.192495606042996</v>
      </c>
      <c r="IR191" s="99">
        <v>86.577067578245007</v>
      </c>
      <c r="IS191" s="99">
        <v>86.416627698856999</v>
      </c>
      <c r="IT191" s="99">
        <v>86.739119918732001</v>
      </c>
      <c r="IU191" s="99">
        <v>86.491607139978001</v>
      </c>
      <c r="IV191" s="99">
        <v>86.864891884483001</v>
      </c>
      <c r="IW191" s="99">
        <v>86.908428334166004</v>
      </c>
      <c r="IX191" s="99">
        <v>86.964058242095007</v>
      </c>
      <c r="IY191" s="99">
        <v>87.116435815985994</v>
      </c>
      <c r="IZ191" s="99">
        <v>86.589967267039995</v>
      </c>
      <c r="JA191" s="99">
        <v>85.749875034265003</v>
      </c>
      <c r="JB191" s="99">
        <v>86.485157295579995</v>
      </c>
      <c r="JC191" s="99">
        <v>87.239789090087996</v>
      </c>
      <c r="JD191" s="99">
        <v>87.373623361336001</v>
      </c>
      <c r="JE191" s="99">
        <v>87.325249528355002</v>
      </c>
      <c r="JF191" s="99">
        <v>87.268813389876996</v>
      </c>
      <c r="JG191" s="99">
        <v>87.290581614719002</v>
      </c>
      <c r="JH191" s="99">
        <v>88.118580389247995</v>
      </c>
      <c r="JI191" s="99">
        <v>87.611461373493995</v>
      </c>
      <c r="JJ191" s="99">
        <v>88.096005933857001</v>
      </c>
      <c r="JK191" s="99">
        <v>88.253220891045999</v>
      </c>
      <c r="JL191" s="99">
        <v>87.754164180789004</v>
      </c>
      <c r="JM191" s="99">
        <v>87.557443926665002</v>
      </c>
      <c r="JN191" s="99">
        <v>88.249189738298</v>
      </c>
      <c r="JO191" s="99">
        <v>88.609574794007997</v>
      </c>
      <c r="JP191" s="99">
        <v>89.133624651304999</v>
      </c>
      <c r="JQ191" s="99">
        <v>89.171517487141003</v>
      </c>
      <c r="JR191" s="99">
        <v>89.178773562087997</v>
      </c>
      <c r="JS191" s="99">
        <v>88.679716851831003</v>
      </c>
      <c r="JT191" s="99">
        <v>89.433542415789006</v>
      </c>
      <c r="JU191" s="99">
        <v>89.864069529323004</v>
      </c>
      <c r="JV191" s="99">
        <v>90.179305674250998</v>
      </c>
      <c r="JW191" s="99">
        <v>90.625151168228001</v>
      </c>
      <c r="JX191" s="99">
        <v>90.369576083976995</v>
      </c>
      <c r="JY191" s="99">
        <v>89.943886353742002</v>
      </c>
      <c r="JZ191" s="99">
        <v>90.357482625732004</v>
      </c>
      <c r="KA191" s="99">
        <v>91.354789815695995</v>
      </c>
      <c r="KB191" s="99">
        <v>91.748230323943005</v>
      </c>
      <c r="KC191" s="99">
        <v>91.948175500266004</v>
      </c>
      <c r="KD191" s="99">
        <v>92.065885160519997</v>
      </c>
      <c r="KE191" s="99">
        <v>91.664382346775994</v>
      </c>
      <c r="KF191" s="99">
        <v>92.721350597417</v>
      </c>
      <c r="KG191" s="99">
        <v>93.410677717400006</v>
      </c>
      <c r="KH191" s="99">
        <v>93.780737539707005</v>
      </c>
      <c r="KI191" s="99">
        <v>93.471145008627005</v>
      </c>
      <c r="KJ191" s="99">
        <v>94.100811067932995</v>
      </c>
      <c r="KK191" s="99">
        <v>93.879903897318002</v>
      </c>
      <c r="KL191" s="99">
        <v>94.898173081574001</v>
      </c>
      <c r="KM191" s="99">
        <v>95.926923262976004</v>
      </c>
      <c r="KN191" s="99">
        <v>96.533208636341996</v>
      </c>
      <c r="KO191" s="99">
        <v>95.378686489187999</v>
      </c>
      <c r="KP191" s="99">
        <v>96.509827950401004</v>
      </c>
      <c r="KQ191" s="99">
        <v>96.953254752728995</v>
      </c>
      <c r="KR191" s="99">
        <v>97.866713965526003</v>
      </c>
      <c r="KS191" s="99">
        <v>98.744699034136005</v>
      </c>
      <c r="KT191" s="99">
        <v>99.53561120338</v>
      </c>
      <c r="KU191" s="99">
        <v>99.599303416805</v>
      </c>
      <c r="KV191" s="99">
        <v>98.535885321766997</v>
      </c>
      <c r="KW191" s="99">
        <v>98.482674105487007</v>
      </c>
      <c r="KX191" s="99">
        <v>99.122014931389998</v>
      </c>
      <c r="KY191" s="99">
        <v>100.74979441121</v>
      </c>
      <c r="KZ191" s="99">
        <v>101.065030556138</v>
      </c>
      <c r="LA191" s="99">
        <v>100.108841124208</v>
      </c>
      <c r="LB191" s="99">
        <v>100.233806859409</v>
      </c>
      <c r="LC191" s="99">
        <v>100.5159875518</v>
      </c>
      <c r="LD191" s="99">
        <v>101.560862344196</v>
      </c>
      <c r="LE191" s="99">
        <v>101.530225583308</v>
      </c>
      <c r="LF191" s="99">
        <v>101.74952029282299</v>
      </c>
      <c r="LG191" s="99">
        <v>101.514100972314</v>
      </c>
      <c r="LH191" s="99">
        <v>100.49905671025699</v>
      </c>
      <c r="LI191" s="99">
        <v>100.496638018608</v>
      </c>
      <c r="LJ191" s="99">
        <v>100.248</v>
      </c>
      <c r="LK191" s="159">
        <v>101.185</v>
      </c>
      <c r="LL191" s="159">
        <v>101.027</v>
      </c>
      <c r="LM191" s="159">
        <v>100.86499999999999</v>
      </c>
      <c r="LN191" s="159">
        <v>101.39700000000001</v>
      </c>
      <c r="LO191" s="159">
        <v>100.571</v>
      </c>
      <c r="LP191" s="164">
        <v>102.116</v>
      </c>
      <c r="LQ191" s="165">
        <v>103.43</v>
      </c>
      <c r="LR191" s="165">
        <v>103.569</v>
      </c>
      <c r="LS191" s="165">
        <v>103.816</v>
      </c>
      <c r="LT191" s="165">
        <v>102.879</v>
      </c>
      <c r="LU191" s="165">
        <v>102.502</v>
      </c>
      <c r="LV191" s="165">
        <v>103.515</v>
      </c>
      <c r="LW191" s="165">
        <v>105.059</v>
      </c>
      <c r="LX191" s="165">
        <v>105.536</v>
      </c>
      <c r="LY191" s="165">
        <v>105.096</v>
      </c>
      <c r="LZ191" s="165">
        <v>105.352</v>
      </c>
      <c r="MA191" s="165">
        <v>105.349</v>
      </c>
      <c r="MB191" s="159">
        <v>106.26600000000001</v>
      </c>
      <c r="MC191" s="159">
        <v>106.82599999999999</v>
      </c>
      <c r="MD191" s="159">
        <v>105.077</v>
      </c>
      <c r="ME191" s="102"/>
      <c r="MF191" s="102"/>
      <c r="MG191" s="168"/>
    </row>
    <row r="192" spans="1:345" ht="45" customHeight="1" x14ac:dyDescent="0.25">
      <c r="A192" s="100" t="s">
        <v>2016</v>
      </c>
      <c r="B192" s="103" t="s">
        <v>1738</v>
      </c>
      <c r="C192" s="99">
        <v>23.621965679060001</v>
      </c>
      <c r="D192" s="99">
        <v>24.237606525934002</v>
      </c>
      <c r="E192" s="99">
        <v>24.992481314439001</v>
      </c>
      <c r="F192" s="99">
        <v>25.269765489156999</v>
      </c>
      <c r="G192" s="99">
        <v>25.805912480787001</v>
      </c>
      <c r="H192" s="99">
        <v>25.938805091652998</v>
      </c>
      <c r="I192" s="99">
        <v>26.222240465542001</v>
      </c>
      <c r="J192" s="99">
        <v>26.497920844715999</v>
      </c>
      <c r="K192" s="99">
        <v>26.544158281424</v>
      </c>
      <c r="L192" s="99">
        <v>26.755035402598999</v>
      </c>
      <c r="M192" s="99">
        <v>26.807297694209002</v>
      </c>
      <c r="N192" s="99">
        <v>26.819173526844001</v>
      </c>
      <c r="O192" s="99">
        <v>26.066980747266999</v>
      </c>
      <c r="P192" s="99">
        <v>28.525258330294999</v>
      </c>
      <c r="Q192" s="99">
        <v>28.921428050357999</v>
      </c>
      <c r="R192" s="99">
        <v>29.134614587902998</v>
      </c>
      <c r="S192" s="99">
        <v>29.054956967645001</v>
      </c>
      <c r="T192" s="99">
        <v>29.159443832141999</v>
      </c>
      <c r="U192" s="99">
        <v>27.773459597961001</v>
      </c>
      <c r="V192" s="99">
        <v>29.770670377117</v>
      </c>
      <c r="W192" s="99">
        <v>29.864247071763</v>
      </c>
      <c r="X192" s="99">
        <v>29.208083607471</v>
      </c>
      <c r="Y192" s="99">
        <v>29.740593654733001</v>
      </c>
      <c r="Z192" s="99">
        <v>30.821595097784002</v>
      </c>
      <c r="AA192" s="99">
        <v>29.156902576345001</v>
      </c>
      <c r="AB192" s="99">
        <v>30.834519374460999</v>
      </c>
      <c r="AC192" s="99">
        <v>30.729093848173001</v>
      </c>
      <c r="AD192" s="99">
        <v>30.341398537322</v>
      </c>
      <c r="AE192" s="99">
        <v>30.39529253864</v>
      </c>
      <c r="AF192" s="99">
        <v>30.242392528366999</v>
      </c>
      <c r="AG192" s="99">
        <v>29.913250836625998</v>
      </c>
      <c r="AH192" s="99">
        <v>31.026966534806</v>
      </c>
      <c r="AI192" s="99">
        <v>31.317030253573002</v>
      </c>
      <c r="AJ192" s="99">
        <v>31.281116971926998</v>
      </c>
      <c r="AK192" s="99">
        <v>31.345496422956</v>
      </c>
      <c r="AL192" s="99">
        <v>31.402518002453</v>
      </c>
      <c r="AM192" s="99">
        <v>31.478133903756</v>
      </c>
      <c r="AN192" s="99">
        <v>32.194786599818997</v>
      </c>
      <c r="AO192" s="99">
        <v>33.340756267419998</v>
      </c>
      <c r="AP192" s="99">
        <v>35.389211547819002</v>
      </c>
      <c r="AQ192" s="99">
        <v>36.549593997534998</v>
      </c>
      <c r="AR192" s="99">
        <v>37.104639511904999</v>
      </c>
      <c r="AS192" s="99">
        <v>37.824358757558997</v>
      </c>
      <c r="AT192" s="99">
        <v>39.264410553019999</v>
      </c>
      <c r="AU192" s="99">
        <v>40.016328574182999</v>
      </c>
      <c r="AV192" s="99">
        <v>40.901334845660003</v>
      </c>
      <c r="AW192" s="99">
        <v>41.362237288556003</v>
      </c>
      <c r="AX192" s="99">
        <v>41.728689988677999</v>
      </c>
      <c r="AY192" s="99">
        <v>44.045775034370003</v>
      </c>
      <c r="AZ192" s="99">
        <v>44.729002337011998</v>
      </c>
      <c r="BA192" s="99">
        <v>45.326672893575001</v>
      </c>
      <c r="BB192" s="99">
        <v>45.971261669451003</v>
      </c>
      <c r="BC192" s="99">
        <v>46.742805606072999</v>
      </c>
      <c r="BD192" s="99">
        <v>48.24878822254</v>
      </c>
      <c r="BE192" s="99">
        <v>48.846152127027999</v>
      </c>
      <c r="BF192" s="99">
        <v>50.442597961227001</v>
      </c>
      <c r="BG192" s="99">
        <v>50.764279035401998</v>
      </c>
      <c r="BH192" s="99">
        <v>52.049163410037004</v>
      </c>
      <c r="BI192" s="99">
        <v>52.859345873423997</v>
      </c>
      <c r="BJ192" s="99">
        <v>53.208319241839</v>
      </c>
      <c r="BK192" s="99">
        <v>52.842479845867999</v>
      </c>
      <c r="BL192" s="99">
        <v>56.048557688080002</v>
      </c>
      <c r="BM192" s="99">
        <v>57.671989164445002</v>
      </c>
      <c r="BN192" s="99">
        <v>59.105907860723001</v>
      </c>
      <c r="BO192" s="99">
        <v>59.723817646508998</v>
      </c>
      <c r="BP192" s="99">
        <v>60.135348634265</v>
      </c>
      <c r="BQ192" s="99">
        <v>59.434028686155003</v>
      </c>
      <c r="BR192" s="99">
        <v>61.606679239395</v>
      </c>
      <c r="BS192" s="99">
        <v>61.898308121813997</v>
      </c>
      <c r="BT192" s="99">
        <v>62.278560299900001</v>
      </c>
      <c r="BU192" s="99">
        <v>63.047344339006003</v>
      </c>
      <c r="BV192" s="99">
        <v>64.619257776479003</v>
      </c>
      <c r="BW192" s="99">
        <v>64.587978976421994</v>
      </c>
      <c r="BX192" s="99">
        <v>67.144561561488999</v>
      </c>
      <c r="BY192" s="99">
        <v>67.960877114446006</v>
      </c>
      <c r="BZ192" s="99">
        <v>68.552107919752999</v>
      </c>
      <c r="CA192" s="99">
        <v>69.562536091599995</v>
      </c>
      <c r="CB192" s="99">
        <v>69.780874435916004</v>
      </c>
      <c r="CC192" s="99">
        <v>69.887590367441007</v>
      </c>
      <c r="CD192" s="99">
        <v>71.361374218010994</v>
      </c>
      <c r="CE192" s="99">
        <v>72.882689582430999</v>
      </c>
      <c r="CF192" s="99">
        <v>75.445711918756004</v>
      </c>
      <c r="CG192" s="99">
        <v>77.047370895910007</v>
      </c>
      <c r="CH192" s="99">
        <v>78.216646342323997</v>
      </c>
      <c r="CI192" s="99">
        <v>79.147037553512007</v>
      </c>
      <c r="CJ192" s="99">
        <v>80.335325611231994</v>
      </c>
      <c r="CK192" s="99">
        <v>82.827203993208002</v>
      </c>
      <c r="CL192" s="99">
        <v>84.702705859386995</v>
      </c>
      <c r="CM192" s="99">
        <v>85.912459764242996</v>
      </c>
      <c r="CN192" s="99">
        <v>85.894980432536997</v>
      </c>
      <c r="CO192" s="99">
        <v>85.566552945417996</v>
      </c>
      <c r="CP192" s="99">
        <v>86.025615456636999</v>
      </c>
      <c r="CQ192" s="99">
        <v>86.589247315627006</v>
      </c>
      <c r="CR192" s="99">
        <v>87.227702982709999</v>
      </c>
      <c r="CS192" s="99">
        <v>88.049538340308999</v>
      </c>
      <c r="CT192" s="99">
        <v>88.706699966621997</v>
      </c>
      <c r="CU192" s="99">
        <v>89.223720267990004</v>
      </c>
      <c r="CV192" s="99">
        <v>89.760979788965003</v>
      </c>
      <c r="CW192" s="99">
        <v>90.232308498547994</v>
      </c>
      <c r="CX192" s="99">
        <v>90.976866793002998</v>
      </c>
      <c r="CY192" s="99">
        <v>91.235376943687001</v>
      </c>
      <c r="CZ192" s="99">
        <v>91.243963288307995</v>
      </c>
      <c r="DA192" s="99">
        <v>90.791647190033999</v>
      </c>
      <c r="DB192" s="99">
        <v>92.135409320655</v>
      </c>
      <c r="DC192" s="99">
        <v>92.496342235358</v>
      </c>
      <c r="DD192" s="99">
        <v>92.872914550090996</v>
      </c>
      <c r="DE192" s="99">
        <v>93.350989663004995</v>
      </c>
      <c r="DF192" s="99">
        <v>93.875982995230004</v>
      </c>
      <c r="DG192" s="99">
        <v>93.858197011448993</v>
      </c>
      <c r="DH192" s="99">
        <v>94.220356544065993</v>
      </c>
      <c r="DI192" s="99">
        <v>94.597542172562001</v>
      </c>
      <c r="DJ192" s="99">
        <v>95.013366327821998</v>
      </c>
      <c r="DK192" s="99">
        <v>95.347926914124002</v>
      </c>
      <c r="DL192" s="99">
        <v>95.476722006545998</v>
      </c>
      <c r="DM192" s="99">
        <v>94.316032895141007</v>
      </c>
      <c r="DN192" s="99">
        <v>95.775097301909</v>
      </c>
      <c r="DO192" s="99">
        <v>96.136950182451002</v>
      </c>
      <c r="DP192" s="99">
        <v>96.224960154743997</v>
      </c>
      <c r="DQ192" s="99">
        <v>96.331676095879999</v>
      </c>
      <c r="DR192" s="99">
        <v>96.568720389815994</v>
      </c>
      <c r="DS192" s="99">
        <v>95.160560717788996</v>
      </c>
      <c r="DT192" s="99">
        <v>96.657037023795993</v>
      </c>
      <c r="DU192" s="99">
        <v>96.643237555444003</v>
      </c>
      <c r="DV192" s="99">
        <v>96.656117067569994</v>
      </c>
      <c r="DW192" s="99">
        <v>96.472430724977997</v>
      </c>
      <c r="DX192" s="99">
        <v>95.958476982814005</v>
      </c>
      <c r="DY192" s="99">
        <v>96.164483659289004</v>
      </c>
      <c r="DZ192" s="99">
        <v>96.201971688064006</v>
      </c>
      <c r="EA192" s="99">
        <v>96.435550944276002</v>
      </c>
      <c r="EB192" s="99">
        <v>96.774865666262997</v>
      </c>
      <c r="EC192" s="99">
        <v>96.717191775840007</v>
      </c>
      <c r="ED192" s="99">
        <v>96.753718573108003</v>
      </c>
      <c r="EE192" s="99">
        <v>95.984733367472003</v>
      </c>
      <c r="EF192" s="99">
        <v>95.860734503063</v>
      </c>
      <c r="EG192" s="99">
        <v>96.03087247981</v>
      </c>
      <c r="EH192" s="99">
        <v>96.079895286669</v>
      </c>
      <c r="EI192" s="99">
        <v>96.025105090767994</v>
      </c>
      <c r="EJ192" s="99">
        <v>86.907824246448001</v>
      </c>
      <c r="EK192" s="99">
        <v>84.096222088340994</v>
      </c>
      <c r="EL192" s="99">
        <v>85.942747813373998</v>
      </c>
      <c r="EM192" s="99">
        <v>85.914872099670006</v>
      </c>
      <c r="EN192" s="99">
        <v>86.053289436683997</v>
      </c>
      <c r="EO192" s="99">
        <v>86.076358992853002</v>
      </c>
      <c r="EP192" s="99">
        <v>86.158063670952004</v>
      </c>
      <c r="EQ192" s="99">
        <v>85.784144614712005</v>
      </c>
      <c r="ER192" s="99">
        <v>86.090777465458999</v>
      </c>
      <c r="ES192" s="99">
        <v>86.228233570967006</v>
      </c>
      <c r="ET192" s="99">
        <v>86.197474162741997</v>
      </c>
      <c r="EU192" s="99">
        <v>86.261876673713004</v>
      </c>
      <c r="EV192" s="99">
        <v>86.241690812065997</v>
      </c>
      <c r="EW192" s="99">
        <v>86.017723870924002</v>
      </c>
      <c r="EX192" s="99">
        <v>86.180171995614003</v>
      </c>
      <c r="EY192" s="99">
        <v>86.109040864093004</v>
      </c>
      <c r="EZ192" s="99">
        <v>86.153257513417003</v>
      </c>
      <c r="FA192" s="99">
        <v>86.227272339459006</v>
      </c>
      <c r="FB192" s="99">
        <v>84.630666806258006</v>
      </c>
      <c r="FC192" s="99">
        <v>84.491288237736001</v>
      </c>
      <c r="FD192" s="99">
        <v>84.428808189777996</v>
      </c>
      <c r="FE192" s="99">
        <v>84.738324735047001</v>
      </c>
      <c r="FF192" s="99">
        <v>84.474947302115993</v>
      </c>
      <c r="FG192" s="99">
        <v>84.687379465174004</v>
      </c>
      <c r="FH192" s="99">
        <v>84.374979225383996</v>
      </c>
      <c r="FI192" s="99">
        <v>83.913588102003004</v>
      </c>
      <c r="FJ192" s="99">
        <v>84.531659961033</v>
      </c>
      <c r="FK192" s="99">
        <v>85.292955314612001</v>
      </c>
      <c r="FL192" s="99">
        <v>84.532621192538997</v>
      </c>
      <c r="FM192" s="99">
        <v>85.128584726906993</v>
      </c>
      <c r="FN192" s="99">
        <v>85.109360096765997</v>
      </c>
      <c r="FO192" s="99">
        <v>85.272769452963999</v>
      </c>
      <c r="FP192" s="99">
        <v>85.379466150246003</v>
      </c>
      <c r="FQ192" s="99">
        <v>85.485201616020007</v>
      </c>
      <c r="FR192" s="99">
        <v>85.331404574893995</v>
      </c>
      <c r="FS192" s="99">
        <v>84.622015722694996</v>
      </c>
      <c r="FT192" s="99">
        <v>84.376901688397993</v>
      </c>
      <c r="FU192" s="99">
        <v>83.387794467649002</v>
      </c>
      <c r="FV192" s="99">
        <v>83.443545895057994</v>
      </c>
      <c r="FW192" s="99">
        <v>83.465654219719994</v>
      </c>
      <c r="FX192" s="99">
        <v>83.788628006086995</v>
      </c>
      <c r="FY192" s="99">
        <v>83.632908501944996</v>
      </c>
      <c r="FZ192" s="99">
        <v>83.982796770510006</v>
      </c>
      <c r="GA192" s="99">
        <v>83.179207230619994</v>
      </c>
      <c r="GB192" s="99">
        <v>83.998176474622994</v>
      </c>
      <c r="GC192" s="99">
        <v>83.989525391059004</v>
      </c>
      <c r="GD192" s="99">
        <v>84.142361200679005</v>
      </c>
      <c r="GE192" s="99">
        <v>84.024129725313003</v>
      </c>
      <c r="GF192" s="99">
        <v>84.219259721241997</v>
      </c>
      <c r="GG192" s="99">
        <v>84.227910804806001</v>
      </c>
      <c r="GH192" s="99">
        <v>84.540311044595995</v>
      </c>
      <c r="GI192" s="99">
        <v>84.298080704821004</v>
      </c>
      <c r="GJ192" s="99">
        <v>84.895005470694997</v>
      </c>
      <c r="GK192" s="99">
        <v>85.018043103596995</v>
      </c>
      <c r="GL192" s="99">
        <v>84.429769421285997</v>
      </c>
      <c r="GM192" s="99">
        <v>84.309615482905002</v>
      </c>
      <c r="GN192" s="99">
        <v>84.814262024103996</v>
      </c>
      <c r="GO192" s="99">
        <v>85.222785414596999</v>
      </c>
      <c r="GP192" s="99">
        <v>85.261234674879006</v>
      </c>
      <c r="GQ192" s="99">
        <v>85.446752355738994</v>
      </c>
      <c r="GR192" s="99">
        <v>85.254506054329994</v>
      </c>
      <c r="GS192" s="99">
        <v>84.160624599312996</v>
      </c>
      <c r="GT192" s="99">
        <v>85.478472995472004</v>
      </c>
      <c r="GU192" s="99">
        <v>85.891802543501001</v>
      </c>
      <c r="GV192" s="99">
        <v>86.213815098360996</v>
      </c>
      <c r="GW192" s="99">
        <v>86.818429716292002</v>
      </c>
      <c r="GX192" s="99">
        <v>86.334930268248002</v>
      </c>
      <c r="GY192" s="99">
        <v>85.350629205033997</v>
      </c>
      <c r="GZ192" s="99">
        <v>86.389720464150002</v>
      </c>
      <c r="HA192" s="99">
        <v>87.100070547856006</v>
      </c>
      <c r="HB192" s="99">
        <v>87.153899512251002</v>
      </c>
      <c r="HC192" s="99">
        <v>86.928971339602001</v>
      </c>
      <c r="HD192" s="99">
        <v>86.995296313588</v>
      </c>
      <c r="HE192" s="99">
        <v>86.731918880658</v>
      </c>
      <c r="HF192" s="99">
        <v>87.691227924689002</v>
      </c>
      <c r="HG192" s="99">
        <v>88.383314609761001</v>
      </c>
      <c r="HH192" s="99">
        <v>88.449639583747995</v>
      </c>
      <c r="HI192" s="99">
        <v>88.616893865972997</v>
      </c>
      <c r="HJ192" s="99">
        <v>88.215099096027998</v>
      </c>
      <c r="HK192" s="99">
        <v>87.080845917714996</v>
      </c>
      <c r="HL192" s="99">
        <v>88.802411546833</v>
      </c>
      <c r="HM192" s="99">
        <v>89.257074049663998</v>
      </c>
      <c r="HN192" s="99">
        <v>89.546404733285001</v>
      </c>
      <c r="HO192" s="99">
        <v>89.556978279863003</v>
      </c>
      <c r="HP192" s="99">
        <v>89.325321486665999</v>
      </c>
      <c r="HQ192" s="99">
        <v>87.926729643914996</v>
      </c>
      <c r="HR192" s="99">
        <v>88.372741063183</v>
      </c>
      <c r="HS192" s="99">
        <v>89.136920111283999</v>
      </c>
      <c r="HT192" s="99">
        <v>89.306096856523993</v>
      </c>
      <c r="HU192" s="99">
        <v>89.653101430567006</v>
      </c>
      <c r="HV192" s="99">
        <v>88.806256472860994</v>
      </c>
      <c r="HW192" s="99">
        <v>85.951236717957997</v>
      </c>
      <c r="HX192" s="99">
        <v>87.860323618888003</v>
      </c>
      <c r="HY192" s="99">
        <v>88.269476654469003</v>
      </c>
      <c r="HZ192" s="99">
        <v>89.109827609012001</v>
      </c>
      <c r="IA192" s="99">
        <v>89.086019134959002</v>
      </c>
      <c r="IB192" s="99">
        <v>88.864688505798</v>
      </c>
      <c r="IC192" s="99">
        <v>87.438825448613002</v>
      </c>
      <c r="ID192" s="99">
        <v>89.112472995017995</v>
      </c>
      <c r="IE192" s="99">
        <v>90.505709624795998</v>
      </c>
      <c r="IF192" s="99">
        <v>90.037476301750004</v>
      </c>
      <c r="IG192" s="99">
        <v>90.912217274371002</v>
      </c>
      <c r="IH192" s="99">
        <v>91.891010096556997</v>
      </c>
      <c r="II192" s="99">
        <v>89.737665887746999</v>
      </c>
      <c r="IJ192" s="99">
        <v>92.268418500066005</v>
      </c>
      <c r="IK192" s="99">
        <v>92.913010890172004</v>
      </c>
      <c r="IL192" s="99">
        <v>92.607027908822005</v>
      </c>
      <c r="IM192" s="99">
        <v>92.863630351395003</v>
      </c>
      <c r="IN192" s="99">
        <v>91.788721837661001</v>
      </c>
      <c r="IO192" s="99">
        <v>88.122216833473004</v>
      </c>
      <c r="IP192" s="99">
        <v>90.545390414885006</v>
      </c>
      <c r="IQ192" s="99">
        <v>90.704113575239006</v>
      </c>
      <c r="IR192" s="99">
        <v>91.735814117543001</v>
      </c>
      <c r="IS192" s="99">
        <v>91.778140293638003</v>
      </c>
      <c r="IT192" s="99">
        <v>93.138750496010005</v>
      </c>
      <c r="IU192" s="99">
        <v>90.503064238790003</v>
      </c>
      <c r="IV192" s="99">
        <v>92.276354658084003</v>
      </c>
      <c r="IW192" s="99">
        <v>92.756933115823998</v>
      </c>
      <c r="IX192" s="99">
        <v>91.771967726290995</v>
      </c>
      <c r="IY192" s="99">
        <v>91.510074511705994</v>
      </c>
      <c r="IZ192" s="99">
        <v>90.354040827123995</v>
      </c>
      <c r="JA192" s="99">
        <v>88.050791411313</v>
      </c>
      <c r="JB192" s="99">
        <v>89.561306820686994</v>
      </c>
      <c r="JC192" s="99">
        <v>92.958864247608005</v>
      </c>
      <c r="JD192" s="99">
        <v>92.993254265684996</v>
      </c>
      <c r="JE192" s="99">
        <v>92.220801551959994</v>
      </c>
      <c r="JF192" s="99">
        <v>92.601737136810996</v>
      </c>
      <c r="JG192" s="99">
        <v>89.242096909306994</v>
      </c>
      <c r="JH192" s="99">
        <v>91.547991711123998</v>
      </c>
      <c r="JI192" s="99">
        <v>92.343371103566994</v>
      </c>
      <c r="JJ192" s="99">
        <v>92.556765574709999</v>
      </c>
      <c r="JK192" s="99">
        <v>92.949164498919998</v>
      </c>
      <c r="JL192" s="99">
        <v>92.070896344958001</v>
      </c>
      <c r="JM192" s="99">
        <v>89.265905383361002</v>
      </c>
      <c r="JN192" s="99">
        <v>91.776376702966999</v>
      </c>
      <c r="JO192" s="99">
        <v>93.330981879106005</v>
      </c>
      <c r="JP192" s="99">
        <v>93.905912437723003</v>
      </c>
      <c r="JQ192" s="99">
        <v>93.614919977073001</v>
      </c>
      <c r="JR192" s="99">
        <v>93.391825757242003</v>
      </c>
      <c r="JS192" s="99">
        <v>89.080728362946999</v>
      </c>
      <c r="JT192" s="99">
        <v>93.215466690181003</v>
      </c>
      <c r="JU192" s="99">
        <v>94.363564216745004</v>
      </c>
      <c r="JV192" s="99">
        <v>95.105154093734996</v>
      </c>
      <c r="JW192" s="99">
        <v>95.467571976543994</v>
      </c>
      <c r="JX192" s="99">
        <v>95.172170539218001</v>
      </c>
      <c r="JY192" s="99">
        <v>91.646752788678</v>
      </c>
      <c r="JZ192" s="99">
        <v>93.868877033640999</v>
      </c>
      <c r="KA192" s="99">
        <v>94.625457431330005</v>
      </c>
      <c r="KB192" s="99">
        <v>96.112164366650006</v>
      </c>
      <c r="KC192" s="99">
        <v>94.673956174772002</v>
      </c>
      <c r="KD192" s="99">
        <v>95.255941096071993</v>
      </c>
      <c r="KE192" s="99">
        <v>89.688285348970993</v>
      </c>
      <c r="KF192" s="99">
        <v>92.752524139146999</v>
      </c>
      <c r="KG192" s="99">
        <v>95.098099731052002</v>
      </c>
      <c r="KH192" s="99">
        <v>96.955160707199994</v>
      </c>
      <c r="KI192" s="99">
        <v>96.799082932850993</v>
      </c>
      <c r="KJ192" s="99">
        <v>97.200299810413995</v>
      </c>
      <c r="KK192" s="99">
        <v>94.416471936863005</v>
      </c>
      <c r="KL192" s="99">
        <v>97.713504695560005</v>
      </c>
      <c r="KM192" s="99">
        <v>96.045147921167001</v>
      </c>
      <c r="KN192" s="99">
        <v>98.454212777213996</v>
      </c>
      <c r="KO192" s="99">
        <v>97.188836471054998</v>
      </c>
      <c r="KP192" s="99">
        <v>98.941845597636998</v>
      </c>
      <c r="KQ192" s="99">
        <v>96.704730831974004</v>
      </c>
      <c r="KR192" s="99">
        <v>98.651734932322</v>
      </c>
      <c r="KS192" s="99">
        <v>99.568802081037006</v>
      </c>
      <c r="KT192" s="99">
        <v>100.141087253648</v>
      </c>
      <c r="KU192" s="99">
        <v>99.002689475772996</v>
      </c>
      <c r="KV192" s="99">
        <v>98.165865702570002</v>
      </c>
      <c r="KW192" s="99">
        <v>96.884617080376003</v>
      </c>
      <c r="KX192" s="99">
        <v>99.915347647811004</v>
      </c>
      <c r="KY192" s="99">
        <v>102.129535734756</v>
      </c>
      <c r="KZ192" s="99">
        <v>101.95846743970699</v>
      </c>
      <c r="LA192" s="99">
        <v>101.07667210440501</v>
      </c>
      <c r="LB192" s="99">
        <v>99.757506282791994</v>
      </c>
      <c r="LC192" s="99">
        <v>97.849301177197006</v>
      </c>
      <c r="LD192" s="99">
        <v>100.208985494467</v>
      </c>
      <c r="LE192" s="99">
        <v>101.634848551651</v>
      </c>
      <c r="LF192" s="99">
        <v>103.11450112428901</v>
      </c>
      <c r="LG192" s="99">
        <v>102.74679246946801</v>
      </c>
      <c r="LH192" s="99">
        <v>100.22573960583701</v>
      </c>
      <c r="LI192" s="99">
        <v>99.653454433226003</v>
      </c>
      <c r="LJ192" s="99">
        <v>101.584</v>
      </c>
      <c r="LK192" s="159">
        <v>101.282</v>
      </c>
      <c r="LL192" s="159">
        <v>100.36199999999999</v>
      </c>
      <c r="LM192" s="159">
        <v>100.443</v>
      </c>
      <c r="LN192" s="159">
        <v>100.349</v>
      </c>
      <c r="LO192" s="159">
        <v>98.44</v>
      </c>
      <c r="LP192" s="164">
        <v>100.785</v>
      </c>
      <c r="LQ192" s="165">
        <v>102.45399999999999</v>
      </c>
      <c r="LR192" s="165">
        <v>102.39700000000001</v>
      </c>
      <c r="LS192" s="165">
        <v>103.10599999999999</v>
      </c>
      <c r="LT192" s="165">
        <v>101.217</v>
      </c>
      <c r="LU192" s="165">
        <v>99.13</v>
      </c>
      <c r="LV192" s="165">
        <v>102.02500000000001</v>
      </c>
      <c r="LW192" s="165">
        <v>102.345</v>
      </c>
      <c r="LX192" s="165">
        <v>102.964</v>
      </c>
      <c r="LY192" s="165">
        <v>102.599</v>
      </c>
      <c r="LZ192" s="165">
        <v>102.121</v>
      </c>
      <c r="MA192" s="165">
        <v>100.48699999999999</v>
      </c>
      <c r="MB192" s="159">
        <v>102.122</v>
      </c>
      <c r="MC192" s="159">
        <v>103.342</v>
      </c>
      <c r="MD192" s="159">
        <v>99.366</v>
      </c>
      <c r="ME192" s="102"/>
      <c r="MF192" s="102"/>
      <c r="MG192" s="168"/>
    </row>
    <row r="193" spans="1:345" ht="45" customHeight="1" x14ac:dyDescent="0.25">
      <c r="A193" s="100" t="s">
        <v>2017</v>
      </c>
      <c r="B193" s="103" t="s">
        <v>1583</v>
      </c>
      <c r="C193" s="99">
        <v>19.343917198010001</v>
      </c>
      <c r="D193" s="99">
        <v>19.503106335617002</v>
      </c>
      <c r="E193" s="99">
        <v>19.663949243415999</v>
      </c>
      <c r="F193" s="99">
        <v>19.824432191022002</v>
      </c>
      <c r="G193" s="99">
        <v>20.114937719583001</v>
      </c>
      <c r="H193" s="99">
        <v>20.303690288308999</v>
      </c>
      <c r="I193" s="99">
        <v>20.386179919615</v>
      </c>
      <c r="J193" s="99">
        <v>20.659189340628</v>
      </c>
      <c r="K193" s="99">
        <v>20.758337604163</v>
      </c>
      <c r="L193" s="99">
        <v>20.916030862178999</v>
      </c>
      <c r="M193" s="99">
        <v>21.114832467338001</v>
      </c>
      <c r="N193" s="99">
        <v>21.245469710839</v>
      </c>
      <c r="O193" s="99">
        <v>21.212015529100999</v>
      </c>
      <c r="P193" s="99">
        <v>21.235878144436001</v>
      </c>
      <c r="Q193" s="99">
        <v>21.454689886404001</v>
      </c>
      <c r="R193" s="99">
        <v>21.438834553873999</v>
      </c>
      <c r="S193" s="99">
        <v>21.486036479454999</v>
      </c>
      <c r="T193" s="99">
        <v>21.836646223974999</v>
      </c>
      <c r="U193" s="99">
        <v>21.410787975666999</v>
      </c>
      <c r="V193" s="99">
        <v>21.949240135739998</v>
      </c>
      <c r="W193" s="99">
        <v>22.106273846461999</v>
      </c>
      <c r="X193" s="99">
        <v>21.950333456433</v>
      </c>
      <c r="Y193" s="99">
        <v>22.244797404109001</v>
      </c>
      <c r="Z193" s="99">
        <v>22.193374609054001</v>
      </c>
      <c r="AA193" s="99">
        <v>21.910062814747999</v>
      </c>
      <c r="AB193" s="99">
        <v>22.636833309869999</v>
      </c>
      <c r="AC193" s="99">
        <v>22.683651356157998</v>
      </c>
      <c r="AD193" s="99">
        <v>22.781406711900999</v>
      </c>
      <c r="AE193" s="99">
        <v>22.784173847881</v>
      </c>
      <c r="AF193" s="99">
        <v>22.889761289382999</v>
      </c>
      <c r="AG193" s="99">
        <v>22.583177623188</v>
      </c>
      <c r="AH193" s="99">
        <v>22.739696912183</v>
      </c>
      <c r="AI193" s="99">
        <v>22.923971392898999</v>
      </c>
      <c r="AJ193" s="99">
        <v>23.057353448911002</v>
      </c>
      <c r="AK193" s="99">
        <v>23.154801699684999</v>
      </c>
      <c r="AL193" s="99">
        <v>23.242487966226999</v>
      </c>
      <c r="AM193" s="99">
        <v>23.315842580605</v>
      </c>
      <c r="AN193" s="99">
        <v>23.819103186968999</v>
      </c>
      <c r="AO193" s="99">
        <v>24.585499137147</v>
      </c>
      <c r="AP193" s="99">
        <v>26.126492657235001</v>
      </c>
      <c r="AQ193" s="99">
        <v>26.95394512264</v>
      </c>
      <c r="AR193" s="99">
        <v>28.233625875961</v>
      </c>
      <c r="AS193" s="99">
        <v>28.792475243395</v>
      </c>
      <c r="AT193" s="99">
        <v>29.507155416402998</v>
      </c>
      <c r="AU193" s="99">
        <v>30.034109593437002</v>
      </c>
      <c r="AV193" s="99">
        <v>30.772255514982</v>
      </c>
      <c r="AW193" s="99">
        <v>31.583988207318999</v>
      </c>
      <c r="AX193" s="99">
        <v>32.503936734089997</v>
      </c>
      <c r="AY193" s="99">
        <v>33.010614672419997</v>
      </c>
      <c r="AZ193" s="99">
        <v>34.149728748973999</v>
      </c>
      <c r="BA193" s="99">
        <v>36.019014957145998</v>
      </c>
      <c r="BB193" s="99">
        <v>36.997286125899997</v>
      </c>
      <c r="BC193" s="99">
        <v>37.658883581281003</v>
      </c>
      <c r="BD193" s="99">
        <v>38.304305619330002</v>
      </c>
      <c r="BE193" s="99">
        <v>38.832854551281002</v>
      </c>
      <c r="BF193" s="99">
        <v>39.532270587809997</v>
      </c>
      <c r="BG193" s="99">
        <v>40.228497114505998</v>
      </c>
      <c r="BH193" s="99">
        <v>40.849314285691001</v>
      </c>
      <c r="BI193" s="99">
        <v>41.786577348119003</v>
      </c>
      <c r="BJ193" s="99">
        <v>42.496245418901999</v>
      </c>
      <c r="BK193" s="99">
        <v>43.096786366726</v>
      </c>
      <c r="BL193" s="99">
        <v>43.594579211260999</v>
      </c>
      <c r="BM193" s="99">
        <v>44.363936864484998</v>
      </c>
      <c r="BN193" s="99">
        <v>45.566157863116999</v>
      </c>
      <c r="BO193" s="99">
        <v>46.386319997316001</v>
      </c>
      <c r="BP193" s="99">
        <v>47.07844571031</v>
      </c>
      <c r="BQ193" s="99">
        <v>47.300117311206002</v>
      </c>
      <c r="BR193" s="99">
        <v>47.986091803649003</v>
      </c>
      <c r="BS193" s="99">
        <v>48.479556027693</v>
      </c>
      <c r="BT193" s="99">
        <v>49.068705822938</v>
      </c>
      <c r="BU193" s="99">
        <v>49.543032926606998</v>
      </c>
      <c r="BV193" s="99">
        <v>50.173418657980001</v>
      </c>
      <c r="BW193" s="99">
        <v>50.381648714790003</v>
      </c>
      <c r="BX193" s="99">
        <v>51.607563284091</v>
      </c>
      <c r="BY193" s="99">
        <v>52.809100808658002</v>
      </c>
      <c r="BZ193" s="99">
        <v>53.483228519602001</v>
      </c>
      <c r="CA193" s="99">
        <v>54.267394649700002</v>
      </c>
      <c r="CB193" s="99">
        <v>54.809157311278</v>
      </c>
      <c r="CC193" s="99">
        <v>55.143373374768998</v>
      </c>
      <c r="CD193" s="99">
        <v>55.726371964804997</v>
      </c>
      <c r="CE193" s="99">
        <v>56.452443275050001</v>
      </c>
      <c r="CF193" s="99">
        <v>57.157099243607</v>
      </c>
      <c r="CG193" s="99">
        <v>57.958579909362001</v>
      </c>
      <c r="CH193" s="99">
        <v>58.910879278465998</v>
      </c>
      <c r="CI193" s="99">
        <v>59.619180408791003</v>
      </c>
      <c r="CJ193" s="99">
        <v>60.774697732478998</v>
      </c>
      <c r="CK193" s="99">
        <v>61.942973126189003</v>
      </c>
      <c r="CL193" s="99">
        <v>63.034700061405999</v>
      </c>
      <c r="CM193" s="99">
        <v>63.775807678325997</v>
      </c>
      <c r="CN193" s="99">
        <v>64.316659043708995</v>
      </c>
      <c r="CO193" s="99">
        <v>64.462465644833998</v>
      </c>
      <c r="CP193" s="99">
        <v>64.801693818220997</v>
      </c>
      <c r="CQ193" s="99">
        <v>65.297664085706998</v>
      </c>
      <c r="CR193" s="99">
        <v>66.033531778272007</v>
      </c>
      <c r="CS193" s="99">
        <v>66.844125359952997</v>
      </c>
      <c r="CT193" s="99">
        <v>67.519392181552007</v>
      </c>
      <c r="CU193" s="99">
        <v>68.101023831129993</v>
      </c>
      <c r="CV193" s="99">
        <v>69.276133911786005</v>
      </c>
      <c r="CW193" s="99">
        <v>69.971221327826001</v>
      </c>
      <c r="CX193" s="99">
        <v>70.574496141222994</v>
      </c>
      <c r="CY193" s="99">
        <v>71.015105462099996</v>
      </c>
      <c r="CZ193" s="99">
        <v>71.437716788597996</v>
      </c>
      <c r="DA193" s="99">
        <v>71.106462412810004</v>
      </c>
      <c r="DB193" s="99">
        <v>71.834584129904997</v>
      </c>
      <c r="DC193" s="99">
        <v>72.254461583159994</v>
      </c>
      <c r="DD193" s="99">
        <v>72.667504349469993</v>
      </c>
      <c r="DE193" s="99">
        <v>73.182839551792</v>
      </c>
      <c r="DF193" s="99">
        <v>73.643725111373001</v>
      </c>
      <c r="DG193" s="99">
        <v>73.90321530109</v>
      </c>
      <c r="DH193" s="99">
        <v>74.706062899630993</v>
      </c>
      <c r="DI193" s="99">
        <v>74.818151725635005</v>
      </c>
      <c r="DJ193" s="99">
        <v>74.814734385999003</v>
      </c>
      <c r="DK193" s="99">
        <v>74.526766345518993</v>
      </c>
      <c r="DL193" s="99">
        <v>74.945960324709006</v>
      </c>
      <c r="DM193" s="99">
        <v>74.03239083295</v>
      </c>
      <c r="DN193" s="99">
        <v>74.424701723965001</v>
      </c>
      <c r="DO193" s="99">
        <v>75.020230561893001</v>
      </c>
      <c r="DP193" s="99">
        <v>75.516884303443007</v>
      </c>
      <c r="DQ193" s="99">
        <v>75.796878538653004</v>
      </c>
      <c r="DR193" s="99">
        <v>75.936533926896004</v>
      </c>
      <c r="DS193" s="99">
        <v>74.987879719559004</v>
      </c>
      <c r="DT193" s="99">
        <v>76.344792413110994</v>
      </c>
      <c r="DU193" s="99">
        <v>76.737331126257004</v>
      </c>
      <c r="DV193" s="99">
        <v>77.017553183597002</v>
      </c>
      <c r="DW193" s="99">
        <v>76.49743370118</v>
      </c>
      <c r="DX193" s="99">
        <v>76.799298930009002</v>
      </c>
      <c r="DY193" s="99">
        <v>76.506596235044995</v>
      </c>
      <c r="DZ193" s="99">
        <v>76.993723493461999</v>
      </c>
      <c r="EA193" s="99">
        <v>77.165560510605005</v>
      </c>
      <c r="EB193" s="99">
        <v>77.191642914992997</v>
      </c>
      <c r="EC193" s="99">
        <v>77.164793381064996</v>
      </c>
      <c r="ED193" s="99">
        <v>76.976079514023994</v>
      </c>
      <c r="EE193" s="99">
        <v>76.422979115095998</v>
      </c>
      <c r="EF193" s="99">
        <v>77.045121172696994</v>
      </c>
      <c r="EG193" s="99">
        <v>77.256081796421</v>
      </c>
      <c r="EH193" s="99">
        <v>77.272958646320006</v>
      </c>
      <c r="EI193" s="99">
        <v>76.666159179535001</v>
      </c>
      <c r="EJ193" s="99">
        <v>76.674597604484006</v>
      </c>
      <c r="EK193" s="99">
        <v>75.608287542750006</v>
      </c>
      <c r="EL193" s="99">
        <v>76.719091117850994</v>
      </c>
      <c r="EM193" s="99">
        <v>76.803475367340994</v>
      </c>
      <c r="EN193" s="99">
        <v>76.876352673718003</v>
      </c>
      <c r="EO193" s="99">
        <v>77.089614686065005</v>
      </c>
      <c r="EP193" s="99">
        <v>76.940791555146006</v>
      </c>
      <c r="EQ193" s="99">
        <v>76.492020773769994</v>
      </c>
      <c r="ER193" s="99">
        <v>77.147149401625001</v>
      </c>
      <c r="ES193" s="99">
        <v>77.210054023973001</v>
      </c>
      <c r="ET193" s="99">
        <v>77.173998935553996</v>
      </c>
      <c r="EU193" s="99">
        <v>77.213122542136006</v>
      </c>
      <c r="EV193" s="99">
        <v>77.371918357083999</v>
      </c>
      <c r="EW193" s="99">
        <v>76.906270725810003</v>
      </c>
      <c r="EX193" s="99">
        <v>77.519974358461994</v>
      </c>
      <c r="EY193" s="99">
        <v>77.596687312544006</v>
      </c>
      <c r="EZ193" s="99">
        <v>77.666496100757001</v>
      </c>
      <c r="FA193" s="99">
        <v>77.722496557236994</v>
      </c>
      <c r="FB193" s="99">
        <v>77.620468328309002</v>
      </c>
      <c r="FC193" s="99">
        <v>77.522275747083995</v>
      </c>
      <c r="FD193" s="99">
        <v>77.696414152849997</v>
      </c>
      <c r="FE193" s="99">
        <v>77.806113677186005</v>
      </c>
      <c r="FF193" s="99">
        <v>78.004033098715993</v>
      </c>
      <c r="FG193" s="99">
        <v>77.855977097338993</v>
      </c>
      <c r="FH193" s="99">
        <v>78.042389575756999</v>
      </c>
      <c r="FI193" s="99">
        <v>77.699482671012007</v>
      </c>
      <c r="FJ193" s="99">
        <v>78.020142819073001</v>
      </c>
      <c r="FK193" s="99">
        <v>78.171267338614001</v>
      </c>
      <c r="FL193" s="99">
        <v>78.261788624429997</v>
      </c>
      <c r="FM193" s="99">
        <v>78.353077039786996</v>
      </c>
      <c r="FN193" s="99">
        <v>78.465077952746995</v>
      </c>
      <c r="FO193" s="99">
        <v>78.399104812236004</v>
      </c>
      <c r="FP193" s="99">
        <v>78.477352025399995</v>
      </c>
      <c r="FQ193" s="99">
        <v>78.540256647746006</v>
      </c>
      <c r="FR193" s="99">
        <v>78.494228875296997</v>
      </c>
      <c r="FS193" s="99">
        <v>78.300145101471003</v>
      </c>
      <c r="FT193" s="99">
        <v>78.440529807440001</v>
      </c>
      <c r="FU193" s="99">
        <v>78.171267338614001</v>
      </c>
      <c r="FV193" s="99">
        <v>78.291706676521997</v>
      </c>
      <c r="FW193" s="99">
        <v>78.446666843767005</v>
      </c>
      <c r="FX193" s="99">
        <v>78.464310823204997</v>
      </c>
      <c r="FY193" s="99">
        <v>78.653024690245999</v>
      </c>
      <c r="FZ193" s="99">
        <v>78.827930225551995</v>
      </c>
      <c r="GA193" s="99">
        <v>78.508804336571998</v>
      </c>
      <c r="GB193" s="99">
        <v>78.841738557286007</v>
      </c>
      <c r="GC193" s="99">
        <v>78.960643636113005</v>
      </c>
      <c r="GD193" s="99">
        <v>79.039657978817004</v>
      </c>
      <c r="GE193" s="99">
        <v>79.051932051470004</v>
      </c>
      <c r="GF193" s="99">
        <v>79.033520942490995</v>
      </c>
      <c r="GG193" s="99">
        <v>78.772696898613006</v>
      </c>
      <c r="GH193" s="99">
        <v>78.913081604582999</v>
      </c>
      <c r="GI193" s="99">
        <v>78.979054745092</v>
      </c>
      <c r="GJ193" s="99">
        <v>79.084151492184006</v>
      </c>
      <c r="GK193" s="99">
        <v>79.210727866419006</v>
      </c>
      <c r="GL193" s="99">
        <v>79.356482479174005</v>
      </c>
      <c r="GM193" s="99">
        <v>78.975986226928995</v>
      </c>
      <c r="GN193" s="99">
        <v>79.419387101520996</v>
      </c>
      <c r="GO193" s="99">
        <v>79.540593568969996</v>
      </c>
      <c r="GP193" s="99">
        <v>79.664101425040002</v>
      </c>
      <c r="GQ193" s="99">
        <v>79.829034276314999</v>
      </c>
      <c r="GR193" s="99">
        <v>80.003939811622004</v>
      </c>
      <c r="GS193" s="99">
        <v>79.671005590907995</v>
      </c>
      <c r="GT193" s="99">
        <v>80.214133305805007</v>
      </c>
      <c r="GU193" s="99">
        <v>80.423559670448</v>
      </c>
      <c r="GV193" s="99">
        <v>80.581588355855004</v>
      </c>
      <c r="GW193" s="99">
        <v>80.738082782182005</v>
      </c>
      <c r="GX193" s="99">
        <v>80.601533723917001</v>
      </c>
      <c r="GY193" s="99">
        <v>80.223338860295001</v>
      </c>
      <c r="GZ193" s="99">
        <v>80.913755447029004</v>
      </c>
      <c r="HA193" s="99">
        <v>81.307292901465999</v>
      </c>
      <c r="HB193" s="99">
        <v>81.516719266109007</v>
      </c>
      <c r="HC193" s="99">
        <v>81.509047970701005</v>
      </c>
      <c r="HD193" s="99">
        <v>81.884174316159999</v>
      </c>
      <c r="HE193" s="99">
        <v>81.565815556722001</v>
      </c>
      <c r="HF193" s="99">
        <v>81.841982191414999</v>
      </c>
      <c r="HG193" s="99">
        <v>82.171847893964994</v>
      </c>
      <c r="HH193" s="99">
        <v>82.334479356618004</v>
      </c>
      <c r="HI193" s="99">
        <v>82.639796913862995</v>
      </c>
      <c r="HJ193" s="99">
        <v>82.672016354576996</v>
      </c>
      <c r="HK193" s="99">
        <v>82.364397408710005</v>
      </c>
      <c r="HL193" s="99">
        <v>82.915963548555993</v>
      </c>
      <c r="HM193" s="99">
        <v>83.289555634934004</v>
      </c>
      <c r="HN193" s="99">
        <v>83.587201896769997</v>
      </c>
      <c r="HO193" s="99">
        <v>83.434543118148</v>
      </c>
      <c r="HP193" s="99">
        <v>83.716846789168002</v>
      </c>
      <c r="HQ193" s="99">
        <v>83.204404255903</v>
      </c>
      <c r="HR193" s="99">
        <v>83.912464822074995</v>
      </c>
      <c r="HS193" s="99">
        <v>84.240796265544006</v>
      </c>
      <c r="HT193" s="99">
        <v>84.545346693248007</v>
      </c>
      <c r="HU193" s="99">
        <v>84.688032787840001</v>
      </c>
      <c r="HV193" s="99">
        <v>84.695704083248003</v>
      </c>
      <c r="HW193" s="99">
        <v>83.894415660156</v>
      </c>
      <c r="HX193" s="99">
        <v>84.710048768942997</v>
      </c>
      <c r="HY193" s="99">
        <v>85.526527093387998</v>
      </c>
      <c r="HZ193" s="99">
        <v>85.922088020757997</v>
      </c>
      <c r="IA193" s="99">
        <v>85.977872254106003</v>
      </c>
      <c r="IB193" s="99">
        <v>86.074226838978007</v>
      </c>
      <c r="IC193" s="99">
        <v>85.298318866059006</v>
      </c>
      <c r="ID193" s="99">
        <v>85.715855400505006</v>
      </c>
      <c r="IE193" s="99">
        <v>86.477394707260004</v>
      </c>
      <c r="IF193" s="99">
        <v>86.972691082129998</v>
      </c>
      <c r="IG193" s="99">
        <v>87.356418990305002</v>
      </c>
      <c r="IH193" s="99">
        <v>87.586317648947997</v>
      </c>
      <c r="II193" s="99">
        <v>86.790969715922998</v>
      </c>
      <c r="IJ193" s="99">
        <v>87.848334502547999</v>
      </c>
      <c r="IK193" s="99">
        <v>87.982723791975999</v>
      </c>
      <c r="IL193" s="99">
        <v>88.613254671929994</v>
      </c>
      <c r="IM193" s="99">
        <v>88.363070837524006</v>
      </c>
      <c r="IN193" s="99">
        <v>88.517745302714005</v>
      </c>
      <c r="IO193" s="99">
        <v>87.420655380219998</v>
      </c>
      <c r="IP193" s="99">
        <v>88.316583976402001</v>
      </c>
      <c r="IQ193" s="99">
        <v>88.830475095720999</v>
      </c>
      <c r="IR193" s="99">
        <v>89.023184265465005</v>
      </c>
      <c r="IS193" s="99">
        <v>89.222655160464001</v>
      </c>
      <c r="IT193" s="99">
        <v>89.149966613982002</v>
      </c>
      <c r="IU193" s="99">
        <v>88.086685317759006</v>
      </c>
      <c r="IV193" s="99">
        <v>89.177013514997995</v>
      </c>
      <c r="IW193" s="99">
        <v>89.618216087834995</v>
      </c>
      <c r="IX193" s="99">
        <v>89.766974043426998</v>
      </c>
      <c r="IY193" s="99">
        <v>89.584407461563998</v>
      </c>
      <c r="IZ193" s="99">
        <v>89.205750847329</v>
      </c>
      <c r="JA193" s="99">
        <v>87.897357010641002</v>
      </c>
      <c r="JB193" s="99">
        <v>88.639456357290001</v>
      </c>
      <c r="JC193" s="99">
        <v>89.831210433341994</v>
      </c>
      <c r="JD193" s="99">
        <v>90.147321088976</v>
      </c>
      <c r="JE193" s="99">
        <v>90.093227286941996</v>
      </c>
      <c r="JF193" s="99">
        <v>90.118583756646004</v>
      </c>
      <c r="JG193" s="99">
        <v>89.318164529680004</v>
      </c>
      <c r="JH193" s="99">
        <v>90.456670019355002</v>
      </c>
      <c r="JI193" s="99">
        <v>90.794756282064995</v>
      </c>
      <c r="JJ193" s="99">
        <v>90.972251569988003</v>
      </c>
      <c r="JK193" s="99">
        <v>90.686568677997997</v>
      </c>
      <c r="JL193" s="99">
        <v>90.779542400243002</v>
      </c>
      <c r="JM193" s="99">
        <v>89.581026598937001</v>
      </c>
      <c r="JN193" s="99">
        <v>90.871670906831994</v>
      </c>
      <c r="JO193" s="99">
        <v>91.737171739369003</v>
      </c>
      <c r="JP193" s="99">
        <v>92.016092906105001</v>
      </c>
      <c r="JQ193" s="99">
        <v>91.781968169178</v>
      </c>
      <c r="JR193" s="99">
        <v>91.814931579792997</v>
      </c>
      <c r="JS193" s="99">
        <v>90.534429859778996</v>
      </c>
      <c r="JT193" s="99">
        <v>92.168231724324002</v>
      </c>
      <c r="JU193" s="99">
        <v>92.576470886547</v>
      </c>
      <c r="JV193" s="99">
        <v>92.846094681058005</v>
      </c>
      <c r="JW193" s="99">
        <v>92.788620016397005</v>
      </c>
      <c r="JX193" s="99">
        <v>93.144455807899007</v>
      </c>
      <c r="JY193" s="99">
        <v>91.857192362630997</v>
      </c>
      <c r="JZ193" s="99">
        <v>92.649159433028998</v>
      </c>
      <c r="KA193" s="99">
        <v>93.458876032220005</v>
      </c>
      <c r="KB193" s="99">
        <v>93.927970721730006</v>
      </c>
      <c r="KC193" s="99">
        <v>94.151107655117997</v>
      </c>
      <c r="KD193" s="99">
        <v>94.211963182405995</v>
      </c>
      <c r="KE193" s="99">
        <v>93.540861950926995</v>
      </c>
      <c r="KF193" s="99">
        <v>95.142545620514994</v>
      </c>
      <c r="KG193" s="99">
        <v>96.014808178307007</v>
      </c>
      <c r="KH193" s="99">
        <v>96.198219975827001</v>
      </c>
      <c r="KI193" s="99">
        <v>95.451894550895005</v>
      </c>
      <c r="KJ193" s="99">
        <v>96.196529544512998</v>
      </c>
      <c r="KK193" s="99">
        <v>95.174663815472996</v>
      </c>
      <c r="KL193" s="99">
        <v>96.502497612265998</v>
      </c>
      <c r="KM193" s="99">
        <v>97.163456255864006</v>
      </c>
      <c r="KN193" s="99">
        <v>97.388283620566</v>
      </c>
      <c r="KO193" s="99">
        <v>96.721408467369997</v>
      </c>
      <c r="KP193" s="99">
        <v>97.123731119995</v>
      </c>
      <c r="KQ193" s="99">
        <v>96.230338170783995</v>
      </c>
      <c r="KR193" s="99">
        <v>98.376340723336</v>
      </c>
      <c r="KS193" s="99">
        <v>98.961229957824003</v>
      </c>
      <c r="KT193" s="99">
        <v>99.063501052293006</v>
      </c>
      <c r="KU193" s="99">
        <v>98.721188711300002</v>
      </c>
      <c r="KV193" s="99">
        <v>99.227472889707997</v>
      </c>
      <c r="KW193" s="99">
        <v>97.766940234800998</v>
      </c>
      <c r="KX193" s="99">
        <v>99.320446611953003</v>
      </c>
      <c r="KY193" s="99">
        <v>100.273004657138</v>
      </c>
      <c r="KZ193" s="99">
        <v>100.923820712855</v>
      </c>
      <c r="LA193" s="99">
        <v>100.51473633497601</v>
      </c>
      <c r="LB193" s="99">
        <v>100.31864630260399</v>
      </c>
      <c r="LC193" s="99">
        <v>99.823349927734</v>
      </c>
      <c r="LD193" s="99">
        <v>101.767345938316</v>
      </c>
      <c r="LE193" s="99">
        <v>102.03358887020001</v>
      </c>
      <c r="LF193" s="99">
        <v>102.125717376789</v>
      </c>
      <c r="LG193" s="99">
        <v>101.22133662404001</v>
      </c>
      <c r="LH193" s="99">
        <v>101.74537033124</v>
      </c>
      <c r="LI193" s="99">
        <v>100.22989865864299</v>
      </c>
      <c r="LJ193" s="99">
        <v>101.131</v>
      </c>
      <c r="LK193" s="159">
        <v>101.621</v>
      </c>
      <c r="LL193" s="159">
        <v>101.605</v>
      </c>
      <c r="LM193" s="159">
        <v>101.745</v>
      </c>
      <c r="LN193" s="159">
        <v>101.738</v>
      </c>
      <c r="LO193" s="159">
        <v>100.773</v>
      </c>
      <c r="LP193" s="164">
        <v>102.03400000000001</v>
      </c>
      <c r="LQ193" s="165">
        <v>102.586</v>
      </c>
      <c r="LR193" s="165">
        <v>102.60599999999999</v>
      </c>
      <c r="LS193" s="165">
        <v>102.31399999999999</v>
      </c>
      <c r="LT193" s="165">
        <v>102.42700000000001</v>
      </c>
      <c r="LU193" s="165">
        <v>101.748</v>
      </c>
      <c r="LV193" s="165">
        <v>102.884</v>
      </c>
      <c r="LW193" s="165">
        <v>103.402</v>
      </c>
      <c r="LX193" s="165">
        <v>103.602</v>
      </c>
      <c r="LY193" s="165">
        <v>103.806</v>
      </c>
      <c r="LZ193" s="165">
        <v>103.672</v>
      </c>
      <c r="MA193" s="165">
        <v>103.047</v>
      </c>
      <c r="MB193" s="159">
        <v>104.173</v>
      </c>
      <c r="MC193" s="159">
        <v>105.10299999999999</v>
      </c>
      <c r="MD193" s="159">
        <v>103.264</v>
      </c>
      <c r="ME193" s="102"/>
      <c r="MF193" s="102"/>
      <c r="MG193" s="168"/>
    </row>
    <row r="194" spans="1:345" ht="45" customHeight="1" x14ac:dyDescent="0.25">
      <c r="A194" s="100" t="s">
        <v>2018</v>
      </c>
      <c r="B194" s="103" t="s">
        <v>1739</v>
      </c>
      <c r="C194" s="99">
        <v>15.617928042176001</v>
      </c>
      <c r="D194" s="99">
        <v>15.762674938971999</v>
      </c>
      <c r="E194" s="99">
        <v>15.966915525458999</v>
      </c>
      <c r="F194" s="99">
        <v>16.085119966813</v>
      </c>
      <c r="G194" s="99">
        <v>16.343745912395001</v>
      </c>
      <c r="H194" s="99">
        <v>16.614213238038001</v>
      </c>
      <c r="I194" s="99">
        <v>16.741410920978002</v>
      </c>
      <c r="J194" s="99">
        <v>17.010057221970001</v>
      </c>
      <c r="K194" s="99">
        <v>17.067298867007999</v>
      </c>
      <c r="L194" s="99">
        <v>17.098847043140001</v>
      </c>
      <c r="M194" s="99">
        <v>17.255726650357001</v>
      </c>
      <c r="N194" s="99">
        <v>17.370332210848002</v>
      </c>
      <c r="O194" s="99">
        <v>17.425375937866999</v>
      </c>
      <c r="P194" s="99">
        <v>17.531001507357001</v>
      </c>
      <c r="Q194" s="99">
        <v>17.691763185633</v>
      </c>
      <c r="R194" s="99">
        <v>17.610051316078</v>
      </c>
      <c r="S194" s="99">
        <v>17.773306389474001</v>
      </c>
      <c r="T194" s="99">
        <v>18.031527429292002</v>
      </c>
      <c r="U194" s="99">
        <v>17.596455543926002</v>
      </c>
      <c r="V194" s="99">
        <v>18.103270244739001</v>
      </c>
      <c r="W194" s="99">
        <v>18.248920648936998</v>
      </c>
      <c r="X194" s="99">
        <v>18.278921149407001</v>
      </c>
      <c r="Y194" s="99">
        <v>18.517824201099</v>
      </c>
      <c r="Z194" s="99">
        <v>18.461488151432999</v>
      </c>
      <c r="AA194" s="99">
        <v>18.340451844636998</v>
      </c>
      <c r="AB194" s="99">
        <v>18.815960661563</v>
      </c>
      <c r="AC194" s="99">
        <v>18.804421964294001</v>
      </c>
      <c r="AD194" s="99">
        <v>18.814203049907</v>
      </c>
      <c r="AE194" s="99">
        <v>18.696216670112999</v>
      </c>
      <c r="AF194" s="99">
        <v>18.936918596441</v>
      </c>
      <c r="AG194" s="99">
        <v>18.825837151390001</v>
      </c>
      <c r="AH194" s="99">
        <v>18.958515707137</v>
      </c>
      <c r="AI194" s="99">
        <v>19.125262904753001</v>
      </c>
      <c r="AJ194" s="99">
        <v>19.245894313087</v>
      </c>
      <c r="AK194" s="99">
        <v>19.31595390267</v>
      </c>
      <c r="AL194" s="99">
        <v>19.274980326057001</v>
      </c>
      <c r="AM194" s="99">
        <v>19.486080218550001</v>
      </c>
      <c r="AN194" s="99">
        <v>20.190259532576999</v>
      </c>
      <c r="AO194" s="99">
        <v>21.067076349162999</v>
      </c>
      <c r="AP194" s="99">
        <v>22.527301951247001</v>
      </c>
      <c r="AQ194" s="99">
        <v>23.313824811768001</v>
      </c>
      <c r="AR194" s="99">
        <v>24.399623880202</v>
      </c>
      <c r="AS194" s="99">
        <v>25.011616273423002</v>
      </c>
      <c r="AT194" s="99">
        <v>25.791703087403</v>
      </c>
      <c r="AU194" s="99">
        <v>26.225946997356001</v>
      </c>
      <c r="AV194" s="99">
        <v>26.945648543421001</v>
      </c>
      <c r="AW194" s="99">
        <v>27.715324106074998</v>
      </c>
      <c r="AX194" s="99">
        <v>28.550117322944999</v>
      </c>
      <c r="AY194" s="99">
        <v>28.976978700336002</v>
      </c>
      <c r="AZ194" s="99">
        <v>30.103287012751998</v>
      </c>
      <c r="BA194" s="99">
        <v>31.826065486352</v>
      </c>
      <c r="BB194" s="99">
        <v>33.065572512132</v>
      </c>
      <c r="BC194" s="99">
        <v>33.677564912653999</v>
      </c>
      <c r="BD194" s="99">
        <v>34.256998478766</v>
      </c>
      <c r="BE194" s="99">
        <v>34.835485566156997</v>
      </c>
      <c r="BF194" s="99">
        <v>35.322542928859001</v>
      </c>
      <c r="BG194" s="99">
        <v>35.637909253124</v>
      </c>
      <c r="BH194" s="99">
        <v>36.321076759992998</v>
      </c>
      <c r="BI194" s="99">
        <v>37.435080863642</v>
      </c>
      <c r="BJ194" s="99">
        <v>37.829194124021001</v>
      </c>
      <c r="BK194" s="99">
        <v>38.521069229280997</v>
      </c>
      <c r="BL194" s="99">
        <v>38.805580386674002</v>
      </c>
      <c r="BM194" s="99">
        <v>39.554244142168997</v>
      </c>
      <c r="BN194" s="99">
        <v>41.453446033208998</v>
      </c>
      <c r="BO194" s="99">
        <v>42.301489937569002</v>
      </c>
      <c r="BP194" s="99">
        <v>43.036335128563998</v>
      </c>
      <c r="BQ194" s="99">
        <v>43.141772729559001</v>
      </c>
      <c r="BR194" s="99">
        <v>43.931892200457</v>
      </c>
      <c r="BS194" s="99">
        <v>44.219999975527998</v>
      </c>
      <c r="BT194" s="99">
        <v>44.713682674673997</v>
      </c>
      <c r="BU194" s="99">
        <v>45.049114327375001</v>
      </c>
      <c r="BV194" s="99">
        <v>45.419754946143001</v>
      </c>
      <c r="BW194" s="99">
        <v>45.938424649932998</v>
      </c>
      <c r="BX194" s="99">
        <v>47.240209901067999</v>
      </c>
      <c r="BY194" s="99">
        <v>48.557517384241997</v>
      </c>
      <c r="BZ194" s="99">
        <v>49.336657719500998</v>
      </c>
      <c r="CA194" s="99">
        <v>50.083049930447999</v>
      </c>
      <c r="CB194" s="99">
        <v>50.626517356278001</v>
      </c>
      <c r="CC194" s="99">
        <v>50.995265017603998</v>
      </c>
      <c r="CD194" s="99">
        <v>51.533810752626998</v>
      </c>
      <c r="CE194" s="99">
        <v>52.128009369259999</v>
      </c>
      <c r="CF194" s="99">
        <v>52.847332320916998</v>
      </c>
      <c r="CG194" s="99">
        <v>53.830533224519002</v>
      </c>
      <c r="CH194" s="99">
        <v>54.733851416081002</v>
      </c>
      <c r="CI194" s="99">
        <v>55.934363568213001</v>
      </c>
      <c r="CJ194" s="99">
        <v>57.258296395130998</v>
      </c>
      <c r="CK194" s="99">
        <v>58.480009644322998</v>
      </c>
      <c r="CL194" s="99">
        <v>59.437844941572003</v>
      </c>
      <c r="CM194" s="99">
        <v>59.894236427307</v>
      </c>
      <c r="CN194" s="99">
        <v>60.337566522757001</v>
      </c>
      <c r="CO194" s="99">
        <v>60.400601929628003</v>
      </c>
      <c r="CP194" s="99">
        <v>60.319015557352003</v>
      </c>
      <c r="CQ194" s="99">
        <v>60.540302017969999</v>
      </c>
      <c r="CR194" s="99">
        <v>61.520474188205</v>
      </c>
      <c r="CS194" s="99">
        <v>62.438368133083998</v>
      </c>
      <c r="CT194" s="99">
        <v>62.960634461852003</v>
      </c>
      <c r="CU194" s="99">
        <v>63.671628409527997</v>
      </c>
      <c r="CV194" s="99">
        <v>65.295594625877001</v>
      </c>
      <c r="CW194" s="99">
        <v>66.115812089429994</v>
      </c>
      <c r="CX194" s="99">
        <v>66.763581340330006</v>
      </c>
      <c r="CY194" s="99">
        <v>67.222055073410004</v>
      </c>
      <c r="CZ194" s="99">
        <v>67.452427712223994</v>
      </c>
      <c r="DA194" s="99">
        <v>67.054149949855002</v>
      </c>
      <c r="DB194" s="99">
        <v>67.597428078481002</v>
      </c>
      <c r="DC194" s="99">
        <v>67.920744812318006</v>
      </c>
      <c r="DD194" s="99">
        <v>68.274348836014994</v>
      </c>
      <c r="DE194" s="99">
        <v>68.770492376915001</v>
      </c>
      <c r="DF194" s="99">
        <v>69.155519451795001</v>
      </c>
      <c r="DG194" s="99">
        <v>69.704665742648004</v>
      </c>
      <c r="DH194" s="99">
        <v>70.801633243926005</v>
      </c>
      <c r="DI194" s="99">
        <v>70.895523817669002</v>
      </c>
      <c r="DJ194" s="99">
        <v>70.766992162170993</v>
      </c>
      <c r="DK194" s="99">
        <v>70.120358687196997</v>
      </c>
      <c r="DL194" s="99">
        <v>70.443107536721996</v>
      </c>
      <c r="DM194" s="99">
        <v>69.281022381227004</v>
      </c>
      <c r="DN194" s="99">
        <v>69.479025490137005</v>
      </c>
      <c r="DO194" s="99">
        <v>70.474530595206005</v>
      </c>
      <c r="DP194" s="99">
        <v>71.247424181129006</v>
      </c>
      <c r="DQ194" s="99">
        <v>71.539128566578</v>
      </c>
      <c r="DR194" s="99">
        <v>71.591374127715994</v>
      </c>
      <c r="DS194" s="99">
        <v>70.809394356295002</v>
      </c>
      <c r="DT194" s="99">
        <v>72.071238255061004</v>
      </c>
      <c r="DU194" s="99">
        <v>72.439796619182999</v>
      </c>
      <c r="DV194" s="99">
        <v>72.802297531172997</v>
      </c>
      <c r="DW194" s="99">
        <v>72.244065062122999</v>
      </c>
      <c r="DX194" s="99">
        <v>72.764059839042005</v>
      </c>
      <c r="DY194" s="99">
        <v>72.862157725482007</v>
      </c>
      <c r="DZ194" s="99">
        <v>73.707566968151994</v>
      </c>
      <c r="EA194" s="99">
        <v>73.731658941388005</v>
      </c>
      <c r="EB194" s="99">
        <v>73.704646728970999</v>
      </c>
      <c r="EC194" s="99">
        <v>73.625800271106002</v>
      </c>
      <c r="ED194" s="99">
        <v>73.224267383826998</v>
      </c>
      <c r="EE194" s="99">
        <v>73.238138519933003</v>
      </c>
      <c r="EF194" s="99">
        <v>73.570315726681997</v>
      </c>
      <c r="EG194" s="99">
        <v>73.697346131019998</v>
      </c>
      <c r="EH194" s="99">
        <v>73.678364576348997</v>
      </c>
      <c r="EI194" s="99">
        <v>72.659931162253002</v>
      </c>
      <c r="EJ194" s="99">
        <v>72.929323226627005</v>
      </c>
      <c r="EK194" s="99">
        <v>72.021858901379005</v>
      </c>
      <c r="EL194" s="99">
        <v>73.003059265927007</v>
      </c>
      <c r="EM194" s="99">
        <v>73.173163198173995</v>
      </c>
      <c r="EN194" s="99">
        <v>73.260770373580002</v>
      </c>
      <c r="EO194" s="99">
        <v>73.541843394674999</v>
      </c>
      <c r="EP194" s="99">
        <v>73.267340911735999</v>
      </c>
      <c r="EQ194" s="99">
        <v>73.028611358754006</v>
      </c>
      <c r="ER194" s="99">
        <v>73.749180376468999</v>
      </c>
      <c r="ES194" s="99">
        <v>73.792983964171995</v>
      </c>
      <c r="ET194" s="99">
        <v>73.779112828066999</v>
      </c>
      <c r="EU194" s="99">
        <v>73.787143485811995</v>
      </c>
      <c r="EV194" s="99">
        <v>73.992290288221994</v>
      </c>
      <c r="EW194" s="99">
        <v>73.589297281352998</v>
      </c>
      <c r="EX194" s="99">
        <v>74.268252890751</v>
      </c>
      <c r="EY194" s="99">
        <v>74.235400199973</v>
      </c>
      <c r="EZ194" s="99">
        <v>74.334688332100001</v>
      </c>
      <c r="FA194" s="99">
        <v>74.476319932340004</v>
      </c>
      <c r="FB194" s="99">
        <v>74.325197554764998</v>
      </c>
      <c r="FC194" s="99">
        <v>74.352939826975998</v>
      </c>
      <c r="FD194" s="99">
        <v>74.766883730770999</v>
      </c>
      <c r="FE194" s="99">
        <v>74.900484673264998</v>
      </c>
      <c r="FF194" s="99">
        <v>75.191048471694998</v>
      </c>
      <c r="FG194" s="99">
        <v>75.025324898218003</v>
      </c>
      <c r="FH194" s="99">
        <v>75.375023540048005</v>
      </c>
      <c r="FI194" s="99">
        <v>75.082269562232</v>
      </c>
      <c r="FJ194" s="99">
        <v>75.332680071935002</v>
      </c>
      <c r="FK194" s="99">
        <v>75.424667606111996</v>
      </c>
      <c r="FL194" s="99">
        <v>75.520305439262998</v>
      </c>
      <c r="FM194" s="99">
        <v>75.613753093029999</v>
      </c>
      <c r="FN194" s="99">
        <v>75.660476919912995</v>
      </c>
      <c r="FO194" s="99">
        <v>75.510814661927</v>
      </c>
      <c r="FP194" s="99">
        <v>75.646605783807004</v>
      </c>
      <c r="FQ194" s="99">
        <v>75.769255829375993</v>
      </c>
      <c r="FR194" s="99">
        <v>75.780936786096007</v>
      </c>
      <c r="FS194" s="99">
        <v>75.580170342456995</v>
      </c>
      <c r="FT194" s="99">
        <v>75.505704243362004</v>
      </c>
      <c r="FU194" s="99">
        <v>75.203459488210996</v>
      </c>
      <c r="FV194" s="99">
        <v>75.526875977418996</v>
      </c>
      <c r="FW194" s="99">
        <v>75.632004587905996</v>
      </c>
      <c r="FX194" s="99">
        <v>75.558268548605</v>
      </c>
      <c r="FY194" s="99">
        <v>75.769255829375993</v>
      </c>
      <c r="FZ194" s="99">
        <v>75.969292213220001</v>
      </c>
      <c r="GA194" s="99">
        <v>75.684568893149006</v>
      </c>
      <c r="GB194" s="99">
        <v>76.062739866986007</v>
      </c>
      <c r="GC194" s="99">
        <v>76.197800929070993</v>
      </c>
      <c r="GD194" s="99">
        <v>76.191960450709999</v>
      </c>
      <c r="GE194" s="99">
        <v>76.145966683622007</v>
      </c>
      <c r="GF194" s="99">
        <v>76.145236623827003</v>
      </c>
      <c r="GG194" s="99">
        <v>75.922568386335996</v>
      </c>
      <c r="GH194" s="99">
        <v>76.024776757642996</v>
      </c>
      <c r="GI194" s="99">
        <v>76.266426549805004</v>
      </c>
      <c r="GJ194" s="99">
        <v>76.370825100497001</v>
      </c>
      <c r="GK194" s="99">
        <v>76.531438255409</v>
      </c>
      <c r="GL194" s="99">
        <v>76.648977882413007</v>
      </c>
      <c r="GM194" s="99">
        <v>76.388346535579004</v>
      </c>
      <c r="GN194" s="99">
        <v>76.884787196212997</v>
      </c>
      <c r="GO194" s="99">
        <v>76.999406584037004</v>
      </c>
      <c r="GP194" s="99">
        <v>77.103805134729001</v>
      </c>
      <c r="GQ194" s="99">
        <v>77.419921025986</v>
      </c>
      <c r="GR194" s="99">
        <v>77.764509249249997</v>
      </c>
      <c r="GS194" s="99">
        <v>77.468835032255001</v>
      </c>
      <c r="GT194" s="99">
        <v>78.010539400181997</v>
      </c>
      <c r="GU194" s="99">
        <v>78.282121643940997</v>
      </c>
      <c r="GV194" s="99">
        <v>78.503329761841997</v>
      </c>
      <c r="GW194" s="99">
        <v>78.645691421875995</v>
      </c>
      <c r="GX194" s="99">
        <v>78.487268446350996</v>
      </c>
      <c r="GY194" s="99">
        <v>78.147060581857005</v>
      </c>
      <c r="GZ194" s="99">
        <v>78.804114397402998</v>
      </c>
      <c r="HA194" s="99">
        <v>79.282303563160994</v>
      </c>
      <c r="HB194" s="99">
        <v>79.643683161712005</v>
      </c>
      <c r="HC194" s="99">
        <v>79.729830217528004</v>
      </c>
      <c r="HD194" s="99">
        <v>80.096320234643002</v>
      </c>
      <c r="HE194" s="99">
        <v>79.720339440192006</v>
      </c>
      <c r="HF194" s="99">
        <v>80.286865841151993</v>
      </c>
      <c r="HG194" s="99">
        <v>80.541656709625002</v>
      </c>
      <c r="HH194" s="99">
        <v>80.657736217036998</v>
      </c>
      <c r="HI194" s="99">
        <v>80.937349118542002</v>
      </c>
      <c r="HJ194" s="99">
        <v>81.114023588945003</v>
      </c>
      <c r="HK194" s="99">
        <v>81.059269104316002</v>
      </c>
      <c r="HL194" s="99">
        <v>81.829482188094005</v>
      </c>
      <c r="HM194" s="99">
        <v>82.116395687549002</v>
      </c>
      <c r="HN194" s="99">
        <v>82.499677079950999</v>
      </c>
      <c r="HO194" s="99">
        <v>82.320082370368993</v>
      </c>
      <c r="HP194" s="99">
        <v>82.734756333958003</v>
      </c>
      <c r="HQ194" s="99">
        <v>82.289419858976999</v>
      </c>
      <c r="HR194" s="99">
        <v>83.150160357342003</v>
      </c>
      <c r="HS194" s="99">
        <v>83.475767025934999</v>
      </c>
      <c r="HT194" s="99">
        <v>83.665582572648006</v>
      </c>
      <c r="HU194" s="99">
        <v>83.789692737807002</v>
      </c>
      <c r="HV194" s="99">
        <v>83.776551661496001</v>
      </c>
      <c r="HW194" s="99">
        <v>83.090595946758995</v>
      </c>
      <c r="HX194" s="99">
        <v>83.633201792522001</v>
      </c>
      <c r="HY194" s="99">
        <v>84.334659888971004</v>
      </c>
      <c r="HZ194" s="99">
        <v>84.887298508461001</v>
      </c>
      <c r="IA194" s="99">
        <v>84.943314828439995</v>
      </c>
      <c r="IB194" s="99">
        <v>85.018560631395999</v>
      </c>
      <c r="IC194" s="99">
        <v>84.275299311083003</v>
      </c>
      <c r="ID194" s="99">
        <v>84.704200387933994</v>
      </c>
      <c r="IE194" s="99">
        <v>85.607986087886999</v>
      </c>
      <c r="IF194" s="99">
        <v>86.084542839944007</v>
      </c>
      <c r="IG194" s="99">
        <v>86.425657146679001</v>
      </c>
      <c r="IH194" s="99">
        <v>86.847869707711993</v>
      </c>
      <c r="II194" s="99">
        <v>85.805297304527997</v>
      </c>
      <c r="IJ194" s="99">
        <v>86.866263126212004</v>
      </c>
      <c r="IK194" s="99">
        <v>86.761755066551004</v>
      </c>
      <c r="IL194" s="99">
        <v>87.626245736070999</v>
      </c>
      <c r="IM194" s="99">
        <v>87.234967560697996</v>
      </c>
      <c r="IN194" s="99">
        <v>87.453180389272006</v>
      </c>
      <c r="IO194" s="99">
        <v>86.623804427796998</v>
      </c>
      <c r="IP194" s="99">
        <v>87.708180054845997</v>
      </c>
      <c r="IQ194" s="99">
        <v>88.365326733998003</v>
      </c>
      <c r="IR194" s="99">
        <v>88.123704100059996</v>
      </c>
      <c r="IS194" s="99">
        <v>88.249949836130995</v>
      </c>
      <c r="IT194" s="99">
        <v>88.038425523376006</v>
      </c>
      <c r="IU194" s="99">
        <v>87.333623169019006</v>
      </c>
      <c r="IV194" s="99">
        <v>88.295097317905004</v>
      </c>
      <c r="IW194" s="99">
        <v>88.706441040732997</v>
      </c>
      <c r="IX194" s="99">
        <v>89.025817671059002</v>
      </c>
      <c r="IY194" s="99">
        <v>88.943883352284004</v>
      </c>
      <c r="IZ194" s="99">
        <v>88.546752725570002</v>
      </c>
      <c r="JA194" s="99">
        <v>87.338639555883006</v>
      </c>
      <c r="JB194" s="99">
        <v>87.983245267875006</v>
      </c>
      <c r="JC194" s="99">
        <v>89.401210621363006</v>
      </c>
      <c r="JD194" s="99">
        <v>89.548357969367004</v>
      </c>
      <c r="JE194" s="99">
        <v>89.422112233294996</v>
      </c>
      <c r="JF194" s="99">
        <v>89.464751521636998</v>
      </c>
      <c r="JG194" s="99">
        <v>88.961440706307002</v>
      </c>
      <c r="JH194" s="99">
        <v>89.955521369807997</v>
      </c>
      <c r="JI194" s="99">
        <v>90.116881813925005</v>
      </c>
      <c r="JJ194" s="99">
        <v>90.400307671728001</v>
      </c>
      <c r="JK194" s="99">
        <v>90.230586582837006</v>
      </c>
      <c r="JL194" s="99">
        <v>90.395291284864001</v>
      </c>
      <c r="JM194" s="99">
        <v>89.002407865695005</v>
      </c>
      <c r="JN194" s="99">
        <v>90.512340311684994</v>
      </c>
      <c r="JO194" s="99">
        <v>91.307437629589998</v>
      </c>
      <c r="JP194" s="99">
        <v>91.483847234299006</v>
      </c>
      <c r="JQ194" s="99">
        <v>91.345060531068</v>
      </c>
      <c r="JR194" s="99">
        <v>91.340880208681995</v>
      </c>
      <c r="JS194" s="99">
        <v>90.150324393017002</v>
      </c>
      <c r="JT194" s="99">
        <v>91.931141729649994</v>
      </c>
      <c r="JU194" s="99">
        <v>92.203698749248005</v>
      </c>
      <c r="JV194" s="99">
        <v>92.328272356363996</v>
      </c>
      <c r="JW194" s="99">
        <v>92.308206808909006</v>
      </c>
      <c r="JX194" s="99">
        <v>92.724566918600999</v>
      </c>
      <c r="JY194" s="99">
        <v>91.424486656411005</v>
      </c>
      <c r="JZ194" s="99">
        <v>92.223764296702996</v>
      </c>
      <c r="KA194" s="99">
        <v>93.176041736339002</v>
      </c>
      <c r="KB194" s="99">
        <v>93.822319577285995</v>
      </c>
      <c r="KC194" s="99">
        <v>94.089024145541998</v>
      </c>
      <c r="KD194" s="99">
        <v>94.063942211222994</v>
      </c>
      <c r="KE194" s="99">
        <v>93.334893987024003</v>
      </c>
      <c r="KF194" s="99">
        <v>95.291284863889004</v>
      </c>
      <c r="KG194" s="99">
        <v>96.171660758477998</v>
      </c>
      <c r="KH194" s="99">
        <v>96.704233830513004</v>
      </c>
      <c r="KI194" s="99">
        <v>95.732726907899007</v>
      </c>
      <c r="KJ194" s="99">
        <v>96.442545649120007</v>
      </c>
      <c r="KK194" s="99">
        <v>95.321383185070999</v>
      </c>
      <c r="KL194" s="99">
        <v>96.858905758812</v>
      </c>
      <c r="KM194" s="99">
        <v>97.256036385526002</v>
      </c>
      <c r="KN194" s="99">
        <v>97.508527857668</v>
      </c>
      <c r="KO194" s="99">
        <v>96.754397699150999</v>
      </c>
      <c r="KP194" s="99">
        <v>96.945020399973004</v>
      </c>
      <c r="KQ194" s="99">
        <v>95.866497224265999</v>
      </c>
      <c r="KR194" s="99">
        <v>98.077051702226996</v>
      </c>
      <c r="KS194" s="99">
        <v>98.921476824292995</v>
      </c>
      <c r="KT194" s="99">
        <v>98.883853922815007</v>
      </c>
      <c r="KU194" s="99">
        <v>98.683198448263994</v>
      </c>
      <c r="KV194" s="99">
        <v>99.315263193096996</v>
      </c>
      <c r="KW194" s="99">
        <v>97.975051835998002</v>
      </c>
      <c r="KX194" s="99">
        <v>99.767574075312993</v>
      </c>
      <c r="KY194" s="99">
        <v>100.402983078055</v>
      </c>
      <c r="KZ194" s="99">
        <v>100.90796602234001</v>
      </c>
      <c r="LA194" s="99">
        <v>100.48742559026201</v>
      </c>
      <c r="LB194" s="99">
        <v>100.376229014782</v>
      </c>
      <c r="LC194" s="99">
        <v>99.939803357635</v>
      </c>
      <c r="LD194" s="99">
        <v>101.861079526453</v>
      </c>
      <c r="LE194" s="99">
        <v>101.95555481238701</v>
      </c>
      <c r="LF194" s="99">
        <v>101.749046886496</v>
      </c>
      <c r="LG194" s="99">
        <v>101.324326132031</v>
      </c>
      <c r="LH194" s="99">
        <v>102.06591532339</v>
      </c>
      <c r="LI194" s="99">
        <v>100.23660624707399</v>
      </c>
      <c r="LJ194" s="99">
        <v>100.94</v>
      </c>
      <c r="LK194" s="159">
        <v>100.798</v>
      </c>
      <c r="LL194" s="159">
        <v>100.72499999999999</v>
      </c>
      <c r="LM194" s="159">
        <v>100.98399999999999</v>
      </c>
      <c r="LN194" s="159">
        <v>100.907</v>
      </c>
      <c r="LO194" s="159">
        <v>100.26300000000001</v>
      </c>
      <c r="LP194" s="164">
        <v>102.3</v>
      </c>
      <c r="LQ194" s="165">
        <v>103.093</v>
      </c>
      <c r="LR194" s="165">
        <v>102.91200000000001</v>
      </c>
      <c r="LS194" s="165">
        <v>102.878</v>
      </c>
      <c r="LT194" s="165">
        <v>103.26900000000001</v>
      </c>
      <c r="LU194" s="165">
        <v>102.577</v>
      </c>
      <c r="LV194" s="165">
        <v>104.119</v>
      </c>
      <c r="LW194" s="165">
        <v>104.28700000000001</v>
      </c>
      <c r="LX194" s="165">
        <v>104.149</v>
      </c>
      <c r="LY194" s="165">
        <v>104.23399999999999</v>
      </c>
      <c r="LZ194" s="165">
        <v>103.949</v>
      </c>
      <c r="MA194" s="165">
        <v>103.295</v>
      </c>
      <c r="MB194" s="159">
        <v>104.22199999999999</v>
      </c>
      <c r="MC194" s="159">
        <v>105.67700000000001</v>
      </c>
      <c r="MD194" s="159">
        <v>104.554</v>
      </c>
      <c r="ME194" s="102"/>
      <c r="MF194" s="102"/>
      <c r="MG194" s="168"/>
    </row>
    <row r="195" spans="1:345" ht="45" customHeight="1" x14ac:dyDescent="0.25">
      <c r="A195" s="100" t="s">
        <v>2019</v>
      </c>
      <c r="B195" s="103" t="s">
        <v>1578</v>
      </c>
      <c r="C195" s="99">
        <v>23.078039819928001</v>
      </c>
      <c r="D195" s="99">
        <v>23.486245780080999</v>
      </c>
      <c r="E195" s="99">
        <v>23.745518580037999</v>
      </c>
      <c r="F195" s="99">
        <v>23.922968459057</v>
      </c>
      <c r="G195" s="99">
        <v>24.234809448722</v>
      </c>
      <c r="H195" s="99">
        <v>24.298424734183001</v>
      </c>
      <c r="I195" s="99">
        <v>24.352753452379002</v>
      </c>
      <c r="J195" s="99">
        <v>24.514336247555999</v>
      </c>
      <c r="K195" s="99">
        <v>24.707805275272001</v>
      </c>
      <c r="L195" s="99">
        <v>24.857570381965001</v>
      </c>
      <c r="M195" s="99">
        <v>25.172172610349001</v>
      </c>
      <c r="N195" s="99">
        <v>25.398977807809</v>
      </c>
      <c r="O195" s="99">
        <v>25.625198396740998</v>
      </c>
      <c r="P195" s="99">
        <v>25.850493377562</v>
      </c>
      <c r="Q195" s="99">
        <v>26.092556021486001</v>
      </c>
      <c r="R195" s="99">
        <v>26.218689262255999</v>
      </c>
      <c r="S195" s="99">
        <v>26.197548136638002</v>
      </c>
      <c r="T195" s="99">
        <v>26.446291412535999</v>
      </c>
      <c r="U195" s="99">
        <v>25.339582292936001</v>
      </c>
      <c r="V195" s="99">
        <v>26.024649094103001</v>
      </c>
      <c r="W195" s="99">
        <v>26.299165888005</v>
      </c>
      <c r="X195" s="99">
        <v>26.590754217817</v>
      </c>
      <c r="Y195" s="99">
        <v>26.852856889257001</v>
      </c>
      <c r="Z195" s="99">
        <v>26.567057222391998</v>
      </c>
      <c r="AA195" s="99">
        <v>26.035462569097</v>
      </c>
      <c r="AB195" s="99">
        <v>27.223523600166001</v>
      </c>
      <c r="AC195" s="99">
        <v>27.057142895226999</v>
      </c>
      <c r="AD195" s="99">
        <v>26.987921155285999</v>
      </c>
      <c r="AE195" s="99">
        <v>27.168658727425999</v>
      </c>
      <c r="AF195" s="99">
        <v>26.957865960189</v>
      </c>
      <c r="AG195" s="99">
        <v>26.415557962868998</v>
      </c>
      <c r="AH195" s="99">
        <v>26.546427214682002</v>
      </c>
      <c r="AI195" s="99">
        <v>26.917606655000998</v>
      </c>
      <c r="AJ195" s="99">
        <v>27.132789840533</v>
      </c>
      <c r="AK195" s="99">
        <v>27.305610557950999</v>
      </c>
      <c r="AL195" s="99">
        <v>27.234532743932</v>
      </c>
      <c r="AM195" s="99">
        <v>27.185218343571002</v>
      </c>
      <c r="AN195" s="99">
        <v>28.099798821814002</v>
      </c>
      <c r="AO195" s="99">
        <v>29.049638284882001</v>
      </c>
      <c r="AP195" s="99">
        <v>30.855382966092002</v>
      </c>
      <c r="AQ195" s="99">
        <v>31.80226175372</v>
      </c>
      <c r="AR195" s="99">
        <v>33.104421944572003</v>
      </c>
      <c r="AS195" s="99">
        <v>33.230385355063</v>
      </c>
      <c r="AT195" s="99">
        <v>34.243206527269002</v>
      </c>
      <c r="AU195" s="99">
        <v>34.686500832324</v>
      </c>
      <c r="AV195" s="99">
        <v>35.871310502973003</v>
      </c>
      <c r="AW195" s="99">
        <v>36.524543822917998</v>
      </c>
      <c r="AX195" s="99">
        <v>37.367529709521001</v>
      </c>
      <c r="AY195" s="99">
        <v>37.863039612801003</v>
      </c>
      <c r="AZ195" s="99">
        <v>39.047849283451001</v>
      </c>
      <c r="BA195" s="99">
        <v>40.087585717369002</v>
      </c>
      <c r="BB195" s="99">
        <v>40.746740388195001</v>
      </c>
      <c r="BC195" s="99">
        <v>41.517862539337997</v>
      </c>
      <c r="BD195" s="99">
        <v>42.092772454159999</v>
      </c>
      <c r="BE195" s="99">
        <v>42.642112880865</v>
      </c>
      <c r="BF195" s="99">
        <v>43.235325174898001</v>
      </c>
      <c r="BG195" s="99">
        <v>43.726259485321997</v>
      </c>
      <c r="BH195" s="99">
        <v>44.425248741612997</v>
      </c>
      <c r="BI195" s="99">
        <v>45.290574297073</v>
      </c>
      <c r="BJ195" s="99">
        <v>46.058735764989997</v>
      </c>
      <c r="BK195" s="99">
        <v>46.581430081588003</v>
      </c>
      <c r="BL195" s="99">
        <v>47.749283138837001</v>
      </c>
      <c r="BM195" s="99">
        <v>48.161894051924001</v>
      </c>
      <c r="BN195" s="99">
        <v>48.779060924443002</v>
      </c>
      <c r="BO195" s="99">
        <v>49.234467098437001</v>
      </c>
      <c r="BP195" s="99">
        <v>49.893890920868003</v>
      </c>
      <c r="BQ195" s="99">
        <v>49.904926175600998</v>
      </c>
      <c r="BR195" s="99">
        <v>50.501368304464002</v>
      </c>
      <c r="BS195" s="99">
        <v>51.161599589494998</v>
      </c>
      <c r="BT195" s="99">
        <v>51.832866129259997</v>
      </c>
      <c r="BU195" s="99">
        <v>52.287464840654003</v>
      </c>
      <c r="BV195" s="99">
        <v>52.868565273533001</v>
      </c>
      <c r="BW195" s="99">
        <v>53.229229732215003</v>
      </c>
      <c r="BX195" s="99">
        <v>53.923374244046002</v>
      </c>
      <c r="BY195" s="99">
        <v>55.123256459075002</v>
      </c>
      <c r="BZ195" s="99">
        <v>55.584583983949003</v>
      </c>
      <c r="CA195" s="99">
        <v>56.591752949094001</v>
      </c>
      <c r="CB195" s="99">
        <v>57.267595089499999</v>
      </c>
      <c r="CC195" s="99">
        <v>57.212687959653998</v>
      </c>
      <c r="CD195" s="99">
        <v>57.821780252880998</v>
      </c>
      <c r="CE195" s="99">
        <v>58.702985815319998</v>
      </c>
      <c r="CF195" s="99">
        <v>60.097196189864</v>
      </c>
      <c r="CG195" s="99">
        <v>61.138278381808</v>
      </c>
      <c r="CH195" s="99">
        <v>61.593684555802</v>
      </c>
      <c r="CI195" s="99">
        <v>62.099691410604002</v>
      </c>
      <c r="CJ195" s="99">
        <v>63.116280713065997</v>
      </c>
      <c r="CK195" s="99">
        <v>64.06800425294</v>
      </c>
      <c r="CL195" s="99">
        <v>64.988775233669998</v>
      </c>
      <c r="CM195" s="99">
        <v>65.557225494400996</v>
      </c>
      <c r="CN195" s="99">
        <v>66.422281890470003</v>
      </c>
      <c r="CO195" s="99">
        <v>66.654560574216006</v>
      </c>
      <c r="CP195" s="99">
        <v>67.325288810770004</v>
      </c>
      <c r="CQ195" s="99">
        <v>67.788769556269997</v>
      </c>
      <c r="CR195" s="99">
        <v>68.160469277470995</v>
      </c>
      <c r="CS195" s="99">
        <v>68.711424613806003</v>
      </c>
      <c r="CT195" s="99">
        <v>69.034946018642003</v>
      </c>
      <c r="CU195" s="99">
        <v>69.742817309041996</v>
      </c>
      <c r="CV195" s="99">
        <v>71.554483348919007</v>
      </c>
      <c r="CW195" s="99">
        <v>72.383473305348005</v>
      </c>
      <c r="CX195" s="99">
        <v>72.975070681964993</v>
      </c>
      <c r="CY195" s="99">
        <v>72.964304578837002</v>
      </c>
      <c r="CZ195" s="99">
        <v>73.821555555003997</v>
      </c>
      <c r="DA195" s="99">
        <v>73.088922223517002</v>
      </c>
      <c r="DB195" s="99">
        <v>74.408308187160003</v>
      </c>
      <c r="DC195" s="99">
        <v>74.976220136894995</v>
      </c>
      <c r="DD195" s="99">
        <v>74.974066916268995</v>
      </c>
      <c r="DE195" s="99">
        <v>75.464732075087994</v>
      </c>
      <c r="DF195" s="99">
        <v>75.889724000933001</v>
      </c>
      <c r="DG195" s="99">
        <v>75.895914511205007</v>
      </c>
      <c r="DH195" s="99">
        <v>77.222029288328997</v>
      </c>
      <c r="DI195" s="99">
        <v>77.080724181855004</v>
      </c>
      <c r="DJ195" s="99">
        <v>76.759625149249004</v>
      </c>
      <c r="DK195" s="99">
        <v>76.173949131298002</v>
      </c>
      <c r="DL195" s="99">
        <v>77.137784524539995</v>
      </c>
      <c r="DM195" s="99">
        <v>76.586560036600005</v>
      </c>
      <c r="DN195" s="99">
        <v>77.428738468386996</v>
      </c>
      <c r="DO195" s="99">
        <v>77.437620502494994</v>
      </c>
      <c r="DP195" s="99">
        <v>77.606110022286998</v>
      </c>
      <c r="DQ195" s="99">
        <v>77.780520892962002</v>
      </c>
      <c r="DR195" s="99">
        <v>77.281242851640997</v>
      </c>
      <c r="DS195" s="99">
        <v>76.509851548892996</v>
      </c>
      <c r="DT195" s="99">
        <v>78.024642286255997</v>
      </c>
      <c r="DU195" s="99">
        <v>78.845557671178</v>
      </c>
      <c r="DV195" s="99">
        <v>78.578558305816998</v>
      </c>
      <c r="DW195" s="99">
        <v>77.927747358103005</v>
      </c>
      <c r="DX195" s="99">
        <v>77.978348046698002</v>
      </c>
      <c r="DY195" s="99">
        <v>77.990361832130006</v>
      </c>
      <c r="DZ195" s="99">
        <v>78.611606678826007</v>
      </c>
      <c r="EA195" s="99">
        <v>78.898874032750001</v>
      </c>
      <c r="EB195" s="99">
        <v>78.793776220338003</v>
      </c>
      <c r="EC195" s="99">
        <v>78.925343111429996</v>
      </c>
      <c r="ED195" s="99">
        <v>78.831922833731994</v>
      </c>
      <c r="EE195" s="99">
        <v>78.523635917326004</v>
      </c>
      <c r="EF195" s="99">
        <v>78.721375505121998</v>
      </c>
      <c r="EG195" s="99">
        <v>78.951033687798002</v>
      </c>
      <c r="EH195" s="99">
        <v>79.137095740880994</v>
      </c>
      <c r="EI195" s="99">
        <v>78.397518542433005</v>
      </c>
      <c r="EJ195" s="99">
        <v>78.670772854701994</v>
      </c>
      <c r="EK195" s="99">
        <v>77.130116774987997</v>
      </c>
      <c r="EL195" s="99">
        <v>78.460577229880002</v>
      </c>
      <c r="EM195" s="99">
        <v>78.797668731908999</v>
      </c>
      <c r="EN195" s="99">
        <v>79.063138021037005</v>
      </c>
      <c r="EO195" s="99">
        <v>79.370646435127995</v>
      </c>
      <c r="EP195" s="99">
        <v>78.988401798878002</v>
      </c>
      <c r="EQ195" s="99">
        <v>78.566453544604997</v>
      </c>
      <c r="ER195" s="99">
        <v>79.576171046064999</v>
      </c>
      <c r="ES195" s="99">
        <v>79.582399064578993</v>
      </c>
      <c r="ET195" s="99">
        <v>79.473408740596</v>
      </c>
      <c r="EU195" s="99">
        <v>79.343398854133</v>
      </c>
      <c r="EV195" s="99">
        <v>79.536467428042997</v>
      </c>
      <c r="EW195" s="99">
        <v>78.905880553577006</v>
      </c>
      <c r="EX195" s="99">
        <v>79.809721740312</v>
      </c>
      <c r="EY195" s="99">
        <v>79.720972476498005</v>
      </c>
      <c r="EZ195" s="99">
        <v>79.844754344449001</v>
      </c>
      <c r="FA195" s="99">
        <v>80.114894647461</v>
      </c>
      <c r="FB195" s="99">
        <v>79.951409161488002</v>
      </c>
      <c r="FC195" s="99">
        <v>80.094653587292996</v>
      </c>
      <c r="FD195" s="99">
        <v>80.320419258398005</v>
      </c>
      <c r="FE195" s="99">
        <v>80.734582489529004</v>
      </c>
      <c r="FF195" s="99">
        <v>81.100478577182002</v>
      </c>
      <c r="FG195" s="99">
        <v>80.848243827396004</v>
      </c>
      <c r="FH195" s="99">
        <v>81.118384130408003</v>
      </c>
      <c r="FI195" s="99">
        <v>80.645833225714995</v>
      </c>
      <c r="FJ195" s="99">
        <v>80.972804197661006</v>
      </c>
      <c r="FK195" s="99">
        <v>81.043647908249</v>
      </c>
      <c r="FL195" s="99">
        <v>81.110599107265998</v>
      </c>
      <c r="FM195" s="99">
        <v>81.197791366451995</v>
      </c>
      <c r="FN195" s="99">
        <v>81.311452704318995</v>
      </c>
      <c r="FO195" s="99">
        <v>81.051432931391005</v>
      </c>
      <c r="FP195" s="99">
        <v>81.274084593238996</v>
      </c>
      <c r="FQ195" s="99">
        <v>81.344928303827004</v>
      </c>
      <c r="FR195" s="99">
        <v>81.261628556212997</v>
      </c>
      <c r="FS195" s="99">
        <v>80.955677146748997</v>
      </c>
      <c r="FT195" s="99">
        <v>80.803869195488005</v>
      </c>
      <c r="FU195" s="99">
        <v>80.321197760711996</v>
      </c>
      <c r="FV195" s="99">
        <v>80.727575968701998</v>
      </c>
      <c r="FW195" s="99">
        <v>80.866149380620996</v>
      </c>
      <c r="FX195" s="99">
        <v>80.695657373821007</v>
      </c>
      <c r="FY195" s="99">
        <v>80.850579334337993</v>
      </c>
      <c r="FZ195" s="99">
        <v>81.130061665119996</v>
      </c>
      <c r="GA195" s="99">
        <v>80.589002556782006</v>
      </c>
      <c r="GB195" s="99">
        <v>81.156530743801</v>
      </c>
      <c r="GC195" s="99">
        <v>81.349599317712006</v>
      </c>
      <c r="GD195" s="99">
        <v>81.273306090923995</v>
      </c>
      <c r="GE195" s="99">
        <v>81.197012864138003</v>
      </c>
      <c r="GF195" s="99">
        <v>81.174436297027</v>
      </c>
      <c r="GG195" s="99">
        <v>80.913638021785005</v>
      </c>
      <c r="GH195" s="99">
        <v>80.942442607407997</v>
      </c>
      <c r="GI195" s="99">
        <v>81.285762127951003</v>
      </c>
      <c r="GJ195" s="99">
        <v>81.450804618552993</v>
      </c>
      <c r="GK195" s="99">
        <v>81.598720058241994</v>
      </c>
      <c r="GL195" s="99">
        <v>81.761427041900006</v>
      </c>
      <c r="GM195" s="99">
        <v>81.362833857051996</v>
      </c>
      <c r="GN195" s="99">
        <v>82.081391493018003</v>
      </c>
      <c r="GO195" s="99">
        <v>82.131994143439002</v>
      </c>
      <c r="GP195" s="99">
        <v>82.141336171207996</v>
      </c>
      <c r="GQ195" s="99">
        <v>82.249547992876003</v>
      </c>
      <c r="GR195" s="99">
        <v>82.526694816714993</v>
      </c>
      <c r="GS195" s="99">
        <v>82.160798729061995</v>
      </c>
      <c r="GT195" s="99">
        <v>82.672274749463</v>
      </c>
      <c r="GU195" s="99">
        <v>82.965770121899993</v>
      </c>
      <c r="GV195" s="99">
        <v>83.147939663412004</v>
      </c>
      <c r="GW195" s="99">
        <v>83.308311140127998</v>
      </c>
      <c r="GX195" s="99">
        <v>83.291962591531004</v>
      </c>
      <c r="GY195" s="99">
        <v>82.814740672952993</v>
      </c>
      <c r="GZ195" s="99">
        <v>83.400174413198997</v>
      </c>
      <c r="HA195" s="99">
        <v>83.776191030936005</v>
      </c>
      <c r="HB195" s="99">
        <v>83.942012023851007</v>
      </c>
      <c r="HC195" s="99">
        <v>83.766849003166001</v>
      </c>
      <c r="HD195" s="99">
        <v>84.082142440398997</v>
      </c>
      <c r="HE195" s="99">
        <v>83.449998561304994</v>
      </c>
      <c r="HF195" s="99">
        <v>84.010520227496997</v>
      </c>
      <c r="HG195" s="99">
        <v>84.163885183385005</v>
      </c>
      <c r="HH195" s="99">
        <v>84.252634447199</v>
      </c>
      <c r="HI195" s="99">
        <v>84.434803988712005</v>
      </c>
      <c r="HJ195" s="99">
        <v>84.466722583592002</v>
      </c>
      <c r="HK195" s="99">
        <v>84.012855734439</v>
      </c>
      <c r="HL195" s="99">
        <v>84.596732470055997</v>
      </c>
      <c r="HM195" s="99">
        <v>85.080182407145998</v>
      </c>
      <c r="HN195" s="99">
        <v>85.228097846835993</v>
      </c>
      <c r="HO195" s="99">
        <v>84.775788002311998</v>
      </c>
      <c r="HP195" s="99">
        <v>85.238218376920003</v>
      </c>
      <c r="HQ195" s="99">
        <v>84.851302726784994</v>
      </c>
      <c r="HR195" s="99">
        <v>85.486560615136</v>
      </c>
      <c r="HS195" s="99">
        <v>85.816645596338006</v>
      </c>
      <c r="HT195" s="99">
        <v>86.062652327611005</v>
      </c>
      <c r="HU195" s="99">
        <v>86.246378873751993</v>
      </c>
      <c r="HV195" s="99">
        <v>86.288417998716994</v>
      </c>
      <c r="HW195" s="99">
        <v>85.486038138878001</v>
      </c>
      <c r="HX195" s="99">
        <v>85.908942137086001</v>
      </c>
      <c r="HY195" s="99">
        <v>86.701348813973993</v>
      </c>
      <c r="HZ195" s="99">
        <v>87.236223320872995</v>
      </c>
      <c r="IA195" s="99">
        <v>87.312880053745999</v>
      </c>
      <c r="IB195" s="99">
        <v>87.095829529206995</v>
      </c>
      <c r="IC195" s="99">
        <v>86.255189402422005</v>
      </c>
      <c r="ID195" s="99">
        <v>86.663451103339995</v>
      </c>
      <c r="IE195" s="99">
        <v>87.655682072659999</v>
      </c>
      <c r="IF195" s="99">
        <v>88.330089059619993</v>
      </c>
      <c r="IG195" s="99">
        <v>88.745241253380996</v>
      </c>
      <c r="IH195" s="99">
        <v>89.343852819073007</v>
      </c>
      <c r="II195" s="99">
        <v>87.952834576493004</v>
      </c>
      <c r="IJ195" s="99">
        <v>89.320597405729004</v>
      </c>
      <c r="IK195" s="99">
        <v>88.823620609464001</v>
      </c>
      <c r="IL195" s="99">
        <v>89.671151229092004</v>
      </c>
      <c r="IM195" s="99">
        <v>89.197429846169996</v>
      </c>
      <c r="IN195" s="99">
        <v>89.200013780985998</v>
      </c>
      <c r="IO195" s="99">
        <v>88.344731356910003</v>
      </c>
      <c r="IP195" s="99">
        <v>89.585881380166001</v>
      </c>
      <c r="IQ195" s="99">
        <v>90.223251968097003</v>
      </c>
      <c r="IR195" s="99">
        <v>90.125062445091004</v>
      </c>
      <c r="IS195" s="99">
        <v>90.294740831338004</v>
      </c>
      <c r="IT195" s="99">
        <v>89.863223717075996</v>
      </c>
      <c r="IU195" s="99">
        <v>88.771941913145</v>
      </c>
      <c r="IV195" s="99">
        <v>89.977778160583</v>
      </c>
      <c r="IW195" s="99">
        <v>90.682331053729001</v>
      </c>
      <c r="IX195" s="99">
        <v>91.077673080566996</v>
      </c>
      <c r="IY195" s="99">
        <v>90.825308780211003</v>
      </c>
      <c r="IZ195" s="99">
        <v>90.008785378374</v>
      </c>
      <c r="JA195" s="99">
        <v>88.737489448933005</v>
      </c>
      <c r="JB195" s="99">
        <v>89.208626897038997</v>
      </c>
      <c r="JC195" s="99">
        <v>91.130213088491004</v>
      </c>
      <c r="JD195" s="99">
        <v>91.448037070851001</v>
      </c>
      <c r="JE195" s="99">
        <v>91.244767531997994</v>
      </c>
      <c r="JF195" s="99">
        <v>91.263716387315</v>
      </c>
      <c r="JG195" s="99">
        <v>90.535908080824996</v>
      </c>
      <c r="JH195" s="99">
        <v>91.761554495184996</v>
      </c>
      <c r="JI195" s="99">
        <v>91.868357134243993</v>
      </c>
      <c r="JJ195" s="99">
        <v>91.889889924377002</v>
      </c>
      <c r="JK195" s="99">
        <v>91.949320425143</v>
      </c>
      <c r="JL195" s="99">
        <v>91.664226283784998</v>
      </c>
      <c r="JM195" s="99">
        <v>90.206025735991005</v>
      </c>
      <c r="JN195" s="99">
        <v>92.022531911594996</v>
      </c>
      <c r="JO195" s="99">
        <v>92.839055313431004</v>
      </c>
      <c r="JP195" s="99">
        <v>93.050076656732998</v>
      </c>
      <c r="JQ195" s="99">
        <v>92.991507467572006</v>
      </c>
      <c r="JR195" s="99">
        <v>92.934660901621001</v>
      </c>
      <c r="JS195" s="99">
        <v>91.001877659300007</v>
      </c>
      <c r="JT195" s="99">
        <v>93.251623572376005</v>
      </c>
      <c r="JU195" s="99">
        <v>93.476425901363001</v>
      </c>
      <c r="JV195" s="99">
        <v>93.600454772527996</v>
      </c>
      <c r="JW195" s="99">
        <v>93.665914454531006</v>
      </c>
      <c r="JX195" s="99">
        <v>94.091402387556002</v>
      </c>
      <c r="JY195" s="99">
        <v>92.442851974988002</v>
      </c>
      <c r="JZ195" s="99">
        <v>93.053521903154007</v>
      </c>
      <c r="KA195" s="99">
        <v>94.385109644967002</v>
      </c>
      <c r="KB195" s="99">
        <v>95.031093348951998</v>
      </c>
      <c r="KC195" s="99">
        <v>95.067268436375002</v>
      </c>
      <c r="KD195" s="99">
        <v>95.09569171935</v>
      </c>
      <c r="KE195" s="99">
        <v>94.241270606879993</v>
      </c>
      <c r="KF195" s="99">
        <v>96.536666035037996</v>
      </c>
      <c r="KG195" s="99">
        <v>97.398838951955995</v>
      </c>
      <c r="KH195" s="99">
        <v>98.03018035865</v>
      </c>
      <c r="KI195" s="99">
        <v>97.112883498992005</v>
      </c>
      <c r="KJ195" s="99">
        <v>97.570239961412994</v>
      </c>
      <c r="KK195" s="99">
        <v>96.756300494393003</v>
      </c>
      <c r="KL195" s="99">
        <v>98.330778108903999</v>
      </c>
      <c r="KM195" s="99">
        <v>98.265318426899995</v>
      </c>
      <c r="KN195" s="99">
        <v>98.520266662072999</v>
      </c>
      <c r="KO195" s="99">
        <v>97.532342250778996</v>
      </c>
      <c r="KP195" s="99">
        <v>97.752838021740004</v>
      </c>
      <c r="KQ195" s="99">
        <v>96.213674183045995</v>
      </c>
      <c r="KR195" s="99">
        <v>98.859623434566004</v>
      </c>
      <c r="KS195" s="99">
        <v>99.51852681263</v>
      </c>
      <c r="KT195" s="99">
        <v>98.997433291416002</v>
      </c>
      <c r="KU195" s="99">
        <v>98.917331312122002</v>
      </c>
      <c r="KV195" s="99">
        <v>99.514220254603998</v>
      </c>
      <c r="KW195" s="99">
        <v>98.557303061100995</v>
      </c>
      <c r="KX195" s="99">
        <v>100.05684656595101</v>
      </c>
      <c r="KY195" s="99">
        <v>100.461663020448</v>
      </c>
      <c r="KZ195" s="99">
        <v>100.970698179187</v>
      </c>
      <c r="LA195" s="99">
        <v>100.570188282717</v>
      </c>
      <c r="LB195" s="99">
        <v>100.577940087165</v>
      </c>
      <c r="LC195" s="99">
        <v>99.685621264060998</v>
      </c>
      <c r="LD195" s="99">
        <v>101.884549792424</v>
      </c>
      <c r="LE195" s="99">
        <v>102.018914402853</v>
      </c>
      <c r="LF195" s="99">
        <v>101.638214673305</v>
      </c>
      <c r="LG195" s="99">
        <v>101.361733647999</v>
      </c>
      <c r="LH195" s="99">
        <v>101.905221270951</v>
      </c>
      <c r="LI195" s="99">
        <v>100.31610135915</v>
      </c>
      <c r="LJ195" s="99">
        <v>100.709</v>
      </c>
      <c r="LK195" s="159">
        <v>100.42</v>
      </c>
      <c r="LL195" s="159">
        <v>100.3</v>
      </c>
      <c r="LM195" s="159">
        <v>100.41500000000001</v>
      </c>
      <c r="LN195" s="159">
        <v>100.371</v>
      </c>
      <c r="LO195" s="159">
        <v>99.591999999999999</v>
      </c>
      <c r="LP195" s="164">
        <v>101.77</v>
      </c>
      <c r="LQ195" s="165">
        <v>102.57299999999999</v>
      </c>
      <c r="LR195" s="165">
        <v>102.673</v>
      </c>
      <c r="LS195" s="165">
        <v>102.178</v>
      </c>
      <c r="LT195" s="165">
        <v>102.63200000000001</v>
      </c>
      <c r="LU195" s="165">
        <v>102.29600000000001</v>
      </c>
      <c r="LV195" s="165">
        <v>103.83</v>
      </c>
      <c r="LW195" s="165">
        <v>103.947</v>
      </c>
      <c r="LX195" s="165">
        <v>103.83799999999999</v>
      </c>
      <c r="LY195" s="165">
        <v>103.82299999999999</v>
      </c>
      <c r="LZ195" s="165">
        <v>103.592</v>
      </c>
      <c r="MA195" s="165">
        <v>102.846</v>
      </c>
      <c r="MB195" s="159">
        <v>103.84099999999999</v>
      </c>
      <c r="MC195" s="159">
        <v>105.395</v>
      </c>
      <c r="MD195" s="159">
        <v>104.277</v>
      </c>
      <c r="ME195" s="102"/>
      <c r="MF195" s="102"/>
      <c r="MG195" s="168"/>
    </row>
    <row r="196" spans="1:345" ht="45" customHeight="1" x14ac:dyDescent="0.25">
      <c r="A196" s="100" t="s">
        <v>2020</v>
      </c>
      <c r="B196" s="103" t="s">
        <v>1581</v>
      </c>
      <c r="C196" s="99">
        <v>10.650148576209</v>
      </c>
      <c r="D196" s="99">
        <v>10.706565963216001</v>
      </c>
      <c r="E196" s="99">
        <v>10.907539638254001</v>
      </c>
      <c r="F196" s="99">
        <v>10.922735341961999</v>
      </c>
      <c r="G196" s="99">
        <v>11.116226173351</v>
      </c>
      <c r="H196" s="99">
        <v>11.100034552121</v>
      </c>
      <c r="I196" s="99">
        <v>11.119403856167001</v>
      </c>
      <c r="J196" s="99">
        <v>11.457590400534</v>
      </c>
      <c r="K196" s="99">
        <v>11.461713376598</v>
      </c>
      <c r="L196" s="99">
        <v>11.462870296215</v>
      </c>
      <c r="M196" s="99">
        <v>11.639719498224</v>
      </c>
      <c r="N196" s="99">
        <v>11.693032280446999</v>
      </c>
      <c r="O196" s="99">
        <v>11.754390321020001</v>
      </c>
      <c r="P196" s="99">
        <v>12.068839340885001</v>
      </c>
      <c r="Q196" s="99">
        <v>12.210948832872001</v>
      </c>
      <c r="R196" s="99">
        <v>12.071897641833999</v>
      </c>
      <c r="S196" s="99">
        <v>12.047314789022</v>
      </c>
      <c r="T196" s="99">
        <v>12.223261445082001</v>
      </c>
      <c r="U196" s="99">
        <v>12.156349217312</v>
      </c>
      <c r="V196" s="99">
        <v>12.400249696348</v>
      </c>
      <c r="W196" s="99">
        <v>12.576918617085999</v>
      </c>
      <c r="X196" s="99">
        <v>12.141064449948001</v>
      </c>
      <c r="Y196" s="99">
        <v>12.622332553748</v>
      </c>
      <c r="Z196" s="99">
        <v>12.546669302018</v>
      </c>
      <c r="AA196" s="99">
        <v>12.284974594425</v>
      </c>
      <c r="AB196" s="99">
        <v>12.792330716814</v>
      </c>
      <c r="AC196" s="99">
        <v>12.762597631581</v>
      </c>
      <c r="AD196" s="99">
        <v>12.691865634897001</v>
      </c>
      <c r="AE196" s="99">
        <v>12.12062906821</v>
      </c>
      <c r="AF196" s="99">
        <v>12.519645877098</v>
      </c>
      <c r="AG196" s="99">
        <v>12.360536221918</v>
      </c>
      <c r="AH196" s="99">
        <v>12.576197623494</v>
      </c>
      <c r="AI196" s="99">
        <v>12.808943292807999</v>
      </c>
      <c r="AJ196" s="99">
        <v>13.087495683034</v>
      </c>
      <c r="AK196" s="99">
        <v>13.131016991948</v>
      </c>
      <c r="AL196" s="99">
        <v>13.106266675166999</v>
      </c>
      <c r="AM196" s="99">
        <v>13.522305719057</v>
      </c>
      <c r="AN196" s="99">
        <v>14.351900474907</v>
      </c>
      <c r="AO196" s="99">
        <v>15.403261806983</v>
      </c>
      <c r="AP196" s="99">
        <v>16.639851512991001</v>
      </c>
      <c r="AQ196" s="99">
        <v>17.34549550018</v>
      </c>
      <c r="AR196" s="99">
        <v>18.173948439166001</v>
      </c>
      <c r="AS196" s="99">
        <v>18.812732594863999</v>
      </c>
      <c r="AT196" s="99">
        <v>19.448725640582001</v>
      </c>
      <c r="AU196" s="99">
        <v>19.829966235265001</v>
      </c>
      <c r="AV196" s="99">
        <v>20.181012065116999</v>
      </c>
      <c r="AW196" s="99">
        <v>20.706883033966001</v>
      </c>
      <c r="AX196" s="99">
        <v>21.515671313683001</v>
      </c>
      <c r="AY196" s="99">
        <v>21.925964850071001</v>
      </c>
      <c r="AZ196" s="99">
        <v>23.025409442503001</v>
      </c>
      <c r="BA196" s="99">
        <v>25.050615298973</v>
      </c>
      <c r="BB196" s="99">
        <v>26.519247945515001</v>
      </c>
      <c r="BC196" s="99">
        <v>27.0949783322</v>
      </c>
      <c r="BD196" s="99">
        <v>27.52696642659</v>
      </c>
      <c r="BE196" s="99">
        <v>27.944491482311001</v>
      </c>
      <c r="BF196" s="99">
        <v>28.363919572402001</v>
      </c>
      <c r="BG196" s="99">
        <v>28.509818634062</v>
      </c>
      <c r="BH196" s="99">
        <v>29.183745433933002</v>
      </c>
      <c r="BI196" s="99">
        <v>30.383796937646999</v>
      </c>
      <c r="BJ196" s="99">
        <v>30.515106096271001</v>
      </c>
      <c r="BK196" s="99">
        <v>31.241937165214001</v>
      </c>
      <c r="BL196" s="99">
        <v>31.070664353701002</v>
      </c>
      <c r="BM196" s="99">
        <v>31.859280504162999</v>
      </c>
      <c r="BN196" s="99">
        <v>34.349460329834002</v>
      </c>
      <c r="BO196" s="99">
        <v>35.277124628243001</v>
      </c>
      <c r="BP196" s="99">
        <v>35.790054987170997</v>
      </c>
      <c r="BQ196" s="99">
        <v>35.694522813336</v>
      </c>
      <c r="BR196" s="99">
        <v>36.642232376633999</v>
      </c>
      <c r="BS196" s="99">
        <v>36.747406574160003</v>
      </c>
      <c r="BT196" s="99">
        <v>37.151610408078</v>
      </c>
      <c r="BU196" s="99">
        <v>37.386063859229999</v>
      </c>
      <c r="BV196" s="99">
        <v>37.522828373446004</v>
      </c>
      <c r="BW196" s="99">
        <v>38.004168409423997</v>
      </c>
      <c r="BX196" s="99">
        <v>39.437658418053999</v>
      </c>
      <c r="BY196" s="99">
        <v>40.563491706576002</v>
      </c>
      <c r="BZ196" s="99">
        <v>41.382048880615002</v>
      </c>
      <c r="CA196" s="99">
        <v>41.991780088346999</v>
      </c>
      <c r="CB196" s="99">
        <v>42.475023158692998</v>
      </c>
      <c r="CC196" s="99">
        <v>42.960296127776999</v>
      </c>
      <c r="CD196" s="99">
        <v>43.429203030082</v>
      </c>
      <c r="CE196" s="99">
        <v>43.897983061761003</v>
      </c>
      <c r="CF196" s="99">
        <v>44.281887895794</v>
      </c>
      <c r="CG196" s="99">
        <v>45.078877382457001</v>
      </c>
      <c r="CH196" s="99">
        <v>45.967592980474997</v>
      </c>
      <c r="CI196" s="99">
        <v>47.194667527158003</v>
      </c>
      <c r="CJ196" s="99">
        <v>48.540998704414001</v>
      </c>
      <c r="CK196" s="99">
        <v>49.920442620846003</v>
      </c>
      <c r="CL196" s="99">
        <v>50.837069343704002</v>
      </c>
      <c r="CM196" s="99">
        <v>51.190906283535</v>
      </c>
      <c r="CN196" s="99">
        <v>51.479152085629998</v>
      </c>
      <c r="CO196" s="99">
        <v>51.356723739454999</v>
      </c>
      <c r="CP196" s="99">
        <v>50.955564756773001</v>
      </c>
      <c r="CQ196" s="99">
        <v>51.300520884154999</v>
      </c>
      <c r="CR196" s="99">
        <v>52.236812260019001</v>
      </c>
      <c r="CS196" s="99">
        <v>52.947277262184002</v>
      </c>
      <c r="CT196" s="99">
        <v>53.238187303631001</v>
      </c>
      <c r="CU196" s="99">
        <v>53.737669576389003</v>
      </c>
      <c r="CV196" s="99">
        <v>55.395082924347001</v>
      </c>
      <c r="CW196" s="99">
        <v>56.278216289884</v>
      </c>
      <c r="CX196" s="99">
        <v>56.988427557054997</v>
      </c>
      <c r="CY196" s="99">
        <v>57.640532928295002</v>
      </c>
      <c r="CZ196" s="99">
        <v>57.591307857337</v>
      </c>
      <c r="DA196" s="99">
        <v>57.135722176834001</v>
      </c>
      <c r="DB196" s="99">
        <v>57.454923948742</v>
      </c>
      <c r="DC196" s="99">
        <v>57.726930548425997</v>
      </c>
      <c r="DD196" s="99">
        <v>58.226412814923002</v>
      </c>
      <c r="DE196" s="99">
        <v>58.525949933824002</v>
      </c>
      <c r="DF196" s="99">
        <v>58.745940346307997</v>
      </c>
      <c r="DG196" s="99">
        <v>59.403754820656999</v>
      </c>
      <c r="DH196" s="99">
        <v>60.412741989224997</v>
      </c>
      <c r="DI196" s="99">
        <v>60.559529132755998</v>
      </c>
      <c r="DJ196" s="99">
        <v>60.384069646881997</v>
      </c>
      <c r="DK196" s="99">
        <v>59.555616714157999</v>
      </c>
      <c r="DL196" s="99">
        <v>59.820518658874001</v>
      </c>
      <c r="DM196" s="99">
        <v>58.115529533070998</v>
      </c>
      <c r="DN196" s="99">
        <v>57.935502773476003</v>
      </c>
      <c r="DO196" s="99">
        <v>59.374321267070002</v>
      </c>
      <c r="DP196" s="99">
        <v>60.424667646647002</v>
      </c>
      <c r="DQ196" s="99">
        <v>60.751862155395003</v>
      </c>
      <c r="DR196" s="99">
        <v>60.933284466848001</v>
      </c>
      <c r="DS196" s="99">
        <v>59.967559543659</v>
      </c>
      <c r="DT196" s="99">
        <v>61.198947629069004</v>
      </c>
      <c r="DU196" s="99">
        <v>61.373519033072</v>
      </c>
      <c r="DV196" s="99">
        <v>62.037169462374003</v>
      </c>
      <c r="DW196" s="99">
        <v>61.540224570863003</v>
      </c>
      <c r="DX196" s="99">
        <v>62.217449956963002</v>
      </c>
      <c r="DY196" s="99">
        <v>61.167396509405002</v>
      </c>
      <c r="DZ196" s="99">
        <v>63.445958419748997</v>
      </c>
      <c r="EA196" s="99">
        <v>62.579992186717</v>
      </c>
      <c r="EB196" s="99">
        <v>62.491704956884</v>
      </c>
      <c r="EC196" s="99">
        <v>62.135425284725997</v>
      </c>
      <c r="ED196" s="99">
        <v>61.970747685818999</v>
      </c>
      <c r="EE196" s="99">
        <v>61.726548965008</v>
      </c>
      <c r="EF196" s="99">
        <v>62.179255824358997</v>
      </c>
      <c r="EG196" s="99">
        <v>62.032110441306003</v>
      </c>
      <c r="EH196" s="99">
        <v>61.389679960400002</v>
      </c>
      <c r="EI196" s="99">
        <v>60.079772975943001</v>
      </c>
      <c r="EJ196" s="99">
        <v>59.817415888711999</v>
      </c>
      <c r="EK196" s="99">
        <v>59.305850876139999</v>
      </c>
      <c r="EL196" s="99">
        <v>60.007139510264999</v>
      </c>
      <c r="EM196" s="99">
        <v>60.007765660832</v>
      </c>
      <c r="EN196" s="99">
        <v>59.900693914013999</v>
      </c>
      <c r="EO196" s="99">
        <v>59.937636797419003</v>
      </c>
      <c r="EP196" s="99">
        <v>59.786734510968998</v>
      </c>
      <c r="EQ196" s="99">
        <v>59.939515249118003</v>
      </c>
      <c r="ER196" s="99">
        <v>59.970196626860997</v>
      </c>
      <c r="ES196" s="99">
        <v>59.965813572898</v>
      </c>
      <c r="ET196" s="99">
        <v>60.171817109171997</v>
      </c>
      <c r="EU196" s="99">
        <v>60.278262705423998</v>
      </c>
      <c r="EV196" s="99">
        <v>60.294542620144</v>
      </c>
      <c r="EW196" s="99">
        <v>60.467360176410999</v>
      </c>
      <c r="EX196" s="99">
        <v>60.711558897223</v>
      </c>
      <c r="EY196" s="99">
        <v>60.706549692693997</v>
      </c>
      <c r="EZ196" s="99">
        <v>60.720951155714999</v>
      </c>
      <c r="FA196" s="99">
        <v>60.642056184376997</v>
      </c>
      <c r="FB196" s="99">
        <v>60.516826071140002</v>
      </c>
      <c r="FC196" s="99">
        <v>60.226292208430003</v>
      </c>
      <c r="FD196" s="99">
        <v>61.878077402023997</v>
      </c>
      <c r="FE196" s="99">
        <v>61.001466609365998</v>
      </c>
      <c r="FF196" s="99">
        <v>61.207470145640997</v>
      </c>
      <c r="FG196" s="99">
        <v>61.454799619284003</v>
      </c>
      <c r="FH196" s="99">
        <v>61.464818028342997</v>
      </c>
      <c r="FI196" s="99">
        <v>61.364007787186999</v>
      </c>
      <c r="FJ196" s="99">
        <v>61.643897090271999</v>
      </c>
      <c r="FK196" s="99">
        <v>61.670195414051001</v>
      </c>
      <c r="FL196" s="99">
        <v>61.765996450677001</v>
      </c>
      <c r="FM196" s="99">
        <v>61.759734945014998</v>
      </c>
      <c r="FN196" s="99">
        <v>61.662055456691</v>
      </c>
      <c r="FO196" s="99">
        <v>61.644523240837003</v>
      </c>
      <c r="FP196" s="99">
        <v>61.667690811786002</v>
      </c>
      <c r="FQ196" s="99">
        <v>61.788537871058999</v>
      </c>
      <c r="FR196" s="99">
        <v>62.152957500578999</v>
      </c>
      <c r="FS196" s="99">
        <v>62.087211691128999</v>
      </c>
      <c r="FT196" s="99">
        <v>61.860545186171002</v>
      </c>
      <c r="FU196" s="99">
        <v>61.537451494019997</v>
      </c>
      <c r="FV196" s="99">
        <v>61.802939334081998</v>
      </c>
      <c r="FW196" s="99">
        <v>61.842386819750999</v>
      </c>
      <c r="FX196" s="99">
        <v>61.991410654502999</v>
      </c>
      <c r="FY196" s="99">
        <v>62.362091789685003</v>
      </c>
      <c r="FZ196" s="99">
        <v>62.316382798352997</v>
      </c>
      <c r="GA196" s="99">
        <v>62.187395781718998</v>
      </c>
      <c r="GB196" s="99">
        <v>62.598776703702001</v>
      </c>
      <c r="GC196" s="99">
        <v>62.708353052783998</v>
      </c>
      <c r="GD196" s="99">
        <v>62.779734217329001</v>
      </c>
      <c r="GE196" s="99">
        <v>62.712109956181997</v>
      </c>
      <c r="GF196" s="99">
        <v>62.640102641071003</v>
      </c>
      <c r="GG196" s="99">
        <v>62.266916903625003</v>
      </c>
      <c r="GH196" s="99">
        <v>62.487948053487997</v>
      </c>
      <c r="GI196" s="99">
        <v>62.633214984841999</v>
      </c>
      <c r="GJ196" s="99">
        <v>62.641981092769001</v>
      </c>
      <c r="GK196" s="99">
        <v>62.692073138064004</v>
      </c>
      <c r="GL196" s="99">
        <v>62.730268322600999</v>
      </c>
      <c r="GM196" s="99">
        <v>62.587505993511002</v>
      </c>
      <c r="GN196" s="99">
        <v>62.875535253955</v>
      </c>
      <c r="GO196" s="99">
        <v>63.062754273244998</v>
      </c>
      <c r="GP196" s="99">
        <v>63.275645465746997</v>
      </c>
      <c r="GQ196" s="99">
        <v>64.499769822637006</v>
      </c>
      <c r="GR196" s="99">
        <v>64.824115815921004</v>
      </c>
      <c r="GS196" s="99">
        <v>64.445294723380002</v>
      </c>
      <c r="GT196" s="99">
        <v>65.123415786557004</v>
      </c>
      <c r="GU196" s="99">
        <v>65.294354891124996</v>
      </c>
      <c r="GV196" s="99">
        <v>65.378885217559997</v>
      </c>
      <c r="GW196" s="99">
        <v>65.678185188197006</v>
      </c>
      <c r="GX196" s="99">
        <v>65.100874366173997</v>
      </c>
      <c r="GY196" s="99">
        <v>64.829125020451002</v>
      </c>
      <c r="GZ196" s="99">
        <v>65.830339775778995</v>
      </c>
      <c r="HA196" s="99">
        <v>66.409529049499</v>
      </c>
      <c r="HB196" s="99">
        <v>66.685035298621003</v>
      </c>
      <c r="HC196" s="99">
        <v>66.823414573747996</v>
      </c>
      <c r="HD196" s="99">
        <v>66.985587570389001</v>
      </c>
      <c r="HE196" s="99">
        <v>66.758921065430002</v>
      </c>
      <c r="HF196" s="99">
        <v>67.214132527046004</v>
      </c>
      <c r="HG196" s="99">
        <v>67.445808236534006</v>
      </c>
      <c r="HH196" s="99">
        <v>67.484629571637001</v>
      </c>
      <c r="HI196" s="99">
        <v>67.702529968670007</v>
      </c>
      <c r="HJ196" s="99">
        <v>68.338698943913002</v>
      </c>
      <c r="HK196" s="99">
        <v>69.396267250197994</v>
      </c>
      <c r="HL196" s="99">
        <v>71.757481035279</v>
      </c>
      <c r="HM196" s="99">
        <v>71.629120169211006</v>
      </c>
      <c r="HN196" s="99">
        <v>72.233355465578995</v>
      </c>
      <c r="HO196" s="99">
        <v>72.736154370224995</v>
      </c>
      <c r="HP196" s="99">
        <v>72.639727183031994</v>
      </c>
      <c r="HQ196" s="99">
        <v>71.642269331101005</v>
      </c>
      <c r="HR196" s="99">
        <v>72.974091585375007</v>
      </c>
      <c r="HS196" s="99">
        <v>73.188861229576005</v>
      </c>
      <c r="HT196" s="99">
        <v>73.440573757181994</v>
      </c>
      <c r="HU196" s="99">
        <v>73.548897805132</v>
      </c>
      <c r="HV196" s="99">
        <v>73.359174183578006</v>
      </c>
      <c r="HW196" s="99">
        <v>72.953305033353999</v>
      </c>
      <c r="HX196" s="99">
        <v>74.685643727121999</v>
      </c>
      <c r="HY196" s="99">
        <v>75.100645151863006</v>
      </c>
      <c r="HZ196" s="99">
        <v>75.751642105108999</v>
      </c>
      <c r="IA196" s="99">
        <v>75.775753103377994</v>
      </c>
      <c r="IB196" s="99">
        <v>76.169566075095005</v>
      </c>
      <c r="IC196" s="99">
        <v>75.447697399665003</v>
      </c>
      <c r="ID196" s="99">
        <v>76.829330664075002</v>
      </c>
      <c r="IE196" s="99">
        <v>77.114278825428997</v>
      </c>
      <c r="IF196" s="99">
        <v>77.357580717046005</v>
      </c>
      <c r="IG196" s="99">
        <v>77.358311353358005</v>
      </c>
      <c r="IH196" s="99">
        <v>77.339314809266995</v>
      </c>
      <c r="II196" s="99">
        <v>77.405072077271996</v>
      </c>
      <c r="IJ196" s="99">
        <v>78.384124734230994</v>
      </c>
      <c r="IK196" s="99">
        <v>79.764296726018998</v>
      </c>
      <c r="IL196" s="99">
        <v>81.239451438258001</v>
      </c>
      <c r="IM196" s="99">
        <v>81.674910679711004</v>
      </c>
      <c r="IN196" s="99">
        <v>82.111831193786998</v>
      </c>
      <c r="IO196" s="99">
        <v>82.056302834137995</v>
      </c>
      <c r="IP196" s="99">
        <v>82.325176996645993</v>
      </c>
      <c r="IQ196" s="99">
        <v>82.511489255992998</v>
      </c>
      <c r="IR196" s="99">
        <v>82.615239612178001</v>
      </c>
      <c r="IS196" s="99">
        <v>82.583091614487003</v>
      </c>
      <c r="IT196" s="99">
        <v>82.500529711325996</v>
      </c>
      <c r="IU196" s="99">
        <v>81.582119868193004</v>
      </c>
      <c r="IV196" s="99">
        <v>82.845390050194993</v>
      </c>
      <c r="IW196" s="99">
        <v>82.843198141260999</v>
      </c>
      <c r="IX196" s="99">
        <v>83.519767365399005</v>
      </c>
      <c r="IY196" s="99">
        <v>84.639102194101</v>
      </c>
      <c r="IZ196" s="99">
        <v>85.889220922500996</v>
      </c>
      <c r="JA196" s="99">
        <v>84.612068650588</v>
      </c>
      <c r="JB196" s="99">
        <v>87.158336194992003</v>
      </c>
      <c r="JC196" s="99">
        <v>87.344648454338994</v>
      </c>
      <c r="JD196" s="99">
        <v>87.289120094690006</v>
      </c>
      <c r="JE196" s="99">
        <v>86.980060935067996</v>
      </c>
      <c r="JF196" s="99">
        <v>86.092337817005003</v>
      </c>
      <c r="JG196" s="99">
        <v>86.703149773137</v>
      </c>
      <c r="JH196" s="99">
        <v>87.487853171327004</v>
      </c>
      <c r="JI196" s="99">
        <v>87.042165021516993</v>
      </c>
      <c r="JJ196" s="99">
        <v>87.545573439909006</v>
      </c>
      <c r="JK196" s="99">
        <v>86.404319521871997</v>
      </c>
      <c r="JL196" s="99">
        <v>87.570415074487997</v>
      </c>
      <c r="JM196" s="99">
        <v>84.822491908203006</v>
      </c>
      <c r="JN196" s="99">
        <v>87.43305544799</v>
      </c>
      <c r="JO196" s="99">
        <v>87.935733230069999</v>
      </c>
      <c r="JP196" s="99">
        <v>87.950345956293006</v>
      </c>
      <c r="JQ196" s="99">
        <v>87.709966609920997</v>
      </c>
      <c r="JR196" s="99">
        <v>87.419173358077998</v>
      </c>
      <c r="JS196" s="99">
        <v>86.982983480312996</v>
      </c>
      <c r="JT196" s="99">
        <v>87.831252237574006</v>
      </c>
      <c r="JU196" s="99">
        <v>87.883127415665996</v>
      </c>
      <c r="JV196" s="99">
        <v>87.980302045051005</v>
      </c>
      <c r="JW196" s="99">
        <v>86.839778763325</v>
      </c>
      <c r="JX196" s="99">
        <v>87.906507777624</v>
      </c>
      <c r="JY196" s="99">
        <v>87.491506352882993</v>
      </c>
      <c r="JZ196" s="99">
        <v>88.137388851951002</v>
      </c>
      <c r="KA196" s="99">
        <v>88.225065209291003</v>
      </c>
      <c r="KB196" s="99">
        <v>88.051904403544995</v>
      </c>
      <c r="KC196" s="99">
        <v>89.963248993548007</v>
      </c>
      <c r="KD196" s="99">
        <v>91.004405736956002</v>
      </c>
      <c r="KE196" s="99">
        <v>91.827832859636999</v>
      </c>
      <c r="KF196" s="99">
        <v>92.811269334463006</v>
      </c>
      <c r="KG196" s="99">
        <v>93.709221360883006</v>
      </c>
      <c r="KH196" s="99">
        <v>93.990516340680998</v>
      </c>
      <c r="KI196" s="99">
        <v>92.890178056069004</v>
      </c>
      <c r="KJ196" s="99">
        <v>95.001716995330995</v>
      </c>
      <c r="KK196" s="99">
        <v>92.028027208896006</v>
      </c>
      <c r="KL196" s="99">
        <v>95.034595629334007</v>
      </c>
      <c r="KM196" s="99">
        <v>95.144921712319004</v>
      </c>
      <c r="KN196" s="99">
        <v>95.084278898492997</v>
      </c>
      <c r="KO196" s="99">
        <v>96.347549080494005</v>
      </c>
      <c r="KP196" s="99">
        <v>96.709944690830994</v>
      </c>
      <c r="KQ196" s="99">
        <v>97.002199215296997</v>
      </c>
      <c r="KR196" s="99">
        <v>97.457385637151006</v>
      </c>
      <c r="KS196" s="99">
        <v>97.453001819283998</v>
      </c>
      <c r="KT196" s="99">
        <v>98.033127050348</v>
      </c>
      <c r="KU196" s="99">
        <v>96.883836132888007</v>
      </c>
      <c r="KV196" s="99">
        <v>97.992211416922999</v>
      </c>
      <c r="KW196" s="99">
        <v>96.308825356002998</v>
      </c>
      <c r="KX196" s="99">
        <v>98.944230530368998</v>
      </c>
      <c r="KY196" s="99">
        <v>99.004142707884</v>
      </c>
      <c r="KZ196" s="99">
        <v>98.677548276793999</v>
      </c>
      <c r="LA196" s="99">
        <v>100.770090671966</v>
      </c>
      <c r="LB196" s="99">
        <v>100.666340315781</v>
      </c>
      <c r="LC196" s="99">
        <v>102.048704216502</v>
      </c>
      <c r="LD196" s="99">
        <v>104.321713780531</v>
      </c>
      <c r="LE196" s="99">
        <v>104.153667428964</v>
      </c>
      <c r="LF196" s="99">
        <v>104.42911731827201</v>
      </c>
      <c r="LG196" s="99">
        <v>103.556006926432</v>
      </c>
      <c r="LH196" s="99">
        <v>103.92497826357</v>
      </c>
      <c r="LI196" s="99">
        <v>100.101558447252</v>
      </c>
      <c r="LJ196" s="99">
        <v>100.245</v>
      </c>
      <c r="LK196" s="159">
        <v>100.023</v>
      </c>
      <c r="LL196" s="159">
        <v>100.301</v>
      </c>
      <c r="LM196" s="159">
        <v>100.098</v>
      </c>
      <c r="LN196" s="159">
        <v>100.55500000000001</v>
      </c>
      <c r="LO196" s="159">
        <v>100.554</v>
      </c>
      <c r="LP196" s="164">
        <v>101.244</v>
      </c>
      <c r="LQ196" s="165">
        <v>102.039</v>
      </c>
      <c r="LR196" s="165">
        <v>102.7</v>
      </c>
      <c r="LS196" s="165">
        <v>103.063</v>
      </c>
      <c r="LT196" s="165">
        <v>103.36</v>
      </c>
      <c r="LU196" s="165">
        <v>102.004</v>
      </c>
      <c r="LV196" s="165">
        <v>103.376</v>
      </c>
      <c r="LW196" s="165">
        <v>103.786</v>
      </c>
      <c r="LX196" s="165">
        <v>104.089</v>
      </c>
      <c r="LY196" s="165">
        <v>103.77800000000001</v>
      </c>
      <c r="LZ196" s="165">
        <v>104.21899999999999</v>
      </c>
      <c r="MA196" s="165">
        <v>103.94799999999999</v>
      </c>
      <c r="MB196" s="159">
        <v>105.383</v>
      </c>
      <c r="MC196" s="159">
        <v>105.51300000000001</v>
      </c>
      <c r="MD196" s="159">
        <v>106.095</v>
      </c>
      <c r="ME196" s="102"/>
      <c r="MF196" s="102"/>
      <c r="MG196" s="168"/>
    </row>
    <row r="197" spans="1:345" ht="45" customHeight="1" x14ac:dyDescent="0.25">
      <c r="A197" s="100" t="s">
        <v>2021</v>
      </c>
      <c r="B197" s="103" t="s">
        <v>1582</v>
      </c>
      <c r="C197" s="99">
        <v>14.125039561468</v>
      </c>
      <c r="D197" s="99">
        <v>14.21038270347</v>
      </c>
      <c r="E197" s="99">
        <v>14.355245860999</v>
      </c>
      <c r="F197" s="99">
        <v>14.4543761998</v>
      </c>
      <c r="G197" s="99">
        <v>14.701423523564999</v>
      </c>
      <c r="H197" s="99">
        <v>15.319052060244999</v>
      </c>
      <c r="I197" s="99">
        <v>15.533936929683</v>
      </c>
      <c r="J197" s="99">
        <v>15.845064857726999</v>
      </c>
      <c r="K197" s="99">
        <v>15.852503863906</v>
      </c>
      <c r="L197" s="99">
        <v>15.856104193970999</v>
      </c>
      <c r="M197" s="99">
        <v>15.962078934369</v>
      </c>
      <c r="N197" s="99">
        <v>16.052499506076</v>
      </c>
      <c r="O197" s="99">
        <v>16.117958640954999</v>
      </c>
      <c r="P197" s="99">
        <v>16.167607723993001</v>
      </c>
      <c r="Q197" s="99">
        <v>16.351367251753</v>
      </c>
      <c r="R197" s="99">
        <v>16.180827619247999</v>
      </c>
      <c r="S197" s="99">
        <v>16.595197807026</v>
      </c>
      <c r="T197" s="99">
        <v>16.936517581796</v>
      </c>
      <c r="U197" s="99">
        <v>16.855386365742</v>
      </c>
      <c r="V197" s="99">
        <v>17.101153526522999</v>
      </c>
      <c r="W197" s="99">
        <v>17.124794112210001</v>
      </c>
      <c r="X197" s="99">
        <v>17.111900449941999</v>
      </c>
      <c r="Y197" s="99">
        <v>17.208536829562998</v>
      </c>
      <c r="Z197" s="99">
        <v>17.303808414574</v>
      </c>
      <c r="AA197" s="99">
        <v>17.506485544010999</v>
      </c>
      <c r="AB197" s="99">
        <v>17.605480069357998</v>
      </c>
      <c r="AC197" s="99">
        <v>17.711090065318</v>
      </c>
      <c r="AD197" s="99">
        <v>17.791183259052001</v>
      </c>
      <c r="AE197" s="99">
        <v>17.740276806714</v>
      </c>
      <c r="AF197" s="99">
        <v>18.127783493555</v>
      </c>
      <c r="AG197" s="99">
        <v>18.246594574132001</v>
      </c>
      <c r="AH197" s="99">
        <v>18.350278620697001</v>
      </c>
      <c r="AI197" s="99">
        <v>18.440533366398</v>
      </c>
      <c r="AJ197" s="99">
        <v>18.48101316348</v>
      </c>
      <c r="AK197" s="99">
        <v>18.526717048264</v>
      </c>
      <c r="AL197" s="99">
        <v>18.479765014317</v>
      </c>
      <c r="AM197" s="99">
        <v>18.772207890848001</v>
      </c>
      <c r="AN197" s="99">
        <v>19.318704361689001</v>
      </c>
      <c r="AO197" s="99">
        <v>19.89829442317</v>
      </c>
      <c r="AP197" s="99">
        <v>20.989298128546</v>
      </c>
      <c r="AQ197" s="99">
        <v>21.485340421055</v>
      </c>
      <c r="AR197" s="99">
        <v>22.609076039514001</v>
      </c>
      <c r="AS197" s="99">
        <v>23.355942487463999</v>
      </c>
      <c r="AT197" s="99">
        <v>23.963020134210002</v>
      </c>
      <c r="AU197" s="99">
        <v>24.343325251252999</v>
      </c>
      <c r="AV197" s="99">
        <v>25.3458985179</v>
      </c>
      <c r="AW197" s="99">
        <v>26.601285176295001</v>
      </c>
      <c r="AX197" s="99">
        <v>27.116858115338001</v>
      </c>
      <c r="AY197" s="99">
        <v>27.323376636898999</v>
      </c>
      <c r="AZ197" s="99">
        <v>27.946187299590001</v>
      </c>
      <c r="BA197" s="99">
        <v>28.672799745894</v>
      </c>
      <c r="BB197" s="99">
        <v>29.253836524099</v>
      </c>
      <c r="BC197" s="99">
        <v>29.52527636524</v>
      </c>
      <c r="BD197" s="99">
        <v>30.278291351143999</v>
      </c>
      <c r="BE197" s="99">
        <v>31.095685143541001</v>
      </c>
      <c r="BF197" s="99">
        <v>31.448502681815999</v>
      </c>
      <c r="BG197" s="99">
        <v>31.940023988625001</v>
      </c>
      <c r="BH197" s="99">
        <v>32.317978198299997</v>
      </c>
      <c r="BI197" s="99">
        <v>32.915290518531997</v>
      </c>
      <c r="BJ197" s="99">
        <v>33.522910678365001</v>
      </c>
      <c r="BK197" s="99">
        <v>33.961626905972999</v>
      </c>
      <c r="BL197" s="99">
        <v>34.558939226203996</v>
      </c>
      <c r="BM197" s="99">
        <v>35.187175071737002</v>
      </c>
      <c r="BN197" s="99">
        <v>35.766945975246003</v>
      </c>
      <c r="BO197" s="99">
        <v>36.388309927710999</v>
      </c>
      <c r="BP197" s="99">
        <v>37.518194084123003</v>
      </c>
      <c r="BQ197" s="99">
        <v>38.268496478606998</v>
      </c>
      <c r="BR197" s="99">
        <v>38.42329494714</v>
      </c>
      <c r="BS197" s="99">
        <v>38.737774553960001</v>
      </c>
      <c r="BT197" s="99">
        <v>39.085709428976998</v>
      </c>
      <c r="BU197" s="99">
        <v>39.442505433370002</v>
      </c>
      <c r="BV197" s="99">
        <v>40.119025385396</v>
      </c>
      <c r="BW197" s="99">
        <v>40.670404512997997</v>
      </c>
      <c r="BX197" s="99">
        <v>41.600822882944001</v>
      </c>
      <c r="BY197" s="99">
        <v>42.995998349040001</v>
      </c>
      <c r="BZ197" s="99">
        <v>43.622064122735999</v>
      </c>
      <c r="CA197" s="99">
        <v>44.160241977288997</v>
      </c>
      <c r="CB197" s="99">
        <v>44.493890546586996</v>
      </c>
      <c r="CC197" s="99">
        <v>44.780882574640003</v>
      </c>
      <c r="CD197" s="99">
        <v>45.204046615335997</v>
      </c>
      <c r="CE197" s="99">
        <v>45.599542235237003</v>
      </c>
      <c r="CF197" s="99">
        <v>46.287093381978003</v>
      </c>
      <c r="CG197" s="99">
        <v>47.307208065348</v>
      </c>
      <c r="CH197" s="99">
        <v>48.293867474024999</v>
      </c>
      <c r="CI197" s="99">
        <v>49.572039883458999</v>
      </c>
      <c r="CJ197" s="99">
        <v>50.530850029313001</v>
      </c>
      <c r="CK197" s="99">
        <v>50.994160408738999</v>
      </c>
      <c r="CL197" s="99">
        <v>51.667786927317998</v>
      </c>
      <c r="CM197" s="99">
        <v>52.101982162728</v>
      </c>
      <c r="CN197" s="99">
        <v>52.365826755687998</v>
      </c>
      <c r="CO197" s="99">
        <v>52.776874562502002</v>
      </c>
      <c r="CP197" s="99">
        <v>52.908706431470002</v>
      </c>
      <c r="CQ197" s="99">
        <v>52.411398264262999</v>
      </c>
      <c r="CR197" s="99">
        <v>53.691921587562</v>
      </c>
      <c r="CS197" s="99">
        <v>55.175708321416998</v>
      </c>
      <c r="CT197" s="99">
        <v>56.346643007202999</v>
      </c>
      <c r="CU197" s="99">
        <v>57.358981600366</v>
      </c>
      <c r="CV197" s="99">
        <v>57.936582432037</v>
      </c>
      <c r="CW197" s="99">
        <v>58.180715536436999</v>
      </c>
      <c r="CX197" s="99">
        <v>58.399531127408999</v>
      </c>
      <c r="CY197" s="99">
        <v>58.552521208159</v>
      </c>
      <c r="CZ197" s="99">
        <v>58.862479822780998</v>
      </c>
      <c r="DA197" s="99">
        <v>59.161949762272002</v>
      </c>
      <c r="DB197" s="99">
        <v>59.320907532451002</v>
      </c>
      <c r="DC197" s="99">
        <v>59.395232500989998</v>
      </c>
      <c r="DD197" s="99">
        <v>59.51729904994</v>
      </c>
      <c r="DE197" s="99">
        <v>60.371945741123</v>
      </c>
      <c r="DF197" s="99">
        <v>61.026945810310004</v>
      </c>
      <c r="DG197" s="99">
        <v>61.556624219541</v>
      </c>
      <c r="DH197" s="99">
        <v>62.170031239770999</v>
      </c>
      <c r="DI197" s="99">
        <v>62.304937384215002</v>
      </c>
      <c r="DJ197" s="99">
        <v>62.572941278820998</v>
      </c>
      <c r="DK197" s="99">
        <v>62.703507273093003</v>
      </c>
      <c r="DL197" s="99">
        <v>62.389931869910001</v>
      </c>
      <c r="DM197" s="99">
        <v>62.751429695532998</v>
      </c>
      <c r="DN197" s="99">
        <v>63.317637654934998</v>
      </c>
      <c r="DO197" s="99">
        <v>63.548026966701997</v>
      </c>
      <c r="DP197" s="99">
        <v>63.759608987048999</v>
      </c>
      <c r="DQ197" s="99">
        <v>63.930863833137003</v>
      </c>
      <c r="DR197" s="99">
        <v>64.142084175929</v>
      </c>
      <c r="DS197" s="99">
        <v>64.257821351396004</v>
      </c>
      <c r="DT197" s="99">
        <v>64.765075680647001</v>
      </c>
      <c r="DU197" s="99">
        <v>65.073225907486005</v>
      </c>
      <c r="DV197" s="99">
        <v>65.020420821787994</v>
      </c>
      <c r="DW197" s="99">
        <v>64.634148002320998</v>
      </c>
      <c r="DX197" s="99">
        <v>64.928373600998</v>
      </c>
      <c r="DY197" s="99">
        <v>65.087405489638002</v>
      </c>
      <c r="DZ197" s="99">
        <v>65.450622984408994</v>
      </c>
      <c r="EA197" s="99">
        <v>65.523396435954993</v>
      </c>
      <c r="EB197" s="99">
        <v>65.664394998326003</v>
      </c>
      <c r="EC197" s="99">
        <v>65.391494555028004</v>
      </c>
      <c r="ED197" s="99">
        <v>64.373965759301001</v>
      </c>
      <c r="EE197" s="99">
        <v>65.069212126752006</v>
      </c>
      <c r="EF197" s="99">
        <v>65.535092169240002</v>
      </c>
      <c r="EG197" s="99">
        <v>65.629307798474002</v>
      </c>
      <c r="EH197" s="99">
        <v>65.614363250387996</v>
      </c>
      <c r="EI197" s="99">
        <v>64.366168603777993</v>
      </c>
      <c r="EJ197" s="99">
        <v>64.900923520050995</v>
      </c>
      <c r="EK197" s="99">
        <v>64.906771386692995</v>
      </c>
      <c r="EL197" s="99">
        <v>65.382397873585006</v>
      </c>
      <c r="EM197" s="99">
        <v>65.353158540373997</v>
      </c>
      <c r="EN197" s="99">
        <v>65.242049074174005</v>
      </c>
      <c r="EO197" s="99">
        <v>65.590971783819995</v>
      </c>
      <c r="EP197" s="99">
        <v>65.449323458489005</v>
      </c>
      <c r="EQ197" s="99">
        <v>65.321969918283003</v>
      </c>
      <c r="ER197" s="99">
        <v>65.881415827043995</v>
      </c>
      <c r="ES197" s="99">
        <v>66.011368419091994</v>
      </c>
      <c r="ET197" s="99">
        <v>66.037358937500997</v>
      </c>
      <c r="EU197" s="99">
        <v>66.220592092287006</v>
      </c>
      <c r="EV197" s="99">
        <v>66.535727128001</v>
      </c>
      <c r="EW197" s="99">
        <v>66.226439958929006</v>
      </c>
      <c r="EX197" s="99">
        <v>66.717660756865996</v>
      </c>
      <c r="EY197" s="99">
        <v>66.765093452963001</v>
      </c>
      <c r="EZ197" s="99">
        <v>66.861908134038003</v>
      </c>
      <c r="FA197" s="99">
        <v>66.898944622772007</v>
      </c>
      <c r="FB197" s="99">
        <v>66.766392978883999</v>
      </c>
      <c r="FC197" s="99">
        <v>66.774839897367002</v>
      </c>
      <c r="FD197" s="99">
        <v>66.789134682492005</v>
      </c>
      <c r="FE197" s="99">
        <v>66.999657881608002</v>
      </c>
      <c r="FF197" s="99">
        <v>67.186789614155998</v>
      </c>
      <c r="FG197" s="99">
        <v>66.951575422551002</v>
      </c>
      <c r="FH197" s="99">
        <v>67.594190990222003</v>
      </c>
      <c r="FI197" s="99">
        <v>67.519468249794997</v>
      </c>
      <c r="FJ197" s="99">
        <v>67.607186249427002</v>
      </c>
      <c r="FK197" s="99">
        <v>67.763779122843999</v>
      </c>
      <c r="FL197" s="99">
        <v>67.897630292651996</v>
      </c>
      <c r="FM197" s="99">
        <v>68.049674825346997</v>
      </c>
      <c r="FN197" s="99">
        <v>68.060720795671003</v>
      </c>
      <c r="FO197" s="99">
        <v>68.036029803182004</v>
      </c>
      <c r="FP197" s="99">
        <v>68.077614632636994</v>
      </c>
      <c r="FQ197" s="99">
        <v>68.277741624388995</v>
      </c>
      <c r="FR197" s="99">
        <v>68.253050631899995</v>
      </c>
      <c r="FS197" s="99">
        <v>68.170530735951004</v>
      </c>
      <c r="FT197" s="99">
        <v>68.315427876081998</v>
      </c>
      <c r="FU197" s="99">
        <v>68.349215550015003</v>
      </c>
      <c r="FV197" s="99">
        <v>68.541545386243996</v>
      </c>
      <c r="FW197" s="99">
        <v>68.617567652592001</v>
      </c>
      <c r="FX197" s="99">
        <v>68.589627845302005</v>
      </c>
      <c r="FY197" s="99">
        <v>68.789754837054005</v>
      </c>
      <c r="FZ197" s="99">
        <v>68.977536332561996</v>
      </c>
      <c r="GA197" s="99">
        <v>69.058756702590998</v>
      </c>
      <c r="GB197" s="99">
        <v>69.070452435874998</v>
      </c>
      <c r="GC197" s="99">
        <v>69.112687028289997</v>
      </c>
      <c r="GD197" s="99">
        <v>69.182211665035993</v>
      </c>
      <c r="GE197" s="99">
        <v>69.203653842723</v>
      </c>
      <c r="GF197" s="99">
        <v>69.278376583150006</v>
      </c>
      <c r="GG197" s="99">
        <v>69.219897916728996</v>
      </c>
      <c r="GH197" s="99">
        <v>69.371942449423997</v>
      </c>
      <c r="GI197" s="99">
        <v>69.476554286021994</v>
      </c>
      <c r="GJ197" s="99">
        <v>69.525286508039002</v>
      </c>
      <c r="GK197" s="99">
        <v>69.754003070042003</v>
      </c>
      <c r="GL197" s="99">
        <v>69.830675099348994</v>
      </c>
      <c r="GM197" s="99">
        <v>69.757251884843001</v>
      </c>
      <c r="GN197" s="99">
        <v>69.958678402515005</v>
      </c>
      <c r="GO197" s="99">
        <v>70.130215824017</v>
      </c>
      <c r="GP197" s="99">
        <v>70.326444238007994</v>
      </c>
      <c r="GQ197" s="99">
        <v>70.466143274458005</v>
      </c>
      <c r="GR197" s="99">
        <v>70.908631850378001</v>
      </c>
      <c r="GS197" s="99">
        <v>70.800121436018998</v>
      </c>
      <c r="GT197" s="99">
        <v>71.273798634030001</v>
      </c>
      <c r="GU197" s="99">
        <v>71.543450262527003</v>
      </c>
      <c r="GV197" s="99">
        <v>71.889773920332004</v>
      </c>
      <c r="GW197" s="99">
        <v>71.904068705456993</v>
      </c>
      <c r="GX197" s="99">
        <v>71.748775357960994</v>
      </c>
      <c r="GY197" s="99">
        <v>71.629218973278</v>
      </c>
      <c r="GZ197" s="99">
        <v>72.165923178431996</v>
      </c>
      <c r="HA197" s="99">
        <v>72.721470509431995</v>
      </c>
      <c r="HB197" s="99">
        <v>73.428412610167001</v>
      </c>
      <c r="HC197" s="99">
        <v>73.917034356263002</v>
      </c>
      <c r="HD197" s="99">
        <v>74.455038087337002</v>
      </c>
      <c r="HE197" s="99">
        <v>74.453738561416998</v>
      </c>
      <c r="HF197" s="99">
        <v>75.047621907071004</v>
      </c>
      <c r="HG197" s="99">
        <v>75.465419490502001</v>
      </c>
      <c r="HH197" s="99">
        <v>75.660348378571996</v>
      </c>
      <c r="HI197" s="99">
        <v>76.117131739616994</v>
      </c>
      <c r="HJ197" s="99">
        <v>76.268526509352</v>
      </c>
      <c r="HK197" s="99">
        <v>76.273724613034005</v>
      </c>
      <c r="HL197" s="99">
        <v>76.420571042046006</v>
      </c>
      <c r="HM197" s="99">
        <v>76.584311308024994</v>
      </c>
      <c r="HN197" s="99">
        <v>77.210682801690993</v>
      </c>
      <c r="HO197" s="99">
        <v>77.126863379821003</v>
      </c>
      <c r="HP197" s="99">
        <v>77.709700755151999</v>
      </c>
      <c r="HQ197" s="99">
        <v>77.505675185637998</v>
      </c>
      <c r="HR197" s="99">
        <v>78.417292618847</v>
      </c>
      <c r="HS197" s="99">
        <v>78.773362721054994</v>
      </c>
      <c r="HT197" s="99">
        <v>78.820145654192004</v>
      </c>
      <c r="HU197" s="99">
        <v>78.842887357799995</v>
      </c>
      <c r="HV197" s="99">
        <v>78.837039491157995</v>
      </c>
      <c r="HW197" s="99">
        <v>78.474933870765</v>
      </c>
      <c r="HX197" s="99">
        <v>79.138587983373</v>
      </c>
      <c r="HY197" s="99">
        <v>79.652664063483996</v>
      </c>
      <c r="HZ197" s="99">
        <v>80.232869379015</v>
      </c>
      <c r="IA197" s="99">
        <v>80.243103665448999</v>
      </c>
      <c r="IB197" s="99">
        <v>81.009100642397996</v>
      </c>
      <c r="IC197" s="99">
        <v>80.508407859932007</v>
      </c>
      <c r="ID197" s="99">
        <v>80.843777553848</v>
      </c>
      <c r="IE197" s="99">
        <v>81.615285300416005</v>
      </c>
      <c r="IF197" s="99">
        <v>81.630243103664995</v>
      </c>
      <c r="IG197" s="99">
        <v>81.832567073939003</v>
      </c>
      <c r="IH197" s="99">
        <v>81.876653230884997</v>
      </c>
      <c r="II197" s="99">
        <v>81.546794306587998</v>
      </c>
      <c r="IJ197" s="99">
        <v>81.841226854767996</v>
      </c>
      <c r="IK197" s="99">
        <v>82.504093714573997</v>
      </c>
      <c r="IL197" s="99">
        <v>83.316538606877003</v>
      </c>
      <c r="IM197" s="99">
        <v>83.009510013856001</v>
      </c>
      <c r="IN197" s="99">
        <v>83.739293361883995</v>
      </c>
      <c r="IO197" s="99">
        <v>82.857570222950002</v>
      </c>
      <c r="IP197" s="99">
        <v>83.666866104042995</v>
      </c>
      <c r="IQ197" s="99">
        <v>84.446246378636999</v>
      </c>
      <c r="IR197" s="99">
        <v>83.789677541252004</v>
      </c>
      <c r="IS197" s="99">
        <v>83.829040181382993</v>
      </c>
      <c r="IT197" s="99">
        <v>84.155750094469994</v>
      </c>
      <c r="IU197" s="99">
        <v>84.464353193096997</v>
      </c>
      <c r="IV197" s="99">
        <v>84.759572994080003</v>
      </c>
      <c r="IW197" s="99">
        <v>84.488758029978996</v>
      </c>
      <c r="IX197" s="99">
        <v>84.573781332661994</v>
      </c>
      <c r="IY197" s="99">
        <v>84.776892555737007</v>
      </c>
      <c r="IZ197" s="99">
        <v>85.229562917243996</v>
      </c>
      <c r="JA197" s="99">
        <v>84.184091195364999</v>
      </c>
      <c r="JB197" s="99">
        <v>85.043771255826002</v>
      </c>
      <c r="JC197" s="99">
        <v>85.354736112861005</v>
      </c>
      <c r="JD197" s="99">
        <v>85.100453457613995</v>
      </c>
      <c r="JE197" s="99">
        <v>85.187838518705007</v>
      </c>
      <c r="JF197" s="99">
        <v>85.393311500189</v>
      </c>
      <c r="JG197" s="99">
        <v>85.319309736742994</v>
      </c>
      <c r="JH197" s="99">
        <v>85.765682075827996</v>
      </c>
      <c r="JI197" s="99">
        <v>86.130180123440994</v>
      </c>
      <c r="JJ197" s="99">
        <v>87.039457110466998</v>
      </c>
      <c r="JK197" s="99">
        <v>86.411229373976994</v>
      </c>
      <c r="JL197" s="99">
        <v>87.575576269051993</v>
      </c>
      <c r="JM197" s="99">
        <v>86.500188940672999</v>
      </c>
      <c r="JN197" s="99">
        <v>87.122905907545004</v>
      </c>
      <c r="JO197" s="99">
        <v>87.899924423730994</v>
      </c>
      <c r="JP197" s="99">
        <v>88.010139816098004</v>
      </c>
      <c r="JQ197" s="99">
        <v>87.681855397405002</v>
      </c>
      <c r="JR197" s="99">
        <v>87.842454969139993</v>
      </c>
      <c r="JS197" s="99">
        <v>88.402978964604998</v>
      </c>
      <c r="JT197" s="99">
        <v>89.130400554226</v>
      </c>
      <c r="JU197" s="99">
        <v>89.545282781207007</v>
      </c>
      <c r="JV197" s="99">
        <v>89.675179493639007</v>
      </c>
      <c r="JW197" s="99">
        <v>89.571262123693003</v>
      </c>
      <c r="JX197" s="99">
        <v>89.891674014358998</v>
      </c>
      <c r="JY197" s="99">
        <v>89.352405844564998</v>
      </c>
      <c r="JZ197" s="99">
        <v>90.636415165637999</v>
      </c>
      <c r="KA197" s="99">
        <v>90.749779569214994</v>
      </c>
      <c r="KB197" s="99">
        <v>91.489797203677995</v>
      </c>
      <c r="KC197" s="99">
        <v>92.140855271445005</v>
      </c>
      <c r="KD197" s="99">
        <v>91.859018768107006</v>
      </c>
      <c r="KE197" s="99">
        <v>91.262281143720998</v>
      </c>
      <c r="KF197" s="99">
        <v>92.489608263004996</v>
      </c>
      <c r="KG197" s="99">
        <v>93.413843053280999</v>
      </c>
      <c r="KH197" s="99">
        <v>93.731893185540002</v>
      </c>
      <c r="KI197" s="99">
        <v>92.639973548306003</v>
      </c>
      <c r="KJ197" s="99">
        <v>93.814554729815001</v>
      </c>
      <c r="KK197" s="99">
        <v>92.143217029853005</v>
      </c>
      <c r="KL197" s="99">
        <v>93.420928328504999</v>
      </c>
      <c r="KM197" s="99">
        <v>94.997008439349997</v>
      </c>
      <c r="KN197" s="99">
        <v>95.281206701095996</v>
      </c>
      <c r="KO197" s="99">
        <v>94.876558760549003</v>
      </c>
      <c r="KP197" s="99">
        <v>94.971029096864001</v>
      </c>
      <c r="KQ197" s="99">
        <v>94.876558760549003</v>
      </c>
      <c r="KR197" s="99">
        <v>96.210165008187005</v>
      </c>
      <c r="KS197" s="99">
        <v>97.609900491245995</v>
      </c>
      <c r="KT197" s="99">
        <v>98.700245622873993</v>
      </c>
      <c r="KU197" s="99">
        <v>98.310555485578007</v>
      </c>
      <c r="KV197" s="99">
        <v>98.974209598185993</v>
      </c>
      <c r="KW197" s="99">
        <v>96.724241088298001</v>
      </c>
      <c r="KX197" s="99">
        <v>99.146617961960004</v>
      </c>
      <c r="KY197" s="99">
        <v>100.41803123819101</v>
      </c>
      <c r="KZ197" s="99">
        <v>101.00847084015599</v>
      </c>
      <c r="LA197" s="99">
        <v>100.251133644036</v>
      </c>
      <c r="LB197" s="99">
        <v>99.843336692278996</v>
      </c>
      <c r="LC197" s="99">
        <v>100.326709913087</v>
      </c>
      <c r="LD197" s="99">
        <v>101.522546920267</v>
      </c>
      <c r="LE197" s="99">
        <v>101.547739009951</v>
      </c>
      <c r="LF197" s="99">
        <v>101.718572868119</v>
      </c>
      <c r="LG197" s="99">
        <v>100.976193475249</v>
      </c>
      <c r="LH197" s="99">
        <v>102.25233026829601</v>
      </c>
      <c r="LI197" s="99">
        <v>100.055107696183</v>
      </c>
      <c r="LJ197" s="99">
        <v>101.801</v>
      </c>
      <c r="LK197" s="159">
        <v>102.151</v>
      </c>
      <c r="LL197" s="159">
        <v>102.169</v>
      </c>
      <c r="LM197" s="159">
        <v>102.97199999999999</v>
      </c>
      <c r="LN197" s="159">
        <v>102.70099999999999</v>
      </c>
      <c r="LO197" s="159">
        <v>102.384</v>
      </c>
      <c r="LP197" s="164">
        <v>104.18899999999999</v>
      </c>
      <c r="LQ197" s="165">
        <v>104.952</v>
      </c>
      <c r="LR197" s="165">
        <v>103.72</v>
      </c>
      <c r="LS197" s="165">
        <v>105.10899999999999</v>
      </c>
      <c r="LT197" s="165">
        <v>105.315</v>
      </c>
      <c r="LU197" s="165">
        <v>103.58199999999999</v>
      </c>
      <c r="LV197" s="165">
        <v>105.181</v>
      </c>
      <c r="LW197" s="165">
        <v>105.471</v>
      </c>
      <c r="LX197" s="165">
        <v>105.164</v>
      </c>
      <c r="LY197" s="165">
        <v>105.64100000000001</v>
      </c>
      <c r="LZ197" s="165">
        <v>105.06</v>
      </c>
      <c r="MA197" s="165">
        <v>104.637</v>
      </c>
      <c r="MB197" s="159">
        <v>105.25700000000001</v>
      </c>
      <c r="MC197" s="159">
        <v>106.617</v>
      </c>
      <c r="MD197" s="159">
        <v>105.19</v>
      </c>
      <c r="ME197" s="102"/>
      <c r="MF197" s="102"/>
      <c r="MG197" s="168"/>
    </row>
    <row r="198" spans="1:345" ht="45" customHeight="1" x14ac:dyDescent="0.25">
      <c r="A198" s="100" t="s">
        <v>2022</v>
      </c>
      <c r="B198" s="103" t="s">
        <v>1740</v>
      </c>
      <c r="C198" s="99">
        <v>21.663888043751001</v>
      </c>
      <c r="D198" s="99">
        <v>21.797415632337</v>
      </c>
      <c r="E198" s="99">
        <v>21.910122330621</v>
      </c>
      <c r="F198" s="99">
        <v>22.188538897400001</v>
      </c>
      <c r="G198" s="99">
        <v>22.594940913775002</v>
      </c>
      <c r="H198" s="99">
        <v>22.621186929294002</v>
      </c>
      <c r="I198" s="99">
        <v>22.594509589672999</v>
      </c>
      <c r="J198" s="99">
        <v>22.878295374482001</v>
      </c>
      <c r="K198" s="99">
        <v>22.971349277853001</v>
      </c>
      <c r="L198" s="99">
        <v>23.358870239877</v>
      </c>
      <c r="M198" s="99">
        <v>23.598037124019001</v>
      </c>
      <c r="N198" s="99">
        <v>23.760667887827001</v>
      </c>
      <c r="O198" s="99">
        <v>23.354774297894998</v>
      </c>
      <c r="P198" s="99">
        <v>22.922601921415001</v>
      </c>
      <c r="Q198" s="99">
        <v>23.032256860579999</v>
      </c>
      <c r="R198" s="99">
        <v>23.197151382154001</v>
      </c>
      <c r="S198" s="99">
        <v>23.122038790383002</v>
      </c>
      <c r="T198" s="99">
        <v>23.266322782968</v>
      </c>
      <c r="U198" s="99">
        <v>23.115484732870001</v>
      </c>
      <c r="V198" s="99">
        <v>23.552681218206999</v>
      </c>
      <c r="W198" s="99">
        <v>23.707782222485999</v>
      </c>
      <c r="X198" s="99">
        <v>23.657245048754</v>
      </c>
      <c r="Y198" s="99">
        <v>23.811399419324999</v>
      </c>
      <c r="Z198" s="99">
        <v>23.796772947108</v>
      </c>
      <c r="AA198" s="99">
        <v>23.674803810827999</v>
      </c>
      <c r="AB198" s="99">
        <v>24.103978620431</v>
      </c>
      <c r="AC198" s="99">
        <v>24.156720674771002</v>
      </c>
      <c r="AD198" s="99">
        <v>24.531388237781002</v>
      </c>
      <c r="AE198" s="99">
        <v>24.628327230722999</v>
      </c>
      <c r="AF198" s="99">
        <v>24.649025931238</v>
      </c>
      <c r="AG198" s="99">
        <v>24.636607301805999</v>
      </c>
      <c r="AH198" s="99">
        <v>24.770329731459</v>
      </c>
      <c r="AI198" s="99">
        <v>24.816756183506001</v>
      </c>
      <c r="AJ198" s="99">
        <v>25.089903295248</v>
      </c>
      <c r="AK198" s="99">
        <v>25.233434021899001</v>
      </c>
      <c r="AL198" s="99">
        <v>25.302490887813999</v>
      </c>
      <c r="AM198" s="99">
        <v>25.071277931309002</v>
      </c>
      <c r="AN198" s="99">
        <v>25.362930446629001</v>
      </c>
      <c r="AO198" s="99">
        <v>26.038854860503001</v>
      </c>
      <c r="AP198" s="99">
        <v>27.582100648506</v>
      </c>
      <c r="AQ198" s="99">
        <v>28.431932731399002</v>
      </c>
      <c r="AR198" s="99">
        <v>30.559222535164999</v>
      </c>
      <c r="AS198" s="99">
        <v>30.981428964487002</v>
      </c>
      <c r="AT198" s="99">
        <v>31.815742367553</v>
      </c>
      <c r="AU198" s="99">
        <v>32.360620210675002</v>
      </c>
      <c r="AV198" s="99">
        <v>33.272034317149</v>
      </c>
      <c r="AW198" s="99">
        <v>33.987124903664998</v>
      </c>
      <c r="AX198" s="99">
        <v>34.987956132295999</v>
      </c>
      <c r="AY198" s="99">
        <v>35.698612815857999</v>
      </c>
      <c r="AZ198" s="99">
        <v>36.820144831288999</v>
      </c>
      <c r="BA198" s="99">
        <v>38.272495534680999</v>
      </c>
      <c r="BB198" s="99">
        <v>39.023550024964003</v>
      </c>
      <c r="BC198" s="99">
        <v>39.682970453307</v>
      </c>
      <c r="BD198" s="99">
        <v>40.696857070219998</v>
      </c>
      <c r="BE198" s="99">
        <v>41.535111727284999</v>
      </c>
      <c r="BF198" s="99">
        <v>42.399969817665003</v>
      </c>
      <c r="BG198" s="99">
        <v>43.04929079043</v>
      </c>
      <c r="BH198" s="99">
        <v>43.632842149443</v>
      </c>
      <c r="BI198" s="99">
        <v>44.12303514789</v>
      </c>
      <c r="BJ198" s="99">
        <v>45.073861763177</v>
      </c>
      <c r="BK198" s="99">
        <v>45.983058922071997</v>
      </c>
      <c r="BL198" s="99">
        <v>46.677457948478001</v>
      </c>
      <c r="BM198" s="99">
        <v>47.436887595713998</v>
      </c>
      <c r="BN198" s="99">
        <v>47.886190122895997</v>
      </c>
      <c r="BO198" s="99">
        <v>48.566794768097999</v>
      </c>
      <c r="BP198" s="99">
        <v>49.358986058024001</v>
      </c>
      <c r="BQ198" s="99">
        <v>49.666157245374002</v>
      </c>
      <c r="BR198" s="99">
        <v>50.282223926495</v>
      </c>
      <c r="BS198" s="99">
        <v>50.713298169521003</v>
      </c>
      <c r="BT198" s="99">
        <v>51.345868828378997</v>
      </c>
      <c r="BU198" s="99">
        <v>51.921784015562999</v>
      </c>
      <c r="BV198" s="99">
        <v>52.529968188685999</v>
      </c>
      <c r="BW198" s="99">
        <v>52.952913603134</v>
      </c>
      <c r="BX198" s="99">
        <v>53.447540504534999</v>
      </c>
      <c r="BY198" s="99">
        <v>54.782639010581001</v>
      </c>
      <c r="BZ198" s="99">
        <v>55.316432092420001</v>
      </c>
      <c r="CA198" s="99">
        <v>56.395349337961001</v>
      </c>
      <c r="CB198" s="99">
        <v>57.154286328447</v>
      </c>
      <c r="CC198" s="99">
        <v>57.625512057613001</v>
      </c>
      <c r="CD198" s="99">
        <v>58.269660142299003</v>
      </c>
      <c r="CE198" s="99">
        <v>58.833012597951999</v>
      </c>
      <c r="CF198" s="99">
        <v>59.644910142282001</v>
      </c>
      <c r="CG198" s="99">
        <v>60.472572687019998</v>
      </c>
      <c r="CH198" s="99">
        <v>61.432759764964999</v>
      </c>
      <c r="CI198" s="99">
        <v>62.008182303194999</v>
      </c>
      <c r="CJ198" s="99">
        <v>63.345251436239998</v>
      </c>
      <c r="CK198" s="99">
        <v>64.133255151585999</v>
      </c>
      <c r="CL198" s="99">
        <v>65.120045670639996</v>
      </c>
      <c r="CM198" s="99">
        <v>66.065453069472994</v>
      </c>
      <c r="CN198" s="99">
        <v>66.795569671270997</v>
      </c>
      <c r="CO198" s="99">
        <v>66.961348511710995</v>
      </c>
      <c r="CP198" s="99">
        <v>67.803790743354995</v>
      </c>
      <c r="CQ198" s="99">
        <v>68.676531333938001</v>
      </c>
      <c r="CR198" s="99">
        <v>69.474880833236</v>
      </c>
      <c r="CS198" s="99">
        <v>70.118536261171997</v>
      </c>
      <c r="CT198" s="99">
        <v>70.631391446730007</v>
      </c>
      <c r="CU198" s="99">
        <v>71.103356153226997</v>
      </c>
      <c r="CV198" s="99">
        <v>72.148033793623995</v>
      </c>
      <c r="CW198" s="99">
        <v>72.714095853605997</v>
      </c>
      <c r="CX198" s="99">
        <v>73.346420184088998</v>
      </c>
      <c r="CY198" s="99">
        <v>73.700147395330006</v>
      </c>
      <c r="CZ198" s="99">
        <v>74.103632883746002</v>
      </c>
      <c r="DA198" s="99">
        <v>74.096735697043002</v>
      </c>
      <c r="DB198" s="99">
        <v>74.222609371922005</v>
      </c>
      <c r="DC198" s="99">
        <v>74.626341196506999</v>
      </c>
      <c r="DD198" s="99">
        <v>75.029087699797998</v>
      </c>
      <c r="DE198" s="99">
        <v>75.341678103603002</v>
      </c>
      <c r="DF198" s="99">
        <v>75.680871956312004</v>
      </c>
      <c r="DG198" s="99">
        <v>75.862662117739006</v>
      </c>
      <c r="DH198" s="99">
        <v>76.377487930296994</v>
      </c>
      <c r="DI198" s="99">
        <v>76.498435045471993</v>
      </c>
      <c r="DJ198" s="99">
        <v>76.537601218112997</v>
      </c>
      <c r="DK198" s="99">
        <v>76.60164653324</v>
      </c>
      <c r="DL198" s="99">
        <v>77.015477805608995</v>
      </c>
      <c r="DM198" s="99">
        <v>76.727520215913998</v>
      </c>
      <c r="DN198" s="99">
        <v>76.812010762775998</v>
      </c>
      <c r="DO198" s="99">
        <v>77.108097188843999</v>
      </c>
      <c r="DP198" s="99">
        <v>77.457390489336007</v>
      </c>
      <c r="DQ198" s="99">
        <v>77.702979645309995</v>
      </c>
      <c r="DR198" s="99">
        <v>77.940193636535</v>
      </c>
      <c r="DS198" s="99">
        <v>76.693526931351002</v>
      </c>
      <c r="DT198" s="99">
        <v>77.952510047488005</v>
      </c>
      <c r="DU198" s="99">
        <v>78.179378262556</v>
      </c>
      <c r="DV198" s="99">
        <v>78.375948118685002</v>
      </c>
      <c r="DW198" s="99">
        <v>78.201547792916998</v>
      </c>
      <c r="DX198" s="99">
        <v>78.216573808199001</v>
      </c>
      <c r="DY198" s="99">
        <v>77.590320030045007</v>
      </c>
      <c r="DZ198" s="99">
        <v>77.589540509871</v>
      </c>
      <c r="EA198" s="99">
        <v>77.867829211957002</v>
      </c>
      <c r="EB198" s="99">
        <v>78.021394686215999</v>
      </c>
      <c r="EC198" s="99">
        <v>78.056473094042005</v>
      </c>
      <c r="ED198" s="99">
        <v>77.959812592478002</v>
      </c>
      <c r="EE198" s="99">
        <v>77.183410499264994</v>
      </c>
      <c r="EF198" s="99">
        <v>77.815601360304996</v>
      </c>
      <c r="EG198" s="99">
        <v>77.991772919607996</v>
      </c>
      <c r="EH198" s="99">
        <v>78.020615166042006</v>
      </c>
      <c r="EI198" s="99">
        <v>77.783641033175002</v>
      </c>
      <c r="EJ198" s="99">
        <v>77.638650280828003</v>
      </c>
      <c r="EK198" s="99">
        <v>76.799107053528999</v>
      </c>
      <c r="EL198" s="99">
        <v>77.436754555785996</v>
      </c>
      <c r="EM198" s="99">
        <v>77.457022080306999</v>
      </c>
      <c r="EN198" s="99">
        <v>77.545887380132996</v>
      </c>
      <c r="EO198" s="99">
        <v>77.838986965521997</v>
      </c>
      <c r="EP198" s="99">
        <v>77.843664086564999</v>
      </c>
      <c r="EQ198" s="99">
        <v>77.073498154744996</v>
      </c>
      <c r="ER198" s="99">
        <v>77.874844893521995</v>
      </c>
      <c r="ES198" s="99">
        <v>77.909923301347007</v>
      </c>
      <c r="ET198" s="99">
        <v>77.876403933869</v>
      </c>
      <c r="EU198" s="99">
        <v>77.920057063607999</v>
      </c>
      <c r="EV198" s="99">
        <v>78.033867008998001</v>
      </c>
      <c r="EW198" s="99">
        <v>77.513147532828995</v>
      </c>
      <c r="EX198" s="99">
        <v>78.366722123257006</v>
      </c>
      <c r="EY198" s="99">
        <v>78.436099418734997</v>
      </c>
      <c r="EZ198" s="99">
        <v>78.514051436125001</v>
      </c>
      <c r="FA198" s="99">
        <v>78.500020072995</v>
      </c>
      <c r="FB198" s="99">
        <v>78.372958284649002</v>
      </c>
      <c r="FC198" s="99">
        <v>78.558484086038007</v>
      </c>
      <c r="FD198" s="99">
        <v>78.488327270387003</v>
      </c>
      <c r="FE198" s="99">
        <v>78.400241490734999</v>
      </c>
      <c r="FF198" s="99">
        <v>78.410375252996005</v>
      </c>
      <c r="FG198" s="99">
        <v>78.318391872475004</v>
      </c>
      <c r="FH198" s="99">
        <v>78.418170454735005</v>
      </c>
      <c r="FI198" s="99">
        <v>78.227967532302003</v>
      </c>
      <c r="FJ198" s="99">
        <v>78.515610476473995</v>
      </c>
      <c r="FK198" s="99">
        <v>78.562381686907997</v>
      </c>
      <c r="FL198" s="99">
        <v>78.645010825341998</v>
      </c>
      <c r="FM198" s="99">
        <v>78.603696256125005</v>
      </c>
      <c r="FN198" s="99">
        <v>78.749466528645002</v>
      </c>
      <c r="FO198" s="99">
        <v>78.772852133862997</v>
      </c>
      <c r="FP198" s="99">
        <v>78.864055994210005</v>
      </c>
      <c r="FQ198" s="99">
        <v>78.901472962558003</v>
      </c>
      <c r="FR198" s="99">
        <v>78.773631654037004</v>
      </c>
      <c r="FS198" s="99">
        <v>78.588105852647004</v>
      </c>
      <c r="FT198" s="99">
        <v>78.977865939599994</v>
      </c>
      <c r="FU198" s="99">
        <v>78.818064303949996</v>
      </c>
      <c r="FV198" s="99">
        <v>78.721403802384998</v>
      </c>
      <c r="FW198" s="99">
        <v>78.997353943947999</v>
      </c>
      <c r="FX198" s="99">
        <v>79.078424042034996</v>
      </c>
      <c r="FY198" s="99">
        <v>79.274083605684993</v>
      </c>
      <c r="FZ198" s="99">
        <v>79.399586353684001</v>
      </c>
      <c r="GA198" s="99">
        <v>79.168068862034005</v>
      </c>
      <c r="GB198" s="99">
        <v>79.381657389685003</v>
      </c>
      <c r="GC198" s="99">
        <v>79.456491326378995</v>
      </c>
      <c r="GD198" s="99">
        <v>79.617852002378996</v>
      </c>
      <c r="GE198" s="99">
        <v>79.694244979421001</v>
      </c>
      <c r="GF198" s="99">
        <v>79.629544804987006</v>
      </c>
      <c r="GG198" s="99">
        <v>79.373082667771996</v>
      </c>
      <c r="GH198" s="99">
        <v>79.493908294728001</v>
      </c>
      <c r="GI198" s="99">
        <v>79.405042994902004</v>
      </c>
      <c r="GJ198" s="99">
        <v>79.551592787597002</v>
      </c>
      <c r="GK198" s="99">
        <v>79.732441467943005</v>
      </c>
      <c r="GL198" s="99">
        <v>79.937455273680996</v>
      </c>
      <c r="GM198" s="99">
        <v>79.622529123421998</v>
      </c>
      <c r="GN198" s="99">
        <v>79.845471893159996</v>
      </c>
      <c r="GO198" s="99">
        <v>80.001375927940998</v>
      </c>
      <c r="GP198" s="99">
        <v>80.149484760983</v>
      </c>
      <c r="GQ198" s="99">
        <v>80.284341751068993</v>
      </c>
      <c r="GR198" s="99">
        <v>80.286680311590999</v>
      </c>
      <c r="GS198" s="99">
        <v>79.843133332636995</v>
      </c>
      <c r="GT198" s="99">
        <v>80.527552045329003</v>
      </c>
      <c r="GU198" s="99">
        <v>80.681117519588</v>
      </c>
      <c r="GV198" s="99">
        <v>80.776998500979005</v>
      </c>
      <c r="GW198" s="99">
        <v>80.984350867238007</v>
      </c>
      <c r="GX198" s="99">
        <v>80.947713419064996</v>
      </c>
      <c r="GY198" s="99">
        <v>80.524433964631996</v>
      </c>
      <c r="GZ198" s="99">
        <v>81.299277017497005</v>
      </c>
      <c r="HA198" s="99">
        <v>81.547164432798994</v>
      </c>
      <c r="HB198" s="99">
        <v>81.735028794710999</v>
      </c>
      <c r="HC198" s="99">
        <v>81.636029732625005</v>
      </c>
      <c r="HD198" s="99">
        <v>81.926790757492</v>
      </c>
      <c r="HE198" s="99">
        <v>81.679682862364004</v>
      </c>
      <c r="HF198" s="99">
        <v>81.686698543928998</v>
      </c>
      <c r="HG198" s="99">
        <v>82.168442011403002</v>
      </c>
      <c r="HH198" s="99">
        <v>82.397620942532001</v>
      </c>
      <c r="HI198" s="99">
        <v>82.803750953138007</v>
      </c>
      <c r="HJ198" s="99">
        <v>82.759318303225001</v>
      </c>
      <c r="HK198" s="99">
        <v>82.210536100794002</v>
      </c>
      <c r="HL198" s="99">
        <v>82.896513853833</v>
      </c>
      <c r="HM198" s="99">
        <v>83.502980549132999</v>
      </c>
      <c r="HN198" s="99">
        <v>83.701758193478994</v>
      </c>
      <c r="HO198" s="99">
        <v>83.392288684438</v>
      </c>
      <c r="HP198" s="99">
        <v>83.623806176087996</v>
      </c>
      <c r="HQ198" s="99">
        <v>83.156873591918</v>
      </c>
      <c r="HR198" s="99">
        <v>83.681490668956997</v>
      </c>
      <c r="HS198" s="99">
        <v>84.192076382867</v>
      </c>
      <c r="HT198" s="99">
        <v>84.575600308429003</v>
      </c>
      <c r="HU198" s="99">
        <v>84.781393634341001</v>
      </c>
      <c r="HV198" s="99">
        <v>84.889746938513994</v>
      </c>
      <c r="HW198" s="99">
        <v>84.107991763339996</v>
      </c>
      <c r="HX198" s="99">
        <v>85.181638688575006</v>
      </c>
      <c r="HY198" s="99">
        <v>86.239185146896006</v>
      </c>
      <c r="HZ198" s="99">
        <v>86.477302578617</v>
      </c>
      <c r="IA198" s="99">
        <v>86.530688337330005</v>
      </c>
      <c r="IB198" s="99">
        <v>86.596784990974996</v>
      </c>
      <c r="IC198" s="99">
        <v>86.053606080891996</v>
      </c>
      <c r="ID198" s="99">
        <v>86.342567092340005</v>
      </c>
      <c r="IE198" s="99">
        <v>87.152674795989995</v>
      </c>
      <c r="IF198" s="99">
        <v>87.590776974638004</v>
      </c>
      <c r="IG198" s="99">
        <v>88.109381487853</v>
      </c>
      <c r="IH198" s="99">
        <v>88.300892304824004</v>
      </c>
      <c r="II198" s="99">
        <v>87.996678219458005</v>
      </c>
      <c r="IJ198" s="99">
        <v>88.753400164393994</v>
      </c>
      <c r="IK198" s="99">
        <v>89.128795261378002</v>
      </c>
      <c r="IL198" s="99">
        <v>89.570287012007995</v>
      </c>
      <c r="IM198" s="99">
        <v>89.542323043158007</v>
      </c>
      <c r="IN198" s="99">
        <v>89.513511681311996</v>
      </c>
      <c r="IO198" s="99">
        <v>88.253438297079001</v>
      </c>
      <c r="IP198" s="99">
        <v>88.732215339508002</v>
      </c>
      <c r="IQ198" s="99">
        <v>89.088120397596995</v>
      </c>
      <c r="IR198" s="99">
        <v>89.698243354319999</v>
      </c>
      <c r="IS198" s="99">
        <v>90.065164521349999</v>
      </c>
      <c r="IT198" s="99">
        <v>90.293113237125993</v>
      </c>
      <c r="IU198" s="99">
        <v>89.210144988942005</v>
      </c>
      <c r="IV198" s="99">
        <v>90.067706700336004</v>
      </c>
      <c r="IW198" s="99">
        <v>90.255827945326004</v>
      </c>
      <c r="IX198" s="99">
        <v>90.196510435644996</v>
      </c>
      <c r="IY198" s="99">
        <v>89.748239541052001</v>
      </c>
      <c r="IZ198" s="99">
        <v>89.641468023624995</v>
      </c>
      <c r="JA198" s="99">
        <v>88.378005067410001</v>
      </c>
      <c r="JB198" s="99">
        <v>88.895762187629998</v>
      </c>
      <c r="JC198" s="99">
        <v>89.914328568160002</v>
      </c>
      <c r="JD198" s="99">
        <v>90.327008956943999</v>
      </c>
      <c r="JE198" s="99">
        <v>90.198205221636002</v>
      </c>
      <c r="JF198" s="99">
        <v>90.180409968730999</v>
      </c>
      <c r="JG198" s="99">
        <v>89.720275572201999</v>
      </c>
      <c r="JH198" s="99">
        <v>90.635460007288003</v>
      </c>
      <c r="JI198" s="99">
        <v>91.121863586676</v>
      </c>
      <c r="JJ198" s="99">
        <v>91.093899617825997</v>
      </c>
      <c r="JK198" s="99">
        <v>90.924421018735998</v>
      </c>
      <c r="JL198" s="99">
        <v>90.851545221126997</v>
      </c>
      <c r="JM198" s="99">
        <v>90.152445999880996</v>
      </c>
      <c r="JN198" s="99">
        <v>90.827818217255</v>
      </c>
      <c r="JO198" s="99">
        <v>91.791304053081006</v>
      </c>
      <c r="JP198" s="99">
        <v>92.229406231728007</v>
      </c>
      <c r="JQ198" s="99">
        <v>91.881127710597994</v>
      </c>
      <c r="JR198" s="99">
        <v>91.973493547101995</v>
      </c>
      <c r="JS198" s="99">
        <v>90.998991602334996</v>
      </c>
      <c r="JT198" s="99">
        <v>92.130261251259995</v>
      </c>
      <c r="JU198" s="99">
        <v>92.577684752858005</v>
      </c>
      <c r="JV198" s="99">
        <v>93.045445686346</v>
      </c>
      <c r="JW198" s="99">
        <v>93.154759382758996</v>
      </c>
      <c r="JX198" s="99">
        <v>93.403892923420997</v>
      </c>
      <c r="JY198" s="99">
        <v>92.611580472675996</v>
      </c>
      <c r="JZ198" s="99">
        <v>92.788685608725004</v>
      </c>
      <c r="KA198" s="99">
        <v>93.506427475869998</v>
      </c>
      <c r="KB198" s="99">
        <v>94.075028175816996</v>
      </c>
      <c r="KC198" s="99">
        <v>94.197900160157005</v>
      </c>
      <c r="KD198" s="99">
        <v>94.316535179520002</v>
      </c>
      <c r="KE198" s="99">
        <v>94.170783584302995</v>
      </c>
      <c r="KF198" s="99">
        <v>95.280021015345994</v>
      </c>
      <c r="KG198" s="99">
        <v>95.977425450601004</v>
      </c>
      <c r="KH198" s="99">
        <v>95.796930742569998</v>
      </c>
      <c r="KI198" s="99">
        <v>95.337643739037006</v>
      </c>
      <c r="KJ198" s="99">
        <v>96.247743816150006</v>
      </c>
      <c r="KK198" s="99">
        <v>95.604572532603001</v>
      </c>
      <c r="KL198" s="99">
        <v>96.335872687676002</v>
      </c>
      <c r="KM198" s="99">
        <v>97.462905371624004</v>
      </c>
      <c r="KN198" s="99">
        <v>97.554423815133006</v>
      </c>
      <c r="KO198" s="99">
        <v>96.872272453796</v>
      </c>
      <c r="KP198" s="99">
        <v>97.681532764449997</v>
      </c>
      <c r="KQ198" s="99">
        <v>97.373929107102001</v>
      </c>
      <c r="KR198" s="99">
        <v>99.421230584108002</v>
      </c>
      <c r="KS198" s="99">
        <v>99.558508249371002</v>
      </c>
      <c r="KT198" s="99">
        <v>99.794930895101004</v>
      </c>
      <c r="KU198" s="99">
        <v>99.061088561041998</v>
      </c>
      <c r="KV198" s="99">
        <v>99.572066537297999</v>
      </c>
      <c r="KW198" s="99">
        <v>97.976425526867004</v>
      </c>
      <c r="KX198" s="99">
        <v>99.064478133023997</v>
      </c>
      <c r="KY198" s="99">
        <v>100.56690591395601</v>
      </c>
      <c r="KZ198" s="99">
        <v>101.40413019346001</v>
      </c>
      <c r="LA198" s="99">
        <v>101.00924505758</v>
      </c>
      <c r="LB198" s="99">
        <v>100.813497275632</v>
      </c>
      <c r="LC198" s="99">
        <v>100.34658373513901</v>
      </c>
      <c r="LD198" s="99">
        <v>102.182884356278</v>
      </c>
      <c r="LE198" s="99">
        <v>102.507435873535</v>
      </c>
      <c r="LF198" s="99">
        <v>102.892152293469</v>
      </c>
      <c r="LG198" s="99">
        <v>101.21516155547501</v>
      </c>
      <c r="LH198" s="99">
        <v>101.63123151624001</v>
      </c>
      <c r="LI198" s="99">
        <v>100.336415019193</v>
      </c>
      <c r="LJ198" s="99">
        <v>101.145</v>
      </c>
      <c r="LK198" s="159">
        <v>102.621</v>
      </c>
      <c r="LL198" s="159">
        <v>102.664</v>
      </c>
      <c r="LM198" s="159">
        <v>102.82</v>
      </c>
      <c r="LN198" s="159">
        <v>102.754</v>
      </c>
      <c r="LO198" s="159">
        <v>102.312</v>
      </c>
      <c r="LP198" s="164">
        <v>102.122</v>
      </c>
      <c r="LQ198" s="165">
        <v>102.48399999999999</v>
      </c>
      <c r="LR198" s="165">
        <v>102.849</v>
      </c>
      <c r="LS198" s="165">
        <v>102.261</v>
      </c>
      <c r="LT198" s="165">
        <v>102.47199999999999</v>
      </c>
      <c r="LU198" s="165">
        <v>101.70099999999999</v>
      </c>
      <c r="LV198" s="165">
        <v>102.194</v>
      </c>
      <c r="LW198" s="165">
        <v>103.349</v>
      </c>
      <c r="LX198" s="165">
        <v>103.703</v>
      </c>
      <c r="LY198" s="165">
        <v>104.07599999999999</v>
      </c>
      <c r="LZ198" s="165">
        <v>104.041</v>
      </c>
      <c r="MA198" s="165">
        <v>104.181</v>
      </c>
      <c r="MB198" s="159">
        <v>104.375</v>
      </c>
      <c r="MC198" s="159">
        <v>105.04</v>
      </c>
      <c r="MD198" s="159">
        <v>102.23</v>
      </c>
      <c r="ME198" s="102"/>
      <c r="MF198" s="102"/>
      <c r="MG198" s="168"/>
    </row>
    <row r="199" spans="1:345" ht="45" customHeight="1" x14ac:dyDescent="0.25">
      <c r="A199" s="100" t="s">
        <v>2023</v>
      </c>
      <c r="B199" s="103" t="s">
        <v>1577</v>
      </c>
      <c r="C199" s="99">
        <v>21.663888043751001</v>
      </c>
      <c r="D199" s="99">
        <v>21.797415632337</v>
      </c>
      <c r="E199" s="99">
        <v>21.910122330621</v>
      </c>
      <c r="F199" s="99">
        <v>22.188538897400001</v>
      </c>
      <c r="G199" s="99">
        <v>22.594940913775002</v>
      </c>
      <c r="H199" s="99">
        <v>22.621186929294002</v>
      </c>
      <c r="I199" s="99">
        <v>22.594509589673002</v>
      </c>
      <c r="J199" s="99">
        <v>22.878295374482004</v>
      </c>
      <c r="K199" s="99">
        <v>22.971349277853005</v>
      </c>
      <c r="L199" s="99">
        <v>23.358870239877003</v>
      </c>
      <c r="M199" s="99">
        <v>23.598037124019005</v>
      </c>
      <c r="N199" s="99">
        <v>23.760667887827005</v>
      </c>
      <c r="O199" s="99">
        <v>23.354774297894998</v>
      </c>
      <c r="P199" s="99">
        <v>22.922601921415001</v>
      </c>
      <c r="Q199" s="99">
        <v>23.032256860579999</v>
      </c>
      <c r="R199" s="99">
        <v>23.197151382154001</v>
      </c>
      <c r="S199" s="99">
        <v>23.122038790382998</v>
      </c>
      <c r="T199" s="99">
        <v>23.266322782967997</v>
      </c>
      <c r="U199" s="99">
        <v>23.115484732869998</v>
      </c>
      <c r="V199" s="99">
        <v>23.552681218206995</v>
      </c>
      <c r="W199" s="99">
        <v>23.707782222485996</v>
      </c>
      <c r="X199" s="99">
        <v>23.657245048753996</v>
      </c>
      <c r="Y199" s="99">
        <v>23.811399419324996</v>
      </c>
      <c r="Z199" s="99">
        <v>23.796772947108</v>
      </c>
      <c r="AA199" s="99">
        <v>23.674803810827996</v>
      </c>
      <c r="AB199" s="99">
        <v>24.103978620430997</v>
      </c>
      <c r="AC199" s="99">
        <v>24.156720674770998</v>
      </c>
      <c r="AD199" s="99">
        <v>24.531388237780998</v>
      </c>
      <c r="AE199" s="99">
        <v>24.628327230722995</v>
      </c>
      <c r="AF199" s="99">
        <v>24.649025931237997</v>
      </c>
      <c r="AG199" s="99">
        <v>24.636607301805995</v>
      </c>
      <c r="AH199" s="99">
        <v>24.770329731458997</v>
      </c>
      <c r="AI199" s="99">
        <v>24.816756183505998</v>
      </c>
      <c r="AJ199" s="99">
        <v>25.089903295247996</v>
      </c>
      <c r="AK199" s="99">
        <v>25.233434021898997</v>
      </c>
      <c r="AL199" s="99">
        <v>25.302490887813995</v>
      </c>
      <c r="AM199" s="99">
        <v>25.071277931309002</v>
      </c>
      <c r="AN199" s="99">
        <v>25.362930446629001</v>
      </c>
      <c r="AO199" s="99">
        <v>26.038854860503001</v>
      </c>
      <c r="AP199" s="99">
        <v>27.582100648506</v>
      </c>
      <c r="AQ199" s="99">
        <v>28.431932731399002</v>
      </c>
      <c r="AR199" s="99">
        <v>30.559222535164999</v>
      </c>
      <c r="AS199" s="99">
        <v>30.981428964487002</v>
      </c>
      <c r="AT199" s="99">
        <v>31.815742367553</v>
      </c>
      <c r="AU199" s="99">
        <v>32.360620210675002</v>
      </c>
      <c r="AV199" s="99">
        <v>33.272034317149</v>
      </c>
      <c r="AW199" s="99">
        <v>33.987124903664998</v>
      </c>
      <c r="AX199" s="99">
        <v>34.987956132295999</v>
      </c>
      <c r="AY199" s="99">
        <v>35.698612815857999</v>
      </c>
      <c r="AZ199" s="99">
        <v>36.820144831288999</v>
      </c>
      <c r="BA199" s="99">
        <v>38.272495534680999</v>
      </c>
      <c r="BB199" s="99">
        <v>39.023550024964003</v>
      </c>
      <c r="BC199" s="99">
        <v>39.682970453307</v>
      </c>
      <c r="BD199" s="99">
        <v>40.696857070219998</v>
      </c>
      <c r="BE199" s="99">
        <v>41.535111727284999</v>
      </c>
      <c r="BF199" s="99">
        <v>42.399969817665003</v>
      </c>
      <c r="BG199" s="99">
        <v>43.04929079043</v>
      </c>
      <c r="BH199" s="99">
        <v>43.632842149443</v>
      </c>
      <c r="BI199" s="99">
        <v>44.12303514789</v>
      </c>
      <c r="BJ199" s="99">
        <v>45.073861763177</v>
      </c>
      <c r="BK199" s="99">
        <v>45.983058922071997</v>
      </c>
      <c r="BL199" s="99">
        <v>46.677457948478001</v>
      </c>
      <c r="BM199" s="99">
        <v>47.436887595713998</v>
      </c>
      <c r="BN199" s="99">
        <v>47.886190122895997</v>
      </c>
      <c r="BO199" s="99">
        <v>48.566794768097999</v>
      </c>
      <c r="BP199" s="99">
        <v>49.358986058024001</v>
      </c>
      <c r="BQ199" s="99">
        <v>49.666157245374002</v>
      </c>
      <c r="BR199" s="99">
        <v>50.282223926495</v>
      </c>
      <c r="BS199" s="99">
        <v>50.713298169521003</v>
      </c>
      <c r="BT199" s="99">
        <v>51.345868828378997</v>
      </c>
      <c r="BU199" s="99">
        <v>51.921784015562999</v>
      </c>
      <c r="BV199" s="99">
        <v>52.529968188685999</v>
      </c>
      <c r="BW199" s="99">
        <v>52.952913603134</v>
      </c>
      <c r="BX199" s="99">
        <v>53.447540504534999</v>
      </c>
      <c r="BY199" s="99">
        <v>54.782639010581001</v>
      </c>
      <c r="BZ199" s="99">
        <v>55.316432092420001</v>
      </c>
      <c r="CA199" s="99">
        <v>56.395349337961001</v>
      </c>
      <c r="CB199" s="99">
        <v>57.154286328447</v>
      </c>
      <c r="CC199" s="99">
        <v>57.625512057613001</v>
      </c>
      <c r="CD199" s="99">
        <v>58.269660142299003</v>
      </c>
      <c r="CE199" s="99">
        <v>58.833012597951999</v>
      </c>
      <c r="CF199" s="99">
        <v>59.644910142282001</v>
      </c>
      <c r="CG199" s="99">
        <v>60.472572687019998</v>
      </c>
      <c r="CH199" s="99">
        <v>61.432759764964999</v>
      </c>
      <c r="CI199" s="99">
        <v>62.008182303194999</v>
      </c>
      <c r="CJ199" s="99">
        <v>63.345251436239998</v>
      </c>
      <c r="CK199" s="99">
        <v>64.133255151585999</v>
      </c>
      <c r="CL199" s="99">
        <v>65.120045670639996</v>
      </c>
      <c r="CM199" s="99">
        <v>66.065453069472994</v>
      </c>
      <c r="CN199" s="99">
        <v>66.795569671270997</v>
      </c>
      <c r="CO199" s="99">
        <v>66.961348511710995</v>
      </c>
      <c r="CP199" s="99">
        <v>67.803790743354995</v>
      </c>
      <c r="CQ199" s="99">
        <v>68.676531333938001</v>
      </c>
      <c r="CR199" s="99">
        <v>69.474880833236</v>
      </c>
      <c r="CS199" s="99">
        <v>70.118536261171997</v>
      </c>
      <c r="CT199" s="99">
        <v>70.631391446730007</v>
      </c>
      <c r="CU199" s="99">
        <v>71.103356153226997</v>
      </c>
      <c r="CV199" s="99">
        <v>72.148033793623995</v>
      </c>
      <c r="CW199" s="99">
        <v>72.714095853605997</v>
      </c>
      <c r="CX199" s="99">
        <v>73.346420184088998</v>
      </c>
      <c r="CY199" s="99">
        <v>73.700147395330006</v>
      </c>
      <c r="CZ199" s="99">
        <v>74.103632883746002</v>
      </c>
      <c r="DA199" s="99">
        <v>74.096735697043002</v>
      </c>
      <c r="DB199" s="99">
        <v>74.222609371922005</v>
      </c>
      <c r="DC199" s="99">
        <v>74.626341196506999</v>
      </c>
      <c r="DD199" s="99">
        <v>75.029087699797998</v>
      </c>
      <c r="DE199" s="99">
        <v>75.341678103603002</v>
      </c>
      <c r="DF199" s="99">
        <v>75.680871956312004</v>
      </c>
      <c r="DG199" s="99">
        <v>75.862662117739006</v>
      </c>
      <c r="DH199" s="99">
        <v>76.377487930296994</v>
      </c>
      <c r="DI199" s="99">
        <v>76.498435045471993</v>
      </c>
      <c r="DJ199" s="99">
        <v>76.537601218112997</v>
      </c>
      <c r="DK199" s="99">
        <v>76.60164653324</v>
      </c>
      <c r="DL199" s="99">
        <v>77.015477805608995</v>
      </c>
      <c r="DM199" s="99">
        <v>76.727520215913998</v>
      </c>
      <c r="DN199" s="99">
        <v>76.812010762775998</v>
      </c>
      <c r="DO199" s="99">
        <v>77.108097188843999</v>
      </c>
      <c r="DP199" s="99">
        <v>77.457390489336007</v>
      </c>
      <c r="DQ199" s="99">
        <v>77.702979645309995</v>
      </c>
      <c r="DR199" s="99">
        <v>77.940193636535</v>
      </c>
      <c r="DS199" s="99">
        <v>76.693526931351002</v>
      </c>
      <c r="DT199" s="99">
        <v>77.952510047488005</v>
      </c>
      <c r="DU199" s="99">
        <v>78.179378262556</v>
      </c>
      <c r="DV199" s="99">
        <v>78.375948118685002</v>
      </c>
      <c r="DW199" s="99">
        <v>78.201547792916998</v>
      </c>
      <c r="DX199" s="99">
        <v>78.216573808199001</v>
      </c>
      <c r="DY199" s="99">
        <v>77.590320030045007</v>
      </c>
      <c r="DZ199" s="99">
        <v>77.589540509871</v>
      </c>
      <c r="EA199" s="99">
        <v>77.867829211957002</v>
      </c>
      <c r="EB199" s="99">
        <v>78.021394686215999</v>
      </c>
      <c r="EC199" s="99">
        <v>78.056473094042005</v>
      </c>
      <c r="ED199" s="99">
        <v>77.959812592478002</v>
      </c>
      <c r="EE199" s="99">
        <v>77.183410499264994</v>
      </c>
      <c r="EF199" s="99">
        <v>77.815601360304996</v>
      </c>
      <c r="EG199" s="99">
        <v>77.991772919607996</v>
      </c>
      <c r="EH199" s="99">
        <v>78.020615166042006</v>
      </c>
      <c r="EI199" s="99">
        <v>77.783641033175002</v>
      </c>
      <c r="EJ199" s="99">
        <v>77.638650280828003</v>
      </c>
      <c r="EK199" s="99">
        <v>76.799107053528999</v>
      </c>
      <c r="EL199" s="99">
        <v>77.436754555785996</v>
      </c>
      <c r="EM199" s="99">
        <v>77.457022080306999</v>
      </c>
      <c r="EN199" s="99">
        <v>77.545887380132996</v>
      </c>
      <c r="EO199" s="99">
        <v>77.838986965521997</v>
      </c>
      <c r="EP199" s="99">
        <v>77.843664086564999</v>
      </c>
      <c r="EQ199" s="99">
        <v>77.073498154744996</v>
      </c>
      <c r="ER199" s="99">
        <v>77.874844893521995</v>
      </c>
      <c r="ES199" s="99">
        <v>77.909923301347007</v>
      </c>
      <c r="ET199" s="99">
        <v>77.876403933869</v>
      </c>
      <c r="EU199" s="99">
        <v>77.920057063607999</v>
      </c>
      <c r="EV199" s="99">
        <v>78.033867008998001</v>
      </c>
      <c r="EW199" s="99">
        <v>77.513147532828995</v>
      </c>
      <c r="EX199" s="99">
        <v>78.366722123257006</v>
      </c>
      <c r="EY199" s="99">
        <v>78.436099418734997</v>
      </c>
      <c r="EZ199" s="99">
        <v>78.514051436125001</v>
      </c>
      <c r="FA199" s="99">
        <v>78.500020072995</v>
      </c>
      <c r="FB199" s="99">
        <v>78.372958284649002</v>
      </c>
      <c r="FC199" s="99">
        <v>78.558484086038007</v>
      </c>
      <c r="FD199" s="99">
        <v>78.488327270387003</v>
      </c>
      <c r="FE199" s="99">
        <v>78.400241490734999</v>
      </c>
      <c r="FF199" s="99">
        <v>78.410375252996005</v>
      </c>
      <c r="FG199" s="99">
        <v>78.318391872475004</v>
      </c>
      <c r="FH199" s="99">
        <v>78.418170454735005</v>
      </c>
      <c r="FI199" s="99">
        <v>78.227967532302003</v>
      </c>
      <c r="FJ199" s="99">
        <v>78.515610476473995</v>
      </c>
      <c r="FK199" s="99">
        <v>78.562381686907997</v>
      </c>
      <c r="FL199" s="99">
        <v>78.645010825341998</v>
      </c>
      <c r="FM199" s="99">
        <v>78.603696256125005</v>
      </c>
      <c r="FN199" s="99">
        <v>78.749466528645002</v>
      </c>
      <c r="FO199" s="99">
        <v>78.772852133862997</v>
      </c>
      <c r="FP199" s="99">
        <v>78.864055994210005</v>
      </c>
      <c r="FQ199" s="99">
        <v>78.901472962558003</v>
      </c>
      <c r="FR199" s="99">
        <v>78.773631654037004</v>
      </c>
      <c r="FS199" s="99">
        <v>78.588105852647004</v>
      </c>
      <c r="FT199" s="99">
        <v>78.977865939599994</v>
      </c>
      <c r="FU199" s="99">
        <v>78.818064303949996</v>
      </c>
      <c r="FV199" s="99">
        <v>78.721403802384998</v>
      </c>
      <c r="FW199" s="99">
        <v>78.997353943947999</v>
      </c>
      <c r="FX199" s="99">
        <v>79.078424042034996</v>
      </c>
      <c r="FY199" s="99">
        <v>79.274083605684993</v>
      </c>
      <c r="FZ199" s="99">
        <v>79.399586353684001</v>
      </c>
      <c r="GA199" s="99">
        <v>79.168068862034005</v>
      </c>
      <c r="GB199" s="99">
        <v>79.381657389685003</v>
      </c>
      <c r="GC199" s="99">
        <v>79.456491326378995</v>
      </c>
      <c r="GD199" s="99">
        <v>79.617852002378996</v>
      </c>
      <c r="GE199" s="99">
        <v>79.694244979421001</v>
      </c>
      <c r="GF199" s="99">
        <v>79.629544804987006</v>
      </c>
      <c r="GG199" s="99">
        <v>79.373082667771996</v>
      </c>
      <c r="GH199" s="99">
        <v>79.493908294728001</v>
      </c>
      <c r="GI199" s="99">
        <v>79.405042994902004</v>
      </c>
      <c r="GJ199" s="99">
        <v>79.551592787597002</v>
      </c>
      <c r="GK199" s="99">
        <v>79.732441467943005</v>
      </c>
      <c r="GL199" s="99">
        <v>79.937455273680996</v>
      </c>
      <c r="GM199" s="99">
        <v>79.622529123421998</v>
      </c>
      <c r="GN199" s="99">
        <v>79.845471893159996</v>
      </c>
      <c r="GO199" s="99">
        <v>80.001375927940998</v>
      </c>
      <c r="GP199" s="99">
        <v>80.149484760983</v>
      </c>
      <c r="GQ199" s="99">
        <v>80.284341751068993</v>
      </c>
      <c r="GR199" s="99">
        <v>80.286680311590999</v>
      </c>
      <c r="GS199" s="99">
        <v>79.843133332636995</v>
      </c>
      <c r="GT199" s="99">
        <v>80.527552045329003</v>
      </c>
      <c r="GU199" s="99">
        <v>80.681117519588</v>
      </c>
      <c r="GV199" s="99">
        <v>80.776998500979005</v>
      </c>
      <c r="GW199" s="99">
        <v>80.984350867238007</v>
      </c>
      <c r="GX199" s="99">
        <v>80.947713419064996</v>
      </c>
      <c r="GY199" s="99">
        <v>80.524433964631996</v>
      </c>
      <c r="GZ199" s="99">
        <v>81.299277017497005</v>
      </c>
      <c r="HA199" s="99">
        <v>81.547164432798994</v>
      </c>
      <c r="HB199" s="99">
        <v>81.735028794710999</v>
      </c>
      <c r="HC199" s="99">
        <v>81.636029732625005</v>
      </c>
      <c r="HD199" s="99">
        <v>81.926790757492</v>
      </c>
      <c r="HE199" s="99">
        <v>81.679682862364004</v>
      </c>
      <c r="HF199" s="99">
        <v>81.686698543928998</v>
      </c>
      <c r="HG199" s="99">
        <v>82.168442011403002</v>
      </c>
      <c r="HH199" s="99">
        <v>82.397620942532001</v>
      </c>
      <c r="HI199" s="99">
        <v>82.803750953138007</v>
      </c>
      <c r="HJ199" s="99">
        <v>82.759318303225001</v>
      </c>
      <c r="HK199" s="99">
        <v>82.210536100794002</v>
      </c>
      <c r="HL199" s="99">
        <v>82.896513853833</v>
      </c>
      <c r="HM199" s="99">
        <v>83.502980549132999</v>
      </c>
      <c r="HN199" s="99">
        <v>83.701758193478994</v>
      </c>
      <c r="HO199" s="99">
        <v>83.392288684438</v>
      </c>
      <c r="HP199" s="99">
        <v>83.623806176087996</v>
      </c>
      <c r="HQ199" s="99">
        <v>83.156873591918</v>
      </c>
      <c r="HR199" s="99">
        <v>83.681490668956997</v>
      </c>
      <c r="HS199" s="99">
        <v>84.192076382867</v>
      </c>
      <c r="HT199" s="99">
        <v>84.575600308429003</v>
      </c>
      <c r="HU199" s="99">
        <v>84.781393634341001</v>
      </c>
      <c r="HV199" s="99">
        <v>84.889746938513994</v>
      </c>
      <c r="HW199" s="99">
        <v>84.107991763339996</v>
      </c>
      <c r="HX199" s="99">
        <v>85.181638688575006</v>
      </c>
      <c r="HY199" s="99">
        <v>86.239185146896006</v>
      </c>
      <c r="HZ199" s="99">
        <v>86.477302578617</v>
      </c>
      <c r="IA199" s="99">
        <v>86.530688337330005</v>
      </c>
      <c r="IB199" s="99">
        <v>86.596784990974996</v>
      </c>
      <c r="IC199" s="99">
        <v>86.053606080891996</v>
      </c>
      <c r="ID199" s="99">
        <v>86.342567092340005</v>
      </c>
      <c r="IE199" s="99">
        <v>87.152674795989995</v>
      </c>
      <c r="IF199" s="99">
        <v>87.590776974638004</v>
      </c>
      <c r="IG199" s="99">
        <v>88.109381487853</v>
      </c>
      <c r="IH199" s="99">
        <v>88.300892304824004</v>
      </c>
      <c r="II199" s="99">
        <v>87.996678219458005</v>
      </c>
      <c r="IJ199" s="99">
        <v>88.753400164393994</v>
      </c>
      <c r="IK199" s="99">
        <v>89.128795261378002</v>
      </c>
      <c r="IL199" s="99">
        <v>89.570287012007995</v>
      </c>
      <c r="IM199" s="99">
        <v>89.542323043158007</v>
      </c>
      <c r="IN199" s="99">
        <v>89.513511681311996</v>
      </c>
      <c r="IO199" s="99">
        <v>88.253438297079001</v>
      </c>
      <c r="IP199" s="99">
        <v>88.732215339508002</v>
      </c>
      <c r="IQ199" s="99">
        <v>89.088120397596995</v>
      </c>
      <c r="IR199" s="99">
        <v>89.698243354319999</v>
      </c>
      <c r="IS199" s="99">
        <v>90.065164521349999</v>
      </c>
      <c r="IT199" s="99">
        <v>90.293113237125993</v>
      </c>
      <c r="IU199" s="99">
        <v>89.210144988942005</v>
      </c>
      <c r="IV199" s="99">
        <v>90.067706700336004</v>
      </c>
      <c r="IW199" s="99">
        <v>90.255827945326004</v>
      </c>
      <c r="IX199" s="99">
        <v>90.196510435644996</v>
      </c>
      <c r="IY199" s="99">
        <v>89.748239541052001</v>
      </c>
      <c r="IZ199" s="99">
        <v>89.641468023624995</v>
      </c>
      <c r="JA199" s="99">
        <v>88.378005067410001</v>
      </c>
      <c r="JB199" s="99">
        <v>88.895762187629998</v>
      </c>
      <c r="JC199" s="99">
        <v>89.914328568160002</v>
      </c>
      <c r="JD199" s="99">
        <v>90.327008956943999</v>
      </c>
      <c r="JE199" s="99">
        <v>90.198205221636002</v>
      </c>
      <c r="JF199" s="99">
        <v>90.180409968730999</v>
      </c>
      <c r="JG199" s="99">
        <v>89.720275572201999</v>
      </c>
      <c r="JH199" s="99">
        <v>90.635460007288003</v>
      </c>
      <c r="JI199" s="99">
        <v>91.121863586676</v>
      </c>
      <c r="JJ199" s="99">
        <v>91.093899617825997</v>
      </c>
      <c r="JK199" s="99">
        <v>90.924421018735998</v>
      </c>
      <c r="JL199" s="99">
        <v>90.851545221126997</v>
      </c>
      <c r="JM199" s="99">
        <v>90.152445999880996</v>
      </c>
      <c r="JN199" s="99">
        <v>90.827818217255</v>
      </c>
      <c r="JO199" s="99">
        <v>91.791304053081006</v>
      </c>
      <c r="JP199" s="99">
        <v>92.229406231728007</v>
      </c>
      <c r="JQ199" s="99">
        <v>91.881127710597994</v>
      </c>
      <c r="JR199" s="99">
        <v>91.973493547101995</v>
      </c>
      <c r="JS199" s="99">
        <v>90.998991602334996</v>
      </c>
      <c r="JT199" s="99">
        <v>92.130261251259995</v>
      </c>
      <c r="JU199" s="99">
        <v>92.577684752858005</v>
      </c>
      <c r="JV199" s="99">
        <v>93.045445686346</v>
      </c>
      <c r="JW199" s="99">
        <v>93.154759382758996</v>
      </c>
      <c r="JX199" s="99">
        <v>93.403892923420997</v>
      </c>
      <c r="JY199" s="99">
        <v>92.611580472675996</v>
      </c>
      <c r="JZ199" s="99">
        <v>92.788685608725004</v>
      </c>
      <c r="KA199" s="99">
        <v>93.506427475869998</v>
      </c>
      <c r="KB199" s="99">
        <v>94.075028175816996</v>
      </c>
      <c r="KC199" s="99">
        <v>94.197900160157005</v>
      </c>
      <c r="KD199" s="99">
        <v>94.316535179520002</v>
      </c>
      <c r="KE199" s="99">
        <v>94.170783584302995</v>
      </c>
      <c r="KF199" s="99">
        <v>95.280021015345994</v>
      </c>
      <c r="KG199" s="99">
        <v>95.977425450601004</v>
      </c>
      <c r="KH199" s="99">
        <v>95.796930742569998</v>
      </c>
      <c r="KI199" s="99">
        <v>95.337643739037006</v>
      </c>
      <c r="KJ199" s="99">
        <v>96.247743816150006</v>
      </c>
      <c r="KK199" s="99">
        <v>95.604572532603001</v>
      </c>
      <c r="KL199" s="99">
        <v>96.335872687676002</v>
      </c>
      <c r="KM199" s="99">
        <v>97.462905371624004</v>
      </c>
      <c r="KN199" s="99">
        <v>97.554423815133006</v>
      </c>
      <c r="KO199" s="99">
        <v>96.872272453796</v>
      </c>
      <c r="KP199" s="99">
        <v>97.681532764449997</v>
      </c>
      <c r="KQ199" s="99">
        <v>97.373929107102001</v>
      </c>
      <c r="KR199" s="99">
        <v>99.421230584108002</v>
      </c>
      <c r="KS199" s="99">
        <v>99.558508249371002</v>
      </c>
      <c r="KT199" s="99">
        <v>99.794930895101004</v>
      </c>
      <c r="KU199" s="99">
        <v>99.061088561041998</v>
      </c>
      <c r="KV199" s="99">
        <v>99.572066537297999</v>
      </c>
      <c r="KW199" s="99">
        <v>97.976425526867004</v>
      </c>
      <c r="KX199" s="99">
        <v>99.064478133023997</v>
      </c>
      <c r="KY199" s="99">
        <v>100.56690591395601</v>
      </c>
      <c r="KZ199" s="99">
        <v>101.40413019346001</v>
      </c>
      <c r="LA199" s="99">
        <v>101.00924505758</v>
      </c>
      <c r="LB199" s="99">
        <v>100.813497275632</v>
      </c>
      <c r="LC199" s="99">
        <v>100.34658373513901</v>
      </c>
      <c r="LD199" s="99">
        <v>102.182884356278</v>
      </c>
      <c r="LE199" s="99">
        <v>102.507435873535</v>
      </c>
      <c r="LF199" s="99">
        <v>102.892152293469</v>
      </c>
      <c r="LG199" s="99">
        <v>101.21516155547501</v>
      </c>
      <c r="LH199" s="99">
        <v>101.63123151624001</v>
      </c>
      <c r="LI199" s="99">
        <v>100.336415019193</v>
      </c>
      <c r="LJ199" s="99">
        <v>101.145</v>
      </c>
      <c r="LK199" s="159">
        <v>102.621</v>
      </c>
      <c r="LL199" s="159">
        <v>102.664</v>
      </c>
      <c r="LM199" s="159">
        <v>102.82</v>
      </c>
      <c r="LN199" s="159">
        <v>102.754</v>
      </c>
      <c r="LO199" s="159">
        <v>102.312</v>
      </c>
      <c r="LP199" s="164">
        <v>102.122</v>
      </c>
      <c r="LQ199" s="165">
        <v>102.48399999999999</v>
      </c>
      <c r="LR199" s="165">
        <v>102.849</v>
      </c>
      <c r="LS199" s="165">
        <v>102.261</v>
      </c>
      <c r="LT199" s="165">
        <v>102.47199999999999</v>
      </c>
      <c r="LU199" s="165">
        <v>101.70099999999999</v>
      </c>
      <c r="LV199" s="165">
        <v>102.194</v>
      </c>
      <c r="LW199" s="165">
        <v>103.349</v>
      </c>
      <c r="LX199" s="165">
        <v>103.703</v>
      </c>
      <c r="LY199" s="165">
        <v>104.07599999999999</v>
      </c>
      <c r="LZ199" s="165">
        <v>104.041</v>
      </c>
      <c r="MA199" s="165">
        <v>104.181</v>
      </c>
      <c r="MB199" s="159">
        <v>104.375</v>
      </c>
      <c r="MC199" s="159">
        <v>105.04</v>
      </c>
      <c r="MD199" s="159">
        <v>102.23</v>
      </c>
      <c r="ME199" s="102"/>
      <c r="MF199" s="102"/>
      <c r="MG199" s="168"/>
    </row>
    <row r="200" spans="1:345" ht="45" customHeight="1" x14ac:dyDescent="0.25">
      <c r="A200" s="100" t="s">
        <v>2024</v>
      </c>
      <c r="B200" s="103" t="s">
        <v>1741</v>
      </c>
      <c r="C200" s="99">
        <v>23.100741784621999</v>
      </c>
      <c r="D200" s="99">
        <v>23.288009443010001</v>
      </c>
      <c r="E200" s="99">
        <v>23.399948278364999</v>
      </c>
      <c r="F200" s="99">
        <v>23.560802916823999</v>
      </c>
      <c r="G200" s="99">
        <v>23.831674529008001</v>
      </c>
      <c r="H200" s="99">
        <v>23.96791568483</v>
      </c>
      <c r="I200" s="99">
        <v>24.032363280664001</v>
      </c>
      <c r="J200" s="99">
        <v>24.295848132345998</v>
      </c>
      <c r="K200" s="99">
        <v>24.457656327856999</v>
      </c>
      <c r="L200" s="99">
        <v>24.688724130855</v>
      </c>
      <c r="M200" s="99">
        <v>24.923597562718001</v>
      </c>
      <c r="N200" s="99">
        <v>25.057786507595999</v>
      </c>
      <c r="O200" s="99">
        <v>25.072634850223999</v>
      </c>
      <c r="P200" s="99">
        <v>25.193456611586001</v>
      </c>
      <c r="Q200" s="99">
        <v>25.544866052328999</v>
      </c>
      <c r="R200" s="99">
        <v>25.541647306834001</v>
      </c>
      <c r="S200" s="99">
        <v>25.470254470073002</v>
      </c>
      <c r="T200" s="99">
        <v>26.047675061582002</v>
      </c>
      <c r="U200" s="99">
        <v>25.518884067725001</v>
      </c>
      <c r="V200" s="99">
        <v>26.133193094717999</v>
      </c>
      <c r="W200" s="99">
        <v>26.302186592965001</v>
      </c>
      <c r="X200" s="99">
        <v>25.818702393469</v>
      </c>
      <c r="Y200" s="99">
        <v>26.254132609734</v>
      </c>
      <c r="Z200" s="99">
        <v>26.194309012864</v>
      </c>
      <c r="AA200" s="99">
        <v>25.597242272584001</v>
      </c>
      <c r="AB200" s="99">
        <v>26.821572139089</v>
      </c>
      <c r="AC200" s="99">
        <v>26.952279746852</v>
      </c>
      <c r="AD200" s="99">
        <v>27.044888942901</v>
      </c>
      <c r="AE200" s="99">
        <v>27.185097739983</v>
      </c>
      <c r="AF200" s="99">
        <v>27.122576568366998</v>
      </c>
      <c r="AG200" s="99">
        <v>26.388014696161999</v>
      </c>
      <c r="AH200" s="99">
        <v>26.585597092505999</v>
      </c>
      <c r="AI200" s="99">
        <v>26.856270215843999</v>
      </c>
      <c r="AJ200" s="99">
        <v>26.935617378279002</v>
      </c>
      <c r="AK200" s="99">
        <v>27.048330583862001</v>
      </c>
      <c r="AL200" s="99">
        <v>27.337015267632001</v>
      </c>
      <c r="AM200" s="99">
        <v>27.346725947787</v>
      </c>
      <c r="AN200" s="99">
        <v>27.628097907975999</v>
      </c>
      <c r="AO200" s="99">
        <v>28.276675036149999</v>
      </c>
      <c r="AP200" s="99">
        <v>29.922794883803999</v>
      </c>
      <c r="AQ200" s="99">
        <v>30.791319585718</v>
      </c>
      <c r="AR200" s="99">
        <v>31.832583599515001</v>
      </c>
      <c r="AS200" s="99">
        <v>32.404447296096997</v>
      </c>
      <c r="AT200" s="99">
        <v>32.968800589221999</v>
      </c>
      <c r="AU200" s="99">
        <v>33.605039187606003</v>
      </c>
      <c r="AV200" s="99">
        <v>34.268637122694003</v>
      </c>
      <c r="AW200" s="99">
        <v>35.191075799509001</v>
      </c>
      <c r="AX200" s="99">
        <v>36.176011783329002</v>
      </c>
      <c r="AY200" s="99">
        <v>36.666333938168002</v>
      </c>
      <c r="AZ200" s="99">
        <v>37.835006612961003</v>
      </c>
      <c r="BA200" s="99">
        <v>40.135068159219003</v>
      </c>
      <c r="BB200" s="99">
        <v>40.914272685793001</v>
      </c>
      <c r="BC200" s="99">
        <v>41.641977284455002</v>
      </c>
      <c r="BD200" s="99">
        <v>42.160731696555999</v>
      </c>
      <c r="BE200" s="99">
        <v>42.449077599923001</v>
      </c>
      <c r="BF200" s="99">
        <v>43.324308022967003</v>
      </c>
      <c r="BG200" s="99">
        <v>44.532946778213002</v>
      </c>
      <c r="BH200" s="99">
        <v>45.097836531616998</v>
      </c>
      <c r="BI200" s="99">
        <v>46.070165755509002</v>
      </c>
      <c r="BJ200" s="99">
        <v>47.043567891868001</v>
      </c>
      <c r="BK200" s="99">
        <v>47.351762728482001</v>
      </c>
      <c r="BL200" s="99">
        <v>48.008386712301999</v>
      </c>
      <c r="BM200" s="99">
        <v>48.812000060225998</v>
      </c>
      <c r="BN200" s="99">
        <v>49.565722852983001</v>
      </c>
      <c r="BO200" s="99">
        <v>50.432638174061999</v>
      </c>
      <c r="BP200" s="99">
        <v>51.014694567406998</v>
      </c>
      <c r="BQ200" s="99">
        <v>51.335227925719998</v>
      </c>
      <c r="BR200" s="99">
        <v>51.930695753232001</v>
      </c>
      <c r="BS200" s="99">
        <v>52.722507031646003</v>
      </c>
      <c r="BT200" s="99">
        <v>53.408636177108001</v>
      </c>
      <c r="BU200" s="99">
        <v>54.002226409823002</v>
      </c>
      <c r="BV200" s="99">
        <v>54.976701466740998</v>
      </c>
      <c r="BW200" s="99">
        <v>54.668238399987999</v>
      </c>
      <c r="BX200" s="99">
        <v>56.221551104755001</v>
      </c>
      <c r="BY200" s="99">
        <v>57.202195414433</v>
      </c>
      <c r="BZ200" s="99">
        <v>57.825559038930002</v>
      </c>
      <c r="CA200" s="99">
        <v>58.489961656346999</v>
      </c>
      <c r="CB200" s="99">
        <v>58.905984450849999</v>
      </c>
      <c r="CC200" s="99">
        <v>59.118153390994003</v>
      </c>
      <c r="CD200" s="99">
        <v>59.724350375549001</v>
      </c>
      <c r="CE200" s="99">
        <v>60.713041548962998</v>
      </c>
      <c r="CF200" s="99">
        <v>61.339087458675003</v>
      </c>
      <c r="CG200" s="99">
        <v>61.896735038761001</v>
      </c>
      <c r="CH200" s="99">
        <v>62.909566803384003</v>
      </c>
      <c r="CI200" s="99">
        <v>63.071040514124</v>
      </c>
      <c r="CJ200" s="99">
        <v>63.911401188916003</v>
      </c>
      <c r="CK200" s="99">
        <v>65.233768940852002</v>
      </c>
      <c r="CL200" s="99">
        <v>66.558014287584001</v>
      </c>
      <c r="CM200" s="99">
        <v>67.544827866201004</v>
      </c>
      <c r="CN200" s="99">
        <v>68.102475438197004</v>
      </c>
      <c r="CO200" s="99">
        <v>68.341735484907005</v>
      </c>
      <c r="CP200" s="99">
        <v>68.926205941416995</v>
      </c>
      <c r="CQ200" s="99">
        <v>69.555470588532998</v>
      </c>
      <c r="CR200" s="99">
        <v>69.947352799916999</v>
      </c>
      <c r="CS200" s="99">
        <v>70.719851605363004</v>
      </c>
      <c r="CT200" s="99">
        <v>71.684402195657</v>
      </c>
      <c r="CU200" s="99">
        <v>72.166677494850006</v>
      </c>
      <c r="CV200" s="99">
        <v>72.849856124956005</v>
      </c>
      <c r="CW200" s="99">
        <v>73.461954132130998</v>
      </c>
      <c r="CX200" s="99">
        <v>73.993851748259999</v>
      </c>
      <c r="CY200" s="99">
        <v>74.462715605194006</v>
      </c>
      <c r="CZ200" s="99">
        <v>75.141334347197002</v>
      </c>
      <c r="DA200" s="99">
        <v>74.707876690703998</v>
      </c>
      <c r="DB200" s="99">
        <v>76.018710595178007</v>
      </c>
      <c r="DC200" s="99">
        <v>76.571530057022002</v>
      </c>
      <c r="DD200" s="99">
        <v>77.066680330102997</v>
      </c>
      <c r="DE200" s="99">
        <v>77.724645464621005</v>
      </c>
      <c r="DF200" s="99">
        <v>78.352568969130004</v>
      </c>
      <c r="DG200" s="99">
        <v>78.289803440073996</v>
      </c>
      <c r="DH200" s="99">
        <v>78.887148870473993</v>
      </c>
      <c r="DI200" s="99">
        <v>79.017239816686001</v>
      </c>
      <c r="DJ200" s="99">
        <v>79.148671905506006</v>
      </c>
      <c r="DK200" s="99">
        <v>79.112729252875994</v>
      </c>
      <c r="DL200" s="99">
        <v>79.658038303173001</v>
      </c>
      <c r="DM200" s="99">
        <v>78.697779370841005</v>
      </c>
      <c r="DN200" s="99">
        <v>79.515072383071995</v>
      </c>
      <c r="DO200" s="99">
        <v>79.776595410013996</v>
      </c>
      <c r="DP200" s="99">
        <v>80.008345053265998</v>
      </c>
      <c r="DQ200" s="99">
        <v>80.294545131697006</v>
      </c>
      <c r="DR200" s="99">
        <v>80.489279209849997</v>
      </c>
      <c r="DS200" s="99">
        <v>79.498173965180001</v>
      </c>
      <c r="DT200" s="99">
        <v>81.035124720425998</v>
      </c>
      <c r="DU200" s="99">
        <v>81.554147354576997</v>
      </c>
      <c r="DV200" s="99">
        <v>81.778654816420996</v>
      </c>
      <c r="DW200" s="99">
        <v>81.107010025685994</v>
      </c>
      <c r="DX200" s="99">
        <v>81.297988898065995</v>
      </c>
      <c r="DY200" s="99">
        <v>80.774832460243005</v>
      </c>
      <c r="DZ200" s="99">
        <v>81.350819007045004</v>
      </c>
      <c r="EA200" s="99">
        <v>81.590274088300006</v>
      </c>
      <c r="EB200" s="99">
        <v>81.544971775630998</v>
      </c>
      <c r="EC200" s="99">
        <v>81.516657830211997</v>
      </c>
      <c r="ED200" s="99">
        <v>81.486725945055994</v>
      </c>
      <c r="EE200" s="99">
        <v>80.474704638804994</v>
      </c>
      <c r="EF200" s="99">
        <v>81.445468481730998</v>
      </c>
      <c r="EG200" s="99">
        <v>81.796561404922002</v>
      </c>
      <c r="EH200" s="99">
        <v>81.845099597068</v>
      </c>
      <c r="EI200" s="99">
        <v>81.339493428878001</v>
      </c>
      <c r="EJ200" s="99">
        <v>81.192260912701002</v>
      </c>
      <c r="EK200" s="99">
        <v>79.681914167081999</v>
      </c>
      <c r="EL200" s="99">
        <v>81.460838909244004</v>
      </c>
      <c r="EM200" s="99">
        <v>81.511804010996997</v>
      </c>
      <c r="EN200" s="99">
        <v>81.551443534583001</v>
      </c>
      <c r="EO200" s="99">
        <v>81.601599666468005</v>
      </c>
      <c r="EP200" s="99">
        <v>81.439805692646999</v>
      </c>
      <c r="EQ200" s="99">
        <v>81.068488522728003</v>
      </c>
      <c r="ER200" s="99">
        <v>81.500478432829993</v>
      </c>
      <c r="ES200" s="99">
        <v>81.617779063849994</v>
      </c>
      <c r="ET200" s="99">
        <v>81.549825594845004</v>
      </c>
      <c r="EU200" s="99">
        <v>81.623441852933993</v>
      </c>
      <c r="EV200" s="99">
        <v>81.776337158195005</v>
      </c>
      <c r="EW200" s="99">
        <v>81.285292447648004</v>
      </c>
      <c r="EX200" s="99">
        <v>81.576521600525993</v>
      </c>
      <c r="EY200" s="99">
        <v>81.794134495315006</v>
      </c>
      <c r="EZ200" s="99">
        <v>81.821639470864</v>
      </c>
      <c r="FA200" s="99">
        <v>81.849144446414002</v>
      </c>
      <c r="FB200" s="99">
        <v>81.831347109294001</v>
      </c>
      <c r="FC200" s="99">
        <v>81.279629658564005</v>
      </c>
      <c r="FD200" s="99">
        <v>81.422817325395997</v>
      </c>
      <c r="FE200" s="99">
        <v>81.713237508404006</v>
      </c>
      <c r="FF200" s="99">
        <v>82.000421811937002</v>
      </c>
      <c r="FG200" s="99">
        <v>81.812740802305001</v>
      </c>
      <c r="FH200" s="99">
        <v>81.896064698822002</v>
      </c>
      <c r="FI200" s="99">
        <v>81.327358880841004</v>
      </c>
      <c r="FJ200" s="99">
        <v>81.769865399241993</v>
      </c>
      <c r="FK200" s="99">
        <v>82.103969955181995</v>
      </c>
      <c r="FL200" s="99">
        <v>82.200237369605006</v>
      </c>
      <c r="FM200" s="99">
        <v>82.429175842562003</v>
      </c>
      <c r="FN200" s="99">
        <v>82.585307027298995</v>
      </c>
      <c r="FO200" s="99">
        <v>82.524634287116996</v>
      </c>
      <c r="FP200" s="99">
        <v>82.521398407640007</v>
      </c>
      <c r="FQ200" s="99">
        <v>82.540004714630001</v>
      </c>
      <c r="FR200" s="99">
        <v>82.510072829471994</v>
      </c>
      <c r="FS200" s="99">
        <v>82.312684181411001</v>
      </c>
      <c r="FT200" s="99">
        <v>82.452635968766003</v>
      </c>
      <c r="FU200" s="99">
        <v>82.103160985312996</v>
      </c>
      <c r="FV200" s="99">
        <v>82.207518098427002</v>
      </c>
      <c r="FW200" s="99">
        <v>82.298931693636007</v>
      </c>
      <c r="FX200" s="99">
        <v>82.360413403688</v>
      </c>
      <c r="FY200" s="99">
        <v>82.516544588426001</v>
      </c>
      <c r="FZ200" s="99">
        <v>82.716360146094004</v>
      </c>
      <c r="GA200" s="99">
        <v>82.259292170050003</v>
      </c>
      <c r="GB200" s="99">
        <v>82.668630923817005</v>
      </c>
      <c r="GC200" s="99">
        <v>82.814245500256007</v>
      </c>
      <c r="GD200" s="99">
        <v>82.909703944811</v>
      </c>
      <c r="GE200" s="99">
        <v>82.925074372324005</v>
      </c>
      <c r="GF200" s="99">
        <v>82.935590980621996</v>
      </c>
      <c r="GG200" s="99">
        <v>82.619283761801995</v>
      </c>
      <c r="GH200" s="99">
        <v>82.827997988030006</v>
      </c>
      <c r="GI200" s="99">
        <v>82.846604295020001</v>
      </c>
      <c r="GJ200" s="99">
        <v>82.908894974941006</v>
      </c>
      <c r="GK200" s="99">
        <v>82.940444799836001</v>
      </c>
      <c r="GL200" s="99">
        <v>83.059363370594994</v>
      </c>
      <c r="GM200" s="99">
        <v>82.458298757850002</v>
      </c>
      <c r="GN200" s="99">
        <v>83.077160707714995</v>
      </c>
      <c r="GO200" s="99">
        <v>83.170192242661997</v>
      </c>
      <c r="GP200" s="99">
        <v>83.293155662765997</v>
      </c>
      <c r="GQ200" s="99">
        <v>83.310144030017</v>
      </c>
      <c r="GR200" s="99">
        <v>83.463848305146996</v>
      </c>
      <c r="GS200" s="99">
        <v>83.196888248343001</v>
      </c>
      <c r="GT200" s="99">
        <v>83.598946273286998</v>
      </c>
      <c r="GU200" s="99">
        <v>83.796334921349001</v>
      </c>
      <c r="GV200" s="99">
        <v>83.944376407396007</v>
      </c>
      <c r="GW200" s="99">
        <v>84.068148797367996</v>
      </c>
      <c r="GX200" s="99">
        <v>83.852153842316994</v>
      </c>
      <c r="GY200" s="99">
        <v>83.468702124361997</v>
      </c>
      <c r="GZ200" s="99">
        <v>84.119922868990997</v>
      </c>
      <c r="HA200" s="99">
        <v>84.568092176475005</v>
      </c>
      <c r="HB200" s="99">
        <v>84.620675217967005</v>
      </c>
      <c r="HC200" s="99">
        <v>84.594788182155</v>
      </c>
      <c r="HD200" s="99">
        <v>85.074507314534998</v>
      </c>
      <c r="HE200" s="99">
        <v>84.746065547678</v>
      </c>
      <c r="HF200" s="99">
        <v>84.959633593122007</v>
      </c>
      <c r="HG200" s="99">
        <v>85.224166740319006</v>
      </c>
      <c r="HH200" s="99">
        <v>85.373826166103001</v>
      </c>
      <c r="HI200" s="99">
        <v>85.610045367881995</v>
      </c>
      <c r="HJ200" s="99">
        <v>85.549372627699</v>
      </c>
      <c r="HK200" s="99">
        <v>85.184527216733002</v>
      </c>
      <c r="HL200" s="99">
        <v>85.337422521994</v>
      </c>
      <c r="HM200" s="99">
        <v>85.575259663511005</v>
      </c>
      <c r="HN200" s="99">
        <v>85.879432334293995</v>
      </c>
      <c r="HO200" s="99">
        <v>85.921498767488004</v>
      </c>
      <c r="HP200" s="99">
        <v>86.100281108559003</v>
      </c>
      <c r="HQ200" s="99">
        <v>85.452296243407005</v>
      </c>
      <c r="HR200" s="99">
        <v>86.178751185861998</v>
      </c>
      <c r="HS200" s="99">
        <v>86.320320912956007</v>
      </c>
      <c r="HT200" s="99">
        <v>86.686784263660002</v>
      </c>
      <c r="HU200" s="99">
        <v>86.786287557560996</v>
      </c>
      <c r="HV200" s="99">
        <v>86.713480269341005</v>
      </c>
      <c r="HW200" s="99">
        <v>85.606394850898994</v>
      </c>
      <c r="HX200" s="99">
        <v>86.662687186940005</v>
      </c>
      <c r="HY200" s="99">
        <v>87.347849783290997</v>
      </c>
      <c r="HZ200" s="99">
        <v>87.624683155553996</v>
      </c>
      <c r="IA200" s="99">
        <v>87.682645142872005</v>
      </c>
      <c r="IB200" s="99">
        <v>87.887674859203997</v>
      </c>
      <c r="IC200" s="99">
        <v>86.615106451082994</v>
      </c>
      <c r="ID200" s="99">
        <v>87.230195600079995</v>
      </c>
      <c r="IE200" s="99">
        <v>87.546823769604998</v>
      </c>
      <c r="IF200" s="99">
        <v>88.189596255829002</v>
      </c>
      <c r="IG200" s="99">
        <v>88.446532229460004</v>
      </c>
      <c r="IH200" s="99">
        <v>88.251018660298996</v>
      </c>
      <c r="II200" s="99">
        <v>87.223274765772999</v>
      </c>
      <c r="IJ200" s="99">
        <v>88.799494779095994</v>
      </c>
      <c r="IK200" s="99">
        <v>89.116122948620998</v>
      </c>
      <c r="IL200" s="99">
        <v>89.485522479734996</v>
      </c>
      <c r="IM200" s="99">
        <v>89.203498481742002</v>
      </c>
      <c r="IN200" s="99">
        <v>89.518396442690999</v>
      </c>
      <c r="IO200" s="99">
        <v>88.026091545336001</v>
      </c>
      <c r="IP200" s="99">
        <v>89.174084935939007</v>
      </c>
      <c r="IQ200" s="99">
        <v>89.604906871522999</v>
      </c>
      <c r="IR200" s="99">
        <v>90.169819971798006</v>
      </c>
      <c r="IS200" s="99">
        <v>90.261521026360001</v>
      </c>
      <c r="IT200" s="99">
        <v>90.012370991322996</v>
      </c>
      <c r="IU200" s="99">
        <v>88.070211864040004</v>
      </c>
      <c r="IV200" s="99">
        <v>89.896447016688001</v>
      </c>
      <c r="IW200" s="99">
        <v>90.862768506742995</v>
      </c>
      <c r="IX200" s="99">
        <v>90.951874248441001</v>
      </c>
      <c r="IY200" s="99">
        <v>91.012431548622999</v>
      </c>
      <c r="IZ200" s="99">
        <v>90.152517886031006</v>
      </c>
      <c r="JA200" s="99">
        <v>88.486327026723004</v>
      </c>
      <c r="JB200" s="99">
        <v>89.931916292509001</v>
      </c>
      <c r="JC200" s="99">
        <v>90.842871108112007</v>
      </c>
      <c r="JD200" s="99">
        <v>91.431142024170995</v>
      </c>
      <c r="JE200" s="99">
        <v>91.718356647893998</v>
      </c>
      <c r="JF200" s="99">
        <v>91.784969678094996</v>
      </c>
      <c r="JG200" s="99">
        <v>89.507150086943</v>
      </c>
      <c r="JH200" s="99">
        <v>91.474397238587002</v>
      </c>
      <c r="JI200" s="99">
        <v>92.011627001635006</v>
      </c>
      <c r="JJ200" s="99">
        <v>92.299706729646005</v>
      </c>
      <c r="JK200" s="99">
        <v>91.468341508568997</v>
      </c>
      <c r="JL200" s="99">
        <v>91.692403519243996</v>
      </c>
      <c r="JM200" s="99">
        <v>90.046975162856</v>
      </c>
      <c r="JN200" s="99">
        <v>91.939823345703999</v>
      </c>
      <c r="JO200" s="99">
        <v>92.803197425449994</v>
      </c>
      <c r="JP200" s="99">
        <v>93.054077669063005</v>
      </c>
      <c r="JQ200" s="99">
        <v>92.783300026817997</v>
      </c>
      <c r="JR200" s="99">
        <v>92.800602112584997</v>
      </c>
      <c r="JS200" s="99">
        <v>90.678501293330996</v>
      </c>
      <c r="JT200" s="99">
        <v>92.890572958570004</v>
      </c>
      <c r="JU200" s="99">
        <v>93.595632953552993</v>
      </c>
      <c r="JV200" s="99">
        <v>93.870736117239005</v>
      </c>
      <c r="JW200" s="99">
        <v>93.385412611489997</v>
      </c>
      <c r="JX200" s="99">
        <v>93.782495479830004</v>
      </c>
      <c r="JY200" s="99">
        <v>91.566963397438002</v>
      </c>
      <c r="JZ200" s="99">
        <v>93.538536070522994</v>
      </c>
      <c r="KA200" s="99">
        <v>94.138053342329997</v>
      </c>
      <c r="KB200" s="99">
        <v>93.929563208844996</v>
      </c>
      <c r="KC200" s="99">
        <v>94.227159084028003</v>
      </c>
      <c r="KD200" s="99">
        <v>94.413156506017003</v>
      </c>
      <c r="KE200" s="99">
        <v>92.871540664226998</v>
      </c>
      <c r="KF200" s="99">
        <v>94.467658076180996</v>
      </c>
      <c r="KG200" s="99">
        <v>95.658041576911998</v>
      </c>
      <c r="KH200" s="99">
        <v>95.600944693882994</v>
      </c>
      <c r="KI200" s="99">
        <v>94.907131054649</v>
      </c>
      <c r="KJ200" s="99">
        <v>95.427058731930003</v>
      </c>
      <c r="KK200" s="99">
        <v>93.936484043150998</v>
      </c>
      <c r="KL200" s="99">
        <v>95.856150458938004</v>
      </c>
      <c r="KM200" s="99">
        <v>96.329362504650007</v>
      </c>
      <c r="KN200" s="99">
        <v>96.737691728738</v>
      </c>
      <c r="KO200" s="99">
        <v>96.335418234667998</v>
      </c>
      <c r="KP200" s="99">
        <v>96.524876073811001</v>
      </c>
      <c r="KQ200" s="99">
        <v>94.989315962039001</v>
      </c>
      <c r="KR200" s="99">
        <v>97.154671995708995</v>
      </c>
      <c r="KS200" s="99">
        <v>97.905582517973002</v>
      </c>
      <c r="KT200" s="99">
        <v>98.124453902918006</v>
      </c>
      <c r="KU200" s="99">
        <v>98.159923178739007</v>
      </c>
      <c r="KV200" s="99">
        <v>98.313046637772004</v>
      </c>
      <c r="KW200" s="99">
        <v>96.790463090326</v>
      </c>
      <c r="KX200" s="99">
        <v>98.600261261495007</v>
      </c>
      <c r="KY200" s="99">
        <v>99.345981158029005</v>
      </c>
      <c r="KZ200" s="99">
        <v>100.03114375438</v>
      </c>
      <c r="LA200" s="99">
        <v>99.621084321715003</v>
      </c>
      <c r="LB200" s="99">
        <v>99.196318116149001</v>
      </c>
      <c r="LC200" s="99">
        <v>98.483472182572001</v>
      </c>
      <c r="LD200" s="99">
        <v>100.699004264964</v>
      </c>
      <c r="LE200" s="99">
        <v>101.32014914397899</v>
      </c>
      <c r="LF200" s="99">
        <v>101.657539816425</v>
      </c>
      <c r="LG200" s="99">
        <v>100.954210030019</v>
      </c>
      <c r="LH200" s="99">
        <v>101.093491820439</v>
      </c>
      <c r="LI200" s="99">
        <v>100.002595312865</v>
      </c>
      <c r="LJ200" s="99">
        <v>101.435</v>
      </c>
      <c r="LK200" s="159">
        <v>101.68300000000001</v>
      </c>
      <c r="LL200" s="159">
        <v>101.685</v>
      </c>
      <c r="LM200" s="159">
        <v>101.605</v>
      </c>
      <c r="LN200" s="159">
        <v>101.79</v>
      </c>
      <c r="LO200" s="159">
        <v>99.6</v>
      </c>
      <c r="LP200" s="164">
        <v>101.474</v>
      </c>
      <c r="LQ200" s="165">
        <v>101.871</v>
      </c>
      <c r="LR200" s="165">
        <v>101.776</v>
      </c>
      <c r="LS200" s="165">
        <v>101.438</v>
      </c>
      <c r="LT200" s="165">
        <v>100.958</v>
      </c>
      <c r="LU200" s="165">
        <v>100.425</v>
      </c>
      <c r="LV200" s="165">
        <v>101.724</v>
      </c>
      <c r="LW200" s="165">
        <v>101.99</v>
      </c>
      <c r="LX200" s="165">
        <v>102.554</v>
      </c>
      <c r="LY200" s="165">
        <v>102.73399999999999</v>
      </c>
      <c r="LZ200" s="165">
        <v>102.72199999999999</v>
      </c>
      <c r="MA200" s="165">
        <v>101.14</v>
      </c>
      <c r="MB200" s="159">
        <v>103.82599999999999</v>
      </c>
      <c r="MC200" s="159">
        <v>104.226</v>
      </c>
      <c r="MD200" s="159">
        <v>102.465</v>
      </c>
      <c r="ME200" s="102"/>
      <c r="MF200" s="102"/>
      <c r="MG200" s="168"/>
    </row>
    <row r="201" spans="1:345" ht="45" customHeight="1" x14ac:dyDescent="0.25">
      <c r="A201" s="100" t="s">
        <v>2025</v>
      </c>
      <c r="B201" s="103" t="s">
        <v>1579</v>
      </c>
      <c r="C201" s="99">
        <v>22.426834647751999</v>
      </c>
      <c r="D201" s="99">
        <v>22.503509093464</v>
      </c>
      <c r="E201" s="99">
        <v>22.635065026536001</v>
      </c>
      <c r="F201" s="99">
        <v>22.720944744804001</v>
      </c>
      <c r="G201" s="99">
        <v>22.87664904188</v>
      </c>
      <c r="H201" s="99">
        <v>22.877789064696</v>
      </c>
      <c r="I201" s="99">
        <v>22.993834242679998</v>
      </c>
      <c r="J201" s="99">
        <v>23.18895669031</v>
      </c>
      <c r="K201" s="99">
        <v>23.279866962618001</v>
      </c>
      <c r="L201" s="99">
        <v>23.526544582774999</v>
      </c>
      <c r="M201" s="99">
        <v>23.70754305342</v>
      </c>
      <c r="N201" s="99">
        <v>23.946737628754999</v>
      </c>
      <c r="O201" s="99">
        <v>23.936348378883</v>
      </c>
      <c r="P201" s="99">
        <v>24.143183084503001</v>
      </c>
      <c r="Q201" s="99">
        <v>25.016145900501002</v>
      </c>
      <c r="R201" s="99">
        <v>25.065315774679998</v>
      </c>
      <c r="S201" s="99">
        <v>25.030895077956</v>
      </c>
      <c r="T201" s="99">
        <v>25.842204371476001</v>
      </c>
      <c r="U201" s="99">
        <v>25.124938296711001</v>
      </c>
      <c r="V201" s="99">
        <v>26.042246606483999</v>
      </c>
      <c r="W201" s="99">
        <v>26.203505150207</v>
      </c>
      <c r="X201" s="99">
        <v>25.687781078981001</v>
      </c>
      <c r="Y201" s="99">
        <v>26.240051411140001</v>
      </c>
      <c r="Z201" s="99">
        <v>26.255341823321999</v>
      </c>
      <c r="AA201" s="99">
        <v>25.483849858637999</v>
      </c>
      <c r="AB201" s="99">
        <v>26.478226972868001</v>
      </c>
      <c r="AC201" s="99">
        <v>26.611179711655002</v>
      </c>
      <c r="AD201" s="99">
        <v>26.728050071921</v>
      </c>
      <c r="AE201" s="99">
        <v>26.824656250516998</v>
      </c>
      <c r="AF201" s="99">
        <v>26.981436792156</v>
      </c>
      <c r="AG201" s="99">
        <v>26.182881412958999</v>
      </c>
      <c r="AH201" s="99">
        <v>26.689677768959999</v>
      </c>
      <c r="AI201" s="99">
        <v>26.897392416051002</v>
      </c>
      <c r="AJ201" s="99">
        <v>26.957663475686999</v>
      </c>
      <c r="AK201" s="99">
        <v>27.122509812674998</v>
      </c>
      <c r="AL201" s="99">
        <v>27.282615123258001</v>
      </c>
      <c r="AM201" s="99">
        <v>27.040868508507</v>
      </c>
      <c r="AN201" s="99">
        <v>27.304036539193</v>
      </c>
      <c r="AO201" s="99">
        <v>28.001324810277001</v>
      </c>
      <c r="AP201" s="99">
        <v>29.399670527255999</v>
      </c>
      <c r="AQ201" s="99">
        <v>30.187948894731001</v>
      </c>
      <c r="AR201" s="99">
        <v>30.904937585768</v>
      </c>
      <c r="AS201" s="99">
        <v>31.334693037712999</v>
      </c>
      <c r="AT201" s="99">
        <v>32.286275259164</v>
      </c>
      <c r="AU201" s="99">
        <v>33.058530719376002</v>
      </c>
      <c r="AV201" s="99">
        <v>33.853002926442002</v>
      </c>
      <c r="AW201" s="99">
        <v>34.788404130086001</v>
      </c>
      <c r="AX201" s="99">
        <v>35.838194939074</v>
      </c>
      <c r="AY201" s="99">
        <v>36.171466288048002</v>
      </c>
      <c r="AZ201" s="99">
        <v>37.784150769638003</v>
      </c>
      <c r="BA201" s="99">
        <v>39.579958318865998</v>
      </c>
      <c r="BB201" s="99">
        <v>40.716644106608001</v>
      </c>
      <c r="BC201" s="99">
        <v>41.242613726171001</v>
      </c>
      <c r="BD201" s="99">
        <v>41.890560405403001</v>
      </c>
      <c r="BE201" s="99">
        <v>42.356569226064003</v>
      </c>
      <c r="BF201" s="99">
        <v>42.817896177438001</v>
      </c>
      <c r="BG201" s="99">
        <v>44.291191376089003</v>
      </c>
      <c r="BH201" s="99">
        <v>44.674017558652999</v>
      </c>
      <c r="BI201" s="99">
        <v>45.720336201907998</v>
      </c>
      <c r="BJ201" s="99">
        <v>46.622094795232002</v>
      </c>
      <c r="BK201" s="99">
        <v>46.966045434253999</v>
      </c>
      <c r="BL201" s="99">
        <v>47.937889473075003</v>
      </c>
      <c r="BM201" s="99">
        <v>48.668076806705997</v>
      </c>
      <c r="BN201" s="99">
        <v>50.034700254617</v>
      </c>
      <c r="BO201" s="99">
        <v>50.856314881868002</v>
      </c>
      <c r="BP201" s="99">
        <v>50.929418803631002</v>
      </c>
      <c r="BQ201" s="99">
        <v>51.211052725559</v>
      </c>
      <c r="BR201" s="99">
        <v>51.924372063223998</v>
      </c>
      <c r="BS201" s="99">
        <v>53.112898525204997</v>
      </c>
      <c r="BT201" s="99">
        <v>53.975858704098997</v>
      </c>
      <c r="BU201" s="99">
        <v>54.604868822644001</v>
      </c>
      <c r="BV201" s="99">
        <v>55.676558421374999</v>
      </c>
      <c r="BW201" s="99">
        <v>55.163964213085002</v>
      </c>
      <c r="BX201" s="99">
        <v>56.996612246415999</v>
      </c>
      <c r="BY201" s="99">
        <v>58.019195732684999</v>
      </c>
      <c r="BZ201" s="99">
        <v>58.673201461567999</v>
      </c>
      <c r="CA201" s="99">
        <v>59.282065803614003</v>
      </c>
      <c r="CB201" s="99">
        <v>59.750713828678997</v>
      </c>
      <c r="CC201" s="99">
        <v>59.417250409205998</v>
      </c>
      <c r="CD201" s="99">
        <v>60.052997495164</v>
      </c>
      <c r="CE201" s="99">
        <v>61.028552031148998</v>
      </c>
      <c r="CF201" s="99">
        <v>62.054701370632998</v>
      </c>
      <c r="CG201" s="99">
        <v>62.681574219201998</v>
      </c>
      <c r="CH201" s="99">
        <v>63.725161962865997</v>
      </c>
      <c r="CI201" s="99">
        <v>64.122988153695999</v>
      </c>
      <c r="CJ201" s="99">
        <v>65.222930922738996</v>
      </c>
      <c r="CK201" s="99">
        <v>66.411867541293006</v>
      </c>
      <c r="CL201" s="99">
        <v>67.334487641154993</v>
      </c>
      <c r="CM201" s="99">
        <v>67.954598490484997</v>
      </c>
      <c r="CN201" s="99">
        <v>68.692555089859994</v>
      </c>
      <c r="CO201" s="99">
        <v>68.781303680373</v>
      </c>
      <c r="CP201" s="99">
        <v>69.65897155399</v>
      </c>
      <c r="CQ201" s="99">
        <v>70.496851173056996</v>
      </c>
      <c r="CR201" s="99">
        <v>70.923356852338998</v>
      </c>
      <c r="CS201" s="99">
        <v>71.853053849841999</v>
      </c>
      <c r="CT201" s="99">
        <v>72.759842625199994</v>
      </c>
      <c r="CU201" s="99">
        <v>72.711302167550997</v>
      </c>
      <c r="CV201" s="99">
        <v>74.066181894086</v>
      </c>
      <c r="CW201" s="99">
        <v>75.027760048277997</v>
      </c>
      <c r="CX201" s="99">
        <v>75.524490848667995</v>
      </c>
      <c r="CY201" s="99">
        <v>75.926871096010004</v>
      </c>
      <c r="CZ201" s="99">
        <v>76.449160995651994</v>
      </c>
      <c r="DA201" s="99">
        <v>74.717621141478006</v>
      </c>
      <c r="DB201" s="99">
        <v>77.045259345600996</v>
      </c>
      <c r="DC201" s="99">
        <v>77.576484218706</v>
      </c>
      <c r="DD201" s="99">
        <v>78.001107575681999</v>
      </c>
      <c r="DE201" s="99">
        <v>78.654374171255</v>
      </c>
      <c r="DF201" s="99">
        <v>79.148985673659993</v>
      </c>
      <c r="DG201" s="99">
        <v>78.275602615611007</v>
      </c>
      <c r="DH201" s="99">
        <v>79.596455218822001</v>
      </c>
      <c r="DI201" s="99">
        <v>80.282929914191001</v>
      </c>
      <c r="DJ201" s="99">
        <v>80.733917489212004</v>
      </c>
      <c r="DK201" s="99">
        <v>80.653437842038002</v>
      </c>
      <c r="DL201" s="99">
        <v>82.103981035993996</v>
      </c>
      <c r="DM201" s="99">
        <v>80.085388687730003</v>
      </c>
      <c r="DN201" s="99">
        <v>82.116477216739</v>
      </c>
      <c r="DO201" s="99">
        <v>82.383607831953</v>
      </c>
      <c r="DP201" s="99">
        <v>83.063094538960996</v>
      </c>
      <c r="DQ201" s="99">
        <v>82.971245680604</v>
      </c>
      <c r="DR201" s="99">
        <v>83.085461195708007</v>
      </c>
      <c r="DS201" s="99">
        <v>82.691974819370998</v>
      </c>
      <c r="DT201" s="99">
        <v>83.993006605161995</v>
      </c>
      <c r="DU201" s="99">
        <v>84.968872509630998</v>
      </c>
      <c r="DV201" s="99">
        <v>85.018740505596995</v>
      </c>
      <c r="DW201" s="99">
        <v>83.151777648264996</v>
      </c>
      <c r="DX201" s="99">
        <v>83.350274010879005</v>
      </c>
      <c r="DY201" s="99">
        <v>77.186634699006007</v>
      </c>
      <c r="DZ201" s="99">
        <v>77.737037398938995</v>
      </c>
      <c r="EA201" s="99">
        <v>77.965856496867005</v>
      </c>
      <c r="EB201" s="99">
        <v>77.922952912388993</v>
      </c>
      <c r="EC201" s="99">
        <v>77.895510085479003</v>
      </c>
      <c r="ED201" s="99">
        <v>77.867294214902998</v>
      </c>
      <c r="EE201" s="99">
        <v>76.900224302696998</v>
      </c>
      <c r="EF201" s="99">
        <v>77.828255823950997</v>
      </c>
      <c r="EG201" s="99">
        <v>78.163367574359995</v>
      </c>
      <c r="EH201" s="99">
        <v>78.209749830530995</v>
      </c>
      <c r="EI201" s="99">
        <v>77.726601392126994</v>
      </c>
      <c r="EJ201" s="99">
        <v>77.585908569349996</v>
      </c>
      <c r="EK201" s="99">
        <v>76.143034075691006</v>
      </c>
      <c r="EL201" s="99">
        <v>77.842557016021004</v>
      </c>
      <c r="EM201" s="99">
        <v>77.890871856554995</v>
      </c>
      <c r="EN201" s="99">
        <v>77.929137212108998</v>
      </c>
      <c r="EO201" s="99">
        <v>77.976679025511004</v>
      </c>
      <c r="EP201" s="99">
        <v>77.822458037795997</v>
      </c>
      <c r="EQ201" s="99">
        <v>77.467633830994004</v>
      </c>
      <c r="ER201" s="99">
        <v>77.880049336176995</v>
      </c>
      <c r="ES201" s="99">
        <v>77.992139774812998</v>
      </c>
      <c r="ET201" s="99">
        <v>77.927204619479994</v>
      </c>
      <c r="EU201" s="99">
        <v>77.997937552701003</v>
      </c>
      <c r="EV201" s="99">
        <v>78.144428161632007</v>
      </c>
      <c r="EW201" s="99">
        <v>77.674807879900001</v>
      </c>
      <c r="EX201" s="99">
        <v>77.953101375592993</v>
      </c>
      <c r="EY201" s="99">
        <v>78.161048468165006</v>
      </c>
      <c r="EZ201" s="99">
        <v>78.187718259676004</v>
      </c>
      <c r="FA201" s="99">
        <v>78.213228493957004</v>
      </c>
      <c r="FB201" s="99">
        <v>78.196608187424999</v>
      </c>
      <c r="FC201" s="99">
        <v>77.669783137411002</v>
      </c>
      <c r="FD201" s="99">
        <v>77.806224253096005</v>
      </c>
      <c r="FE201" s="99">
        <v>78.083744713390999</v>
      </c>
      <c r="FF201" s="99">
        <v>78.358173032091997</v>
      </c>
      <c r="FG201" s="99">
        <v>78.178441810094995</v>
      </c>
      <c r="FH201" s="99">
        <v>78.258064671065</v>
      </c>
      <c r="FI201" s="99">
        <v>77.715005828084003</v>
      </c>
      <c r="FJ201" s="99">
        <v>78.137857340078995</v>
      </c>
      <c r="FK201" s="99">
        <v>78.457121827620995</v>
      </c>
      <c r="FL201" s="99">
        <v>78.549113288030995</v>
      </c>
      <c r="FM201" s="99">
        <v>78.767882900979998</v>
      </c>
      <c r="FN201" s="99">
        <v>78.916692624373994</v>
      </c>
      <c r="FO201" s="99">
        <v>78.858714812426996</v>
      </c>
      <c r="FP201" s="99">
        <v>78.856395697964999</v>
      </c>
      <c r="FQ201" s="99">
        <v>78.874175561727995</v>
      </c>
      <c r="FR201" s="99">
        <v>78.844800133922007</v>
      </c>
      <c r="FS201" s="99">
        <v>78.656952019575996</v>
      </c>
      <c r="FT201" s="99">
        <v>78.789914471835004</v>
      </c>
      <c r="FU201" s="99">
        <v>78.456348792222997</v>
      </c>
      <c r="FV201" s="99">
        <v>78.555684109585002</v>
      </c>
      <c r="FW201" s="99">
        <v>78.643423862904001</v>
      </c>
      <c r="FX201" s="99">
        <v>78.702561232082004</v>
      </c>
      <c r="FY201" s="99">
        <v>78.851757469041004</v>
      </c>
      <c r="FZ201" s="99">
        <v>79.041924697848998</v>
      </c>
      <c r="GA201" s="99">
        <v>78.605545029181997</v>
      </c>
      <c r="GB201" s="99">
        <v>78.997088520741002</v>
      </c>
      <c r="GC201" s="99">
        <v>79.135848750888997</v>
      </c>
      <c r="GD201" s="99">
        <v>79.227067175900999</v>
      </c>
      <c r="GE201" s="99">
        <v>79.241754889804</v>
      </c>
      <c r="GF201" s="99">
        <v>79.251804374783006</v>
      </c>
      <c r="GG201" s="99">
        <v>78.949933237438998</v>
      </c>
      <c r="GH201" s="99">
        <v>79.148603872161999</v>
      </c>
      <c r="GI201" s="99">
        <v>79.166383735926004</v>
      </c>
      <c r="GJ201" s="99">
        <v>79.226680654068005</v>
      </c>
      <c r="GK201" s="99">
        <v>79.256829117273</v>
      </c>
      <c r="GL201" s="99">
        <v>79.370079113138999</v>
      </c>
      <c r="GM201" s="99">
        <v>78.796098771556004</v>
      </c>
      <c r="GN201" s="99">
        <v>79.387472455069997</v>
      </c>
      <c r="GO201" s="99">
        <v>79.475985252054002</v>
      </c>
      <c r="GP201" s="99">
        <v>79.593100433179998</v>
      </c>
      <c r="GQ201" s="99">
        <v>79.609334217878995</v>
      </c>
      <c r="GR201" s="99">
        <v>79.756597862209006</v>
      </c>
      <c r="GS201" s="99">
        <v>79.501495486335003</v>
      </c>
      <c r="GT201" s="99">
        <v>79.886081642776006</v>
      </c>
      <c r="GU201" s="99">
        <v>80.074316278954001</v>
      </c>
      <c r="GV201" s="99">
        <v>80.216168658962005</v>
      </c>
      <c r="GW201" s="99">
        <v>80.333670353653005</v>
      </c>
      <c r="GX201" s="99">
        <v>80.127655861977999</v>
      </c>
      <c r="GY201" s="99">
        <v>79.760849569300007</v>
      </c>
      <c r="GZ201" s="99">
        <v>80.383144759684996</v>
      </c>
      <c r="HA201" s="99">
        <v>80.811407527735</v>
      </c>
      <c r="HB201" s="99">
        <v>80.861654969165002</v>
      </c>
      <c r="HC201" s="99">
        <v>80.837304283847999</v>
      </c>
      <c r="HD201" s="99">
        <v>81.295715523370006</v>
      </c>
      <c r="HE201" s="99">
        <v>80.981862300149999</v>
      </c>
      <c r="HF201" s="99">
        <v>81.185944199196001</v>
      </c>
      <c r="HG201" s="99">
        <v>81.439113982441</v>
      </c>
      <c r="HH201" s="99">
        <v>81.582125919679996</v>
      </c>
      <c r="HI201" s="99">
        <v>81.807466345915003</v>
      </c>
      <c r="HJ201" s="99">
        <v>81.749102020402006</v>
      </c>
      <c r="HK201" s="99">
        <v>81.400848626886997</v>
      </c>
      <c r="HL201" s="99">
        <v>81.546952713986002</v>
      </c>
      <c r="HM201" s="99">
        <v>81.774225732850994</v>
      </c>
      <c r="HN201" s="99">
        <v>82.065274349817003</v>
      </c>
      <c r="HO201" s="99">
        <v>82.105085784435005</v>
      </c>
      <c r="HP201" s="99">
        <v>82.275927070416003</v>
      </c>
      <c r="HQ201" s="99">
        <v>81.656337516327</v>
      </c>
      <c r="HR201" s="99">
        <v>82.350525188896</v>
      </c>
      <c r="HS201" s="99">
        <v>82.486579791015998</v>
      </c>
      <c r="HT201" s="99">
        <v>82.836379255327998</v>
      </c>
      <c r="HU201" s="99">
        <v>82.931462873865001</v>
      </c>
      <c r="HV201" s="99">
        <v>82.861889497874998</v>
      </c>
      <c r="HW201" s="99">
        <v>82.101582262785001</v>
      </c>
      <c r="HX201" s="99">
        <v>82.656283583817</v>
      </c>
      <c r="HY201" s="99">
        <v>82.858819833672001</v>
      </c>
      <c r="HZ201" s="99">
        <v>83.063009440669006</v>
      </c>
      <c r="IA201" s="99">
        <v>83.257278904816005</v>
      </c>
      <c r="IB201" s="99">
        <v>83.199411404857997</v>
      </c>
      <c r="IC201" s="99">
        <v>82.614122976703996</v>
      </c>
      <c r="ID201" s="99">
        <v>83.554883190317994</v>
      </c>
      <c r="IE201" s="99">
        <v>83.923581832912006</v>
      </c>
      <c r="IF201" s="99">
        <v>84.452656118248001</v>
      </c>
      <c r="IG201" s="99">
        <v>84.828794867978999</v>
      </c>
      <c r="IH201" s="99">
        <v>84.407188796851997</v>
      </c>
      <c r="II201" s="99">
        <v>84.284840368367995</v>
      </c>
      <c r="IJ201" s="99">
        <v>85.507497974638</v>
      </c>
      <c r="IK201" s="99">
        <v>85.648860010250004</v>
      </c>
      <c r="IL201" s="99">
        <v>85.828249260123002</v>
      </c>
      <c r="IM201" s="99">
        <v>85.428136831836994</v>
      </c>
      <c r="IN201" s="99">
        <v>85.901823652927007</v>
      </c>
      <c r="IO201" s="99">
        <v>85.719127688772005</v>
      </c>
      <c r="IP201" s="99">
        <v>85.471124117521001</v>
      </c>
      <c r="IQ201" s="99">
        <v>86.423457831126001</v>
      </c>
      <c r="IR201" s="99">
        <v>87.260056544814006</v>
      </c>
      <c r="IS201" s="99">
        <v>87.633715258833007</v>
      </c>
      <c r="IT201" s="99">
        <v>87.306350544780997</v>
      </c>
      <c r="IU201" s="99">
        <v>85.364482581882996</v>
      </c>
      <c r="IV201" s="99">
        <v>86.647487723823005</v>
      </c>
      <c r="IW201" s="99">
        <v>88.466180579666997</v>
      </c>
      <c r="IX201" s="99">
        <v>88.800158722286</v>
      </c>
      <c r="IY201" s="99">
        <v>88.986161400724001</v>
      </c>
      <c r="IZ201" s="99">
        <v>88.397566258287</v>
      </c>
      <c r="JA201" s="99">
        <v>87.316270687631004</v>
      </c>
      <c r="JB201" s="99">
        <v>88.766264900880998</v>
      </c>
      <c r="JC201" s="99">
        <v>88.942347436470001</v>
      </c>
      <c r="JD201" s="99">
        <v>89.427607757551996</v>
      </c>
      <c r="JE201" s="99">
        <v>89.926921614337999</v>
      </c>
      <c r="JF201" s="99">
        <v>89.921961542912996</v>
      </c>
      <c r="JG201" s="99">
        <v>88.657970008101003</v>
      </c>
      <c r="JH201" s="99">
        <v>89.666517864523996</v>
      </c>
      <c r="JI201" s="99">
        <v>89.914521435775001</v>
      </c>
      <c r="JJ201" s="99">
        <v>90.272473256948004</v>
      </c>
      <c r="JK201" s="99">
        <v>89.439181257542998</v>
      </c>
      <c r="JL201" s="99">
        <v>89.962468792883996</v>
      </c>
      <c r="JM201" s="99">
        <v>88.735677793760004</v>
      </c>
      <c r="JN201" s="99">
        <v>89.142403650613005</v>
      </c>
      <c r="JO201" s="99">
        <v>90.406395185424003</v>
      </c>
      <c r="JP201" s="99">
        <v>90.925549327910005</v>
      </c>
      <c r="JQ201" s="99">
        <v>91.009870542135999</v>
      </c>
      <c r="JR201" s="99">
        <v>90.541970471040997</v>
      </c>
      <c r="JS201" s="99">
        <v>88.802638757997997</v>
      </c>
      <c r="JT201" s="99">
        <v>90.912322470776999</v>
      </c>
      <c r="JU201" s="99">
        <v>91.815055470131995</v>
      </c>
      <c r="JV201" s="99">
        <v>92.026685184266995</v>
      </c>
      <c r="JW201" s="99">
        <v>91.425689863266996</v>
      </c>
      <c r="JX201" s="99">
        <v>91.819188862985996</v>
      </c>
      <c r="JY201" s="99">
        <v>90.44194236397</v>
      </c>
      <c r="JZ201" s="99">
        <v>92.153993684176001</v>
      </c>
      <c r="KA201" s="99">
        <v>91.939883934329004</v>
      </c>
      <c r="KB201" s="99">
        <v>91.629052791693994</v>
      </c>
      <c r="KC201" s="99">
        <v>92.223434684126005</v>
      </c>
      <c r="KD201" s="99">
        <v>91.906816791495004</v>
      </c>
      <c r="KE201" s="99">
        <v>91.087578327795001</v>
      </c>
      <c r="KF201" s="99">
        <v>90.935469470759998</v>
      </c>
      <c r="KG201" s="99">
        <v>91.771241505877995</v>
      </c>
      <c r="KH201" s="99">
        <v>91.825802291553003</v>
      </c>
      <c r="KI201" s="99">
        <v>91.579452077442994</v>
      </c>
      <c r="KJ201" s="99">
        <v>92.554106112461</v>
      </c>
      <c r="KK201" s="99">
        <v>92.078765934228997</v>
      </c>
      <c r="KL201" s="99">
        <v>93.237769290543994</v>
      </c>
      <c r="KM201" s="99">
        <v>93.468412611808006</v>
      </c>
      <c r="KN201" s="99">
        <v>94.476133789659997</v>
      </c>
      <c r="KO201" s="99">
        <v>95.425987467553</v>
      </c>
      <c r="KP201" s="99">
        <v>95.512788717491006</v>
      </c>
      <c r="KQ201" s="99">
        <v>94.958914075029</v>
      </c>
      <c r="KR201" s="99">
        <v>96.358480895458001</v>
      </c>
      <c r="KS201" s="99">
        <v>97.504257394640007</v>
      </c>
      <c r="KT201" s="99">
        <v>97.393482466148001</v>
      </c>
      <c r="KU201" s="99">
        <v>98.342509465470002</v>
      </c>
      <c r="KV201" s="99">
        <v>98.746755286609002</v>
      </c>
      <c r="KW201" s="99">
        <v>96.275813038373997</v>
      </c>
      <c r="KX201" s="99">
        <v>98.446670965395001</v>
      </c>
      <c r="KY201" s="99">
        <v>99.551113536035004</v>
      </c>
      <c r="KZ201" s="99">
        <v>100.826678570838</v>
      </c>
      <c r="LA201" s="99">
        <v>99.918158821486998</v>
      </c>
      <c r="LB201" s="99">
        <v>99.681728750226995</v>
      </c>
      <c r="LC201" s="99">
        <v>99.451085428964006</v>
      </c>
      <c r="LD201" s="99">
        <v>101.730238248764</v>
      </c>
      <c r="LE201" s="99">
        <v>101.72941157019299</v>
      </c>
      <c r="LF201" s="99">
        <v>101.986508605724</v>
      </c>
      <c r="LG201" s="99">
        <v>101.300365391928</v>
      </c>
      <c r="LH201" s="99">
        <v>101.44999421324999</v>
      </c>
      <c r="LI201" s="99">
        <v>99.598234214572997</v>
      </c>
      <c r="LJ201" s="99">
        <v>99.971000000000004</v>
      </c>
      <c r="LK201" s="159">
        <v>99.578000000000003</v>
      </c>
      <c r="LL201" s="159">
        <v>99.331999999999994</v>
      </c>
      <c r="LM201" s="159">
        <v>99.748000000000005</v>
      </c>
      <c r="LN201" s="159">
        <v>99.933000000000007</v>
      </c>
      <c r="LO201" s="159">
        <v>99.143000000000001</v>
      </c>
      <c r="LP201" s="164">
        <v>99.442999999999998</v>
      </c>
      <c r="LQ201" s="165">
        <v>99.864999999999995</v>
      </c>
      <c r="LR201" s="165">
        <v>99.524000000000001</v>
      </c>
      <c r="LS201" s="165">
        <v>99.421999999999997</v>
      </c>
      <c r="LT201" s="165">
        <v>99.040999999999997</v>
      </c>
      <c r="LU201" s="165">
        <v>98.977000000000004</v>
      </c>
      <c r="LV201" s="165">
        <v>99.888999999999996</v>
      </c>
      <c r="LW201" s="165">
        <v>100.071</v>
      </c>
      <c r="LX201" s="165">
        <v>100.86</v>
      </c>
      <c r="LY201" s="165">
        <v>100.721</v>
      </c>
      <c r="LZ201" s="165">
        <v>100.687</v>
      </c>
      <c r="MA201" s="165">
        <v>98.843000000000004</v>
      </c>
      <c r="MB201" s="159">
        <v>100.637</v>
      </c>
      <c r="MC201" s="159">
        <v>100.399</v>
      </c>
      <c r="MD201" s="159">
        <v>100.218</v>
      </c>
      <c r="ME201" s="102"/>
      <c r="MF201" s="102"/>
      <c r="MG201" s="168"/>
    </row>
    <row r="202" spans="1:345" ht="45" customHeight="1" x14ac:dyDescent="0.25">
      <c r="A202" s="100" t="s">
        <v>2026</v>
      </c>
      <c r="B202" s="103" t="s">
        <v>1580</v>
      </c>
      <c r="C202" s="99">
        <v>23.422194213448783</v>
      </c>
      <c r="D202" s="99">
        <v>23.612067746755901</v>
      </c>
      <c r="E202" s="99">
        <v>23.725564238174087</v>
      </c>
      <c r="F202" s="99">
        <v>23.888657207969057</v>
      </c>
      <c r="G202" s="99">
        <v>24.163298064381173</v>
      </c>
      <c r="H202" s="99">
        <v>24.301435048954193</v>
      </c>
      <c r="I202" s="99">
        <v>24.366779448726614</v>
      </c>
      <c r="J202" s="99">
        <v>24.633930756071461</v>
      </c>
      <c r="K202" s="99">
        <v>24.797990551896255</v>
      </c>
      <c r="L202" s="99">
        <v>25.032273719456569</v>
      </c>
      <c r="M202" s="99">
        <v>25.270415472131219</v>
      </c>
      <c r="N202" s="99">
        <v>25.406471688746848</v>
      </c>
      <c r="O202" s="99">
        <v>25.421526649666429</v>
      </c>
      <c r="P202" s="99">
        <v>25.544029675163021</v>
      </c>
      <c r="Q202" s="99">
        <v>25.900329063566257</v>
      </c>
      <c r="R202" s="99">
        <v>25.897065528446458</v>
      </c>
      <c r="S202" s="99">
        <v>25.824679243033824</v>
      </c>
      <c r="T202" s="99">
        <v>26.41013478222224</v>
      </c>
      <c r="U202" s="99">
        <v>25.873985533340278</v>
      </c>
      <c r="V202" s="99">
        <v>26.496842819545826</v>
      </c>
      <c r="W202" s="99">
        <v>26.668187903338168</v>
      </c>
      <c r="X202" s="99">
        <v>26.177975903857373</v>
      </c>
      <c r="Y202" s="99">
        <v>26.619465237267093</v>
      </c>
      <c r="Z202" s="99">
        <v>26.55880918052657</v>
      </c>
      <c r="AA202" s="99">
        <v>25.95343411163859</v>
      </c>
      <c r="AB202" s="99">
        <v>27.194800825399081</v>
      </c>
      <c r="AC202" s="99">
        <v>27.327327261248787</v>
      </c>
      <c r="AD202" s="99">
        <v>27.421225136738439</v>
      </c>
      <c r="AE202" s="99">
        <v>27.563384973262597</v>
      </c>
      <c r="AF202" s="99">
        <v>27.499993804368739</v>
      </c>
      <c r="AG202" s="99">
        <v>26.755210325422912</v>
      </c>
      <c r="AH202" s="99">
        <v>26.955542128768226</v>
      </c>
      <c r="AI202" s="99">
        <v>27.229981734313867</v>
      </c>
      <c r="AJ202" s="99">
        <v>27.310433031772888</v>
      </c>
      <c r="AK202" s="99">
        <v>27.424714668968747</v>
      </c>
      <c r="AL202" s="99">
        <v>27.717416470181476</v>
      </c>
      <c r="AM202" s="99">
        <v>27.72726227680776</v>
      </c>
      <c r="AN202" s="99">
        <v>28.012549596115949</v>
      </c>
      <c r="AO202" s="99">
        <v>28.670151832447811</v>
      </c>
      <c r="AP202" s="99">
        <v>30.339177837319699</v>
      </c>
      <c r="AQ202" s="99">
        <v>31.219788271264701</v>
      </c>
      <c r="AR202" s="99">
        <v>32.275541726543956</v>
      </c>
      <c r="AS202" s="99">
        <v>32.855363045263722</v>
      </c>
      <c r="AT202" s="99">
        <v>33.427569451439503</v>
      </c>
      <c r="AU202" s="99">
        <v>34.072661464344591</v>
      </c>
      <c r="AV202" s="99">
        <v>34.745493525764431</v>
      </c>
      <c r="AW202" s="99">
        <v>35.680768160656903</v>
      </c>
      <c r="AX202" s="99">
        <v>36.679409767750379</v>
      </c>
      <c r="AY202" s="99">
        <v>37.176554874382447</v>
      </c>
      <c r="AZ202" s="99">
        <v>38.36148991309944</v>
      </c>
      <c r="BA202" s="99">
        <v>40.693557374032778</v>
      </c>
      <c r="BB202" s="99">
        <v>41.483604720718589</v>
      </c>
      <c r="BC202" s="99">
        <v>42.221435505495705</v>
      </c>
      <c r="BD202" s="99">
        <v>42.747408511150496</v>
      </c>
      <c r="BE202" s="99">
        <v>43.039766817748692</v>
      </c>
      <c r="BF202" s="99">
        <v>43.927176284560801</v>
      </c>
      <c r="BG202" s="99">
        <v>45.152633541440657</v>
      </c>
      <c r="BH202" s="99">
        <v>45.725383872870417</v>
      </c>
      <c r="BI202" s="99">
        <v>46.71124329391165</v>
      </c>
      <c r="BJ202" s="99">
        <v>47.69819055725727</v>
      </c>
      <c r="BK202" s="99">
        <v>48.010673999826224</v>
      </c>
      <c r="BL202" s="99">
        <v>48.676435065753488</v>
      </c>
      <c r="BM202" s="99">
        <v>49.491230888462766</v>
      </c>
      <c r="BN202" s="99">
        <v>50.255441916820722</v>
      </c>
      <c r="BO202" s="99">
        <v>51.134420575005784</v>
      </c>
      <c r="BP202" s="99">
        <v>51.724576424337926</v>
      </c>
      <c r="BQ202" s="99">
        <v>52.04957008213006</v>
      </c>
      <c r="BR202" s="99">
        <v>52.653323988990799</v>
      </c>
      <c r="BS202" s="99">
        <v>53.456153513528314</v>
      </c>
      <c r="BT202" s="99">
        <v>54.151830312583172</v>
      </c>
      <c r="BU202" s="99">
        <v>54.753680497459584</v>
      </c>
      <c r="BV202" s="99">
        <v>55.741715611314191</v>
      </c>
      <c r="BW202" s="99">
        <v>55.428960206118745</v>
      </c>
      <c r="BX202" s="99">
        <v>57.003887634184686</v>
      </c>
      <c r="BY202" s="99">
        <v>57.998177847448815</v>
      </c>
      <c r="BZ202" s="99">
        <v>58.630215728080323</v>
      </c>
      <c r="CA202" s="99">
        <v>59.30386366917908</v>
      </c>
      <c r="CB202" s="99">
        <v>59.725675521842511</v>
      </c>
      <c r="CC202" s="99">
        <v>59.940796844285174</v>
      </c>
      <c r="CD202" s="99">
        <v>60.555429207013283</v>
      </c>
      <c r="CE202" s="99">
        <v>61.557878258075398</v>
      </c>
      <c r="CF202" s="99">
        <v>62.192635748571703</v>
      </c>
      <c r="CG202" s="99">
        <v>62.758043130083962</v>
      </c>
      <c r="CH202" s="99">
        <v>63.784968694541035</v>
      </c>
      <c r="CI202" s="99">
        <v>63.948689351158052</v>
      </c>
      <c r="CJ202" s="99">
        <v>64.800743848707825</v>
      </c>
      <c r="CK202" s="99">
        <v>66.141512668870348</v>
      </c>
      <c r="CL202" s="99">
        <v>67.484185211016168</v>
      </c>
      <c r="CM202" s="99">
        <v>68.484730540093963</v>
      </c>
      <c r="CN202" s="99">
        <v>69.050137913403645</v>
      </c>
      <c r="CO202" s="99">
        <v>69.292727321735583</v>
      </c>
      <c r="CP202" s="99">
        <v>69.885330826507584</v>
      </c>
      <c r="CQ202" s="99">
        <v>70.523351843920096</v>
      </c>
      <c r="CR202" s="99">
        <v>70.920687191391153</v>
      </c>
      <c r="CS202" s="99">
        <v>71.703935505211888</v>
      </c>
      <c r="CT202" s="99">
        <v>72.681908051080612</v>
      </c>
      <c r="CU202" s="99">
        <v>73.170894328117285</v>
      </c>
      <c r="CV202" s="99">
        <v>73.863579554678836</v>
      </c>
      <c r="CW202" s="99">
        <v>74.484195054188959</v>
      </c>
      <c r="CX202" s="99">
        <v>75.023494154745862</v>
      </c>
      <c r="CY202" s="99">
        <v>75.498882366049344</v>
      </c>
      <c r="CZ202" s="99">
        <v>76.186944252558177</v>
      </c>
      <c r="DA202" s="99">
        <v>75.747454927568441</v>
      </c>
      <c r="DB202" s="99">
        <v>77.076529403982093</v>
      </c>
      <c r="DC202" s="99">
        <v>77.63704148281515</v>
      </c>
      <c r="DD202" s="99">
        <v>78.139081892126413</v>
      </c>
      <c r="DE202" s="99">
        <v>78.806202771189163</v>
      </c>
      <c r="DF202" s="99">
        <v>79.442863983669781</v>
      </c>
      <c r="DG202" s="99">
        <v>79.379225057042831</v>
      </c>
      <c r="DH202" s="99">
        <v>79.984882694091468</v>
      </c>
      <c r="DI202" s="99">
        <v>80.11678388739503</v>
      </c>
      <c r="DJ202" s="99">
        <v>80.250044885631482</v>
      </c>
      <c r="DK202" s="99">
        <v>80.213602082266291</v>
      </c>
      <c r="DL202" s="99">
        <v>80.7664992403528</v>
      </c>
      <c r="DM202" s="99">
        <v>79.792878071908277</v>
      </c>
      <c r="DN202" s="99">
        <v>80.621543914773639</v>
      </c>
      <c r="DO202" s="99">
        <v>80.886706098111063</v>
      </c>
      <c r="DP202" s="99">
        <v>81.121680593898006</v>
      </c>
      <c r="DQ202" s="99">
        <v>81.411863215885404</v>
      </c>
      <c r="DR202" s="99">
        <v>81.609307066000753</v>
      </c>
      <c r="DS202" s="99">
        <v>80.604410351295186</v>
      </c>
      <c r="DT202" s="99">
        <v>82.162748149341255</v>
      </c>
      <c r="DU202" s="99">
        <v>82.688993109420977</v>
      </c>
      <c r="DV202" s="99">
        <v>82.916624647087829</v>
      </c>
      <c r="DW202" s="99">
        <v>82.235633756071564</v>
      </c>
      <c r="DX202" s="99">
        <v>82.429270145814144</v>
      </c>
      <c r="DY202" s="99">
        <v>81.898833859180996</v>
      </c>
      <c r="DZ202" s="99">
        <v>82.482838323021994</v>
      </c>
      <c r="EA202" s="99">
        <v>82.725626695629003</v>
      </c>
      <c r="EB202" s="99">
        <v>82.680103875764999</v>
      </c>
      <c r="EC202" s="99">
        <v>82.650985675670995</v>
      </c>
      <c r="ED202" s="99">
        <v>82.621047244590002</v>
      </c>
      <c r="EE202" s="99">
        <v>81.594938277927</v>
      </c>
      <c r="EF202" s="99">
        <v>82.579625579668999</v>
      </c>
      <c r="EG202" s="99">
        <v>82.935195713200997</v>
      </c>
      <c r="EH202" s="99">
        <v>82.984409572513002</v>
      </c>
      <c r="EI202" s="99">
        <v>82.471765204676004</v>
      </c>
      <c r="EJ202" s="99">
        <v>82.322483164762005</v>
      </c>
      <c r="EK202" s="99">
        <v>80.791522024653005</v>
      </c>
      <c r="EL202" s="99">
        <v>82.594799852956996</v>
      </c>
      <c r="EM202" s="99">
        <v>82.646064289741005</v>
      </c>
      <c r="EN202" s="99">
        <v>82.686665723673002</v>
      </c>
      <c r="EO202" s="99">
        <v>82.737109929469</v>
      </c>
      <c r="EP202" s="99">
        <v>82.573473847255002</v>
      </c>
      <c r="EQ202" s="99">
        <v>82.196987823515002</v>
      </c>
      <c r="ER202" s="99">
        <v>82.634581055900995</v>
      </c>
      <c r="ES202" s="99">
        <v>82.753514549239</v>
      </c>
      <c r="ET202" s="99">
        <v>82.684615146202006</v>
      </c>
      <c r="EU202" s="99">
        <v>82.759666281654006</v>
      </c>
      <c r="EV202" s="99">
        <v>82.915100053981007</v>
      </c>
      <c r="EW202" s="99">
        <v>82.416809728443994</v>
      </c>
      <c r="EX202" s="99">
        <v>82.712092884317997</v>
      </c>
      <c r="EY202" s="99">
        <v>82.932735020235</v>
      </c>
      <c r="EZ202" s="99">
        <v>82.961032989339998</v>
      </c>
      <c r="FA202" s="99">
        <v>82.988100611961997</v>
      </c>
      <c r="FB202" s="99">
        <v>82.970465645708003</v>
      </c>
      <c r="FC202" s="99">
        <v>82.411478227019003</v>
      </c>
      <c r="FD202" s="99">
        <v>82.556248996495995</v>
      </c>
      <c r="FE202" s="99">
        <v>82.850711921381006</v>
      </c>
      <c r="FF202" s="99">
        <v>83.141893922313002</v>
      </c>
      <c r="FG202" s="99">
        <v>82.951190217477006</v>
      </c>
      <c r="FH202" s="99">
        <v>83.035674009296997</v>
      </c>
      <c r="FI202" s="99">
        <v>82.459461739847995</v>
      </c>
      <c r="FJ202" s="99">
        <v>82.908128090578998</v>
      </c>
      <c r="FK202" s="99">
        <v>83.246883488845995</v>
      </c>
      <c r="FL202" s="99">
        <v>83.344490976482007</v>
      </c>
      <c r="FM202" s="99">
        <v>83.576616346239007</v>
      </c>
      <c r="FN202" s="99">
        <v>83.734510811532999</v>
      </c>
      <c r="FO202" s="99">
        <v>83.672993487392006</v>
      </c>
      <c r="FP202" s="99">
        <v>83.670532794427004</v>
      </c>
      <c r="FQ202" s="99">
        <v>83.689398107163001</v>
      </c>
      <c r="FR202" s="99">
        <v>83.658229329598001</v>
      </c>
      <c r="FS202" s="99">
        <v>83.458913199383005</v>
      </c>
      <c r="FT202" s="99">
        <v>83.599992929411997</v>
      </c>
      <c r="FU202" s="99">
        <v>83.246063257857003</v>
      </c>
      <c r="FV202" s="99">
        <v>83.351462939884996</v>
      </c>
      <c r="FW202" s="99">
        <v>83.444559157084001</v>
      </c>
      <c r="FX202" s="99">
        <v>83.507306827706998</v>
      </c>
      <c r="FY202" s="99">
        <v>83.665611408494996</v>
      </c>
      <c r="FZ202" s="99">
        <v>83.867388231676003</v>
      </c>
      <c r="GA202" s="99">
        <v>83.404367838645001</v>
      </c>
      <c r="GB202" s="99">
        <v>83.819814834339994</v>
      </c>
      <c r="GC202" s="99">
        <v>83.967046296782996</v>
      </c>
      <c r="GD202" s="99">
        <v>84.063833553430996</v>
      </c>
      <c r="GE202" s="99">
        <v>84.079417942213993</v>
      </c>
      <c r="GF202" s="99">
        <v>84.090080945064003</v>
      </c>
      <c r="GG202" s="99">
        <v>83.769780744040006</v>
      </c>
      <c r="GH202" s="99">
        <v>83.980580108094003</v>
      </c>
      <c r="GI202" s="99">
        <v>83.99944542083</v>
      </c>
      <c r="GJ202" s="99">
        <v>84.063423437937004</v>
      </c>
      <c r="GK202" s="99">
        <v>84.095412446490002</v>
      </c>
      <c r="GL202" s="99">
        <v>84.215576286311006</v>
      </c>
      <c r="GM202" s="99">
        <v>83.60655477732</v>
      </c>
      <c r="GN202" s="99">
        <v>84.234031483552997</v>
      </c>
      <c r="GO202" s="99">
        <v>84.327947931739999</v>
      </c>
      <c r="GP202" s="99">
        <v>84.452212926504998</v>
      </c>
      <c r="GQ202" s="99">
        <v>84.469437777262996</v>
      </c>
      <c r="GR202" s="99">
        <v>84.625691780580993</v>
      </c>
      <c r="GS202" s="99">
        <v>84.355015554363007</v>
      </c>
      <c r="GT202" s="99">
        <v>84.763080471161004</v>
      </c>
      <c r="GU202" s="99">
        <v>84.962806716870006</v>
      </c>
      <c r="GV202" s="99">
        <v>85.113319103267003</v>
      </c>
      <c r="GW202" s="99">
        <v>85.237994213525994</v>
      </c>
      <c r="GX202" s="99">
        <v>85.01940265508</v>
      </c>
      <c r="GY202" s="99">
        <v>84.630203051017006</v>
      </c>
      <c r="GZ202" s="99">
        <v>85.290488996790998</v>
      </c>
      <c r="HA202" s="99">
        <v>85.744896964443001</v>
      </c>
      <c r="HB202" s="99">
        <v>85.798211978698006</v>
      </c>
      <c r="HC202" s="99">
        <v>85.772374702559006</v>
      </c>
      <c r="HD202" s="99">
        <v>86.258771678762997</v>
      </c>
      <c r="HE202" s="99">
        <v>85.925757897416005</v>
      </c>
      <c r="HF202" s="99">
        <v>86.142298878389994</v>
      </c>
      <c r="HG202" s="99">
        <v>86.410924527136004</v>
      </c>
      <c r="HH202" s="99">
        <v>86.562667260015999</v>
      </c>
      <c r="HI202" s="99">
        <v>86.801764593176003</v>
      </c>
      <c r="HJ202" s="99">
        <v>86.739837153541004</v>
      </c>
      <c r="HK202" s="99">
        <v>86.370323093203993</v>
      </c>
      <c r="HL202" s="99">
        <v>86.525346750037997</v>
      </c>
      <c r="HM202" s="99">
        <v>86.766494660668997</v>
      </c>
      <c r="HN202" s="99">
        <v>87.075311627854006</v>
      </c>
      <c r="HO202" s="99">
        <v>87.117553523764002</v>
      </c>
      <c r="HP202" s="99">
        <v>87.298824572230004</v>
      </c>
      <c r="HQ202" s="99">
        <v>86.641409434916994</v>
      </c>
      <c r="HR202" s="99">
        <v>87.377976862625005</v>
      </c>
      <c r="HS202" s="99">
        <v>87.522337516608005</v>
      </c>
      <c r="HT202" s="99">
        <v>87.893492038922005</v>
      </c>
      <c r="HU202" s="99">
        <v>87.994380450511997</v>
      </c>
      <c r="HV202" s="99">
        <v>87.920559661542995</v>
      </c>
      <c r="HW202" s="99">
        <v>86.699822816343001</v>
      </c>
      <c r="HX202" s="99">
        <v>87.920811185375996</v>
      </c>
      <c r="HY202" s="99">
        <v>88.766380716803994</v>
      </c>
      <c r="HZ202" s="99">
        <v>89.067242074979006</v>
      </c>
      <c r="IA202" s="99">
        <v>89.079522130414006</v>
      </c>
      <c r="IB202" s="99">
        <v>89.371612020420002</v>
      </c>
      <c r="IC202" s="99">
        <v>87.872568110450004</v>
      </c>
      <c r="ID202" s="99">
        <v>88.378681823763998</v>
      </c>
      <c r="IE202" s="99">
        <v>88.676911741487004</v>
      </c>
      <c r="IF202" s="99">
        <v>89.357577671350995</v>
      </c>
      <c r="IG202" s="99">
        <v>89.574232935108995</v>
      </c>
      <c r="IH202" s="99">
        <v>89.454063821201999</v>
      </c>
      <c r="II202" s="99">
        <v>88.126063540515005</v>
      </c>
      <c r="IJ202" s="99">
        <v>89.818956897004995</v>
      </c>
      <c r="IK202" s="99">
        <v>90.193498587793002</v>
      </c>
      <c r="IL202" s="99">
        <v>90.625931968493006</v>
      </c>
      <c r="IM202" s="99">
        <v>90.383839447046995</v>
      </c>
      <c r="IN202" s="99">
        <v>90.645229198462999</v>
      </c>
      <c r="IO202" s="99">
        <v>88.719014788695006</v>
      </c>
      <c r="IP202" s="99">
        <v>90.330333491220003</v>
      </c>
      <c r="IQ202" s="99">
        <v>90.586460361735007</v>
      </c>
      <c r="IR202" s="99">
        <v>91.060996789642999</v>
      </c>
      <c r="IS202" s="99">
        <v>91.058365349192002</v>
      </c>
      <c r="IT202" s="99">
        <v>90.835570057715998</v>
      </c>
      <c r="IU202" s="99">
        <v>88.895321298878997</v>
      </c>
      <c r="IV202" s="99">
        <v>90.900478922161994</v>
      </c>
      <c r="IW202" s="99">
        <v>91.582899145658999</v>
      </c>
      <c r="IX202" s="99">
        <v>91.586407732926006</v>
      </c>
      <c r="IY202" s="99">
        <v>91.610967843797994</v>
      </c>
      <c r="IZ202" s="99">
        <v>90.670666456150997</v>
      </c>
      <c r="JA202" s="99">
        <v>88.832166728066994</v>
      </c>
      <c r="JB202" s="99">
        <v>90.275950388576007</v>
      </c>
      <c r="JC202" s="99">
        <v>91.404838341841995</v>
      </c>
      <c r="JD202" s="99">
        <v>92.023226847710006</v>
      </c>
      <c r="JE202" s="99">
        <v>92.247776432818995</v>
      </c>
      <c r="JF202" s="99">
        <v>92.334613967685996</v>
      </c>
      <c r="JG202" s="99">
        <v>89.758433766644004</v>
      </c>
      <c r="JH202" s="99">
        <v>92.008315351823995</v>
      </c>
      <c r="JI202" s="99">
        <v>92.631089591776004</v>
      </c>
      <c r="JJ202" s="99">
        <v>92.898619370909998</v>
      </c>
      <c r="JK202" s="99">
        <v>92.067961335367997</v>
      </c>
      <c r="JL202" s="99">
        <v>92.203041945161004</v>
      </c>
      <c r="JM202" s="99">
        <v>90.434713962423004</v>
      </c>
      <c r="JN202" s="99">
        <v>92.766170201568002</v>
      </c>
      <c r="JO202" s="99">
        <v>93.511744995876995</v>
      </c>
      <c r="JP202" s="99">
        <v>93.682788625160001</v>
      </c>
      <c r="JQ202" s="99">
        <v>93.306492640738</v>
      </c>
      <c r="JR202" s="99">
        <v>93.467887655035994</v>
      </c>
      <c r="JS202" s="99">
        <v>91.232917565742</v>
      </c>
      <c r="JT202" s="99">
        <v>93.474904829569994</v>
      </c>
      <c r="JU202" s="99">
        <v>94.121362033577</v>
      </c>
      <c r="JV202" s="99">
        <v>94.415206217217005</v>
      </c>
      <c r="JW202" s="99">
        <v>93.964352753363997</v>
      </c>
      <c r="JX202" s="99">
        <v>94.362577408207002</v>
      </c>
      <c r="JY202" s="99">
        <v>91.898671999718999</v>
      </c>
      <c r="JZ202" s="99">
        <v>93.947686963844006</v>
      </c>
      <c r="KA202" s="99">
        <v>94.787993614371004</v>
      </c>
      <c r="KB202" s="99">
        <v>94.609055663736996</v>
      </c>
      <c r="KC202" s="99">
        <v>94.819570899777005</v>
      </c>
      <c r="KD202" s="99">
        <v>95.153763836991004</v>
      </c>
      <c r="KE202" s="99">
        <v>93.398593056506002</v>
      </c>
      <c r="KF202" s="99">
        <v>95.510762591442997</v>
      </c>
      <c r="KG202" s="99">
        <v>96.806308439906999</v>
      </c>
      <c r="KH202" s="99">
        <v>96.715962317773005</v>
      </c>
      <c r="KI202" s="99">
        <v>95.889690016315001</v>
      </c>
      <c r="KJ202" s="99">
        <v>96.275634615721998</v>
      </c>
      <c r="KK202" s="99">
        <v>94.485377962563007</v>
      </c>
      <c r="KL202" s="99">
        <v>96.629124782906004</v>
      </c>
      <c r="KM202" s="99">
        <v>97.173832956159998</v>
      </c>
      <c r="KN202" s="99">
        <v>97.405399715803995</v>
      </c>
      <c r="KO202" s="99">
        <v>96.604564672034996</v>
      </c>
      <c r="KP202" s="99">
        <v>96.824728523060003</v>
      </c>
      <c r="KQ202" s="99">
        <v>94.998508850411</v>
      </c>
      <c r="KR202" s="99">
        <v>97.389611073100994</v>
      </c>
      <c r="KS202" s="99">
        <v>98.023788221673001</v>
      </c>
      <c r="KT202" s="99">
        <v>98.340438222550006</v>
      </c>
      <c r="KU202" s="99">
        <v>98.106240022454998</v>
      </c>
      <c r="KV202" s="99">
        <v>98.185183235970001</v>
      </c>
      <c r="KW202" s="99">
        <v>96.942266196516002</v>
      </c>
      <c r="KX202" s="99">
        <v>98.645685314808006</v>
      </c>
      <c r="KY202" s="99">
        <v>99.285125344280004</v>
      </c>
      <c r="KZ202" s="99">
        <v>99.795624791677994</v>
      </c>
      <c r="LA202" s="99">
        <v>99.533357893444006</v>
      </c>
      <c r="LB202" s="99">
        <v>99.052681437819004</v>
      </c>
      <c r="LC202" s="99">
        <v>98.198340438222999</v>
      </c>
      <c r="LD202" s="99">
        <v>100.39383892075899</v>
      </c>
      <c r="LE202" s="99">
        <v>101.199059698612</v>
      </c>
      <c r="LF202" s="99">
        <v>101.56044418714799</v>
      </c>
      <c r="LG202" s="99">
        <v>100.851709559146</v>
      </c>
      <c r="LH202" s="99">
        <v>100.987667315755</v>
      </c>
      <c r="LI202" s="99">
        <v>100.12192340754</v>
      </c>
      <c r="LJ202" s="99">
        <v>102.116</v>
      </c>
      <c r="LK202" s="159">
        <v>102.66200000000001</v>
      </c>
      <c r="LL202" s="159">
        <v>102.78</v>
      </c>
      <c r="LM202" s="159">
        <v>102.47</v>
      </c>
      <c r="LN202" s="159">
        <v>102.655</v>
      </c>
      <c r="LO202" s="159">
        <v>99.813000000000002</v>
      </c>
      <c r="LP202" s="164">
        <v>102.419</v>
      </c>
      <c r="LQ202" s="165">
        <v>102.804</v>
      </c>
      <c r="LR202" s="165">
        <v>102.82299999999999</v>
      </c>
      <c r="LS202" s="165">
        <v>102.377</v>
      </c>
      <c r="LT202" s="165">
        <v>101.851</v>
      </c>
      <c r="LU202" s="165">
        <v>101.098</v>
      </c>
      <c r="LV202" s="165">
        <v>102.578</v>
      </c>
      <c r="LW202" s="165">
        <v>102.884</v>
      </c>
      <c r="LX202" s="165">
        <v>103.343</v>
      </c>
      <c r="LY202" s="165">
        <v>103.67100000000001</v>
      </c>
      <c r="LZ202" s="165">
        <v>103.67</v>
      </c>
      <c r="MA202" s="165">
        <v>102.209</v>
      </c>
      <c r="MB202" s="159">
        <v>105.31</v>
      </c>
      <c r="MC202" s="159">
        <v>106.006</v>
      </c>
      <c r="MD202" s="159">
        <v>103.511</v>
      </c>
      <c r="ME202" s="102"/>
      <c r="MF202" s="102"/>
      <c r="MG202" s="168"/>
    </row>
    <row r="203" spans="1:345" ht="45" customHeight="1" x14ac:dyDescent="0.25">
      <c r="A203" s="100" t="s">
        <v>2027</v>
      </c>
      <c r="B203" s="103" t="s">
        <v>1742</v>
      </c>
      <c r="C203" s="99">
        <v>16.220067221890002</v>
      </c>
      <c r="D203" s="99">
        <v>16.422613276998</v>
      </c>
      <c r="E203" s="99">
        <v>16.575357803585</v>
      </c>
      <c r="F203" s="99">
        <v>16.752560470024001</v>
      </c>
      <c r="G203" s="99">
        <v>17.033560814567</v>
      </c>
      <c r="H203" s="99">
        <v>17.180615796485998</v>
      </c>
      <c r="I203" s="99">
        <v>17.323835650043002</v>
      </c>
      <c r="J203" s="99">
        <v>17.546024352534999</v>
      </c>
      <c r="K203" s="99">
        <v>17.728077085940999</v>
      </c>
      <c r="L203" s="99">
        <v>17.89762448167</v>
      </c>
      <c r="M203" s="99">
        <v>17.972165109780001</v>
      </c>
      <c r="N203" s="99">
        <v>18.092181351781999</v>
      </c>
      <c r="O203" s="99">
        <v>18.404264786921999</v>
      </c>
      <c r="P203" s="99">
        <v>18.523934127754998</v>
      </c>
      <c r="Q203" s="99">
        <v>18.697426559206001</v>
      </c>
      <c r="R203" s="99">
        <v>18.717156728176999</v>
      </c>
      <c r="S203" s="99">
        <v>18.801986181612001</v>
      </c>
      <c r="T203" s="99">
        <v>19.032023592961</v>
      </c>
      <c r="U203" s="99">
        <v>18.920630991003001</v>
      </c>
      <c r="V203" s="99">
        <v>19.295691918201001</v>
      </c>
      <c r="W203" s="99">
        <v>19.354200818957999</v>
      </c>
      <c r="X203" s="99">
        <v>19.329622776097001</v>
      </c>
      <c r="Y203" s="99">
        <v>19.467195245730998</v>
      </c>
      <c r="Z203" s="99">
        <v>19.551758322632001</v>
      </c>
      <c r="AA203" s="99">
        <v>19.467348119455</v>
      </c>
      <c r="AB203" s="99">
        <v>19.700025873508999</v>
      </c>
      <c r="AC203" s="99">
        <v>19.814254247988998</v>
      </c>
      <c r="AD203" s="99">
        <v>19.819076938816998</v>
      </c>
      <c r="AE203" s="99">
        <v>19.960357845714999</v>
      </c>
      <c r="AF203" s="99">
        <v>20.059195952301</v>
      </c>
      <c r="AG203" s="99">
        <v>19.866869379581999</v>
      </c>
      <c r="AH203" s="99">
        <v>20.085104453079001</v>
      </c>
      <c r="AI203" s="99">
        <v>20.167660441353998</v>
      </c>
      <c r="AJ203" s="99">
        <v>20.204091971434998</v>
      </c>
      <c r="AK203" s="99">
        <v>20.302246256412001</v>
      </c>
      <c r="AL203" s="99">
        <v>20.349254568506002</v>
      </c>
      <c r="AM203" s="99">
        <v>20.472739449214998</v>
      </c>
      <c r="AN203" s="99">
        <v>21.084817427329</v>
      </c>
      <c r="AO203" s="99">
        <v>21.991444193103</v>
      </c>
      <c r="AP203" s="99">
        <v>23.584085880236</v>
      </c>
      <c r="AQ203" s="99">
        <v>24.647778693618001</v>
      </c>
      <c r="AR203" s="99">
        <v>26.043987909527999</v>
      </c>
      <c r="AS203" s="99">
        <v>26.388693921556001</v>
      </c>
      <c r="AT203" s="99">
        <v>27.182017320469001</v>
      </c>
      <c r="AU203" s="99">
        <v>27.879622358666001</v>
      </c>
      <c r="AV203" s="99">
        <v>28.727898885931999</v>
      </c>
      <c r="AW203" s="99">
        <v>29.553394848753001</v>
      </c>
      <c r="AX203" s="99">
        <v>30.318542279115999</v>
      </c>
      <c r="AY203" s="99">
        <v>30.880063371089999</v>
      </c>
      <c r="AZ203" s="99">
        <v>32.251094066832003</v>
      </c>
      <c r="BA203" s="99">
        <v>33.774394891278</v>
      </c>
      <c r="BB203" s="99">
        <v>34.859469467815998</v>
      </c>
      <c r="BC203" s="99">
        <v>35.748711058330997</v>
      </c>
      <c r="BD203" s="99">
        <v>36.961077074292</v>
      </c>
      <c r="BE203" s="99">
        <v>37.401101785262</v>
      </c>
      <c r="BF203" s="99">
        <v>38.177040016375997</v>
      </c>
      <c r="BG203" s="99">
        <v>38.940388976218003</v>
      </c>
      <c r="BH203" s="99">
        <v>39.548270535546003</v>
      </c>
      <c r="BI203" s="99">
        <v>40.607766922684</v>
      </c>
      <c r="BJ203" s="99">
        <v>41.698436726754998</v>
      </c>
      <c r="BK203" s="99">
        <v>42.663613561924002</v>
      </c>
      <c r="BL203" s="99">
        <v>43.932131676639003</v>
      </c>
      <c r="BM203" s="99">
        <v>44.750433772291998</v>
      </c>
      <c r="BN203" s="99">
        <v>45.178468719568997</v>
      </c>
      <c r="BO203" s="99">
        <v>46.103879461890003</v>
      </c>
      <c r="BP203" s="99">
        <v>46.837054166691999</v>
      </c>
      <c r="BQ203" s="99">
        <v>47.225522852006002</v>
      </c>
      <c r="BR203" s="99">
        <v>47.694522855073998</v>
      </c>
      <c r="BS203" s="99">
        <v>48.052217792689</v>
      </c>
      <c r="BT203" s="99">
        <v>48.637918265313999</v>
      </c>
      <c r="BU203" s="99">
        <v>49.277372895889002</v>
      </c>
      <c r="BV203" s="99">
        <v>49.881457690748</v>
      </c>
      <c r="BW203" s="99">
        <v>50.622625571344997</v>
      </c>
      <c r="BX203" s="99">
        <v>51.929510970160003</v>
      </c>
      <c r="BY203" s="99">
        <v>52.786779827655003</v>
      </c>
      <c r="BZ203" s="99">
        <v>53.429231906612998</v>
      </c>
      <c r="CA203" s="99">
        <v>54.238341841150998</v>
      </c>
      <c r="CB203" s="99">
        <v>54.996495235232999</v>
      </c>
      <c r="CC203" s="99">
        <v>55.089815647686002</v>
      </c>
      <c r="CD203" s="99">
        <v>55.899325236537003</v>
      </c>
      <c r="CE203" s="99">
        <v>56.446458609094002</v>
      </c>
      <c r="CF203" s="99">
        <v>57.023366582375999</v>
      </c>
      <c r="CG203" s="99">
        <v>58.029508473337003</v>
      </c>
      <c r="CH203" s="99">
        <v>58.971305243941998</v>
      </c>
      <c r="CI203" s="99">
        <v>59.307218756627002</v>
      </c>
      <c r="CJ203" s="99">
        <v>60.246417740622</v>
      </c>
      <c r="CK203" s="99">
        <v>61.214791847603003</v>
      </c>
      <c r="CL203" s="99">
        <v>61.980338939738999</v>
      </c>
      <c r="CM203" s="99">
        <v>62.734695569351999</v>
      </c>
      <c r="CN203" s="99">
        <v>63.258049215569997</v>
      </c>
      <c r="CO203" s="99">
        <v>63.105579255980999</v>
      </c>
      <c r="CP203" s="99">
        <v>63.982031759256003</v>
      </c>
      <c r="CQ203" s="99">
        <v>64.606499170296004</v>
      </c>
      <c r="CR203" s="99">
        <v>65.167220946181004</v>
      </c>
      <c r="CS203" s="99">
        <v>65.830655126522004</v>
      </c>
      <c r="CT203" s="99">
        <v>66.328630414227007</v>
      </c>
      <c r="CU203" s="99">
        <v>66.669339838357004</v>
      </c>
      <c r="CV203" s="99">
        <v>68.083933376499999</v>
      </c>
      <c r="CW203" s="99">
        <v>69.065296401607995</v>
      </c>
      <c r="CX203" s="99">
        <v>69.135036918609003</v>
      </c>
      <c r="CY203" s="99">
        <v>69.663985799819997</v>
      </c>
      <c r="CZ203" s="99">
        <v>69.913972590647006</v>
      </c>
      <c r="DA203" s="99">
        <v>69.600439995551994</v>
      </c>
      <c r="DB203" s="99">
        <v>70.506866930439998</v>
      </c>
      <c r="DC203" s="99">
        <v>70.954685001236996</v>
      </c>
      <c r="DD203" s="99">
        <v>71.371529485989001</v>
      </c>
      <c r="DE203" s="99">
        <v>71.902676492034999</v>
      </c>
      <c r="DF203" s="99">
        <v>72.136676916352002</v>
      </c>
      <c r="DG203" s="99">
        <v>72.349095754084999</v>
      </c>
      <c r="DH203" s="99">
        <v>72.632454086680994</v>
      </c>
      <c r="DI203" s="99">
        <v>72.699197162759006</v>
      </c>
      <c r="DJ203" s="99">
        <v>72.457603209501002</v>
      </c>
      <c r="DK203" s="99">
        <v>73.250526954101005</v>
      </c>
      <c r="DL203" s="99">
        <v>73.411989243920004</v>
      </c>
      <c r="DM203" s="99">
        <v>73.104451530671994</v>
      </c>
      <c r="DN203" s="99">
        <v>73.862804755640994</v>
      </c>
      <c r="DO203" s="99">
        <v>74.186528666287003</v>
      </c>
      <c r="DP203" s="99">
        <v>74.200117077073998</v>
      </c>
      <c r="DQ203" s="99">
        <v>74.52703825207</v>
      </c>
      <c r="DR203" s="99">
        <v>74.634546567971</v>
      </c>
      <c r="DS203" s="99">
        <v>73.769284519761001</v>
      </c>
      <c r="DT203" s="99">
        <v>74.29004038683</v>
      </c>
      <c r="DU203" s="99">
        <v>74.975255984642004</v>
      </c>
      <c r="DV203" s="99">
        <v>74.332004589595996</v>
      </c>
      <c r="DW203" s="99">
        <v>74.948278993952997</v>
      </c>
      <c r="DX203" s="99">
        <v>74.820987554530006</v>
      </c>
      <c r="DY203" s="99">
        <v>73.964058302872999</v>
      </c>
      <c r="DZ203" s="99">
        <v>74.982271601075993</v>
      </c>
      <c r="EA203" s="99">
        <v>75.031503892418002</v>
      </c>
      <c r="EB203" s="99">
        <v>75.144141407456999</v>
      </c>
      <c r="EC203" s="99">
        <v>75.225449282553001</v>
      </c>
      <c r="ED203" s="99">
        <v>75.127730643676998</v>
      </c>
      <c r="EE203" s="99">
        <v>74.671213033054002</v>
      </c>
      <c r="EF203" s="99">
        <v>75.138919800799997</v>
      </c>
      <c r="EG203" s="99">
        <v>75.291092337674996</v>
      </c>
      <c r="EH203" s="99">
        <v>74.599602427465996</v>
      </c>
      <c r="EI203" s="99">
        <v>75.182184541675994</v>
      </c>
      <c r="EJ203" s="99">
        <v>74.777882997627998</v>
      </c>
      <c r="EK203" s="99">
        <v>74.494424350508993</v>
      </c>
      <c r="EL203" s="99">
        <v>74.569764675138003</v>
      </c>
      <c r="EM203" s="99">
        <v>74.67270492067</v>
      </c>
      <c r="EN203" s="99">
        <v>74.760726290037994</v>
      </c>
      <c r="EO203" s="99">
        <v>74.794293761407999</v>
      </c>
      <c r="EP203" s="99">
        <v>74.768931671928996</v>
      </c>
      <c r="EQ203" s="99">
        <v>74.539926922809002</v>
      </c>
      <c r="ER203" s="99">
        <v>74.923342040227993</v>
      </c>
      <c r="ES203" s="99">
        <v>74.993460758199006</v>
      </c>
      <c r="ET203" s="99">
        <v>74.601094315081994</v>
      </c>
      <c r="EU203" s="99">
        <v>74.826369345160998</v>
      </c>
      <c r="EV203" s="99">
        <v>75.038217386691997</v>
      </c>
      <c r="EW203" s="99">
        <v>74.656294156889999</v>
      </c>
      <c r="EX203" s="99">
        <v>74.990476982966996</v>
      </c>
      <c r="EY203" s="99">
        <v>75.065817307596006</v>
      </c>
      <c r="EZ203" s="99">
        <v>75.262746472963002</v>
      </c>
      <c r="FA203" s="99">
        <v>75.305265270031001</v>
      </c>
      <c r="FB203" s="99">
        <v>75.332865190934001</v>
      </c>
      <c r="FC203" s="99">
        <v>75.252303259648002</v>
      </c>
      <c r="FD203" s="99">
        <v>75.361211055647004</v>
      </c>
      <c r="FE203" s="99">
        <v>75.620799500901995</v>
      </c>
      <c r="FF203" s="99">
        <v>75.678237174133997</v>
      </c>
      <c r="FG203" s="99">
        <v>75.819966497695006</v>
      </c>
      <c r="FH203" s="99">
        <v>75.957966102213007</v>
      </c>
      <c r="FI203" s="99">
        <v>75.884863609007994</v>
      </c>
      <c r="FJ203" s="99">
        <v>75.966171484103</v>
      </c>
      <c r="FK203" s="99">
        <v>76.129533178100999</v>
      </c>
      <c r="FL203" s="99">
        <v>76.187716795141</v>
      </c>
      <c r="FM203" s="99">
        <v>76.210095109386998</v>
      </c>
      <c r="FN203" s="99">
        <v>76.384645960507996</v>
      </c>
      <c r="FO203" s="99">
        <v>76.321240736809997</v>
      </c>
      <c r="FP203" s="99">
        <v>76.366743309111001</v>
      </c>
      <c r="FQ203" s="99">
        <v>76.389121623356999</v>
      </c>
      <c r="FR203" s="99">
        <v>76.283197602591997</v>
      </c>
      <c r="FS203" s="99">
        <v>76.350332545330005</v>
      </c>
      <c r="FT203" s="99">
        <v>76.374948691000995</v>
      </c>
      <c r="FU203" s="99">
        <v>76.189208682756998</v>
      </c>
      <c r="FV203" s="99">
        <v>76.474905161300995</v>
      </c>
      <c r="FW203" s="99">
        <v>76.644980349571995</v>
      </c>
      <c r="FX203" s="99">
        <v>76.755380033186995</v>
      </c>
      <c r="FY203" s="99">
        <v>76.876222930116995</v>
      </c>
      <c r="FZ203" s="99">
        <v>77.023919804141997</v>
      </c>
      <c r="GA203" s="99">
        <v>76.864287829185002</v>
      </c>
      <c r="GB203" s="99">
        <v>77.078373702142002</v>
      </c>
      <c r="GC203" s="99">
        <v>77.155205914386997</v>
      </c>
      <c r="GD203" s="99">
        <v>77.212643587618999</v>
      </c>
      <c r="GE203" s="99">
        <v>77.271573148467994</v>
      </c>
      <c r="GF203" s="99">
        <v>77.199216599070994</v>
      </c>
      <c r="GG203" s="99">
        <v>76.945595704281004</v>
      </c>
      <c r="GH203" s="99">
        <v>77.141032982029998</v>
      </c>
      <c r="GI203" s="99">
        <v>77.245465115179996</v>
      </c>
      <c r="GJ203" s="99">
        <v>77.364816124493004</v>
      </c>
      <c r="GK203" s="99">
        <v>77.463280707177006</v>
      </c>
      <c r="GL203" s="99">
        <v>77.560999346052</v>
      </c>
      <c r="GM203" s="99">
        <v>77.346167529287996</v>
      </c>
      <c r="GN203" s="99">
        <v>77.687063849639003</v>
      </c>
      <c r="GO203" s="99">
        <v>77.948890126319995</v>
      </c>
      <c r="GP203" s="99">
        <v>77.951127957745001</v>
      </c>
      <c r="GQ203" s="99">
        <v>78.213700178234006</v>
      </c>
      <c r="GR203" s="99">
        <v>78.212208290616999</v>
      </c>
      <c r="GS203" s="99">
        <v>77.762404174267999</v>
      </c>
      <c r="GT203" s="99">
        <v>78.433753601654999</v>
      </c>
      <c r="GU203" s="99">
        <v>78.683644777404993</v>
      </c>
      <c r="GV203" s="99">
        <v>78.930552177921996</v>
      </c>
      <c r="GW203" s="99">
        <v>79.144638050877006</v>
      </c>
      <c r="GX203" s="99">
        <v>79.196854117452006</v>
      </c>
      <c r="GY203" s="99">
        <v>78.980530413072003</v>
      </c>
      <c r="GZ203" s="99">
        <v>79.355740148600006</v>
      </c>
      <c r="HA203" s="99">
        <v>79.650387952843005</v>
      </c>
      <c r="HB203" s="99">
        <v>79.714539120347993</v>
      </c>
      <c r="HC203" s="99">
        <v>79.933846599961996</v>
      </c>
      <c r="HD203" s="99">
        <v>80.103175844424996</v>
      </c>
      <c r="HE203" s="99">
        <v>79.710809401307998</v>
      </c>
      <c r="HF203" s="99">
        <v>80.150170304341998</v>
      </c>
      <c r="HG203" s="99">
        <v>80.807346799372993</v>
      </c>
      <c r="HH203" s="99">
        <v>81.100502715998999</v>
      </c>
      <c r="HI203" s="99">
        <v>81.453334137281999</v>
      </c>
      <c r="HJ203" s="99">
        <v>81.590587797992001</v>
      </c>
      <c r="HK203" s="99">
        <v>81.282513005202006</v>
      </c>
      <c r="HL203" s="99">
        <v>81.919549017411001</v>
      </c>
      <c r="HM203" s="99">
        <v>82.135872721791998</v>
      </c>
      <c r="HN203" s="99">
        <v>82.333547830968001</v>
      </c>
      <c r="HO203" s="99">
        <v>82.522271614443</v>
      </c>
      <c r="HP203" s="99">
        <v>82.577471456251999</v>
      </c>
      <c r="HQ203" s="99">
        <v>82.112748463737006</v>
      </c>
      <c r="HR203" s="99">
        <v>82.632671298058995</v>
      </c>
      <c r="HS203" s="99">
        <v>83.045178223997993</v>
      </c>
      <c r="HT203" s="99">
        <v>83.345047634897</v>
      </c>
      <c r="HU203" s="99">
        <v>83.708322269494005</v>
      </c>
      <c r="HV203" s="99">
        <v>83.671025079084004</v>
      </c>
      <c r="HW203" s="99">
        <v>82.962901069519006</v>
      </c>
      <c r="HX203" s="99">
        <v>84.522058823528994</v>
      </c>
      <c r="HY203" s="99">
        <v>85.584057486630996</v>
      </c>
      <c r="HZ203" s="99">
        <v>85.987633689839996</v>
      </c>
      <c r="IA203" s="99">
        <v>86.295120320856</v>
      </c>
      <c r="IB203" s="99">
        <v>86.514037433154996</v>
      </c>
      <c r="IC203" s="99">
        <v>85.564004010695001</v>
      </c>
      <c r="ID203" s="99">
        <v>86.638536096256999</v>
      </c>
      <c r="IE203" s="99">
        <v>87.321189839572</v>
      </c>
      <c r="IF203" s="99">
        <v>87.791610962567006</v>
      </c>
      <c r="IG203" s="99">
        <v>88.063168449198002</v>
      </c>
      <c r="IH203" s="99">
        <v>88.336397058824005</v>
      </c>
      <c r="II203" s="99">
        <v>87.449030748663006</v>
      </c>
      <c r="IJ203" s="99">
        <v>88.098262032085998</v>
      </c>
      <c r="IK203" s="99">
        <v>88.704044117647001</v>
      </c>
      <c r="IL203" s="99">
        <v>88.941343582887995</v>
      </c>
      <c r="IM203" s="99">
        <v>89.186998663102003</v>
      </c>
      <c r="IN203" s="99">
        <v>89.159425133689993</v>
      </c>
      <c r="IO203" s="99">
        <v>88.542780748663006</v>
      </c>
      <c r="IP203" s="99">
        <v>89.034090909091006</v>
      </c>
      <c r="IQ203" s="99">
        <v>89.427640374332</v>
      </c>
      <c r="IR203" s="99">
        <v>89.654913101603995</v>
      </c>
      <c r="IS203" s="99">
        <v>89.761864973262007</v>
      </c>
      <c r="IT203" s="99">
        <v>89.883021390373997</v>
      </c>
      <c r="IU203" s="99">
        <v>88.908756684492005</v>
      </c>
      <c r="IV203" s="99">
        <v>89.888870320856</v>
      </c>
      <c r="IW203" s="99">
        <v>90.414438502674003</v>
      </c>
      <c r="IX203" s="99">
        <v>90.590741978609998</v>
      </c>
      <c r="IY203" s="99">
        <v>90.559826203208999</v>
      </c>
      <c r="IZ203" s="99">
        <v>89.987466577540005</v>
      </c>
      <c r="JA203" s="99">
        <v>89.092580213904</v>
      </c>
      <c r="JB203" s="99">
        <v>90.029244652406007</v>
      </c>
      <c r="JC203" s="99">
        <v>90.411096256684004</v>
      </c>
      <c r="JD203" s="99">
        <v>90.682653743315001</v>
      </c>
      <c r="JE203" s="99">
        <v>90.828041443849997</v>
      </c>
      <c r="JF203" s="99">
        <v>90.635026737968005</v>
      </c>
      <c r="JG203" s="99">
        <v>89.738469251336994</v>
      </c>
      <c r="JH203" s="99">
        <v>91.118816844920005</v>
      </c>
      <c r="JI203" s="99">
        <v>91.460561497325997</v>
      </c>
      <c r="JJ203" s="99">
        <v>91.634358288770002</v>
      </c>
      <c r="JK203" s="99">
        <v>91.99364973262</v>
      </c>
      <c r="JL203" s="99">
        <v>92.007018716578003</v>
      </c>
      <c r="JM203" s="99">
        <v>90.996824866310007</v>
      </c>
      <c r="JN203" s="99">
        <v>91.954378342246002</v>
      </c>
      <c r="JO203" s="99">
        <v>92.532586898396005</v>
      </c>
      <c r="JP203" s="99">
        <v>92.723094919786007</v>
      </c>
      <c r="JQ203" s="99">
        <v>93.099933155079995</v>
      </c>
      <c r="JR203" s="99">
        <v>92.790775401069993</v>
      </c>
      <c r="JS203" s="99">
        <v>91.742981283421997</v>
      </c>
      <c r="JT203" s="99">
        <v>93.263703208555995</v>
      </c>
      <c r="JU203" s="99">
        <v>93.598763368983995</v>
      </c>
      <c r="JV203" s="99">
        <v>93.679812834225004</v>
      </c>
      <c r="JW203" s="99">
        <v>93.765875668448999</v>
      </c>
      <c r="JX203" s="99">
        <v>93.929645721924999</v>
      </c>
      <c r="JY203" s="99">
        <v>92.65625</v>
      </c>
      <c r="JZ203" s="99">
        <v>93.494318181818002</v>
      </c>
      <c r="KA203" s="99">
        <v>94.263034759358007</v>
      </c>
      <c r="KB203" s="99">
        <v>94.564672459893004</v>
      </c>
      <c r="KC203" s="99">
        <v>94.550467914438002</v>
      </c>
      <c r="KD203" s="99">
        <v>94.583890374332</v>
      </c>
      <c r="KE203" s="99">
        <v>93.800133689839996</v>
      </c>
      <c r="KF203" s="99">
        <v>94.857118983956994</v>
      </c>
      <c r="KG203" s="99">
        <v>95.598262032085998</v>
      </c>
      <c r="KH203" s="99">
        <v>95.824699197860994</v>
      </c>
      <c r="KI203" s="99">
        <v>95.823863636363996</v>
      </c>
      <c r="KJ203" s="99">
        <v>96.139705882352999</v>
      </c>
      <c r="KK203" s="99">
        <v>94.977439839572</v>
      </c>
      <c r="KL203" s="99">
        <v>96.115474598930007</v>
      </c>
      <c r="KM203" s="99">
        <v>96.545788770052994</v>
      </c>
      <c r="KN203" s="99">
        <v>97.160762032085998</v>
      </c>
      <c r="KO203" s="99">
        <v>96.712901069519006</v>
      </c>
      <c r="KP203" s="99">
        <v>97.046290106952</v>
      </c>
      <c r="KQ203" s="99">
        <v>96.424632352941003</v>
      </c>
      <c r="KR203" s="99">
        <v>98.222760695187006</v>
      </c>
      <c r="KS203" s="99">
        <v>98.719084224599001</v>
      </c>
      <c r="KT203" s="99">
        <v>99.038268716578003</v>
      </c>
      <c r="KU203" s="99">
        <v>99.457720588235006</v>
      </c>
      <c r="KV203" s="99">
        <v>99.375835561496999</v>
      </c>
      <c r="KW203" s="99">
        <v>98.491811497325997</v>
      </c>
      <c r="KX203" s="99">
        <v>99.875501336897997</v>
      </c>
      <c r="KY203" s="99">
        <v>100.75200534759399</v>
      </c>
      <c r="KZ203" s="99">
        <v>101.119652406417</v>
      </c>
      <c r="LA203" s="99">
        <v>100.942513368984</v>
      </c>
      <c r="LB203" s="99">
        <v>100.616644385027</v>
      </c>
      <c r="LC203" s="99">
        <v>100.546457219251</v>
      </c>
      <c r="LD203" s="99">
        <v>101.493148395722</v>
      </c>
      <c r="LE203" s="99">
        <v>101.905080213904</v>
      </c>
      <c r="LF203" s="99">
        <v>102.058823529412</v>
      </c>
      <c r="LG203" s="99">
        <v>101.97944518716599</v>
      </c>
      <c r="LH203" s="99">
        <v>101.51570855615</v>
      </c>
      <c r="LI203" s="99">
        <v>100.24481951871699</v>
      </c>
      <c r="LJ203" s="99">
        <v>101.03700000000001</v>
      </c>
      <c r="LK203" s="159">
        <v>101.78</v>
      </c>
      <c r="LL203" s="159">
        <v>102.051</v>
      </c>
      <c r="LM203" s="159">
        <v>102.31100000000001</v>
      </c>
      <c r="LN203" s="159">
        <v>102.792</v>
      </c>
      <c r="LO203" s="159">
        <v>102.19799999999999</v>
      </c>
      <c r="LP203" s="164">
        <v>102.74</v>
      </c>
      <c r="LQ203" s="165">
        <v>103.01900000000001</v>
      </c>
      <c r="LR203" s="165">
        <v>103.295</v>
      </c>
      <c r="LS203" s="165">
        <v>103.08199999999999</v>
      </c>
      <c r="LT203" s="165">
        <v>103.134</v>
      </c>
      <c r="LU203" s="165">
        <v>102.492</v>
      </c>
      <c r="LV203" s="165">
        <v>103.23</v>
      </c>
      <c r="LW203" s="165">
        <v>103.245</v>
      </c>
      <c r="LX203" s="165">
        <v>103.848</v>
      </c>
      <c r="LY203" s="165">
        <v>103.827</v>
      </c>
      <c r="LZ203" s="165">
        <v>104.438</v>
      </c>
      <c r="MA203" s="165">
        <v>103.46299999999999</v>
      </c>
      <c r="MB203" s="159">
        <v>104.584</v>
      </c>
      <c r="MC203" s="159">
        <v>104.95</v>
      </c>
      <c r="MD203" s="159">
        <v>103.37</v>
      </c>
      <c r="ME203" s="102"/>
      <c r="MF203" s="102"/>
      <c r="MG203" s="168"/>
    </row>
    <row r="204" spans="1:345" ht="45" customHeight="1" x14ac:dyDescent="0.25">
      <c r="A204" s="100" t="s">
        <v>2028</v>
      </c>
      <c r="B204" s="103" t="s">
        <v>1567</v>
      </c>
      <c r="C204" s="99">
        <v>16.98631557677</v>
      </c>
      <c r="D204" s="99">
        <v>17.174713989880999</v>
      </c>
      <c r="E204" s="99">
        <v>17.358365934885999</v>
      </c>
      <c r="F204" s="99">
        <v>17.567800558910001</v>
      </c>
      <c r="G204" s="99">
        <v>17.870102569050001</v>
      </c>
      <c r="H204" s="99">
        <v>18.033766781852002</v>
      </c>
      <c r="I204" s="99">
        <v>18.226526867621001</v>
      </c>
      <c r="J204" s="99">
        <v>18.451685155042998</v>
      </c>
      <c r="K204" s="99">
        <v>18.625557813322001</v>
      </c>
      <c r="L204" s="99">
        <v>18.774656136343001</v>
      </c>
      <c r="M204" s="99">
        <v>18.758776176794001</v>
      </c>
      <c r="N204" s="99">
        <v>18.810317930987001</v>
      </c>
      <c r="O204" s="99">
        <v>19.154520537353001</v>
      </c>
      <c r="P204" s="99">
        <v>18.968540933522</v>
      </c>
      <c r="Q204" s="99">
        <v>19.040801466276999</v>
      </c>
      <c r="R204" s="99">
        <v>19.072246980921001</v>
      </c>
      <c r="S204" s="99">
        <v>19.110210811948001</v>
      </c>
      <c r="T204" s="99">
        <v>19.326488433310999</v>
      </c>
      <c r="U204" s="99">
        <v>19.292857846339</v>
      </c>
      <c r="V204" s="99">
        <v>19.520736631847001</v>
      </c>
      <c r="W204" s="99">
        <v>19.604398678595</v>
      </c>
      <c r="X204" s="99">
        <v>19.701140314507999</v>
      </c>
      <c r="Y204" s="99">
        <v>19.791963999046999</v>
      </c>
      <c r="Z204" s="99">
        <v>19.872055511048998</v>
      </c>
      <c r="AA204" s="99">
        <v>19.793632799369</v>
      </c>
      <c r="AB204" s="99">
        <v>19.989899497579</v>
      </c>
      <c r="AC204" s="99">
        <v>20.072156928158002</v>
      </c>
      <c r="AD204" s="99">
        <v>20.097844006631</v>
      </c>
      <c r="AE204" s="99">
        <v>20.128568155015</v>
      </c>
      <c r="AF204" s="99">
        <v>20.239653841258999</v>
      </c>
      <c r="AG204" s="99">
        <v>19.989006106919</v>
      </c>
      <c r="AH204" s="99">
        <v>20.181579051732001</v>
      </c>
      <c r="AI204" s="99">
        <v>20.296612192575001</v>
      </c>
      <c r="AJ204" s="99">
        <v>20.338232272345</v>
      </c>
      <c r="AK204" s="99">
        <v>20.376664380126002</v>
      </c>
      <c r="AL204" s="99">
        <v>20.497963749499998</v>
      </c>
      <c r="AM204" s="99">
        <v>20.623192834268</v>
      </c>
      <c r="AN204" s="99">
        <v>21.359685022400999</v>
      </c>
      <c r="AO204" s="99">
        <v>22.285946955865999</v>
      </c>
      <c r="AP204" s="99">
        <v>23.858152067677999</v>
      </c>
      <c r="AQ204" s="99">
        <v>24.975998780541001</v>
      </c>
      <c r="AR204" s="99">
        <v>26.764997181670999</v>
      </c>
      <c r="AS204" s="99">
        <v>27.087464598964001</v>
      </c>
      <c r="AT204" s="99">
        <v>27.963309489646999</v>
      </c>
      <c r="AU204" s="99">
        <v>28.823827601036999</v>
      </c>
      <c r="AV204" s="99">
        <v>29.799094911312999</v>
      </c>
      <c r="AW204" s="99">
        <v>30.598305897884</v>
      </c>
      <c r="AX204" s="99">
        <v>31.326529690112</v>
      </c>
      <c r="AY204" s="99">
        <v>32.068466911615999</v>
      </c>
      <c r="AZ204" s="99">
        <v>33.467439062255004</v>
      </c>
      <c r="BA204" s="99">
        <v>35.143099945765002</v>
      </c>
      <c r="BB204" s="99">
        <v>36.048186729061001</v>
      </c>
      <c r="BC204" s="99">
        <v>37.016597317052998</v>
      </c>
      <c r="BD204" s="99">
        <v>38.499866761450001</v>
      </c>
      <c r="BE204" s="99">
        <v>38.993348791288</v>
      </c>
      <c r="BF204" s="99">
        <v>39.858908606192003</v>
      </c>
      <c r="BG204" s="99">
        <v>40.576645653889003</v>
      </c>
      <c r="BH204" s="99">
        <v>41.318784544144997</v>
      </c>
      <c r="BI204" s="99">
        <v>42.121020554353002</v>
      </c>
      <c r="BJ204" s="99">
        <v>43.329819614507002</v>
      </c>
      <c r="BK204" s="99">
        <v>44.194774423153</v>
      </c>
      <c r="BL204" s="99">
        <v>45.944850869794003</v>
      </c>
      <c r="BM204" s="99">
        <v>46.800730615174999</v>
      </c>
      <c r="BN204" s="99">
        <v>47.142356502760002</v>
      </c>
      <c r="BO204" s="99">
        <v>48.044418262420002</v>
      </c>
      <c r="BP204" s="99">
        <v>48.733518423760003</v>
      </c>
      <c r="BQ204" s="99">
        <v>49.088051080904002</v>
      </c>
      <c r="BR204" s="99">
        <v>49.599078246308999</v>
      </c>
      <c r="BS204" s="99">
        <v>50.233122991210998</v>
      </c>
      <c r="BT204" s="99">
        <v>50.897821309992999</v>
      </c>
      <c r="BU204" s="99">
        <v>51.452812133400997</v>
      </c>
      <c r="BV204" s="99">
        <v>52.092301919321997</v>
      </c>
      <c r="BW204" s="99">
        <v>52.488378224735001</v>
      </c>
      <c r="BX204" s="99">
        <v>53.644138548325998</v>
      </c>
      <c r="BY204" s="99">
        <v>54.354413867482997</v>
      </c>
      <c r="BZ204" s="99">
        <v>55.138096406007001</v>
      </c>
      <c r="CA204" s="99">
        <v>56.157327374287</v>
      </c>
      <c r="CB204" s="99">
        <v>57.074715913238997</v>
      </c>
      <c r="CC204" s="99">
        <v>57.262468986343002</v>
      </c>
      <c r="CD204" s="99">
        <v>58.132667174901997</v>
      </c>
      <c r="CE204" s="99">
        <v>58.830035732146001</v>
      </c>
      <c r="CF204" s="99">
        <v>59.362036386615003</v>
      </c>
      <c r="CG204" s="99">
        <v>60.317338543942</v>
      </c>
      <c r="CH204" s="99">
        <v>61.324066080167</v>
      </c>
      <c r="CI204" s="99">
        <v>61.508592468526999</v>
      </c>
      <c r="CJ204" s="99">
        <v>62.433241059621999</v>
      </c>
      <c r="CK204" s="99">
        <v>63.323202724730997</v>
      </c>
      <c r="CL204" s="99">
        <v>64.109305280637003</v>
      </c>
      <c r="CM204" s="99">
        <v>64.990595219984996</v>
      </c>
      <c r="CN204" s="99">
        <v>65.566962869961003</v>
      </c>
      <c r="CO204" s="99">
        <v>65.174718263195004</v>
      </c>
      <c r="CP204" s="99">
        <v>66.220569430306995</v>
      </c>
      <c r="CQ204" s="99">
        <v>66.898981178363002</v>
      </c>
      <c r="CR204" s="99">
        <v>67.493902307669998</v>
      </c>
      <c r="CS204" s="99">
        <v>68.190665858656999</v>
      </c>
      <c r="CT204" s="99">
        <v>68.771873543395003</v>
      </c>
      <c r="CU204" s="99">
        <v>68.971323373545005</v>
      </c>
      <c r="CV204" s="99">
        <v>70.250706290536002</v>
      </c>
      <c r="CW204" s="99">
        <v>71.108804384544996</v>
      </c>
      <c r="CX204" s="99">
        <v>71.209436809004998</v>
      </c>
      <c r="CY204" s="99">
        <v>71.861430026978994</v>
      </c>
      <c r="CZ204" s="99">
        <v>72.237944509303006</v>
      </c>
      <c r="DA204" s="99">
        <v>71.848523265067001</v>
      </c>
      <c r="DB204" s="99">
        <v>72.723561480740997</v>
      </c>
      <c r="DC204" s="99">
        <v>73.121452797279005</v>
      </c>
      <c r="DD204" s="99">
        <v>73.429400102640003</v>
      </c>
      <c r="DE204" s="99">
        <v>73.933167215902998</v>
      </c>
      <c r="DF204" s="99">
        <v>74.257449644320005</v>
      </c>
      <c r="DG204" s="99">
        <v>74.212275973803003</v>
      </c>
      <c r="DH204" s="99">
        <v>74.816675496233003</v>
      </c>
      <c r="DI204" s="99">
        <v>75.018545343762995</v>
      </c>
      <c r="DJ204" s="99">
        <v>75.046577223862997</v>
      </c>
      <c r="DK204" s="99">
        <v>75.470080395474</v>
      </c>
      <c r="DL204" s="99">
        <v>75.434788463231996</v>
      </c>
      <c r="DM204" s="99">
        <v>75.263773850687002</v>
      </c>
      <c r="DN204" s="99">
        <v>75.487827192146995</v>
      </c>
      <c r="DO204" s="99">
        <v>75.816949655325004</v>
      </c>
      <c r="DP204" s="99">
        <v>76.079723297816003</v>
      </c>
      <c r="DQ204" s="99">
        <v>76.284618161336994</v>
      </c>
      <c r="DR204" s="99">
        <v>76.354395350811998</v>
      </c>
      <c r="DS204" s="99">
        <v>75.398689855981004</v>
      </c>
      <c r="DT204" s="99">
        <v>76.219681006623006</v>
      </c>
      <c r="DU204" s="99">
        <v>76.686744506379</v>
      </c>
      <c r="DV204" s="99">
        <v>76.048263056574996</v>
      </c>
      <c r="DW204" s="99">
        <v>76.614950637028002</v>
      </c>
      <c r="DX204" s="99">
        <v>76.605875566115998</v>
      </c>
      <c r="DY204" s="99">
        <v>75.679114396396997</v>
      </c>
      <c r="DZ204" s="99">
        <v>76.758759052957004</v>
      </c>
      <c r="EA204" s="99">
        <v>76.735820427109999</v>
      </c>
      <c r="EB204" s="99">
        <v>76.822987205331003</v>
      </c>
      <c r="EC204" s="99">
        <v>76.866570594441001</v>
      </c>
      <c r="ED204" s="99">
        <v>76.718998768153995</v>
      </c>
      <c r="EE204" s="99">
        <v>76.186058027629002</v>
      </c>
      <c r="EF204" s="99">
        <v>76.676944620767003</v>
      </c>
      <c r="EG204" s="99">
        <v>76.829104172222998</v>
      </c>
      <c r="EH204" s="99">
        <v>76.193704236244997</v>
      </c>
      <c r="EI204" s="99">
        <v>76.753406706926</v>
      </c>
      <c r="EJ204" s="99">
        <v>76.380271726472003</v>
      </c>
      <c r="EK204" s="99">
        <v>75.948260939676004</v>
      </c>
      <c r="EL204" s="99">
        <v>75.947496318814004</v>
      </c>
      <c r="EM204" s="99">
        <v>76.062189448051996</v>
      </c>
      <c r="EN204" s="99">
        <v>76.136357671626001</v>
      </c>
      <c r="EO204" s="99">
        <v>76.141710017657005</v>
      </c>
      <c r="EP204" s="99">
        <v>76.172294852120999</v>
      </c>
      <c r="EQ204" s="99">
        <v>75.962024115183993</v>
      </c>
      <c r="ER204" s="99">
        <v>76.246463075693995</v>
      </c>
      <c r="ES204" s="99">
        <v>76.299221915144003</v>
      </c>
      <c r="ET204" s="99">
        <v>75.953613285705998</v>
      </c>
      <c r="EU204" s="99">
        <v>76.141710017657005</v>
      </c>
      <c r="EV204" s="99">
        <v>76.324454403575999</v>
      </c>
      <c r="EW204" s="99">
        <v>75.990315087062996</v>
      </c>
      <c r="EX204" s="99">
        <v>76.281635635328001</v>
      </c>
      <c r="EY204" s="99">
        <v>76.378742484748997</v>
      </c>
      <c r="EZ204" s="99">
        <v>76.579837771346007</v>
      </c>
      <c r="FA204" s="99">
        <v>76.567603837560995</v>
      </c>
      <c r="FB204" s="99">
        <v>76.556134524635993</v>
      </c>
      <c r="FC204" s="99">
        <v>76.464380021246001</v>
      </c>
      <c r="FD204" s="99">
        <v>76.599717913747995</v>
      </c>
      <c r="FE204" s="99">
        <v>76.952208130938004</v>
      </c>
      <c r="FF204" s="99">
        <v>76.989674553155993</v>
      </c>
      <c r="FG204" s="99">
        <v>77.165537351321007</v>
      </c>
      <c r="FH204" s="99">
        <v>77.310050694161006</v>
      </c>
      <c r="FI204" s="99">
        <v>77.231294745417998</v>
      </c>
      <c r="FJ204" s="99">
        <v>77.308521452438001</v>
      </c>
      <c r="FK204" s="99">
        <v>77.471385695956002</v>
      </c>
      <c r="FL204" s="99">
        <v>77.440800861491994</v>
      </c>
      <c r="FM204" s="99">
        <v>77.403334439275</v>
      </c>
      <c r="FN204" s="99">
        <v>77.523379914543995</v>
      </c>
      <c r="FO204" s="99">
        <v>77.438506998907997</v>
      </c>
      <c r="FP204" s="99">
        <v>77.497382805249998</v>
      </c>
      <c r="FQ204" s="99">
        <v>77.517262947651005</v>
      </c>
      <c r="FR204" s="99">
        <v>77.435448515461999</v>
      </c>
      <c r="FS204" s="99">
        <v>77.468327212510005</v>
      </c>
      <c r="FT204" s="99">
        <v>77.466797970786999</v>
      </c>
      <c r="FU204" s="99">
        <v>77.289405930897999</v>
      </c>
      <c r="FV204" s="99">
        <v>77.583784962609002</v>
      </c>
      <c r="FW204" s="99">
        <v>77.750472310435001</v>
      </c>
      <c r="FX204" s="99">
        <v>77.855989989334006</v>
      </c>
      <c r="FY204" s="99">
        <v>77.959978426510006</v>
      </c>
      <c r="FZ204" s="99">
        <v>78.122842670028007</v>
      </c>
      <c r="GA204" s="99">
        <v>77.969153876849006</v>
      </c>
      <c r="GB204" s="99">
        <v>78.139664328983002</v>
      </c>
      <c r="GC204" s="99">
        <v>78.174072267753999</v>
      </c>
      <c r="GD204" s="99">
        <v>78.229889590650004</v>
      </c>
      <c r="GE204" s="99">
        <v>78.307880918530998</v>
      </c>
      <c r="GF204" s="99">
        <v>78.231418832372995</v>
      </c>
      <c r="GG204" s="99">
        <v>77.940862904970004</v>
      </c>
      <c r="GH204" s="99">
        <v>78.143487433290005</v>
      </c>
      <c r="GI204" s="99">
        <v>78.265826771144006</v>
      </c>
      <c r="GJ204" s="99">
        <v>78.384343004691004</v>
      </c>
      <c r="GK204" s="99">
        <v>78.473039024635</v>
      </c>
      <c r="GL204" s="99">
        <v>78.545678006485005</v>
      </c>
      <c r="GM204" s="99">
        <v>78.312468643700996</v>
      </c>
      <c r="GN204" s="99">
        <v>78.616023125750999</v>
      </c>
      <c r="GO204" s="99">
        <v>78.870641872660002</v>
      </c>
      <c r="GP204" s="99">
        <v>78.888228152476003</v>
      </c>
      <c r="GQ204" s="99">
        <v>79.138259174214994</v>
      </c>
      <c r="GR204" s="99">
        <v>79.121437515259998</v>
      </c>
      <c r="GS204" s="99">
        <v>78.631315542983003</v>
      </c>
      <c r="GT204" s="99">
        <v>79.355411498904999</v>
      </c>
      <c r="GU204" s="99">
        <v>79.585562378242997</v>
      </c>
      <c r="GV204" s="99">
        <v>79.841710366875006</v>
      </c>
      <c r="GW204" s="99">
        <v>80.029807098825003</v>
      </c>
      <c r="GX204" s="99">
        <v>80.077978213104998</v>
      </c>
      <c r="GY204" s="99">
        <v>79.821065603611999</v>
      </c>
      <c r="GZ204" s="99">
        <v>80.217139209913995</v>
      </c>
      <c r="HA204" s="99">
        <v>80.534456867472002</v>
      </c>
      <c r="HB204" s="99">
        <v>80.558160114181007</v>
      </c>
      <c r="HC204" s="99">
        <v>80.799015685580997</v>
      </c>
      <c r="HD204" s="99">
        <v>80.935882819805002</v>
      </c>
      <c r="HE204" s="99">
        <v>80.555101630734995</v>
      </c>
      <c r="HF204" s="99">
        <v>81.022284977164006</v>
      </c>
      <c r="HG204" s="99">
        <v>81.542991783904995</v>
      </c>
      <c r="HH204" s="99">
        <v>81.838135436477003</v>
      </c>
      <c r="HI204" s="99">
        <v>82.140925297666001</v>
      </c>
      <c r="HJ204" s="99">
        <v>82.299201816014005</v>
      </c>
      <c r="HK204" s="99">
        <v>82.000999679995004</v>
      </c>
      <c r="HL204" s="99">
        <v>82.709038597825</v>
      </c>
      <c r="HM204" s="99">
        <v>82.914721609590998</v>
      </c>
      <c r="HN204" s="99">
        <v>83.118875379635</v>
      </c>
      <c r="HO204" s="99">
        <v>83.320735287093996</v>
      </c>
      <c r="HP204" s="99">
        <v>83.323029149679002</v>
      </c>
      <c r="HQ204" s="99">
        <v>82.824496347923997</v>
      </c>
      <c r="HR204" s="99">
        <v>83.334498462601999</v>
      </c>
      <c r="HS204" s="99">
        <v>83.763450765952001</v>
      </c>
      <c r="HT204" s="99">
        <v>84.073886835756994</v>
      </c>
      <c r="HU204" s="99">
        <v>84.363678142297999</v>
      </c>
      <c r="HV204" s="99">
        <v>84.260454325984</v>
      </c>
      <c r="HW204" s="99">
        <v>83.498266518563</v>
      </c>
      <c r="HX204" s="99">
        <v>85.040728398802003</v>
      </c>
      <c r="HY204" s="99">
        <v>85.963007842741007</v>
      </c>
      <c r="HZ204" s="99">
        <v>86.333266013666005</v>
      </c>
      <c r="IA204" s="99">
        <v>86.622740583661994</v>
      </c>
      <c r="IB204" s="99">
        <v>86.817126123397003</v>
      </c>
      <c r="IC204" s="99">
        <v>85.660910835099997</v>
      </c>
      <c r="ID204" s="99">
        <v>86.923154599615998</v>
      </c>
      <c r="IE204" s="99">
        <v>87.643475041233003</v>
      </c>
      <c r="IF204" s="99">
        <v>88.149214042883003</v>
      </c>
      <c r="IG204" s="99">
        <v>88.346965565990004</v>
      </c>
      <c r="IH204" s="99">
        <v>88.647379581945003</v>
      </c>
      <c r="II204" s="99">
        <v>87.818506176579007</v>
      </c>
      <c r="IJ204" s="99">
        <v>88.67683193645</v>
      </c>
      <c r="IK204" s="99">
        <v>89.272610993301001</v>
      </c>
      <c r="IL204" s="99">
        <v>89.587330438587998</v>
      </c>
      <c r="IM204" s="99">
        <v>89.908781850617999</v>
      </c>
      <c r="IN204" s="99">
        <v>89.651284122655994</v>
      </c>
      <c r="IO204" s="99">
        <v>88.760140024907997</v>
      </c>
      <c r="IP204" s="99">
        <v>89.204449830018007</v>
      </c>
      <c r="IQ204" s="99">
        <v>89.578915480158003</v>
      </c>
      <c r="IR204" s="99">
        <v>89.948332155239001</v>
      </c>
      <c r="IS204" s="99">
        <v>90.071190548318995</v>
      </c>
      <c r="IT204" s="99">
        <v>90.144400686661001</v>
      </c>
      <c r="IU204" s="99">
        <v>88.977245952404999</v>
      </c>
      <c r="IV204" s="99">
        <v>90.078764010905999</v>
      </c>
      <c r="IW204" s="99">
        <v>90.701470934734004</v>
      </c>
      <c r="IX204" s="99">
        <v>90.927833316502998</v>
      </c>
      <c r="IY204" s="99">
        <v>90.752802181156994</v>
      </c>
      <c r="IZ204" s="99">
        <v>90.236123733548993</v>
      </c>
      <c r="JA204" s="99">
        <v>89.042882628160001</v>
      </c>
      <c r="JB204" s="99">
        <v>90.226025783433002</v>
      </c>
      <c r="JC204" s="99">
        <v>90.738496751826005</v>
      </c>
      <c r="JD204" s="99">
        <v>90.940455754148999</v>
      </c>
      <c r="JE204" s="99">
        <v>90.940455754148999</v>
      </c>
      <c r="JF204" s="99">
        <v>90.676226059442996</v>
      </c>
      <c r="JG204" s="99">
        <v>89.716920798410996</v>
      </c>
      <c r="JH204" s="99">
        <v>91.284627553939998</v>
      </c>
      <c r="JI204" s="99">
        <v>91.643104783062</v>
      </c>
      <c r="JJ204" s="99">
        <v>91.826550876838994</v>
      </c>
      <c r="JK204" s="99">
        <v>92.242249823286002</v>
      </c>
      <c r="JL204" s="99">
        <v>92.401292537615006</v>
      </c>
      <c r="JM204" s="99">
        <v>91.246760241003997</v>
      </c>
      <c r="JN204" s="99">
        <v>92.085731596485999</v>
      </c>
      <c r="JO204" s="99">
        <v>92.723585445487998</v>
      </c>
      <c r="JP204" s="99">
        <v>92.937325389612994</v>
      </c>
      <c r="JQ204" s="99">
        <v>93.178834696557004</v>
      </c>
      <c r="JR204" s="99">
        <v>92.964253256589004</v>
      </c>
      <c r="JS204" s="99">
        <v>91.698643508700997</v>
      </c>
      <c r="JT204" s="99">
        <v>93.402672590796996</v>
      </c>
      <c r="JU204" s="99">
        <v>93.740112423845005</v>
      </c>
      <c r="JV204" s="99">
        <v>93.902521121546002</v>
      </c>
      <c r="JW204" s="99">
        <v>93.956376855497993</v>
      </c>
      <c r="JX204" s="99">
        <v>94.114578073984006</v>
      </c>
      <c r="JY204" s="99">
        <v>92.774075196069006</v>
      </c>
      <c r="JZ204" s="99">
        <v>93.506176579487999</v>
      </c>
      <c r="KA204" s="99">
        <v>94.237436467064001</v>
      </c>
      <c r="KB204" s="99">
        <v>94.616951092261999</v>
      </c>
      <c r="KC204" s="99">
        <v>94.534484499646993</v>
      </c>
      <c r="KD204" s="99">
        <v>94.643878959237995</v>
      </c>
      <c r="KE204" s="99">
        <v>93.727489986199004</v>
      </c>
      <c r="KF204" s="99">
        <v>94.898852199670003</v>
      </c>
      <c r="KG204" s="99">
        <v>95.701639233902</v>
      </c>
      <c r="KH204" s="99">
        <v>95.925477128143001</v>
      </c>
      <c r="KI204" s="99">
        <v>95.98606482884</v>
      </c>
      <c r="KJ204" s="99">
        <v>96.246087044329997</v>
      </c>
      <c r="KK204" s="99">
        <v>94.950183446094002</v>
      </c>
      <c r="KL204" s="99">
        <v>96.242721060958004</v>
      </c>
      <c r="KM204" s="99">
        <v>96.955468039988006</v>
      </c>
      <c r="KN204" s="99">
        <v>97.543673634252002</v>
      </c>
      <c r="KO204" s="99">
        <v>97.043825103504005</v>
      </c>
      <c r="KP204" s="99">
        <v>97.322360227540003</v>
      </c>
      <c r="KQ204" s="99">
        <v>96.688713857753996</v>
      </c>
      <c r="KR204" s="99">
        <v>98.611531859032993</v>
      </c>
      <c r="KS204" s="99">
        <v>99.064256622572003</v>
      </c>
      <c r="KT204" s="99">
        <v>99.406745430678001</v>
      </c>
      <c r="KU204" s="99">
        <v>99.827493352182998</v>
      </c>
      <c r="KV204" s="99">
        <v>99.533811302971998</v>
      </c>
      <c r="KW204" s="99">
        <v>98.442391194587998</v>
      </c>
      <c r="KX204" s="99">
        <v>99.736611801137997</v>
      </c>
      <c r="KY204" s="99">
        <v>100.679928641153</v>
      </c>
      <c r="KZ204" s="99">
        <v>101.122555454576</v>
      </c>
      <c r="LA204" s="99">
        <v>100.86253323908601</v>
      </c>
      <c r="LB204" s="99">
        <v>100.512470968393</v>
      </c>
      <c r="LC204" s="99">
        <v>100.41317445891799</v>
      </c>
      <c r="LD204" s="99">
        <v>101.601366589249</v>
      </c>
      <c r="LE204" s="99">
        <v>102.088592682352</v>
      </c>
      <c r="LF204" s="99">
        <v>102.132350466189</v>
      </c>
      <c r="LG204" s="99">
        <v>102.09869063246801</v>
      </c>
      <c r="LH204" s="99">
        <v>101.77050725369401</v>
      </c>
      <c r="LI204" s="99">
        <v>100.297889528426</v>
      </c>
      <c r="LJ204" s="99">
        <v>100.96599999999999</v>
      </c>
      <c r="LK204" s="159">
        <v>101.789</v>
      </c>
      <c r="LL204" s="159">
        <v>102.032</v>
      </c>
      <c r="LM204" s="159">
        <v>102.383</v>
      </c>
      <c r="LN204" s="159">
        <v>102.63200000000001</v>
      </c>
      <c r="LO204" s="159">
        <v>101.97</v>
      </c>
      <c r="LP204" s="164">
        <v>102.65600000000001</v>
      </c>
      <c r="LQ204" s="165">
        <v>102.845</v>
      </c>
      <c r="LR204" s="165">
        <v>102.941</v>
      </c>
      <c r="LS204" s="165">
        <v>102.70399999999999</v>
      </c>
      <c r="LT204" s="165">
        <v>102.598</v>
      </c>
      <c r="LU204" s="165">
        <v>102.062</v>
      </c>
      <c r="LV204" s="165">
        <v>102.777</v>
      </c>
      <c r="LW204" s="165">
        <v>102.98699999999999</v>
      </c>
      <c r="LX204" s="165">
        <v>103.54600000000001</v>
      </c>
      <c r="LY204" s="165">
        <v>103.467</v>
      </c>
      <c r="LZ204" s="165">
        <v>104.16200000000001</v>
      </c>
      <c r="MA204" s="165">
        <v>103.569</v>
      </c>
      <c r="MB204" s="159">
        <v>104.794</v>
      </c>
      <c r="MC204" s="159">
        <v>105.19199999999999</v>
      </c>
      <c r="MD204" s="159">
        <v>103.703</v>
      </c>
      <c r="ME204" s="102"/>
      <c r="MF204" s="102"/>
      <c r="MG204" s="168"/>
    </row>
    <row r="205" spans="1:345" ht="45" customHeight="1" x14ac:dyDescent="0.25">
      <c r="A205" s="100" t="s">
        <v>2029</v>
      </c>
      <c r="B205" s="103" t="s">
        <v>1566</v>
      </c>
      <c r="C205" s="99">
        <v>11.69929701237</v>
      </c>
      <c r="D205" s="99">
        <v>11.830166044623001</v>
      </c>
      <c r="E205" s="99">
        <v>11.892550603808999</v>
      </c>
      <c r="F205" s="99">
        <v>12.002263596862999</v>
      </c>
      <c r="G205" s="99">
        <v>12.122360535672</v>
      </c>
      <c r="H205" s="99">
        <v>12.299534434209001</v>
      </c>
      <c r="I205" s="99">
        <v>12.435324990507</v>
      </c>
      <c r="J205" s="99">
        <v>12.639377424235001</v>
      </c>
      <c r="K205" s="99">
        <v>12.693014822158</v>
      </c>
      <c r="L205" s="99">
        <v>12.719459645837</v>
      </c>
      <c r="M205" s="99">
        <v>12.731492882122</v>
      </c>
      <c r="N205" s="99">
        <v>12.867191843696</v>
      </c>
      <c r="O205" s="99">
        <v>12.971021637181</v>
      </c>
      <c r="P205" s="99">
        <v>13.148456353388999</v>
      </c>
      <c r="Q205" s="99">
        <v>13.352922940261999</v>
      </c>
      <c r="R205" s="99">
        <v>13.368086547774</v>
      </c>
      <c r="S205" s="99">
        <v>13.518718291314</v>
      </c>
      <c r="T205" s="99">
        <v>13.616565363217999</v>
      </c>
      <c r="U205" s="99">
        <v>13.128483098575</v>
      </c>
      <c r="V205" s="99">
        <v>13.743117707116999</v>
      </c>
      <c r="W205" s="99">
        <v>13.817437144996999</v>
      </c>
      <c r="X205" s="99">
        <v>13.933431899335</v>
      </c>
      <c r="Y205" s="99">
        <v>14.147970761227</v>
      </c>
      <c r="Z205" s="99">
        <v>14.116809648049999</v>
      </c>
      <c r="AA205" s="99">
        <v>14.181524639367</v>
      </c>
      <c r="AB205" s="99">
        <v>14.318712043163</v>
      </c>
      <c r="AC205" s="99">
        <v>14.375600221580999</v>
      </c>
      <c r="AD205" s="99">
        <v>14.496912002598</v>
      </c>
      <c r="AE205" s="99">
        <v>14.716604529813999</v>
      </c>
      <c r="AF205" s="99">
        <v>14.696605993198</v>
      </c>
      <c r="AG205" s="99">
        <v>14.668458960223999</v>
      </c>
      <c r="AH205" s="99">
        <v>14.898282417817001</v>
      </c>
      <c r="AI205" s="99">
        <v>14.935991557081</v>
      </c>
      <c r="AJ205" s="99">
        <v>14.990024589213</v>
      </c>
      <c r="AK205" s="99">
        <v>15.043830914041999</v>
      </c>
      <c r="AL205" s="99">
        <v>15.102717841564999</v>
      </c>
      <c r="AM205" s="99">
        <v>15.293277121869</v>
      </c>
      <c r="AN205" s="99">
        <v>15.781975109889</v>
      </c>
      <c r="AO205" s="99">
        <v>16.824942474427999</v>
      </c>
      <c r="AP205" s="99">
        <v>17.936568666338999</v>
      </c>
      <c r="AQ205" s="99">
        <v>18.573610898121999</v>
      </c>
      <c r="AR205" s="99">
        <v>21.829833210330001</v>
      </c>
      <c r="AS205" s="99">
        <v>24.362711943318999</v>
      </c>
      <c r="AT205" s="99">
        <v>24.986522280121001</v>
      </c>
      <c r="AU205" s="99">
        <v>25.469486443691999</v>
      </c>
      <c r="AV205" s="99">
        <v>25.819690590983999</v>
      </c>
      <c r="AW205" s="99">
        <v>25.985971407886002</v>
      </c>
      <c r="AX205" s="99">
        <v>26.82575566953</v>
      </c>
      <c r="AY205" s="99">
        <v>27.376055480843</v>
      </c>
      <c r="AZ205" s="99">
        <v>29.145894936508</v>
      </c>
      <c r="BA205" s="99">
        <v>30.986598538665</v>
      </c>
      <c r="BB205" s="99">
        <v>31.780071171159999</v>
      </c>
      <c r="BC205" s="99">
        <v>32.128364045828</v>
      </c>
      <c r="BD205" s="99">
        <v>32.742765032892997</v>
      </c>
      <c r="BE205" s="99">
        <v>32.981821268909997</v>
      </c>
      <c r="BF205" s="99">
        <v>33.967009355401999</v>
      </c>
      <c r="BG205" s="99">
        <v>34.47393795648</v>
      </c>
      <c r="BH205" s="99">
        <v>35.799920847107003</v>
      </c>
      <c r="BI205" s="99">
        <v>36.560460758814997</v>
      </c>
      <c r="BJ205" s="99">
        <v>37.101057180472999</v>
      </c>
      <c r="BK205" s="99">
        <v>37.484341068511</v>
      </c>
      <c r="BL205" s="99">
        <v>37.929814866255001</v>
      </c>
      <c r="BM205" s="99">
        <v>37.827341191765001</v>
      </c>
      <c r="BN205" s="99">
        <v>38.207684660886997</v>
      </c>
      <c r="BO205" s="99">
        <v>38.634780819036003</v>
      </c>
      <c r="BP205" s="99">
        <v>40.055886333578002</v>
      </c>
      <c r="BQ205" s="99">
        <v>41.000055548913998</v>
      </c>
      <c r="BR205" s="99">
        <v>40.858180229394002</v>
      </c>
      <c r="BS205" s="99">
        <v>41.383339436950997</v>
      </c>
      <c r="BT205" s="99">
        <v>42.943820911975003</v>
      </c>
      <c r="BU205" s="99">
        <v>43.888578207145997</v>
      </c>
      <c r="BV205" s="99">
        <v>44.312880972918997</v>
      </c>
      <c r="BW205" s="99">
        <v>44.845391231051003</v>
      </c>
      <c r="BX205" s="99">
        <v>45.511837671713998</v>
      </c>
      <c r="BY205" s="99">
        <v>46.372057865534998</v>
      </c>
      <c r="BZ205" s="99">
        <v>46.958965916343999</v>
      </c>
      <c r="CA205" s="99">
        <v>47.594978995257001</v>
      </c>
      <c r="CB205" s="99">
        <v>48.159245801346998</v>
      </c>
      <c r="CC205" s="99">
        <v>48.212173381276997</v>
      </c>
      <c r="CD205" s="99">
        <v>48.915081048055001</v>
      </c>
      <c r="CE205" s="99">
        <v>49.139288156383998</v>
      </c>
      <c r="CF205" s="99">
        <v>50.297078957484999</v>
      </c>
      <c r="CG205" s="99">
        <v>51.628060566187003</v>
      </c>
      <c r="CH205" s="99">
        <v>52.249371543949003</v>
      </c>
      <c r="CI205" s="99">
        <v>52.947721552529003</v>
      </c>
      <c r="CJ205" s="99">
        <v>53.841609566932</v>
      </c>
      <c r="CK205" s="99">
        <v>54.295904621418998</v>
      </c>
      <c r="CL205" s="99">
        <v>54.629936461391999</v>
      </c>
      <c r="CM205" s="99">
        <v>55.082908329669998</v>
      </c>
      <c r="CN205" s="99">
        <v>55.614095401592998</v>
      </c>
      <c r="CO205" s="99">
        <v>55.949009361320002</v>
      </c>
      <c r="CP205" s="99">
        <v>56.255254218540998</v>
      </c>
      <c r="CQ205" s="99">
        <v>56.703962475117997</v>
      </c>
      <c r="CR205" s="99">
        <v>57.516694866960002</v>
      </c>
      <c r="CS205" s="99">
        <v>59.015721538651</v>
      </c>
      <c r="CT205" s="99">
        <v>59.988118796616</v>
      </c>
      <c r="CU205" s="99">
        <v>60.781591429110001</v>
      </c>
      <c r="CV205" s="99">
        <v>61.209716740128997</v>
      </c>
      <c r="CW205" s="99">
        <v>61.657983936828998</v>
      </c>
      <c r="CX205" s="99">
        <v>61.976578562699999</v>
      </c>
      <c r="CY205" s="99">
        <v>62.166529764034003</v>
      </c>
      <c r="CZ205" s="99">
        <v>62.054499719848003</v>
      </c>
      <c r="DA205" s="99">
        <v>61.971873884541999</v>
      </c>
      <c r="DB205" s="99">
        <v>62.465717610596997</v>
      </c>
      <c r="DC205" s="99">
        <v>62.615238020610001</v>
      </c>
      <c r="DD205" s="99">
        <v>62.775343953186997</v>
      </c>
      <c r="DE205" s="99">
        <v>62.886491871041002</v>
      </c>
      <c r="DF205" s="99">
        <v>62.598330600338997</v>
      </c>
      <c r="DG205" s="99">
        <v>62.840033215353003</v>
      </c>
      <c r="DH205" s="99">
        <v>63.796111132885002</v>
      </c>
      <c r="DI205" s="99">
        <v>64.429918899257004</v>
      </c>
      <c r="DJ205" s="99">
        <v>64.768067324395005</v>
      </c>
      <c r="DK205" s="99">
        <v>65.379086826088994</v>
      </c>
      <c r="DL205" s="99">
        <v>64.633984121905002</v>
      </c>
      <c r="DM205" s="99">
        <v>65.154291637924004</v>
      </c>
      <c r="DN205" s="99">
        <v>65.521550232023003</v>
      </c>
      <c r="DO205" s="99">
        <v>66.179469449281996</v>
      </c>
      <c r="DP205" s="99">
        <v>65.707678888111005</v>
      </c>
      <c r="DQ205" s="99">
        <v>66.004220355677006</v>
      </c>
      <c r="DR205" s="99">
        <v>66.212696209987001</v>
      </c>
      <c r="DS205" s="99">
        <v>65.983931450038</v>
      </c>
      <c r="DT205" s="99">
        <v>66.198582188672006</v>
      </c>
      <c r="DU205" s="99">
        <v>66.364421939118998</v>
      </c>
      <c r="DV205" s="99">
        <v>66.337664102657996</v>
      </c>
      <c r="DW205" s="99">
        <v>66.146977794950999</v>
      </c>
      <c r="DX205" s="99">
        <v>65.812798941596995</v>
      </c>
      <c r="DY205" s="99">
        <v>66.240556932971998</v>
      </c>
      <c r="DZ205" s="99">
        <v>66.422785895833002</v>
      </c>
      <c r="EA205" s="99">
        <v>66.618830050822993</v>
      </c>
      <c r="EB205" s="99">
        <v>66.219505211631002</v>
      </c>
      <c r="EC205" s="99">
        <v>66.781980891219007</v>
      </c>
      <c r="ED205" s="99">
        <v>66.828689397944004</v>
      </c>
      <c r="EE205" s="99">
        <v>66.792506751888993</v>
      </c>
      <c r="EF205" s="99">
        <v>66.820795002441002</v>
      </c>
      <c r="EG205" s="99">
        <v>67.032627948438005</v>
      </c>
      <c r="EH205" s="99">
        <v>66.945789597905005</v>
      </c>
      <c r="EI205" s="99">
        <v>67.004339697885996</v>
      </c>
      <c r="EJ205" s="99">
        <v>65.941885636441995</v>
      </c>
      <c r="EK205" s="99">
        <v>66.703036936188994</v>
      </c>
      <c r="EL205" s="99">
        <v>66.764876367629</v>
      </c>
      <c r="EM205" s="99">
        <v>66.518176508159996</v>
      </c>
      <c r="EN205" s="99">
        <v>66.881976567590002</v>
      </c>
      <c r="EO205" s="99">
        <v>66.934605870941994</v>
      </c>
      <c r="EP205" s="99">
        <v>66.603699126109007</v>
      </c>
      <c r="EQ205" s="99">
        <v>66.946447464198002</v>
      </c>
      <c r="ER205" s="99">
        <v>67.410901066289995</v>
      </c>
      <c r="ES205" s="99">
        <v>67.545763656131996</v>
      </c>
      <c r="ET205" s="99">
        <v>67.606287354987998</v>
      </c>
      <c r="EU205" s="99">
        <v>67.794437114477006</v>
      </c>
      <c r="EV205" s="99">
        <v>67.37340268765</v>
      </c>
      <c r="EW205" s="99">
        <v>67.65168012913</v>
      </c>
      <c r="EX205" s="99">
        <v>68.123370260434001</v>
      </c>
      <c r="EY205" s="99">
        <v>67.703651566191994</v>
      </c>
      <c r="EZ205" s="99">
        <v>67.876012534674004</v>
      </c>
      <c r="FA205" s="99">
        <v>67.850355749288994</v>
      </c>
      <c r="FB205" s="99">
        <v>67.539184993212999</v>
      </c>
      <c r="FC205" s="99">
        <v>67.624707611161995</v>
      </c>
      <c r="FD205" s="99">
        <v>67.637207070708001</v>
      </c>
      <c r="FE205" s="99">
        <v>67.698388635857</v>
      </c>
      <c r="FF205" s="99">
        <v>67.891801325680007</v>
      </c>
      <c r="FG205" s="99">
        <v>68.087187614377996</v>
      </c>
      <c r="FH205" s="99">
        <v>67.715493159447007</v>
      </c>
      <c r="FI205" s="99">
        <v>67.842461353786007</v>
      </c>
      <c r="FJ205" s="99">
        <v>67.956930088579</v>
      </c>
      <c r="FK205" s="99">
        <v>67.903642918933997</v>
      </c>
      <c r="FL205" s="99">
        <v>68.429278086175003</v>
      </c>
      <c r="FM205" s="99">
        <v>68.383227445740999</v>
      </c>
      <c r="FN205" s="99">
        <v>68.762158429883996</v>
      </c>
      <c r="FO205" s="99">
        <v>68.712818457991006</v>
      </c>
      <c r="FP205" s="99">
        <v>68.710844859114999</v>
      </c>
      <c r="FQ205" s="99">
        <v>69.011489754519999</v>
      </c>
      <c r="FR205" s="99">
        <v>69.124642756729003</v>
      </c>
      <c r="FS205" s="99">
        <v>69.180561391542</v>
      </c>
      <c r="FT205" s="99">
        <v>69.052277464618996</v>
      </c>
      <c r="FU205" s="99">
        <v>68.915441275901003</v>
      </c>
      <c r="FV205" s="99">
        <v>69.418708989216</v>
      </c>
      <c r="FW205" s="99">
        <v>69.471338292569001</v>
      </c>
      <c r="FX205" s="99">
        <v>69.493705746494001</v>
      </c>
      <c r="FY205" s="99">
        <v>69.557518776809999</v>
      </c>
      <c r="FZ205" s="99">
        <v>69.673303244186997</v>
      </c>
      <c r="GA205" s="99">
        <v>69.375289813950005</v>
      </c>
      <c r="GB205" s="99">
        <v>69.648304325094003</v>
      </c>
      <c r="GC205" s="99">
        <v>69.793692775607994</v>
      </c>
      <c r="GD205" s="99">
        <v>69.835138351999007</v>
      </c>
      <c r="GE205" s="99">
        <v>69.831191154246994</v>
      </c>
      <c r="GF205" s="99">
        <v>69.749615734049002</v>
      </c>
      <c r="GG205" s="99">
        <v>69.660145918347993</v>
      </c>
      <c r="GH205" s="99">
        <v>69.958817214877996</v>
      </c>
      <c r="GI205" s="99">
        <v>70.005525721604997</v>
      </c>
      <c r="GJ205" s="99">
        <v>70.137098979987002</v>
      </c>
      <c r="GK205" s="99">
        <v>70.177228823793996</v>
      </c>
      <c r="GL205" s="99">
        <v>70.008157186771996</v>
      </c>
      <c r="GM205" s="99">
        <v>69.793692775607994</v>
      </c>
      <c r="GN205" s="99">
        <v>70.252883447363999</v>
      </c>
      <c r="GO205" s="99">
        <v>70.563396337148006</v>
      </c>
      <c r="GP205" s="99">
        <v>70.713389851705998</v>
      </c>
      <c r="GQ205" s="99">
        <v>71.148239470660997</v>
      </c>
      <c r="GR205" s="99">
        <v>71.147581604370004</v>
      </c>
      <c r="GS205" s="99">
        <v>70.650892553974003</v>
      </c>
      <c r="GT205" s="99">
        <v>71.394939330130001</v>
      </c>
      <c r="GU205" s="99">
        <v>71.612693072753999</v>
      </c>
      <c r="GV205" s="99">
        <v>71.837025478296994</v>
      </c>
      <c r="GW205" s="99">
        <v>72.032411766996006</v>
      </c>
      <c r="GX205" s="99">
        <v>72.135696774826997</v>
      </c>
      <c r="GY205" s="99">
        <v>72.123197315279995</v>
      </c>
      <c r="GZ205" s="99">
        <v>72.805404659996995</v>
      </c>
      <c r="HA205" s="99">
        <v>73.123154078992002</v>
      </c>
      <c r="HB205" s="99">
        <v>73.854701395602007</v>
      </c>
      <c r="HC205" s="99">
        <v>74.732952895308998</v>
      </c>
      <c r="HD205" s="99">
        <v>75.164513182806004</v>
      </c>
      <c r="HE205" s="99">
        <v>75.617125191642998</v>
      </c>
      <c r="HF205" s="99">
        <v>76.338146647583002</v>
      </c>
      <c r="HG205" s="99">
        <v>76.945357235021007</v>
      </c>
      <c r="HH205" s="99">
        <v>77.225608275376999</v>
      </c>
      <c r="HI205" s="99">
        <v>77.344024207922004</v>
      </c>
      <c r="HJ205" s="99">
        <v>77.325603951747993</v>
      </c>
      <c r="HK205" s="99">
        <v>77.199951489992003</v>
      </c>
      <c r="HL205" s="99">
        <v>78.053861936898997</v>
      </c>
      <c r="HM205" s="99">
        <v>78.126227229009004</v>
      </c>
      <c r="HN205" s="99">
        <v>78.446608113172005</v>
      </c>
      <c r="HO205" s="99">
        <v>78.749226607452997</v>
      </c>
      <c r="HP205" s="99">
        <v>78.091360315537003</v>
      </c>
      <c r="HQ205" s="99">
        <v>77.974917981868998</v>
      </c>
      <c r="HR205" s="99">
        <v>78.903167319760996</v>
      </c>
      <c r="HS205" s="99">
        <v>79.275519640986005</v>
      </c>
      <c r="HT205" s="99">
        <v>79.732736713866998</v>
      </c>
      <c r="HU205" s="99">
        <v>79.986673102547002</v>
      </c>
      <c r="HV205" s="99">
        <v>79.878783030671997</v>
      </c>
      <c r="HW205" s="99">
        <v>80.141300443060999</v>
      </c>
      <c r="HX205" s="99">
        <v>81.091286472677993</v>
      </c>
      <c r="HY205" s="99">
        <v>82.136271105256995</v>
      </c>
      <c r="HZ205" s="99">
        <v>83.081467289347003</v>
      </c>
      <c r="IA205" s="99">
        <v>83.958807328464005</v>
      </c>
      <c r="IB205" s="99">
        <v>83.927673332534994</v>
      </c>
      <c r="IC205" s="99">
        <v>83.752843970781996</v>
      </c>
      <c r="ID205" s="99">
        <v>84.564722787690002</v>
      </c>
      <c r="IE205" s="99">
        <v>85.355845607313</v>
      </c>
      <c r="IF205" s="99">
        <v>85.463617131681005</v>
      </c>
      <c r="IG205" s="99">
        <v>85.980920448649002</v>
      </c>
      <c r="IH205" s="99">
        <v>86.027222288748007</v>
      </c>
      <c r="II205" s="99">
        <v>85.501935895900999</v>
      </c>
      <c r="IJ205" s="99">
        <v>86.360116552907996</v>
      </c>
      <c r="IK205" s="99">
        <v>86.930906478265996</v>
      </c>
      <c r="IL205" s="99">
        <v>87.183171676046996</v>
      </c>
      <c r="IM205" s="99">
        <v>87.454596255937005</v>
      </c>
      <c r="IN205" s="99">
        <v>87.358799345387993</v>
      </c>
      <c r="IO205" s="99">
        <v>87.114517223486004</v>
      </c>
      <c r="IP205" s="99">
        <v>87.955933421146995</v>
      </c>
      <c r="IQ205" s="99">
        <v>88.428531513191999</v>
      </c>
      <c r="IR205" s="99">
        <v>88.546681036202997</v>
      </c>
      <c r="IS205" s="99">
        <v>88.507563964395004</v>
      </c>
      <c r="IT205" s="99">
        <v>88.764619007703999</v>
      </c>
      <c r="IU205" s="99">
        <v>88.360675368219006</v>
      </c>
      <c r="IV205" s="99">
        <v>88.661637328862994</v>
      </c>
      <c r="IW205" s="99">
        <v>88.929868678402002</v>
      </c>
      <c r="IX205" s="99">
        <v>89.864686863849002</v>
      </c>
      <c r="IY205" s="99">
        <v>89.313854628187997</v>
      </c>
      <c r="IZ205" s="99">
        <v>88.963397597094001</v>
      </c>
      <c r="JA205" s="99">
        <v>88.406977208317997</v>
      </c>
      <c r="JB205" s="99">
        <v>89.838342713447005</v>
      </c>
      <c r="JC205" s="99">
        <v>90.619087534426995</v>
      </c>
      <c r="JD205" s="99">
        <v>90.454636171317006</v>
      </c>
      <c r="JE205" s="99">
        <v>90.719674290504003</v>
      </c>
      <c r="JF205" s="99">
        <v>90.781143974773002</v>
      </c>
      <c r="JG205" s="99">
        <v>91.006266714565001</v>
      </c>
      <c r="JH205" s="99">
        <v>92.168602562567003</v>
      </c>
      <c r="JI205" s="99">
        <v>92.092763341715994</v>
      </c>
      <c r="JJ205" s="99">
        <v>91.925118748253993</v>
      </c>
      <c r="JK205" s="99">
        <v>92.242046860654995</v>
      </c>
      <c r="JL205" s="99">
        <v>91.794196303836003</v>
      </c>
      <c r="JM205" s="99">
        <v>91.164331616972007</v>
      </c>
      <c r="JN205" s="99">
        <v>92.491917135671997</v>
      </c>
      <c r="JO205" s="99">
        <v>93.056320600326998</v>
      </c>
      <c r="JP205" s="99">
        <v>93.424340398355</v>
      </c>
      <c r="JQ205" s="99">
        <v>93.244721191075001</v>
      </c>
      <c r="JR205" s="99">
        <v>93.350896100266993</v>
      </c>
      <c r="JS205" s="99">
        <v>92.789685865964003</v>
      </c>
      <c r="JT205" s="99">
        <v>93.639883447092004</v>
      </c>
      <c r="JU205" s="99">
        <v>94.077356005268996</v>
      </c>
      <c r="JV205" s="99">
        <v>94.193110605515997</v>
      </c>
      <c r="JW205" s="99">
        <v>94.035844010697005</v>
      </c>
      <c r="JX205" s="99">
        <v>94.123657845368001</v>
      </c>
      <c r="JY205" s="99">
        <v>93.143336127409995</v>
      </c>
      <c r="JZ205" s="99">
        <v>94.538777791083007</v>
      </c>
      <c r="KA205" s="99">
        <v>94.939528200216003</v>
      </c>
      <c r="KB205" s="99">
        <v>95.374605835628003</v>
      </c>
      <c r="KC205" s="99">
        <v>95.792919011695005</v>
      </c>
      <c r="KD205" s="99">
        <v>95.469604438589997</v>
      </c>
      <c r="KE205" s="99">
        <v>94.636969624396002</v>
      </c>
      <c r="KF205" s="99">
        <v>95.753003632299993</v>
      </c>
      <c r="KG205" s="99">
        <v>96.073124975053005</v>
      </c>
      <c r="KH205" s="99">
        <v>96.306230790724001</v>
      </c>
      <c r="KI205" s="99">
        <v>96.128208198619006</v>
      </c>
      <c r="KJ205" s="99">
        <v>95.507124895222006</v>
      </c>
      <c r="KK205" s="99">
        <v>93.978365864368001</v>
      </c>
      <c r="KL205" s="99">
        <v>96.573663832674995</v>
      </c>
      <c r="KM205" s="99">
        <v>96.960044705225002</v>
      </c>
      <c r="KN205" s="99">
        <v>97.935576577654999</v>
      </c>
      <c r="KO205" s="99">
        <v>97.946752883886006</v>
      </c>
      <c r="KP205" s="99">
        <v>97.655370614297993</v>
      </c>
      <c r="KQ205" s="99">
        <v>98.839260767173997</v>
      </c>
      <c r="KR205" s="99">
        <v>99.541771444538</v>
      </c>
      <c r="KS205" s="99">
        <v>100.284995808885</v>
      </c>
      <c r="KT205" s="99">
        <v>100.686544525606</v>
      </c>
      <c r="KU205" s="99">
        <v>101.108849239612</v>
      </c>
      <c r="KV205" s="99">
        <v>100.26264319642399</v>
      </c>
      <c r="KW205" s="99">
        <v>99.424420229114006</v>
      </c>
      <c r="KX205" s="99">
        <v>101.06893386021601</v>
      </c>
      <c r="KY205" s="99">
        <v>102.16181694807</v>
      </c>
      <c r="KZ205" s="99">
        <v>102.453997525246</v>
      </c>
      <c r="LA205" s="99">
        <v>102.11312018520699</v>
      </c>
      <c r="LB205" s="99">
        <v>101.65648824492099</v>
      </c>
      <c r="LC205" s="99">
        <v>101.561489641959</v>
      </c>
      <c r="LD205" s="99">
        <v>102.573743663434</v>
      </c>
      <c r="LE205" s="99">
        <v>102.782101943879</v>
      </c>
      <c r="LF205" s="99">
        <v>103.505368618529</v>
      </c>
      <c r="LG205" s="99">
        <v>103.893346106255</v>
      </c>
      <c r="LH205" s="99">
        <v>102.469963677005</v>
      </c>
      <c r="LI205" s="99">
        <v>101.098471240969</v>
      </c>
      <c r="LJ205" s="99">
        <v>101.94199999999999</v>
      </c>
      <c r="LK205" s="159">
        <v>102.32</v>
      </c>
      <c r="LL205" s="159">
        <v>102.20699999999999</v>
      </c>
      <c r="LM205" s="159">
        <v>102.03400000000001</v>
      </c>
      <c r="LN205" s="159">
        <v>102.474</v>
      </c>
      <c r="LO205" s="159">
        <v>102.07</v>
      </c>
      <c r="LP205" s="164">
        <v>103.18</v>
      </c>
      <c r="LQ205" s="165">
        <v>104.001</v>
      </c>
      <c r="LR205" s="165">
        <v>104.47799999999999</v>
      </c>
      <c r="LS205" s="165">
        <v>104.41</v>
      </c>
      <c r="LT205" s="165">
        <v>103.837</v>
      </c>
      <c r="LU205" s="165">
        <v>104.024</v>
      </c>
      <c r="LV205" s="165">
        <v>104.169</v>
      </c>
      <c r="LW205" s="165">
        <v>104.878</v>
      </c>
      <c r="LX205" s="165">
        <v>105.33</v>
      </c>
      <c r="LY205" s="165">
        <v>104.982</v>
      </c>
      <c r="LZ205" s="165">
        <v>105.247</v>
      </c>
      <c r="MA205" s="165">
        <v>104.877</v>
      </c>
      <c r="MB205" s="159">
        <v>105.304</v>
      </c>
      <c r="MC205" s="159">
        <v>105.79</v>
      </c>
      <c r="MD205" s="159">
        <v>105.48099999999999</v>
      </c>
      <c r="ME205" s="102"/>
      <c r="MF205" s="102"/>
      <c r="MG205" s="168"/>
    </row>
    <row r="206" spans="1:345" ht="45" customHeight="1" x14ac:dyDescent="0.25">
      <c r="A206" s="100" t="s">
        <v>2030</v>
      </c>
      <c r="B206" s="103" t="s">
        <v>1563</v>
      </c>
      <c r="C206" s="99">
        <v>16.114544284758001</v>
      </c>
      <c r="D206" s="99">
        <v>16.236274487397001</v>
      </c>
      <c r="E206" s="99">
        <v>16.424258103700001</v>
      </c>
      <c r="F206" s="99">
        <v>16.621758367171001</v>
      </c>
      <c r="G206" s="99">
        <v>17.011569612947</v>
      </c>
      <c r="H206" s="99">
        <v>17.143962200764999</v>
      </c>
      <c r="I206" s="99">
        <v>17.357681603709999</v>
      </c>
      <c r="J206" s="99">
        <v>17.532747689807</v>
      </c>
      <c r="K206" s="99">
        <v>17.652521327077</v>
      </c>
      <c r="L206" s="99">
        <v>17.972336246325</v>
      </c>
      <c r="M206" s="99">
        <v>17.899895698824999</v>
      </c>
      <c r="N206" s="99">
        <v>17.940163736932998</v>
      </c>
      <c r="O206" s="99">
        <v>18.801673508234</v>
      </c>
      <c r="P206" s="99">
        <v>18.602736936164</v>
      </c>
      <c r="Q206" s="99">
        <v>18.617320035550001</v>
      </c>
      <c r="R206" s="99">
        <v>18.694350042949001</v>
      </c>
      <c r="S206" s="99">
        <v>18.974578987276999</v>
      </c>
      <c r="T206" s="99">
        <v>19.080099483346</v>
      </c>
      <c r="U206" s="99">
        <v>19.187886607978001</v>
      </c>
      <c r="V206" s="99">
        <v>19.403437696714999</v>
      </c>
      <c r="W206" s="99">
        <v>19.550179194083999</v>
      </c>
      <c r="X206" s="99">
        <v>19.491799833217001</v>
      </c>
      <c r="Y206" s="99">
        <v>19.684591707911</v>
      </c>
      <c r="Z206" s="99">
        <v>19.908149320227</v>
      </c>
      <c r="AA206" s="99">
        <v>19.706681162553</v>
      </c>
      <c r="AB206" s="99">
        <v>20.031368536559</v>
      </c>
      <c r="AC206" s="99">
        <v>20.104150726974002</v>
      </c>
      <c r="AD206" s="99">
        <v>20.213971126063001</v>
      </c>
      <c r="AE206" s="99">
        <v>20.572866930393999</v>
      </c>
      <c r="AF206" s="99">
        <v>20.755975019861001</v>
      </c>
      <c r="AG206" s="99">
        <v>20.611106422104001</v>
      </c>
      <c r="AH206" s="99">
        <v>20.675615506869001</v>
      </c>
      <c r="AI206" s="99">
        <v>20.704408274071</v>
      </c>
      <c r="AJ206" s="99">
        <v>20.765913911361</v>
      </c>
      <c r="AK206" s="99">
        <v>20.923583756921001</v>
      </c>
      <c r="AL206" s="99">
        <v>21.017609087091</v>
      </c>
      <c r="AM206" s="99">
        <v>21.466662212477999</v>
      </c>
      <c r="AN206" s="99">
        <v>21.835992162854001</v>
      </c>
      <c r="AO206" s="99">
        <v>22.889843683669</v>
      </c>
      <c r="AP206" s="99">
        <v>24.265859187672</v>
      </c>
      <c r="AQ206" s="99">
        <v>25.045532952746001</v>
      </c>
      <c r="AR206" s="99">
        <v>26.261594354936001</v>
      </c>
      <c r="AS206" s="99">
        <v>26.297686564826002</v>
      </c>
      <c r="AT206" s="99">
        <v>27.100533167885999</v>
      </c>
      <c r="AU206" s="99">
        <v>27.736453298268</v>
      </c>
      <c r="AV206" s="99">
        <v>28.236617503693001</v>
      </c>
      <c r="AW206" s="99">
        <v>28.730629629468002</v>
      </c>
      <c r="AX206" s="99">
        <v>29.463342505962999</v>
      </c>
      <c r="AY206" s="99">
        <v>30.256755926419999</v>
      </c>
      <c r="AZ206" s="99">
        <v>31.976672770989001</v>
      </c>
      <c r="BA206" s="99">
        <v>33.24502685793</v>
      </c>
      <c r="BB206" s="99">
        <v>33.716891492327001</v>
      </c>
      <c r="BC206" s="99">
        <v>34.883941312722001</v>
      </c>
      <c r="BD206" s="99">
        <v>35.321969493578003</v>
      </c>
      <c r="BE206" s="99">
        <v>35.658898478756001</v>
      </c>
      <c r="BF206" s="99">
        <v>36.692653201409001</v>
      </c>
      <c r="BG206" s="99">
        <v>37.190561642748001</v>
      </c>
      <c r="BH206" s="99">
        <v>37.317499589972002</v>
      </c>
      <c r="BI206" s="99">
        <v>37.901332098734997</v>
      </c>
      <c r="BJ206" s="99">
        <v>39.039467135495997</v>
      </c>
      <c r="BK206" s="99">
        <v>39.883942823224999</v>
      </c>
      <c r="BL206" s="99">
        <v>41.439804171810003</v>
      </c>
      <c r="BM206" s="99">
        <v>42.419010437890002</v>
      </c>
      <c r="BN206" s="99">
        <v>42.931068668610997</v>
      </c>
      <c r="BO206" s="99">
        <v>43.708076535598998</v>
      </c>
      <c r="BP206" s="99">
        <v>44.492671962844</v>
      </c>
      <c r="BQ206" s="99">
        <v>44.996937554700999</v>
      </c>
      <c r="BR206" s="99">
        <v>45.852897133726003</v>
      </c>
      <c r="BS206" s="99">
        <v>46.548697516853998</v>
      </c>
      <c r="BT206" s="99">
        <v>47.003746463783997</v>
      </c>
      <c r="BU206" s="99">
        <v>47.647664303900001</v>
      </c>
      <c r="BV206" s="99">
        <v>48.091024296402999</v>
      </c>
      <c r="BW206" s="99">
        <v>48.686340688724002</v>
      </c>
      <c r="BX206" s="99">
        <v>49.882305285015001</v>
      </c>
      <c r="BY206" s="99">
        <v>50.603739348821001</v>
      </c>
      <c r="BZ206" s="99">
        <v>51.400638943101001</v>
      </c>
      <c r="CA206" s="99">
        <v>52.229939494840004</v>
      </c>
      <c r="CB206" s="99">
        <v>53.653736170899997</v>
      </c>
      <c r="CC206" s="99">
        <v>54.219112440716998</v>
      </c>
      <c r="CD206" s="99">
        <v>55.005963632048001</v>
      </c>
      <c r="CE206" s="99">
        <v>55.503667002516998</v>
      </c>
      <c r="CF206" s="99">
        <v>55.668337711108997</v>
      </c>
      <c r="CG206" s="99">
        <v>56.523682077526999</v>
      </c>
      <c r="CH206" s="99">
        <v>57.373284498296002</v>
      </c>
      <c r="CI206" s="99">
        <v>57.584095819727999</v>
      </c>
      <c r="CJ206" s="99">
        <v>58.08056877272</v>
      </c>
      <c r="CK206" s="99">
        <v>59.096072319558999</v>
      </c>
      <c r="CL206" s="99">
        <v>59.606284927932997</v>
      </c>
      <c r="CM206" s="99">
        <v>60.760825510422997</v>
      </c>
      <c r="CN206" s="99">
        <v>61.552803442532998</v>
      </c>
      <c r="CO206" s="99">
        <v>61.157839826954998</v>
      </c>
      <c r="CP206" s="99">
        <v>62.316071654139002</v>
      </c>
      <c r="CQ206" s="99">
        <v>63.203201773145999</v>
      </c>
      <c r="CR206" s="99">
        <v>64.242493370578003</v>
      </c>
      <c r="CS206" s="99">
        <v>65.346997024664006</v>
      </c>
      <c r="CT206" s="99">
        <v>65.893506906059997</v>
      </c>
      <c r="CU206" s="99">
        <v>66.506254206194996</v>
      </c>
      <c r="CV206" s="99">
        <v>68.144963582380996</v>
      </c>
      <c r="CW206" s="99">
        <v>69.595624341119006</v>
      </c>
      <c r="CX206" s="99">
        <v>69.945062556463995</v>
      </c>
      <c r="CY206" s="99">
        <v>70.743807773092001</v>
      </c>
      <c r="CZ206" s="99">
        <v>70.870335578576999</v>
      </c>
      <c r="DA206" s="99">
        <v>70.709151051548005</v>
      </c>
      <c r="DB206" s="99">
        <v>72.150993832552999</v>
      </c>
      <c r="DC206" s="99">
        <v>72.547187865607</v>
      </c>
      <c r="DD206" s="99">
        <v>72.958146892914002</v>
      </c>
      <c r="DE206" s="99">
        <v>73.367465368742998</v>
      </c>
      <c r="DF206" s="99">
        <v>74.024712714763993</v>
      </c>
      <c r="DG206" s="99">
        <v>73.894493656845995</v>
      </c>
      <c r="DH206" s="99">
        <v>74.154521630942</v>
      </c>
      <c r="DI206" s="99">
        <v>74.780598429243994</v>
      </c>
      <c r="DJ206" s="99">
        <v>74.938501853318002</v>
      </c>
      <c r="DK206" s="99">
        <v>75.582214622565004</v>
      </c>
      <c r="DL206" s="99">
        <v>75.764111152625006</v>
      </c>
      <c r="DM206" s="99">
        <v>75.423490922751995</v>
      </c>
      <c r="DN206" s="99">
        <v>75.980664411966998</v>
      </c>
      <c r="DO206" s="99">
        <v>76.626427882168002</v>
      </c>
      <c r="DP206" s="99">
        <v>76.468934599833005</v>
      </c>
      <c r="DQ206" s="99">
        <v>76.443711068631004</v>
      </c>
      <c r="DR206" s="99">
        <v>76.651241271630994</v>
      </c>
      <c r="DS206" s="99">
        <v>75.609898988721</v>
      </c>
      <c r="DT206" s="99">
        <v>75.996659823696007</v>
      </c>
      <c r="DU206" s="99">
        <v>77.115108204034001</v>
      </c>
      <c r="DV206" s="99">
        <v>76.555268808994995</v>
      </c>
      <c r="DW206" s="99">
        <v>77.044359264861995</v>
      </c>
      <c r="DX206" s="99">
        <v>77.324073895381005</v>
      </c>
      <c r="DY206" s="99">
        <v>76.441344663313998</v>
      </c>
      <c r="DZ206" s="99">
        <v>77.243799255311004</v>
      </c>
      <c r="EA206" s="99">
        <v>77.3188600995</v>
      </c>
      <c r="EB206" s="99">
        <v>77.386182712327994</v>
      </c>
      <c r="EC206" s="99">
        <v>77.376123011561006</v>
      </c>
      <c r="ED206" s="99">
        <v>76.912602953117002</v>
      </c>
      <c r="EE206" s="99">
        <v>76.288901505528003</v>
      </c>
      <c r="EF206" s="99">
        <v>76.870816503775004</v>
      </c>
      <c r="EG206" s="99">
        <v>77.381539773512998</v>
      </c>
      <c r="EH206" s="99">
        <v>76.685872774279005</v>
      </c>
      <c r="EI206" s="99">
        <v>77.593567312768002</v>
      </c>
      <c r="EJ206" s="99">
        <v>76.931174708379999</v>
      </c>
      <c r="EK206" s="99">
        <v>75.929073747304002</v>
      </c>
      <c r="EL206" s="99">
        <v>74.343510141709004</v>
      </c>
      <c r="EM206" s="99">
        <v>74.358986604427997</v>
      </c>
      <c r="EN206" s="99">
        <v>74.173269051795998</v>
      </c>
      <c r="EO206" s="99">
        <v>74.663872919998994</v>
      </c>
      <c r="EP206" s="99">
        <v>74.707980838748995</v>
      </c>
      <c r="EQ206" s="99">
        <v>74.329581325261003</v>
      </c>
      <c r="ER206" s="99">
        <v>74.370593951467995</v>
      </c>
      <c r="ES206" s="99">
        <v>74.50446535399</v>
      </c>
      <c r="ET206" s="99">
        <v>74.377558359690994</v>
      </c>
      <c r="EU206" s="99">
        <v>74.465774197190996</v>
      </c>
      <c r="EV206" s="99">
        <v>74.628277055743993</v>
      </c>
      <c r="EW206" s="99">
        <v>74.493631830086002</v>
      </c>
      <c r="EX206" s="99">
        <v>74.735838471644001</v>
      </c>
      <c r="EY206" s="99">
        <v>74.710302308156997</v>
      </c>
      <c r="EZ206" s="99">
        <v>74.870483697302006</v>
      </c>
      <c r="FA206" s="99">
        <v>74.887507806293002</v>
      </c>
      <c r="FB206" s="99">
        <v>74.908401030964001</v>
      </c>
      <c r="FC206" s="99">
        <v>74.771434335897993</v>
      </c>
      <c r="FD206" s="99">
        <v>74.885186336884999</v>
      </c>
      <c r="FE206" s="99">
        <v>74.666968212542002</v>
      </c>
      <c r="FF206" s="99">
        <v>74.861197819669997</v>
      </c>
      <c r="FG206" s="99">
        <v>74.981140405744995</v>
      </c>
      <c r="FH206" s="99">
        <v>75.210192053990994</v>
      </c>
      <c r="FI206" s="99">
        <v>75.304598476579002</v>
      </c>
      <c r="FJ206" s="99">
        <v>75.498828083706002</v>
      </c>
      <c r="FK206" s="99">
        <v>75.537519240505006</v>
      </c>
      <c r="FL206" s="99">
        <v>75.431505470877994</v>
      </c>
      <c r="FM206" s="99">
        <v>75.511209253882001</v>
      </c>
      <c r="FN206" s="99">
        <v>75.603294207062007</v>
      </c>
      <c r="FO206" s="99">
        <v>75.501923376250005</v>
      </c>
      <c r="FP206" s="99">
        <v>75.579305689847004</v>
      </c>
      <c r="FQ206" s="99">
        <v>75.503471022523001</v>
      </c>
      <c r="FR206" s="99">
        <v>75.365730504319998</v>
      </c>
      <c r="FS206" s="99">
        <v>75.509661607609999</v>
      </c>
      <c r="FT206" s="99">
        <v>75.404421661117993</v>
      </c>
      <c r="FU206" s="99">
        <v>75.362635211777004</v>
      </c>
      <c r="FV206" s="99">
        <v>75.618770669781995</v>
      </c>
      <c r="FW206" s="99">
        <v>75.574662751030999</v>
      </c>
      <c r="FX206" s="99">
        <v>75.759606480528007</v>
      </c>
      <c r="FY206" s="99">
        <v>75.901989937544997</v>
      </c>
      <c r="FZ206" s="99">
        <v>76.008777530309004</v>
      </c>
      <c r="GA206" s="99">
        <v>75.804488222413994</v>
      </c>
      <c r="GB206" s="99">
        <v>75.934490509254999</v>
      </c>
      <c r="GC206" s="99">
        <v>76.017289584804004</v>
      </c>
      <c r="GD206" s="99">
        <v>76.097767190945007</v>
      </c>
      <c r="GE206" s="99">
        <v>76.305925614518998</v>
      </c>
      <c r="GF206" s="99">
        <v>76.231638593466997</v>
      </c>
      <c r="GG206" s="99">
        <v>76.013420469124</v>
      </c>
      <c r="GH206" s="99">
        <v>76.161220688094005</v>
      </c>
      <c r="GI206" s="99">
        <v>76.414260853555007</v>
      </c>
      <c r="GJ206" s="99">
        <v>76.456821126033006</v>
      </c>
      <c r="GK206" s="99">
        <v>76.504798160462997</v>
      </c>
      <c r="GL206" s="99">
        <v>76.559739603116995</v>
      </c>
      <c r="GM206" s="99">
        <v>76.366283819125002</v>
      </c>
      <c r="GN206" s="99">
        <v>76.620097807722004</v>
      </c>
      <c r="GO206" s="99">
        <v>77.001592613753004</v>
      </c>
      <c r="GP206" s="99">
        <v>77.073558165397998</v>
      </c>
      <c r="GQ206" s="99">
        <v>77.339753324170999</v>
      </c>
      <c r="GR206" s="99">
        <v>77.373027719017003</v>
      </c>
      <c r="GS206" s="99">
        <v>76.866947388094999</v>
      </c>
      <c r="GT206" s="99">
        <v>77.456600617701</v>
      </c>
      <c r="GU206" s="99">
        <v>77.575769380641006</v>
      </c>
      <c r="GV206" s="99">
        <v>77.839643070004996</v>
      </c>
      <c r="GW206" s="99">
        <v>78.166970256518994</v>
      </c>
      <c r="GX206" s="99">
        <v>78.131374392265002</v>
      </c>
      <c r="GY206" s="99">
        <v>77.733629300377999</v>
      </c>
      <c r="GZ206" s="99">
        <v>78.141434093032004</v>
      </c>
      <c r="HA206" s="99">
        <v>78.526024191606993</v>
      </c>
      <c r="HB206" s="99">
        <v>78.466439810137999</v>
      </c>
      <c r="HC206" s="99">
        <v>78.644419131410999</v>
      </c>
      <c r="HD206" s="99">
        <v>78.666860002353005</v>
      </c>
      <c r="HE206" s="99">
        <v>78.188637304325994</v>
      </c>
      <c r="HF206" s="99">
        <v>78.697812927792</v>
      </c>
      <c r="HG206" s="99">
        <v>79.139665938429005</v>
      </c>
      <c r="HH206" s="99">
        <v>79.381098756849994</v>
      </c>
      <c r="HI206" s="99">
        <v>79.742474161347005</v>
      </c>
      <c r="HJ206" s="99">
        <v>80.016407551479006</v>
      </c>
      <c r="HK206" s="99">
        <v>79.863964393692996</v>
      </c>
      <c r="HL206" s="99">
        <v>80.286471825931002</v>
      </c>
      <c r="HM206" s="99">
        <v>80.391711772422994</v>
      </c>
      <c r="HN206" s="99">
        <v>80.972079124397993</v>
      </c>
      <c r="HO206" s="99">
        <v>80.966662362446002</v>
      </c>
      <c r="HP206" s="99">
        <v>80.890827695121004</v>
      </c>
      <c r="HQ206" s="99">
        <v>80.235399498956994</v>
      </c>
      <c r="HR206" s="99">
        <v>81.162439615845003</v>
      </c>
      <c r="HS206" s="99">
        <v>81.660781715406998</v>
      </c>
      <c r="HT206" s="99">
        <v>81.799296056746002</v>
      </c>
      <c r="HU206" s="99">
        <v>82.155254699289998</v>
      </c>
      <c r="HV206" s="99">
        <v>82.107277664860007</v>
      </c>
      <c r="HW206" s="99">
        <v>80.992440268280006</v>
      </c>
      <c r="HX206" s="99">
        <v>82.173135894786995</v>
      </c>
      <c r="HY206" s="99">
        <v>82.931568849314004</v>
      </c>
      <c r="HZ206" s="99">
        <v>83.230022466014006</v>
      </c>
      <c r="IA206" s="99">
        <v>83.781833685902001</v>
      </c>
      <c r="IB206" s="99">
        <v>83.808891294009996</v>
      </c>
      <c r="IC206" s="99">
        <v>83.038159426706997</v>
      </c>
      <c r="ID206" s="99">
        <v>84.027811941424005</v>
      </c>
      <c r="IE206" s="99">
        <v>84.542726422984003</v>
      </c>
      <c r="IF206" s="99">
        <v>85.077319164985994</v>
      </c>
      <c r="IG206" s="99">
        <v>85.569275676030003</v>
      </c>
      <c r="IH206" s="99">
        <v>85.836572047030998</v>
      </c>
      <c r="II206" s="99">
        <v>84.666535478263995</v>
      </c>
      <c r="IJ206" s="99">
        <v>85.702923861531005</v>
      </c>
      <c r="IK206" s="99">
        <v>86.105508273069006</v>
      </c>
      <c r="IL206" s="99">
        <v>86.611403551926003</v>
      </c>
      <c r="IM206" s="99">
        <v>87.115658975746996</v>
      </c>
      <c r="IN206" s="99">
        <v>87.058264049458003</v>
      </c>
      <c r="IO206" s="99">
        <v>86.673718043324996</v>
      </c>
      <c r="IP206" s="99">
        <v>86.913956806217996</v>
      </c>
      <c r="IQ206" s="99">
        <v>87.635493022416995</v>
      </c>
      <c r="IR206" s="99">
        <v>87.794558960987999</v>
      </c>
      <c r="IS206" s="99">
        <v>87.640412587526995</v>
      </c>
      <c r="IT206" s="99">
        <v>87.324740492939995</v>
      </c>
      <c r="IU206" s="99">
        <v>86.309670225152004</v>
      </c>
      <c r="IV206" s="99">
        <v>87.048424919236993</v>
      </c>
      <c r="IW206" s="99">
        <v>87.824076351651001</v>
      </c>
      <c r="IX206" s="99">
        <v>87.925747363932999</v>
      </c>
      <c r="IY206" s="99">
        <v>87.920827798822998</v>
      </c>
      <c r="IZ206" s="99">
        <v>87.412472737409999</v>
      </c>
      <c r="JA206" s="99">
        <v>86.617143044554993</v>
      </c>
      <c r="JB206" s="99">
        <v>87.903609320935999</v>
      </c>
      <c r="JC206" s="99">
        <v>88.568570538364</v>
      </c>
      <c r="JD206" s="99">
        <v>88.818648431479005</v>
      </c>
      <c r="JE206" s="99">
        <v>88.811269083813002</v>
      </c>
      <c r="JF206" s="99">
        <v>88.625145537134998</v>
      </c>
      <c r="JG206" s="99">
        <v>87.557599908168001</v>
      </c>
      <c r="JH206" s="99">
        <v>89.033469441300994</v>
      </c>
      <c r="JI206" s="99">
        <v>89.509847329495997</v>
      </c>
      <c r="JJ206" s="99">
        <v>89.618897689443997</v>
      </c>
      <c r="JK206" s="99">
        <v>89.938669421623004</v>
      </c>
      <c r="JL206" s="99">
        <v>90.529017234875994</v>
      </c>
      <c r="JM206" s="99">
        <v>89.486889358981003</v>
      </c>
      <c r="JN206" s="99">
        <v>90.592971581312</v>
      </c>
      <c r="JO206" s="99">
        <v>91.258752726259004</v>
      </c>
      <c r="JP206" s="99">
        <v>91.607221921581996</v>
      </c>
      <c r="JQ206" s="99">
        <v>91.592463226250999</v>
      </c>
      <c r="JR206" s="99">
        <v>91.284990406847996</v>
      </c>
      <c r="JS206" s="99">
        <v>90.353552745936994</v>
      </c>
      <c r="JT206" s="99">
        <v>92.060641839260995</v>
      </c>
      <c r="JU206" s="99">
        <v>92.548498712713993</v>
      </c>
      <c r="JV206" s="99">
        <v>92.896147980519004</v>
      </c>
      <c r="JW206" s="99">
        <v>92.786277693052</v>
      </c>
      <c r="JX206" s="99">
        <v>93.068332759384006</v>
      </c>
      <c r="JY206" s="99">
        <v>91.855659959660002</v>
      </c>
      <c r="JZ206" s="99">
        <v>93.142126236040994</v>
      </c>
      <c r="KA206" s="99">
        <v>93.459438185663998</v>
      </c>
      <c r="KB206" s="99">
        <v>93.617684196716993</v>
      </c>
      <c r="KC206" s="99">
        <v>93.532411734803006</v>
      </c>
      <c r="KD206" s="99">
        <v>93.922697233565003</v>
      </c>
      <c r="KE206" s="99">
        <v>92.705104868730004</v>
      </c>
      <c r="KF206" s="99">
        <v>94.595037798659007</v>
      </c>
      <c r="KG206" s="99">
        <v>95.677342122956006</v>
      </c>
      <c r="KH206" s="99">
        <v>96.130762040636</v>
      </c>
      <c r="KI206" s="99">
        <v>95.983175087321996</v>
      </c>
      <c r="KJ206" s="99">
        <v>96.360341745789995</v>
      </c>
      <c r="KK206" s="99">
        <v>94.620455551728995</v>
      </c>
      <c r="KL206" s="99">
        <v>96.427575802299003</v>
      </c>
      <c r="KM206" s="99">
        <v>96.774405142584996</v>
      </c>
      <c r="KN206" s="99">
        <v>97.251602958297994</v>
      </c>
      <c r="KO206" s="99">
        <v>97.109755497614003</v>
      </c>
      <c r="KP206" s="99">
        <v>97.144192453387006</v>
      </c>
      <c r="KQ206" s="99">
        <v>96.630097899345998</v>
      </c>
      <c r="KR206" s="99">
        <v>98.311769239599002</v>
      </c>
      <c r="KS206" s="99">
        <v>98.956232269067002</v>
      </c>
      <c r="KT206" s="99">
        <v>98.824223938604007</v>
      </c>
      <c r="KU206" s="99">
        <v>99.103819222381006</v>
      </c>
      <c r="KV206" s="99">
        <v>99.011167412801001</v>
      </c>
      <c r="KW206" s="99">
        <v>98.622521769076002</v>
      </c>
      <c r="KX206" s="99">
        <v>99.787638772731995</v>
      </c>
      <c r="KY206" s="99">
        <v>100.462439120382</v>
      </c>
      <c r="KZ206" s="99">
        <v>100.909299617914</v>
      </c>
      <c r="LA206" s="99">
        <v>100.677260130204</v>
      </c>
      <c r="LB206" s="99">
        <v>100.131188402945</v>
      </c>
      <c r="LC206" s="99">
        <v>99.656450369786995</v>
      </c>
      <c r="LD206" s="99">
        <v>101.079024614224</v>
      </c>
      <c r="LE206" s="99">
        <v>101.408635476624</v>
      </c>
      <c r="LF206" s="99">
        <v>101.809580033125</v>
      </c>
      <c r="LG206" s="99">
        <v>102.21298437218201</v>
      </c>
      <c r="LH206" s="99">
        <v>101.696430035585</v>
      </c>
      <c r="LI206" s="99">
        <v>100.197602531936</v>
      </c>
      <c r="LJ206" s="99">
        <v>101.006</v>
      </c>
      <c r="LK206" s="159">
        <v>101.922</v>
      </c>
      <c r="LL206" s="159">
        <v>102.059</v>
      </c>
      <c r="LM206" s="159">
        <v>102.85299999999999</v>
      </c>
      <c r="LN206" s="159">
        <v>103.959</v>
      </c>
      <c r="LO206" s="159">
        <v>102.396</v>
      </c>
      <c r="LP206" s="164">
        <v>103.227</v>
      </c>
      <c r="LQ206" s="165">
        <v>103.27</v>
      </c>
      <c r="LR206" s="165">
        <v>103.44499999999999</v>
      </c>
      <c r="LS206" s="165">
        <v>103.77200000000001</v>
      </c>
      <c r="LT206" s="165">
        <v>103.339</v>
      </c>
      <c r="LU206" s="165">
        <v>102.82599999999999</v>
      </c>
      <c r="LV206" s="165">
        <v>103.68</v>
      </c>
      <c r="LW206" s="165">
        <v>104.355</v>
      </c>
      <c r="LX206" s="165">
        <v>105.38500000000001</v>
      </c>
      <c r="LY206" s="165">
        <v>105.258</v>
      </c>
      <c r="LZ206" s="165">
        <v>106.04</v>
      </c>
      <c r="MA206" s="165">
        <v>105.803</v>
      </c>
      <c r="MB206" s="159">
        <v>106.26600000000001</v>
      </c>
      <c r="MC206" s="159">
        <v>106.258</v>
      </c>
      <c r="MD206" s="159">
        <v>105.58199999999999</v>
      </c>
      <c r="ME206" s="102"/>
      <c r="MF206" s="102"/>
      <c r="MG206" s="168"/>
    </row>
    <row r="207" spans="1:345" ht="45" customHeight="1" x14ac:dyDescent="0.25">
      <c r="A207" s="100" t="s">
        <v>2031</v>
      </c>
      <c r="B207" s="103" t="s">
        <v>1562</v>
      </c>
      <c r="C207" s="99">
        <v>17.200999440201898</v>
      </c>
      <c r="D207" s="99">
        <v>17.391778952322174</v>
      </c>
      <c r="E207" s="99">
        <v>17.577752007452691</v>
      </c>
      <c r="F207" s="99">
        <v>17.789833599503318</v>
      </c>
      <c r="G207" s="99">
        <v>18.095956294780525</v>
      </c>
      <c r="H207" s="99">
        <v>18.261689000031701</v>
      </c>
      <c r="I207" s="99">
        <v>18.456885310404047</v>
      </c>
      <c r="J207" s="99">
        <v>18.68488929151453</v>
      </c>
      <c r="K207" s="99">
        <v>18.860959463071548</v>
      </c>
      <c r="L207" s="99">
        <v>19.011942185559445</v>
      </c>
      <c r="M207" s="99">
        <v>18.995861524978384</v>
      </c>
      <c r="N207" s="99">
        <v>19.048054696653193</v>
      </c>
      <c r="O207" s="99">
        <v>19.396607554549846</v>
      </c>
      <c r="P207" s="99">
        <v>19.208277422160162</v>
      </c>
      <c r="Q207" s="99">
        <v>19.281451229502306</v>
      </c>
      <c r="R207" s="99">
        <v>19.313294172566902</v>
      </c>
      <c r="S207" s="99">
        <v>19.351737814644078</v>
      </c>
      <c r="T207" s="99">
        <v>19.57074889018778</v>
      </c>
      <c r="U207" s="99">
        <v>19.5366932584609</v>
      </c>
      <c r="V207" s="99">
        <v>19.767452121043057</v>
      </c>
      <c r="W207" s="99">
        <v>19.852171541966008</v>
      </c>
      <c r="X207" s="99">
        <v>19.95013586022343</v>
      </c>
      <c r="Y207" s="99">
        <v>20.042107432272221</v>
      </c>
      <c r="Z207" s="99">
        <v>20.123211191759381</v>
      </c>
      <c r="AA207" s="99">
        <v>20.043797323954433</v>
      </c>
      <c r="AB207" s="99">
        <v>20.242544565566817</v>
      </c>
      <c r="AC207" s="99">
        <v>20.325841617887971</v>
      </c>
      <c r="AD207" s="99">
        <v>20.351853346001555</v>
      </c>
      <c r="AE207" s="99">
        <v>20.382965805720399</v>
      </c>
      <c r="AF207" s="99">
        <v>20.495455463542992</v>
      </c>
      <c r="AG207" s="99">
        <v>20.241639883667251</v>
      </c>
      <c r="AH207" s="99">
        <v>20.436646687877133</v>
      </c>
      <c r="AI207" s="99">
        <v>20.553133690741433</v>
      </c>
      <c r="AJ207" s="99">
        <v>20.595279791559431</v>
      </c>
      <c r="AK207" s="99">
        <v>20.63419762877016</v>
      </c>
      <c r="AL207" s="99">
        <v>20.757030056748381</v>
      </c>
      <c r="AM207" s="99">
        <v>20.883841866363952</v>
      </c>
      <c r="AN207" s="99">
        <v>21.629642311347659</v>
      </c>
      <c r="AO207" s="99">
        <v>22.567610932441735</v>
      </c>
      <c r="AP207" s="99">
        <v>24.159686572738014</v>
      </c>
      <c r="AQ207" s="99">
        <v>25.29166134356376</v>
      </c>
      <c r="AR207" s="99">
        <v>27.103270244698439</v>
      </c>
      <c r="AS207" s="99">
        <v>27.429813210374046</v>
      </c>
      <c r="AT207" s="99">
        <v>28.316727586022697</v>
      </c>
      <c r="AU207" s="99">
        <v>29.188121472790318</v>
      </c>
      <c r="AV207" s="99">
        <v>30.175714831826134</v>
      </c>
      <c r="AW207" s="99">
        <v>30.985026755325972</v>
      </c>
      <c r="AX207" s="99">
        <v>31.722454303156649</v>
      </c>
      <c r="AY207" s="99">
        <v>32.473768599307384</v>
      </c>
      <c r="AZ207" s="99">
        <v>33.890421850051673</v>
      </c>
      <c r="BA207" s="99">
        <v>35.587260801910148</v>
      </c>
      <c r="BB207" s="99">
        <v>36.503786647815161</v>
      </c>
      <c r="BC207" s="99">
        <v>37.484436624948309</v>
      </c>
      <c r="BD207" s="99">
        <v>38.986452572281422</v>
      </c>
      <c r="BE207" s="99">
        <v>39.486171541979687</v>
      </c>
      <c r="BF207" s="99">
        <v>40.362670852517994</v>
      </c>
      <c r="BG207" s="99">
        <v>41.089479117668326</v>
      </c>
      <c r="BH207" s="99">
        <v>41.840997631389051</v>
      </c>
      <c r="BI207" s="99">
        <v>42.653372810699224</v>
      </c>
      <c r="BJ207" s="99">
        <v>43.877449442447478</v>
      </c>
      <c r="BK207" s="99">
        <v>44.753336100273771</v>
      </c>
      <c r="BL207" s="99">
        <v>46.52553112649538</v>
      </c>
      <c r="BM207" s="99">
        <v>47.392228024633319</v>
      </c>
      <c r="BN207" s="99">
        <v>47.738171597537644</v>
      </c>
      <c r="BO207" s="99">
        <v>48.651634187633341</v>
      </c>
      <c r="BP207" s="99">
        <v>49.3494436352373</v>
      </c>
      <c r="BQ207" s="99">
        <v>49.70845710166595</v>
      </c>
      <c r="BR207" s="99">
        <v>50.225942953517219</v>
      </c>
      <c r="BS207" s="99">
        <v>50.868001159302423</v>
      </c>
      <c r="BT207" s="99">
        <v>51.541100358336998</v>
      </c>
      <c r="BU207" s="99">
        <v>52.103105508872027</v>
      </c>
      <c r="BV207" s="99">
        <v>52.750677573568922</v>
      </c>
      <c r="BW207" s="99">
        <v>53.151759743324639</v>
      </c>
      <c r="BX207" s="99">
        <v>54.322127301212468</v>
      </c>
      <c r="BY207" s="99">
        <v>55.041379531750145</v>
      </c>
      <c r="BZ207" s="99">
        <v>55.83496674879693</v>
      </c>
      <c r="CA207" s="99">
        <v>56.867079406517519</v>
      </c>
      <c r="CB207" s="99">
        <v>57.796062485493238</v>
      </c>
      <c r="CC207" s="99">
        <v>57.986188501388924</v>
      </c>
      <c r="CD207" s="99">
        <v>58.867384808299541</v>
      </c>
      <c r="CE207" s="99">
        <v>59.573567153055528</v>
      </c>
      <c r="CF207" s="99">
        <v>60.11229157026952</v>
      </c>
      <c r="CG207" s="99">
        <v>61.079667444050969</v>
      </c>
      <c r="CH207" s="99">
        <v>62.099118643387207</v>
      </c>
      <c r="CI207" s="99">
        <v>62.285977193644193</v>
      </c>
      <c r="CJ207" s="99">
        <v>63.222312081920947</v>
      </c>
      <c r="CK207" s="99">
        <v>64.123521648772282</v>
      </c>
      <c r="CL207" s="99">
        <v>64.919559468920426</v>
      </c>
      <c r="CM207" s="99">
        <v>65.811987711223395</v>
      </c>
      <c r="CN207" s="99">
        <v>66.395639862261135</v>
      </c>
      <c r="CO207" s="99">
        <v>65.998437818597765</v>
      </c>
      <c r="CP207" s="99">
        <v>67.057507118159705</v>
      </c>
      <c r="CQ207" s="99">
        <v>67.744493065512316</v>
      </c>
      <c r="CR207" s="99">
        <v>68.346933186557081</v>
      </c>
      <c r="CS207" s="99">
        <v>69.052502878602056</v>
      </c>
      <c r="CT207" s="99">
        <v>69.641056235840495</v>
      </c>
      <c r="CU207" s="99">
        <v>69.843026839839538</v>
      </c>
      <c r="CV207" s="99">
        <v>71.138579412114936</v>
      </c>
      <c r="CW207" s="99">
        <v>72.007522695782214</v>
      </c>
      <c r="CX207" s="99">
        <v>72.109426976847729</v>
      </c>
      <c r="CY207" s="99">
        <v>72.769660499926943</v>
      </c>
      <c r="CZ207" s="99">
        <v>73.150933611827682</v>
      </c>
      <c r="DA207" s="99">
        <v>72.756590614146248</v>
      </c>
      <c r="DB207" s="99">
        <v>73.642688119513906</v>
      </c>
      <c r="DC207" s="99">
        <v>74.045608239659984</v>
      </c>
      <c r="DD207" s="99">
        <v>74.357447578990886</v>
      </c>
      <c r="DE207" s="99">
        <v>74.867581621542129</v>
      </c>
      <c r="DF207" s="99">
        <v>75.195962537607087</v>
      </c>
      <c r="DG207" s="99">
        <v>75.150217933501324</v>
      </c>
      <c r="DH207" s="99">
        <v>75.762256241631803</v>
      </c>
      <c r="DI207" s="99">
        <v>75.966677448730167</v>
      </c>
      <c r="DJ207" s="99">
        <v>75.995063613565549</v>
      </c>
      <c r="DK207" s="99">
        <v>76.423919287704024</v>
      </c>
      <c r="DL207" s="99">
        <v>76.388181313568623</v>
      </c>
      <c r="DM207" s="99">
        <v>76.215005309545973</v>
      </c>
      <c r="DN207" s="99">
        <v>76.441890379684381</v>
      </c>
      <c r="DO207" s="99">
        <v>76.775172501949015</v>
      </c>
      <c r="DP207" s="99">
        <v>77.041267244917819</v>
      </c>
      <c r="DQ207" s="99">
        <v>77.248751700083872</v>
      </c>
      <c r="DR207" s="99">
        <v>77.319410778073674</v>
      </c>
      <c r="DS207" s="99">
        <v>76.351626469152237</v>
      </c>
      <c r="DT207" s="99">
        <v>77.18299382829376</v>
      </c>
      <c r="DU207" s="99">
        <v>77.655960373718628</v>
      </c>
      <c r="DV207" s="99">
        <v>77.009409389132102</v>
      </c>
      <c r="DW207" s="99">
        <v>77.58325912776948</v>
      </c>
      <c r="DX207" s="99">
        <v>77.574069360337475</v>
      </c>
      <c r="DY207" s="99">
        <v>76.635595193323994</v>
      </c>
      <c r="DZ207" s="99">
        <v>77.932437785702007</v>
      </c>
      <c r="EA207" s="99">
        <v>77.886634904559003</v>
      </c>
      <c r="EB207" s="99">
        <v>77.856358423803002</v>
      </c>
      <c r="EC207" s="99">
        <v>77.836562263309006</v>
      </c>
      <c r="ED207" s="99">
        <v>77.710410260158994</v>
      </c>
      <c r="EE207" s="99">
        <v>77.345151691040002</v>
      </c>
      <c r="EF207" s="99">
        <v>77.723607700488003</v>
      </c>
      <c r="EG207" s="99">
        <v>77.715844500295006</v>
      </c>
      <c r="EH207" s="99">
        <v>77.166598086581999</v>
      </c>
      <c r="EI207" s="99">
        <v>77.469751054151004</v>
      </c>
      <c r="EJ207" s="99">
        <v>77.371934731709004</v>
      </c>
      <c r="EK207" s="99">
        <v>77.267519689102002</v>
      </c>
      <c r="EL207" s="99">
        <v>77.352914891233993</v>
      </c>
      <c r="EM207" s="99">
        <v>77.416573132823004</v>
      </c>
      <c r="EN207" s="99">
        <v>77.551264656186007</v>
      </c>
      <c r="EO207" s="99">
        <v>77.481784014450994</v>
      </c>
      <c r="EP207" s="99">
        <v>77.484889294528998</v>
      </c>
      <c r="EQ207" s="99">
        <v>77.293138249741006</v>
      </c>
      <c r="ER207" s="99">
        <v>77.707693140092005</v>
      </c>
      <c r="ES207" s="99">
        <v>77.718173460353</v>
      </c>
      <c r="ET207" s="99">
        <v>77.220164167918995</v>
      </c>
      <c r="EU207" s="99">
        <v>77.482948494479999</v>
      </c>
      <c r="EV207" s="99">
        <v>77.714291860255997</v>
      </c>
      <c r="EW207" s="99">
        <v>77.212789127736002</v>
      </c>
      <c r="EX207" s="99">
        <v>77.527198735585003</v>
      </c>
      <c r="EY207" s="99">
        <v>77.642870418472995</v>
      </c>
      <c r="EZ207" s="99">
        <v>77.910700825160006</v>
      </c>
      <c r="FA207" s="99">
        <v>77.837338583328005</v>
      </c>
      <c r="FB207" s="99">
        <v>77.834233303250997</v>
      </c>
      <c r="FC207" s="99">
        <v>77.877319064326002</v>
      </c>
      <c r="FD207" s="99">
        <v>78.012398747698995</v>
      </c>
      <c r="FE207" s="99">
        <v>78.567855721567</v>
      </c>
      <c r="FF207" s="99">
        <v>78.562033321420998</v>
      </c>
      <c r="FG207" s="99">
        <v>78.779791086857998</v>
      </c>
      <c r="FH207" s="99">
        <v>78.932337970665998</v>
      </c>
      <c r="FI207" s="99">
        <v>78.851212528641</v>
      </c>
      <c r="FJ207" s="99">
        <v>78.873725809202995</v>
      </c>
      <c r="FK207" s="99">
        <v>79.059266293836004</v>
      </c>
      <c r="FL207" s="99">
        <v>78.879548209348002</v>
      </c>
      <c r="FM207" s="99">
        <v>78.654803563737005</v>
      </c>
      <c r="FN207" s="99">
        <v>78.780567406876997</v>
      </c>
      <c r="FO207" s="99">
        <v>78.816666287778006</v>
      </c>
      <c r="FP207" s="99">
        <v>78.869456049096996</v>
      </c>
      <c r="FQ207" s="99">
        <v>78.925351090492001</v>
      </c>
      <c r="FR207" s="99">
        <v>78.844225648467003</v>
      </c>
      <c r="FS207" s="99">
        <v>78.850436208622</v>
      </c>
      <c r="FT207" s="99">
        <v>78.884982449483999</v>
      </c>
      <c r="FU207" s="99">
        <v>78.752231726169995</v>
      </c>
      <c r="FV207" s="99">
        <v>79.041799093399007</v>
      </c>
      <c r="FW207" s="99">
        <v>79.250629178612996</v>
      </c>
      <c r="FX207" s="99">
        <v>79.286728059514004</v>
      </c>
      <c r="FY207" s="99">
        <v>79.392695742160001</v>
      </c>
      <c r="FZ207" s="99">
        <v>79.570084866588005</v>
      </c>
      <c r="GA207" s="99">
        <v>79.402787902412001</v>
      </c>
      <c r="GB207" s="99">
        <v>79.540196545843003</v>
      </c>
      <c r="GC207" s="99">
        <v>79.522729345406006</v>
      </c>
      <c r="GD207" s="99">
        <v>79.603466627421994</v>
      </c>
      <c r="GE207" s="99">
        <v>79.596479747247997</v>
      </c>
      <c r="GF207" s="99">
        <v>79.481196224369995</v>
      </c>
      <c r="GG207" s="99">
        <v>79.166398456509995</v>
      </c>
      <c r="GH207" s="99">
        <v>79.494393664699004</v>
      </c>
      <c r="GI207" s="99">
        <v>79.626368067993994</v>
      </c>
      <c r="GJ207" s="99">
        <v>79.765717511472999</v>
      </c>
      <c r="GK207" s="99">
        <v>79.902349834884006</v>
      </c>
      <c r="GL207" s="99">
        <v>79.950481676086</v>
      </c>
      <c r="GM207" s="99">
        <v>79.641894468382006</v>
      </c>
      <c r="GN207" s="99">
        <v>80.022679437888002</v>
      </c>
      <c r="GO207" s="99">
        <v>80.261397843848002</v>
      </c>
      <c r="GP207" s="99">
        <v>80.297496724748996</v>
      </c>
      <c r="GQ207" s="99">
        <v>80.546695450971001</v>
      </c>
      <c r="GR207" s="99">
        <v>80.499339929789002</v>
      </c>
      <c r="GS207" s="99">
        <v>79.964455436433994</v>
      </c>
      <c r="GT207" s="99">
        <v>80.765229536427995</v>
      </c>
      <c r="GU207" s="99">
        <v>81.029954663035994</v>
      </c>
      <c r="GV207" s="99">
        <v>81.277988909228995</v>
      </c>
      <c r="GW207" s="99">
        <v>81.413456752610998</v>
      </c>
      <c r="GX207" s="99">
        <v>81.467410993959007</v>
      </c>
      <c r="GY207" s="99">
        <v>81.287692909471005</v>
      </c>
      <c r="GZ207" s="99">
        <v>81.631214518047997</v>
      </c>
      <c r="HA207" s="99">
        <v>81.996473087167004</v>
      </c>
      <c r="HB207" s="99">
        <v>82.102052609802996</v>
      </c>
      <c r="HC207" s="99">
        <v>82.311659015036</v>
      </c>
      <c r="HD207" s="99">
        <v>82.466146698893994</v>
      </c>
      <c r="HE207" s="99">
        <v>82.078374849211997</v>
      </c>
      <c r="HF207" s="99">
        <v>82.439751818234001</v>
      </c>
      <c r="HG207" s="99">
        <v>82.972307351531001</v>
      </c>
      <c r="HH207" s="99">
        <v>83.210249437471006</v>
      </c>
      <c r="HI207" s="99">
        <v>83.518448485166005</v>
      </c>
      <c r="HJ207" s="99">
        <v>83.645376808334007</v>
      </c>
      <c r="HK207" s="99">
        <v>83.105834394864004</v>
      </c>
      <c r="HL207" s="99">
        <v>83.987733936881995</v>
      </c>
      <c r="HM207" s="99">
        <v>84.287005304353997</v>
      </c>
      <c r="HN207" s="99">
        <v>84.333584505516001</v>
      </c>
      <c r="HO207" s="99">
        <v>84.636737473086001</v>
      </c>
      <c r="HP207" s="99">
        <v>84.724461635276</v>
      </c>
      <c r="HQ207" s="99">
        <v>84.273031544004994</v>
      </c>
      <c r="HR207" s="99">
        <v>84.512914429993998</v>
      </c>
      <c r="HS207" s="99">
        <v>84.989574921894999</v>
      </c>
      <c r="HT207" s="99">
        <v>85.329214930373993</v>
      </c>
      <c r="HU207" s="99">
        <v>85.639354778116996</v>
      </c>
      <c r="HV207" s="99">
        <v>85.485643414280005</v>
      </c>
      <c r="HW207" s="99">
        <v>85.313551074764007</v>
      </c>
      <c r="HX207" s="99">
        <v>86.471974185177004</v>
      </c>
      <c r="HY207" s="99">
        <v>87.252223796758997</v>
      </c>
      <c r="HZ207" s="99">
        <v>87.660275562991998</v>
      </c>
      <c r="IA207" s="99">
        <v>87.552713800345003</v>
      </c>
      <c r="IB207" s="99">
        <v>87.661982892558001</v>
      </c>
      <c r="IC207" s="99">
        <v>87.302590018950994</v>
      </c>
      <c r="ID207" s="99">
        <v>87.822471871744995</v>
      </c>
      <c r="IE207" s="99">
        <v>88.162230455344996</v>
      </c>
      <c r="IF207" s="99">
        <v>88.616380119854995</v>
      </c>
      <c r="IG207" s="99">
        <v>88.414915231086994</v>
      </c>
      <c r="IH207" s="99">
        <v>88.749551825989002</v>
      </c>
      <c r="II207" s="99">
        <v>88.356012361066007</v>
      </c>
      <c r="IJ207" s="99">
        <v>88.997114613034</v>
      </c>
      <c r="IK207" s="99">
        <v>89.559679704972993</v>
      </c>
      <c r="IL207" s="99">
        <v>89.694558740673997</v>
      </c>
      <c r="IM207" s="99">
        <v>90.105171501255001</v>
      </c>
      <c r="IN207" s="99">
        <v>89.897730959007006</v>
      </c>
      <c r="IO207" s="99">
        <v>89.082481091324993</v>
      </c>
      <c r="IP207" s="99">
        <v>89.422239674924</v>
      </c>
      <c r="IQ207" s="99">
        <v>90.099195847773998</v>
      </c>
      <c r="IR207" s="99">
        <v>90.269075139573999</v>
      </c>
      <c r="IS207" s="99">
        <v>90.341636646121998</v>
      </c>
      <c r="IT207" s="99">
        <v>90.177733007802004</v>
      </c>
      <c r="IU207" s="99">
        <v>89.032968533916005</v>
      </c>
      <c r="IV207" s="99">
        <v>90.441515425722997</v>
      </c>
      <c r="IW207" s="99">
        <v>90.450905738334995</v>
      </c>
      <c r="IX207" s="99">
        <v>90.665175598846005</v>
      </c>
      <c r="IY207" s="99">
        <v>90.665175598846005</v>
      </c>
      <c r="IZ207" s="99">
        <v>90.205050280856</v>
      </c>
      <c r="JA207" s="99">
        <v>88.997114613034</v>
      </c>
      <c r="JB207" s="99">
        <v>89.968585135989002</v>
      </c>
      <c r="JC207" s="99">
        <v>90.409929828754997</v>
      </c>
      <c r="JD207" s="99">
        <v>90.956275289819004</v>
      </c>
      <c r="JE207" s="99">
        <v>91.059568728551994</v>
      </c>
      <c r="JF207" s="99">
        <v>90.568711478376997</v>
      </c>
      <c r="JG207" s="99">
        <v>89.960902152943007</v>
      </c>
      <c r="JH207" s="99">
        <v>91.353229413874004</v>
      </c>
      <c r="JI207" s="99">
        <v>91.354936743440007</v>
      </c>
      <c r="JJ207" s="99">
        <v>91.097983643782996</v>
      </c>
      <c r="JK207" s="99">
        <v>91.403595636066001</v>
      </c>
      <c r="JL207" s="99">
        <v>91.591401888307004</v>
      </c>
      <c r="JM207" s="99">
        <v>90.448344743985999</v>
      </c>
      <c r="JN207" s="99">
        <v>91.400180976933996</v>
      </c>
      <c r="JO207" s="99">
        <v>92.013965955847993</v>
      </c>
      <c r="JP207" s="99">
        <v>92.374212494237995</v>
      </c>
      <c r="JQ207" s="99">
        <v>92.537262467773999</v>
      </c>
      <c r="JR207" s="99">
        <v>92.462139966877999</v>
      </c>
      <c r="JS207" s="99">
        <v>91.269570265148005</v>
      </c>
      <c r="JT207" s="99">
        <v>92.742995680456005</v>
      </c>
      <c r="JU207" s="99">
        <v>92.816410851786998</v>
      </c>
      <c r="JV207" s="99">
        <v>92.746410339587996</v>
      </c>
      <c r="JW207" s="99">
        <v>92.445920336002004</v>
      </c>
      <c r="JX207" s="99">
        <v>92.836898806576997</v>
      </c>
      <c r="JY207" s="99">
        <v>92.079698144133005</v>
      </c>
      <c r="JZ207" s="99">
        <v>92.598726332143997</v>
      </c>
      <c r="KA207" s="99">
        <v>93.378122278944005</v>
      </c>
      <c r="KB207" s="99">
        <v>93.921053080876007</v>
      </c>
      <c r="KC207" s="99">
        <v>94.151542572262997</v>
      </c>
      <c r="KD207" s="99">
        <v>94.099469020504998</v>
      </c>
      <c r="KE207" s="99">
        <v>93.563367536835997</v>
      </c>
      <c r="KF207" s="99">
        <v>94.684229396800006</v>
      </c>
      <c r="KG207" s="99">
        <v>95.302282699629998</v>
      </c>
      <c r="KH207" s="99">
        <v>95.48411329839</v>
      </c>
      <c r="KI207" s="99">
        <v>95.601919038432001</v>
      </c>
      <c r="KJ207" s="99">
        <v>95.653138925407006</v>
      </c>
      <c r="KK207" s="99">
        <v>94.302641238838007</v>
      </c>
      <c r="KL207" s="99">
        <v>95.616431339741993</v>
      </c>
      <c r="KM207" s="99">
        <v>96.113264243396998</v>
      </c>
      <c r="KN207" s="99">
        <v>96.623755783579</v>
      </c>
      <c r="KO207" s="99">
        <v>95.915214013761002</v>
      </c>
      <c r="KP207" s="99">
        <v>96.441925184818004</v>
      </c>
      <c r="KQ207" s="99">
        <v>96.191801403425004</v>
      </c>
      <c r="KR207" s="99">
        <v>98.012668385378007</v>
      </c>
      <c r="KS207" s="99">
        <v>98.261084837205999</v>
      </c>
      <c r="KT207" s="99">
        <v>98.843284219153006</v>
      </c>
      <c r="KU207" s="99">
        <v>99.218896723634998</v>
      </c>
      <c r="KV207" s="99">
        <v>99.113042290552997</v>
      </c>
      <c r="KW207" s="99">
        <v>98.083522562360002</v>
      </c>
      <c r="KX207" s="99">
        <v>99.169384166225996</v>
      </c>
      <c r="KY207" s="99">
        <v>100.67354151371801</v>
      </c>
      <c r="KZ207" s="99">
        <v>100.495979238872</v>
      </c>
      <c r="LA207" s="99">
        <v>100.01024397739501</v>
      </c>
      <c r="LB207" s="99">
        <v>99.598777552030995</v>
      </c>
      <c r="LC207" s="99">
        <v>99.689266019019996</v>
      </c>
      <c r="LD207" s="99">
        <v>101.32488774308101</v>
      </c>
      <c r="LE207" s="99">
        <v>101.423912857899</v>
      </c>
      <c r="LF207" s="99">
        <v>101.08671526864801</v>
      </c>
      <c r="LG207" s="99">
        <v>101.259155554797</v>
      </c>
      <c r="LH207" s="99">
        <v>101.003056119923</v>
      </c>
      <c r="LI207" s="99">
        <v>100.068293182633</v>
      </c>
      <c r="LJ207" s="99">
        <v>99.942999999999998</v>
      </c>
      <c r="LK207" s="159">
        <v>100.20699999999999</v>
      </c>
      <c r="LL207" s="159">
        <v>100.505</v>
      </c>
      <c r="LM207" s="159">
        <v>100.648</v>
      </c>
      <c r="LN207" s="159">
        <v>100.854</v>
      </c>
      <c r="LO207" s="159">
        <v>100.709</v>
      </c>
      <c r="LP207" s="164">
        <v>100.31100000000001</v>
      </c>
      <c r="LQ207" s="165">
        <v>100.015</v>
      </c>
      <c r="LR207" s="165">
        <v>100.205</v>
      </c>
      <c r="LS207" s="165">
        <v>99.938999999999993</v>
      </c>
      <c r="LT207" s="165">
        <v>101.05</v>
      </c>
      <c r="LU207" s="165">
        <v>100.792</v>
      </c>
      <c r="LV207" s="165">
        <v>101.157</v>
      </c>
      <c r="LW207" s="165">
        <v>101.438</v>
      </c>
      <c r="LX207" s="165">
        <v>101.664</v>
      </c>
      <c r="LY207" s="165">
        <v>101.64700000000001</v>
      </c>
      <c r="LZ207" s="165">
        <v>102.128</v>
      </c>
      <c r="MA207" s="165">
        <v>101.59399999999999</v>
      </c>
      <c r="MB207" s="159">
        <v>102.879</v>
      </c>
      <c r="MC207" s="159">
        <v>103.038</v>
      </c>
      <c r="MD207" s="159">
        <v>101.768</v>
      </c>
      <c r="ME207" s="102"/>
      <c r="MF207" s="102"/>
      <c r="MG207" s="168"/>
    </row>
    <row r="208" spans="1:345" ht="45" customHeight="1" x14ac:dyDescent="0.25">
      <c r="A208" s="100" t="s">
        <v>2032</v>
      </c>
      <c r="B208" s="103" t="s">
        <v>1743</v>
      </c>
      <c r="C208" s="99">
        <v>14.012571683961324</v>
      </c>
      <c r="D208" s="99">
        <v>14.167987745609958</v>
      </c>
      <c r="E208" s="99">
        <v>14.319488289247618</v>
      </c>
      <c r="F208" s="99">
        <v>14.492257814750444</v>
      </c>
      <c r="G208" s="99">
        <v>14.741636708492734</v>
      </c>
      <c r="H208" s="99">
        <v>14.87664871292785</v>
      </c>
      <c r="I208" s="99">
        <v>15.035662862137377</v>
      </c>
      <c r="J208" s="99">
        <v>15.221403355917762</v>
      </c>
      <c r="K208" s="99">
        <v>15.364836643554744</v>
      </c>
      <c r="L208" s="99">
        <v>15.487832765335702</v>
      </c>
      <c r="M208" s="99">
        <v>15.474732863210777</v>
      </c>
      <c r="N208" s="99">
        <v>15.517251355351251</v>
      </c>
      <c r="O208" s="99">
        <v>15.80119543220014</v>
      </c>
      <c r="P208" s="99">
        <v>15.647774726064162</v>
      </c>
      <c r="Q208" s="99">
        <v>15.707384821648127</v>
      </c>
      <c r="R208" s="99">
        <v>15.73332526329933</v>
      </c>
      <c r="S208" s="99">
        <v>15.764642879015309</v>
      </c>
      <c r="T208" s="99">
        <v>15.943057418606829</v>
      </c>
      <c r="U208" s="99">
        <v>15.915314438759964</v>
      </c>
      <c r="V208" s="99">
        <v>16.103299161094441</v>
      </c>
      <c r="W208" s="99">
        <v>16.172314741429382</v>
      </c>
      <c r="X208" s="99">
        <v>16.252120106043499</v>
      </c>
      <c r="Y208" s="99">
        <v>16.327043557480177</v>
      </c>
      <c r="Z208" s="99">
        <v>16.393113685998198</v>
      </c>
      <c r="AA208" s="99">
        <v>16.32842020587886</v>
      </c>
      <c r="AB208" s="99">
        <v>16.490327075288675</v>
      </c>
      <c r="AC208" s="99">
        <v>16.558183941441747</v>
      </c>
      <c r="AD208" s="99">
        <v>16.579374059264982</v>
      </c>
      <c r="AE208" s="99">
        <v>16.604719422108012</v>
      </c>
      <c r="AF208" s="99">
        <v>16.696357666700901</v>
      </c>
      <c r="AG208" s="99">
        <v>16.489590087882046</v>
      </c>
      <c r="AH208" s="99">
        <v>16.64844985834775</v>
      </c>
      <c r="AI208" s="99">
        <v>16.743344488369704</v>
      </c>
      <c r="AJ208" s="99">
        <v>16.777678264204344</v>
      </c>
      <c r="AK208" s="99">
        <v>16.809382176851742</v>
      </c>
      <c r="AL208" s="99">
        <v>16.90944602535912</v>
      </c>
      <c r="AM208" s="99">
        <v>17.012751625640576</v>
      </c>
      <c r="AN208" s="99">
        <v>17.620308310564333</v>
      </c>
      <c r="AO208" s="99">
        <v>18.384412314292664</v>
      </c>
      <c r="AP208" s="99">
        <v>19.681376139766655</v>
      </c>
      <c r="AQ208" s="99">
        <v>20.603524743734361</v>
      </c>
      <c r="AR208" s="99">
        <v>22.079328500295272</v>
      </c>
      <c r="AS208" s="99">
        <v>22.345342503163529</v>
      </c>
      <c r="AT208" s="99">
        <v>23.067855826271146</v>
      </c>
      <c r="AU208" s="99">
        <v>23.777725583882951</v>
      </c>
      <c r="AV208" s="99">
        <v>24.582255738436057</v>
      </c>
      <c r="AW208" s="99">
        <v>25.241551227756354</v>
      </c>
      <c r="AX208" s="99">
        <v>25.842287040325157</v>
      </c>
      <c r="AY208" s="99">
        <v>26.454335512775636</v>
      </c>
      <c r="AZ208" s="99">
        <v>27.608393757843409</v>
      </c>
      <c r="BA208" s="99">
        <v>28.990701659876315</v>
      </c>
      <c r="BB208" s="99">
        <v>29.737337584177961</v>
      </c>
      <c r="BC208" s="99">
        <v>30.536211402482788</v>
      </c>
      <c r="BD208" s="99">
        <v>31.759809264085376</v>
      </c>
      <c r="BE208" s="99">
        <v>32.166898858447347</v>
      </c>
      <c r="BF208" s="99">
        <v>32.88092768349081</v>
      </c>
      <c r="BG208" s="99">
        <v>33.47301263479379</v>
      </c>
      <c r="BH208" s="99">
        <v>34.085227470445929</v>
      </c>
      <c r="BI208" s="99">
        <v>34.747018401486223</v>
      </c>
      <c r="BJ208" s="99">
        <v>35.744196595036179</v>
      </c>
      <c r="BK208" s="99">
        <v>36.457726330473001</v>
      </c>
      <c r="BL208" s="99">
        <v>37.901422083688985</v>
      </c>
      <c r="BM208" s="99">
        <v>38.607465500273285</v>
      </c>
      <c r="BN208" s="99">
        <v>38.889283956856559</v>
      </c>
      <c r="BO208" s="99">
        <v>39.633424439439047</v>
      </c>
      <c r="BP208" s="99">
        <v>40.201885879152989</v>
      </c>
      <c r="BQ208" s="99">
        <v>40.494351555425339</v>
      </c>
      <c r="BR208" s="99">
        <v>40.915914710503067</v>
      </c>
      <c r="BS208" s="99">
        <v>41.438959122260528</v>
      </c>
      <c r="BT208" s="99">
        <v>41.987290677626142</v>
      </c>
      <c r="BU208" s="99">
        <v>42.445120903480458</v>
      </c>
      <c r="BV208" s="99">
        <v>42.972657109073729</v>
      </c>
      <c r="BW208" s="99">
        <v>43.299393510315937</v>
      </c>
      <c r="BX208" s="99">
        <v>44.252818301619428</v>
      </c>
      <c r="BY208" s="99">
        <v>44.838747827069142</v>
      </c>
      <c r="BZ208" s="99">
        <v>45.485233387690322</v>
      </c>
      <c r="CA208" s="99">
        <v>46.326030613020841</v>
      </c>
      <c r="CB208" s="99">
        <v>47.082814661098311</v>
      </c>
      <c r="CC208" s="99">
        <v>47.237698360501128</v>
      </c>
      <c r="CD208" s="99">
        <v>47.955553532879534</v>
      </c>
      <c r="CE208" s="99">
        <v>48.530835844947617</v>
      </c>
      <c r="CF208" s="99">
        <v>48.969700722558635</v>
      </c>
      <c r="CG208" s="99">
        <v>49.757760964280159</v>
      </c>
      <c r="CH208" s="99">
        <v>50.588243696324923</v>
      </c>
      <c r="CI208" s="99">
        <v>50.740465597112703</v>
      </c>
      <c r="CJ208" s="99">
        <v>51.503238701535167</v>
      </c>
      <c r="CK208" s="99">
        <v>52.237397417235229</v>
      </c>
      <c r="CL208" s="99">
        <v>52.885879329972227</v>
      </c>
      <c r="CM208" s="99">
        <v>53.612884453223089</v>
      </c>
      <c r="CN208" s="99">
        <v>54.088349128014023</v>
      </c>
      <c r="CO208" s="99">
        <v>53.764773621300115</v>
      </c>
      <c r="CP208" s="99">
        <v>54.627530726198906</v>
      </c>
      <c r="CQ208" s="99">
        <v>55.187174941444546</v>
      </c>
      <c r="CR208" s="99">
        <v>55.677944992962843</v>
      </c>
      <c r="CS208" s="99">
        <v>56.252728215425101</v>
      </c>
      <c r="CT208" s="99">
        <v>56.73218559444603</v>
      </c>
      <c r="CU208" s="99">
        <v>56.896718334327119</v>
      </c>
      <c r="CV208" s="99">
        <v>57.952123478223598</v>
      </c>
      <c r="CW208" s="99">
        <v>58.659996883720403</v>
      </c>
      <c r="CX208" s="99">
        <v>58.743011888069262</v>
      </c>
      <c r="CY208" s="99">
        <v>59.280862586946625</v>
      </c>
      <c r="CZ208" s="99">
        <v>59.591461795454798</v>
      </c>
      <c r="DA208" s="99">
        <v>59.270215373565811</v>
      </c>
      <c r="DB208" s="99">
        <v>59.99206324386595</v>
      </c>
      <c r="DC208" s="99">
        <v>60.320296907618165</v>
      </c>
      <c r="DD208" s="99">
        <v>60.574332791488999</v>
      </c>
      <c r="DE208" s="99">
        <v>60.989906890222557</v>
      </c>
      <c r="DF208" s="99">
        <v>61.2574181556</v>
      </c>
      <c r="DG208" s="99">
        <v>61.220152905611776</v>
      </c>
      <c r="DH208" s="99">
        <v>61.718741996078492</v>
      </c>
      <c r="DI208" s="99">
        <v>61.88527108807375</v>
      </c>
      <c r="DJ208" s="99">
        <v>61.908395510056977</v>
      </c>
      <c r="DK208" s="99">
        <v>62.257757237369979</v>
      </c>
      <c r="DL208" s="99">
        <v>62.22864375904259</v>
      </c>
      <c r="DM208" s="99">
        <v>62.087568167548888</v>
      </c>
      <c r="DN208" s="99">
        <v>62.27239715497997</v>
      </c>
      <c r="DO208" s="99">
        <v>62.543901124586583</v>
      </c>
      <c r="DP208" s="99">
        <v>62.760671764777463</v>
      </c>
      <c r="DQ208" s="99">
        <v>62.92969629218527</v>
      </c>
      <c r="DR208" s="99">
        <v>62.98725779603258</v>
      </c>
      <c r="DS208" s="99">
        <v>62.198864827907727</v>
      </c>
      <c r="DT208" s="99">
        <v>62.876127492567143</v>
      </c>
      <c r="DU208" s="99">
        <v>63.261423570560837</v>
      </c>
      <c r="DV208" s="99">
        <v>62.734719174670914</v>
      </c>
      <c r="DW208" s="99">
        <v>63.202198441002686</v>
      </c>
      <c r="DX208" s="99">
        <v>63.194712115841902</v>
      </c>
      <c r="DY208" s="99">
        <v>62.430196275669999</v>
      </c>
      <c r="DZ208" s="99">
        <v>62.860099582158</v>
      </c>
      <c r="EA208" s="99">
        <v>63.016399695765003</v>
      </c>
      <c r="EB208" s="99">
        <v>63.221368108219004</v>
      </c>
      <c r="EC208" s="99">
        <v>63.450982646372999</v>
      </c>
      <c r="ED208" s="99">
        <v>63.507450352086998</v>
      </c>
      <c r="EE208" s="99">
        <v>63.295306485315002</v>
      </c>
      <c r="EF208" s="99">
        <v>63.468765294028998</v>
      </c>
      <c r="EG208" s="99">
        <v>63.537712050728999</v>
      </c>
      <c r="EH208" s="99">
        <v>63.276899885109998</v>
      </c>
      <c r="EI208" s="99">
        <v>63.603227068408998</v>
      </c>
      <c r="EJ208" s="99">
        <v>63.493411419727003</v>
      </c>
      <c r="EK208" s="99">
        <v>63.090650049135</v>
      </c>
      <c r="EL208" s="99">
        <v>63.195162101148</v>
      </c>
      <c r="EM208" s="99">
        <v>63.475316795795997</v>
      </c>
      <c r="EN208" s="99">
        <v>63.670925920011001</v>
      </c>
      <c r="EO208" s="99">
        <v>63.557366556033003</v>
      </c>
      <c r="EP208" s="99">
        <v>63.309969370224003</v>
      </c>
      <c r="EQ208" s="99">
        <v>63.314337038068999</v>
      </c>
      <c r="ER208" s="99">
        <v>63.469077270303004</v>
      </c>
      <c r="ES208" s="99">
        <v>63.475628772070998</v>
      </c>
      <c r="ET208" s="99">
        <v>63.359261621621002</v>
      </c>
      <c r="EU208" s="99">
        <v>63.611338451549997</v>
      </c>
      <c r="EV208" s="99">
        <v>63.907403936206997</v>
      </c>
      <c r="EW208" s="99">
        <v>63.917075200721001</v>
      </c>
      <c r="EX208" s="99">
        <v>64.186622702031997</v>
      </c>
      <c r="EY208" s="99">
        <v>64.384415660168997</v>
      </c>
      <c r="EZ208" s="99">
        <v>64.532604390635001</v>
      </c>
      <c r="FA208" s="99">
        <v>64.609350554201995</v>
      </c>
      <c r="FB208" s="99">
        <v>64.755667427020001</v>
      </c>
      <c r="FC208" s="99">
        <v>64.787800983310007</v>
      </c>
      <c r="FD208" s="99">
        <v>64.710742843467997</v>
      </c>
      <c r="FE208" s="99">
        <v>64.914463350823993</v>
      </c>
      <c r="FF208" s="99">
        <v>65.030830501273996</v>
      </c>
      <c r="FG208" s="99">
        <v>65.205225238810996</v>
      </c>
      <c r="FH208" s="99">
        <v>65.330951677501005</v>
      </c>
      <c r="FI208" s="99">
        <v>65.193058164099995</v>
      </c>
      <c r="FJ208" s="99">
        <v>65.358093613397003</v>
      </c>
      <c r="FK208" s="99">
        <v>65.593323724493999</v>
      </c>
      <c r="FL208" s="99">
        <v>65.817322689703005</v>
      </c>
      <c r="FM208" s="99">
        <v>65.938681460547002</v>
      </c>
      <c r="FN208" s="99">
        <v>66.015427624115006</v>
      </c>
      <c r="FO208" s="99">
        <v>65.956464108202994</v>
      </c>
      <c r="FP208" s="99">
        <v>66.015739600390006</v>
      </c>
      <c r="FQ208" s="99">
        <v>65.957400037027995</v>
      </c>
      <c r="FR208" s="99">
        <v>66.010124027445997</v>
      </c>
      <c r="FS208" s="99">
        <v>66.133354655938007</v>
      </c>
      <c r="FT208" s="99">
        <v>66.095917502977997</v>
      </c>
      <c r="FU208" s="99">
        <v>66.088742048661004</v>
      </c>
      <c r="FV208" s="99">
        <v>66.379503936649002</v>
      </c>
      <c r="FW208" s="99">
        <v>66.583848396554004</v>
      </c>
      <c r="FX208" s="99">
        <v>66.686176614643998</v>
      </c>
      <c r="FY208" s="99">
        <v>66.679313136600996</v>
      </c>
      <c r="FZ208" s="99">
        <v>66.861507281005998</v>
      </c>
      <c r="GA208" s="99">
        <v>66.701151475827004</v>
      </c>
      <c r="GB208" s="99">
        <v>67.003144509703006</v>
      </c>
      <c r="GC208" s="99">
        <v>67.054620595022996</v>
      </c>
      <c r="GD208" s="99">
        <v>66.980370241651997</v>
      </c>
      <c r="GE208" s="99">
        <v>67.137606284084001</v>
      </c>
      <c r="GF208" s="99">
        <v>67.184090749009002</v>
      </c>
      <c r="GG208" s="99">
        <v>66.915167200248007</v>
      </c>
      <c r="GH208" s="99">
        <v>66.920158820642001</v>
      </c>
      <c r="GI208" s="99">
        <v>66.922966607114006</v>
      </c>
      <c r="GJ208" s="99">
        <v>67.034654113444006</v>
      </c>
      <c r="GK208" s="99">
        <v>67.088626008961</v>
      </c>
      <c r="GL208" s="99">
        <v>67.144469762125993</v>
      </c>
      <c r="GM208" s="99">
        <v>67.156324860563004</v>
      </c>
      <c r="GN208" s="99">
        <v>67.234942881779006</v>
      </c>
      <c r="GO208" s="99">
        <v>67.50386643054</v>
      </c>
      <c r="GP208" s="99">
        <v>67.613058126672001</v>
      </c>
      <c r="GQ208" s="99">
        <v>67.883229580532003</v>
      </c>
      <c r="GR208" s="99">
        <v>68.128442932417997</v>
      </c>
      <c r="GS208" s="99">
        <v>67.911307445250998</v>
      </c>
      <c r="GT208" s="99">
        <v>68.410157508439994</v>
      </c>
      <c r="GU208" s="99">
        <v>68.656618765424994</v>
      </c>
      <c r="GV208" s="99">
        <v>68.878433896711002</v>
      </c>
      <c r="GW208" s="99">
        <v>69.090889739757998</v>
      </c>
      <c r="GX208" s="99">
        <v>69.267780287492997</v>
      </c>
      <c r="GY208" s="99">
        <v>69.248437758463993</v>
      </c>
      <c r="GZ208" s="99">
        <v>69.590987708045006</v>
      </c>
      <c r="HA208" s="99">
        <v>69.788156713633001</v>
      </c>
      <c r="HB208" s="99">
        <v>70.063631764161997</v>
      </c>
      <c r="HC208" s="99">
        <v>70.265168437596003</v>
      </c>
      <c r="HD208" s="99">
        <v>70.445178748076998</v>
      </c>
      <c r="HE208" s="99">
        <v>70.455473965140996</v>
      </c>
      <c r="HF208" s="99">
        <v>71.142757698226006</v>
      </c>
      <c r="HG208" s="99">
        <v>71.604170608456002</v>
      </c>
      <c r="HH208" s="99">
        <v>71.871534275843004</v>
      </c>
      <c r="HI208" s="99">
        <v>72.054352372796004</v>
      </c>
      <c r="HJ208" s="99">
        <v>71.988837355116999</v>
      </c>
      <c r="HK208" s="99">
        <v>71.935177435875005</v>
      </c>
      <c r="HL208" s="99">
        <v>72.799039740420994</v>
      </c>
      <c r="HM208" s="99">
        <v>73.099160916648003</v>
      </c>
      <c r="HN208" s="99">
        <v>73.407393476015997</v>
      </c>
      <c r="HO208" s="99">
        <v>73.561197779425996</v>
      </c>
      <c r="HP208" s="99">
        <v>73.660406234769994</v>
      </c>
      <c r="HQ208" s="99">
        <v>73.593643311991002</v>
      </c>
      <c r="HR208" s="99">
        <v>74.02760231005</v>
      </c>
      <c r="HS208" s="99">
        <v>74.342074394910995</v>
      </c>
      <c r="HT208" s="99">
        <v>74.782584894737994</v>
      </c>
      <c r="HU208" s="99">
        <v>75.195641482393995</v>
      </c>
      <c r="HV208" s="99">
        <v>75.357245192670007</v>
      </c>
      <c r="HW208" s="99">
        <v>74.898145149751002</v>
      </c>
      <c r="HX208" s="99">
        <v>76.341810568805997</v>
      </c>
      <c r="HY208" s="99">
        <v>77.603982317545999</v>
      </c>
      <c r="HZ208" s="99">
        <v>78.869919495131001</v>
      </c>
      <c r="IA208" s="99">
        <v>79.730696529027995</v>
      </c>
      <c r="IB208" s="99">
        <v>80.272165196893994</v>
      </c>
      <c r="IC208" s="99">
        <v>79.361684502247996</v>
      </c>
      <c r="ID208" s="99">
        <v>80.844510381286995</v>
      </c>
      <c r="IE208" s="99">
        <v>81.565966547930003</v>
      </c>
      <c r="IF208" s="99">
        <v>81.517769058718002</v>
      </c>
      <c r="IG208" s="99">
        <v>81.596843064457005</v>
      </c>
      <c r="IH208" s="99">
        <v>81.879250227808001</v>
      </c>
      <c r="II208" s="99">
        <v>81.780595992078005</v>
      </c>
      <c r="IJ208" s="99">
        <v>82.461385527198004</v>
      </c>
      <c r="IK208" s="99">
        <v>82.939594990472997</v>
      </c>
      <c r="IL208" s="99">
        <v>83.377890907996004</v>
      </c>
      <c r="IM208" s="99">
        <v>84.028557012357993</v>
      </c>
      <c r="IN208" s="99">
        <v>83.756693049771002</v>
      </c>
      <c r="IO208" s="99">
        <v>83.057829456196998</v>
      </c>
      <c r="IP208" s="99">
        <v>83.782297965915006</v>
      </c>
      <c r="IQ208" s="99">
        <v>84.243939542274006</v>
      </c>
      <c r="IR208" s="99">
        <v>84.936778449697997</v>
      </c>
      <c r="IS208" s="99">
        <v>84.722902091319</v>
      </c>
      <c r="IT208" s="99">
        <v>84.896864903944007</v>
      </c>
      <c r="IU208" s="99">
        <v>84.179927251915004</v>
      </c>
      <c r="IV208" s="99">
        <v>84.577556537914006</v>
      </c>
      <c r="IW208" s="99">
        <v>84.512791161785003</v>
      </c>
      <c r="IX208" s="99">
        <v>84.489445502948001</v>
      </c>
      <c r="IY208" s="99">
        <v>84.576050366375995</v>
      </c>
      <c r="IZ208" s="99">
        <v>84.461581329498003</v>
      </c>
      <c r="JA208" s="99">
        <v>84.374223380301004</v>
      </c>
      <c r="JB208" s="99">
        <v>85.538493979079007</v>
      </c>
      <c r="JC208" s="99">
        <v>86.161295909990997</v>
      </c>
      <c r="JD208" s="99">
        <v>85.972271381987994</v>
      </c>
      <c r="JE208" s="99">
        <v>86.220036599967997</v>
      </c>
      <c r="JF208" s="99">
        <v>85.466950831030005</v>
      </c>
      <c r="JG208" s="99">
        <v>85.583679125215994</v>
      </c>
      <c r="JH208" s="99">
        <v>86.375172268369994</v>
      </c>
      <c r="JI208" s="99">
        <v>86.540098051767004</v>
      </c>
      <c r="JJ208" s="99">
        <v>86.763764525141994</v>
      </c>
      <c r="JK208" s="99">
        <v>87.076295119251</v>
      </c>
      <c r="JL208" s="99">
        <v>87.102653121163996</v>
      </c>
      <c r="JM208" s="99">
        <v>86.369147582218005</v>
      </c>
      <c r="JN208" s="99">
        <v>87.570319383674999</v>
      </c>
      <c r="JO208" s="99">
        <v>88.421306302575005</v>
      </c>
      <c r="JP208" s="99">
        <v>88.448417390257006</v>
      </c>
      <c r="JQ208" s="99">
        <v>88.327170581458006</v>
      </c>
      <c r="JR208" s="99">
        <v>87.699097050163004</v>
      </c>
      <c r="JS208" s="99">
        <v>87.068764261561995</v>
      </c>
      <c r="JT208" s="99">
        <v>87.943849925067994</v>
      </c>
      <c r="JU208" s="99">
        <v>88.360306355291002</v>
      </c>
      <c r="JV208" s="99">
        <v>88.251862004564003</v>
      </c>
      <c r="JW208" s="99">
        <v>88.419047045268002</v>
      </c>
      <c r="JX208" s="99">
        <v>88.940182397372993</v>
      </c>
      <c r="JY208" s="99">
        <v>86.604110342127001</v>
      </c>
      <c r="JZ208" s="99">
        <v>88.380639671051995</v>
      </c>
      <c r="KA208" s="99">
        <v>88.358047097983999</v>
      </c>
      <c r="KB208" s="99">
        <v>88.920602167381006</v>
      </c>
      <c r="KC208" s="99">
        <v>89.004947773501996</v>
      </c>
      <c r="KD208" s="99">
        <v>88.917589824304997</v>
      </c>
      <c r="KE208" s="99">
        <v>88.217973144960993</v>
      </c>
      <c r="KF208" s="99">
        <v>89.474120207550001</v>
      </c>
      <c r="KG208" s="99">
        <v>90.429032962563994</v>
      </c>
      <c r="KH208" s="99">
        <v>90.451625535632004</v>
      </c>
      <c r="KI208" s="99">
        <v>91.440427150247999</v>
      </c>
      <c r="KJ208" s="99">
        <v>92.457846024084006</v>
      </c>
      <c r="KK208" s="99">
        <v>92.097871026530996</v>
      </c>
      <c r="KL208" s="99">
        <v>91.872698381619003</v>
      </c>
      <c r="KM208" s="99">
        <v>93.466980954460993</v>
      </c>
      <c r="KN208" s="99">
        <v>94.305165415288997</v>
      </c>
      <c r="KO208" s="99">
        <v>94.198980321869001</v>
      </c>
      <c r="KP208" s="99">
        <v>94.265251869535007</v>
      </c>
      <c r="KQ208" s="99">
        <v>93.958745961578003</v>
      </c>
      <c r="KR208" s="99">
        <v>95.922040561200006</v>
      </c>
      <c r="KS208" s="99">
        <v>97.197767853781002</v>
      </c>
      <c r="KT208" s="99">
        <v>97.952359794257006</v>
      </c>
      <c r="KU208" s="99">
        <v>98.622606128612006</v>
      </c>
      <c r="KV208" s="99">
        <v>98.844766430448999</v>
      </c>
      <c r="KW208" s="99">
        <v>98.128581864189002</v>
      </c>
      <c r="KX208" s="99">
        <v>99.078223018819997</v>
      </c>
      <c r="KY208" s="99">
        <v>100.060246861515</v>
      </c>
      <c r="KZ208" s="99">
        <v>101.289282836422</v>
      </c>
      <c r="LA208" s="99">
        <v>101.302838380263</v>
      </c>
      <c r="LB208" s="99">
        <v>100.784715371234</v>
      </c>
      <c r="LC208" s="99">
        <v>101.13866568263499</v>
      </c>
      <c r="LD208" s="99">
        <v>102.330047369095</v>
      </c>
      <c r="LE208" s="99">
        <v>102.389541144841</v>
      </c>
      <c r="LF208" s="99">
        <v>102.397825088299</v>
      </c>
      <c r="LG208" s="99">
        <v>102.37146708638601</v>
      </c>
      <c r="LH208" s="99">
        <v>102.747256885087</v>
      </c>
      <c r="LI208" s="99">
        <v>100.683048792427</v>
      </c>
      <c r="LJ208" s="99">
        <v>100.59099999999999</v>
      </c>
      <c r="LK208" s="159">
        <v>100.785</v>
      </c>
      <c r="LL208" s="159">
        <v>101.265</v>
      </c>
      <c r="LM208" s="159">
        <v>101.32299999999999</v>
      </c>
      <c r="LN208" s="159">
        <v>101.54300000000001</v>
      </c>
      <c r="LO208" s="159">
        <v>101.605</v>
      </c>
      <c r="LP208" s="164">
        <v>102.616</v>
      </c>
      <c r="LQ208" s="165">
        <v>103.015</v>
      </c>
      <c r="LR208" s="165">
        <v>103.32299999999999</v>
      </c>
      <c r="LS208" s="165">
        <v>103.47499999999999</v>
      </c>
      <c r="LT208" s="165">
        <v>103.46599999999999</v>
      </c>
      <c r="LU208" s="165">
        <v>102.91</v>
      </c>
      <c r="LV208" s="165">
        <v>103.187</v>
      </c>
      <c r="LW208" s="165">
        <v>103.62</v>
      </c>
      <c r="LX208" s="165">
        <v>104.11199999999999</v>
      </c>
      <c r="LY208" s="165">
        <v>104.352</v>
      </c>
      <c r="LZ208" s="165">
        <v>104.264</v>
      </c>
      <c r="MA208" s="165">
        <v>100.94199999999999</v>
      </c>
      <c r="MB208" s="159">
        <v>104.29600000000001</v>
      </c>
      <c r="MC208" s="159">
        <v>104.828</v>
      </c>
      <c r="MD208" s="159">
        <v>104.616</v>
      </c>
      <c r="ME208" s="102"/>
      <c r="MF208" s="102"/>
      <c r="MG208" s="168"/>
    </row>
    <row r="209" spans="1:345" ht="45" customHeight="1" x14ac:dyDescent="0.25">
      <c r="A209" s="100" t="s">
        <v>2033</v>
      </c>
      <c r="B209" s="103" t="s">
        <v>1565</v>
      </c>
      <c r="C209" s="99">
        <v>15.038514969865</v>
      </c>
      <c r="D209" s="99">
        <v>15.280253840345001</v>
      </c>
      <c r="E209" s="99">
        <v>15.477499213949001</v>
      </c>
      <c r="F209" s="99">
        <v>15.625495482238</v>
      </c>
      <c r="G209" s="99">
        <v>15.876241619718</v>
      </c>
      <c r="H209" s="99">
        <v>16.013260098966001</v>
      </c>
      <c r="I209" s="99">
        <v>16.434191412284001</v>
      </c>
      <c r="J209" s="99">
        <v>16.613007886275</v>
      </c>
      <c r="K209" s="99">
        <v>16.798867709467999</v>
      </c>
      <c r="L209" s="99">
        <v>16.835783435591999</v>
      </c>
      <c r="M209" s="99">
        <v>16.724077781786001</v>
      </c>
      <c r="N209" s="99">
        <v>16.7208533258</v>
      </c>
      <c r="O209" s="99">
        <v>16.230662533835002</v>
      </c>
      <c r="P209" s="99">
        <v>15.385712131414</v>
      </c>
      <c r="Q209" s="99">
        <v>15.461481674257</v>
      </c>
      <c r="R209" s="99">
        <v>15.500339041908999</v>
      </c>
      <c r="S209" s="99">
        <v>15.416452133950999</v>
      </c>
      <c r="T209" s="99">
        <v>15.729255782297001</v>
      </c>
      <c r="U209" s="99">
        <v>15.251050789709</v>
      </c>
      <c r="V209" s="99">
        <v>15.926284770157</v>
      </c>
      <c r="W209" s="99">
        <v>15.799928132927</v>
      </c>
      <c r="X209" s="99">
        <v>15.969764125500999</v>
      </c>
      <c r="Y209" s="99">
        <v>15.974163921858</v>
      </c>
      <c r="Z209" s="99">
        <v>15.947469851081999</v>
      </c>
      <c r="AA209" s="99">
        <v>15.992190386501001</v>
      </c>
      <c r="AB209" s="99">
        <v>16.060595146988</v>
      </c>
      <c r="AC209" s="99">
        <v>16.138062840572001</v>
      </c>
      <c r="AD209" s="99">
        <v>16.206119228735002</v>
      </c>
      <c r="AE209" s="99">
        <v>16.234036565191001</v>
      </c>
      <c r="AF209" s="99">
        <v>16.261972780570002</v>
      </c>
      <c r="AG209" s="99">
        <v>15.488575108262999</v>
      </c>
      <c r="AH209" s="99">
        <v>15.938198445048</v>
      </c>
      <c r="AI209" s="99">
        <v>16.237175983090001</v>
      </c>
      <c r="AJ209" s="99">
        <v>16.333875498744</v>
      </c>
      <c r="AK209" s="99">
        <v>16.200946035499001</v>
      </c>
      <c r="AL209" s="99">
        <v>16.539969514626002</v>
      </c>
      <c r="AM209" s="99">
        <v>16.679436147113002</v>
      </c>
      <c r="AN209" s="99">
        <v>17.464935484878001</v>
      </c>
      <c r="AO209" s="99">
        <v>18.725962043187</v>
      </c>
      <c r="AP209" s="99">
        <v>20.026683104659998</v>
      </c>
      <c r="AQ209" s="99">
        <v>21.159105936399001</v>
      </c>
      <c r="AR209" s="99">
        <v>21.905233488139</v>
      </c>
      <c r="AS209" s="99">
        <v>21.931857848819</v>
      </c>
      <c r="AT209" s="99">
        <v>22.784482843279001</v>
      </c>
      <c r="AU209" s="99">
        <v>23.331815162059002</v>
      </c>
      <c r="AV209" s="99">
        <v>23.680836335875998</v>
      </c>
      <c r="AW209" s="99">
        <v>24.278512903321001</v>
      </c>
      <c r="AX209" s="99">
        <v>24.816324998879001</v>
      </c>
      <c r="AY209" s="99">
        <v>25.448371199808999</v>
      </c>
      <c r="AZ209" s="99">
        <v>26.713593111662</v>
      </c>
      <c r="BA209" s="99">
        <v>27.566056747550999</v>
      </c>
      <c r="BB209" s="99">
        <v>27.927986699139002</v>
      </c>
      <c r="BC209" s="99">
        <v>28.512431765529001</v>
      </c>
      <c r="BD209" s="99">
        <v>29.095263240072999</v>
      </c>
      <c r="BE209" s="99">
        <v>29.714239292376</v>
      </c>
      <c r="BF209" s="99">
        <v>30.033086186251001</v>
      </c>
      <c r="BG209" s="99">
        <v>30.591229615244998</v>
      </c>
      <c r="BH209" s="99">
        <v>31.013992196284001</v>
      </c>
      <c r="BI209" s="99">
        <v>31.499846451332001</v>
      </c>
      <c r="BJ209" s="99">
        <v>32.027008801389997</v>
      </c>
      <c r="BK209" s="99">
        <v>32.473168547130001</v>
      </c>
      <c r="BL209" s="99">
        <v>33.054063700401002</v>
      </c>
      <c r="BM209" s="99">
        <v>33.885873291857003</v>
      </c>
      <c r="BN209" s="99">
        <v>34.000922800232999</v>
      </c>
      <c r="BO209" s="99">
        <v>35.017812035597998</v>
      </c>
      <c r="BP209" s="99">
        <v>36.008399633567002</v>
      </c>
      <c r="BQ209" s="99">
        <v>36.599944532339002</v>
      </c>
      <c r="BR209" s="99">
        <v>36.846502252267001</v>
      </c>
      <c r="BS209" s="99">
        <v>37.351881035612998</v>
      </c>
      <c r="BT209" s="99">
        <v>37.519856548207002</v>
      </c>
      <c r="BU209" s="99">
        <v>37.548578588730003</v>
      </c>
      <c r="BV209" s="99">
        <v>38.039596348742997</v>
      </c>
      <c r="BW209" s="99">
        <v>38.073804617514</v>
      </c>
      <c r="BX209" s="99">
        <v>39.438101428707</v>
      </c>
      <c r="BY209" s="99">
        <v>40.562617629069003</v>
      </c>
      <c r="BZ209" s="99">
        <v>41.330206030382001</v>
      </c>
      <c r="CA209" s="99">
        <v>41.903355910846997</v>
      </c>
      <c r="CB209" s="99">
        <v>42.121837036819002</v>
      </c>
      <c r="CC209" s="99">
        <v>42.781475749850998</v>
      </c>
      <c r="CD209" s="99">
        <v>43.179711650054003</v>
      </c>
      <c r="CE209" s="99">
        <v>43.630712195904998</v>
      </c>
      <c r="CF209" s="99">
        <v>44.216286778430998</v>
      </c>
      <c r="CG209" s="99">
        <v>45.661263470656998</v>
      </c>
      <c r="CH209" s="99">
        <v>46.582143650233</v>
      </c>
      <c r="CI209" s="99">
        <v>46.638458209001001</v>
      </c>
      <c r="CJ209" s="99">
        <v>47.870924085357998</v>
      </c>
      <c r="CK209" s="99">
        <v>48.595429428956997</v>
      </c>
      <c r="CL209" s="99">
        <v>50.109306740580998</v>
      </c>
      <c r="CM209" s="99">
        <v>50.490115786186003</v>
      </c>
      <c r="CN209" s="99">
        <v>50.803315093241999</v>
      </c>
      <c r="CO209" s="99">
        <v>50.197247812565998</v>
      </c>
      <c r="CP209" s="99">
        <v>50.810899001332999</v>
      </c>
      <c r="CQ209" s="99">
        <v>51.362588032227002</v>
      </c>
      <c r="CR209" s="99">
        <v>51.738233566723999</v>
      </c>
      <c r="CS209" s="99">
        <v>52.349787075648003</v>
      </c>
      <c r="CT209" s="99">
        <v>52.756575041508</v>
      </c>
      <c r="CU209" s="99">
        <v>52.855165858993999</v>
      </c>
      <c r="CV209" s="99">
        <v>54.689180939198003</v>
      </c>
      <c r="CW209" s="99">
        <v>55.499368322513</v>
      </c>
      <c r="CX209" s="99">
        <v>56.020883079607998</v>
      </c>
      <c r="CY209" s="99">
        <v>56.285351735988002</v>
      </c>
      <c r="CZ209" s="99">
        <v>56.483017446669997</v>
      </c>
      <c r="DA209" s="99">
        <v>56.437352633403997</v>
      </c>
      <c r="DB209" s="99">
        <v>56.829779582074003</v>
      </c>
      <c r="DC209" s="99">
        <v>57.608340446027</v>
      </c>
      <c r="DD209" s="99">
        <v>57.919926148949997</v>
      </c>
      <c r="DE209" s="99">
        <v>58.367376775539</v>
      </c>
      <c r="DF209" s="99">
        <v>58.551004186172001</v>
      </c>
      <c r="DG209" s="99">
        <v>58.050788920077999</v>
      </c>
      <c r="DH209" s="99">
        <v>59.017979347202001</v>
      </c>
      <c r="DI209" s="99">
        <v>59.222744890266</v>
      </c>
      <c r="DJ209" s="99">
        <v>58.408684876693002</v>
      </c>
      <c r="DK209" s="99">
        <v>59.503510878965997</v>
      </c>
      <c r="DL209" s="99">
        <v>59.593388266082002</v>
      </c>
      <c r="DM209" s="99">
        <v>59.154489711293003</v>
      </c>
      <c r="DN209" s="99">
        <v>59.932243776252001</v>
      </c>
      <c r="DO209" s="99">
        <v>60.058427111981999</v>
      </c>
      <c r="DP209" s="99">
        <v>60.271421997419999</v>
      </c>
      <c r="DQ209" s="99">
        <v>60.201553220457001</v>
      </c>
      <c r="DR209" s="99">
        <v>60.209137128549003</v>
      </c>
      <c r="DS209" s="99">
        <v>59.894001512507003</v>
      </c>
      <c r="DT209" s="99">
        <v>61.071282352373998</v>
      </c>
      <c r="DU209" s="99">
        <v>61.370281994667003</v>
      </c>
      <c r="DV209" s="99">
        <v>60.987859351072998</v>
      </c>
      <c r="DW209" s="99">
        <v>61.251037132748003</v>
      </c>
      <c r="DX209" s="99">
        <v>61.448057403005997</v>
      </c>
      <c r="DY209" s="99">
        <v>61.636332130908997</v>
      </c>
      <c r="DZ209" s="99">
        <v>61.455713742758</v>
      </c>
      <c r="EA209" s="99">
        <v>61.496875076111998</v>
      </c>
      <c r="EB209" s="99">
        <v>61.938591474347</v>
      </c>
      <c r="EC209" s="99">
        <v>62.102622459505</v>
      </c>
      <c r="ED209" s="99">
        <v>61.983438897256001</v>
      </c>
      <c r="EE209" s="99">
        <v>61.511619434328999</v>
      </c>
      <c r="EF209" s="99">
        <v>61.485202459191001</v>
      </c>
      <c r="EG209" s="99">
        <v>61.554009464201002</v>
      </c>
      <c r="EH209" s="99">
        <v>61.457556787534998</v>
      </c>
      <c r="EI209" s="99">
        <v>61.925690160907003</v>
      </c>
      <c r="EJ209" s="99">
        <v>62.014156310205998</v>
      </c>
      <c r="EK209" s="99">
        <v>61.439126339764002</v>
      </c>
      <c r="EL209" s="99">
        <v>61.345745404393</v>
      </c>
      <c r="EM209" s="99">
        <v>61.520220309955</v>
      </c>
      <c r="EN209" s="99">
        <v>61.732784807576003</v>
      </c>
      <c r="EO209" s="99">
        <v>61.475372887045999</v>
      </c>
      <c r="EP209" s="99">
        <v>61.207517046113999</v>
      </c>
      <c r="EQ209" s="99">
        <v>61.104306538598003</v>
      </c>
      <c r="ER209" s="99">
        <v>61.153454399319997</v>
      </c>
      <c r="ES209" s="99">
        <v>61.095091314713997</v>
      </c>
      <c r="ET209" s="99">
        <v>61.134409603290003</v>
      </c>
      <c r="EU209" s="99">
        <v>61.381991951674998</v>
      </c>
      <c r="EV209" s="99">
        <v>61.780703971778998</v>
      </c>
      <c r="EW209" s="99">
        <v>61.894972747956999</v>
      </c>
      <c r="EX209" s="99">
        <v>62.140097703305003</v>
      </c>
      <c r="EY209" s="99">
        <v>62.443585743261004</v>
      </c>
      <c r="EZ209" s="99">
        <v>62.697311574235997</v>
      </c>
      <c r="FA209" s="99">
        <v>62.799293385234002</v>
      </c>
      <c r="FB209" s="99">
        <v>62.993427435084001</v>
      </c>
      <c r="FC209" s="99">
        <v>62.866871693725003</v>
      </c>
      <c r="FD209" s="99">
        <v>62.778405544427002</v>
      </c>
      <c r="FE209" s="99">
        <v>62.963938718651001</v>
      </c>
      <c r="FF209" s="99">
        <v>63.055476609244998</v>
      </c>
      <c r="FG209" s="99">
        <v>63.288928947671998</v>
      </c>
      <c r="FH209" s="99">
        <v>63.327632887989999</v>
      </c>
      <c r="FI209" s="99">
        <v>63.110153604297999</v>
      </c>
      <c r="FJ209" s="99">
        <v>63.264969365570003</v>
      </c>
      <c r="FK209" s="99">
        <v>63.559856529899001</v>
      </c>
      <c r="FL209" s="99">
        <v>63.854129345970001</v>
      </c>
      <c r="FM209" s="99">
        <v>64.045191654524999</v>
      </c>
      <c r="FN209" s="99">
        <v>64.088196032656001</v>
      </c>
      <c r="FO209" s="99">
        <v>64.008330758984002</v>
      </c>
      <c r="FP209" s="99">
        <v>64.085738639620004</v>
      </c>
      <c r="FQ209" s="99">
        <v>64.073451674439994</v>
      </c>
      <c r="FR209" s="99">
        <v>64.211065684459996</v>
      </c>
      <c r="FS209" s="99">
        <v>64.341921863631001</v>
      </c>
      <c r="FT209" s="99">
        <v>64.386769286540002</v>
      </c>
      <c r="FU209" s="99">
        <v>64.395984510424995</v>
      </c>
      <c r="FV209" s="99">
        <v>64.599948132419001</v>
      </c>
      <c r="FW209" s="99">
        <v>64.803911754414003</v>
      </c>
      <c r="FX209" s="99">
        <v>64.853673963394996</v>
      </c>
      <c r="FY209" s="99">
        <v>64.756606938469005</v>
      </c>
      <c r="FZ209" s="99">
        <v>64.864732232056994</v>
      </c>
      <c r="GA209" s="99">
        <v>64.719746042927994</v>
      </c>
      <c r="GB209" s="99">
        <v>65.071153247086997</v>
      </c>
      <c r="GC209" s="99">
        <v>65.131359376470996</v>
      </c>
      <c r="GD209" s="99">
        <v>65.111085883924005</v>
      </c>
      <c r="GE209" s="99">
        <v>65.138731555579994</v>
      </c>
      <c r="GF209" s="99">
        <v>65.182964630228994</v>
      </c>
      <c r="GG209" s="99">
        <v>64.977157963457998</v>
      </c>
      <c r="GH209" s="99">
        <v>64.972857525644002</v>
      </c>
      <c r="GI209" s="99">
        <v>64.792853485752005</v>
      </c>
      <c r="GJ209" s="99">
        <v>65.029991913733994</v>
      </c>
      <c r="GK209" s="99">
        <v>65.062552371460995</v>
      </c>
      <c r="GL209" s="99">
        <v>65.066852809275005</v>
      </c>
      <c r="GM209" s="99">
        <v>65.139345903839001</v>
      </c>
      <c r="GN209" s="99">
        <v>65.071767595346998</v>
      </c>
      <c r="GO209" s="99">
        <v>65.371569545748002</v>
      </c>
      <c r="GP209" s="99">
        <v>65.555874023453995</v>
      </c>
      <c r="GQ209" s="99">
        <v>65.743864590713997</v>
      </c>
      <c r="GR209" s="99">
        <v>66.106944411794998</v>
      </c>
      <c r="GS209" s="99">
        <v>66.094657446613994</v>
      </c>
      <c r="GT209" s="99">
        <v>66.584293009052999</v>
      </c>
      <c r="GU209" s="99">
        <v>66.769211835017998</v>
      </c>
      <c r="GV209" s="99">
        <v>66.976861546565999</v>
      </c>
      <c r="GW209" s="99">
        <v>67.257618700937996</v>
      </c>
      <c r="GX209" s="99">
        <v>67.357143118899003</v>
      </c>
      <c r="GY209" s="99">
        <v>67.306152213401006</v>
      </c>
      <c r="GZ209" s="99">
        <v>67.696877706137002</v>
      </c>
      <c r="HA209" s="99">
        <v>67.848007377856007</v>
      </c>
      <c r="HB209" s="99">
        <v>68.093746681463998</v>
      </c>
      <c r="HC209" s="99">
        <v>68.262692452693997</v>
      </c>
      <c r="HD209" s="99">
        <v>68.353001646769997</v>
      </c>
      <c r="HE209" s="99">
        <v>68.440239099550993</v>
      </c>
      <c r="HF209" s="99">
        <v>68.990080791373003</v>
      </c>
      <c r="HG209" s="99">
        <v>69.470501129926006</v>
      </c>
      <c r="HH209" s="99">
        <v>69.722998264382994</v>
      </c>
      <c r="HI209" s="99">
        <v>69.828666164935001</v>
      </c>
      <c r="HJ209" s="99">
        <v>69.699038682281994</v>
      </c>
      <c r="HK209" s="99">
        <v>69.570639896147</v>
      </c>
      <c r="HL209" s="99">
        <v>70.543767538433997</v>
      </c>
      <c r="HM209" s="99">
        <v>70.706569827072997</v>
      </c>
      <c r="HN209" s="99">
        <v>70.973811319747</v>
      </c>
      <c r="HO209" s="99">
        <v>71.188833210403999</v>
      </c>
      <c r="HP209" s="99">
        <v>71.276070663184996</v>
      </c>
      <c r="HQ209" s="99">
        <v>71.299415897027998</v>
      </c>
      <c r="HR209" s="99">
        <v>71.668024852439004</v>
      </c>
      <c r="HS209" s="99">
        <v>71.924822424709006</v>
      </c>
      <c r="HT209" s="99">
        <v>72.515825449885995</v>
      </c>
      <c r="HU209" s="99">
        <v>73.049694086974</v>
      </c>
      <c r="HV209" s="99">
        <v>73.372226922959001</v>
      </c>
      <c r="HW209" s="99">
        <v>73.133223382810996</v>
      </c>
      <c r="HX209" s="99">
        <v>74.679860729338003</v>
      </c>
      <c r="HY209" s="99">
        <v>76.181051859996003</v>
      </c>
      <c r="HZ209" s="99">
        <v>77.757742349276</v>
      </c>
      <c r="IA209" s="99">
        <v>78.736301997433998</v>
      </c>
      <c r="IB209" s="99">
        <v>79.274326553050997</v>
      </c>
      <c r="IC209" s="99">
        <v>78.445299615172999</v>
      </c>
      <c r="ID209" s="99">
        <v>79.559464907457993</v>
      </c>
      <c r="IE209" s="99">
        <v>80.493311343228996</v>
      </c>
      <c r="IF209" s="99">
        <v>80.373098772218995</v>
      </c>
      <c r="IG209" s="99">
        <v>80.493311343228996</v>
      </c>
      <c r="IH209" s="99">
        <v>80.809235843869999</v>
      </c>
      <c r="II209" s="99">
        <v>80.625984973428999</v>
      </c>
      <c r="IJ209" s="99">
        <v>81.247571925966994</v>
      </c>
      <c r="IK209" s="99">
        <v>82.017225581822004</v>
      </c>
      <c r="IL209" s="99">
        <v>82.792743265531001</v>
      </c>
      <c r="IM209" s="99">
        <v>84.098955470038007</v>
      </c>
      <c r="IN209" s="99">
        <v>83.804288070368003</v>
      </c>
      <c r="IO209" s="99">
        <v>83.168041048194993</v>
      </c>
      <c r="IP209" s="99">
        <v>83.730987722191998</v>
      </c>
      <c r="IQ209" s="99">
        <v>84.384093824445998</v>
      </c>
      <c r="IR209" s="99">
        <v>85.036466923218001</v>
      </c>
      <c r="IS209" s="99">
        <v>84.541689573024996</v>
      </c>
      <c r="IT209" s="99">
        <v>84.789444749862994</v>
      </c>
      <c r="IU209" s="99">
        <v>84.189847901777</v>
      </c>
      <c r="IV209" s="99">
        <v>84.754260582737999</v>
      </c>
      <c r="IW209" s="99">
        <v>84.131940626718006</v>
      </c>
      <c r="IX209" s="99">
        <v>84.164192779915993</v>
      </c>
      <c r="IY209" s="99">
        <v>84.209638995784999</v>
      </c>
      <c r="IZ209" s="99">
        <v>83.534542789078003</v>
      </c>
      <c r="JA209" s="99">
        <v>83.491295583653994</v>
      </c>
      <c r="JB209" s="99">
        <v>84.834157962250003</v>
      </c>
      <c r="JC209" s="99">
        <v>85.452079897380003</v>
      </c>
      <c r="JD209" s="99">
        <v>85.156679494228001</v>
      </c>
      <c r="JE209" s="99">
        <v>85.457210921751994</v>
      </c>
      <c r="JF209" s="99">
        <v>84.720542422576997</v>
      </c>
      <c r="JG209" s="99">
        <v>84.804837822980005</v>
      </c>
      <c r="JH209" s="99">
        <v>85.657320872273999</v>
      </c>
      <c r="JI209" s="99">
        <v>85.850100787979002</v>
      </c>
      <c r="JJ209" s="99">
        <v>86.163093274692997</v>
      </c>
      <c r="JK209" s="99">
        <v>86.583104269744993</v>
      </c>
      <c r="JL209" s="99">
        <v>86.676928715410995</v>
      </c>
      <c r="JM209" s="99">
        <v>85.802455561664004</v>
      </c>
      <c r="JN209" s="99">
        <v>86.947407000183006</v>
      </c>
      <c r="JO209" s="99">
        <v>87.611508154663994</v>
      </c>
      <c r="JP209" s="99">
        <v>87.773501924133996</v>
      </c>
      <c r="JQ209" s="99">
        <v>87.620304196445005</v>
      </c>
      <c r="JR209" s="99">
        <v>86.999450247389007</v>
      </c>
      <c r="JS209" s="99">
        <v>86.355140186916003</v>
      </c>
      <c r="JT209" s="99">
        <v>87.14531794026</v>
      </c>
      <c r="JU209" s="99">
        <v>87.780831958952007</v>
      </c>
      <c r="JV209" s="99">
        <v>87.702400586403002</v>
      </c>
      <c r="JW209" s="99">
        <v>87.659886384459995</v>
      </c>
      <c r="JX209" s="99">
        <v>88.112149532710006</v>
      </c>
      <c r="JY209" s="99">
        <v>85.849367784497005</v>
      </c>
      <c r="JZ209" s="99">
        <v>87.960417811984996</v>
      </c>
      <c r="KA209" s="99">
        <v>87.995601979108997</v>
      </c>
      <c r="KB209" s="99">
        <v>88.630382994319007</v>
      </c>
      <c r="KC209" s="99">
        <v>88.796041781197999</v>
      </c>
      <c r="KD209" s="99">
        <v>88.873740150266002</v>
      </c>
      <c r="KE209" s="99">
        <v>88.073300348177</v>
      </c>
      <c r="KF209" s="99">
        <v>89.062855048561005</v>
      </c>
      <c r="KG209" s="99">
        <v>89.951255268462006</v>
      </c>
      <c r="KH209" s="99">
        <v>90.302363936229</v>
      </c>
      <c r="KI209" s="99">
        <v>90.945940993220006</v>
      </c>
      <c r="KJ209" s="99">
        <v>91.950888766722002</v>
      </c>
      <c r="KK209" s="99">
        <v>91.665750412313997</v>
      </c>
      <c r="KL209" s="99">
        <v>91.629833241707999</v>
      </c>
      <c r="KM209" s="99">
        <v>93.270295033900993</v>
      </c>
      <c r="KN209" s="99">
        <v>94.245922668133005</v>
      </c>
      <c r="KO209" s="99">
        <v>94.127909107568001</v>
      </c>
      <c r="KP209" s="99">
        <v>94.393989371448995</v>
      </c>
      <c r="KQ209" s="99">
        <v>94.113982041414999</v>
      </c>
      <c r="KR209" s="99">
        <v>96.025655121862002</v>
      </c>
      <c r="KS209" s="99">
        <v>97.444016859079994</v>
      </c>
      <c r="KT209" s="99">
        <v>97.921935129191993</v>
      </c>
      <c r="KU209" s="99">
        <v>98.515667949423005</v>
      </c>
      <c r="KV209" s="99">
        <v>98.824262415245997</v>
      </c>
      <c r="KW209" s="99">
        <v>98.462891698736001</v>
      </c>
      <c r="KX209" s="99">
        <v>99.619571192962994</v>
      </c>
      <c r="KY209" s="99">
        <v>99.943558731904005</v>
      </c>
      <c r="KZ209" s="99">
        <v>101.11489829576701</v>
      </c>
      <c r="LA209" s="99">
        <v>101.339197361187</v>
      </c>
      <c r="LB209" s="99">
        <v>100.46838922484901</v>
      </c>
      <c r="LC209" s="99">
        <v>100.620853949056</v>
      </c>
      <c r="LD209" s="99">
        <v>102.135239142386</v>
      </c>
      <c r="LE209" s="99">
        <v>102.282572842221</v>
      </c>
      <c r="LF209" s="99">
        <v>102.065603811618</v>
      </c>
      <c r="LG209" s="99">
        <v>102.08905992303499</v>
      </c>
      <c r="LH209" s="99">
        <v>102.673996701484</v>
      </c>
      <c r="LI209" s="99">
        <v>100.60912589334799</v>
      </c>
      <c r="LJ209" s="99">
        <v>100.994</v>
      </c>
      <c r="LK209" s="159">
        <v>101.154</v>
      </c>
      <c r="LL209" s="159">
        <v>101.577</v>
      </c>
      <c r="LM209" s="159">
        <v>101.39700000000001</v>
      </c>
      <c r="LN209" s="159">
        <v>101.32299999999999</v>
      </c>
      <c r="LO209" s="159">
        <v>101.52500000000001</v>
      </c>
      <c r="LP209" s="164">
        <v>101.86199999999999</v>
      </c>
      <c r="LQ209" s="165">
        <v>102.246</v>
      </c>
      <c r="LR209" s="165">
        <v>102.539</v>
      </c>
      <c r="LS209" s="165">
        <v>102.765</v>
      </c>
      <c r="LT209" s="165">
        <v>102.699</v>
      </c>
      <c r="LU209" s="165">
        <v>102.249</v>
      </c>
      <c r="LV209" s="165">
        <v>102.925</v>
      </c>
      <c r="LW209" s="165">
        <v>103.488</v>
      </c>
      <c r="LX209" s="165">
        <v>103.96599999999999</v>
      </c>
      <c r="LY209" s="165">
        <v>104.149</v>
      </c>
      <c r="LZ209" s="165">
        <v>103.902</v>
      </c>
      <c r="MA209" s="165">
        <v>101.29</v>
      </c>
      <c r="MB209" s="159">
        <v>103.78700000000001</v>
      </c>
      <c r="MC209" s="159">
        <v>104.355</v>
      </c>
      <c r="MD209" s="159">
        <v>104.083</v>
      </c>
      <c r="ME209" s="102"/>
      <c r="MF209" s="102"/>
      <c r="MG209" s="168"/>
    </row>
    <row r="210" spans="1:345" ht="45" customHeight="1" x14ac:dyDescent="0.25">
      <c r="A210" s="100" t="s">
        <v>2034</v>
      </c>
      <c r="B210" s="103" t="s">
        <v>1569</v>
      </c>
      <c r="C210" s="99">
        <v>12.520648131821</v>
      </c>
      <c r="D210" s="99">
        <v>12.735085463309</v>
      </c>
      <c r="E210" s="99">
        <v>12.927610633154</v>
      </c>
      <c r="F210" s="99">
        <v>12.991471024143999</v>
      </c>
      <c r="G210" s="99">
        <v>13.545222111762</v>
      </c>
      <c r="H210" s="99">
        <v>13.772826456315</v>
      </c>
      <c r="I210" s="99">
        <v>13.858130865646</v>
      </c>
      <c r="J210" s="99">
        <v>13.546200249606001</v>
      </c>
      <c r="K210" s="99">
        <v>13.600458365014999</v>
      </c>
      <c r="L210" s="99">
        <v>13.865455343537</v>
      </c>
      <c r="M210" s="99">
        <v>14.14921499657</v>
      </c>
      <c r="N210" s="99">
        <v>14.269395059793</v>
      </c>
      <c r="O210" s="99">
        <v>14.877482766230999</v>
      </c>
      <c r="P210" s="99">
        <v>15.00883440346</v>
      </c>
      <c r="Q210" s="99">
        <v>15.054431558604</v>
      </c>
      <c r="R210" s="99">
        <v>15.017520967875001</v>
      </c>
      <c r="S210" s="99">
        <v>15.179893124516999</v>
      </c>
      <c r="T210" s="99">
        <v>15.690038476867</v>
      </c>
      <c r="U210" s="99">
        <v>15.126779012377</v>
      </c>
      <c r="V210" s="99">
        <v>15.805571386844999</v>
      </c>
      <c r="W210" s="99">
        <v>15.855129462369</v>
      </c>
      <c r="X210" s="99">
        <v>16.019430605899998</v>
      </c>
      <c r="Y210" s="99">
        <v>16.169442993185001</v>
      </c>
      <c r="Z210" s="99">
        <v>16.260185230592999</v>
      </c>
      <c r="AA210" s="99">
        <v>16.217176347119</v>
      </c>
      <c r="AB210" s="99">
        <v>16.470170235091999</v>
      </c>
      <c r="AC210" s="99">
        <v>16.563638670911999</v>
      </c>
      <c r="AD210" s="99">
        <v>16.506673601214001</v>
      </c>
      <c r="AE210" s="99">
        <v>16.773258125376</v>
      </c>
      <c r="AF210" s="99">
        <v>16.645927494361999</v>
      </c>
      <c r="AG210" s="99">
        <v>16.235015455075999</v>
      </c>
      <c r="AH210" s="99">
        <v>16.999328656408</v>
      </c>
      <c r="AI210" s="99">
        <v>17.046079689266001</v>
      </c>
      <c r="AJ210" s="99">
        <v>17.065116696661999</v>
      </c>
      <c r="AK210" s="99">
        <v>17.150355328943999</v>
      </c>
      <c r="AL210" s="99">
        <v>17.176630108407</v>
      </c>
      <c r="AM210" s="99">
        <v>17.399246192873001</v>
      </c>
      <c r="AN210" s="99">
        <v>17.759101316944999</v>
      </c>
      <c r="AO210" s="99">
        <v>18.428431841156002</v>
      </c>
      <c r="AP210" s="99">
        <v>19.574779625938</v>
      </c>
      <c r="AQ210" s="99">
        <v>20.327797390505999</v>
      </c>
      <c r="AR210" s="99">
        <v>21.957522650605998</v>
      </c>
      <c r="AS210" s="99">
        <v>23.915636638460001</v>
      </c>
      <c r="AT210" s="99">
        <v>25.015454312934999</v>
      </c>
      <c r="AU210" s="99">
        <v>25.775669178217999</v>
      </c>
      <c r="AV210" s="99">
        <v>26.409014192546</v>
      </c>
      <c r="AW210" s="99">
        <v>27.159186596556999</v>
      </c>
      <c r="AX210" s="99">
        <v>27.434182853795999</v>
      </c>
      <c r="AY210" s="99">
        <v>27.878394711856998</v>
      </c>
      <c r="AZ210" s="99">
        <v>28.44378569345</v>
      </c>
      <c r="BA210" s="99">
        <v>28.950762977046999</v>
      </c>
      <c r="BB210" s="99">
        <v>29.523853179579</v>
      </c>
      <c r="BC210" s="99">
        <v>29.953336083084999</v>
      </c>
      <c r="BD210" s="99">
        <v>30.207745284937999</v>
      </c>
      <c r="BE210" s="99">
        <v>31.606661151465001</v>
      </c>
      <c r="BF210" s="99">
        <v>32.879878780893002</v>
      </c>
      <c r="BG210" s="99">
        <v>33.725454633232999</v>
      </c>
      <c r="BH210" s="99">
        <v>34.640156138473998</v>
      </c>
      <c r="BI210" s="99">
        <v>35.307478169169002</v>
      </c>
      <c r="BJ210" s="99">
        <v>36.817530685336997</v>
      </c>
      <c r="BK210" s="99">
        <v>37.709636635366003</v>
      </c>
      <c r="BL210" s="99">
        <v>38.010910694342002</v>
      </c>
      <c r="BM210" s="99">
        <v>38.522909211729001</v>
      </c>
      <c r="BN210" s="99">
        <v>38.781000653798003</v>
      </c>
      <c r="BO210" s="99">
        <v>39.255005167785001</v>
      </c>
      <c r="BP210" s="99">
        <v>40.068612490965002</v>
      </c>
      <c r="BQ210" s="99">
        <v>40.228957238063998</v>
      </c>
      <c r="BR210" s="99">
        <v>41.227011236845001</v>
      </c>
      <c r="BS210" s="99">
        <v>41.324590552098002</v>
      </c>
      <c r="BT210" s="99">
        <v>41.504852860950002</v>
      </c>
      <c r="BU210" s="99">
        <v>41.698170383967003</v>
      </c>
      <c r="BV210" s="99">
        <v>42.388924843223002</v>
      </c>
      <c r="BW210" s="99">
        <v>42.795477438391003</v>
      </c>
      <c r="BX210" s="99">
        <v>43.385974588937003</v>
      </c>
      <c r="BY210" s="99">
        <v>44.212469746563997</v>
      </c>
      <c r="BZ210" s="99">
        <v>45.273623924006998</v>
      </c>
      <c r="CA210" s="99">
        <v>47.588412915940999</v>
      </c>
      <c r="CB210" s="99">
        <v>48.257073940209999</v>
      </c>
      <c r="CC210" s="99">
        <v>47.516274516456001</v>
      </c>
      <c r="CD210" s="99">
        <v>48.270463901189999</v>
      </c>
      <c r="CE210" s="99">
        <v>49.408610332191003</v>
      </c>
      <c r="CF210" s="99">
        <v>50.002120223010998</v>
      </c>
      <c r="CG210" s="99">
        <v>50.956656851759</v>
      </c>
      <c r="CH210" s="99">
        <v>51.723231950717</v>
      </c>
      <c r="CI210" s="99">
        <v>51.089886936389</v>
      </c>
      <c r="CJ210" s="99">
        <v>53.054695898424001</v>
      </c>
      <c r="CK210" s="99">
        <v>53.493384396160003</v>
      </c>
      <c r="CL210" s="99">
        <v>54.071997959017999</v>
      </c>
      <c r="CM210" s="99">
        <v>54.701660733129003</v>
      </c>
      <c r="CN210" s="99">
        <v>55.335173120865001</v>
      </c>
      <c r="CO210" s="99">
        <v>54.512527576861999</v>
      </c>
      <c r="CP210" s="99">
        <v>56.204683521991001</v>
      </c>
      <c r="CQ210" s="99">
        <v>56.675675295704004</v>
      </c>
      <c r="CR210" s="99">
        <v>57.027161692584997</v>
      </c>
      <c r="CS210" s="99">
        <v>57.271193680041002</v>
      </c>
      <c r="CT210" s="99">
        <v>57.454468729166997</v>
      </c>
      <c r="CU210" s="99">
        <v>57.775660343588001</v>
      </c>
      <c r="CV210" s="99">
        <v>58.598138520492</v>
      </c>
      <c r="CW210" s="99">
        <v>59.465640421792003</v>
      </c>
      <c r="CX210" s="99">
        <v>58.737226705951997</v>
      </c>
      <c r="CY210" s="99">
        <v>59.531753340727001</v>
      </c>
      <c r="CZ210" s="99">
        <v>59.736619698307997</v>
      </c>
      <c r="DA210" s="99">
        <v>58.316447276452003</v>
      </c>
      <c r="DB210" s="99">
        <v>60.356574751654001</v>
      </c>
      <c r="DC210" s="99">
        <v>60.498173557165003</v>
      </c>
      <c r="DD210" s="99">
        <v>60.610481833282002</v>
      </c>
      <c r="DE210" s="99">
        <v>61.141895792199001</v>
      </c>
      <c r="DF210" s="99">
        <v>61.361323730926003</v>
      </c>
      <c r="DG210" s="99">
        <v>61.565185841747997</v>
      </c>
      <c r="DH210" s="99">
        <v>61.898595796983003</v>
      </c>
      <c r="DI210" s="99">
        <v>62.020109661023</v>
      </c>
      <c r="DJ210" s="99">
        <v>62.408083694321</v>
      </c>
      <c r="DK210" s="99">
        <v>62.871041493969997</v>
      </c>
      <c r="DL210" s="99">
        <v>62.784843639872001</v>
      </c>
      <c r="DM210" s="99">
        <v>62.656300042216998</v>
      </c>
      <c r="DN210" s="99">
        <v>62.915060984226997</v>
      </c>
      <c r="DO210" s="99">
        <v>63.202945082222001</v>
      </c>
      <c r="DP210" s="99">
        <v>63.415175913924998</v>
      </c>
      <c r="DQ210" s="99">
        <v>63.471246365280003</v>
      </c>
      <c r="DR210" s="99">
        <v>63.400781706186997</v>
      </c>
      <c r="DS210" s="99">
        <v>62.210916563989997</v>
      </c>
      <c r="DT210" s="99">
        <v>63.144531390536002</v>
      </c>
      <c r="DU210" s="99">
        <v>63.506897128346999</v>
      </c>
      <c r="DV210" s="99">
        <v>63.614518911181001</v>
      </c>
      <c r="DW210" s="99">
        <v>63.851688544738003</v>
      </c>
      <c r="DX210" s="99">
        <v>63.446977063368003</v>
      </c>
      <c r="DY210" s="99">
        <v>62.953525812487001</v>
      </c>
      <c r="DZ210" s="99">
        <v>64.028672973444003</v>
      </c>
      <c r="EA210" s="99">
        <v>64.305031222563997</v>
      </c>
      <c r="EB210" s="99">
        <v>64.258971514376995</v>
      </c>
      <c r="EC210" s="99">
        <v>64.557413185230004</v>
      </c>
      <c r="ED210" s="99">
        <v>64.799068914482007</v>
      </c>
      <c r="EE210" s="99">
        <v>64.862795360055003</v>
      </c>
      <c r="EF210" s="99">
        <v>65.247046898215004</v>
      </c>
      <c r="EG210" s="99">
        <v>65.315820983040993</v>
      </c>
      <c r="EH210" s="99">
        <v>64.882354962161997</v>
      </c>
      <c r="EI210" s="99">
        <v>65.057129471308002</v>
      </c>
      <c r="EJ210" s="99">
        <v>64.737235333629002</v>
      </c>
      <c r="EK210" s="99">
        <v>64.519555890830006</v>
      </c>
      <c r="EL210" s="99">
        <v>64.832509524534998</v>
      </c>
      <c r="EM210" s="99">
        <v>65.223701566667998</v>
      </c>
      <c r="EN210" s="99">
        <v>65.399737985626999</v>
      </c>
      <c r="EO210" s="99">
        <v>65.438857189841002</v>
      </c>
      <c r="EP210" s="99">
        <v>65.214237243067998</v>
      </c>
      <c r="EQ210" s="99">
        <v>65.333487720427996</v>
      </c>
      <c r="ER210" s="99">
        <v>65.598488781227005</v>
      </c>
      <c r="ES210" s="99">
        <v>65.674203370026007</v>
      </c>
      <c r="ET210" s="99">
        <v>65.393428436560001</v>
      </c>
      <c r="EU210" s="99">
        <v>65.648965173760004</v>
      </c>
      <c r="EV210" s="99">
        <v>65.834465916319004</v>
      </c>
      <c r="EW210" s="99">
        <v>65.733513131253005</v>
      </c>
      <c r="EX210" s="99">
        <v>66.028169072664994</v>
      </c>
      <c r="EY210" s="99">
        <v>66.112717030159004</v>
      </c>
      <c r="EZ210" s="99">
        <v>66.148050504932002</v>
      </c>
      <c r="FA210" s="99">
        <v>66.197895942558006</v>
      </c>
      <c r="FB210" s="99">
        <v>66.293170133464997</v>
      </c>
      <c r="FC210" s="99">
        <v>66.492551883971004</v>
      </c>
      <c r="FD210" s="99">
        <v>66.428194483490998</v>
      </c>
      <c r="FE210" s="99">
        <v>66.649659655730005</v>
      </c>
      <c r="FF210" s="99">
        <v>66.792255464636995</v>
      </c>
      <c r="FG210" s="99">
        <v>66.902672573302993</v>
      </c>
      <c r="FH210" s="99">
        <v>67.120352016102999</v>
      </c>
      <c r="FI210" s="99">
        <v>67.067351803942998</v>
      </c>
      <c r="FJ210" s="99">
        <v>67.242126313089003</v>
      </c>
      <c r="FK210" s="99">
        <v>67.413115092794996</v>
      </c>
      <c r="FL210" s="99">
        <v>67.562651405674004</v>
      </c>
      <c r="FM210" s="99">
        <v>67.608711113861006</v>
      </c>
      <c r="FN210" s="99">
        <v>67.720390132340995</v>
      </c>
      <c r="FO210" s="99">
        <v>67.684425702661002</v>
      </c>
      <c r="FP210" s="99">
        <v>67.724806816687007</v>
      </c>
      <c r="FQ210" s="99">
        <v>67.616913527647995</v>
      </c>
      <c r="FR210" s="99">
        <v>67.580318143061007</v>
      </c>
      <c r="FS210" s="99">
        <v>67.693890026261002</v>
      </c>
      <c r="FT210" s="99">
        <v>67.570222864555006</v>
      </c>
      <c r="FU210" s="99">
        <v>67.544984668287995</v>
      </c>
      <c r="FV210" s="99">
        <v>67.92671238682</v>
      </c>
      <c r="FW210" s="99">
        <v>68.129879866766004</v>
      </c>
      <c r="FX210" s="99">
        <v>68.287618593432995</v>
      </c>
      <c r="FY210" s="99">
        <v>68.377214190179004</v>
      </c>
      <c r="FZ210" s="99">
        <v>68.635905701911994</v>
      </c>
      <c r="GA210" s="99">
        <v>68.460500237858994</v>
      </c>
      <c r="GB210" s="99">
        <v>68.708465516177995</v>
      </c>
      <c r="GC210" s="99">
        <v>68.750739494924005</v>
      </c>
      <c r="GD210" s="99">
        <v>68.619500874338001</v>
      </c>
      <c r="GE210" s="99">
        <v>68.912894905938003</v>
      </c>
      <c r="GF210" s="99">
        <v>68.962109388656998</v>
      </c>
      <c r="GG210" s="99">
        <v>68.627072333219004</v>
      </c>
      <c r="GH210" s="99">
        <v>68.642215250977998</v>
      </c>
      <c r="GI210" s="99">
        <v>68.839073181857998</v>
      </c>
      <c r="GJ210" s="99">
        <v>68.816358805217007</v>
      </c>
      <c r="GK210" s="99">
        <v>68.893335303830995</v>
      </c>
      <c r="GL210" s="99">
        <v>69.003121457591007</v>
      </c>
      <c r="GM210" s="99">
        <v>68.950752200337007</v>
      </c>
      <c r="GN210" s="99">
        <v>69.183574560897</v>
      </c>
      <c r="GO210" s="99">
        <v>69.419551695989</v>
      </c>
      <c r="GP210" s="99">
        <v>69.447944666788999</v>
      </c>
      <c r="GQ210" s="99">
        <v>69.803172279242006</v>
      </c>
      <c r="GR210" s="99">
        <v>69.922422756600994</v>
      </c>
      <c r="GS210" s="99">
        <v>69.490218645536004</v>
      </c>
      <c r="GT210" s="99">
        <v>69.995613525774004</v>
      </c>
      <c r="GU210" s="99">
        <v>70.306674294760001</v>
      </c>
      <c r="GV210" s="99">
        <v>70.542020474946</v>
      </c>
      <c r="GW210" s="99">
        <v>70.681461509319007</v>
      </c>
      <c r="GX210" s="99">
        <v>70.938891111237993</v>
      </c>
      <c r="GY210" s="99">
        <v>70.953403074091995</v>
      </c>
      <c r="GZ210" s="99">
        <v>71.243642331157005</v>
      </c>
      <c r="HA210" s="99">
        <v>71.487821880037004</v>
      </c>
      <c r="HB210" s="99">
        <v>71.793835009768998</v>
      </c>
      <c r="HC210" s="99">
        <v>72.028550235048996</v>
      </c>
      <c r="HD210" s="99">
        <v>72.302384664540995</v>
      </c>
      <c r="HE210" s="99">
        <v>72.231717714995</v>
      </c>
      <c r="HF210" s="99">
        <v>73.061423417258993</v>
      </c>
      <c r="HG210" s="99">
        <v>73.499937077390996</v>
      </c>
      <c r="HH210" s="99">
        <v>73.781342965763997</v>
      </c>
      <c r="HI210" s="99">
        <v>74.045082116749001</v>
      </c>
      <c r="HJ210" s="99">
        <v>74.048236891282997</v>
      </c>
      <c r="HK210" s="99">
        <v>74.073475087549994</v>
      </c>
      <c r="HL210" s="99">
        <v>74.816739967600995</v>
      </c>
      <c r="HM210" s="99">
        <v>75.261563176799001</v>
      </c>
      <c r="HN210" s="99">
        <v>75.611112195092005</v>
      </c>
      <c r="HO210" s="99">
        <v>75.699445882025003</v>
      </c>
      <c r="HP210" s="99">
        <v>75.811124900505007</v>
      </c>
      <c r="HQ210" s="99">
        <v>75.649600444398004</v>
      </c>
      <c r="HR210" s="99">
        <v>76.150578640291002</v>
      </c>
      <c r="HS210" s="99">
        <v>76.524734899942004</v>
      </c>
      <c r="HT210" s="99">
        <v>76.802986013782004</v>
      </c>
      <c r="HU210" s="99">
        <v>77.085653811967006</v>
      </c>
      <c r="HV210" s="99">
        <v>77.076820443274002</v>
      </c>
      <c r="HW210" s="99">
        <v>76.440129449837997</v>
      </c>
      <c r="HX210" s="99">
        <v>77.800893820311003</v>
      </c>
      <c r="HY210" s="99">
        <v>78.866543381105998</v>
      </c>
      <c r="HZ210" s="99">
        <v>79.863615349051997</v>
      </c>
      <c r="IA210" s="99">
        <v>80.623362613653995</v>
      </c>
      <c r="IB210" s="99">
        <v>81.169671752195995</v>
      </c>
      <c r="IC210" s="99">
        <v>80.201109570041993</v>
      </c>
      <c r="ID210" s="99">
        <v>82.021112652181003</v>
      </c>
      <c r="IE210" s="99">
        <v>82.551240560948997</v>
      </c>
      <c r="IF210" s="99">
        <v>82.572815533981</v>
      </c>
      <c r="IG210" s="99">
        <v>82.630605640314002</v>
      </c>
      <c r="IH210" s="99">
        <v>82.893357990444997</v>
      </c>
      <c r="II210" s="99">
        <v>82.874865156419006</v>
      </c>
      <c r="IJ210" s="99">
        <v>83.605332100477995</v>
      </c>
      <c r="IK210" s="99">
        <v>83.821852365542</v>
      </c>
      <c r="IL210" s="99">
        <v>83.970565572506999</v>
      </c>
      <c r="IM210" s="99">
        <v>84.066882416396993</v>
      </c>
      <c r="IN210" s="99">
        <v>83.807982740021998</v>
      </c>
      <c r="IO210" s="99">
        <v>83.068269378948997</v>
      </c>
      <c r="IP210" s="99">
        <v>83.913546000924995</v>
      </c>
      <c r="IQ210" s="99">
        <v>84.219448297118007</v>
      </c>
      <c r="IR210" s="99">
        <v>84.946833102173002</v>
      </c>
      <c r="IS210" s="99">
        <v>84.984589304978002</v>
      </c>
      <c r="IT210" s="99">
        <v>85.083988287872003</v>
      </c>
      <c r="IU210" s="99">
        <v>84.278008938203001</v>
      </c>
      <c r="IV210" s="99">
        <v>84.545384496840995</v>
      </c>
      <c r="IW210" s="99">
        <v>84.959161658190993</v>
      </c>
      <c r="IX210" s="99">
        <v>84.902142086607995</v>
      </c>
      <c r="IY210" s="99">
        <v>85.060872245338004</v>
      </c>
      <c r="IZ210" s="99">
        <v>85.852211434736006</v>
      </c>
      <c r="JA210" s="99">
        <v>85.671135768222996</v>
      </c>
      <c r="JB210" s="99">
        <v>86.530282015718996</v>
      </c>
      <c r="JC210" s="99">
        <v>87.138233934349998</v>
      </c>
      <c r="JD210" s="99">
        <v>87.109724148558996</v>
      </c>
      <c r="JE210" s="99">
        <v>87.273848050547002</v>
      </c>
      <c r="JF210" s="99">
        <v>86.501772229927994</v>
      </c>
      <c r="JG210" s="99">
        <v>86.685159500693004</v>
      </c>
      <c r="JH210" s="99">
        <v>87.367853290183007</v>
      </c>
      <c r="JI210" s="99">
        <v>87.486515641854993</v>
      </c>
      <c r="JJ210" s="99">
        <v>87.560486977962995</v>
      </c>
      <c r="JK210" s="99">
        <v>87.686854677146002</v>
      </c>
      <c r="JL210" s="99">
        <v>87.589767298504995</v>
      </c>
      <c r="JM210" s="99">
        <v>87.122052704577001</v>
      </c>
      <c r="JN210" s="99">
        <v>88.408845738943</v>
      </c>
      <c r="JO210" s="99">
        <v>89.519186315303003</v>
      </c>
      <c r="JP210" s="99">
        <v>89.325011558021004</v>
      </c>
      <c r="JQ210" s="99">
        <v>89.254122360918004</v>
      </c>
      <c r="JR210" s="99">
        <v>88.623054399753002</v>
      </c>
      <c r="JS210" s="99">
        <v>88.017414085374995</v>
      </c>
      <c r="JT210" s="99">
        <v>89.026814609338999</v>
      </c>
      <c r="JU210" s="99">
        <v>89.078440437664</v>
      </c>
      <c r="JV210" s="99">
        <v>88.936662043458</v>
      </c>
      <c r="JW210" s="99">
        <v>89.453690861458</v>
      </c>
      <c r="JX210" s="99">
        <v>90.078594544614006</v>
      </c>
      <c r="JY210" s="99">
        <v>87.638310987826003</v>
      </c>
      <c r="JZ210" s="99">
        <v>88.880413006626995</v>
      </c>
      <c r="KA210" s="99">
        <v>88.769456002466001</v>
      </c>
      <c r="KB210" s="99">
        <v>89.214825088612002</v>
      </c>
      <c r="KC210" s="99">
        <v>89.182462629065</v>
      </c>
      <c r="KD210" s="99">
        <v>88.862690707351007</v>
      </c>
      <c r="KE210" s="99">
        <v>88.333333333333002</v>
      </c>
      <c r="KF210" s="99">
        <v>89.986900909230997</v>
      </c>
      <c r="KG210" s="99">
        <v>91.056403143782006</v>
      </c>
      <c r="KH210" s="99">
        <v>90.578671598089002</v>
      </c>
      <c r="KI210" s="99">
        <v>92.135151795346005</v>
      </c>
      <c r="KJ210" s="99">
        <v>93.148404993065</v>
      </c>
      <c r="KK210" s="99">
        <v>92.684543072893007</v>
      </c>
      <c r="KL210" s="99">
        <v>92.174449067653001</v>
      </c>
      <c r="KM210" s="99">
        <v>93.684697179842999</v>
      </c>
      <c r="KN210" s="99">
        <v>94.325011558021004</v>
      </c>
      <c r="KO210" s="99">
        <v>94.228694714132004</v>
      </c>
      <c r="KP210" s="99">
        <v>93.965171829249002</v>
      </c>
      <c r="KQ210" s="99">
        <v>93.650793650794</v>
      </c>
      <c r="KR210" s="99">
        <v>95.665742024964999</v>
      </c>
      <c r="KS210" s="99">
        <v>96.739096933271995</v>
      </c>
      <c r="KT210" s="99">
        <v>97.914932963477</v>
      </c>
      <c r="KU210" s="99">
        <v>98.702419479119001</v>
      </c>
      <c r="KV210" s="99">
        <v>98.815688087533005</v>
      </c>
      <c r="KW210" s="99">
        <v>97.572815533981</v>
      </c>
      <c r="KX210" s="99">
        <v>98.196948682385994</v>
      </c>
      <c r="KY210" s="99">
        <v>100.218831869317</v>
      </c>
      <c r="KZ210" s="99">
        <v>101.529511480968</v>
      </c>
      <c r="LA210" s="99">
        <v>101.21821544151599</v>
      </c>
      <c r="LB210" s="99">
        <v>101.24133148404999</v>
      </c>
      <c r="LC210" s="99">
        <v>101.918631530282</v>
      </c>
      <c r="LD210" s="99">
        <v>102.584373555247</v>
      </c>
      <c r="LE210" s="99">
        <v>102.493450454615</v>
      </c>
      <c r="LF210" s="99">
        <v>102.82786253659999</v>
      </c>
      <c r="LG210" s="99">
        <v>102.734627831715</v>
      </c>
      <c r="LH210" s="99">
        <v>102.828633071352</v>
      </c>
      <c r="LI210" s="99">
        <v>100.767452612113</v>
      </c>
      <c r="LJ210" s="99">
        <v>100.26600000000001</v>
      </c>
      <c r="LK210" s="159">
        <v>100.52800000000001</v>
      </c>
      <c r="LL210" s="159">
        <v>101.084</v>
      </c>
      <c r="LM210" s="159">
        <v>101.35</v>
      </c>
      <c r="LN210" s="159">
        <v>101.83</v>
      </c>
      <c r="LO210" s="159">
        <v>101.758</v>
      </c>
      <c r="LP210" s="164">
        <v>103.396</v>
      </c>
      <c r="LQ210" s="165">
        <v>103.88800000000001</v>
      </c>
      <c r="LR210" s="165">
        <v>104.208</v>
      </c>
      <c r="LS210" s="165">
        <v>104.256</v>
      </c>
      <c r="LT210" s="165">
        <v>104.29900000000001</v>
      </c>
      <c r="LU210" s="165">
        <v>103.66</v>
      </c>
      <c r="LV210" s="165">
        <v>103.595</v>
      </c>
      <c r="LW210" s="165">
        <v>103.914</v>
      </c>
      <c r="LX210" s="165">
        <v>104.413</v>
      </c>
      <c r="LY210" s="165">
        <v>104.709</v>
      </c>
      <c r="LZ210" s="165">
        <v>104.76600000000001</v>
      </c>
      <c r="MA210" s="165">
        <v>100.83499999999999</v>
      </c>
      <c r="MB210" s="159">
        <v>104.889</v>
      </c>
      <c r="MC210" s="159">
        <v>105.41200000000001</v>
      </c>
      <c r="MD210" s="159">
        <v>105.25700000000001</v>
      </c>
      <c r="ME210" s="102"/>
      <c r="MF210" s="102"/>
      <c r="MG210" s="168"/>
    </row>
    <row r="211" spans="1:345" ht="45" customHeight="1" x14ac:dyDescent="0.25">
      <c r="A211" s="100" t="s">
        <v>2035</v>
      </c>
      <c r="B211" s="103" t="s">
        <v>1568</v>
      </c>
      <c r="C211" s="99">
        <v>18.436811729616998</v>
      </c>
      <c r="D211" s="99">
        <v>18.768261801063002</v>
      </c>
      <c r="E211" s="99">
        <v>18.933509537987</v>
      </c>
      <c r="F211" s="99">
        <v>19.277258606869001</v>
      </c>
      <c r="G211" s="99">
        <v>19.402655763491001</v>
      </c>
      <c r="H211" s="99">
        <v>19.545728624334</v>
      </c>
      <c r="I211" s="99">
        <v>19.696217557661001</v>
      </c>
      <c r="J211" s="99">
        <v>19.991128524333998</v>
      </c>
      <c r="K211" s="99">
        <v>20.376902932894001</v>
      </c>
      <c r="L211" s="99">
        <v>20.552374123149001</v>
      </c>
      <c r="M211" s="99">
        <v>20.791239149553999</v>
      </c>
      <c r="N211" s="99">
        <v>20.980150250293001</v>
      </c>
      <c r="O211" s="99">
        <v>21.251188125199999</v>
      </c>
      <c r="P211" s="99">
        <v>22.460001765746998</v>
      </c>
      <c r="Q211" s="99">
        <v>23.338860472531</v>
      </c>
      <c r="R211" s="99">
        <v>23.539182706245999</v>
      </c>
      <c r="S211" s="99">
        <v>23.683693842265999</v>
      </c>
      <c r="T211" s="99">
        <v>23.479277841755</v>
      </c>
      <c r="U211" s="99">
        <v>23.180139950728002</v>
      </c>
      <c r="V211" s="99">
        <v>24.096224033929001</v>
      </c>
      <c r="W211" s="99">
        <v>24.078050851602999</v>
      </c>
      <c r="X211" s="99">
        <v>23.446656743144001</v>
      </c>
      <c r="Y211" s="99">
        <v>23.700666537324</v>
      </c>
      <c r="Z211" s="99">
        <v>23.819538439601001</v>
      </c>
      <c r="AA211" s="99">
        <v>23.464179097984001</v>
      </c>
      <c r="AB211" s="99">
        <v>24.042795429411001</v>
      </c>
      <c r="AC211" s="99">
        <v>24.262254295744999</v>
      </c>
      <c r="AD211" s="99">
        <v>24.185898319330999</v>
      </c>
      <c r="AE211" s="99">
        <v>24.652152742146999</v>
      </c>
      <c r="AF211" s="99">
        <v>24.918535626069001</v>
      </c>
      <c r="AG211" s="99">
        <v>24.772210847229001</v>
      </c>
      <c r="AH211" s="99">
        <v>24.830035486783999</v>
      </c>
      <c r="AI211" s="99">
        <v>24.896322836086</v>
      </c>
      <c r="AJ211" s="99">
        <v>24.988537669907998</v>
      </c>
      <c r="AK211" s="99">
        <v>25.323338849592002</v>
      </c>
      <c r="AL211" s="99">
        <v>25.046574732439002</v>
      </c>
      <c r="AM211" s="99">
        <v>25.047233686716002</v>
      </c>
      <c r="AN211" s="99">
        <v>25.658676155531001</v>
      </c>
      <c r="AO211" s="99">
        <v>26.571655270474999</v>
      </c>
      <c r="AP211" s="99">
        <v>28.249429772260999</v>
      </c>
      <c r="AQ211" s="99">
        <v>30.020496024521002</v>
      </c>
      <c r="AR211" s="99">
        <v>32.430573808574003</v>
      </c>
      <c r="AS211" s="99">
        <v>33.201523012011002</v>
      </c>
      <c r="AT211" s="99">
        <v>34.374192865283</v>
      </c>
      <c r="AU211" s="99">
        <v>35.057265673179003</v>
      </c>
      <c r="AV211" s="99">
        <v>36.028090595717003</v>
      </c>
      <c r="AW211" s="99">
        <v>37.397190033130997</v>
      </c>
      <c r="AX211" s="99">
        <v>38.210477441023002</v>
      </c>
      <c r="AY211" s="99">
        <v>39.124687314280997</v>
      </c>
      <c r="AZ211" s="99">
        <v>40.003943557995001</v>
      </c>
      <c r="BA211" s="99">
        <v>41.053783386181998</v>
      </c>
      <c r="BB211" s="99">
        <v>42.427067420217</v>
      </c>
      <c r="BC211" s="99">
        <v>43.489214864909997</v>
      </c>
      <c r="BD211" s="99">
        <v>44.047242271077003</v>
      </c>
      <c r="BE211" s="99">
        <v>43.972904258699998</v>
      </c>
      <c r="BF211" s="99">
        <v>44.892037181898999</v>
      </c>
      <c r="BG211" s="99">
        <v>46.192213961869001</v>
      </c>
      <c r="BH211" s="99">
        <v>47.321314852373</v>
      </c>
      <c r="BI211" s="99">
        <v>48.346785595871999</v>
      </c>
      <c r="BJ211" s="99">
        <v>49.981729588208999</v>
      </c>
      <c r="BK211" s="99">
        <v>50.627387233249003</v>
      </c>
      <c r="BL211" s="99">
        <v>51.006708026714001</v>
      </c>
      <c r="BM211" s="99">
        <v>52.205716184650001</v>
      </c>
      <c r="BN211" s="99">
        <v>52.292607970201999</v>
      </c>
      <c r="BO211" s="99">
        <v>53.511800624548002</v>
      </c>
      <c r="BP211" s="99">
        <v>54.011736074797</v>
      </c>
      <c r="BQ211" s="99">
        <v>54.369641605195</v>
      </c>
      <c r="BR211" s="99">
        <v>55.341204981052002</v>
      </c>
      <c r="BS211" s="99">
        <v>55.967416591343998</v>
      </c>
      <c r="BT211" s="99">
        <v>56.472521239857997</v>
      </c>
      <c r="BU211" s="99">
        <v>56.926918507364</v>
      </c>
      <c r="BV211" s="99">
        <v>57.690729284215998</v>
      </c>
      <c r="BW211" s="99">
        <v>57.647898774768002</v>
      </c>
      <c r="BX211" s="99">
        <v>58.460940034334001</v>
      </c>
      <c r="BY211" s="99">
        <v>59.156074302069001</v>
      </c>
      <c r="BZ211" s="99">
        <v>60.488250889962998</v>
      </c>
      <c r="CA211" s="99">
        <v>61.933165263079999</v>
      </c>
      <c r="CB211" s="99">
        <v>62.545592341883001</v>
      </c>
      <c r="CC211" s="99">
        <v>62.858451994531002</v>
      </c>
      <c r="CD211" s="99">
        <v>63.945953133901</v>
      </c>
      <c r="CE211" s="99">
        <v>64.595303070566999</v>
      </c>
      <c r="CF211" s="99">
        <v>65.927233501792003</v>
      </c>
      <c r="CG211" s="99">
        <v>67.560946735816998</v>
      </c>
      <c r="CH211" s="99">
        <v>68.746170362263996</v>
      </c>
      <c r="CI211" s="99">
        <v>69.115891212517994</v>
      </c>
      <c r="CJ211" s="99">
        <v>69.871086656146005</v>
      </c>
      <c r="CK211" s="99">
        <v>70.985418405174002</v>
      </c>
      <c r="CL211" s="99">
        <v>72.128057678841998</v>
      </c>
      <c r="CM211" s="99">
        <v>72.927314398576002</v>
      </c>
      <c r="CN211" s="99">
        <v>73.294081418866</v>
      </c>
      <c r="CO211" s="99">
        <v>72.697654239852994</v>
      </c>
      <c r="CP211" s="99">
        <v>74.177768399182995</v>
      </c>
      <c r="CQ211" s="99">
        <v>74.429336117622995</v>
      </c>
      <c r="CR211" s="99">
        <v>74.716842075596006</v>
      </c>
      <c r="CS211" s="99">
        <v>75.432406996409995</v>
      </c>
      <c r="CT211" s="99">
        <v>76.409139570533</v>
      </c>
      <c r="CU211" s="99">
        <v>77.151288944336002</v>
      </c>
      <c r="CV211" s="99">
        <v>77.858238531927</v>
      </c>
      <c r="CW211" s="99">
        <v>78.595711012460001</v>
      </c>
      <c r="CX211" s="99">
        <v>78.473865589018999</v>
      </c>
      <c r="CY211" s="99">
        <v>79.762965510797002</v>
      </c>
      <c r="CZ211" s="99">
        <v>80.168378452257002</v>
      </c>
      <c r="DA211" s="99">
        <v>80.237054961374994</v>
      </c>
      <c r="DB211" s="99">
        <v>80.816743778935006</v>
      </c>
      <c r="DC211" s="99">
        <v>81.215756763818007</v>
      </c>
      <c r="DD211" s="99">
        <v>81.426463184442994</v>
      </c>
      <c r="DE211" s="99">
        <v>82.014275021889006</v>
      </c>
      <c r="DF211" s="99">
        <v>81.938213946204002</v>
      </c>
      <c r="DG211" s="99">
        <v>81.760245786821002</v>
      </c>
      <c r="DH211" s="99">
        <v>83.798633500643007</v>
      </c>
      <c r="DI211" s="99">
        <v>83.574634853524003</v>
      </c>
      <c r="DJ211" s="99">
        <v>83.270636682423003</v>
      </c>
      <c r="DK211" s="99">
        <v>83.164791167117002</v>
      </c>
      <c r="DL211" s="99">
        <v>83.100791551270007</v>
      </c>
      <c r="DM211" s="99">
        <v>83.525404379153997</v>
      </c>
      <c r="DN211" s="99">
        <v>83.398635914116994</v>
      </c>
      <c r="DO211" s="99">
        <v>83.468789338216993</v>
      </c>
      <c r="DP211" s="99">
        <v>84.566382725791996</v>
      </c>
      <c r="DQ211" s="99">
        <v>84.884657725031005</v>
      </c>
      <c r="DR211" s="99">
        <v>84.850688705476003</v>
      </c>
      <c r="DS211" s="99">
        <v>84.175985074132996</v>
      </c>
      <c r="DT211" s="99">
        <v>84.302753539169998</v>
      </c>
      <c r="DU211" s="99">
        <v>84.569336555755996</v>
      </c>
      <c r="DV211" s="99">
        <v>83.719864751664005</v>
      </c>
      <c r="DW211" s="99">
        <v>84.389645324721997</v>
      </c>
      <c r="DX211" s="99">
        <v>83.922940449053002</v>
      </c>
      <c r="DY211" s="99">
        <v>82.892436384902993</v>
      </c>
      <c r="DZ211" s="99">
        <v>84.320048277105002</v>
      </c>
      <c r="EA211" s="99">
        <v>84.110620699698998</v>
      </c>
      <c r="EB211" s="99">
        <v>84.539488328331998</v>
      </c>
      <c r="EC211" s="99">
        <v>84.695516045364002</v>
      </c>
      <c r="ED211" s="99">
        <v>84.664644251084994</v>
      </c>
      <c r="EE211" s="99">
        <v>83.494019186936001</v>
      </c>
      <c r="EF211" s="99">
        <v>84.672153606449996</v>
      </c>
      <c r="EG211" s="99">
        <v>84.859887490578998</v>
      </c>
      <c r="EH211" s="99">
        <v>83.453134918836</v>
      </c>
      <c r="EI211" s="99">
        <v>84.775615835926004</v>
      </c>
      <c r="EJ211" s="99">
        <v>83.101029589492001</v>
      </c>
      <c r="EK211" s="99">
        <v>82.252472433226998</v>
      </c>
      <c r="EL211" s="99">
        <v>83.999649114856993</v>
      </c>
      <c r="EM211" s="99">
        <v>84.357595053930993</v>
      </c>
      <c r="EN211" s="99">
        <v>84.544494565242005</v>
      </c>
      <c r="EO211" s="99">
        <v>84.299188956646006</v>
      </c>
      <c r="EP211" s="99">
        <v>84.781456445654001</v>
      </c>
      <c r="EQ211" s="99">
        <v>84.476075994137005</v>
      </c>
      <c r="ER211" s="99">
        <v>84.740572177554995</v>
      </c>
      <c r="ES211" s="99">
        <v>84.918293587864</v>
      </c>
      <c r="ET211" s="99">
        <v>84.481916603865002</v>
      </c>
      <c r="EU211" s="99">
        <v>84.521966499146998</v>
      </c>
      <c r="EV211" s="99">
        <v>84.436860471673995</v>
      </c>
      <c r="EW211" s="99">
        <v>84.057220839324003</v>
      </c>
      <c r="EX211" s="99">
        <v>84.287507737189003</v>
      </c>
      <c r="EY211" s="99">
        <v>84.437694844492995</v>
      </c>
      <c r="EZ211" s="99">
        <v>84.466897893134998</v>
      </c>
      <c r="FA211" s="99">
        <v>84.364270036478004</v>
      </c>
      <c r="FB211" s="99">
        <v>84.224095402993996</v>
      </c>
      <c r="FC211" s="99">
        <v>83.413085023554999</v>
      </c>
      <c r="FD211" s="99">
        <v>83.761018488809</v>
      </c>
      <c r="FE211" s="99">
        <v>84.325054514014994</v>
      </c>
      <c r="FF211" s="99">
        <v>84.295017092555</v>
      </c>
      <c r="FG211" s="99">
        <v>84.458554164950996</v>
      </c>
      <c r="FH211" s="99">
        <v>84.407657423032006</v>
      </c>
      <c r="FI211" s="99">
        <v>84.018005316860993</v>
      </c>
      <c r="FJ211" s="99">
        <v>84.039699010137994</v>
      </c>
      <c r="FK211" s="99">
        <v>84.286673364370998</v>
      </c>
      <c r="FL211" s="99">
        <v>84.714706620186007</v>
      </c>
      <c r="FM211" s="99">
        <v>85.057633848528994</v>
      </c>
      <c r="FN211" s="99">
        <v>85.186127262555004</v>
      </c>
      <c r="FO211" s="99">
        <v>84.672987979268001</v>
      </c>
      <c r="FP211" s="99">
        <v>84.737234686281994</v>
      </c>
      <c r="FQ211" s="99">
        <v>84.793137665111004</v>
      </c>
      <c r="FR211" s="99">
        <v>84.664644251084994</v>
      </c>
      <c r="FS211" s="99">
        <v>84.453547928041004</v>
      </c>
      <c r="FT211" s="99">
        <v>84.440197962946996</v>
      </c>
      <c r="FU211" s="99">
        <v>83.721802966346004</v>
      </c>
      <c r="FV211" s="99">
        <v>84.014667825588006</v>
      </c>
      <c r="FW211" s="99">
        <v>84.272489026458999</v>
      </c>
      <c r="FX211" s="99">
        <v>84.578703850794994</v>
      </c>
      <c r="FY211" s="99">
        <v>84.719712857095999</v>
      </c>
      <c r="FZ211" s="99">
        <v>84.899937385859999</v>
      </c>
      <c r="GA211" s="99">
        <v>84.758928379558995</v>
      </c>
      <c r="GB211" s="99">
        <v>85.005068360972004</v>
      </c>
      <c r="GC211" s="99">
        <v>85.106861844812002</v>
      </c>
      <c r="GD211" s="99">
        <v>85.161930450822993</v>
      </c>
      <c r="GE211" s="99">
        <v>85.242864614203</v>
      </c>
      <c r="GF211" s="99">
        <v>85.237858377292994</v>
      </c>
      <c r="GG211" s="99">
        <v>84.967521584146994</v>
      </c>
      <c r="GH211" s="99">
        <v>84.965852838510003</v>
      </c>
      <c r="GI211" s="99">
        <v>84.964184092874007</v>
      </c>
      <c r="GJ211" s="99">
        <v>85.125218046816002</v>
      </c>
      <c r="GK211" s="99">
        <v>85.122714928359997</v>
      </c>
      <c r="GL211" s="99">
        <v>85.302939457125007</v>
      </c>
      <c r="GM211" s="99">
        <v>85.123549301178997</v>
      </c>
      <c r="GN211" s="99">
        <v>85.384707993323005</v>
      </c>
      <c r="GO211" s="99">
        <v>85.555754421084998</v>
      </c>
      <c r="GP211" s="99">
        <v>85.288755119211999</v>
      </c>
      <c r="GQ211" s="99">
        <v>85.493176459709005</v>
      </c>
      <c r="GR211" s="99">
        <v>85.203649091740999</v>
      </c>
      <c r="GS211" s="99">
        <v>84.485254095138998</v>
      </c>
      <c r="GT211" s="99">
        <v>85.367186164136996</v>
      </c>
      <c r="GU211" s="99">
        <v>85.542404455991999</v>
      </c>
      <c r="GV211" s="99">
        <v>85.850288025964005</v>
      </c>
      <c r="GW211" s="99">
        <v>85.956253373894995</v>
      </c>
      <c r="GX211" s="99">
        <v>85.977112694354005</v>
      </c>
      <c r="GY211" s="99">
        <v>85.394720467143003</v>
      </c>
      <c r="GZ211" s="99">
        <v>85.845281789053999</v>
      </c>
      <c r="HA211" s="99">
        <v>85.907025377612001</v>
      </c>
      <c r="HB211" s="99">
        <v>85.401395449690995</v>
      </c>
      <c r="HC211" s="99">
        <v>85.715954002209997</v>
      </c>
      <c r="HD211" s="99">
        <v>85.912031614521993</v>
      </c>
      <c r="HE211" s="99">
        <v>85.234520886019993</v>
      </c>
      <c r="HF211" s="99">
        <v>85.806066266591003</v>
      </c>
      <c r="HG211" s="99">
        <v>86.407649068623996</v>
      </c>
      <c r="HH211" s="99">
        <v>86.839854188531007</v>
      </c>
      <c r="HI211" s="99">
        <v>87.154412741049995</v>
      </c>
      <c r="HJ211" s="99">
        <v>87.522371153943993</v>
      </c>
      <c r="HK211" s="99">
        <v>87.456455701294004</v>
      </c>
      <c r="HL211" s="99">
        <v>87.862795263831998</v>
      </c>
      <c r="HM211" s="99">
        <v>87.749320560536006</v>
      </c>
      <c r="HN211" s="99">
        <v>87.982944949674007</v>
      </c>
      <c r="HO211" s="99">
        <v>88.102260262699005</v>
      </c>
      <c r="HP211" s="99">
        <v>87.859457772556993</v>
      </c>
      <c r="HQ211" s="99">
        <v>86.738060704692003</v>
      </c>
      <c r="HR211" s="99">
        <v>87.734301849804993</v>
      </c>
      <c r="HS211" s="99">
        <v>87.986282440946994</v>
      </c>
      <c r="HT211" s="99">
        <v>88.277478554552999</v>
      </c>
      <c r="HU211" s="99">
        <v>88.292497265283004</v>
      </c>
      <c r="HV211" s="99">
        <v>88.005473015769994</v>
      </c>
      <c r="HW211" s="99">
        <v>86.951553930529997</v>
      </c>
      <c r="HX211" s="99">
        <v>88.900998453100996</v>
      </c>
      <c r="HY211" s="99">
        <v>89.903846153846004</v>
      </c>
      <c r="HZ211" s="99">
        <v>89.942518633104001</v>
      </c>
      <c r="IA211" s="99">
        <v>90.011953311770995</v>
      </c>
      <c r="IB211" s="99">
        <v>90.280902826607004</v>
      </c>
      <c r="IC211" s="99">
        <v>88.408803262551004</v>
      </c>
      <c r="ID211" s="99">
        <v>90.116544789762003</v>
      </c>
      <c r="IE211" s="99">
        <v>91.150154689917002</v>
      </c>
      <c r="IF211" s="99">
        <v>91.846259316551993</v>
      </c>
      <c r="IG211" s="99">
        <v>92.145971030797</v>
      </c>
      <c r="IH211" s="99">
        <v>92.482597384333999</v>
      </c>
      <c r="II211" s="99">
        <v>91.428772324568001</v>
      </c>
      <c r="IJ211" s="99">
        <v>92.370095626494006</v>
      </c>
      <c r="IK211" s="99">
        <v>93.148818731541994</v>
      </c>
      <c r="IL211" s="99">
        <v>93.474019125298994</v>
      </c>
      <c r="IM211" s="99">
        <v>93.554000843763006</v>
      </c>
      <c r="IN211" s="99">
        <v>93.108388412319002</v>
      </c>
      <c r="IO211" s="99">
        <v>91.906904795387007</v>
      </c>
      <c r="IP211" s="99">
        <v>92.312965827591</v>
      </c>
      <c r="IQ211" s="99">
        <v>92.326149627337998</v>
      </c>
      <c r="IR211" s="99">
        <v>92.820981577837003</v>
      </c>
      <c r="IS211" s="99">
        <v>93.244621009702996</v>
      </c>
      <c r="IT211" s="99">
        <v>93.661229081703993</v>
      </c>
      <c r="IU211" s="99">
        <v>92.063352552384004</v>
      </c>
      <c r="IV211" s="99">
        <v>93.397553086767005</v>
      </c>
      <c r="IW211" s="99">
        <v>94.569153424272002</v>
      </c>
      <c r="IX211" s="99">
        <v>94.851286738854995</v>
      </c>
      <c r="IY211" s="99">
        <v>94.438194346787</v>
      </c>
      <c r="IZ211" s="99">
        <v>93.647166361974001</v>
      </c>
      <c r="JA211" s="99">
        <v>92.085325551962001</v>
      </c>
      <c r="JB211" s="99">
        <v>93.336028687948001</v>
      </c>
      <c r="JC211" s="99">
        <v>93.755273519899006</v>
      </c>
      <c r="JD211" s="99">
        <v>93.882716917452001</v>
      </c>
      <c r="JE211" s="99">
        <v>93.726269160455999</v>
      </c>
      <c r="JF211" s="99">
        <v>93.723632400506006</v>
      </c>
      <c r="JG211" s="99">
        <v>92.165307270425998</v>
      </c>
      <c r="JH211" s="99">
        <v>94.140240472507003</v>
      </c>
      <c r="JI211" s="99">
        <v>94.679018422162997</v>
      </c>
      <c r="JJ211" s="99">
        <v>95.158029812966006</v>
      </c>
      <c r="JK211" s="99">
        <v>95.680108282942001</v>
      </c>
      <c r="JL211" s="99">
        <v>95.663408803262996</v>
      </c>
      <c r="JM211" s="99">
        <v>94.391611587680998</v>
      </c>
      <c r="JN211" s="99">
        <v>94.926873857404004</v>
      </c>
      <c r="JO211" s="99">
        <v>95.362818169034</v>
      </c>
      <c r="JP211" s="99">
        <v>95.443678807481007</v>
      </c>
      <c r="JQ211" s="99">
        <v>95.888412318942002</v>
      </c>
      <c r="JR211" s="99">
        <v>95.689776402755996</v>
      </c>
      <c r="JS211" s="99">
        <v>93.988187315426998</v>
      </c>
      <c r="JT211" s="99">
        <v>96.207460272817002</v>
      </c>
      <c r="JU211" s="99">
        <v>96.555512586134</v>
      </c>
      <c r="JV211" s="99">
        <v>96.755027422303002</v>
      </c>
      <c r="JW211" s="99">
        <v>97.023098017156997</v>
      </c>
      <c r="JX211" s="99">
        <v>96.827977780902998</v>
      </c>
      <c r="JY211" s="99">
        <v>95.289867810434998</v>
      </c>
      <c r="JZ211" s="99">
        <v>95.550907045423003</v>
      </c>
      <c r="KA211" s="99">
        <v>96.580122345662005</v>
      </c>
      <c r="KB211" s="99">
        <v>96.987062297847999</v>
      </c>
      <c r="KC211" s="99">
        <v>96.624068344817999</v>
      </c>
      <c r="KD211" s="99">
        <v>96.810399381240003</v>
      </c>
      <c r="KE211" s="99">
        <v>95.686260722824002</v>
      </c>
      <c r="KF211" s="99">
        <v>96.515082266909999</v>
      </c>
      <c r="KG211" s="99">
        <v>97.260406412600005</v>
      </c>
      <c r="KH211" s="99">
        <v>97.377302770355996</v>
      </c>
      <c r="KI211" s="99">
        <v>97.272711292363994</v>
      </c>
      <c r="KJ211" s="99">
        <v>97.464315848685004</v>
      </c>
      <c r="KK211" s="99">
        <v>96.196034313035995</v>
      </c>
      <c r="KL211" s="99">
        <v>97.632189565461999</v>
      </c>
      <c r="KM211" s="99">
        <v>98.257101673464007</v>
      </c>
      <c r="KN211" s="99">
        <v>98.887287301363997</v>
      </c>
      <c r="KO211" s="99">
        <v>98.189424834763003</v>
      </c>
      <c r="KP211" s="99">
        <v>98.521656588384005</v>
      </c>
      <c r="KQ211" s="99">
        <v>97.422127689494999</v>
      </c>
      <c r="KR211" s="99">
        <v>99.640521726901994</v>
      </c>
      <c r="KS211" s="99">
        <v>99.875193362396004</v>
      </c>
      <c r="KT211" s="99">
        <v>100.176662916608</v>
      </c>
      <c r="KU211" s="99">
        <v>100.59063422865999</v>
      </c>
      <c r="KV211" s="99">
        <v>99.847946842919001</v>
      </c>
      <c r="KW211" s="99">
        <v>98.409154830543997</v>
      </c>
      <c r="KX211" s="99">
        <v>99.938475601180997</v>
      </c>
      <c r="KY211" s="99">
        <v>100.60381802840701</v>
      </c>
      <c r="KZ211" s="99">
        <v>101.143474898045</v>
      </c>
      <c r="LA211" s="99">
        <v>100.951870341724</v>
      </c>
      <c r="LB211" s="99">
        <v>100.82091126423801</v>
      </c>
      <c r="LC211" s="99">
        <v>100.637216987765</v>
      </c>
      <c r="LD211" s="99">
        <v>101.56887216987801</v>
      </c>
      <c r="LE211" s="99">
        <v>102.40560399381199</v>
      </c>
      <c r="LF211" s="99">
        <v>102.447792153002</v>
      </c>
      <c r="LG211" s="99">
        <v>102.097103079736</v>
      </c>
      <c r="LH211" s="99">
        <v>101.514379130924</v>
      </c>
      <c r="LI211" s="99">
        <v>100.177541836591</v>
      </c>
      <c r="LJ211" s="99">
        <v>101.443</v>
      </c>
      <c r="LK211" s="159">
        <v>102.708</v>
      </c>
      <c r="LL211" s="159">
        <v>102.974</v>
      </c>
      <c r="LM211" s="159">
        <v>103.364</v>
      </c>
      <c r="LN211" s="159">
        <v>103.22799999999999</v>
      </c>
      <c r="LO211" s="159">
        <v>102.52200000000001</v>
      </c>
      <c r="LP211" s="164">
        <v>103.619</v>
      </c>
      <c r="LQ211" s="165">
        <v>104.014</v>
      </c>
      <c r="LR211" s="165">
        <v>103.93300000000001</v>
      </c>
      <c r="LS211" s="165">
        <v>103.361</v>
      </c>
      <c r="LT211" s="165">
        <v>102.78</v>
      </c>
      <c r="LU211" s="165">
        <v>101.986</v>
      </c>
      <c r="LV211" s="165">
        <v>102.989</v>
      </c>
      <c r="LW211" s="165">
        <v>102.84</v>
      </c>
      <c r="LX211" s="165">
        <v>103.395</v>
      </c>
      <c r="LY211" s="165">
        <v>103.282</v>
      </c>
      <c r="LZ211" s="165">
        <v>104.259</v>
      </c>
      <c r="MA211" s="165">
        <v>103.94</v>
      </c>
      <c r="MB211" s="159">
        <v>105.199</v>
      </c>
      <c r="MC211" s="159">
        <v>105.875</v>
      </c>
      <c r="MD211" s="159">
        <v>103.499</v>
      </c>
      <c r="ME211" s="102"/>
      <c r="MF211" s="102"/>
      <c r="MG211" s="168"/>
    </row>
    <row r="212" spans="1:345" ht="45" customHeight="1" x14ac:dyDescent="0.25">
      <c r="A212" s="100" t="s">
        <v>2036</v>
      </c>
      <c r="B212" s="103" t="s">
        <v>1558</v>
      </c>
      <c r="C212" s="99">
        <v>14.691221235611</v>
      </c>
      <c r="D212" s="99">
        <v>14.899691338624001</v>
      </c>
      <c r="E212" s="99">
        <v>15.013047936905</v>
      </c>
      <c r="F212" s="99">
        <v>15.148380634680001</v>
      </c>
      <c r="G212" s="99">
        <v>15.394429993158001</v>
      </c>
      <c r="H212" s="99">
        <v>15.517430575464999</v>
      </c>
      <c r="I212" s="99">
        <v>15.602031398793001</v>
      </c>
      <c r="J212" s="99">
        <v>15.811218612462</v>
      </c>
      <c r="K212" s="99">
        <v>15.993810838333999</v>
      </c>
      <c r="L212" s="99">
        <v>16.177395942057998</v>
      </c>
      <c r="M212" s="99">
        <v>16.344001310654001</v>
      </c>
      <c r="N212" s="99">
        <v>16.530911522010001</v>
      </c>
      <c r="O212" s="99">
        <v>16.795252374954</v>
      </c>
      <c r="P212" s="99">
        <v>17.232001647368001</v>
      </c>
      <c r="Q212" s="99">
        <v>17.504567743311998</v>
      </c>
      <c r="R212" s="99">
        <v>17.511062589778</v>
      </c>
      <c r="S212" s="99">
        <v>17.641558460552002</v>
      </c>
      <c r="T212" s="99">
        <v>17.875889241921001</v>
      </c>
      <c r="U212" s="99">
        <v>17.687422133329999</v>
      </c>
      <c r="V212" s="99">
        <v>18.201069588959999</v>
      </c>
      <c r="W212" s="99">
        <v>18.230446280079999</v>
      </c>
      <c r="X212" s="99">
        <v>18.078990632395001</v>
      </c>
      <c r="Y212" s="99">
        <v>18.259763610545999</v>
      </c>
      <c r="Z212" s="99">
        <v>18.345286059616999</v>
      </c>
      <c r="AA212" s="99">
        <v>18.258310106166999</v>
      </c>
      <c r="AB212" s="99">
        <v>18.519057641534001</v>
      </c>
      <c r="AC212" s="99">
        <v>18.661932496536998</v>
      </c>
      <c r="AD212" s="99">
        <v>18.644533717015001</v>
      </c>
      <c r="AE212" s="99">
        <v>18.896153273317001</v>
      </c>
      <c r="AF212" s="99">
        <v>18.977683209416998</v>
      </c>
      <c r="AG212" s="99">
        <v>18.855415052413999</v>
      </c>
      <c r="AH212" s="99">
        <v>19.091024313607999</v>
      </c>
      <c r="AI212" s="99">
        <v>19.135657134494998</v>
      </c>
      <c r="AJ212" s="99">
        <v>19.164996018655</v>
      </c>
      <c r="AK212" s="99">
        <v>19.321785974406001</v>
      </c>
      <c r="AL212" s="99">
        <v>19.288341929373999</v>
      </c>
      <c r="AM212" s="99">
        <v>19.404391952626</v>
      </c>
      <c r="AN212" s="99">
        <v>19.857832721784</v>
      </c>
      <c r="AO212" s="99">
        <v>20.717083136100999</v>
      </c>
      <c r="AP212" s="99">
        <v>22.277947610672001</v>
      </c>
      <c r="AQ212" s="99">
        <v>23.222253608487001</v>
      </c>
      <c r="AR212" s="99">
        <v>23.997582510072</v>
      </c>
      <c r="AS212" s="99">
        <v>24.360864363483</v>
      </c>
      <c r="AT212" s="99">
        <v>25.004829642434999</v>
      </c>
      <c r="AU212" s="99">
        <v>25.439936203131001</v>
      </c>
      <c r="AV212" s="99">
        <v>26.071993704533998</v>
      </c>
      <c r="AW212" s="99">
        <v>26.904026330751002</v>
      </c>
      <c r="AX212" s="99">
        <v>27.693153137031</v>
      </c>
      <c r="AY212" s="99">
        <v>27.971946442326999</v>
      </c>
      <c r="AZ212" s="99">
        <v>29.249103286545999</v>
      </c>
      <c r="BA212" s="99">
        <v>30.493750003222999</v>
      </c>
      <c r="BB212" s="99">
        <v>31.796612543487001</v>
      </c>
      <c r="BC212" s="99">
        <v>32.536974148101002</v>
      </c>
      <c r="BD212" s="99">
        <v>33.311168972019999</v>
      </c>
      <c r="BE212" s="99">
        <v>33.657250694637</v>
      </c>
      <c r="BF212" s="99">
        <v>34.273431150105999</v>
      </c>
      <c r="BG212" s="99">
        <v>35.072953641879998</v>
      </c>
      <c r="BH212" s="99">
        <v>35.464020318773997</v>
      </c>
      <c r="BI212" s="99">
        <v>36.853639548684001</v>
      </c>
      <c r="BJ212" s="99">
        <v>37.731791199943999</v>
      </c>
      <c r="BK212" s="99">
        <v>38.804814650670998</v>
      </c>
      <c r="BL212" s="99">
        <v>39.328757049154</v>
      </c>
      <c r="BM212" s="99">
        <v>40.061180130800999</v>
      </c>
      <c r="BN212" s="99">
        <v>40.597597349117997</v>
      </c>
      <c r="BO212" s="99">
        <v>41.520733954653998</v>
      </c>
      <c r="BP212" s="99">
        <v>42.28963643913</v>
      </c>
      <c r="BQ212" s="99">
        <v>42.712079172799001</v>
      </c>
      <c r="BR212" s="99">
        <v>43.102200786121003</v>
      </c>
      <c r="BS212" s="99">
        <v>43.046631139155998</v>
      </c>
      <c r="BT212" s="99">
        <v>43.495724618639997</v>
      </c>
      <c r="BU212" s="99">
        <v>44.232684004055002</v>
      </c>
      <c r="BV212" s="99">
        <v>44.762296777072002</v>
      </c>
      <c r="BW212" s="99">
        <v>45.973299281637999</v>
      </c>
      <c r="BX212" s="99">
        <v>47.447974095044998</v>
      </c>
      <c r="BY212" s="99">
        <v>48.483951114462002</v>
      </c>
      <c r="BZ212" s="99">
        <v>48.897699275687998</v>
      </c>
      <c r="CA212" s="99">
        <v>49.372309437123</v>
      </c>
      <c r="CB212" s="99">
        <v>49.871302195939997</v>
      </c>
      <c r="CC212" s="99">
        <v>49.824616128613002</v>
      </c>
      <c r="CD212" s="99">
        <v>50.515267474890997</v>
      </c>
      <c r="CE212" s="99">
        <v>50.824680787486997</v>
      </c>
      <c r="CF212" s="99">
        <v>51.443885440867</v>
      </c>
      <c r="CG212" s="99">
        <v>52.484587764342997</v>
      </c>
      <c r="CH212" s="99">
        <v>53.296207054663</v>
      </c>
      <c r="CI212" s="99">
        <v>53.837916619323003</v>
      </c>
      <c r="CJ212" s="99">
        <v>54.761620260241997</v>
      </c>
      <c r="CK212" s="99">
        <v>55.806102831107999</v>
      </c>
      <c r="CL212" s="99">
        <v>56.512064181036003</v>
      </c>
      <c r="CM212" s="99">
        <v>57.053962759790998</v>
      </c>
      <c r="CN212" s="99">
        <v>57.480752776231</v>
      </c>
      <c r="CO212" s="99">
        <v>57.679971858469997</v>
      </c>
      <c r="CP212" s="99">
        <v>58.278196133667002</v>
      </c>
      <c r="CQ212" s="99">
        <v>58.800815447289999</v>
      </c>
      <c r="CR212" s="99">
        <v>59.290546598279001</v>
      </c>
      <c r="CS212" s="99">
        <v>59.880076301031998</v>
      </c>
      <c r="CT212" s="99">
        <v>60.238443829387002</v>
      </c>
      <c r="CU212" s="99">
        <v>60.770135736741999</v>
      </c>
      <c r="CV212" s="99">
        <v>62.325518850875</v>
      </c>
      <c r="CW212" s="99">
        <v>63.446740460983001</v>
      </c>
      <c r="CX212" s="99">
        <v>63.469421952216003</v>
      </c>
      <c r="CY212" s="99">
        <v>63.800193671183997</v>
      </c>
      <c r="CZ212" s="99">
        <v>63.857842452485997</v>
      </c>
      <c r="DA212" s="99">
        <v>63.665616836543997</v>
      </c>
      <c r="DB212" s="99">
        <v>64.582516032162999</v>
      </c>
      <c r="DC212" s="99">
        <v>65.085100024273999</v>
      </c>
      <c r="DD212" s="99">
        <v>65.643064656156</v>
      </c>
      <c r="DE212" s="99">
        <v>66.193279779166005</v>
      </c>
      <c r="DF212" s="99">
        <v>66.287974998679999</v>
      </c>
      <c r="DG212" s="99">
        <v>66.863895810833995</v>
      </c>
      <c r="DH212" s="99">
        <v>66.672804265657007</v>
      </c>
      <c r="DI212" s="99">
        <v>66.541629650215995</v>
      </c>
      <c r="DJ212" s="99">
        <v>65.920345862497001</v>
      </c>
      <c r="DK212" s="99">
        <v>67.216214943367007</v>
      </c>
      <c r="DL212" s="99">
        <v>67.655668793735998</v>
      </c>
      <c r="DM212" s="99">
        <v>67.162535416645994</v>
      </c>
      <c r="DN212" s="99">
        <v>68.663104933292004</v>
      </c>
      <c r="DO212" s="99">
        <v>68.966847878256004</v>
      </c>
      <c r="DP212" s="99">
        <v>68.620010106161004</v>
      </c>
      <c r="DQ212" s="99">
        <v>69.110497306628005</v>
      </c>
      <c r="DR212" s="99">
        <v>69.268322667882998</v>
      </c>
      <c r="DS212" s="99">
        <v>68.567275643011996</v>
      </c>
      <c r="DT212" s="99">
        <v>68.634186032143006</v>
      </c>
      <c r="DU212" s="99">
        <v>69.607977966489003</v>
      </c>
      <c r="DV212" s="99">
        <v>68.982535903192002</v>
      </c>
      <c r="DW212" s="99">
        <v>69.646725510848995</v>
      </c>
      <c r="DX212" s="99">
        <v>69.353378251381002</v>
      </c>
      <c r="DY212" s="99">
        <v>68.841380643722005</v>
      </c>
      <c r="DZ212" s="99">
        <v>69.676474136047005</v>
      </c>
      <c r="EA212" s="99">
        <v>69.943566021609001</v>
      </c>
      <c r="EB212" s="99">
        <v>70.130599357492997</v>
      </c>
      <c r="EC212" s="99">
        <v>70.324534292487002</v>
      </c>
      <c r="ED212" s="99">
        <v>70.377676605635003</v>
      </c>
      <c r="EE212" s="99">
        <v>70.146473035445993</v>
      </c>
      <c r="EF212" s="99">
        <v>70.548836263566002</v>
      </c>
      <c r="EG212" s="99">
        <v>70.697910804345</v>
      </c>
      <c r="EH212" s="99">
        <v>69.838661715135004</v>
      </c>
      <c r="EI212" s="99">
        <v>70.491552990952002</v>
      </c>
      <c r="EJ212" s="99">
        <v>69.993257535202005</v>
      </c>
      <c r="EK212" s="99">
        <v>70.153374634556002</v>
      </c>
      <c r="EL212" s="99">
        <v>70.458425315224005</v>
      </c>
      <c r="EM212" s="99">
        <v>70.523990506770005</v>
      </c>
      <c r="EN212" s="99">
        <v>70.655120889862005</v>
      </c>
      <c r="EO212" s="99">
        <v>70.771757914822999</v>
      </c>
      <c r="EP212" s="99">
        <v>70.579893459562001</v>
      </c>
      <c r="EQ212" s="99">
        <v>70.296237736136007</v>
      </c>
      <c r="ER212" s="99">
        <v>70.973974768749997</v>
      </c>
      <c r="ES212" s="99">
        <v>71.095442913087993</v>
      </c>
      <c r="ET212" s="99">
        <v>70.565400101430996</v>
      </c>
      <c r="EU212" s="99">
        <v>70.898057178539005</v>
      </c>
      <c r="EV212" s="99">
        <v>71.201037379472993</v>
      </c>
      <c r="EW212" s="99">
        <v>70.674445367371007</v>
      </c>
      <c r="EX212" s="99">
        <v>71.136852507748003</v>
      </c>
      <c r="EY212" s="99">
        <v>71.148585226235994</v>
      </c>
      <c r="EZ212" s="99">
        <v>71.331477602654004</v>
      </c>
      <c r="FA212" s="99">
        <v>71.537835416047002</v>
      </c>
      <c r="FB212" s="99">
        <v>71.681388677537001</v>
      </c>
      <c r="FC212" s="99">
        <v>71.635838123411006</v>
      </c>
      <c r="FD212" s="99">
        <v>71.664824839673003</v>
      </c>
      <c r="FE212" s="99">
        <v>71.646880681986005</v>
      </c>
      <c r="FF212" s="99">
        <v>71.764207866858996</v>
      </c>
      <c r="FG212" s="99">
        <v>71.805617461519006</v>
      </c>
      <c r="FH212" s="99">
        <v>71.922254486480995</v>
      </c>
      <c r="FI212" s="99">
        <v>71.866351533688999</v>
      </c>
      <c r="FJ212" s="99">
        <v>71.959523121675005</v>
      </c>
      <c r="FK212" s="99">
        <v>72.125161500318001</v>
      </c>
      <c r="FL212" s="99">
        <v>72.449536658493997</v>
      </c>
      <c r="FM212" s="99">
        <v>72.650373192597996</v>
      </c>
      <c r="FN212" s="99">
        <v>72.988551548993996</v>
      </c>
      <c r="FO212" s="99">
        <v>72.987861389082994</v>
      </c>
      <c r="FP212" s="99">
        <v>72.994762988193003</v>
      </c>
      <c r="FQ212" s="99">
        <v>73.021679224723002</v>
      </c>
      <c r="FR212" s="99">
        <v>72.843617967680999</v>
      </c>
      <c r="FS212" s="99">
        <v>73.014777625611998</v>
      </c>
      <c r="FT212" s="99">
        <v>73.118301612264005</v>
      </c>
      <c r="FU212" s="99">
        <v>72.907802839406003</v>
      </c>
      <c r="FV212" s="99">
        <v>73.165922646124002</v>
      </c>
      <c r="FW212" s="99">
        <v>73.346054382898004</v>
      </c>
      <c r="FX212" s="99">
        <v>73.473733966436001</v>
      </c>
      <c r="FY212" s="99">
        <v>73.644893624367</v>
      </c>
      <c r="FZ212" s="99">
        <v>73.746347131286001</v>
      </c>
      <c r="GA212" s="99">
        <v>73.568976034155</v>
      </c>
      <c r="GB212" s="99">
        <v>73.913365829750006</v>
      </c>
      <c r="GC212" s="99">
        <v>74.115582683677005</v>
      </c>
      <c r="GD212" s="99">
        <v>74.179077395489998</v>
      </c>
      <c r="GE212" s="99">
        <v>74.180457715312002</v>
      </c>
      <c r="GF212" s="99">
        <v>74.121794122875997</v>
      </c>
      <c r="GG212" s="99">
        <v>73.977550701474001</v>
      </c>
      <c r="GH212" s="99">
        <v>74.150780839137994</v>
      </c>
      <c r="GI212" s="99">
        <v>74.203232992375007</v>
      </c>
      <c r="GJ212" s="99">
        <v>74.323320816891993</v>
      </c>
      <c r="GK212" s="99">
        <v>74.452380720251</v>
      </c>
      <c r="GL212" s="99">
        <v>74.626301017825995</v>
      </c>
      <c r="GM212" s="99">
        <v>74.463423278825999</v>
      </c>
      <c r="GN212" s="99">
        <v>74.918238660184002</v>
      </c>
      <c r="GO212" s="99">
        <v>75.200514063786997</v>
      </c>
      <c r="GP212" s="99">
        <v>75.156343829483006</v>
      </c>
      <c r="GQ212" s="99">
        <v>75.458633870507001</v>
      </c>
      <c r="GR212" s="99">
        <v>75.501423784989001</v>
      </c>
      <c r="GS212" s="99">
        <v>75.173597827258007</v>
      </c>
      <c r="GT212" s="99">
        <v>75.685696481229002</v>
      </c>
      <c r="GU212" s="99">
        <v>75.994888121361996</v>
      </c>
      <c r="GV212" s="99">
        <v>76.212978653242999</v>
      </c>
      <c r="GW212" s="99">
        <v>76.506296615422997</v>
      </c>
      <c r="GX212" s="99">
        <v>76.570481487145997</v>
      </c>
      <c r="GY212" s="99">
        <v>76.476619739249003</v>
      </c>
      <c r="GZ212" s="99">
        <v>76.790642498758999</v>
      </c>
      <c r="HA212" s="99">
        <v>77.014254309926997</v>
      </c>
      <c r="HB212" s="99">
        <v>77.199217166078</v>
      </c>
      <c r="HC212" s="99">
        <v>77.354503146056004</v>
      </c>
      <c r="HD212" s="99">
        <v>77.623665511351007</v>
      </c>
      <c r="HE212" s="99">
        <v>77.193695886791005</v>
      </c>
      <c r="HF212" s="99">
        <v>77.549818400872994</v>
      </c>
      <c r="HG212" s="99">
        <v>78.615425303475007</v>
      </c>
      <c r="HH212" s="99">
        <v>78.904602306189005</v>
      </c>
      <c r="HI212" s="99">
        <v>79.408419041228001</v>
      </c>
      <c r="HJ212" s="99">
        <v>79.482266151706995</v>
      </c>
      <c r="HK212" s="99">
        <v>79.144087795310995</v>
      </c>
      <c r="HL212" s="99">
        <v>79.569226300493995</v>
      </c>
      <c r="HM212" s="99">
        <v>79.816303548636995</v>
      </c>
      <c r="HN212" s="99">
        <v>79.992984485855999</v>
      </c>
      <c r="HO212" s="99">
        <v>80.145509826188999</v>
      </c>
      <c r="HP212" s="99">
        <v>80.356698758958998</v>
      </c>
      <c r="HQ212" s="99">
        <v>79.995054965587997</v>
      </c>
      <c r="HR212" s="99">
        <v>80.543732094842994</v>
      </c>
      <c r="HS212" s="99">
        <v>80.906066048124998</v>
      </c>
      <c r="HT212" s="99">
        <v>81.174538253508004</v>
      </c>
      <c r="HU212" s="99">
        <v>81.759103698134993</v>
      </c>
      <c r="HV212" s="99">
        <v>81.919220797490993</v>
      </c>
      <c r="HW212" s="99">
        <v>81.375908916170999</v>
      </c>
      <c r="HX212" s="99">
        <v>82.983126262667994</v>
      </c>
      <c r="HY212" s="99">
        <v>84.466837339788995</v>
      </c>
      <c r="HZ212" s="99">
        <v>84.970677485051993</v>
      </c>
      <c r="IA212" s="99">
        <v>85.333017070039006</v>
      </c>
      <c r="IB212" s="99">
        <v>85.623379491416003</v>
      </c>
      <c r="IC212" s="99">
        <v>85.294574721293003</v>
      </c>
      <c r="ID212" s="99">
        <v>85.804958245066004</v>
      </c>
      <c r="IE212" s="99">
        <v>86.375050097742005</v>
      </c>
      <c r="IF212" s="99">
        <v>86.740661371982995</v>
      </c>
      <c r="IG212" s="99">
        <v>87.234686449481003</v>
      </c>
      <c r="IH212" s="99">
        <v>87.426898193209993</v>
      </c>
      <c r="II212" s="99">
        <v>86.361963340721999</v>
      </c>
      <c r="IJ212" s="99">
        <v>86.381593476251993</v>
      </c>
      <c r="IK212" s="99">
        <v>87.016301191712998</v>
      </c>
      <c r="IL212" s="99">
        <v>87.020390803281998</v>
      </c>
      <c r="IM212" s="99">
        <v>87.036749249555996</v>
      </c>
      <c r="IN212" s="99">
        <v>87.702538012939996</v>
      </c>
      <c r="IO212" s="99">
        <v>87.913561969884</v>
      </c>
      <c r="IP212" s="99">
        <v>88.545815918404003</v>
      </c>
      <c r="IQ212" s="99">
        <v>88.995673190960005</v>
      </c>
      <c r="IR212" s="99">
        <v>88.795282224093995</v>
      </c>
      <c r="IS212" s="99">
        <v>88.854990552996995</v>
      </c>
      <c r="IT212" s="99">
        <v>89.119179460335005</v>
      </c>
      <c r="IU212" s="99">
        <v>88.727394672054004</v>
      </c>
      <c r="IV212" s="99">
        <v>89.343290174299</v>
      </c>
      <c r="IW212" s="99">
        <v>89.577215956027999</v>
      </c>
      <c r="IX212" s="99">
        <v>89.620565838657001</v>
      </c>
      <c r="IY212" s="99">
        <v>90.005807248427999</v>
      </c>
      <c r="IZ212" s="99">
        <v>89.272948855318006</v>
      </c>
      <c r="JA212" s="99">
        <v>89.236142351199007</v>
      </c>
      <c r="JB212" s="99">
        <v>89.465160599046001</v>
      </c>
      <c r="JC212" s="99">
        <v>89.466796443673999</v>
      </c>
      <c r="JD212" s="99">
        <v>89.939555541014997</v>
      </c>
      <c r="JE212" s="99">
        <v>90.503921937493999</v>
      </c>
      <c r="JF212" s="99">
        <v>90.517008694514004</v>
      </c>
      <c r="JG212" s="99">
        <v>89.799690825365005</v>
      </c>
      <c r="JH212" s="99">
        <v>90.642150808516007</v>
      </c>
      <c r="JI212" s="99">
        <v>90.934149074521002</v>
      </c>
      <c r="JJ212" s="99">
        <v>91.083010935621004</v>
      </c>
      <c r="JK212" s="99">
        <v>91.276858523976998</v>
      </c>
      <c r="JL212" s="99">
        <v>90.872804900990999</v>
      </c>
      <c r="JM212" s="99">
        <v>90.278993301216005</v>
      </c>
      <c r="JN212" s="99">
        <v>91.577036013118999</v>
      </c>
      <c r="JO212" s="99">
        <v>91.981089636106006</v>
      </c>
      <c r="JP212" s="99">
        <v>92.106231750107995</v>
      </c>
      <c r="JQ212" s="99">
        <v>92.872624958081005</v>
      </c>
      <c r="JR212" s="99">
        <v>92.293535959954994</v>
      </c>
      <c r="JS212" s="99">
        <v>91.869034279123994</v>
      </c>
      <c r="JT212" s="99">
        <v>92.864445734943999</v>
      </c>
      <c r="JU212" s="99">
        <v>93.189978815811997</v>
      </c>
      <c r="JV212" s="99">
        <v>93.037845265456994</v>
      </c>
      <c r="JW212" s="99">
        <v>93.219424019106995</v>
      </c>
      <c r="JX212" s="99">
        <v>93.396913161187996</v>
      </c>
      <c r="JY212" s="99">
        <v>92.315619862424995</v>
      </c>
      <c r="JZ212" s="99">
        <v>93.461529023973</v>
      </c>
      <c r="KA212" s="99">
        <v>94.336705899674001</v>
      </c>
      <c r="KB212" s="99">
        <v>94.414408519478997</v>
      </c>
      <c r="KC212" s="99">
        <v>94.596805195442997</v>
      </c>
      <c r="KD212" s="99">
        <v>94.412772674850999</v>
      </c>
      <c r="KE212" s="99">
        <v>94.008719051864006</v>
      </c>
      <c r="KF212" s="99">
        <v>94.737487833406007</v>
      </c>
      <c r="KG212" s="99">
        <v>95.301036307572005</v>
      </c>
      <c r="KH212" s="99">
        <v>95.535780011613994</v>
      </c>
      <c r="KI212" s="99">
        <v>95.355019180278006</v>
      </c>
      <c r="KJ212" s="99">
        <v>95.831867889188004</v>
      </c>
      <c r="KK212" s="99">
        <v>95.056477535764003</v>
      </c>
      <c r="KL212" s="99">
        <v>95.747621890873006</v>
      </c>
      <c r="KM212" s="99">
        <v>95.365652170356995</v>
      </c>
      <c r="KN212" s="99">
        <v>96.056796525465998</v>
      </c>
      <c r="KO212" s="99">
        <v>95.759890725578998</v>
      </c>
      <c r="KP212" s="99">
        <v>96.251462036136004</v>
      </c>
      <c r="KQ212" s="99">
        <v>95.665829659498996</v>
      </c>
      <c r="KR212" s="99">
        <v>97.102919164737997</v>
      </c>
      <c r="KS212" s="99">
        <v>97.724540123178997</v>
      </c>
      <c r="KT212" s="99">
        <v>97.975642273497002</v>
      </c>
      <c r="KU212" s="99">
        <v>98.393600575817004</v>
      </c>
      <c r="KV212" s="99">
        <v>98.922796312806</v>
      </c>
      <c r="KW212" s="99">
        <v>98.633251813743001</v>
      </c>
      <c r="KX212" s="99">
        <v>100.274003975102</v>
      </c>
      <c r="KY212" s="99">
        <v>100.958604951702</v>
      </c>
      <c r="KZ212" s="99">
        <v>101.11319226899801</v>
      </c>
      <c r="LA212" s="99">
        <v>101.17044683096</v>
      </c>
      <c r="LB212" s="99">
        <v>100.916890913701</v>
      </c>
      <c r="LC212" s="99">
        <v>100.929977670721</v>
      </c>
      <c r="LD212" s="99">
        <v>101.17944397641099</v>
      </c>
      <c r="LE212" s="99">
        <v>101.376563254022</v>
      </c>
      <c r="LF212" s="99">
        <v>101.846050662108</v>
      </c>
      <c r="LG212" s="99">
        <v>101.63502670516399</v>
      </c>
      <c r="LH212" s="99">
        <v>100.78438749887501</v>
      </c>
      <c r="LI212" s="99">
        <v>100.090789376825</v>
      </c>
      <c r="LJ212" s="99">
        <v>101.268</v>
      </c>
      <c r="LK212" s="159">
        <v>101.749</v>
      </c>
      <c r="LL212" s="159">
        <v>102.114</v>
      </c>
      <c r="LM212" s="159">
        <v>102.077</v>
      </c>
      <c r="LN212" s="159">
        <v>103.31399999999999</v>
      </c>
      <c r="LO212" s="159">
        <v>102.946</v>
      </c>
      <c r="LP212" s="164">
        <v>103.015</v>
      </c>
      <c r="LQ212" s="165">
        <v>103.592</v>
      </c>
      <c r="LR212" s="165">
        <v>104.45399999999999</v>
      </c>
      <c r="LS212" s="165">
        <v>104.319</v>
      </c>
      <c r="LT212" s="165">
        <v>104.89100000000001</v>
      </c>
      <c r="LU212" s="165">
        <v>103.9</v>
      </c>
      <c r="LV212" s="165">
        <v>104.714</v>
      </c>
      <c r="LW212" s="165">
        <v>104.08799999999999</v>
      </c>
      <c r="LX212" s="165">
        <v>104.83499999999999</v>
      </c>
      <c r="LY212" s="165">
        <v>105.005</v>
      </c>
      <c r="LZ212" s="165">
        <v>105.34</v>
      </c>
      <c r="MA212" s="165">
        <v>103.119</v>
      </c>
      <c r="MB212" s="159">
        <v>103.89700000000001</v>
      </c>
      <c r="MC212" s="159">
        <v>104.15600000000001</v>
      </c>
      <c r="MD212" s="159">
        <v>102.282</v>
      </c>
      <c r="ME212" s="102"/>
      <c r="MF212" s="102"/>
      <c r="MG212" s="168"/>
    </row>
    <row r="213" spans="1:345" ht="45" customHeight="1" x14ac:dyDescent="0.25">
      <c r="A213" s="100" t="s">
        <v>2037</v>
      </c>
      <c r="B213" s="103" t="s">
        <v>1560</v>
      </c>
      <c r="C213" s="99">
        <v>12.977509402196</v>
      </c>
      <c r="D213" s="99">
        <v>13.147200222415</v>
      </c>
      <c r="E213" s="99">
        <v>13.206044154745999</v>
      </c>
      <c r="F213" s="99">
        <v>13.201700210722001</v>
      </c>
      <c r="G213" s="99">
        <v>13.384291628463</v>
      </c>
      <c r="H213" s="99">
        <v>13.429932115263</v>
      </c>
      <c r="I213" s="99">
        <v>13.513663167088</v>
      </c>
      <c r="J213" s="99">
        <v>14.273354339709</v>
      </c>
      <c r="K213" s="99">
        <v>14.339926489657</v>
      </c>
      <c r="L213" s="99">
        <v>14.449769083653001</v>
      </c>
      <c r="M213" s="99">
        <v>14.478379626165999</v>
      </c>
      <c r="N213" s="99">
        <v>14.706334731611999</v>
      </c>
      <c r="O213" s="99">
        <v>14.777540816196</v>
      </c>
      <c r="P213" s="99">
        <v>14.815701230668999</v>
      </c>
      <c r="Q213" s="99">
        <v>14.564797898747999</v>
      </c>
      <c r="R213" s="99">
        <v>14.579248573677001</v>
      </c>
      <c r="S213" s="99">
        <v>14.678215585454</v>
      </c>
      <c r="T213" s="99">
        <v>15.244332951383001</v>
      </c>
      <c r="U213" s="99">
        <v>15.128171701543</v>
      </c>
      <c r="V213" s="99">
        <v>15.351652606023</v>
      </c>
      <c r="W213" s="99">
        <v>15.373931957039</v>
      </c>
      <c r="X213" s="99">
        <v>15.316533881711999</v>
      </c>
      <c r="Y213" s="99">
        <v>15.531723206683999</v>
      </c>
      <c r="Z213" s="99">
        <v>15.591990702852</v>
      </c>
      <c r="AA213" s="99">
        <v>15.703210121136999</v>
      </c>
      <c r="AB213" s="99">
        <v>15.704660711495</v>
      </c>
      <c r="AC213" s="99">
        <v>15.864459726</v>
      </c>
      <c r="AD213" s="99">
        <v>16.040393004350001</v>
      </c>
      <c r="AE213" s="99">
        <v>16.303948788505</v>
      </c>
      <c r="AF213" s="99">
        <v>16.341763204109998</v>
      </c>
      <c r="AG213" s="99">
        <v>16.293204447021999</v>
      </c>
      <c r="AH213" s="99">
        <v>16.470287738494001</v>
      </c>
      <c r="AI213" s="99">
        <v>16.565230273586</v>
      </c>
      <c r="AJ213" s="99">
        <v>16.617423553268001</v>
      </c>
      <c r="AK213" s="99">
        <v>16.676486488281</v>
      </c>
      <c r="AL213" s="99">
        <v>16.806092813620999</v>
      </c>
      <c r="AM213" s="99">
        <v>16.882590471998</v>
      </c>
      <c r="AN213" s="99">
        <v>17.366336520819999</v>
      </c>
      <c r="AO213" s="99">
        <v>18.299798683045999</v>
      </c>
      <c r="AP213" s="99">
        <v>19.839937978094</v>
      </c>
      <c r="AQ213" s="99">
        <v>20.802545390919999</v>
      </c>
      <c r="AR213" s="99">
        <v>21.480864485228</v>
      </c>
      <c r="AS213" s="99">
        <v>21.888572363653999</v>
      </c>
      <c r="AT213" s="99">
        <v>22.368085018555</v>
      </c>
      <c r="AU213" s="99">
        <v>22.56754274267</v>
      </c>
      <c r="AV213" s="99">
        <v>22.95326956417</v>
      </c>
      <c r="AW213" s="99">
        <v>23.772593060215002</v>
      </c>
      <c r="AX213" s="99">
        <v>24.205864092405001</v>
      </c>
      <c r="AY213" s="99">
        <v>24.641577460817</v>
      </c>
      <c r="AZ213" s="99">
        <v>26.451025396140999</v>
      </c>
      <c r="BA213" s="99">
        <v>27.926035638670001</v>
      </c>
      <c r="BB213" s="99">
        <v>29.037137295448002</v>
      </c>
      <c r="BC213" s="99">
        <v>29.600666432678</v>
      </c>
      <c r="BD213" s="99">
        <v>30.087506108616999</v>
      </c>
      <c r="BE213" s="99">
        <v>30.713396313604001</v>
      </c>
      <c r="BF213" s="99">
        <v>31.252990521217999</v>
      </c>
      <c r="BG213" s="99">
        <v>32.028026261054997</v>
      </c>
      <c r="BH213" s="99">
        <v>32.193616877117002</v>
      </c>
      <c r="BI213" s="99">
        <v>32.613536455210998</v>
      </c>
      <c r="BJ213" s="99">
        <v>33.608708394296997</v>
      </c>
      <c r="BK213" s="99">
        <v>34.727625535645998</v>
      </c>
      <c r="BL213" s="99">
        <v>35.426297456546003</v>
      </c>
      <c r="BM213" s="99">
        <v>36.101034454016002</v>
      </c>
      <c r="BN213" s="99">
        <v>36.749068537107</v>
      </c>
      <c r="BO213" s="99">
        <v>37.571160017914998</v>
      </c>
      <c r="BP213" s="99">
        <v>38.534418721637003</v>
      </c>
      <c r="BQ213" s="99">
        <v>39.132303436638999</v>
      </c>
      <c r="BR213" s="99">
        <v>39.798899300998002</v>
      </c>
      <c r="BS213" s="99">
        <v>39.528125257752997</v>
      </c>
      <c r="BT213" s="99">
        <v>39.929157406038001</v>
      </c>
      <c r="BU213" s="99">
        <v>40.333283187627998</v>
      </c>
      <c r="BV213" s="99">
        <v>40.638738444813001</v>
      </c>
      <c r="BW213" s="99">
        <v>41.952717107552999</v>
      </c>
      <c r="BX213" s="99">
        <v>43.970415191001003</v>
      </c>
      <c r="BY213" s="99">
        <v>44.834514906785998</v>
      </c>
      <c r="BZ213" s="99">
        <v>45.274298841754003</v>
      </c>
      <c r="CA213" s="99">
        <v>45.740622869923001</v>
      </c>
      <c r="CB213" s="99">
        <v>46.297964746730997</v>
      </c>
      <c r="CC213" s="99">
        <v>45.864530893363003</v>
      </c>
      <c r="CD213" s="99">
        <v>46.652755266118</v>
      </c>
      <c r="CE213" s="99">
        <v>46.489118516556999</v>
      </c>
      <c r="CF213" s="99">
        <v>47.407600994352002</v>
      </c>
      <c r="CG213" s="99">
        <v>48.566409682999002</v>
      </c>
      <c r="CH213" s="99">
        <v>49.140196647206999</v>
      </c>
      <c r="CI213" s="99">
        <v>49.648691731531002</v>
      </c>
      <c r="CJ213" s="99">
        <v>50.430728843864003</v>
      </c>
      <c r="CK213" s="99">
        <v>51.215045477427999</v>
      </c>
      <c r="CL213" s="99">
        <v>51.953446118259997</v>
      </c>
      <c r="CM213" s="99">
        <v>52.581615844479003</v>
      </c>
      <c r="CN213" s="99">
        <v>53.105741904129999</v>
      </c>
      <c r="CO213" s="99">
        <v>53.309758664520999</v>
      </c>
      <c r="CP213" s="99">
        <v>53.593721334496998</v>
      </c>
      <c r="CQ213" s="99">
        <v>54.028946239376999</v>
      </c>
      <c r="CR213" s="99">
        <v>54.402787009751002</v>
      </c>
      <c r="CS213" s="99">
        <v>54.699775491468998</v>
      </c>
      <c r="CT213" s="99">
        <v>54.970061064995001</v>
      </c>
      <c r="CU213" s="99">
        <v>55.195244770239</v>
      </c>
      <c r="CV213" s="99">
        <v>57.503418432628003</v>
      </c>
      <c r="CW213" s="99">
        <v>58.885945417359999</v>
      </c>
      <c r="CX213" s="99">
        <v>59.032974258343003</v>
      </c>
      <c r="CY213" s="99">
        <v>59.257506666502998</v>
      </c>
      <c r="CZ213" s="99">
        <v>59.485783998865003</v>
      </c>
      <c r="DA213" s="99">
        <v>59.775608293097001</v>
      </c>
      <c r="DB213" s="99">
        <v>60.193899634669002</v>
      </c>
      <c r="DC213" s="99">
        <v>60.838025978569</v>
      </c>
      <c r="DD213" s="99">
        <v>61.305001291448001</v>
      </c>
      <c r="DE213" s="99">
        <v>61.553957098943002</v>
      </c>
      <c r="DF213" s="99">
        <v>61.348963405302001</v>
      </c>
      <c r="DG213" s="99">
        <v>62.017675963526997</v>
      </c>
      <c r="DH213" s="99">
        <v>61.551351941543999</v>
      </c>
      <c r="DI213" s="99">
        <v>60.879708571191998</v>
      </c>
      <c r="DJ213" s="99">
        <v>59.444427054784001</v>
      </c>
      <c r="DK213" s="99">
        <v>60.494795867953002</v>
      </c>
      <c r="DL213" s="99">
        <v>61.115312924591002</v>
      </c>
      <c r="DM213" s="99">
        <v>61.357430180767999</v>
      </c>
      <c r="DN213" s="99">
        <v>62.413986254359997</v>
      </c>
      <c r="DO213" s="99">
        <v>62.652847056054</v>
      </c>
      <c r="DP213" s="99">
        <v>62.426360775204003</v>
      </c>
      <c r="DQ213" s="99">
        <v>62.824299290184001</v>
      </c>
      <c r="DR213" s="99">
        <v>62.570133161705002</v>
      </c>
      <c r="DS213" s="99">
        <v>62.160797059130999</v>
      </c>
      <c r="DT213" s="99">
        <v>61.8100771063</v>
      </c>
      <c r="DU213" s="99">
        <v>63.064788322214</v>
      </c>
      <c r="DV213" s="99">
        <v>61.779140804187001</v>
      </c>
      <c r="DW213" s="99">
        <v>62.998356687901001</v>
      </c>
      <c r="DX213" s="99">
        <v>62.419522223885998</v>
      </c>
      <c r="DY213" s="99">
        <v>61.948152261319002</v>
      </c>
      <c r="DZ213" s="99">
        <v>63.117569038924998</v>
      </c>
      <c r="EA213" s="99">
        <v>63.410851341879997</v>
      </c>
      <c r="EB213" s="99">
        <v>63.406520168630003</v>
      </c>
      <c r="EC213" s="99">
        <v>63.731358162409002</v>
      </c>
      <c r="ED213" s="99">
        <v>63.578529620573001</v>
      </c>
      <c r="EE213" s="99">
        <v>63.471487767385</v>
      </c>
      <c r="EF213" s="99">
        <v>63.585954489003001</v>
      </c>
      <c r="EG213" s="99">
        <v>63.923167263497</v>
      </c>
      <c r="EH213" s="99">
        <v>63.305665705799001</v>
      </c>
      <c r="EI213" s="99">
        <v>63.804369368629999</v>
      </c>
      <c r="EJ213" s="99">
        <v>62.996914926949003</v>
      </c>
      <c r="EK213" s="99">
        <v>63.204811242969001</v>
      </c>
      <c r="EL213" s="99">
        <v>63.674434171118001</v>
      </c>
      <c r="EM213" s="99">
        <v>63.853868491490999</v>
      </c>
      <c r="EN213" s="99">
        <v>63.84087497174</v>
      </c>
      <c r="EO213" s="99">
        <v>63.851393535348002</v>
      </c>
      <c r="EP213" s="99">
        <v>63.799419456343998</v>
      </c>
      <c r="EQ213" s="99">
        <v>63.490668677494</v>
      </c>
      <c r="ER213" s="99">
        <v>64.424345882471997</v>
      </c>
      <c r="ES213" s="99">
        <v>64.453426617152999</v>
      </c>
      <c r="ET213" s="99">
        <v>64.071664632082999</v>
      </c>
      <c r="EU213" s="99">
        <v>64.280179687136993</v>
      </c>
      <c r="EV213" s="99">
        <v>64.592024161165995</v>
      </c>
      <c r="EW213" s="99">
        <v>63.554398798177999</v>
      </c>
      <c r="EX213" s="99">
        <v>64.226968130060996</v>
      </c>
      <c r="EY213" s="99">
        <v>64.287604555567</v>
      </c>
      <c r="EZ213" s="99">
        <v>64.283273382315997</v>
      </c>
      <c r="FA213" s="99">
        <v>64.496738349656994</v>
      </c>
      <c r="FB213" s="99">
        <v>64.668129062565001</v>
      </c>
      <c r="FC213" s="99">
        <v>64.700303492424993</v>
      </c>
      <c r="FD213" s="99">
        <v>64.827144994758001</v>
      </c>
      <c r="FE213" s="99">
        <v>65.057315916063999</v>
      </c>
      <c r="FF213" s="99">
        <v>65.181063723218998</v>
      </c>
      <c r="FG213" s="99">
        <v>65.349979479984</v>
      </c>
      <c r="FH213" s="99">
        <v>65.594381399113004</v>
      </c>
      <c r="FI213" s="99">
        <v>65.554163361788</v>
      </c>
      <c r="FJ213" s="99">
        <v>65.822077364277007</v>
      </c>
      <c r="FK213" s="99">
        <v>65.988518164899006</v>
      </c>
      <c r="FL213" s="99">
        <v>66.172902397559</v>
      </c>
      <c r="FM213" s="99">
        <v>66.338105720108999</v>
      </c>
      <c r="FN213" s="99">
        <v>66.369661410934</v>
      </c>
      <c r="FO213" s="99">
        <v>66.178471048880994</v>
      </c>
      <c r="FP213" s="99">
        <v>66.163621312022002</v>
      </c>
      <c r="FQ213" s="99">
        <v>66.338724459144998</v>
      </c>
      <c r="FR213" s="99">
        <v>66.293556509534</v>
      </c>
      <c r="FS213" s="99">
        <v>66.469278395692996</v>
      </c>
      <c r="FT213" s="99">
        <v>66.774316740326995</v>
      </c>
      <c r="FU213" s="99">
        <v>66.799685040794003</v>
      </c>
      <c r="FV213" s="99">
        <v>67.084923736283997</v>
      </c>
      <c r="FW213" s="99">
        <v>67.170309723220001</v>
      </c>
      <c r="FX213" s="99">
        <v>67.135660337217004</v>
      </c>
      <c r="FY213" s="99">
        <v>67.294057530374005</v>
      </c>
      <c r="FZ213" s="99">
        <v>67.458642113888999</v>
      </c>
      <c r="GA213" s="99">
        <v>67.405430556813002</v>
      </c>
      <c r="GB213" s="99">
        <v>67.884953309533998</v>
      </c>
      <c r="GC213" s="99">
        <v>68.154104790095005</v>
      </c>
      <c r="GD213" s="99">
        <v>68.039019329441004</v>
      </c>
      <c r="GE213" s="99">
        <v>68.150392355880001</v>
      </c>
      <c r="GF213" s="99">
        <v>68.178235612489999</v>
      </c>
      <c r="GG213" s="99">
        <v>67.842879055102998</v>
      </c>
      <c r="GH213" s="99">
        <v>67.949302169255006</v>
      </c>
      <c r="GI213" s="99">
        <v>68.037163112333999</v>
      </c>
      <c r="GJ213" s="99">
        <v>68.120074143126999</v>
      </c>
      <c r="GK213" s="99">
        <v>68.237634559922995</v>
      </c>
      <c r="GL213" s="99">
        <v>68.256196730997004</v>
      </c>
      <c r="GM213" s="99">
        <v>68.277852597248994</v>
      </c>
      <c r="GN213" s="99">
        <v>68.523491994449998</v>
      </c>
      <c r="GO213" s="99">
        <v>68.868129637373997</v>
      </c>
      <c r="GP213" s="99">
        <v>69.121193903003999</v>
      </c>
      <c r="GQ213" s="99">
        <v>69.461500372676994</v>
      </c>
      <c r="GR213" s="99">
        <v>69.630416129443006</v>
      </c>
      <c r="GS213" s="99">
        <v>69.459025416534999</v>
      </c>
      <c r="GT213" s="99">
        <v>69.778913498026995</v>
      </c>
      <c r="GU213" s="99">
        <v>70.022077939084994</v>
      </c>
      <c r="GV213" s="99">
        <v>70.165625395383998</v>
      </c>
      <c r="GW213" s="99">
        <v>70.387133970190007</v>
      </c>
      <c r="GX213" s="99">
        <v>70.457670220267005</v>
      </c>
      <c r="GY213" s="99">
        <v>70.444057961479999</v>
      </c>
      <c r="GZ213" s="99">
        <v>70.837575988230995</v>
      </c>
      <c r="HA213" s="99">
        <v>71.166126416224998</v>
      </c>
      <c r="HB213" s="99">
        <v>71.409290857282002</v>
      </c>
      <c r="HC213" s="99">
        <v>71.658642688697995</v>
      </c>
      <c r="HD213" s="99">
        <v>71.880151263504004</v>
      </c>
      <c r="HE213" s="99">
        <v>71.589962655727007</v>
      </c>
      <c r="HF213" s="99">
        <v>71.986574377655998</v>
      </c>
      <c r="HG213" s="99">
        <v>73.060086604717995</v>
      </c>
      <c r="HH213" s="99">
        <v>73.671400772058007</v>
      </c>
      <c r="HI213" s="99">
        <v>74.181860476569</v>
      </c>
      <c r="HJ213" s="99">
        <v>74.338401452618996</v>
      </c>
      <c r="HK213" s="99">
        <v>74.542585334422995</v>
      </c>
      <c r="HL213" s="99">
        <v>75.181742758374</v>
      </c>
      <c r="HM213" s="99">
        <v>75.242997922914995</v>
      </c>
      <c r="HN213" s="99">
        <v>75.542467616227995</v>
      </c>
      <c r="HO213" s="99">
        <v>75.913092298654007</v>
      </c>
      <c r="HP213" s="99">
        <v>76.140788263817996</v>
      </c>
      <c r="HQ213" s="99">
        <v>76.036221366771997</v>
      </c>
      <c r="HR213" s="99">
        <v>76.859144284346996</v>
      </c>
      <c r="HS213" s="99">
        <v>77.274318177349002</v>
      </c>
      <c r="HT213" s="99">
        <v>77.471695929758994</v>
      </c>
      <c r="HU213" s="99">
        <v>77.913475601298998</v>
      </c>
      <c r="HV213" s="99">
        <v>78.130034263818004</v>
      </c>
      <c r="HW213" s="99">
        <v>78.436059682836998</v>
      </c>
      <c r="HX213" s="99">
        <v>79.903132567767997</v>
      </c>
      <c r="HY213" s="99">
        <v>81.300679634404005</v>
      </c>
      <c r="HZ213" s="99">
        <v>82.327161940473005</v>
      </c>
      <c r="IA213" s="99">
        <v>83.208343098195002</v>
      </c>
      <c r="IB213" s="99">
        <v>83.837200218733003</v>
      </c>
      <c r="IC213" s="99">
        <v>83.986407311929</v>
      </c>
      <c r="ID213" s="99">
        <v>85.757362706039004</v>
      </c>
      <c r="IE213" s="99">
        <v>86.19717209593</v>
      </c>
      <c r="IF213" s="99">
        <v>86.379189125850004</v>
      </c>
      <c r="IG213" s="99">
        <v>86.642449808609001</v>
      </c>
      <c r="IH213" s="99">
        <v>86.232325599562998</v>
      </c>
      <c r="II213" s="99">
        <v>87.183813764549996</v>
      </c>
      <c r="IJ213" s="99">
        <v>87.644715256620998</v>
      </c>
      <c r="IK213" s="99">
        <v>88.028279040699999</v>
      </c>
      <c r="IL213" s="99">
        <v>87.822826341691993</v>
      </c>
      <c r="IM213" s="99">
        <v>87.956409655496003</v>
      </c>
      <c r="IN213" s="99">
        <v>88.364971486602997</v>
      </c>
      <c r="IO213" s="99">
        <v>88.624326224513993</v>
      </c>
      <c r="IP213" s="99">
        <v>88.764940239043995</v>
      </c>
      <c r="IQ213" s="99">
        <v>89.281306147956997</v>
      </c>
      <c r="IR213" s="99">
        <v>89.871103820014</v>
      </c>
      <c r="IS213" s="99">
        <v>89.834387938442006</v>
      </c>
      <c r="IT213" s="99">
        <v>90.015623779392001</v>
      </c>
      <c r="IU213" s="99">
        <v>90.078118896961001</v>
      </c>
      <c r="IV213" s="99">
        <v>90.349972658385994</v>
      </c>
      <c r="IW213" s="99">
        <v>90.105460510897998</v>
      </c>
      <c r="IX213" s="99">
        <v>89.856261229590999</v>
      </c>
      <c r="IY213" s="99">
        <v>90.439028200921996</v>
      </c>
      <c r="IZ213" s="99">
        <v>90.508554019217001</v>
      </c>
      <c r="JA213" s="99">
        <v>90.046090149207004</v>
      </c>
      <c r="JB213" s="99">
        <v>90.229669557066003</v>
      </c>
      <c r="JC213" s="99">
        <v>90.528083743457998</v>
      </c>
      <c r="JD213" s="99">
        <v>90.621045230841005</v>
      </c>
      <c r="JE213" s="99">
        <v>90.820248418092007</v>
      </c>
      <c r="JF213" s="99">
        <v>90.657761112412999</v>
      </c>
      <c r="JG213" s="99">
        <v>91.045230841340995</v>
      </c>
      <c r="JH213" s="99">
        <v>90.778845402702999</v>
      </c>
      <c r="JI213" s="99">
        <v>90.363252870869005</v>
      </c>
      <c r="JJ213" s="99">
        <v>90.719475041012004</v>
      </c>
      <c r="JK213" s="99">
        <v>90.883524724631002</v>
      </c>
      <c r="JL213" s="99">
        <v>91.332708382158003</v>
      </c>
      <c r="JM213" s="99">
        <v>90.525740176548993</v>
      </c>
      <c r="JN213" s="99">
        <v>91.187407233810006</v>
      </c>
      <c r="JO213" s="99">
        <v>91.558471994374997</v>
      </c>
      <c r="JP213" s="99">
        <v>91.700648386845003</v>
      </c>
      <c r="JQ213" s="99">
        <v>91.835794078587995</v>
      </c>
      <c r="JR213" s="99">
        <v>91.566283884072007</v>
      </c>
      <c r="JS213" s="99">
        <v>91.197562690414998</v>
      </c>
      <c r="JT213" s="99">
        <v>91.806890086712002</v>
      </c>
      <c r="JU213" s="99">
        <v>91.748300913991002</v>
      </c>
      <c r="JV213" s="99">
        <v>91.686586985391997</v>
      </c>
      <c r="JW213" s="99">
        <v>91.785016795562996</v>
      </c>
      <c r="JX213" s="99">
        <v>92.452933364581</v>
      </c>
      <c r="JY213" s="99">
        <v>91.710022654479999</v>
      </c>
      <c r="JZ213" s="99">
        <v>92.282634169206005</v>
      </c>
      <c r="KA213" s="99">
        <v>92.595890946020006</v>
      </c>
      <c r="KB213" s="99">
        <v>92.990391375673994</v>
      </c>
      <c r="KC213" s="99">
        <v>93.013827044761996</v>
      </c>
      <c r="KD213" s="99">
        <v>92.895867510350996</v>
      </c>
      <c r="KE213" s="99">
        <v>92.998203265369995</v>
      </c>
      <c r="KF213" s="99">
        <v>93.32083430982</v>
      </c>
      <c r="KG213" s="99">
        <v>93.909069603936999</v>
      </c>
      <c r="KH213" s="99">
        <v>94.177798609484</v>
      </c>
      <c r="KI213" s="99">
        <v>94.591047574407995</v>
      </c>
      <c r="KJ213" s="99">
        <v>94.858995390985001</v>
      </c>
      <c r="KK213" s="99">
        <v>94.747285368331006</v>
      </c>
      <c r="KL213" s="99">
        <v>95.254277009608998</v>
      </c>
      <c r="KM213" s="99">
        <v>95.913600499961007</v>
      </c>
      <c r="KN213" s="99">
        <v>95.992500585892003</v>
      </c>
      <c r="KO213" s="99">
        <v>95.164440278103001</v>
      </c>
      <c r="KP213" s="99">
        <v>95.573783298180004</v>
      </c>
      <c r="KQ213" s="99">
        <v>95.520662448246</v>
      </c>
      <c r="KR213" s="99">
        <v>96.214358253260997</v>
      </c>
      <c r="KS213" s="99">
        <v>97.274431685024993</v>
      </c>
      <c r="KT213" s="99">
        <v>98.265760487462003</v>
      </c>
      <c r="KU213" s="99">
        <v>98.794625419889002</v>
      </c>
      <c r="KV213" s="99">
        <v>99.921881103038999</v>
      </c>
      <c r="KW213" s="99">
        <v>99.427388485275003</v>
      </c>
      <c r="KX213" s="99">
        <v>100.645262088899</v>
      </c>
      <c r="KY213" s="99">
        <v>100.586672916178</v>
      </c>
      <c r="KZ213" s="99">
        <v>100.49527380673401</v>
      </c>
      <c r="LA213" s="99">
        <v>100.367940004687</v>
      </c>
      <c r="LB213" s="99">
        <v>100.178111085071</v>
      </c>
      <c r="LC213" s="99">
        <v>101.486602609171</v>
      </c>
      <c r="LD213" s="99">
        <v>101.366299507851</v>
      </c>
      <c r="LE213" s="99">
        <v>101.842824779314</v>
      </c>
      <c r="LF213" s="99">
        <v>101.563940317163</v>
      </c>
      <c r="LG213" s="99">
        <v>101.119443793454</v>
      </c>
      <c r="LH213" s="99">
        <v>101.618623545036</v>
      </c>
      <c r="LI213" s="99">
        <v>100.324193422389</v>
      </c>
      <c r="LJ213" s="99">
        <v>100.958</v>
      </c>
      <c r="LK213" s="159">
        <v>101.40600000000001</v>
      </c>
      <c r="LL213" s="159">
        <v>101.512</v>
      </c>
      <c r="LM213" s="159">
        <v>101.21899999999999</v>
      </c>
      <c r="LN213" s="159">
        <v>101.026</v>
      </c>
      <c r="LO213" s="159">
        <v>101.249</v>
      </c>
      <c r="LP213" s="164">
        <v>102.783</v>
      </c>
      <c r="LQ213" s="165">
        <v>103.396</v>
      </c>
      <c r="LR213" s="165">
        <v>104.029</v>
      </c>
      <c r="LS213" s="165">
        <v>104.075</v>
      </c>
      <c r="LT213" s="165">
        <v>104.741</v>
      </c>
      <c r="LU213" s="165">
        <v>104.29600000000001</v>
      </c>
      <c r="LV213" s="165">
        <v>105.569</v>
      </c>
      <c r="LW213" s="165">
        <v>105.34399999999999</v>
      </c>
      <c r="LX213" s="165">
        <v>105.32</v>
      </c>
      <c r="LY213" s="165">
        <v>105.441</v>
      </c>
      <c r="LZ213" s="165">
        <v>106.28400000000001</v>
      </c>
      <c r="MA213" s="165">
        <v>105.05500000000001</v>
      </c>
      <c r="MB213" s="159">
        <v>105.968</v>
      </c>
      <c r="MC213" s="159">
        <v>106.044</v>
      </c>
      <c r="MD213" s="159">
        <v>105.059</v>
      </c>
      <c r="ME213" s="102"/>
      <c r="MF213" s="102"/>
      <c r="MG213" s="168"/>
    </row>
    <row r="214" spans="1:345" ht="45" customHeight="1" x14ac:dyDescent="0.25">
      <c r="A214" s="100" t="s">
        <v>2038</v>
      </c>
      <c r="B214" s="103" t="s">
        <v>1559</v>
      </c>
      <c r="C214" s="99">
        <v>16.855789660471999</v>
      </c>
      <c r="D214" s="99">
        <v>16.958179099201999</v>
      </c>
      <c r="E214" s="99">
        <v>16.981286641804001</v>
      </c>
      <c r="F214" s="99">
        <v>17.051699990894001</v>
      </c>
      <c r="G214" s="99">
        <v>17.248492490257</v>
      </c>
      <c r="H214" s="99">
        <v>17.325880416888001</v>
      </c>
      <c r="I214" s="99">
        <v>17.329854528037</v>
      </c>
      <c r="J214" s="99">
        <v>17.520792127461998</v>
      </c>
      <c r="K214" s="99">
        <v>17.701598078519002</v>
      </c>
      <c r="L214" s="99">
        <v>17.922060859895002</v>
      </c>
      <c r="M214" s="99">
        <v>18.019136561267</v>
      </c>
      <c r="N214" s="99">
        <v>18.287351821538</v>
      </c>
      <c r="O214" s="99">
        <v>18.397243407342</v>
      </c>
      <c r="P214" s="99">
        <v>18.506174536208</v>
      </c>
      <c r="Q214" s="99">
        <v>18.698850680848</v>
      </c>
      <c r="R214" s="99">
        <v>18.450037741298001</v>
      </c>
      <c r="S214" s="99">
        <v>18.585778847787001</v>
      </c>
      <c r="T214" s="99">
        <v>18.902571205828</v>
      </c>
      <c r="U214" s="99">
        <v>19.205801369886998</v>
      </c>
      <c r="V214" s="99">
        <v>19.322058647129001</v>
      </c>
      <c r="W214" s="99">
        <v>19.415811075642999</v>
      </c>
      <c r="X214" s="99">
        <v>19.504136301810998</v>
      </c>
      <c r="Y214" s="99">
        <v>19.618814041223999</v>
      </c>
      <c r="Z214" s="99">
        <v>19.693370113558998</v>
      </c>
      <c r="AA214" s="99">
        <v>19.750110988663</v>
      </c>
      <c r="AB214" s="99">
        <v>19.85285580883</v>
      </c>
      <c r="AC214" s="99">
        <v>19.954293165418999</v>
      </c>
      <c r="AD214" s="99">
        <v>19.876972962313001</v>
      </c>
      <c r="AE214" s="99">
        <v>19.830274641391</v>
      </c>
      <c r="AF214" s="99">
        <v>19.935229654274998</v>
      </c>
      <c r="AG214" s="99">
        <v>20.084712145535001</v>
      </c>
      <c r="AH214" s="99">
        <v>20.092380103627999</v>
      </c>
      <c r="AI214" s="99">
        <v>20.061963176460999</v>
      </c>
      <c r="AJ214" s="99">
        <v>19.990635104786001</v>
      </c>
      <c r="AK214" s="99">
        <v>20.093126420287</v>
      </c>
      <c r="AL214" s="99">
        <v>20.194714409465998</v>
      </c>
      <c r="AM214" s="99">
        <v>20.433100442855999</v>
      </c>
      <c r="AN214" s="99">
        <v>20.83542592817</v>
      </c>
      <c r="AO214" s="99">
        <v>21.587339091164999</v>
      </c>
      <c r="AP214" s="99">
        <v>23.067593229745999</v>
      </c>
      <c r="AQ214" s="99">
        <v>23.935969030233</v>
      </c>
      <c r="AR214" s="99">
        <v>24.749209869078001</v>
      </c>
      <c r="AS214" s="99">
        <v>25.049655505684001</v>
      </c>
      <c r="AT214" s="99">
        <v>25.801368910585001</v>
      </c>
      <c r="AU214" s="99">
        <v>26.422236633084001</v>
      </c>
      <c r="AV214" s="99">
        <v>27.236875821247001</v>
      </c>
      <c r="AW214" s="99">
        <v>28.027942807782001</v>
      </c>
      <c r="AX214" s="99">
        <v>29.088292194207</v>
      </c>
      <c r="AY214" s="99">
        <v>29.206752476628001</v>
      </c>
      <c r="AZ214" s="99">
        <v>29.922308521826999</v>
      </c>
      <c r="BA214" s="99">
        <v>30.879779247744001</v>
      </c>
      <c r="BB214" s="99">
        <v>32.273535394325002</v>
      </c>
      <c r="BC214" s="99">
        <v>33.126928875620997</v>
      </c>
      <c r="BD214" s="99">
        <v>34.111767320708999</v>
      </c>
      <c r="BE214" s="99">
        <v>34.183083206984001</v>
      </c>
      <c r="BF214" s="99">
        <v>34.829520776041001</v>
      </c>
      <c r="BG214" s="99">
        <v>35.600611320397</v>
      </c>
      <c r="BH214" s="99">
        <v>36.170539129207</v>
      </c>
      <c r="BI214" s="99">
        <v>38.348770039035003</v>
      </c>
      <c r="BJ214" s="99">
        <v>39.065324910252997</v>
      </c>
      <c r="BK214" s="99">
        <v>40.028189275344999</v>
      </c>
      <c r="BL214" s="99">
        <v>40.361396277406001</v>
      </c>
      <c r="BM214" s="99">
        <v>41.099126167805998</v>
      </c>
      <c r="BN214" s="99">
        <v>41.501052122712998</v>
      </c>
      <c r="BO214" s="99">
        <v>42.456724968905</v>
      </c>
      <c r="BP214" s="99">
        <v>43.001482461565999</v>
      </c>
      <c r="BQ214" s="99">
        <v>43.238602791612003</v>
      </c>
      <c r="BR214" s="99">
        <v>43.354066610194003</v>
      </c>
      <c r="BS214" s="99">
        <v>43.496698382745002</v>
      </c>
      <c r="BT214" s="99">
        <v>43.960551302003999</v>
      </c>
      <c r="BU214" s="99">
        <v>44.951582439973002</v>
      </c>
      <c r="BV214" s="99">
        <v>45.650158513942003</v>
      </c>
      <c r="BW214" s="99">
        <v>46.691330519003998</v>
      </c>
      <c r="BX214" s="99">
        <v>47.581680406597997</v>
      </c>
      <c r="BY214" s="99">
        <v>48.707352744512001</v>
      </c>
      <c r="BZ214" s="99">
        <v>49.071123701898003</v>
      </c>
      <c r="CA214" s="99">
        <v>49.523190516789001</v>
      </c>
      <c r="CB214" s="99">
        <v>49.938101153067002</v>
      </c>
      <c r="CC214" s="99">
        <v>50.243740670754001</v>
      </c>
      <c r="CD214" s="99">
        <v>50.802481670806998</v>
      </c>
      <c r="CE214" s="99">
        <v>51.519436072432001</v>
      </c>
      <c r="CF214" s="99">
        <v>51.829070872865998</v>
      </c>
      <c r="CG214" s="99">
        <v>52.697246915259001</v>
      </c>
      <c r="CH214" s="99">
        <v>53.672296908017003</v>
      </c>
      <c r="CI214" s="99">
        <v>54.209263586166998</v>
      </c>
      <c r="CJ214" s="99">
        <v>55.202691899472001</v>
      </c>
      <c r="CK214" s="99">
        <v>56.41606080639</v>
      </c>
      <c r="CL214" s="99">
        <v>57.047915579551997</v>
      </c>
      <c r="CM214" s="99">
        <v>57.477608784037997</v>
      </c>
      <c r="CN214" s="99">
        <v>57.789041464198</v>
      </c>
      <c r="CO214" s="99">
        <v>57.971426355898998</v>
      </c>
      <c r="CP214" s="99">
        <v>58.815830431461002</v>
      </c>
      <c r="CQ214" s="99">
        <v>59.38416012575</v>
      </c>
      <c r="CR214" s="99">
        <v>59.947495704161</v>
      </c>
      <c r="CS214" s="99">
        <v>60.764132530143002</v>
      </c>
      <c r="CT214" s="99">
        <v>61.179442703939003</v>
      </c>
      <c r="CU214" s="99">
        <v>61.954328772949999</v>
      </c>
      <c r="CV214" s="99">
        <v>62.730812956481998</v>
      </c>
      <c r="CW214" s="99">
        <v>63.545052614237001</v>
      </c>
      <c r="CX214" s="99">
        <v>63.453560520581</v>
      </c>
      <c r="CY214" s="99">
        <v>63.859481765345002</v>
      </c>
      <c r="CZ214" s="99">
        <v>63.759200038266997</v>
      </c>
      <c r="DA214" s="99">
        <v>63.143526189738999</v>
      </c>
      <c r="DB214" s="99">
        <v>64.452782003468002</v>
      </c>
      <c r="DC214" s="99">
        <v>64.795977223064</v>
      </c>
      <c r="DD214" s="99">
        <v>65.400464269945005</v>
      </c>
      <c r="DE214" s="99">
        <v>66.188135262234994</v>
      </c>
      <c r="DF214" s="99">
        <v>66.547511399355002</v>
      </c>
      <c r="DG214" s="99">
        <v>67.003173973695993</v>
      </c>
      <c r="DH214" s="99">
        <v>67.073091510653001</v>
      </c>
      <c r="DI214" s="99">
        <v>67.438460582559998</v>
      </c>
      <c r="DJ214" s="99">
        <v>67.592079398663998</v>
      </c>
      <c r="DK214" s="99">
        <v>69.027586309325997</v>
      </c>
      <c r="DL214" s="99">
        <v>69.275493917720993</v>
      </c>
      <c r="DM214" s="99">
        <v>68.149422049399007</v>
      </c>
      <c r="DN214" s="99">
        <v>69.955891429236999</v>
      </c>
      <c r="DO214" s="99">
        <v>70.299286421145993</v>
      </c>
      <c r="DP214" s="99">
        <v>69.865398161599003</v>
      </c>
      <c r="DQ214" s="99">
        <v>70.408357774535006</v>
      </c>
      <c r="DR214" s="99">
        <v>70.928744011861994</v>
      </c>
      <c r="DS214" s="99">
        <v>70.008229699352995</v>
      </c>
      <c r="DT214" s="99">
        <v>70.448310651781</v>
      </c>
      <c r="DU214" s="99">
        <v>71.106734083299997</v>
      </c>
      <c r="DV214" s="99">
        <v>71.117321596444995</v>
      </c>
      <c r="DW214" s="99">
        <v>71.237979288999</v>
      </c>
      <c r="DX214" s="99">
        <v>71.221199082973001</v>
      </c>
      <c r="DY214" s="99">
        <v>70.813242073026004</v>
      </c>
      <c r="DZ214" s="99">
        <v>71.492894497796996</v>
      </c>
      <c r="EA214" s="99">
        <v>71.744564956342003</v>
      </c>
      <c r="EB214" s="99">
        <v>72.011165018360998</v>
      </c>
      <c r="EC214" s="99">
        <v>72.145531449618005</v>
      </c>
      <c r="ED214" s="99">
        <v>72.287718149360998</v>
      </c>
      <c r="EE214" s="99">
        <v>72.005477550370998</v>
      </c>
      <c r="EF214" s="99">
        <v>72.526591804930007</v>
      </c>
      <c r="EG214" s="99">
        <v>72.592708620310006</v>
      </c>
      <c r="EH214" s="99">
        <v>71.641479599028997</v>
      </c>
      <c r="EI214" s="99">
        <v>72.350991230746999</v>
      </c>
      <c r="EJ214" s="99">
        <v>71.993391680892998</v>
      </c>
      <c r="EK214" s="99">
        <v>72.130601846144998</v>
      </c>
      <c r="EL214" s="99">
        <v>72.360944299728999</v>
      </c>
      <c r="EM214" s="99">
        <v>72.375873903202006</v>
      </c>
      <c r="EN214" s="99">
        <v>72.567115014356006</v>
      </c>
      <c r="EO214" s="99">
        <v>72.727785985066006</v>
      </c>
      <c r="EP214" s="99">
        <v>72.478248327016999</v>
      </c>
      <c r="EQ214" s="99">
        <v>72.209515464502005</v>
      </c>
      <c r="ER214" s="99">
        <v>72.766887327494999</v>
      </c>
      <c r="ES214" s="99">
        <v>72.927558298205</v>
      </c>
      <c r="ET214" s="99">
        <v>72.341038161764004</v>
      </c>
      <c r="EU214" s="99">
        <v>72.722098517076006</v>
      </c>
      <c r="EV214" s="99">
        <v>73.017135919043</v>
      </c>
      <c r="EW214" s="99">
        <v>72.718543849582005</v>
      </c>
      <c r="EX214" s="99">
        <v>73.083252734423994</v>
      </c>
      <c r="EY214" s="99">
        <v>73.074010598940006</v>
      </c>
      <c r="EZ214" s="99">
        <v>73.334212259469993</v>
      </c>
      <c r="FA214" s="99">
        <v>73.534695506106999</v>
      </c>
      <c r="FB214" s="99">
        <v>73.664085402873994</v>
      </c>
      <c r="FC214" s="99">
        <v>73.585882718015</v>
      </c>
      <c r="FD214" s="99">
        <v>73.572374981539994</v>
      </c>
      <c r="FE214" s="99">
        <v>73.447250685765994</v>
      </c>
      <c r="FF214" s="99">
        <v>73.560289112061</v>
      </c>
      <c r="FG214" s="99">
        <v>73.546781375585994</v>
      </c>
      <c r="FH214" s="99">
        <v>73.606499789476999</v>
      </c>
      <c r="FI214" s="99">
        <v>73.544648575089994</v>
      </c>
      <c r="FJ214" s="99">
        <v>73.560289112061</v>
      </c>
      <c r="FK214" s="99">
        <v>73.723803816765994</v>
      </c>
      <c r="FL214" s="99">
        <v>74.103442305079994</v>
      </c>
      <c r="FM214" s="99">
        <v>74.317433288193001</v>
      </c>
      <c r="FN214" s="99">
        <v>74.783094729851996</v>
      </c>
      <c r="FO214" s="99">
        <v>74.863430215205995</v>
      </c>
      <c r="FP214" s="99">
        <v>74.879781685677003</v>
      </c>
      <c r="FQ214" s="99">
        <v>74.842813143743996</v>
      </c>
      <c r="FR214" s="99">
        <v>74.610337889663995</v>
      </c>
      <c r="FS214" s="99">
        <v>74.776696328363002</v>
      </c>
      <c r="FT214" s="99">
        <v>74.792336865335002</v>
      </c>
      <c r="FU214" s="99">
        <v>74.483080793393995</v>
      </c>
      <c r="FV214" s="99">
        <v>74.725509116455996</v>
      </c>
      <c r="FW214" s="99">
        <v>74.943765700561002</v>
      </c>
      <c r="FX214" s="99">
        <v>75.139272412707996</v>
      </c>
      <c r="FY214" s="99">
        <v>75.313451119893003</v>
      </c>
      <c r="FZ214" s="99">
        <v>75.385966336761996</v>
      </c>
      <c r="GA214" s="99">
        <v>75.158467617173002</v>
      </c>
      <c r="GB214" s="99">
        <v>75.439286349165997</v>
      </c>
      <c r="GC214" s="99">
        <v>75.609910388857003</v>
      </c>
      <c r="GD214" s="99">
        <v>75.749253354605997</v>
      </c>
      <c r="GE214" s="99">
        <v>75.703753610687997</v>
      </c>
      <c r="GF214" s="99">
        <v>75.608488521859996</v>
      </c>
      <c r="GG214" s="99">
        <v>75.548770107967002</v>
      </c>
      <c r="GH214" s="99">
        <v>75.748542421107004</v>
      </c>
      <c r="GI214" s="99">
        <v>75.784800029541003</v>
      </c>
      <c r="GJ214" s="99">
        <v>75.918455527299997</v>
      </c>
      <c r="GK214" s="99">
        <v>76.050689158061004</v>
      </c>
      <c r="GL214" s="99">
        <v>76.288851880129997</v>
      </c>
      <c r="GM214" s="99">
        <v>76.049267291063003</v>
      </c>
      <c r="GN214" s="99">
        <v>76.587443949591005</v>
      </c>
      <c r="GO214" s="99">
        <v>76.839114408135998</v>
      </c>
      <c r="GP214" s="99">
        <v>76.667779434945999</v>
      </c>
      <c r="GQ214" s="99">
        <v>76.948598166937998</v>
      </c>
      <c r="GR214" s="99">
        <v>76.935801363961005</v>
      </c>
      <c r="GS214" s="99">
        <v>76.546209806665004</v>
      </c>
      <c r="GT214" s="99">
        <v>77.133440876603004</v>
      </c>
      <c r="GU214" s="99">
        <v>77.466868687502</v>
      </c>
      <c r="GV214" s="99">
        <v>77.714273545053999</v>
      </c>
      <c r="GW214" s="99">
        <v>78.034193619476</v>
      </c>
      <c r="GX214" s="99">
        <v>78.094622966867007</v>
      </c>
      <c r="GY214" s="99">
        <v>77.967365870597007</v>
      </c>
      <c r="GZ214" s="99">
        <v>78.242497134600001</v>
      </c>
      <c r="HA214" s="99">
        <v>78.417386775284001</v>
      </c>
      <c r="HB214" s="99">
        <v>78.574503078500001</v>
      </c>
      <c r="HC214" s="99">
        <v>78.687541504796002</v>
      </c>
      <c r="HD214" s="99">
        <v>78.973336771278994</v>
      </c>
      <c r="HE214" s="99">
        <v>78.489191058654001</v>
      </c>
      <c r="HF214" s="99">
        <v>78.822618869550993</v>
      </c>
      <c r="HG214" s="99">
        <v>79.869823913158001</v>
      </c>
      <c r="HH214" s="99">
        <v>80.015565280396004</v>
      </c>
      <c r="HI214" s="99">
        <v>80.508953128504004</v>
      </c>
      <c r="HJ214" s="99">
        <v>80.545921670436996</v>
      </c>
      <c r="HK214" s="99">
        <v>79.978596738462002</v>
      </c>
      <c r="HL214" s="99">
        <v>80.305626147870996</v>
      </c>
      <c r="HM214" s="99">
        <v>80.629100889786002</v>
      </c>
      <c r="HN214" s="99">
        <v>80.750670518066997</v>
      </c>
      <c r="HO214" s="99">
        <v>80.806834264464996</v>
      </c>
      <c r="HP214" s="99">
        <v>81.008028444602004</v>
      </c>
      <c r="HQ214" s="99">
        <v>80.540234202446996</v>
      </c>
      <c r="HR214" s="99">
        <v>80.963239634182997</v>
      </c>
      <c r="HS214" s="99">
        <v>81.298089312078005</v>
      </c>
      <c r="HT214" s="99">
        <v>81.592415780544997</v>
      </c>
      <c r="HU214" s="99">
        <v>82.230834062392006</v>
      </c>
      <c r="HV214" s="99">
        <v>82.363778626652007</v>
      </c>
      <c r="HW214" s="99">
        <v>81.694227102374001</v>
      </c>
      <c r="HX214" s="99">
        <v>83.316621737128997</v>
      </c>
      <c r="HY214" s="99">
        <v>84.809980932342995</v>
      </c>
      <c r="HZ214" s="99">
        <v>85.258728384508998</v>
      </c>
      <c r="IA214" s="99">
        <v>85.566112170425001</v>
      </c>
      <c r="IB214" s="99">
        <v>85.820895522388</v>
      </c>
      <c r="IC214" s="99">
        <v>85.442008021565997</v>
      </c>
      <c r="ID214" s="99">
        <v>85.818429877046</v>
      </c>
      <c r="IE214" s="99">
        <v>86.402787822999997</v>
      </c>
      <c r="IF214" s="99">
        <v>86.787428496285003</v>
      </c>
      <c r="IG214" s="99">
        <v>87.306035899796001</v>
      </c>
      <c r="IH214" s="99">
        <v>87.561641133538998</v>
      </c>
      <c r="II214" s="99">
        <v>86.284436846603995</v>
      </c>
      <c r="IJ214" s="99">
        <v>86.256492866065997</v>
      </c>
      <c r="IK214" s="99">
        <v>86.918107699388997</v>
      </c>
      <c r="IL214" s="99">
        <v>86.944407916364995</v>
      </c>
      <c r="IM214" s="99">
        <v>86.948517325268</v>
      </c>
      <c r="IN214" s="99">
        <v>87.641363666250001</v>
      </c>
      <c r="IO214" s="99">
        <v>87.847655993161993</v>
      </c>
      <c r="IP214" s="99">
        <v>88.531461634557999</v>
      </c>
      <c r="IQ214" s="99">
        <v>88.974455914261</v>
      </c>
      <c r="IR214" s="99">
        <v>88.690906699980005</v>
      </c>
      <c r="IS214" s="99">
        <v>88.759944769544006</v>
      </c>
      <c r="IT214" s="99">
        <v>89.033631402458994</v>
      </c>
      <c r="IU214" s="99">
        <v>88.593924649878005</v>
      </c>
      <c r="IV214" s="99">
        <v>89.246498783614996</v>
      </c>
      <c r="IW214" s="99">
        <v>89.530869879676999</v>
      </c>
      <c r="IX214" s="99">
        <v>89.599907949241</v>
      </c>
      <c r="IY214" s="99">
        <v>89.968110986916003</v>
      </c>
      <c r="IZ214" s="99">
        <v>89.167598132685001</v>
      </c>
      <c r="JA214" s="99">
        <v>89.166776250903993</v>
      </c>
      <c r="JB214" s="99">
        <v>89.399368794793006</v>
      </c>
      <c r="JC214" s="99">
        <v>89.376356104937997</v>
      </c>
      <c r="JD214" s="99">
        <v>89.880991518179997</v>
      </c>
      <c r="JE214" s="99">
        <v>90.476855809059998</v>
      </c>
      <c r="JF214" s="99">
        <v>90.504799789597996</v>
      </c>
      <c r="JG214" s="99">
        <v>89.692780590439995</v>
      </c>
      <c r="JH214" s="99">
        <v>90.629725820237994</v>
      </c>
      <c r="JI214" s="99">
        <v>90.983134985863998</v>
      </c>
      <c r="JJ214" s="99">
        <v>91.114636070748006</v>
      </c>
      <c r="JK214" s="99">
        <v>91.311065816292995</v>
      </c>
      <c r="JL214" s="99">
        <v>90.832730620028002</v>
      </c>
      <c r="JM214" s="99">
        <v>90.25741337366</v>
      </c>
      <c r="JN214" s="99">
        <v>91.611052666183994</v>
      </c>
      <c r="JO214" s="99">
        <v>92.017062265763997</v>
      </c>
      <c r="JP214" s="99">
        <v>92.141166414623001</v>
      </c>
      <c r="JQ214" s="99">
        <v>92.961404431586999</v>
      </c>
      <c r="JR214" s="99">
        <v>92.355677559339995</v>
      </c>
      <c r="JS214" s="99">
        <v>91.926655269906007</v>
      </c>
      <c r="JT214" s="99">
        <v>92.954829377341994</v>
      </c>
      <c r="JU214" s="99">
        <v>93.313991715431996</v>
      </c>
      <c r="JV214" s="99">
        <v>93.153724768228997</v>
      </c>
      <c r="JW214" s="99">
        <v>93.341935695968999</v>
      </c>
      <c r="JX214" s="99">
        <v>93.477546189755998</v>
      </c>
      <c r="JY214" s="99">
        <v>92.367183904266994</v>
      </c>
      <c r="JZ214" s="99">
        <v>93.562200013150004</v>
      </c>
      <c r="KA214" s="99">
        <v>94.485173252679004</v>
      </c>
      <c r="KB214" s="99">
        <v>94.536129923071996</v>
      </c>
      <c r="KC214" s="99">
        <v>94.732559668617</v>
      </c>
      <c r="KD214" s="99">
        <v>94.541883095535994</v>
      </c>
      <c r="KE214" s="99">
        <v>94.094779406930002</v>
      </c>
      <c r="KF214" s="99">
        <v>94.858307581038005</v>
      </c>
      <c r="KG214" s="99">
        <v>95.419652837135999</v>
      </c>
      <c r="KH214" s="99">
        <v>95.652245381024002</v>
      </c>
      <c r="KI214" s="99">
        <v>95.419652837135999</v>
      </c>
      <c r="KJ214" s="99">
        <v>95.915247550792003</v>
      </c>
      <c r="KK214" s="99">
        <v>95.082681307121007</v>
      </c>
      <c r="KL214" s="99">
        <v>95.790321520153</v>
      </c>
      <c r="KM214" s="99">
        <v>95.318561378130994</v>
      </c>
      <c r="KN214" s="99">
        <v>96.062364389506001</v>
      </c>
      <c r="KO214" s="99">
        <v>95.810868564665995</v>
      </c>
      <c r="KP214" s="99">
        <v>96.309750805443997</v>
      </c>
      <c r="KQ214" s="99">
        <v>95.678545598000994</v>
      </c>
      <c r="KR214" s="99">
        <v>97.179301729239</v>
      </c>
      <c r="KS214" s="99">
        <v>97.762837793412004</v>
      </c>
      <c r="KT214" s="99">
        <v>97.951048721152006</v>
      </c>
      <c r="KU214" s="99">
        <v>98.358702084292005</v>
      </c>
      <c r="KV214" s="99">
        <v>98.837037280557993</v>
      </c>
      <c r="KW214" s="99">
        <v>98.564994411203998</v>
      </c>
      <c r="KX214" s="99">
        <v>100.241633243474</v>
      </c>
      <c r="KY214" s="99">
        <v>100.989545663752</v>
      </c>
      <c r="KZ214" s="99">
        <v>101.16542836478401</v>
      </c>
      <c r="LA214" s="99">
        <v>101.238575843251</v>
      </c>
      <c r="LB214" s="99">
        <v>100.97968308238499</v>
      </c>
      <c r="LC214" s="99">
        <v>100.882701032284</v>
      </c>
      <c r="LD214" s="99">
        <v>101.16296271944201</v>
      </c>
      <c r="LE214" s="99">
        <v>101.336379775133</v>
      </c>
      <c r="LF214" s="99">
        <v>101.869781050694</v>
      </c>
      <c r="LG214" s="99">
        <v>101.679104477612</v>
      </c>
      <c r="LH214" s="99">
        <v>100.712571503715</v>
      </c>
      <c r="LI214" s="99">
        <v>100.07068183312499</v>
      </c>
      <c r="LJ214" s="99">
        <v>101.27800000000001</v>
      </c>
      <c r="LK214" s="159">
        <v>101.761</v>
      </c>
      <c r="LL214" s="159">
        <v>102.134</v>
      </c>
      <c r="LM214" s="159">
        <v>102.10599999999999</v>
      </c>
      <c r="LN214" s="159">
        <v>103.39100000000001</v>
      </c>
      <c r="LO214" s="159">
        <v>103.003</v>
      </c>
      <c r="LP214" s="164">
        <v>103.02200000000001</v>
      </c>
      <c r="LQ214" s="165">
        <v>103.598</v>
      </c>
      <c r="LR214" s="165">
        <v>104.468</v>
      </c>
      <c r="LS214" s="165">
        <v>104.327</v>
      </c>
      <c r="LT214" s="165">
        <v>104.896</v>
      </c>
      <c r="LU214" s="165">
        <v>103.887</v>
      </c>
      <c r="LV214" s="165">
        <v>104.685</v>
      </c>
      <c r="LW214" s="165">
        <v>104.04600000000001</v>
      </c>
      <c r="LX214" s="165">
        <v>104.819</v>
      </c>
      <c r="LY214" s="165">
        <v>104.99</v>
      </c>
      <c r="LZ214" s="165">
        <v>105.309</v>
      </c>
      <c r="MA214" s="165">
        <v>103.054</v>
      </c>
      <c r="MB214" s="159">
        <v>103.827</v>
      </c>
      <c r="MC214" s="159">
        <v>104.093</v>
      </c>
      <c r="MD214" s="159">
        <v>102.18899999999999</v>
      </c>
      <c r="ME214" s="102"/>
      <c r="MF214" s="102"/>
      <c r="MG214" s="168"/>
    </row>
    <row r="215" spans="1:345" ht="45" customHeight="1" x14ac:dyDescent="0.25">
      <c r="A215" s="100" t="s">
        <v>2039</v>
      </c>
      <c r="B215" s="103" t="s">
        <v>1744</v>
      </c>
      <c r="C215" s="99">
        <v>17.322362022425999</v>
      </c>
      <c r="D215" s="99">
        <v>17.510563542128999</v>
      </c>
      <c r="E215" s="99">
        <v>17.562200054165999</v>
      </c>
      <c r="F215" s="99">
        <v>17.837649978049999</v>
      </c>
      <c r="G215" s="99">
        <v>17.903485153546999</v>
      </c>
      <c r="H215" s="99">
        <v>18.100750795318</v>
      </c>
      <c r="I215" s="99">
        <v>18.120869142823</v>
      </c>
      <c r="J215" s="99">
        <v>18.441888550521</v>
      </c>
      <c r="K215" s="99">
        <v>18.778756512177999</v>
      </c>
      <c r="L215" s="99">
        <v>18.925161538434001</v>
      </c>
      <c r="M215" s="99">
        <v>19.145979301762001</v>
      </c>
      <c r="N215" s="99">
        <v>19.268819066523001</v>
      </c>
      <c r="O215" s="99">
        <v>19.526069146474001</v>
      </c>
      <c r="P215" s="99">
        <v>19.46484688124</v>
      </c>
      <c r="Q215" s="99">
        <v>19.495160045464999</v>
      </c>
      <c r="R215" s="99">
        <v>19.529350448405001</v>
      </c>
      <c r="S215" s="99">
        <v>19.642887447115999</v>
      </c>
      <c r="T215" s="99">
        <v>19.657650850732001</v>
      </c>
      <c r="U215" s="99">
        <v>19.917772835434999</v>
      </c>
      <c r="V215" s="99">
        <v>20.232510158141</v>
      </c>
      <c r="W215" s="99">
        <v>20.302956811771999</v>
      </c>
      <c r="X215" s="99">
        <v>20.342285867695001</v>
      </c>
      <c r="Y215" s="99">
        <v>20.321969285975999</v>
      </c>
      <c r="Z215" s="99">
        <v>20.230677635037999</v>
      </c>
      <c r="AA215" s="99">
        <v>20.128573082111998</v>
      </c>
      <c r="AB215" s="99">
        <v>20.230028148551</v>
      </c>
      <c r="AC215" s="99">
        <v>20.177413611974</v>
      </c>
      <c r="AD215" s="99">
        <v>20.271074814163999</v>
      </c>
      <c r="AE215" s="99">
        <v>20.391453496882001</v>
      </c>
      <c r="AF215" s="99">
        <v>20.387864379854001</v>
      </c>
      <c r="AG215" s="99">
        <v>20.374529032112001</v>
      </c>
      <c r="AH215" s="99">
        <v>20.567565092115</v>
      </c>
      <c r="AI215" s="99">
        <v>20.789479700398001</v>
      </c>
      <c r="AJ215" s="99">
        <v>20.883804756551999</v>
      </c>
      <c r="AK215" s="99">
        <v>20.994652687702999</v>
      </c>
      <c r="AL215" s="99">
        <v>21.055220127318002</v>
      </c>
      <c r="AM215" s="99">
        <v>21.275938156470001</v>
      </c>
      <c r="AN215" s="99">
        <v>22.077076887720001</v>
      </c>
      <c r="AO215" s="99">
        <v>22.746470982119</v>
      </c>
      <c r="AP215" s="99">
        <v>23.864453517979001</v>
      </c>
      <c r="AQ215" s="99">
        <v>24.408464474317999</v>
      </c>
      <c r="AR215" s="99">
        <v>25.019373799404999</v>
      </c>
      <c r="AS215" s="99">
        <v>25.321237289123001</v>
      </c>
      <c r="AT215" s="99">
        <v>25.993504324421998</v>
      </c>
      <c r="AU215" s="99">
        <v>26.690806934760001</v>
      </c>
      <c r="AV215" s="99">
        <v>27.127082792165002</v>
      </c>
      <c r="AW215" s="99">
        <v>27.700438741492999</v>
      </c>
      <c r="AX215" s="99">
        <v>28.867671606974</v>
      </c>
      <c r="AY215" s="99">
        <v>29.746995240705999</v>
      </c>
      <c r="AZ215" s="99">
        <v>30.468717809089998</v>
      </c>
      <c r="BA215" s="99">
        <v>30.912996845801999</v>
      </c>
      <c r="BB215" s="99">
        <v>31.132571244954001</v>
      </c>
      <c r="BC215" s="99">
        <v>31.625895401223001</v>
      </c>
      <c r="BD215" s="99">
        <v>31.930426615177002</v>
      </c>
      <c r="BE215" s="99">
        <v>32.350696113970002</v>
      </c>
      <c r="BF215" s="99">
        <v>33.115102309718999</v>
      </c>
      <c r="BG215" s="99">
        <v>33.724164744227998</v>
      </c>
      <c r="BH215" s="99">
        <v>34.522430541178998</v>
      </c>
      <c r="BI215" s="99">
        <v>35.389852010984001</v>
      </c>
      <c r="BJ215" s="99">
        <v>36.328481254285002</v>
      </c>
      <c r="BK215" s="99">
        <v>36.803746957899001</v>
      </c>
      <c r="BL215" s="99">
        <v>37.288657514733003</v>
      </c>
      <c r="BM215" s="99">
        <v>37.691484191065001</v>
      </c>
      <c r="BN215" s="99">
        <v>38.849277406791003</v>
      </c>
      <c r="BO215" s="99">
        <v>39.251488452929003</v>
      </c>
      <c r="BP215" s="99">
        <v>39.643849429185003</v>
      </c>
      <c r="BQ215" s="99">
        <v>40.067812702535001</v>
      </c>
      <c r="BR215" s="99">
        <v>40.821342778079</v>
      </c>
      <c r="BS215" s="99">
        <v>41.401265436262001</v>
      </c>
      <c r="BT215" s="99">
        <v>41.836720453410997</v>
      </c>
      <c r="BU215" s="99">
        <v>42.619595521942998</v>
      </c>
      <c r="BV215" s="99">
        <v>43.541397566374997</v>
      </c>
      <c r="BW215" s="99">
        <v>43.508974429022999</v>
      </c>
      <c r="BX215" s="99">
        <v>44.204840575511</v>
      </c>
      <c r="BY215" s="99">
        <v>44.428313959284999</v>
      </c>
      <c r="BZ215" s="99">
        <v>44.611155816336002</v>
      </c>
      <c r="CA215" s="99">
        <v>44.835450033766001</v>
      </c>
      <c r="CB215" s="99">
        <v>45.136697899891999</v>
      </c>
      <c r="CC215" s="99">
        <v>45.572358127104998</v>
      </c>
      <c r="CD215" s="99">
        <v>46.424388868491</v>
      </c>
      <c r="CE215" s="99">
        <v>46.946852807683001</v>
      </c>
      <c r="CF215" s="99">
        <v>47.491068974085998</v>
      </c>
      <c r="CG215" s="99">
        <v>48.188576794489002</v>
      </c>
      <c r="CH215" s="99">
        <v>49.360324274782997</v>
      </c>
      <c r="CI215" s="99">
        <v>49.941067773223999</v>
      </c>
      <c r="CJ215" s="99">
        <v>50.560801117874</v>
      </c>
      <c r="CK215" s="99">
        <v>51.295451900506002</v>
      </c>
      <c r="CL215" s="99">
        <v>51.574331902628003</v>
      </c>
      <c r="CM215" s="99">
        <v>51.971207493697001</v>
      </c>
      <c r="CN215" s="99">
        <v>52.235107187528001</v>
      </c>
      <c r="CO215" s="99">
        <v>52.254807320696997</v>
      </c>
      <c r="CP215" s="99">
        <v>53.398441068388998</v>
      </c>
      <c r="CQ215" s="99">
        <v>54.054906955139998</v>
      </c>
      <c r="CR215" s="99">
        <v>54.567520824448003</v>
      </c>
      <c r="CS215" s="99">
        <v>55.310995626642999</v>
      </c>
      <c r="CT215" s="99">
        <v>55.975669896164</v>
      </c>
      <c r="CU215" s="99">
        <v>56.140658504024998</v>
      </c>
      <c r="CV215" s="99">
        <v>56.435955291486998</v>
      </c>
      <c r="CW215" s="99">
        <v>56.672562092973003</v>
      </c>
      <c r="CX215" s="99">
        <v>56.75731370431</v>
      </c>
      <c r="CY215" s="99">
        <v>56.876745757107003</v>
      </c>
      <c r="CZ215" s="99">
        <v>57.051789644915999</v>
      </c>
      <c r="DA215" s="99">
        <v>58.133860478930998</v>
      </c>
      <c r="DB215" s="99">
        <v>60.360796321023997</v>
      </c>
      <c r="DC215" s="99">
        <v>60.723607094226999</v>
      </c>
      <c r="DD215" s="99">
        <v>61.031421669209003</v>
      </c>
      <c r="DE215" s="99">
        <v>61.705535588486001</v>
      </c>
      <c r="DF215" s="99">
        <v>62.166847027529997</v>
      </c>
      <c r="DG215" s="99">
        <v>62.019301242131</v>
      </c>
      <c r="DH215" s="99">
        <v>62.715372598682997</v>
      </c>
      <c r="DI215" s="99">
        <v>62.898214455733999</v>
      </c>
      <c r="DJ215" s="99">
        <v>62.844244301235001</v>
      </c>
      <c r="DK215" s="99">
        <v>62.957930485433003</v>
      </c>
      <c r="DL215" s="99">
        <v>62.993021347019997</v>
      </c>
      <c r="DM215" s="99">
        <v>63.004923510947002</v>
      </c>
      <c r="DN215" s="99">
        <v>64.173182426748994</v>
      </c>
      <c r="DO215" s="99">
        <v>64.554667289397997</v>
      </c>
      <c r="DP215" s="99">
        <v>64.581754971679999</v>
      </c>
      <c r="DQ215" s="99">
        <v>64.971448223699994</v>
      </c>
      <c r="DR215" s="99">
        <v>65.364424830147996</v>
      </c>
      <c r="DS215" s="99">
        <v>65.267360628155998</v>
      </c>
      <c r="DT215" s="99">
        <v>65.647819447084004</v>
      </c>
      <c r="DU215" s="99">
        <v>65.800495470889004</v>
      </c>
      <c r="DV215" s="99">
        <v>65.948451676416994</v>
      </c>
      <c r="DW215" s="99">
        <v>65.976360198956002</v>
      </c>
      <c r="DX215" s="99">
        <v>66.001600997259004</v>
      </c>
      <c r="DY215" s="99">
        <v>66.036273967894004</v>
      </c>
      <c r="DZ215" s="99">
        <v>66.844073281673005</v>
      </c>
      <c r="EA215" s="99">
        <v>67.216954500859998</v>
      </c>
      <c r="EB215" s="99">
        <v>67.337068451112003</v>
      </c>
      <c r="EC215" s="99">
        <v>67.271071775148997</v>
      </c>
      <c r="ED215" s="99">
        <v>67.174056661484997</v>
      </c>
      <c r="EE215" s="99">
        <v>66.880371453452995</v>
      </c>
      <c r="EF215" s="99">
        <v>67.269751841629997</v>
      </c>
      <c r="EG215" s="99">
        <v>67.332448683793999</v>
      </c>
      <c r="EH215" s="99">
        <v>67.364127088255998</v>
      </c>
      <c r="EI215" s="99">
        <v>67.317929415082006</v>
      </c>
      <c r="EJ215" s="99">
        <v>67.439363298852996</v>
      </c>
      <c r="EK215" s="99">
        <v>67.149637891379001</v>
      </c>
      <c r="EL215" s="99">
        <v>68.088110623562997</v>
      </c>
      <c r="EM215" s="99">
        <v>68.498609948047999</v>
      </c>
      <c r="EN215" s="99">
        <v>68.528968418990999</v>
      </c>
      <c r="EO215" s="99">
        <v>68.582425726520995</v>
      </c>
      <c r="EP215" s="99">
        <v>68.613444164222997</v>
      </c>
      <c r="EQ215" s="99">
        <v>68.387075565672006</v>
      </c>
      <c r="ER215" s="99">
        <v>68.466931543586</v>
      </c>
      <c r="ES215" s="99">
        <v>68.539527887144999</v>
      </c>
      <c r="ET215" s="99">
        <v>68.619383865059007</v>
      </c>
      <c r="EU215" s="99">
        <v>68.662941671194005</v>
      </c>
      <c r="EV215" s="99">
        <v>68.691320241859003</v>
      </c>
      <c r="EW215" s="99">
        <v>68.737517915032001</v>
      </c>
      <c r="EX215" s="99">
        <v>68.820673726744005</v>
      </c>
      <c r="EY215" s="99">
        <v>68.769196319494</v>
      </c>
      <c r="EZ215" s="99">
        <v>68.703199643532002</v>
      </c>
      <c r="FA215" s="99">
        <v>68.738177881791998</v>
      </c>
      <c r="FB215" s="99">
        <v>68.722338679561005</v>
      </c>
      <c r="FC215" s="99">
        <v>68.575166092165006</v>
      </c>
      <c r="FD215" s="99">
        <v>68.443172740240001</v>
      </c>
      <c r="FE215" s="99">
        <v>68.481450812297993</v>
      </c>
      <c r="FF215" s="99">
        <v>68.507189515923002</v>
      </c>
      <c r="FG215" s="99">
        <v>68.538207953625005</v>
      </c>
      <c r="FH215" s="99">
        <v>68.641822734887</v>
      </c>
      <c r="FI215" s="99">
        <v>69.014703954073994</v>
      </c>
      <c r="FJ215" s="99">
        <v>69.350627034721995</v>
      </c>
      <c r="FK215" s="99">
        <v>69.463481350617997</v>
      </c>
      <c r="FL215" s="99">
        <v>69.638372541916993</v>
      </c>
      <c r="FM215" s="99">
        <v>69.818543467295001</v>
      </c>
      <c r="FN215" s="99">
        <v>69.833722702765996</v>
      </c>
      <c r="FO215" s="99">
        <v>69.835042636286005</v>
      </c>
      <c r="FP215" s="99">
        <v>69.912918713921002</v>
      </c>
      <c r="FQ215" s="99">
        <v>69.890479844094003</v>
      </c>
      <c r="FR215" s="99">
        <v>69.947896952180997</v>
      </c>
      <c r="FS215" s="99">
        <v>70.033032664171998</v>
      </c>
      <c r="FT215" s="99">
        <v>70.104969040971</v>
      </c>
      <c r="FU215" s="99">
        <v>70.236962392896004</v>
      </c>
      <c r="FV215" s="99">
        <v>70.766915700873</v>
      </c>
      <c r="FW215" s="99">
        <v>70.774835301989</v>
      </c>
      <c r="FX215" s="99">
        <v>70.824992775720006</v>
      </c>
      <c r="FY215" s="99">
        <v>70.806513706451</v>
      </c>
      <c r="FZ215" s="99">
        <v>70.824332808961003</v>
      </c>
      <c r="GA215" s="99">
        <v>70.553086470755005</v>
      </c>
      <c r="GB215" s="99">
        <v>70.774175335229003</v>
      </c>
      <c r="GC215" s="99">
        <v>70.896929152518993</v>
      </c>
      <c r="GD215" s="99">
        <v>70.956986127644996</v>
      </c>
      <c r="GE215" s="99">
        <v>70.978105063952995</v>
      </c>
      <c r="GF215" s="99">
        <v>71.067200576502003</v>
      </c>
      <c r="GG215" s="99">
        <v>71.408403391226997</v>
      </c>
      <c r="GH215" s="99">
        <v>71.880279624357996</v>
      </c>
      <c r="GI215" s="99">
        <v>71.968055203386996</v>
      </c>
      <c r="GJ215" s="99">
        <v>72.080909519282997</v>
      </c>
      <c r="GK215" s="99">
        <v>72.177264666187995</v>
      </c>
      <c r="GL215" s="99">
        <v>72.137666660611004</v>
      </c>
      <c r="GM215" s="99">
        <v>71.560195745940007</v>
      </c>
      <c r="GN215" s="99">
        <v>72.193763835178004</v>
      </c>
      <c r="GO215" s="99">
        <v>72.347536090169996</v>
      </c>
      <c r="GP215" s="99">
        <v>72.376574627595005</v>
      </c>
      <c r="GQ215" s="99">
        <v>72.490748877008997</v>
      </c>
      <c r="GR215" s="99">
        <v>72.521107347951002</v>
      </c>
      <c r="GS215" s="99">
        <v>72.759355348176001</v>
      </c>
      <c r="GT215" s="99">
        <v>73.604112800492999</v>
      </c>
      <c r="GU215" s="99">
        <v>73.755245188447006</v>
      </c>
      <c r="GV215" s="99">
        <v>73.838401000158996</v>
      </c>
      <c r="GW215" s="99">
        <v>73.945315615218007</v>
      </c>
      <c r="GX215" s="99">
        <v>73.600152999935005</v>
      </c>
      <c r="GY215" s="99">
        <v>73.323626927652995</v>
      </c>
      <c r="GZ215" s="99">
        <v>73.778344025034002</v>
      </c>
      <c r="HA215" s="99">
        <v>73.811342363015001</v>
      </c>
      <c r="HB215" s="99">
        <v>73.884598673333002</v>
      </c>
      <c r="HC215" s="99">
        <v>73.949935382535998</v>
      </c>
      <c r="HD215" s="99">
        <v>74.035071094526998</v>
      </c>
      <c r="HE215" s="99">
        <v>74.291798164021003</v>
      </c>
      <c r="HF215" s="99">
        <v>75.421661256495995</v>
      </c>
      <c r="HG215" s="99">
        <v>75.927195794366995</v>
      </c>
      <c r="HH215" s="99">
        <v>76.072388481483998</v>
      </c>
      <c r="HI215" s="99">
        <v>76.148944625599995</v>
      </c>
      <c r="HJ215" s="99">
        <v>76.210981501004994</v>
      </c>
      <c r="HK215" s="99">
        <v>76.274998276687995</v>
      </c>
      <c r="HL215" s="99">
        <v>76.587162553989998</v>
      </c>
      <c r="HM215" s="99">
        <v>76.747534476577997</v>
      </c>
      <c r="HN215" s="99">
        <v>76.810231318743007</v>
      </c>
      <c r="HO215" s="99">
        <v>76.893387130454997</v>
      </c>
      <c r="HP215" s="99">
        <v>77.003601579312999</v>
      </c>
      <c r="HQ215" s="99">
        <v>76.960703739935994</v>
      </c>
      <c r="HR215" s="99">
        <v>77.606811197607996</v>
      </c>
      <c r="HS215" s="99">
        <v>77.949993912611006</v>
      </c>
      <c r="HT215" s="99">
        <v>78.254238588798003</v>
      </c>
      <c r="HU215" s="99">
        <v>78.216620483499</v>
      </c>
      <c r="HV215" s="99">
        <v>78.289216827057999</v>
      </c>
      <c r="HW215" s="99">
        <v>77.289385876487998</v>
      </c>
      <c r="HX215" s="99">
        <v>77.943440310694996</v>
      </c>
      <c r="HY215" s="99">
        <v>78.331028123558994</v>
      </c>
      <c r="HZ215" s="99">
        <v>78.519352040697001</v>
      </c>
      <c r="IA215" s="99">
        <v>78.743621601768993</v>
      </c>
      <c r="IB215" s="99">
        <v>78.938978362284999</v>
      </c>
      <c r="IC215" s="99">
        <v>79.684459760414001</v>
      </c>
      <c r="ID215" s="99">
        <v>80.925365903211997</v>
      </c>
      <c r="IE215" s="99">
        <v>81.488774800540995</v>
      </c>
      <c r="IF215" s="99">
        <v>81.564573223620997</v>
      </c>
      <c r="IG215" s="99">
        <v>81.636464511490999</v>
      </c>
      <c r="IH215" s="99">
        <v>81.307483726781996</v>
      </c>
      <c r="II215" s="99">
        <v>79.963429214431002</v>
      </c>
      <c r="IJ215" s="99">
        <v>81.571606067000005</v>
      </c>
      <c r="IK215" s="99">
        <v>81.952942463526995</v>
      </c>
      <c r="IL215" s="99">
        <v>82.073282228004999</v>
      </c>
      <c r="IM215" s="99">
        <v>82.481187143962003</v>
      </c>
      <c r="IN215" s="99">
        <v>82.623406865617994</v>
      </c>
      <c r="IO215" s="99">
        <v>82.705456705035004</v>
      </c>
      <c r="IP215" s="99">
        <v>83.533769369623002</v>
      </c>
      <c r="IQ215" s="99">
        <v>83.799454563924996</v>
      </c>
      <c r="IR215" s="99">
        <v>84.076861163857004</v>
      </c>
      <c r="IS215" s="99">
        <v>84.104992537371999</v>
      </c>
      <c r="IT215" s="99">
        <v>83.690054778036</v>
      </c>
      <c r="IU215" s="99">
        <v>82.789069398536</v>
      </c>
      <c r="IV215" s="99">
        <v>83.793203147588002</v>
      </c>
      <c r="IW215" s="99">
        <v>84.282376475920003</v>
      </c>
      <c r="IX215" s="99">
        <v>84.133905337927999</v>
      </c>
      <c r="IY215" s="99">
        <v>84.422251916449994</v>
      </c>
      <c r="IZ215" s="99">
        <v>84.333950660696999</v>
      </c>
      <c r="JA215" s="99">
        <v>84.308944995350998</v>
      </c>
      <c r="JB215" s="99">
        <v>84.904392401403001</v>
      </c>
      <c r="JC215" s="99">
        <v>84.940338045337995</v>
      </c>
      <c r="JD215" s="99">
        <v>85.236498894280999</v>
      </c>
      <c r="JE215" s="99">
        <v>85.427167092543996</v>
      </c>
      <c r="JF215" s="99">
        <v>85.445139914511998</v>
      </c>
      <c r="JG215" s="99">
        <v>84.194075220166994</v>
      </c>
      <c r="JH215" s="99">
        <v>85.849919122301003</v>
      </c>
      <c r="JI215" s="99">
        <v>86.325808190917996</v>
      </c>
      <c r="JJ215" s="99">
        <v>86.428956560470994</v>
      </c>
      <c r="JK215" s="99">
        <v>86.428175133428994</v>
      </c>
      <c r="JL215" s="99">
        <v>86.647756132249</v>
      </c>
      <c r="JM215" s="99">
        <v>86.918129888802994</v>
      </c>
      <c r="JN215" s="99">
        <v>87.501074462182999</v>
      </c>
      <c r="JO215" s="99">
        <v>87.376046135452995</v>
      </c>
      <c r="JP215" s="99">
        <v>87.795672457040993</v>
      </c>
      <c r="JQ215" s="99">
        <v>87.815989560134994</v>
      </c>
      <c r="JR215" s="99">
        <v>87.755038250854</v>
      </c>
      <c r="JS215" s="99">
        <v>85.877269068773003</v>
      </c>
      <c r="JT215" s="99">
        <v>87.186159364231003</v>
      </c>
      <c r="JU215" s="99">
        <v>88.240304443976001</v>
      </c>
      <c r="JV215" s="99">
        <v>88.541935282211995</v>
      </c>
      <c r="JW215" s="99">
        <v>88.640395089511998</v>
      </c>
      <c r="JX215" s="99">
        <v>88.613045143039997</v>
      </c>
      <c r="JY215" s="99">
        <v>89.022512913081997</v>
      </c>
      <c r="JZ215" s="99">
        <v>89.332739448780998</v>
      </c>
      <c r="KA215" s="99">
        <v>90.042275202976001</v>
      </c>
      <c r="KB215" s="99">
        <v>90.486125762867999</v>
      </c>
      <c r="KC215" s="99">
        <v>91.134710207780998</v>
      </c>
      <c r="KD215" s="99">
        <v>90.657258285080005</v>
      </c>
      <c r="KE215" s="99">
        <v>88.507552492361995</v>
      </c>
      <c r="KF215" s="99">
        <v>90.104789366340995</v>
      </c>
      <c r="KG215" s="99">
        <v>91.200350079315001</v>
      </c>
      <c r="KH215" s="99">
        <v>91.185502965515994</v>
      </c>
      <c r="KI215" s="99">
        <v>91.194098662978007</v>
      </c>
      <c r="KJ215" s="99">
        <v>91.38007829899</v>
      </c>
      <c r="KK215" s="99">
        <v>91.753600425095996</v>
      </c>
      <c r="KL215" s="99">
        <v>92.993725140852007</v>
      </c>
      <c r="KM215" s="99">
        <v>93.697009478710001</v>
      </c>
      <c r="KN215" s="99">
        <v>94.260418376038004</v>
      </c>
      <c r="KO215" s="99">
        <v>94.383883848683993</v>
      </c>
      <c r="KP215" s="99">
        <v>94.239319845902997</v>
      </c>
      <c r="KQ215" s="99">
        <v>92.705378562331006</v>
      </c>
      <c r="KR215" s="99">
        <v>94.424518054871996</v>
      </c>
      <c r="KS215" s="99">
        <v>95.215322221440999</v>
      </c>
      <c r="KT215" s="99">
        <v>95.422400387587999</v>
      </c>
      <c r="KU215" s="99">
        <v>95.605254315430997</v>
      </c>
      <c r="KV215" s="99">
        <v>95.665424197670006</v>
      </c>
      <c r="KW215" s="99">
        <v>95.995186409420995</v>
      </c>
      <c r="KX215" s="99">
        <v>97.083714279015993</v>
      </c>
      <c r="KY215" s="99">
        <v>97.398629376968003</v>
      </c>
      <c r="KZ215" s="99">
        <v>97.729173015761006</v>
      </c>
      <c r="LA215" s="99">
        <v>97.749490118854993</v>
      </c>
      <c r="LB215" s="99">
        <v>97.755741535192001</v>
      </c>
      <c r="LC215" s="99">
        <v>96.641426573207994</v>
      </c>
      <c r="LD215" s="99">
        <v>97.988606793727001</v>
      </c>
      <c r="LE215" s="99">
        <v>98.969297731517003</v>
      </c>
      <c r="LF215" s="99">
        <v>99.174031616538002</v>
      </c>
      <c r="LG215" s="99">
        <v>99.191223011464004</v>
      </c>
      <c r="LH215" s="99">
        <v>99.423306842957004</v>
      </c>
      <c r="LI215" s="99">
        <v>99.829648904829995</v>
      </c>
      <c r="LJ215" s="99">
        <v>100.63800000000001</v>
      </c>
      <c r="LK215" s="159">
        <v>101.221</v>
      </c>
      <c r="LL215" s="159">
        <v>101.66800000000001</v>
      </c>
      <c r="LM215" s="159">
        <v>101.97</v>
      </c>
      <c r="LN215" s="159">
        <v>102.131</v>
      </c>
      <c r="LO215" s="159">
        <v>100.999</v>
      </c>
      <c r="LP215" s="164">
        <v>101.81399999999999</v>
      </c>
      <c r="LQ215" s="165">
        <v>102.735</v>
      </c>
      <c r="LR215" s="165">
        <v>102.88500000000001</v>
      </c>
      <c r="LS215" s="165">
        <v>102.985</v>
      </c>
      <c r="LT215" s="165">
        <v>102.634</v>
      </c>
      <c r="LU215" s="165">
        <v>101.93899999999999</v>
      </c>
      <c r="LV215" s="165">
        <v>102.831</v>
      </c>
      <c r="LW215" s="165">
        <v>103.149</v>
      </c>
      <c r="LX215" s="165">
        <v>103.657</v>
      </c>
      <c r="LY215" s="165">
        <v>104.05800000000001</v>
      </c>
      <c r="LZ215" s="165">
        <v>103.998</v>
      </c>
      <c r="MA215" s="165">
        <v>103.11199999999999</v>
      </c>
      <c r="MB215" s="159">
        <v>103.801</v>
      </c>
      <c r="MC215" s="159">
        <v>104.38200000000001</v>
      </c>
      <c r="MD215" s="159">
        <v>104.136</v>
      </c>
      <c r="ME215" s="102"/>
      <c r="MF215" s="102"/>
      <c r="MG215" s="168"/>
    </row>
    <row r="216" spans="1:345" ht="45" customHeight="1" x14ac:dyDescent="0.25">
      <c r="A216" s="100" t="s">
        <v>2040</v>
      </c>
      <c r="B216" s="103" t="s">
        <v>1745</v>
      </c>
      <c r="C216" s="99">
        <v>24.061775977000998</v>
      </c>
      <c r="D216" s="99">
        <v>24.270869343744</v>
      </c>
      <c r="E216" s="99">
        <v>24.378213208609999</v>
      </c>
      <c r="F216" s="99">
        <v>24.666112391485001</v>
      </c>
      <c r="G216" s="99">
        <v>24.767271236723001</v>
      </c>
      <c r="H216" s="99">
        <v>24.872274762417</v>
      </c>
      <c r="I216" s="99">
        <v>24.775441494627</v>
      </c>
      <c r="J216" s="99">
        <v>24.972570724175998</v>
      </c>
      <c r="K216" s="99">
        <v>25.221878807204</v>
      </c>
      <c r="L216" s="99">
        <v>25.501943270243999</v>
      </c>
      <c r="M216" s="99">
        <v>26.037664399499</v>
      </c>
      <c r="N216" s="99">
        <v>26.305838902087</v>
      </c>
      <c r="O216" s="99">
        <v>26.040824430112</v>
      </c>
      <c r="P216" s="99">
        <v>25.755093595533999</v>
      </c>
      <c r="Q216" s="99">
        <v>25.817044870517002</v>
      </c>
      <c r="R216" s="99">
        <v>25.860561171770001</v>
      </c>
      <c r="S216" s="99">
        <v>26.115794811288001</v>
      </c>
      <c r="T216" s="99">
        <v>26.128720186096</v>
      </c>
      <c r="U216" s="99">
        <v>25.961347521476998</v>
      </c>
      <c r="V216" s="99">
        <v>26.526070733644001</v>
      </c>
      <c r="W216" s="99">
        <v>26.574595093995999</v>
      </c>
      <c r="X216" s="99">
        <v>26.651546368881</v>
      </c>
      <c r="Y216" s="99">
        <v>26.850678223157999</v>
      </c>
      <c r="Z216" s="99">
        <v>26.857532142549999</v>
      </c>
      <c r="AA216" s="99">
        <v>26.548443587394999</v>
      </c>
      <c r="AB216" s="99">
        <v>26.643245430311001</v>
      </c>
      <c r="AC216" s="99">
        <v>26.595547004158998</v>
      </c>
      <c r="AD216" s="99">
        <v>26.845563382605999</v>
      </c>
      <c r="AE216" s="99">
        <v>27.111693418436001</v>
      </c>
      <c r="AF216" s="99">
        <v>27.100361239910001</v>
      </c>
      <c r="AG216" s="99">
        <v>26.822351560952999</v>
      </c>
      <c r="AH216" s="99">
        <v>27.194119249337</v>
      </c>
      <c r="AI216" s="99">
        <v>27.530516716975999</v>
      </c>
      <c r="AJ216" s="99">
        <v>27.651903958698998</v>
      </c>
      <c r="AK216" s="99">
        <v>27.924247266119</v>
      </c>
      <c r="AL216" s="99">
        <v>28.059885188477999</v>
      </c>
      <c r="AM216" s="99">
        <v>28.444845593937998</v>
      </c>
      <c r="AN216" s="99">
        <v>28.821951176734999</v>
      </c>
      <c r="AO216" s="99">
        <v>29.966852406011</v>
      </c>
      <c r="AP216" s="99">
        <v>31.268247020046999</v>
      </c>
      <c r="AQ216" s="99">
        <v>32.035227606018999</v>
      </c>
      <c r="AR216" s="99">
        <v>32.971470988949001</v>
      </c>
      <c r="AS216" s="99">
        <v>33.240443991958998</v>
      </c>
      <c r="AT216" s="99">
        <v>33.800940250817</v>
      </c>
      <c r="AU216" s="99">
        <v>34.599708556590997</v>
      </c>
      <c r="AV216" s="99">
        <v>35.278933296380004</v>
      </c>
      <c r="AW216" s="99">
        <v>36.251039758923</v>
      </c>
      <c r="AX216" s="99">
        <v>38.318056500205998</v>
      </c>
      <c r="AY216" s="99">
        <v>39.670528812120999</v>
      </c>
      <c r="AZ216" s="99">
        <v>40.505703562999003</v>
      </c>
      <c r="BA216" s="99">
        <v>40.983062717339998</v>
      </c>
      <c r="BB216" s="99">
        <v>41.207478571987998</v>
      </c>
      <c r="BC216" s="99">
        <v>41.746783020370998</v>
      </c>
      <c r="BD216" s="99">
        <v>42.164642078554003</v>
      </c>
      <c r="BE216" s="99">
        <v>42.474096878299001</v>
      </c>
      <c r="BF216" s="99">
        <v>42.891140867792998</v>
      </c>
      <c r="BG216" s="99">
        <v>43.668989049929003</v>
      </c>
      <c r="BH216" s="99">
        <v>44.378371372141999</v>
      </c>
      <c r="BI216" s="99">
        <v>45.653683755384002</v>
      </c>
      <c r="BJ216" s="99">
        <v>47.425373584208003</v>
      </c>
      <c r="BK216" s="99">
        <v>48.208655560335998</v>
      </c>
      <c r="BL216" s="99">
        <v>49.072086061238998</v>
      </c>
      <c r="BM216" s="99">
        <v>49.808637369769997</v>
      </c>
      <c r="BN216" s="99">
        <v>50.457161161645999</v>
      </c>
      <c r="BO216" s="99">
        <v>51.110575365659997</v>
      </c>
      <c r="BP216" s="99">
        <v>51.500450368834997</v>
      </c>
      <c r="BQ216" s="99">
        <v>51.661290792061003</v>
      </c>
      <c r="BR216" s="99">
        <v>51.681939220681002</v>
      </c>
      <c r="BS216" s="99">
        <v>52.219613531686001</v>
      </c>
      <c r="BT216" s="99">
        <v>52.996646636950999</v>
      </c>
      <c r="BU216" s="99">
        <v>54.254842561347999</v>
      </c>
      <c r="BV216" s="99">
        <v>55.719522796497003</v>
      </c>
      <c r="BW216" s="99">
        <v>55.580960955635</v>
      </c>
      <c r="BX216" s="99">
        <v>56.882355561489</v>
      </c>
      <c r="BY216" s="99">
        <v>57.201862888708</v>
      </c>
      <c r="BZ216" s="99">
        <v>57.464587020857003</v>
      </c>
      <c r="CA216" s="99">
        <v>57.703402441445</v>
      </c>
      <c r="CB216" s="99">
        <v>58.074530840214003</v>
      </c>
      <c r="CC216" s="99">
        <v>58.442127269208001</v>
      </c>
      <c r="CD216" s="99">
        <v>59.233288253577001</v>
      </c>
      <c r="CE216" s="99">
        <v>59.619902981994002</v>
      </c>
      <c r="CF216" s="99">
        <v>60.454262655999997</v>
      </c>
      <c r="CG216" s="99">
        <v>61.714632099630997</v>
      </c>
      <c r="CH216" s="99">
        <v>64.030245102140995</v>
      </c>
      <c r="CI216" s="99">
        <v>65.036312795537</v>
      </c>
      <c r="CJ216" s="99">
        <v>65.810900694731998</v>
      </c>
      <c r="CK216" s="99">
        <v>66.295323780442004</v>
      </c>
      <c r="CL216" s="99">
        <v>66.678949920937001</v>
      </c>
      <c r="CM216" s="99">
        <v>67.190542001148998</v>
      </c>
      <c r="CN216" s="99">
        <v>67.576613339529999</v>
      </c>
      <c r="CO216" s="99">
        <v>67.490487647090006</v>
      </c>
      <c r="CP216" s="99">
        <v>67.889056727197001</v>
      </c>
      <c r="CQ216" s="99">
        <v>68.550078252616004</v>
      </c>
      <c r="CR216" s="99">
        <v>69.409976775562001</v>
      </c>
      <c r="CS216" s="99">
        <v>70.84368436778</v>
      </c>
      <c r="CT216" s="99">
        <v>72.117366613643995</v>
      </c>
      <c r="CU216" s="99">
        <v>72.418670710129007</v>
      </c>
      <c r="CV216" s="99">
        <v>72.868045801278996</v>
      </c>
      <c r="CW216" s="99">
        <v>73.050078034978</v>
      </c>
      <c r="CX216" s="99">
        <v>73.197062265935998</v>
      </c>
      <c r="CY216" s="99">
        <v>73.409523768894999</v>
      </c>
      <c r="CZ216" s="99">
        <v>73.747234310484004</v>
      </c>
      <c r="DA216" s="99">
        <v>73.935787101881999</v>
      </c>
      <c r="DB216" s="99">
        <v>74.314522822057</v>
      </c>
      <c r="DC216" s="99">
        <v>74.727219781268005</v>
      </c>
      <c r="DD216" s="99">
        <v>75.218163424676007</v>
      </c>
      <c r="DE216" s="99">
        <v>76.423651505634993</v>
      </c>
      <c r="DF216" s="99">
        <v>77.239807957088999</v>
      </c>
      <c r="DG216" s="99">
        <v>76.888784605086002</v>
      </c>
      <c r="DH216" s="99">
        <v>78.002713191430999</v>
      </c>
      <c r="DI216" s="99">
        <v>78.233649603776996</v>
      </c>
      <c r="DJ216" s="99">
        <v>78.023361620052</v>
      </c>
      <c r="DK216" s="99">
        <v>78.271142812589005</v>
      </c>
      <c r="DL216" s="99">
        <v>78.294236455459</v>
      </c>
      <c r="DM216" s="99">
        <v>78.251581139493993</v>
      </c>
      <c r="DN216" s="99">
        <v>78.547994815658996</v>
      </c>
      <c r="DO216" s="99">
        <v>79.035406497474</v>
      </c>
      <c r="DP216" s="99">
        <v>79.092733066215999</v>
      </c>
      <c r="DQ216" s="99">
        <v>79.890414608282995</v>
      </c>
      <c r="DR216" s="99">
        <v>80.710646411366</v>
      </c>
      <c r="DS216" s="99">
        <v>80.520735169424995</v>
      </c>
      <c r="DT216" s="99">
        <v>81.210284131706004</v>
      </c>
      <c r="DU216" s="99">
        <v>81.476268538612999</v>
      </c>
      <c r="DV216" s="99">
        <v>81.734373945460007</v>
      </c>
      <c r="DW216" s="99">
        <v>81.787081788901006</v>
      </c>
      <c r="DX216" s="99">
        <v>81.828106959305998</v>
      </c>
      <c r="DY216" s="99">
        <v>81.785870374558996</v>
      </c>
      <c r="DZ216" s="99">
        <v>81.788324932494007</v>
      </c>
      <c r="EA216" s="99">
        <v>82.119690253640002</v>
      </c>
      <c r="EB216" s="99">
        <v>82.238327220469998</v>
      </c>
      <c r="EC216" s="99">
        <v>81.902870969434005</v>
      </c>
      <c r="ED216" s="99">
        <v>81.598505785566005</v>
      </c>
      <c r="EE216" s="99">
        <v>80.852320173505007</v>
      </c>
      <c r="EF216" s="99">
        <v>81.832506975314004</v>
      </c>
      <c r="EG216" s="99">
        <v>81.946234826273994</v>
      </c>
      <c r="EH216" s="99">
        <v>81.979780451378005</v>
      </c>
      <c r="EI216" s="99">
        <v>81.852143438789</v>
      </c>
      <c r="EJ216" s="99">
        <v>82.055871747344995</v>
      </c>
      <c r="EK216" s="99">
        <v>81.299049717567996</v>
      </c>
      <c r="EL216" s="99">
        <v>81.879961762044999</v>
      </c>
      <c r="EM216" s="99">
        <v>82.199054293518998</v>
      </c>
      <c r="EN216" s="99">
        <v>82.318509446326999</v>
      </c>
      <c r="EO216" s="99">
        <v>82.440419157069002</v>
      </c>
      <c r="EP216" s="99">
        <v>82.520601382926003</v>
      </c>
      <c r="EQ216" s="99">
        <v>82.137690345158006</v>
      </c>
      <c r="ER216" s="99">
        <v>82.370055162949996</v>
      </c>
      <c r="ES216" s="99">
        <v>82.553328822051995</v>
      </c>
      <c r="ET216" s="99">
        <v>82.733329737242002</v>
      </c>
      <c r="EU216" s="99">
        <v>82.769329920280001</v>
      </c>
      <c r="EV216" s="99">
        <v>82.768511734301995</v>
      </c>
      <c r="EW216" s="99">
        <v>82.791420941690006</v>
      </c>
      <c r="EX216" s="99">
        <v>82.659692999209994</v>
      </c>
      <c r="EY216" s="99">
        <v>82.735784295176003</v>
      </c>
      <c r="EZ216" s="99">
        <v>82.822512008858993</v>
      </c>
      <c r="FA216" s="99">
        <v>82.843784844290994</v>
      </c>
      <c r="FB216" s="99">
        <v>82.774239036149993</v>
      </c>
      <c r="FC216" s="99">
        <v>82.374146092839993</v>
      </c>
      <c r="FD216" s="99">
        <v>82.037871655825995</v>
      </c>
      <c r="FE216" s="99">
        <v>82.059144491257996</v>
      </c>
      <c r="FF216" s="99">
        <v>82.054235375388998</v>
      </c>
      <c r="FG216" s="99">
        <v>82.179417830044002</v>
      </c>
      <c r="FH216" s="99">
        <v>82.248963638185003</v>
      </c>
      <c r="FI216" s="99">
        <v>82.280872891333004</v>
      </c>
      <c r="FJ216" s="99">
        <v>82.221963500906995</v>
      </c>
      <c r="FK216" s="99">
        <v>82.483783013910994</v>
      </c>
      <c r="FL216" s="99">
        <v>82.684238578554002</v>
      </c>
      <c r="FM216" s="99">
        <v>82.982058274596</v>
      </c>
      <c r="FN216" s="99">
        <v>83.001694738070995</v>
      </c>
      <c r="FO216" s="99">
        <v>82.996785622203006</v>
      </c>
      <c r="FP216" s="99">
        <v>83.083513335885002</v>
      </c>
      <c r="FQ216" s="99">
        <v>83.131786308594997</v>
      </c>
      <c r="FR216" s="99">
        <v>83.130968122617006</v>
      </c>
      <c r="FS216" s="99">
        <v>83.120331704901005</v>
      </c>
      <c r="FT216" s="99">
        <v>83.070422360235</v>
      </c>
      <c r="FU216" s="99">
        <v>82.895330560914005</v>
      </c>
      <c r="FV216" s="99">
        <v>82.982058274596</v>
      </c>
      <c r="FW216" s="99">
        <v>83.059785942518999</v>
      </c>
      <c r="FX216" s="99">
        <v>82.967330926989007</v>
      </c>
      <c r="FY216" s="99">
        <v>83.009876597851999</v>
      </c>
      <c r="FZ216" s="99">
        <v>83.085967893819003</v>
      </c>
      <c r="GA216" s="99">
        <v>82.217872571016002</v>
      </c>
      <c r="GB216" s="99">
        <v>82.711238715833005</v>
      </c>
      <c r="GC216" s="99">
        <v>82.919876140257003</v>
      </c>
      <c r="GD216" s="99">
        <v>82.948512649492002</v>
      </c>
      <c r="GE216" s="99">
        <v>82.912512466454004</v>
      </c>
      <c r="GF216" s="99">
        <v>82.844603030268999</v>
      </c>
      <c r="GG216" s="99">
        <v>82.725966063439003</v>
      </c>
      <c r="GH216" s="99">
        <v>82.861784935809993</v>
      </c>
      <c r="GI216" s="99">
        <v>82.792239127667997</v>
      </c>
      <c r="GJ216" s="99">
        <v>83.022967573502996</v>
      </c>
      <c r="GK216" s="99">
        <v>83.175150165435994</v>
      </c>
      <c r="GL216" s="99">
        <v>83.013967527743006</v>
      </c>
      <c r="GM216" s="99">
        <v>81.420141242333003</v>
      </c>
      <c r="GN216" s="99">
        <v>82.865875865700005</v>
      </c>
      <c r="GO216" s="99">
        <v>83.245514159555995</v>
      </c>
      <c r="GP216" s="99">
        <v>83.272514296834004</v>
      </c>
      <c r="GQ216" s="99">
        <v>83.40178768138</v>
      </c>
      <c r="GR216" s="99">
        <v>83.251241461402998</v>
      </c>
      <c r="GS216" s="99">
        <v>83.101513427404001</v>
      </c>
      <c r="GT216" s="99">
        <v>83.626788825367001</v>
      </c>
      <c r="GU216" s="99">
        <v>83.734789374482006</v>
      </c>
      <c r="GV216" s="99">
        <v>83.856699085225003</v>
      </c>
      <c r="GW216" s="99">
        <v>84.075972927364006</v>
      </c>
      <c r="GX216" s="99">
        <v>83.248786903468002</v>
      </c>
      <c r="GY216" s="99">
        <v>82.438782785113006</v>
      </c>
      <c r="GZ216" s="99">
        <v>83.460697071805996</v>
      </c>
      <c r="HA216" s="99">
        <v>83.518788276254</v>
      </c>
      <c r="HB216" s="99">
        <v>83.605515989935995</v>
      </c>
      <c r="HC216" s="99">
        <v>83.713516539050005</v>
      </c>
      <c r="HD216" s="99">
        <v>83.726607514701001</v>
      </c>
      <c r="HE216" s="99">
        <v>83.675879984055996</v>
      </c>
      <c r="HF216" s="99">
        <v>83.864880945006007</v>
      </c>
      <c r="HG216" s="99">
        <v>84.157791525178993</v>
      </c>
      <c r="HH216" s="99">
        <v>84.437611129700997</v>
      </c>
      <c r="HI216" s="99">
        <v>84.599611953373</v>
      </c>
      <c r="HJ216" s="99">
        <v>84.924431786691997</v>
      </c>
      <c r="HK216" s="99">
        <v>84.651157669995001</v>
      </c>
      <c r="HL216" s="99">
        <v>85.322888358045006</v>
      </c>
      <c r="HM216" s="99">
        <v>85.623162612022</v>
      </c>
      <c r="HN216" s="99">
        <v>85.650980935278</v>
      </c>
      <c r="HO216" s="99">
        <v>85.695162978097997</v>
      </c>
      <c r="HP216" s="99">
        <v>85.768799716130005</v>
      </c>
      <c r="HQ216" s="99">
        <v>85.087250796342005</v>
      </c>
      <c r="HR216" s="99">
        <v>85.894800356763</v>
      </c>
      <c r="HS216" s="99">
        <v>86.378348269841993</v>
      </c>
      <c r="HT216" s="99">
        <v>86.844714277380007</v>
      </c>
      <c r="HU216" s="99">
        <v>86.720350008702994</v>
      </c>
      <c r="HV216" s="99">
        <v>86.557530999053995</v>
      </c>
      <c r="HW216" s="99">
        <v>83.335914644639004</v>
      </c>
      <c r="HX216" s="99">
        <v>85.193598347961</v>
      </c>
      <c r="HY216" s="99">
        <v>86.157287902253998</v>
      </c>
      <c r="HZ216" s="99">
        <v>86.438650834623999</v>
      </c>
      <c r="IA216" s="99">
        <v>86.738943383239004</v>
      </c>
      <c r="IB216" s="99">
        <v>86.241610738255005</v>
      </c>
      <c r="IC216" s="99">
        <v>85.828600929272</v>
      </c>
      <c r="ID216" s="99">
        <v>87.032352435036998</v>
      </c>
      <c r="IE216" s="99">
        <v>88.139734985372996</v>
      </c>
      <c r="IF216" s="99">
        <v>88.350542075373994</v>
      </c>
      <c r="IG216" s="99">
        <v>88.367750817415001</v>
      </c>
      <c r="IH216" s="99">
        <v>87.119256582343994</v>
      </c>
      <c r="II216" s="99">
        <v>82.659611082430004</v>
      </c>
      <c r="IJ216" s="99">
        <v>87.224229908794001</v>
      </c>
      <c r="IK216" s="99">
        <v>88.024436413697998</v>
      </c>
      <c r="IL216" s="99">
        <v>88.282567544312997</v>
      </c>
      <c r="IM216" s="99">
        <v>89.364136981586995</v>
      </c>
      <c r="IN216" s="99">
        <v>89.414902770607</v>
      </c>
      <c r="IO216" s="99">
        <v>88.661159869214003</v>
      </c>
      <c r="IP216" s="99">
        <v>90.312338668042997</v>
      </c>
      <c r="IQ216" s="99">
        <v>90.943039063843997</v>
      </c>
      <c r="IR216" s="99">
        <v>91.244192049560993</v>
      </c>
      <c r="IS216" s="99">
        <v>90.955085183272999</v>
      </c>
      <c r="IT216" s="99">
        <v>89.577525382895004</v>
      </c>
      <c r="IU216" s="99">
        <v>86.766477370504006</v>
      </c>
      <c r="IV216" s="99">
        <v>89.944071588366995</v>
      </c>
      <c r="IW216" s="99">
        <v>91.060058509723007</v>
      </c>
      <c r="IX216" s="99">
        <v>90.547237996901998</v>
      </c>
      <c r="IY216" s="99">
        <v>91.248494235071007</v>
      </c>
      <c r="IZ216" s="99">
        <v>90.847530545517003</v>
      </c>
      <c r="JA216" s="99">
        <v>90.170366546205003</v>
      </c>
      <c r="JB216" s="99">
        <v>91.145241782826005</v>
      </c>
      <c r="JC216" s="99">
        <v>90.973154362415997</v>
      </c>
      <c r="JD216" s="99">
        <v>91.371536740663998</v>
      </c>
      <c r="JE216" s="99">
        <v>91.777663052831002</v>
      </c>
      <c r="JF216" s="99">
        <v>91.210635002581</v>
      </c>
      <c r="JG216" s="99">
        <v>87.651006711408996</v>
      </c>
      <c r="JH216" s="99">
        <v>92.055584236792001</v>
      </c>
      <c r="JI216" s="99">
        <v>92.466012734469004</v>
      </c>
      <c r="JJ216" s="99">
        <v>92.632937532265998</v>
      </c>
      <c r="JK216" s="99">
        <v>92.468594045775006</v>
      </c>
      <c r="JL216" s="99">
        <v>92.490104973325998</v>
      </c>
      <c r="JM216" s="99">
        <v>92.262089141283994</v>
      </c>
      <c r="JN216" s="99">
        <v>93.076062639821004</v>
      </c>
      <c r="JO216" s="99">
        <v>93.156943727414003</v>
      </c>
      <c r="JP216" s="99">
        <v>93.237824815005993</v>
      </c>
      <c r="JQ216" s="99">
        <v>93.209430390638005</v>
      </c>
      <c r="JR216" s="99">
        <v>92.980554121493995</v>
      </c>
      <c r="JS216" s="99">
        <v>87.527964205817</v>
      </c>
      <c r="JT216" s="99">
        <v>90.839786611598996</v>
      </c>
      <c r="JU216" s="99">
        <v>93.481328514886002</v>
      </c>
      <c r="JV216" s="99">
        <v>94.233350542075001</v>
      </c>
      <c r="JW216" s="99">
        <v>94.434692823955004</v>
      </c>
      <c r="JX216" s="99">
        <v>94.172259507830006</v>
      </c>
      <c r="JY216" s="99">
        <v>93.621579762519005</v>
      </c>
      <c r="JZ216" s="99">
        <v>93.942522801582996</v>
      </c>
      <c r="KA216" s="99">
        <v>94.405437962484996</v>
      </c>
      <c r="KB216" s="99">
        <v>94.819308208570007</v>
      </c>
      <c r="KC216" s="99">
        <v>94.932025468937994</v>
      </c>
      <c r="KD216" s="99">
        <v>93.570813973499</v>
      </c>
      <c r="KE216" s="99">
        <v>87.596799173980003</v>
      </c>
      <c r="KF216" s="99">
        <v>91.748408191360994</v>
      </c>
      <c r="KG216" s="99">
        <v>94.204956117707994</v>
      </c>
      <c r="KH216" s="99">
        <v>94.042333505420999</v>
      </c>
      <c r="KI216" s="99">
        <v>94.017380829461004</v>
      </c>
      <c r="KJ216" s="99">
        <v>93.888315264154002</v>
      </c>
      <c r="KK216" s="99">
        <v>93.750645327827002</v>
      </c>
      <c r="KL216" s="99">
        <v>94.744450180691999</v>
      </c>
      <c r="KM216" s="99">
        <v>95.733952848046997</v>
      </c>
      <c r="KN216" s="99">
        <v>96.936843916710004</v>
      </c>
      <c r="KO216" s="99">
        <v>97.250043021855006</v>
      </c>
      <c r="KP216" s="99">
        <v>96.783686112544999</v>
      </c>
      <c r="KQ216" s="99">
        <v>92.234555154017997</v>
      </c>
      <c r="KR216" s="99">
        <v>96.582343830666005</v>
      </c>
      <c r="KS216" s="99">
        <v>97.975391498880995</v>
      </c>
      <c r="KT216" s="99">
        <v>98.255893994149005</v>
      </c>
      <c r="KU216" s="99">
        <v>98.230080881088</v>
      </c>
      <c r="KV216" s="99">
        <v>97.816210635003003</v>
      </c>
      <c r="KW216" s="99">
        <v>97.011701944587998</v>
      </c>
      <c r="KX216" s="99">
        <v>97.569265186715</v>
      </c>
      <c r="KY216" s="99">
        <v>98.375494751334003</v>
      </c>
      <c r="KZ216" s="99">
        <v>98.304938908965994</v>
      </c>
      <c r="LA216" s="99">
        <v>98.392703493374995</v>
      </c>
      <c r="LB216" s="99">
        <v>98.349681638272003</v>
      </c>
      <c r="LC216" s="99">
        <v>95.400963689554004</v>
      </c>
      <c r="LD216" s="99">
        <v>98.305799346068</v>
      </c>
      <c r="LE216" s="99">
        <v>100.45431078988101</v>
      </c>
      <c r="LF216" s="99">
        <v>100.614352090862</v>
      </c>
      <c r="LG216" s="99">
        <v>100.394080192738</v>
      </c>
      <c r="LH216" s="99">
        <v>99.996558251592006</v>
      </c>
      <c r="LI216" s="99">
        <v>99.981930820857002</v>
      </c>
      <c r="LJ216" s="99">
        <v>99.977000000000004</v>
      </c>
      <c r="LK216" s="159">
        <v>100.65600000000001</v>
      </c>
      <c r="LL216" s="159">
        <v>101.584</v>
      </c>
      <c r="LM216" s="159">
        <v>102.137</v>
      </c>
      <c r="LN216" s="159">
        <v>101.962</v>
      </c>
      <c r="LO216" s="159">
        <v>98.686000000000007</v>
      </c>
      <c r="LP216" s="164">
        <v>99.875</v>
      </c>
      <c r="LQ216" s="165">
        <v>102.07599999999999</v>
      </c>
      <c r="LR216" s="165">
        <v>101.98</v>
      </c>
      <c r="LS216" s="165">
        <v>101.816</v>
      </c>
      <c r="LT216" s="165">
        <v>101.51600000000001</v>
      </c>
      <c r="LU216" s="165">
        <v>100.354</v>
      </c>
      <c r="LV216" s="165">
        <v>100.973</v>
      </c>
      <c r="LW216" s="165">
        <v>101.634</v>
      </c>
      <c r="LX216" s="165">
        <v>102.67400000000001</v>
      </c>
      <c r="LY216" s="165">
        <v>103.125</v>
      </c>
      <c r="LZ216" s="165">
        <v>102.91800000000001</v>
      </c>
      <c r="MA216" s="165">
        <v>100.71299999999999</v>
      </c>
      <c r="MB216" s="159">
        <v>102.51900000000001</v>
      </c>
      <c r="MC216" s="159">
        <v>104.322</v>
      </c>
      <c r="MD216" s="159">
        <v>104.099</v>
      </c>
      <c r="ME216" s="102"/>
      <c r="MF216" s="102"/>
      <c r="MG216" s="168"/>
    </row>
    <row r="217" spans="1:345" ht="45" customHeight="1" x14ac:dyDescent="0.25">
      <c r="A217" s="100" t="s">
        <v>2041</v>
      </c>
      <c r="B217" s="103" t="s">
        <v>1746</v>
      </c>
      <c r="C217" s="99">
        <v>24.061775977000995</v>
      </c>
      <c r="D217" s="99">
        <v>24.270869343743996</v>
      </c>
      <c r="E217" s="99">
        <v>24.378213208609996</v>
      </c>
      <c r="F217" s="99">
        <v>24.666112391484997</v>
      </c>
      <c r="G217" s="99">
        <v>24.767271236722998</v>
      </c>
      <c r="H217" s="99">
        <v>24.872274762416996</v>
      </c>
      <c r="I217" s="99">
        <v>24.775441494626996</v>
      </c>
      <c r="J217" s="99">
        <v>24.972570724175995</v>
      </c>
      <c r="K217" s="99">
        <v>25.221878807203996</v>
      </c>
      <c r="L217" s="99">
        <v>25.501943270243995</v>
      </c>
      <c r="M217" s="99">
        <v>26.037664399498997</v>
      </c>
      <c r="N217" s="99">
        <v>26.305838902086997</v>
      </c>
      <c r="O217" s="99">
        <v>26.040824430111996</v>
      </c>
      <c r="P217" s="99">
        <v>25.755093595533996</v>
      </c>
      <c r="Q217" s="99">
        <v>25.817044870516998</v>
      </c>
      <c r="R217" s="99">
        <v>25.860561171769998</v>
      </c>
      <c r="S217" s="99">
        <v>26.115794811287998</v>
      </c>
      <c r="T217" s="99">
        <v>26.128720186095997</v>
      </c>
      <c r="U217" s="99">
        <v>25.961347521476995</v>
      </c>
      <c r="V217" s="99">
        <v>26.526070733643998</v>
      </c>
      <c r="W217" s="99">
        <v>26.574595093995995</v>
      </c>
      <c r="X217" s="99">
        <v>26.651546368880997</v>
      </c>
      <c r="Y217" s="99">
        <v>26.850678223157995</v>
      </c>
      <c r="Z217" s="99">
        <v>26.857532142549996</v>
      </c>
      <c r="AA217" s="99">
        <v>26.548443587394996</v>
      </c>
      <c r="AB217" s="99">
        <v>26.643245430310998</v>
      </c>
      <c r="AC217" s="99">
        <v>26.595547004158998</v>
      </c>
      <c r="AD217" s="99">
        <v>26.845563382605999</v>
      </c>
      <c r="AE217" s="99">
        <v>27.111693418436001</v>
      </c>
      <c r="AF217" s="99">
        <v>27.100361239910001</v>
      </c>
      <c r="AG217" s="99">
        <v>26.822351560952999</v>
      </c>
      <c r="AH217" s="99">
        <v>27.194119249337</v>
      </c>
      <c r="AI217" s="99">
        <v>27.530516716975999</v>
      </c>
      <c r="AJ217" s="99">
        <v>27.651903958698998</v>
      </c>
      <c r="AK217" s="99">
        <v>27.924247266119</v>
      </c>
      <c r="AL217" s="99">
        <v>28.059885188477999</v>
      </c>
      <c r="AM217" s="99">
        <v>28.444845593937998</v>
      </c>
      <c r="AN217" s="99">
        <v>28.821951176734999</v>
      </c>
      <c r="AO217" s="99">
        <v>29.966852406011</v>
      </c>
      <c r="AP217" s="99">
        <v>31.268247020046999</v>
      </c>
      <c r="AQ217" s="99">
        <v>32.035227606018999</v>
      </c>
      <c r="AR217" s="99">
        <v>32.971470988949001</v>
      </c>
      <c r="AS217" s="99">
        <v>33.240443991958998</v>
      </c>
      <c r="AT217" s="99">
        <v>33.800940250817</v>
      </c>
      <c r="AU217" s="99">
        <v>34.599708556590997</v>
      </c>
      <c r="AV217" s="99">
        <v>35.278933296380004</v>
      </c>
      <c r="AW217" s="99">
        <v>36.251039758923</v>
      </c>
      <c r="AX217" s="99">
        <v>38.318056500205998</v>
      </c>
      <c r="AY217" s="99">
        <v>39.670528812120999</v>
      </c>
      <c r="AZ217" s="99">
        <v>40.505703562999003</v>
      </c>
      <c r="BA217" s="99">
        <v>40.983062717339998</v>
      </c>
      <c r="BB217" s="99">
        <v>41.207478571987998</v>
      </c>
      <c r="BC217" s="99">
        <v>41.746783020370998</v>
      </c>
      <c r="BD217" s="99">
        <v>42.164642078554003</v>
      </c>
      <c r="BE217" s="99">
        <v>42.474096878299001</v>
      </c>
      <c r="BF217" s="99">
        <v>42.891140867792998</v>
      </c>
      <c r="BG217" s="99">
        <v>43.668989049929003</v>
      </c>
      <c r="BH217" s="99">
        <v>44.378371372141999</v>
      </c>
      <c r="BI217" s="99">
        <v>45.653683755384002</v>
      </c>
      <c r="BJ217" s="99">
        <v>47.425373584208003</v>
      </c>
      <c r="BK217" s="99">
        <v>48.208655560335998</v>
      </c>
      <c r="BL217" s="99">
        <v>49.072086061238998</v>
      </c>
      <c r="BM217" s="99">
        <v>49.808637369769997</v>
      </c>
      <c r="BN217" s="99">
        <v>50.457161161645999</v>
      </c>
      <c r="BO217" s="99">
        <v>51.110575365659997</v>
      </c>
      <c r="BP217" s="99">
        <v>51.500450368834997</v>
      </c>
      <c r="BQ217" s="99">
        <v>51.661290792061003</v>
      </c>
      <c r="BR217" s="99">
        <v>51.681939220681002</v>
      </c>
      <c r="BS217" s="99">
        <v>52.219613531686001</v>
      </c>
      <c r="BT217" s="99">
        <v>52.996646636950999</v>
      </c>
      <c r="BU217" s="99">
        <v>54.254842561347999</v>
      </c>
      <c r="BV217" s="99">
        <v>55.719522796497003</v>
      </c>
      <c r="BW217" s="99">
        <v>55.580960955635</v>
      </c>
      <c r="BX217" s="99">
        <v>56.882355561489</v>
      </c>
      <c r="BY217" s="99">
        <v>57.201862888708</v>
      </c>
      <c r="BZ217" s="99">
        <v>57.464587020857003</v>
      </c>
      <c r="CA217" s="99">
        <v>57.703402441445</v>
      </c>
      <c r="CB217" s="99">
        <v>58.074530840214003</v>
      </c>
      <c r="CC217" s="99">
        <v>58.442127269208001</v>
      </c>
      <c r="CD217" s="99">
        <v>59.233288253577001</v>
      </c>
      <c r="CE217" s="99">
        <v>59.619902981994002</v>
      </c>
      <c r="CF217" s="99">
        <v>60.454262655999997</v>
      </c>
      <c r="CG217" s="99">
        <v>61.714632099630997</v>
      </c>
      <c r="CH217" s="99">
        <v>64.030245102140995</v>
      </c>
      <c r="CI217" s="99">
        <v>65.036312795537</v>
      </c>
      <c r="CJ217" s="99">
        <v>65.810900694731998</v>
      </c>
      <c r="CK217" s="99">
        <v>66.295323780442004</v>
      </c>
      <c r="CL217" s="99">
        <v>66.678949920937001</v>
      </c>
      <c r="CM217" s="99">
        <v>67.190542001148998</v>
      </c>
      <c r="CN217" s="99">
        <v>67.576613339529999</v>
      </c>
      <c r="CO217" s="99">
        <v>67.490487647090006</v>
      </c>
      <c r="CP217" s="99">
        <v>67.889056727197001</v>
      </c>
      <c r="CQ217" s="99">
        <v>68.550078252616004</v>
      </c>
      <c r="CR217" s="99">
        <v>69.409976775562001</v>
      </c>
      <c r="CS217" s="99">
        <v>70.84368436778</v>
      </c>
      <c r="CT217" s="99">
        <v>72.117366613643995</v>
      </c>
      <c r="CU217" s="99">
        <v>72.418670710129007</v>
      </c>
      <c r="CV217" s="99">
        <v>72.868045801278996</v>
      </c>
      <c r="CW217" s="99">
        <v>73.050078034978</v>
      </c>
      <c r="CX217" s="99">
        <v>73.197062265935998</v>
      </c>
      <c r="CY217" s="99">
        <v>73.409523768894999</v>
      </c>
      <c r="CZ217" s="99">
        <v>73.747234310484004</v>
      </c>
      <c r="DA217" s="99">
        <v>73.935787101881999</v>
      </c>
      <c r="DB217" s="99">
        <v>74.314522822057</v>
      </c>
      <c r="DC217" s="99">
        <v>74.727219781268005</v>
      </c>
      <c r="DD217" s="99">
        <v>75.218163424676007</v>
      </c>
      <c r="DE217" s="99">
        <v>76.423651505634993</v>
      </c>
      <c r="DF217" s="99">
        <v>77.239807957088999</v>
      </c>
      <c r="DG217" s="99">
        <v>76.888784605086002</v>
      </c>
      <c r="DH217" s="99">
        <v>78.002713191430999</v>
      </c>
      <c r="DI217" s="99">
        <v>78.233649603776996</v>
      </c>
      <c r="DJ217" s="99">
        <v>78.023361620052</v>
      </c>
      <c r="DK217" s="99">
        <v>78.271142812589005</v>
      </c>
      <c r="DL217" s="99">
        <v>78.294236455459</v>
      </c>
      <c r="DM217" s="99">
        <v>78.251581139493993</v>
      </c>
      <c r="DN217" s="99">
        <v>78.547994815658996</v>
      </c>
      <c r="DO217" s="99">
        <v>79.035406497474</v>
      </c>
      <c r="DP217" s="99">
        <v>79.092733066215999</v>
      </c>
      <c r="DQ217" s="99">
        <v>79.890414608282995</v>
      </c>
      <c r="DR217" s="99">
        <v>80.710646411366</v>
      </c>
      <c r="DS217" s="99">
        <v>80.520735169424995</v>
      </c>
      <c r="DT217" s="99">
        <v>81.210284131706004</v>
      </c>
      <c r="DU217" s="99">
        <v>81.476268538612999</v>
      </c>
      <c r="DV217" s="99">
        <v>81.734373945460007</v>
      </c>
      <c r="DW217" s="99">
        <v>81.787081788901006</v>
      </c>
      <c r="DX217" s="99">
        <v>81.828106959305998</v>
      </c>
      <c r="DY217" s="99">
        <v>81.785870374558996</v>
      </c>
      <c r="DZ217" s="99">
        <v>81.788324932494007</v>
      </c>
      <c r="EA217" s="99">
        <v>82.119690253640002</v>
      </c>
      <c r="EB217" s="99">
        <v>82.238327220469998</v>
      </c>
      <c r="EC217" s="99">
        <v>81.902870969434005</v>
      </c>
      <c r="ED217" s="99">
        <v>81.598505785566005</v>
      </c>
      <c r="EE217" s="99">
        <v>80.852320173505007</v>
      </c>
      <c r="EF217" s="99">
        <v>81.832506975314004</v>
      </c>
      <c r="EG217" s="99">
        <v>81.946234826273994</v>
      </c>
      <c r="EH217" s="99">
        <v>81.979780451378005</v>
      </c>
      <c r="EI217" s="99">
        <v>81.852143438789</v>
      </c>
      <c r="EJ217" s="99">
        <v>82.055871747344995</v>
      </c>
      <c r="EK217" s="99">
        <v>81.299049717567996</v>
      </c>
      <c r="EL217" s="99">
        <v>81.879961762044999</v>
      </c>
      <c r="EM217" s="99">
        <v>82.199054293518998</v>
      </c>
      <c r="EN217" s="99">
        <v>82.318509446326999</v>
      </c>
      <c r="EO217" s="99">
        <v>82.440419157069002</v>
      </c>
      <c r="EP217" s="99">
        <v>82.520601382926003</v>
      </c>
      <c r="EQ217" s="99">
        <v>82.137690345158006</v>
      </c>
      <c r="ER217" s="99">
        <v>82.370055162949996</v>
      </c>
      <c r="ES217" s="99">
        <v>82.553328822051995</v>
      </c>
      <c r="ET217" s="99">
        <v>82.733329737242002</v>
      </c>
      <c r="EU217" s="99">
        <v>82.769329920280001</v>
      </c>
      <c r="EV217" s="99">
        <v>82.768511734301995</v>
      </c>
      <c r="EW217" s="99">
        <v>82.791420941690006</v>
      </c>
      <c r="EX217" s="99">
        <v>82.659692999209994</v>
      </c>
      <c r="EY217" s="99">
        <v>82.735784295176003</v>
      </c>
      <c r="EZ217" s="99">
        <v>82.822512008858993</v>
      </c>
      <c r="FA217" s="99">
        <v>82.843784844290994</v>
      </c>
      <c r="FB217" s="99">
        <v>82.774239036149993</v>
      </c>
      <c r="FC217" s="99">
        <v>82.374146092839993</v>
      </c>
      <c r="FD217" s="99">
        <v>82.037871655825995</v>
      </c>
      <c r="FE217" s="99">
        <v>82.059144491257996</v>
      </c>
      <c r="FF217" s="99">
        <v>82.054235375388998</v>
      </c>
      <c r="FG217" s="99">
        <v>82.179417830044002</v>
      </c>
      <c r="FH217" s="99">
        <v>82.248963638185003</v>
      </c>
      <c r="FI217" s="99">
        <v>82.280872891333004</v>
      </c>
      <c r="FJ217" s="99">
        <v>82.221963500906995</v>
      </c>
      <c r="FK217" s="99">
        <v>82.483783013910994</v>
      </c>
      <c r="FL217" s="99">
        <v>82.684238578554002</v>
      </c>
      <c r="FM217" s="99">
        <v>82.982058274596</v>
      </c>
      <c r="FN217" s="99">
        <v>83.001694738070995</v>
      </c>
      <c r="FO217" s="99">
        <v>82.996785622203006</v>
      </c>
      <c r="FP217" s="99">
        <v>83.083513335885002</v>
      </c>
      <c r="FQ217" s="99">
        <v>83.131786308594997</v>
      </c>
      <c r="FR217" s="99">
        <v>83.130968122617006</v>
      </c>
      <c r="FS217" s="99">
        <v>83.120331704901005</v>
      </c>
      <c r="FT217" s="99">
        <v>83.070422360235</v>
      </c>
      <c r="FU217" s="99">
        <v>82.895330560914005</v>
      </c>
      <c r="FV217" s="99">
        <v>82.982058274596</v>
      </c>
      <c r="FW217" s="99">
        <v>83.059785942518999</v>
      </c>
      <c r="FX217" s="99">
        <v>82.967330926989007</v>
      </c>
      <c r="FY217" s="99">
        <v>83.009876597851999</v>
      </c>
      <c r="FZ217" s="99">
        <v>83.085967893819003</v>
      </c>
      <c r="GA217" s="99">
        <v>82.217872571016002</v>
      </c>
      <c r="GB217" s="99">
        <v>82.711238715833005</v>
      </c>
      <c r="GC217" s="99">
        <v>82.919876140257003</v>
      </c>
      <c r="GD217" s="99">
        <v>82.948512649492002</v>
      </c>
      <c r="GE217" s="99">
        <v>82.912512466454004</v>
      </c>
      <c r="GF217" s="99">
        <v>82.844603030268999</v>
      </c>
      <c r="GG217" s="99">
        <v>82.725966063439003</v>
      </c>
      <c r="GH217" s="99">
        <v>82.861784935809993</v>
      </c>
      <c r="GI217" s="99">
        <v>82.792239127667997</v>
      </c>
      <c r="GJ217" s="99">
        <v>83.022967573502996</v>
      </c>
      <c r="GK217" s="99">
        <v>83.175150165435994</v>
      </c>
      <c r="GL217" s="99">
        <v>83.013967527743006</v>
      </c>
      <c r="GM217" s="99">
        <v>81.420141242333003</v>
      </c>
      <c r="GN217" s="99">
        <v>82.865875865700005</v>
      </c>
      <c r="GO217" s="99">
        <v>83.245514159555995</v>
      </c>
      <c r="GP217" s="99">
        <v>83.272514296834004</v>
      </c>
      <c r="GQ217" s="99">
        <v>83.40178768138</v>
      </c>
      <c r="GR217" s="99">
        <v>83.251241461402998</v>
      </c>
      <c r="GS217" s="99">
        <v>83.101513427404001</v>
      </c>
      <c r="GT217" s="99">
        <v>83.626788825367001</v>
      </c>
      <c r="GU217" s="99">
        <v>83.734789374482006</v>
      </c>
      <c r="GV217" s="99">
        <v>83.856699085225003</v>
      </c>
      <c r="GW217" s="99">
        <v>84.075972927364006</v>
      </c>
      <c r="GX217" s="99">
        <v>83.248786903468002</v>
      </c>
      <c r="GY217" s="99">
        <v>82.438782785113006</v>
      </c>
      <c r="GZ217" s="99">
        <v>83.460697071805996</v>
      </c>
      <c r="HA217" s="99">
        <v>83.518788276254</v>
      </c>
      <c r="HB217" s="99">
        <v>83.605515989935995</v>
      </c>
      <c r="HC217" s="99">
        <v>83.713516539050005</v>
      </c>
      <c r="HD217" s="99">
        <v>83.726607514701001</v>
      </c>
      <c r="HE217" s="99">
        <v>83.675879984055996</v>
      </c>
      <c r="HF217" s="99">
        <v>83.864880945006007</v>
      </c>
      <c r="HG217" s="99">
        <v>84.157791525178993</v>
      </c>
      <c r="HH217" s="99">
        <v>84.437611129700997</v>
      </c>
      <c r="HI217" s="99">
        <v>84.599611953373</v>
      </c>
      <c r="HJ217" s="99">
        <v>84.924431786691997</v>
      </c>
      <c r="HK217" s="99">
        <v>84.651157669995001</v>
      </c>
      <c r="HL217" s="99">
        <v>85.322888358045006</v>
      </c>
      <c r="HM217" s="99">
        <v>85.623162612022</v>
      </c>
      <c r="HN217" s="99">
        <v>85.650980935278</v>
      </c>
      <c r="HO217" s="99">
        <v>85.695162978097997</v>
      </c>
      <c r="HP217" s="99">
        <v>85.768799716130005</v>
      </c>
      <c r="HQ217" s="99">
        <v>85.087250796342005</v>
      </c>
      <c r="HR217" s="99">
        <v>85.894800356763</v>
      </c>
      <c r="HS217" s="99">
        <v>86.378348269841993</v>
      </c>
      <c r="HT217" s="99">
        <v>86.844714277380007</v>
      </c>
      <c r="HU217" s="99">
        <v>86.720350008702994</v>
      </c>
      <c r="HV217" s="99">
        <v>86.557530999053995</v>
      </c>
      <c r="HW217" s="99">
        <v>83.335914644639004</v>
      </c>
      <c r="HX217" s="99">
        <v>85.193598347961</v>
      </c>
      <c r="HY217" s="99">
        <v>86.157287902253998</v>
      </c>
      <c r="HZ217" s="99">
        <v>86.438650834623999</v>
      </c>
      <c r="IA217" s="99">
        <v>86.738943383239004</v>
      </c>
      <c r="IB217" s="99">
        <v>86.241610738255005</v>
      </c>
      <c r="IC217" s="99">
        <v>85.828600929272</v>
      </c>
      <c r="ID217" s="99">
        <v>87.032352435036998</v>
      </c>
      <c r="IE217" s="99">
        <v>88.139734985372996</v>
      </c>
      <c r="IF217" s="99">
        <v>88.350542075373994</v>
      </c>
      <c r="IG217" s="99">
        <v>88.367750817415001</v>
      </c>
      <c r="IH217" s="99">
        <v>87.119256582343994</v>
      </c>
      <c r="II217" s="99">
        <v>82.659611082430004</v>
      </c>
      <c r="IJ217" s="99">
        <v>87.224229908794001</v>
      </c>
      <c r="IK217" s="99">
        <v>88.024436413697998</v>
      </c>
      <c r="IL217" s="99">
        <v>88.282567544312997</v>
      </c>
      <c r="IM217" s="99">
        <v>89.364136981586995</v>
      </c>
      <c r="IN217" s="99">
        <v>89.414902770607</v>
      </c>
      <c r="IO217" s="99">
        <v>88.661159869214003</v>
      </c>
      <c r="IP217" s="99">
        <v>90.312338668042997</v>
      </c>
      <c r="IQ217" s="99">
        <v>90.943039063843997</v>
      </c>
      <c r="IR217" s="99">
        <v>91.244192049560993</v>
      </c>
      <c r="IS217" s="99">
        <v>90.955085183272999</v>
      </c>
      <c r="IT217" s="99">
        <v>89.577525382895004</v>
      </c>
      <c r="IU217" s="99">
        <v>86.766477370504006</v>
      </c>
      <c r="IV217" s="99">
        <v>89.944071588366995</v>
      </c>
      <c r="IW217" s="99">
        <v>91.060058509723007</v>
      </c>
      <c r="IX217" s="99">
        <v>90.547237996901998</v>
      </c>
      <c r="IY217" s="99">
        <v>91.248494235071007</v>
      </c>
      <c r="IZ217" s="99">
        <v>90.847530545517003</v>
      </c>
      <c r="JA217" s="99">
        <v>90.170366546205003</v>
      </c>
      <c r="JB217" s="99">
        <v>91.145241782826005</v>
      </c>
      <c r="JC217" s="99">
        <v>90.973154362415997</v>
      </c>
      <c r="JD217" s="99">
        <v>91.371536740663998</v>
      </c>
      <c r="JE217" s="99">
        <v>91.777663052831002</v>
      </c>
      <c r="JF217" s="99">
        <v>91.210635002581</v>
      </c>
      <c r="JG217" s="99">
        <v>87.651006711408996</v>
      </c>
      <c r="JH217" s="99">
        <v>92.055584236792001</v>
      </c>
      <c r="JI217" s="99">
        <v>92.466012734469004</v>
      </c>
      <c r="JJ217" s="99">
        <v>92.632937532265998</v>
      </c>
      <c r="JK217" s="99">
        <v>92.468594045775006</v>
      </c>
      <c r="JL217" s="99">
        <v>92.490104973325998</v>
      </c>
      <c r="JM217" s="99">
        <v>92.262089141283994</v>
      </c>
      <c r="JN217" s="99">
        <v>93.076062639821004</v>
      </c>
      <c r="JO217" s="99">
        <v>93.156943727414003</v>
      </c>
      <c r="JP217" s="99">
        <v>93.237824815005993</v>
      </c>
      <c r="JQ217" s="99">
        <v>93.209430390638005</v>
      </c>
      <c r="JR217" s="99">
        <v>92.980554121493995</v>
      </c>
      <c r="JS217" s="99">
        <v>87.527964205817</v>
      </c>
      <c r="JT217" s="99">
        <v>90.839786611598996</v>
      </c>
      <c r="JU217" s="99">
        <v>93.481328514886002</v>
      </c>
      <c r="JV217" s="99">
        <v>94.233350542075001</v>
      </c>
      <c r="JW217" s="99">
        <v>94.434692823955004</v>
      </c>
      <c r="JX217" s="99">
        <v>94.172259507830006</v>
      </c>
      <c r="JY217" s="99">
        <v>93.621579762519005</v>
      </c>
      <c r="JZ217" s="99">
        <v>93.942522801582996</v>
      </c>
      <c r="KA217" s="99">
        <v>94.405437962484996</v>
      </c>
      <c r="KB217" s="99">
        <v>94.819308208570007</v>
      </c>
      <c r="KC217" s="99">
        <v>94.932025468937994</v>
      </c>
      <c r="KD217" s="99">
        <v>93.570813973499</v>
      </c>
      <c r="KE217" s="99">
        <v>87.596799173980003</v>
      </c>
      <c r="KF217" s="99">
        <v>91.748408191360994</v>
      </c>
      <c r="KG217" s="99">
        <v>94.204956117707994</v>
      </c>
      <c r="KH217" s="99">
        <v>94.042333505420999</v>
      </c>
      <c r="KI217" s="99">
        <v>94.017380829461004</v>
      </c>
      <c r="KJ217" s="99">
        <v>93.888315264154002</v>
      </c>
      <c r="KK217" s="99">
        <v>93.750645327827002</v>
      </c>
      <c r="KL217" s="99">
        <v>94.744450180691999</v>
      </c>
      <c r="KM217" s="99">
        <v>95.733952848046997</v>
      </c>
      <c r="KN217" s="99">
        <v>96.936843916710004</v>
      </c>
      <c r="KO217" s="99">
        <v>97.250043021855006</v>
      </c>
      <c r="KP217" s="99">
        <v>96.783686112544999</v>
      </c>
      <c r="KQ217" s="99">
        <v>92.234555154017997</v>
      </c>
      <c r="KR217" s="99">
        <v>96.582343830666005</v>
      </c>
      <c r="KS217" s="99">
        <v>97.975391498880995</v>
      </c>
      <c r="KT217" s="99">
        <v>98.255893994149005</v>
      </c>
      <c r="KU217" s="99">
        <v>98.230080881088</v>
      </c>
      <c r="KV217" s="99">
        <v>97.816210635003003</v>
      </c>
      <c r="KW217" s="99">
        <v>97.011701944587998</v>
      </c>
      <c r="KX217" s="99">
        <v>97.569265186715</v>
      </c>
      <c r="KY217" s="99">
        <v>98.375494751334003</v>
      </c>
      <c r="KZ217" s="99">
        <v>98.304938908965994</v>
      </c>
      <c r="LA217" s="99">
        <v>98.392703493374995</v>
      </c>
      <c r="LB217" s="99">
        <v>98.349681638272003</v>
      </c>
      <c r="LC217" s="99">
        <v>95.400963689554004</v>
      </c>
      <c r="LD217" s="99">
        <v>98.305799346068</v>
      </c>
      <c r="LE217" s="99">
        <v>100.45431078988101</v>
      </c>
      <c r="LF217" s="99">
        <v>100.614352090862</v>
      </c>
      <c r="LG217" s="99">
        <v>100.394080192738</v>
      </c>
      <c r="LH217" s="99">
        <v>99.996558251592006</v>
      </c>
      <c r="LI217" s="99">
        <v>99.981930820857002</v>
      </c>
      <c r="LJ217" s="99">
        <v>99.977000000000004</v>
      </c>
      <c r="LK217" s="159">
        <v>100.65600000000001</v>
      </c>
      <c r="LL217" s="159">
        <v>101.584</v>
      </c>
      <c r="LM217" s="159">
        <v>102.137</v>
      </c>
      <c r="LN217" s="159">
        <v>101.962</v>
      </c>
      <c r="LO217" s="159">
        <v>98.686000000000007</v>
      </c>
      <c r="LP217" s="164">
        <v>99.875</v>
      </c>
      <c r="LQ217" s="165">
        <v>102.07599999999999</v>
      </c>
      <c r="LR217" s="165">
        <v>101.98</v>
      </c>
      <c r="LS217" s="165">
        <v>101.816</v>
      </c>
      <c r="LT217" s="165">
        <v>101.51600000000001</v>
      </c>
      <c r="LU217" s="165">
        <v>100.354</v>
      </c>
      <c r="LV217" s="165">
        <v>100.973</v>
      </c>
      <c r="LW217" s="165">
        <v>101.634</v>
      </c>
      <c r="LX217" s="165">
        <v>102.67400000000001</v>
      </c>
      <c r="LY217" s="165">
        <v>103.125</v>
      </c>
      <c r="LZ217" s="165">
        <v>102.91800000000001</v>
      </c>
      <c r="MA217" s="165">
        <v>100.71299999999999</v>
      </c>
      <c r="MB217" s="159">
        <v>102.51900000000001</v>
      </c>
      <c r="MC217" s="159">
        <v>104.322</v>
      </c>
      <c r="MD217" s="159">
        <v>104.099</v>
      </c>
      <c r="ME217" s="102"/>
      <c r="MF217" s="102"/>
      <c r="MG217" s="168"/>
    </row>
    <row r="218" spans="1:345" ht="45" customHeight="1" x14ac:dyDescent="0.25">
      <c r="A218" s="100" t="s">
        <v>2042</v>
      </c>
      <c r="B218" s="103" t="s">
        <v>1573</v>
      </c>
      <c r="C218" s="99">
        <v>27.908999377901999</v>
      </c>
      <c r="D218" s="99">
        <v>28.119262747785999</v>
      </c>
      <c r="E218" s="99">
        <v>28.218616167202001</v>
      </c>
      <c r="F218" s="99">
        <v>28.386452492305001</v>
      </c>
      <c r="G218" s="99">
        <v>28.499962666304999</v>
      </c>
      <c r="H218" s="99">
        <v>28.594712358498999</v>
      </c>
      <c r="I218" s="99">
        <v>28.465914949411999</v>
      </c>
      <c r="J218" s="99">
        <v>28.859173993917</v>
      </c>
      <c r="K218" s="99">
        <v>29.143355223105001</v>
      </c>
      <c r="L218" s="99">
        <v>29.484207592301001</v>
      </c>
      <c r="M218" s="99">
        <v>30.308027424681001</v>
      </c>
      <c r="N218" s="99">
        <v>30.640976453743999</v>
      </c>
      <c r="O218" s="99">
        <v>29.866889136767998</v>
      </c>
      <c r="P218" s="99">
        <v>28.609681212424999</v>
      </c>
      <c r="Q218" s="99">
        <v>28.650271250871</v>
      </c>
      <c r="R218" s="99">
        <v>28.654223976928002</v>
      </c>
      <c r="S218" s="99">
        <v>28.915229610634999</v>
      </c>
      <c r="T218" s="99">
        <v>28.914746324620001</v>
      </c>
      <c r="U218" s="99">
        <v>28.75038364649</v>
      </c>
      <c r="V218" s="99">
        <v>29.593309116307999</v>
      </c>
      <c r="W218" s="99">
        <v>29.616660202096998</v>
      </c>
      <c r="X218" s="99">
        <v>29.854447924054</v>
      </c>
      <c r="Y218" s="99">
        <v>30.016296058662999</v>
      </c>
      <c r="Z218" s="99">
        <v>30.08150135692</v>
      </c>
      <c r="AA218" s="99">
        <v>29.554479218301001</v>
      </c>
      <c r="AB218" s="99">
        <v>29.390097481243998</v>
      </c>
      <c r="AC218" s="99">
        <v>29.178106945078</v>
      </c>
      <c r="AD218" s="99">
        <v>29.235273642730998</v>
      </c>
      <c r="AE218" s="99">
        <v>29.634393911893</v>
      </c>
      <c r="AF218" s="99">
        <v>29.420080460432999</v>
      </c>
      <c r="AG218" s="99">
        <v>28.843075502575999</v>
      </c>
      <c r="AH218" s="99">
        <v>29.490335429032999</v>
      </c>
      <c r="AI218" s="99">
        <v>30.071655087785</v>
      </c>
      <c r="AJ218" s="99">
        <v>30.176522336503002</v>
      </c>
      <c r="AK218" s="99">
        <v>30.520077147416</v>
      </c>
      <c r="AL218" s="99">
        <v>30.963990186853</v>
      </c>
      <c r="AM218" s="99">
        <v>31.442895007282999</v>
      </c>
      <c r="AN218" s="99">
        <v>31.759797944281999</v>
      </c>
      <c r="AO218" s="99">
        <v>33.176137041646001</v>
      </c>
      <c r="AP218" s="99">
        <v>34.459813821406001</v>
      </c>
      <c r="AQ218" s="99">
        <v>34.951118594274</v>
      </c>
      <c r="AR218" s="99">
        <v>35.775421831892999</v>
      </c>
      <c r="AS218" s="99">
        <v>36.098193777222001</v>
      </c>
      <c r="AT218" s="99">
        <v>36.626882286018997</v>
      </c>
      <c r="AU218" s="99">
        <v>37.545118211244997</v>
      </c>
      <c r="AV218" s="99">
        <v>38.361749702796999</v>
      </c>
      <c r="AW218" s="99">
        <v>39.435537486884002</v>
      </c>
      <c r="AX218" s="99">
        <v>42.271531193995003</v>
      </c>
      <c r="AY218" s="99">
        <v>44.006244904531002</v>
      </c>
      <c r="AZ218" s="99">
        <v>45.112913033463997</v>
      </c>
      <c r="BA218" s="99">
        <v>45.420997359006002</v>
      </c>
      <c r="BB218" s="99">
        <v>45.61204514069</v>
      </c>
      <c r="BC218" s="99">
        <v>46.112684700027003</v>
      </c>
      <c r="BD218" s="99">
        <v>46.602237439737003</v>
      </c>
      <c r="BE218" s="99">
        <v>46.820391767411998</v>
      </c>
      <c r="BF218" s="99">
        <v>47.225151307338997</v>
      </c>
      <c r="BG218" s="99">
        <v>47.868359380881003</v>
      </c>
      <c r="BH218" s="99">
        <v>48.664341700366997</v>
      </c>
      <c r="BI218" s="99">
        <v>50.366459119006997</v>
      </c>
      <c r="BJ218" s="99">
        <v>52.828671391736002</v>
      </c>
      <c r="BK218" s="99">
        <v>53.530419964105</v>
      </c>
      <c r="BL218" s="99">
        <v>54.730638460957003</v>
      </c>
      <c r="BM218" s="99">
        <v>55.398408168723002</v>
      </c>
      <c r="BN218" s="99">
        <v>56.089052974520001</v>
      </c>
      <c r="BO218" s="99">
        <v>56.648456221403997</v>
      </c>
      <c r="BP218" s="99">
        <v>57.008704540288001</v>
      </c>
      <c r="BQ218" s="99">
        <v>57.019650802458003</v>
      </c>
      <c r="BR218" s="99">
        <v>56.742700409200999</v>
      </c>
      <c r="BS218" s="99">
        <v>57.290263191306003</v>
      </c>
      <c r="BT218" s="99">
        <v>58.235793518138003</v>
      </c>
      <c r="BU218" s="99">
        <v>59.634852377019001</v>
      </c>
      <c r="BV218" s="99">
        <v>61.385783241577997</v>
      </c>
      <c r="BW218" s="99">
        <v>60.967714711639999</v>
      </c>
      <c r="BX218" s="99">
        <v>62.590445287207999</v>
      </c>
      <c r="BY218" s="99">
        <v>62.858014183443998</v>
      </c>
      <c r="BZ218" s="99">
        <v>63.008281558829999</v>
      </c>
      <c r="CA218" s="99">
        <v>62.998869897950001</v>
      </c>
      <c r="CB218" s="99">
        <v>63.131153745120997</v>
      </c>
      <c r="CC218" s="99">
        <v>63.005601216271003</v>
      </c>
      <c r="CD218" s="99">
        <v>63.889333100413999</v>
      </c>
      <c r="CE218" s="99">
        <v>64.170829601275003</v>
      </c>
      <c r="CF218" s="99">
        <v>64.980816059155998</v>
      </c>
      <c r="CG218" s="99">
        <v>66.493084262460997</v>
      </c>
      <c r="CH218" s="99">
        <v>69.232944112167004</v>
      </c>
      <c r="CI218" s="99">
        <v>70.345984650362993</v>
      </c>
      <c r="CJ218" s="99">
        <v>71.097387484123999</v>
      </c>
      <c r="CK218" s="99">
        <v>71.510520441799997</v>
      </c>
      <c r="CL218" s="99">
        <v>71.758606831181993</v>
      </c>
      <c r="CM218" s="99">
        <v>72.145229187748001</v>
      </c>
      <c r="CN218" s="99">
        <v>72.499982344518997</v>
      </c>
      <c r="CO218" s="99">
        <v>72.030721886120006</v>
      </c>
      <c r="CP218" s="99">
        <v>72.348315500574998</v>
      </c>
      <c r="CQ218" s="99">
        <v>73.021659467557001</v>
      </c>
      <c r="CR218" s="99">
        <v>74.069263488138006</v>
      </c>
      <c r="CS218" s="99">
        <v>75.872047578229001</v>
      </c>
      <c r="CT218" s="99">
        <v>77.479861077476002</v>
      </c>
      <c r="CU218" s="99">
        <v>77.449924876965994</v>
      </c>
      <c r="CV218" s="99">
        <v>77.721739076779997</v>
      </c>
      <c r="CW218" s="99">
        <v>77.845202924375997</v>
      </c>
      <c r="CX218" s="99">
        <v>77.906205150163998</v>
      </c>
      <c r="CY218" s="99">
        <v>78.086789717244002</v>
      </c>
      <c r="CZ218" s="99">
        <v>78.465207742296002</v>
      </c>
      <c r="DA218" s="99">
        <v>78.641769462138001</v>
      </c>
      <c r="DB218" s="99">
        <v>78.826393874497995</v>
      </c>
      <c r="DC218" s="99">
        <v>79.211445308809004</v>
      </c>
      <c r="DD218" s="99">
        <v>79.810139998232003</v>
      </c>
      <c r="DE218" s="99">
        <v>81.196459310025006</v>
      </c>
      <c r="DF218" s="99">
        <v>82.116316819505997</v>
      </c>
      <c r="DG218" s="99">
        <v>81.108380301853003</v>
      </c>
      <c r="DH218" s="99">
        <v>81.966347650751999</v>
      </c>
      <c r="DI218" s="99">
        <v>82.085180724143996</v>
      </c>
      <c r="DJ218" s="99">
        <v>81.512843219133998</v>
      </c>
      <c r="DK218" s="99">
        <v>81.428909178401994</v>
      </c>
      <c r="DL218" s="99">
        <v>81.428238173028006</v>
      </c>
      <c r="DM218" s="99">
        <v>81.255011535457001</v>
      </c>
      <c r="DN218" s="99">
        <v>81.739223313227996</v>
      </c>
      <c r="DO218" s="99">
        <v>82.198406572677996</v>
      </c>
      <c r="DP218" s="99">
        <v>82.160120118083995</v>
      </c>
      <c r="DQ218" s="99">
        <v>83.084744624557004</v>
      </c>
      <c r="DR218" s="99">
        <v>84.013109790331995</v>
      </c>
      <c r="DS218" s="99">
        <v>83.736471340101005</v>
      </c>
      <c r="DT218" s="99">
        <v>84.889445439758006</v>
      </c>
      <c r="DU218" s="99">
        <v>85.034752844387995</v>
      </c>
      <c r="DV218" s="99">
        <v>85.211068552488001</v>
      </c>
      <c r="DW218" s="99">
        <v>85.188775313785996</v>
      </c>
      <c r="DX218" s="99">
        <v>85.190550663896005</v>
      </c>
      <c r="DY218" s="99">
        <v>85.107731689611995</v>
      </c>
      <c r="DZ218" s="99">
        <v>84.985952129967998</v>
      </c>
      <c r="EA218" s="99">
        <v>85.255059408619999</v>
      </c>
      <c r="EB218" s="99">
        <v>85.323187833595995</v>
      </c>
      <c r="EC218" s="99">
        <v>84.824998725965003</v>
      </c>
      <c r="ED218" s="99">
        <v>84.388976806122997</v>
      </c>
      <c r="EE218" s="99">
        <v>83.396005012109995</v>
      </c>
      <c r="EF218" s="99">
        <v>84.561852684498007</v>
      </c>
      <c r="EG218" s="99">
        <v>84.606136160732007</v>
      </c>
      <c r="EH218" s="99">
        <v>84.609542581981003</v>
      </c>
      <c r="EI218" s="99">
        <v>84.415376570801001</v>
      </c>
      <c r="EJ218" s="99">
        <v>84.640200373219997</v>
      </c>
      <c r="EK218" s="99">
        <v>83.590171023289997</v>
      </c>
      <c r="EL218" s="99">
        <v>84.205030058689999</v>
      </c>
      <c r="EM218" s="99">
        <v>84.549078604814994</v>
      </c>
      <c r="EN218" s="99">
        <v>84.698109534447994</v>
      </c>
      <c r="EO218" s="99">
        <v>84.820740699403004</v>
      </c>
      <c r="EP218" s="99">
        <v>84.918675310305005</v>
      </c>
      <c r="EQ218" s="99">
        <v>84.335325671456005</v>
      </c>
      <c r="ER218" s="99">
        <v>84.583994422615007</v>
      </c>
      <c r="ES218" s="99">
        <v>84.751760669115995</v>
      </c>
      <c r="ET218" s="99">
        <v>84.979990892782993</v>
      </c>
      <c r="EU218" s="99">
        <v>84.980842498095001</v>
      </c>
      <c r="EV218" s="99">
        <v>84.983397314032004</v>
      </c>
      <c r="EW218" s="99">
        <v>84.958700759978001</v>
      </c>
      <c r="EX218" s="99">
        <v>84.788379697539995</v>
      </c>
      <c r="EY218" s="99">
        <v>84.854804911890994</v>
      </c>
      <c r="EZ218" s="99">
        <v>84.944223469671002</v>
      </c>
      <c r="FA218" s="99">
        <v>84.988506945905002</v>
      </c>
      <c r="FB218" s="99">
        <v>84.770495985983999</v>
      </c>
      <c r="FC218" s="99">
        <v>84.344693329890006</v>
      </c>
      <c r="FD218" s="99">
        <v>83.935071174727</v>
      </c>
      <c r="FE218" s="99">
        <v>83.907819804735993</v>
      </c>
      <c r="FF218" s="99">
        <v>83.898452146302006</v>
      </c>
      <c r="FG218" s="99">
        <v>83.966580571277007</v>
      </c>
      <c r="FH218" s="99">
        <v>83.993831941267999</v>
      </c>
      <c r="FI218" s="99">
        <v>83.977651440336004</v>
      </c>
      <c r="FJ218" s="99">
        <v>83.877162013496999</v>
      </c>
      <c r="FK218" s="99">
        <v>84.087508525608001</v>
      </c>
      <c r="FL218" s="99">
        <v>84.297855037719003</v>
      </c>
      <c r="FM218" s="99">
        <v>84.618058635102003</v>
      </c>
      <c r="FN218" s="99">
        <v>84.672561375081997</v>
      </c>
      <c r="FO218" s="99">
        <v>84.654677663526996</v>
      </c>
      <c r="FP218" s="99">
        <v>84.703219166321006</v>
      </c>
      <c r="FQ218" s="99">
        <v>84.716844851317006</v>
      </c>
      <c r="FR218" s="99">
        <v>84.623168266975</v>
      </c>
      <c r="FS218" s="99">
        <v>84.568665526995005</v>
      </c>
      <c r="FT218" s="99">
        <v>84.524382050761005</v>
      </c>
      <c r="FU218" s="99">
        <v>84.318293565210993</v>
      </c>
      <c r="FV218" s="99">
        <v>84.384718779563002</v>
      </c>
      <c r="FW218" s="99">
        <v>84.484356601087995</v>
      </c>
      <c r="FX218" s="99">
        <v>84.340435303327993</v>
      </c>
      <c r="FY218" s="99">
        <v>84.361725436133</v>
      </c>
      <c r="FZ218" s="99">
        <v>84.416228176112995</v>
      </c>
      <c r="GA218" s="99">
        <v>83.396856617422003</v>
      </c>
      <c r="GB218" s="99">
        <v>83.969135387213996</v>
      </c>
      <c r="GC218" s="99">
        <v>84.152230529334005</v>
      </c>
      <c r="GD218" s="99">
        <v>84.147972502773996</v>
      </c>
      <c r="GE218" s="99">
        <v>84.093469762793006</v>
      </c>
      <c r="GF218" s="99">
        <v>84.009160836887006</v>
      </c>
      <c r="GG218" s="99">
        <v>83.879716829434003</v>
      </c>
      <c r="GH218" s="99">
        <v>84.033005785628006</v>
      </c>
      <c r="GI218" s="99">
        <v>83.916335857858002</v>
      </c>
      <c r="GJ218" s="99">
        <v>84.171817451514997</v>
      </c>
      <c r="GK218" s="99">
        <v>84.292745405846006</v>
      </c>
      <c r="GL218" s="99">
        <v>84.052592707808003</v>
      </c>
      <c r="GM218" s="99">
        <v>82.060687882596994</v>
      </c>
      <c r="GN218" s="99">
        <v>83.810736799145999</v>
      </c>
      <c r="GO218" s="99">
        <v>84.279971326162993</v>
      </c>
      <c r="GP218" s="99">
        <v>84.323403197085</v>
      </c>
      <c r="GQ218" s="99">
        <v>84.476692153279004</v>
      </c>
      <c r="GR218" s="99">
        <v>84.245055508362995</v>
      </c>
      <c r="GS218" s="99">
        <v>84.003199599702</v>
      </c>
      <c r="GT218" s="99">
        <v>84.609542581981003</v>
      </c>
      <c r="GU218" s="99">
        <v>84.684483849453002</v>
      </c>
      <c r="GV218" s="99">
        <v>84.816482672842</v>
      </c>
      <c r="GW218" s="99">
        <v>85.055783765567995</v>
      </c>
      <c r="GX218" s="99">
        <v>83.981057861585001</v>
      </c>
      <c r="GY218" s="99">
        <v>82.993195699444996</v>
      </c>
      <c r="GZ218" s="99">
        <v>84.196514005569</v>
      </c>
      <c r="HA218" s="99">
        <v>84.157340161207998</v>
      </c>
      <c r="HB218" s="99">
        <v>84.177778688700002</v>
      </c>
      <c r="HC218" s="99">
        <v>84.251016745548995</v>
      </c>
      <c r="HD218" s="99">
        <v>84.150527318710004</v>
      </c>
      <c r="HE218" s="99">
        <v>84.165004609017004</v>
      </c>
      <c r="HF218" s="99">
        <v>84.298706643032006</v>
      </c>
      <c r="HG218" s="99">
        <v>84.621465056350999</v>
      </c>
      <c r="HH218" s="99">
        <v>84.945075074984004</v>
      </c>
      <c r="HI218" s="99">
        <v>85.180118141147005</v>
      </c>
      <c r="HJ218" s="99">
        <v>85.588888690998999</v>
      </c>
      <c r="HK218" s="99">
        <v>85.327445860156004</v>
      </c>
      <c r="HL218" s="99">
        <v>86.028317032089006</v>
      </c>
      <c r="HM218" s="99">
        <v>86.337449760412994</v>
      </c>
      <c r="HN218" s="99">
        <v>86.371513972900999</v>
      </c>
      <c r="HO218" s="99">
        <v>86.319566048856998</v>
      </c>
      <c r="HP218" s="99">
        <v>86.401320158828</v>
      </c>
      <c r="HQ218" s="99">
        <v>85.662126747846997</v>
      </c>
      <c r="HR218" s="99">
        <v>86.532467376905004</v>
      </c>
      <c r="HS218" s="99">
        <v>87.031508089848003</v>
      </c>
      <c r="HT218" s="99">
        <v>87.522032749668995</v>
      </c>
      <c r="HU218" s="99">
        <v>87.315944264118997</v>
      </c>
      <c r="HV218" s="99">
        <v>87.125184674189001</v>
      </c>
      <c r="HW218" s="99">
        <v>83.626029483009006</v>
      </c>
      <c r="HX218" s="99">
        <v>85.505917364523</v>
      </c>
      <c r="HY218" s="99">
        <v>86.652190463007997</v>
      </c>
      <c r="HZ218" s="99">
        <v>86.979202712990997</v>
      </c>
      <c r="IA218" s="99">
        <v>87.245657138902004</v>
      </c>
      <c r="IB218" s="99">
        <v>86.788878123052996</v>
      </c>
      <c r="IC218" s="99">
        <v>86.448889196484004</v>
      </c>
      <c r="ID218" s="99">
        <v>87.57439961243</v>
      </c>
      <c r="IE218" s="99">
        <v>88.662710222160996</v>
      </c>
      <c r="IF218" s="99">
        <v>88.859090594505005</v>
      </c>
      <c r="IG218" s="99">
        <v>88.801993217524</v>
      </c>
      <c r="IH218" s="99">
        <v>87.424735275798</v>
      </c>
      <c r="II218" s="99">
        <v>82.612118485707995</v>
      </c>
      <c r="IJ218" s="99">
        <v>87.352930998684997</v>
      </c>
      <c r="IK218" s="99">
        <v>88.137587376289005</v>
      </c>
      <c r="IL218" s="99">
        <v>88.321856183818994</v>
      </c>
      <c r="IM218" s="99">
        <v>89.443906152674998</v>
      </c>
      <c r="IN218" s="99">
        <v>89.449096823310001</v>
      </c>
      <c r="IO218" s="99">
        <v>88.810644335248</v>
      </c>
      <c r="IP218" s="99">
        <v>90.523565644681</v>
      </c>
      <c r="IQ218" s="99">
        <v>91.149906567928994</v>
      </c>
      <c r="IR218" s="99">
        <v>91.451830576510005</v>
      </c>
      <c r="IS218" s="99">
        <v>91.185376150598998</v>
      </c>
      <c r="IT218" s="99">
        <v>89.856564468128994</v>
      </c>
      <c r="IU218" s="99">
        <v>86.866738182573002</v>
      </c>
      <c r="IV218" s="99">
        <v>90.194823171153999</v>
      </c>
      <c r="IW218" s="99">
        <v>91.274482663160001</v>
      </c>
      <c r="IX218" s="99">
        <v>90.792615405909999</v>
      </c>
      <c r="IY218" s="99">
        <v>91.564295106928</v>
      </c>
      <c r="IZ218" s="99">
        <v>91.146446120839002</v>
      </c>
      <c r="JA218" s="99">
        <v>90.463872932382998</v>
      </c>
      <c r="JB218" s="99">
        <v>91.399058758392002</v>
      </c>
      <c r="JC218" s="99">
        <v>91.187106374143994</v>
      </c>
      <c r="JD218" s="99">
        <v>91.587653124783998</v>
      </c>
      <c r="JE218" s="99">
        <v>91.988199875424002</v>
      </c>
      <c r="JF218" s="99">
        <v>91.442314347014005</v>
      </c>
      <c r="JG218" s="99">
        <v>87.799328673264995</v>
      </c>
      <c r="JH218" s="99">
        <v>92.308291231227003</v>
      </c>
      <c r="JI218" s="99">
        <v>92.700186864143006</v>
      </c>
      <c r="JJ218" s="99">
        <v>92.871478995085994</v>
      </c>
      <c r="JK218" s="99">
        <v>92.694996193508004</v>
      </c>
      <c r="JL218" s="99">
        <v>92.701917087688003</v>
      </c>
      <c r="JM218" s="99">
        <v>92.510727385978001</v>
      </c>
      <c r="JN218" s="99">
        <v>93.315281334348001</v>
      </c>
      <c r="JO218" s="99">
        <v>93.371513599557005</v>
      </c>
      <c r="JP218" s="99">
        <v>93.433801647172999</v>
      </c>
      <c r="JQ218" s="99">
        <v>93.445913211987005</v>
      </c>
      <c r="JR218" s="99">
        <v>93.205412139247997</v>
      </c>
      <c r="JS218" s="99">
        <v>87.581320506609003</v>
      </c>
      <c r="JT218" s="99">
        <v>90.950930860266993</v>
      </c>
      <c r="JU218" s="99">
        <v>93.704581631946994</v>
      </c>
      <c r="JV218" s="99">
        <v>94.442521973839007</v>
      </c>
      <c r="JW218" s="99">
        <v>94.656204581631997</v>
      </c>
      <c r="JX218" s="99">
        <v>94.375908367361006</v>
      </c>
      <c r="JY218" s="99">
        <v>93.833483286041002</v>
      </c>
      <c r="JZ218" s="99">
        <v>94.133677071077997</v>
      </c>
      <c r="KA218" s="99">
        <v>94.578344522112005</v>
      </c>
      <c r="KB218" s="99">
        <v>94.978891272751994</v>
      </c>
      <c r="KC218" s="99">
        <v>95.146722956605998</v>
      </c>
      <c r="KD218" s="99">
        <v>93.680358502318001</v>
      </c>
      <c r="KE218" s="99">
        <v>87.524223129627998</v>
      </c>
      <c r="KF218" s="99">
        <v>91.749429026230004</v>
      </c>
      <c r="KG218" s="99">
        <v>94.266904284033998</v>
      </c>
      <c r="KH218" s="99">
        <v>94.099072600179994</v>
      </c>
      <c r="KI218" s="99">
        <v>94.056682123330006</v>
      </c>
      <c r="KJ218" s="99">
        <v>93.942487369367996</v>
      </c>
      <c r="KK218" s="99">
        <v>93.830887950722996</v>
      </c>
      <c r="KL218" s="99">
        <v>94.785106235726005</v>
      </c>
      <c r="KM218" s="99">
        <v>95.831891480378999</v>
      </c>
      <c r="KN218" s="99">
        <v>97.047373520658994</v>
      </c>
      <c r="KO218" s="99">
        <v>97.335455740881997</v>
      </c>
      <c r="KP218" s="99">
        <v>96.862239601355995</v>
      </c>
      <c r="KQ218" s="99">
        <v>92.180254688906004</v>
      </c>
      <c r="KR218" s="99">
        <v>96.670184787875002</v>
      </c>
      <c r="KS218" s="99">
        <v>98.049172953145998</v>
      </c>
      <c r="KT218" s="99">
        <v>98.320818049691994</v>
      </c>
      <c r="KU218" s="99">
        <v>98.271506678663002</v>
      </c>
      <c r="KV218" s="99">
        <v>97.832029898263002</v>
      </c>
      <c r="KW218" s="99">
        <v>97.060350197245</v>
      </c>
      <c r="KX218" s="99">
        <v>97.545677901584995</v>
      </c>
      <c r="KY218" s="99">
        <v>98.406464115163999</v>
      </c>
      <c r="KZ218" s="99">
        <v>98.327738943872006</v>
      </c>
      <c r="LA218" s="99">
        <v>98.364073638313997</v>
      </c>
      <c r="LB218" s="99">
        <v>98.382240985535006</v>
      </c>
      <c r="LC218" s="99">
        <v>95.422693612014996</v>
      </c>
      <c r="LD218" s="99">
        <v>98.339850508685998</v>
      </c>
      <c r="LE218" s="99">
        <v>100.54675064018301</v>
      </c>
      <c r="LF218" s="99">
        <v>100.657484947055</v>
      </c>
      <c r="LG218" s="99">
        <v>100.429095439131</v>
      </c>
      <c r="LH218" s="99">
        <v>100.064883382933</v>
      </c>
      <c r="LI218" s="99">
        <v>99.990483770503005</v>
      </c>
      <c r="LJ218" s="99">
        <v>99.963999999999999</v>
      </c>
      <c r="LK218" s="159">
        <v>100.762</v>
      </c>
      <c r="LL218" s="159">
        <v>101.708</v>
      </c>
      <c r="LM218" s="159">
        <v>102.196</v>
      </c>
      <c r="LN218" s="159">
        <v>102.119</v>
      </c>
      <c r="LO218" s="159">
        <v>98.427999999999997</v>
      </c>
      <c r="LP218" s="164">
        <v>99.713999999999999</v>
      </c>
      <c r="LQ218" s="165">
        <v>102.477</v>
      </c>
      <c r="LR218" s="165">
        <v>102.26600000000001</v>
      </c>
      <c r="LS218" s="165">
        <v>102.05500000000001</v>
      </c>
      <c r="LT218" s="165">
        <v>101.9</v>
      </c>
      <c r="LU218" s="165">
        <v>100.599</v>
      </c>
      <c r="LV218" s="165">
        <v>101.304</v>
      </c>
      <c r="LW218" s="165">
        <v>101.807</v>
      </c>
      <c r="LX218" s="165">
        <v>102.89100000000001</v>
      </c>
      <c r="LY218" s="165">
        <v>103.226</v>
      </c>
      <c r="LZ218" s="165">
        <v>102.997</v>
      </c>
      <c r="MA218" s="165">
        <v>100.40600000000001</v>
      </c>
      <c r="MB218" s="159">
        <v>102.286</v>
      </c>
      <c r="MC218" s="159">
        <v>104.289</v>
      </c>
      <c r="MD218" s="159">
        <v>103.96</v>
      </c>
      <c r="ME218" s="102"/>
      <c r="MF218" s="102"/>
      <c r="MG218" s="168"/>
    </row>
    <row r="219" spans="1:345" ht="45" customHeight="1" x14ac:dyDescent="0.25">
      <c r="A219" s="100" t="s">
        <v>2043</v>
      </c>
      <c r="B219" s="103" t="s">
        <v>1594</v>
      </c>
      <c r="C219" s="99">
        <v>11.123262126638</v>
      </c>
      <c r="D219" s="99">
        <v>11.313868678381001</v>
      </c>
      <c r="E219" s="99">
        <v>11.436008292803001</v>
      </c>
      <c r="F219" s="99">
        <v>11.843528411376999</v>
      </c>
      <c r="G219" s="99">
        <v>11.869282512471001</v>
      </c>
      <c r="H219" s="99">
        <v>11.923845437142001</v>
      </c>
      <c r="I219" s="99">
        <v>11.97065517487</v>
      </c>
      <c r="J219" s="99">
        <v>12.069493390112999</v>
      </c>
      <c r="K219" s="99">
        <v>12.14241595118</v>
      </c>
      <c r="L219" s="99">
        <v>12.307760044035</v>
      </c>
      <c r="M219" s="99">
        <v>12.379377248602999</v>
      </c>
      <c r="N219" s="99">
        <v>12.471983778397</v>
      </c>
      <c r="O219" s="99">
        <v>12.632195767751</v>
      </c>
      <c r="P219" s="99">
        <v>13.260193765543001</v>
      </c>
      <c r="Q219" s="99">
        <v>13.29529866046</v>
      </c>
      <c r="R219" s="99">
        <v>13.425478518067999</v>
      </c>
      <c r="S219" s="99">
        <v>13.496010082843</v>
      </c>
      <c r="T219" s="99">
        <v>13.53340301249</v>
      </c>
      <c r="U219" s="99">
        <v>13.566211855640001</v>
      </c>
      <c r="V219" s="99">
        <v>13.653925877799001</v>
      </c>
      <c r="W219" s="99">
        <v>13.708745751742001</v>
      </c>
      <c r="X219" s="99">
        <v>13.756002476369</v>
      </c>
      <c r="Y219" s="99">
        <v>13.786597310142</v>
      </c>
      <c r="Z219" s="99">
        <v>13.826884152058</v>
      </c>
      <c r="AA219" s="99">
        <v>13.943498822274</v>
      </c>
      <c r="AB219" s="99">
        <v>14.172216633653001</v>
      </c>
      <c r="AC219" s="99">
        <v>14.333908589243</v>
      </c>
      <c r="AD219" s="99">
        <v>14.776656437511001</v>
      </c>
      <c r="AE219" s="99">
        <v>14.908482556908</v>
      </c>
      <c r="AF219" s="99">
        <v>15.044812806388</v>
      </c>
      <c r="AG219" s="99">
        <v>15.064745118998999</v>
      </c>
      <c r="AH219" s="99">
        <v>15.028049885428</v>
      </c>
      <c r="AI219" s="99">
        <v>15.068132444472001</v>
      </c>
      <c r="AJ219" s="99">
        <v>15.177010104448</v>
      </c>
      <c r="AK219" s="99">
        <v>15.221296371643</v>
      </c>
      <c r="AL219" s="99">
        <v>15.283912007804</v>
      </c>
      <c r="AM219" s="99">
        <v>15.538416553002</v>
      </c>
      <c r="AN219" s="99">
        <v>15.740769048980001</v>
      </c>
      <c r="AO219" s="99">
        <v>16.543503165617999</v>
      </c>
      <c r="AP219" s="99">
        <v>17.532419386952999</v>
      </c>
      <c r="AQ219" s="99">
        <v>18.174191300335</v>
      </c>
      <c r="AR219" s="99">
        <v>18.773386108465001</v>
      </c>
      <c r="AS219" s="99">
        <v>19.034337747180999</v>
      </c>
      <c r="AT219" s="99">
        <v>19.353888534576001</v>
      </c>
      <c r="AU219" s="99">
        <v>19.97266584155</v>
      </c>
      <c r="AV219" s="99">
        <v>20.121759871971999</v>
      </c>
      <c r="AW219" s="99">
        <v>20.361497137930002</v>
      </c>
      <c r="AX219" s="99">
        <v>20.770949397831998</v>
      </c>
      <c r="AY219" s="99">
        <v>21.322671484914</v>
      </c>
      <c r="AZ219" s="99">
        <v>21.644299201664001</v>
      </c>
      <c r="BA219" s="99">
        <v>22.080603219093</v>
      </c>
      <c r="BB219" s="99">
        <v>22.568237126518</v>
      </c>
      <c r="BC219" s="99">
        <v>23.187904550317999</v>
      </c>
      <c r="BD219" s="99">
        <v>23.525702664291</v>
      </c>
      <c r="BE219" s="99">
        <v>24.096562188831999</v>
      </c>
      <c r="BF219" s="99">
        <v>24.433915247363998</v>
      </c>
      <c r="BG219" s="99">
        <v>24.867548926203</v>
      </c>
      <c r="BH219" s="99">
        <v>25.079099262366999</v>
      </c>
      <c r="BI219" s="99">
        <v>25.411705047011001</v>
      </c>
      <c r="BJ219" s="99">
        <v>25.739860265356999</v>
      </c>
      <c r="BK219" s="99">
        <v>26.480286430046</v>
      </c>
      <c r="BL219" s="99">
        <v>26.920892665922</v>
      </c>
      <c r="BM219" s="99">
        <v>27.224569763685</v>
      </c>
      <c r="BN219" s="99">
        <v>27.604499921525001</v>
      </c>
      <c r="BO219" s="99">
        <v>28.707202326714</v>
      </c>
      <c r="BP219" s="99">
        <v>29.180297710830001</v>
      </c>
      <c r="BQ219" s="99">
        <v>29.686920707864001</v>
      </c>
      <c r="BR219" s="99">
        <v>30.160906202863</v>
      </c>
      <c r="BS219" s="99">
        <v>30.606704768067001</v>
      </c>
      <c r="BT219" s="99">
        <v>30.881453167061998</v>
      </c>
      <c r="BU219" s="99">
        <v>31.141959750336</v>
      </c>
      <c r="BV219" s="99">
        <v>31.627220020818001</v>
      </c>
      <c r="BW219" s="99">
        <v>32.280118349944999</v>
      </c>
      <c r="BX219" s="99">
        <v>32.8009831627</v>
      </c>
      <c r="BY219" s="99">
        <v>33.172902298826003</v>
      </c>
      <c r="BZ219" s="99">
        <v>33.668695581761</v>
      </c>
      <c r="CA219" s="99">
        <v>34.454072488645998</v>
      </c>
      <c r="CB219" s="99">
        <v>34.850469745357003</v>
      </c>
      <c r="CC219" s="99">
        <v>35.785979147341997</v>
      </c>
      <c r="CD219" s="99">
        <v>36.570317589548999</v>
      </c>
      <c r="CE219" s="99">
        <v>37.038962407367002</v>
      </c>
      <c r="CF219" s="99">
        <v>37.468887276994998</v>
      </c>
      <c r="CG219" s="99">
        <v>37.906229765044003</v>
      </c>
      <c r="CH219" s="99">
        <v>38.435847362543001</v>
      </c>
      <c r="CI219" s="99">
        <v>39.133993135513002</v>
      </c>
      <c r="CJ219" s="99">
        <v>40.046952992473997</v>
      </c>
      <c r="CK219" s="99">
        <v>40.857253081327002</v>
      </c>
      <c r="CL219" s="99">
        <v>41.579431919439003</v>
      </c>
      <c r="CM219" s="99">
        <v>41.920938842623002</v>
      </c>
      <c r="CN219" s="99">
        <v>42.182038835133</v>
      </c>
      <c r="CO219" s="99">
        <v>42.518946832281003</v>
      </c>
      <c r="CP219" s="99">
        <v>42.903772617804002</v>
      </c>
      <c r="CQ219" s="99">
        <v>43.632924012954</v>
      </c>
      <c r="CR219" s="99">
        <v>43.864650257196999</v>
      </c>
      <c r="CS219" s="99">
        <v>44.116997464964001</v>
      </c>
      <c r="CT219" s="99">
        <v>44.474823133222003</v>
      </c>
      <c r="CU219" s="99">
        <v>45.201155835984999</v>
      </c>
      <c r="CV219" s="99">
        <v>46.162923592204997</v>
      </c>
      <c r="CW219" s="99">
        <v>46.571189033633999</v>
      </c>
      <c r="CX219" s="99">
        <v>46.949932373003001</v>
      </c>
      <c r="CY219" s="99">
        <v>47.279422763615997</v>
      </c>
      <c r="CZ219" s="99">
        <v>47.786342462295998</v>
      </c>
      <c r="DA219" s="99">
        <v>48.033645694527998</v>
      </c>
      <c r="DB219" s="99">
        <v>48.659543912333</v>
      </c>
      <c r="DC219" s="99">
        <v>49.108012816128003</v>
      </c>
      <c r="DD219" s="99">
        <v>49.36436553475</v>
      </c>
      <c r="DE219" s="99">
        <v>49.953027336371001</v>
      </c>
      <c r="DF219" s="99">
        <v>50.354023513172997</v>
      </c>
      <c r="DG219" s="99">
        <v>50.927256680602</v>
      </c>
      <c r="DH219" s="99">
        <v>53.217073938454</v>
      </c>
      <c r="DI219" s="99">
        <v>53.824279768297004</v>
      </c>
      <c r="DJ219" s="99">
        <v>54.492458383765999</v>
      </c>
      <c r="DK219" s="99">
        <v>55.628391700225997</v>
      </c>
      <c r="DL219" s="99">
        <v>55.747666926939999</v>
      </c>
      <c r="DM219" s="99">
        <v>55.977316235887002</v>
      </c>
      <c r="DN219" s="99">
        <v>56.020338390638003</v>
      </c>
      <c r="DO219" s="99">
        <v>56.031613166120998</v>
      </c>
      <c r="DP219" s="99">
        <v>56.266454804397</v>
      </c>
      <c r="DQ219" s="99">
        <v>56.671901553441998</v>
      </c>
      <c r="DR219" s="99">
        <v>57.398827665440997</v>
      </c>
      <c r="DS219" s="99">
        <v>57.646872660703004</v>
      </c>
      <c r="DT219" s="99">
        <v>57.774752312425001</v>
      </c>
      <c r="DU219" s="99">
        <v>58.405842865502997</v>
      </c>
      <c r="DV219" s="99">
        <v>58.993762898150003</v>
      </c>
      <c r="DW219" s="99">
        <v>59.228011133133002</v>
      </c>
      <c r="DX219" s="99">
        <v>59.376808455964998</v>
      </c>
      <c r="DY219" s="99">
        <v>59.566161301363998</v>
      </c>
      <c r="DZ219" s="99">
        <v>60.214536857383003</v>
      </c>
      <c r="EA219" s="99">
        <v>60.697104182301999</v>
      </c>
      <c r="EB219" s="99">
        <v>61.093498770629999</v>
      </c>
      <c r="EC219" s="99">
        <v>61.378760243488998</v>
      </c>
      <c r="ED219" s="99">
        <v>61.508910790480002</v>
      </c>
      <c r="EE219" s="99">
        <v>61.885693652547999</v>
      </c>
      <c r="EF219" s="99">
        <v>62.450273650915001</v>
      </c>
      <c r="EG219" s="99">
        <v>62.811010555133997</v>
      </c>
      <c r="EH219" s="99">
        <v>62.961367123121001</v>
      </c>
      <c r="EI219" s="99">
        <v>62.950075523152996</v>
      </c>
      <c r="EJ219" s="99">
        <v>63.215725269753001</v>
      </c>
      <c r="EK219" s="99">
        <v>63.629354405398999</v>
      </c>
      <c r="EL219" s="99">
        <v>63.741081815602001</v>
      </c>
      <c r="EM219" s="99">
        <v>63.855780699481002</v>
      </c>
      <c r="EN219" s="99">
        <v>63.867072299447997</v>
      </c>
      <c r="EO219" s="99">
        <v>63.969885288623999</v>
      </c>
      <c r="EP219" s="99">
        <v>63.972262467564001</v>
      </c>
      <c r="EQ219" s="99">
        <v>64.833989833493007</v>
      </c>
      <c r="ER219" s="99">
        <v>64.870836107070005</v>
      </c>
      <c r="ES219" s="99">
        <v>65.053284590752995</v>
      </c>
      <c r="ET219" s="99">
        <v>65.121628485292007</v>
      </c>
      <c r="EU219" s="99">
        <v>65.400352716065001</v>
      </c>
      <c r="EV219" s="99">
        <v>65.405701368680994</v>
      </c>
      <c r="EW219" s="99">
        <v>65.351026253049994</v>
      </c>
      <c r="EX219" s="99">
        <v>65.408078547621002</v>
      </c>
      <c r="EY219" s="99">
        <v>65.534663326203002</v>
      </c>
      <c r="EZ219" s="99">
        <v>65.621430357530997</v>
      </c>
      <c r="FA219" s="99">
        <v>65.744449367700994</v>
      </c>
      <c r="FB219" s="99">
        <v>66.166398629637996</v>
      </c>
      <c r="FC219" s="99">
        <v>66.219290861063996</v>
      </c>
      <c r="FD219" s="99">
        <v>66.007721935359996</v>
      </c>
      <c r="FE219" s="99">
        <v>66.253759955701</v>
      </c>
      <c r="FF219" s="99">
        <v>66.272183092489996</v>
      </c>
      <c r="FG219" s="99">
        <v>66.559821744290005</v>
      </c>
      <c r="FH219" s="99">
        <v>66.555067386407998</v>
      </c>
      <c r="FI219" s="99">
        <v>66.760693364760996</v>
      </c>
      <c r="FJ219" s="99">
        <v>66.902729806455</v>
      </c>
      <c r="FK219" s="99">
        <v>67.373411236671998</v>
      </c>
      <c r="FL219" s="99">
        <v>67.639060983272003</v>
      </c>
      <c r="FM219" s="99">
        <v>67.964734498119995</v>
      </c>
      <c r="FN219" s="99">
        <v>67.771588709205005</v>
      </c>
      <c r="FO219" s="99">
        <v>67.920162392986001</v>
      </c>
      <c r="FP219" s="99">
        <v>68.163228939651006</v>
      </c>
      <c r="FQ219" s="99">
        <v>68.403918307376003</v>
      </c>
      <c r="FR219" s="99">
        <v>68.930463442695</v>
      </c>
      <c r="FS219" s="99">
        <v>69.049916684454004</v>
      </c>
      <c r="FT219" s="99">
        <v>69.007721758260004</v>
      </c>
      <c r="FU219" s="99">
        <v>69.096865968529002</v>
      </c>
      <c r="FV219" s="99">
        <v>69.213942031347997</v>
      </c>
      <c r="FW219" s="99">
        <v>69.096271673794007</v>
      </c>
      <c r="FX219" s="99">
        <v>69.137872305252998</v>
      </c>
      <c r="FY219" s="99">
        <v>69.404710641321998</v>
      </c>
      <c r="FZ219" s="99">
        <v>69.502769272617996</v>
      </c>
      <c r="GA219" s="99">
        <v>69.496232030531004</v>
      </c>
      <c r="GB219" s="99">
        <v>69.667388914246999</v>
      </c>
      <c r="GC219" s="99">
        <v>70.064972092044002</v>
      </c>
      <c r="GD219" s="99">
        <v>70.284861144038999</v>
      </c>
      <c r="GE219" s="99">
        <v>70.278323901953001</v>
      </c>
      <c r="GF219" s="99">
        <v>70.294369859800995</v>
      </c>
      <c r="GG219" s="99">
        <v>70.266438007250997</v>
      </c>
      <c r="GH219" s="99">
        <v>70.195716933770996</v>
      </c>
      <c r="GI219" s="99">
        <v>70.269409480926001</v>
      </c>
      <c r="GJ219" s="99">
        <v>70.369845291161994</v>
      </c>
      <c r="GK219" s="99">
        <v>70.596865879979006</v>
      </c>
      <c r="GL219" s="99">
        <v>70.663426890313005</v>
      </c>
      <c r="GM219" s="99">
        <v>70.766239879489007</v>
      </c>
      <c r="GN219" s="99">
        <v>71.148371394172997</v>
      </c>
      <c r="GO219" s="99">
        <v>71.173926067783</v>
      </c>
      <c r="GP219" s="99">
        <v>71.165605941492004</v>
      </c>
      <c r="GQ219" s="99">
        <v>71.203046509805006</v>
      </c>
      <c r="GR219" s="99">
        <v>71.415804024978002</v>
      </c>
      <c r="GS219" s="99">
        <v>71.610732698099</v>
      </c>
      <c r="GT219" s="99">
        <v>71.777135223933001</v>
      </c>
      <c r="GU219" s="99">
        <v>71.925114612979002</v>
      </c>
      <c r="GV219" s="99">
        <v>72.082008423050993</v>
      </c>
      <c r="GW219" s="99">
        <v>72.111128865072004</v>
      </c>
      <c r="GX219" s="99">
        <v>72.026739012684999</v>
      </c>
      <c r="GY219" s="99">
        <v>72.060613812586993</v>
      </c>
      <c r="GZ219" s="99">
        <v>72.416002064189996</v>
      </c>
      <c r="HA219" s="99">
        <v>72.842111389273001</v>
      </c>
      <c r="HB219" s="99">
        <v>73.155899009417993</v>
      </c>
      <c r="HC219" s="99">
        <v>73.527333218869998</v>
      </c>
      <c r="HD219" s="99">
        <v>74.176897364358993</v>
      </c>
      <c r="HE219" s="99">
        <v>74.052689764717996</v>
      </c>
      <c r="HF219" s="99">
        <v>74.277927469329995</v>
      </c>
      <c r="HG219" s="99">
        <v>74.400352184764998</v>
      </c>
      <c r="HH219" s="99">
        <v>74.718299868055993</v>
      </c>
      <c r="HI219" s="99">
        <v>74.608355342058005</v>
      </c>
      <c r="HJ219" s="99">
        <v>74.687396541829997</v>
      </c>
      <c r="HK219" s="99">
        <v>74.923925846409006</v>
      </c>
      <c r="HL219" s="99">
        <v>75.231770519202001</v>
      </c>
      <c r="HM219" s="99">
        <v>75.396984455565999</v>
      </c>
      <c r="HN219" s="99">
        <v>75.295360055860002</v>
      </c>
      <c r="HO219" s="99">
        <v>75.843894096379003</v>
      </c>
      <c r="HP219" s="99">
        <v>76.020399632709996</v>
      </c>
      <c r="HQ219" s="99">
        <v>75.818933717503</v>
      </c>
      <c r="HR219" s="99">
        <v>75.842705506908004</v>
      </c>
      <c r="HS219" s="99">
        <v>76.207008179537993</v>
      </c>
      <c r="HT219" s="99">
        <v>76.313981231861007</v>
      </c>
      <c r="HU219" s="99">
        <v>76.457800557759995</v>
      </c>
      <c r="HV219" s="99">
        <v>76.555859189055994</v>
      </c>
      <c r="HW219" s="99">
        <v>76.914711941247006</v>
      </c>
      <c r="HX219" s="99">
        <v>76.963723665770999</v>
      </c>
      <c r="HY219" s="99">
        <v>76.997419226380998</v>
      </c>
      <c r="HZ219" s="99">
        <v>77.331311599697003</v>
      </c>
      <c r="IA219" s="99">
        <v>77.856656021933006</v>
      </c>
      <c r="IB219" s="99">
        <v>77.380323324220001</v>
      </c>
      <c r="IC219" s="99">
        <v>78.071848124919001</v>
      </c>
      <c r="ID219" s="99">
        <v>78.896623551665002</v>
      </c>
      <c r="IE219" s="99">
        <v>79.487827478729997</v>
      </c>
      <c r="IF219" s="99">
        <v>79.263445677396007</v>
      </c>
      <c r="IG219" s="99">
        <v>78.883604812339001</v>
      </c>
      <c r="IH219" s="99">
        <v>79.501612026252005</v>
      </c>
      <c r="II219" s="99">
        <v>79.392867262465003</v>
      </c>
      <c r="IJ219" s="99">
        <v>80.048399077967005</v>
      </c>
      <c r="IK219" s="99">
        <v>80.748347768816998</v>
      </c>
      <c r="IL219" s="99">
        <v>80.990343158651996</v>
      </c>
      <c r="IM219" s="99">
        <v>81.285179313989005</v>
      </c>
      <c r="IN219" s="99">
        <v>81.583844510304004</v>
      </c>
      <c r="IO219" s="99">
        <v>81.461315198994996</v>
      </c>
      <c r="IP219" s="99">
        <v>81.582312893912999</v>
      </c>
      <c r="IQ219" s="99">
        <v>81.676507301981005</v>
      </c>
      <c r="IR219" s="99">
        <v>82.582458397470006</v>
      </c>
      <c r="IS219" s="99">
        <v>82.461460702552003</v>
      </c>
      <c r="IT219" s="99">
        <v>82.361905637114006</v>
      </c>
      <c r="IU219" s="99">
        <v>82.084683070278004</v>
      </c>
      <c r="IV219" s="99">
        <v>82.721069680887993</v>
      </c>
      <c r="IW219" s="99">
        <v>82.855086115131996</v>
      </c>
      <c r="IX219" s="99">
        <v>82.641425628536993</v>
      </c>
      <c r="IY219" s="99">
        <v>82.488263989401005</v>
      </c>
      <c r="IZ219" s="99">
        <v>82.306001638829997</v>
      </c>
      <c r="JA219" s="99">
        <v>81.942242745881998</v>
      </c>
      <c r="JB219" s="99">
        <v>82.548762836860007</v>
      </c>
      <c r="JC219" s="99">
        <v>82.645254669514998</v>
      </c>
      <c r="JD219" s="99">
        <v>82.830580252870007</v>
      </c>
      <c r="JE219" s="99">
        <v>82.680481846516997</v>
      </c>
      <c r="JF219" s="99">
        <v>82.820624746326004</v>
      </c>
      <c r="JG219" s="99">
        <v>82.165858739019995</v>
      </c>
      <c r="JH219" s="99">
        <v>83.496067574915003</v>
      </c>
      <c r="JI219" s="99">
        <v>83.722746800836006</v>
      </c>
      <c r="JJ219" s="99">
        <v>84.002266792258993</v>
      </c>
      <c r="JK219" s="99">
        <v>84.333095932793</v>
      </c>
      <c r="JL219" s="99">
        <v>84.713702606045004</v>
      </c>
      <c r="JM219" s="99">
        <v>84.458688476884006</v>
      </c>
      <c r="JN219" s="99">
        <v>84.879117176311993</v>
      </c>
      <c r="JO219" s="99">
        <v>84.999349063034003</v>
      </c>
      <c r="JP219" s="99">
        <v>85.837909037303007</v>
      </c>
      <c r="JQ219" s="99">
        <v>85.644159563795995</v>
      </c>
      <c r="JR219" s="99">
        <v>86.184054341749999</v>
      </c>
      <c r="JS219" s="99">
        <v>85.641096331013003</v>
      </c>
      <c r="JT219" s="99">
        <v>85.978817745308007</v>
      </c>
      <c r="JU219" s="99">
        <v>86.406138718497004</v>
      </c>
      <c r="JV219" s="99">
        <v>86.977431632472999</v>
      </c>
      <c r="JW219" s="99">
        <v>87.284520718940996</v>
      </c>
      <c r="JX219" s="99">
        <v>86.730841393464999</v>
      </c>
      <c r="JY219" s="99">
        <v>86.534794495371003</v>
      </c>
      <c r="JZ219" s="99">
        <v>87.504307671101003</v>
      </c>
      <c r="KA219" s="99">
        <v>88.450080792764993</v>
      </c>
      <c r="KB219" s="99">
        <v>88.421745889524999</v>
      </c>
      <c r="KC219" s="99">
        <v>89.169174688507994</v>
      </c>
      <c r="KD219" s="99">
        <v>89.192148934377997</v>
      </c>
      <c r="KE219" s="99">
        <v>88.440125286221004</v>
      </c>
      <c r="KF219" s="99">
        <v>89.064258965698997</v>
      </c>
      <c r="KG219" s="99">
        <v>90.795751296130007</v>
      </c>
      <c r="KH219" s="99">
        <v>90.827915240349</v>
      </c>
      <c r="KI219" s="99">
        <v>91.213882570970995</v>
      </c>
      <c r="KJ219" s="99">
        <v>90.804940994478997</v>
      </c>
      <c r="KK219" s="99">
        <v>91.256002021734005</v>
      </c>
      <c r="KL219" s="99">
        <v>92.190288020462006</v>
      </c>
      <c r="KM219" s="99">
        <v>92.194117061441005</v>
      </c>
      <c r="KN219" s="99">
        <v>93.716543754450996</v>
      </c>
      <c r="KO219" s="99">
        <v>94.948729141298998</v>
      </c>
      <c r="KP219" s="99">
        <v>94.481586141934997</v>
      </c>
      <c r="KQ219" s="99">
        <v>93.617754497209006</v>
      </c>
      <c r="KR219" s="99">
        <v>94.823902405403999</v>
      </c>
      <c r="KS219" s="99">
        <v>96.129605379037002</v>
      </c>
      <c r="KT219" s="99">
        <v>96.167895788820999</v>
      </c>
      <c r="KU219" s="99">
        <v>96.914558779608001</v>
      </c>
      <c r="KV219" s="99">
        <v>96.929109135326001</v>
      </c>
      <c r="KW219" s="99">
        <v>96.180914528146999</v>
      </c>
      <c r="KX219" s="99">
        <v>97.312013233165999</v>
      </c>
      <c r="KY219" s="99">
        <v>98.411713802161003</v>
      </c>
      <c r="KZ219" s="99">
        <v>98.171250028718006</v>
      </c>
      <c r="LA219" s="99">
        <v>98.699657683737001</v>
      </c>
      <c r="LB219" s="99">
        <v>97.861097709467998</v>
      </c>
      <c r="LC219" s="99">
        <v>96.837212151844</v>
      </c>
      <c r="LD219" s="99">
        <v>97.774561383356001</v>
      </c>
      <c r="LE219" s="99">
        <v>98.535008921664996</v>
      </c>
      <c r="LF219" s="99">
        <v>99.813142800253999</v>
      </c>
      <c r="LG219" s="99">
        <v>99.608672012008</v>
      </c>
      <c r="LH219" s="99">
        <v>98.687404752606</v>
      </c>
      <c r="LI219" s="99">
        <v>99.721245816773006</v>
      </c>
      <c r="LJ219" s="99">
        <v>99.887</v>
      </c>
      <c r="LK219" s="159">
        <v>99.65</v>
      </c>
      <c r="LL219" s="159">
        <v>100.56399999999999</v>
      </c>
      <c r="LM219" s="159">
        <v>100.98399999999999</v>
      </c>
      <c r="LN219" s="159">
        <v>101.34099999999999</v>
      </c>
      <c r="LO219" s="159">
        <v>100.886</v>
      </c>
      <c r="LP219" s="164">
        <v>101.375</v>
      </c>
      <c r="LQ219" s="165">
        <v>101.508</v>
      </c>
      <c r="LR219" s="165">
        <v>102.22</v>
      </c>
      <c r="LS219" s="165">
        <v>102.557</v>
      </c>
      <c r="LT219" s="165">
        <v>102.602</v>
      </c>
      <c r="LU219" s="165">
        <v>102.452</v>
      </c>
      <c r="LV219" s="165">
        <v>102.724</v>
      </c>
      <c r="LW219" s="165">
        <v>103.063</v>
      </c>
      <c r="LX219" s="165">
        <v>103.73</v>
      </c>
      <c r="LY219" s="165">
        <v>104.08799999999999</v>
      </c>
      <c r="LZ219" s="165">
        <v>104.485</v>
      </c>
      <c r="MA219" s="165">
        <v>104.74299999999999</v>
      </c>
      <c r="MB219" s="159">
        <v>105.23</v>
      </c>
      <c r="MC219" s="159">
        <v>106.137</v>
      </c>
      <c r="MD219" s="159">
        <v>106.461</v>
      </c>
      <c r="ME219" s="102"/>
      <c r="MF219" s="102"/>
      <c r="MG219" s="168"/>
    </row>
    <row r="220" spans="1:345" ht="45" customHeight="1" x14ac:dyDescent="0.25">
      <c r="A220" s="100" t="s">
        <v>2044</v>
      </c>
      <c r="B220" s="103" t="s">
        <v>1564</v>
      </c>
      <c r="C220" s="99">
        <v>24.519555001234</v>
      </c>
      <c r="D220" s="99">
        <v>24.635069780163001</v>
      </c>
      <c r="E220" s="99">
        <v>24.665481111712001</v>
      </c>
      <c r="F220" s="99">
        <v>24.770345435016001</v>
      </c>
      <c r="G220" s="99">
        <v>24.929272028023998</v>
      </c>
      <c r="H220" s="99">
        <v>25.091974057371999</v>
      </c>
      <c r="I220" s="99">
        <v>24.919020558370999</v>
      </c>
      <c r="J220" s="99">
        <v>24.726338421487</v>
      </c>
      <c r="K220" s="99">
        <v>25.093256321744001</v>
      </c>
      <c r="L220" s="99">
        <v>25.261029860261999</v>
      </c>
      <c r="M220" s="99">
        <v>25.760210315740999</v>
      </c>
      <c r="N220" s="99">
        <v>26.053231516795002</v>
      </c>
      <c r="O220" s="99">
        <v>26.143992469771</v>
      </c>
      <c r="P220" s="99">
        <v>26.240031713571</v>
      </c>
      <c r="Q220" s="99">
        <v>26.360381790739002</v>
      </c>
      <c r="R220" s="99">
        <v>26.352723086556999</v>
      </c>
      <c r="S220" s="99">
        <v>26.723179937624</v>
      </c>
      <c r="T220" s="99">
        <v>26.729196023762</v>
      </c>
      <c r="U220" s="99">
        <v>26.246105959990999</v>
      </c>
      <c r="V220" s="99">
        <v>26.806143725245001</v>
      </c>
      <c r="W220" s="99">
        <v>26.85961809986</v>
      </c>
      <c r="X220" s="99">
        <v>26.533323772231999</v>
      </c>
      <c r="Y220" s="99">
        <v>26.987366921302002</v>
      </c>
      <c r="Z220" s="99">
        <v>26.851768595743</v>
      </c>
      <c r="AA220" s="99">
        <v>26.422030960646001</v>
      </c>
      <c r="AB220" s="99">
        <v>26.818537192680001</v>
      </c>
      <c r="AC220" s="99">
        <v>26.767462045445001</v>
      </c>
      <c r="AD220" s="99">
        <v>26.865513048164001</v>
      </c>
      <c r="AE220" s="99">
        <v>26.915813525226</v>
      </c>
      <c r="AF220" s="99">
        <v>27.061623118996</v>
      </c>
      <c r="AG220" s="99">
        <v>27.015996663663</v>
      </c>
      <c r="AH220" s="99">
        <v>27.343148904496001</v>
      </c>
      <c r="AI220" s="99">
        <v>27.491777047711999</v>
      </c>
      <c r="AJ220" s="99">
        <v>27.573188584229001</v>
      </c>
      <c r="AK220" s="99">
        <v>27.922104774697999</v>
      </c>
      <c r="AL220" s="99">
        <v>27.655463737784999</v>
      </c>
      <c r="AM220" s="99">
        <v>27.896341762317</v>
      </c>
      <c r="AN220" s="99">
        <v>28.457972882372999</v>
      </c>
      <c r="AO220" s="99">
        <v>28.89770044238</v>
      </c>
      <c r="AP220" s="99">
        <v>30.284687914481999</v>
      </c>
      <c r="AQ220" s="99">
        <v>31.755644633915999</v>
      </c>
      <c r="AR220" s="99">
        <v>33.147820194661001</v>
      </c>
      <c r="AS220" s="99">
        <v>33.221258947347003</v>
      </c>
      <c r="AT220" s="99">
        <v>33.996645425053003</v>
      </c>
      <c r="AU220" s="99">
        <v>34.471553365634001</v>
      </c>
      <c r="AV220" s="99">
        <v>35.203476498607003</v>
      </c>
      <c r="AW220" s="99">
        <v>36.467074840283999</v>
      </c>
      <c r="AX220" s="99">
        <v>37.761506526654998</v>
      </c>
      <c r="AY220" s="99">
        <v>38.625759256480997</v>
      </c>
      <c r="AZ220" s="99">
        <v>39.075370086752997</v>
      </c>
      <c r="BA220" s="99">
        <v>39.959828026704997</v>
      </c>
      <c r="BB220" s="99">
        <v>39.927604131085999</v>
      </c>
      <c r="BC220" s="99">
        <v>40.36597766197</v>
      </c>
      <c r="BD220" s="99">
        <v>40.570355939172003</v>
      </c>
      <c r="BE220" s="99">
        <v>40.771700137301998</v>
      </c>
      <c r="BF220" s="99">
        <v>41.207142752414001</v>
      </c>
      <c r="BG220" s="99">
        <v>42.553162311316001</v>
      </c>
      <c r="BH220" s="99">
        <v>43.385051562413999</v>
      </c>
      <c r="BI220" s="99">
        <v>44.230446089320999</v>
      </c>
      <c r="BJ220" s="99">
        <v>45.302291705313998</v>
      </c>
      <c r="BK220" s="99">
        <v>46.208615408743</v>
      </c>
      <c r="BL220" s="99">
        <v>46.377657717002997</v>
      </c>
      <c r="BM220" s="99">
        <v>47.578360840221002</v>
      </c>
      <c r="BN220" s="99">
        <v>48.236175965356999</v>
      </c>
      <c r="BO220" s="99">
        <v>48.491020672178003</v>
      </c>
      <c r="BP220" s="99">
        <v>48.782573555582999</v>
      </c>
      <c r="BQ220" s="99">
        <v>48.949267884671002</v>
      </c>
      <c r="BR220" s="99">
        <v>49.313320035662997</v>
      </c>
      <c r="BS220" s="99">
        <v>49.808058263206</v>
      </c>
      <c r="BT220" s="99">
        <v>50.484192378830997</v>
      </c>
      <c r="BU220" s="99">
        <v>52.152044933109998</v>
      </c>
      <c r="BV220" s="99">
        <v>53.553347021405997</v>
      </c>
      <c r="BW220" s="99">
        <v>53.368700598830003</v>
      </c>
      <c r="BX220" s="99">
        <v>54.307861042338999</v>
      </c>
      <c r="BY220" s="99">
        <v>54.647590826763</v>
      </c>
      <c r="BZ220" s="99">
        <v>54.908383495381003</v>
      </c>
      <c r="CA220" s="99">
        <v>55.188558750946001</v>
      </c>
      <c r="CB220" s="99">
        <v>56.123339708699</v>
      </c>
      <c r="CC220" s="99">
        <v>57.145684796693999</v>
      </c>
      <c r="CD220" s="99">
        <v>57.510211629114004</v>
      </c>
      <c r="CE220" s="99">
        <v>58.009958662875</v>
      </c>
      <c r="CF220" s="99">
        <v>59.170884515010002</v>
      </c>
      <c r="CG220" s="99">
        <v>60.332010134729998</v>
      </c>
      <c r="CH220" s="99">
        <v>62.940854126171999</v>
      </c>
      <c r="CI220" s="99">
        <v>63.788575786189</v>
      </c>
      <c r="CJ220" s="99">
        <v>64.278316983931006</v>
      </c>
      <c r="CK220" s="99">
        <v>64.491467287914006</v>
      </c>
      <c r="CL220" s="99">
        <v>64.788269848824001</v>
      </c>
      <c r="CM220" s="99">
        <v>65.714131429429003</v>
      </c>
      <c r="CN220" s="99">
        <v>66.236128650991006</v>
      </c>
      <c r="CO220" s="99">
        <v>66.778984520869997</v>
      </c>
      <c r="CP220" s="99">
        <v>67.325167193433998</v>
      </c>
      <c r="CQ220" s="99">
        <v>67.729306513392004</v>
      </c>
      <c r="CR220" s="99">
        <v>68.562369899222006</v>
      </c>
      <c r="CS220" s="99">
        <v>69.929473403981007</v>
      </c>
      <c r="CT220" s="99">
        <v>71.017669128375999</v>
      </c>
      <c r="CU220" s="99">
        <v>71.701860204504001</v>
      </c>
      <c r="CV220" s="99">
        <v>72.019856935716007</v>
      </c>
      <c r="CW220" s="99">
        <v>72.072320970582993</v>
      </c>
      <c r="CX220" s="99">
        <v>72.179195303211003</v>
      </c>
      <c r="CY220" s="99">
        <v>72.297495240225004</v>
      </c>
      <c r="CZ220" s="99">
        <v>72.237999028562001</v>
      </c>
      <c r="DA220" s="99">
        <v>72.343322608617996</v>
      </c>
      <c r="DB220" s="99">
        <v>72.906931037058996</v>
      </c>
      <c r="DC220" s="99">
        <v>73.248234161868993</v>
      </c>
      <c r="DD220" s="99">
        <v>73.576423582638995</v>
      </c>
      <c r="DE220" s="99">
        <v>74.705940732442997</v>
      </c>
      <c r="DF220" s="99">
        <v>75.508314514915995</v>
      </c>
      <c r="DG220" s="99">
        <v>76.025776905572997</v>
      </c>
      <c r="DH220" s="99">
        <v>76.337476642680002</v>
      </c>
      <c r="DI220" s="99">
        <v>76.414338802336005</v>
      </c>
      <c r="DJ220" s="99">
        <v>76.322003363502006</v>
      </c>
      <c r="DK220" s="99">
        <v>76.453960547817999</v>
      </c>
      <c r="DL220" s="99">
        <v>76.438440555254999</v>
      </c>
      <c r="DM220" s="99">
        <v>76.474495427028003</v>
      </c>
      <c r="DN220" s="99">
        <v>76.466118769344007</v>
      </c>
      <c r="DO220" s="99">
        <v>77.446332612958997</v>
      </c>
      <c r="DP220" s="99">
        <v>77.555535381084994</v>
      </c>
      <c r="DQ220" s="99">
        <v>78.231416291962006</v>
      </c>
      <c r="DR220" s="99">
        <v>78.690592131084998</v>
      </c>
      <c r="DS220" s="99">
        <v>78.312322203552995</v>
      </c>
      <c r="DT220" s="99">
        <v>78.195307410289004</v>
      </c>
      <c r="DU220" s="99">
        <v>78.341247635206997</v>
      </c>
      <c r="DV220" s="99">
        <v>78.405144892649005</v>
      </c>
      <c r="DW220" s="99">
        <v>78.449944864711</v>
      </c>
      <c r="DX220" s="99">
        <v>78.473565259500006</v>
      </c>
      <c r="DY220" s="99">
        <v>78.320630933038998</v>
      </c>
      <c r="DZ220" s="99">
        <v>78.294740074738002</v>
      </c>
      <c r="EA220" s="99">
        <v>78.843940099311993</v>
      </c>
      <c r="EB220" s="99">
        <v>78.909059530796995</v>
      </c>
      <c r="EC220" s="99">
        <v>78.960841247399998</v>
      </c>
      <c r="ED220" s="99">
        <v>79.091080110370001</v>
      </c>
      <c r="EE220" s="99">
        <v>78.661134948275006</v>
      </c>
      <c r="EF220" s="99">
        <v>78.625044660946003</v>
      </c>
      <c r="EG220" s="99">
        <v>78.899644673232999</v>
      </c>
      <c r="EH220" s="99">
        <v>78.993008677410998</v>
      </c>
      <c r="EI220" s="99">
        <v>79.240933259933001</v>
      </c>
      <c r="EJ220" s="99">
        <v>79.132662397944998</v>
      </c>
      <c r="EK220" s="99">
        <v>79.021253250103001</v>
      </c>
      <c r="EL220" s="99">
        <v>79.999613865309001</v>
      </c>
      <c r="EM220" s="99">
        <v>80.395822454465005</v>
      </c>
      <c r="EN220" s="99">
        <v>80.429559027403997</v>
      </c>
      <c r="EO220" s="99">
        <v>80.559013318910004</v>
      </c>
      <c r="EP220" s="99">
        <v>80.607656749658005</v>
      </c>
      <c r="EQ220" s="99">
        <v>79.906249861131002</v>
      </c>
      <c r="ER220" s="99">
        <v>80.285982449551</v>
      </c>
      <c r="ES220" s="99">
        <v>80.580196748429003</v>
      </c>
      <c r="ET220" s="99">
        <v>80.505662459380005</v>
      </c>
      <c r="EU220" s="99">
        <v>80.437404742040002</v>
      </c>
      <c r="EV220" s="99">
        <v>80.395822454465005</v>
      </c>
      <c r="EW220" s="99">
        <v>80.937176764403006</v>
      </c>
      <c r="EX220" s="99">
        <v>80.835967045588006</v>
      </c>
      <c r="EY220" s="99">
        <v>80.895594476827995</v>
      </c>
      <c r="EZ220" s="99">
        <v>80.950514479285005</v>
      </c>
      <c r="FA220" s="99">
        <v>80.601380177948997</v>
      </c>
      <c r="FB220" s="99">
        <v>80.984251052223001</v>
      </c>
      <c r="FC220" s="99">
        <v>80.109453870223007</v>
      </c>
      <c r="FD220" s="99">
        <v>80.231847018557005</v>
      </c>
      <c r="FE220" s="99">
        <v>80.287551592477996</v>
      </c>
      <c r="FF220" s="99">
        <v>80.278921306377001</v>
      </c>
      <c r="FG220" s="99">
        <v>80.592749891848001</v>
      </c>
      <c r="FH220" s="99">
        <v>81.126258487149002</v>
      </c>
      <c r="FI220" s="99">
        <v>81.269050493538003</v>
      </c>
      <c r="FJ220" s="99">
        <v>81.236098492062993</v>
      </c>
      <c r="FK220" s="99">
        <v>81.544435077288</v>
      </c>
      <c r="FL220" s="99">
        <v>81.524820790697007</v>
      </c>
      <c r="FM220" s="99">
        <v>81.543650505824999</v>
      </c>
      <c r="FN220" s="99">
        <v>81.622107652192994</v>
      </c>
      <c r="FO220" s="99">
        <v>81.475392788484996</v>
      </c>
      <c r="FP220" s="99">
        <v>81.607985365847</v>
      </c>
      <c r="FQ220" s="99">
        <v>81.621323080729994</v>
      </c>
      <c r="FR220" s="99">
        <v>81.530312790943</v>
      </c>
      <c r="FS220" s="99">
        <v>81.668397368550004</v>
      </c>
      <c r="FT220" s="99">
        <v>81.566403078272003</v>
      </c>
      <c r="FU220" s="99">
        <v>81.243159635237006</v>
      </c>
      <c r="FV220" s="99">
        <v>81.427533929201005</v>
      </c>
      <c r="FW220" s="99">
        <v>81.640937367321001</v>
      </c>
      <c r="FX220" s="99">
        <v>81.768822515899998</v>
      </c>
      <c r="FY220" s="99">
        <v>81.618184794875006</v>
      </c>
      <c r="FZ220" s="99">
        <v>81.821388803966997</v>
      </c>
      <c r="GA220" s="99">
        <v>80.931684764156998</v>
      </c>
      <c r="GB220" s="99">
        <v>81.220407062790002</v>
      </c>
      <c r="GC220" s="99">
        <v>81.296510494767006</v>
      </c>
      <c r="GD220" s="99">
        <v>81.283172779885007</v>
      </c>
      <c r="GE220" s="99">
        <v>81.357707068934005</v>
      </c>
      <c r="GF220" s="99">
        <v>81.294156780375999</v>
      </c>
      <c r="GG220" s="99">
        <v>81.141165344959006</v>
      </c>
      <c r="GH220" s="99">
        <v>81.452640216039001</v>
      </c>
      <c r="GI220" s="99">
        <v>81.546004220216005</v>
      </c>
      <c r="GJ220" s="99">
        <v>81.755484801018</v>
      </c>
      <c r="GK220" s="99">
        <v>82.020669955740999</v>
      </c>
      <c r="GL220" s="99">
        <v>82.171307676767</v>
      </c>
      <c r="GM220" s="99">
        <v>81.348292211368999</v>
      </c>
      <c r="GN220" s="99">
        <v>81.774314516146006</v>
      </c>
      <c r="GO220" s="99">
        <v>81.935936237663995</v>
      </c>
      <c r="GP220" s="99">
        <v>81.883369949596997</v>
      </c>
      <c r="GQ220" s="99">
        <v>81.942212809373004</v>
      </c>
      <c r="GR220" s="99">
        <v>81.894353950088998</v>
      </c>
      <c r="GS220" s="99">
        <v>81.971241953529002</v>
      </c>
      <c r="GT220" s="99">
        <v>82.325868255111999</v>
      </c>
      <c r="GU220" s="99">
        <v>82.625574554235996</v>
      </c>
      <c r="GV220" s="99">
        <v>82.585561409589005</v>
      </c>
      <c r="GW220" s="99">
        <v>82.919004281650999</v>
      </c>
      <c r="GX220" s="99">
        <v>83.059442573650003</v>
      </c>
      <c r="GY220" s="99">
        <v>82.471013975892006</v>
      </c>
      <c r="GZ220" s="99">
        <v>82.922142567506</v>
      </c>
      <c r="HA220" s="99">
        <v>83.177128293200994</v>
      </c>
      <c r="HB220" s="99">
        <v>83.432898590359997</v>
      </c>
      <c r="HC220" s="99">
        <v>83.377978587903002</v>
      </c>
      <c r="HD220" s="99">
        <v>83.291675726898006</v>
      </c>
      <c r="HE220" s="99">
        <v>82.823286563081993</v>
      </c>
      <c r="HF220" s="99">
        <v>83.383470588148001</v>
      </c>
      <c r="HG220" s="99">
        <v>83.665131743608001</v>
      </c>
      <c r="HH220" s="99">
        <v>83.472911735007003</v>
      </c>
      <c r="HI220" s="99">
        <v>83.453297448415</v>
      </c>
      <c r="HJ220" s="99">
        <v>83.427406590114003</v>
      </c>
      <c r="HK220" s="99">
        <v>82.256041394844004</v>
      </c>
      <c r="HL220" s="99">
        <v>83.183404864910997</v>
      </c>
      <c r="HM220" s="99">
        <v>83.590597454559003</v>
      </c>
      <c r="HN220" s="99">
        <v>83.777325462914007</v>
      </c>
      <c r="HO220" s="99">
        <v>83.784386606086997</v>
      </c>
      <c r="HP220" s="99">
        <v>83.608642598223</v>
      </c>
      <c r="HQ220" s="99">
        <v>82.715800272558994</v>
      </c>
      <c r="HR220" s="99">
        <v>84.176672337924998</v>
      </c>
      <c r="HS220" s="99">
        <v>84.652122644914996</v>
      </c>
      <c r="HT220" s="99">
        <v>85.438263251519004</v>
      </c>
      <c r="HU220" s="99">
        <v>85.576347829125993</v>
      </c>
      <c r="HV220" s="99">
        <v>85.231920956571003</v>
      </c>
      <c r="HW220" s="99">
        <v>82.111981285598006</v>
      </c>
      <c r="HX220" s="99">
        <v>84.325840791971999</v>
      </c>
      <c r="HY220" s="99">
        <v>84.733523189585</v>
      </c>
      <c r="HZ220" s="99">
        <v>84.795395985895993</v>
      </c>
      <c r="IA220" s="99">
        <v>85.173413344181995</v>
      </c>
      <c r="IB220" s="99">
        <v>84.507221318145</v>
      </c>
      <c r="IC220" s="99">
        <v>83.492676973149003</v>
      </c>
      <c r="ID220" s="99">
        <v>85.136120151884995</v>
      </c>
      <c r="IE220" s="99">
        <v>86.432906156767004</v>
      </c>
      <c r="IF220" s="99">
        <v>86.828722538649004</v>
      </c>
      <c r="IG220" s="99">
        <v>87.251661242202005</v>
      </c>
      <c r="IH220" s="99">
        <v>86.081163547599999</v>
      </c>
      <c r="II220" s="99">
        <v>82.121304583672</v>
      </c>
      <c r="IJ220" s="99">
        <v>86.886357472200004</v>
      </c>
      <c r="IK220" s="99">
        <v>87.764442636289999</v>
      </c>
      <c r="IL220" s="99">
        <v>88.336554109031994</v>
      </c>
      <c r="IM220" s="99">
        <v>89.430770273934996</v>
      </c>
      <c r="IN220" s="99">
        <v>89.612150800107997</v>
      </c>
      <c r="IO220" s="99">
        <v>88.190771630051998</v>
      </c>
      <c r="IP220" s="99">
        <v>89.957112828858001</v>
      </c>
      <c r="IQ220" s="99">
        <v>90.729251423921994</v>
      </c>
      <c r="IR220" s="99">
        <v>90.861472742066994</v>
      </c>
      <c r="IS220" s="99">
        <v>90.433448603200006</v>
      </c>
      <c r="IT220" s="99">
        <v>88.539123949010005</v>
      </c>
      <c r="IU220" s="99">
        <v>85.906563601843999</v>
      </c>
      <c r="IV220" s="99">
        <v>89.063771358828006</v>
      </c>
      <c r="IW220" s="99">
        <v>90.597030105776994</v>
      </c>
      <c r="IX220" s="99">
        <v>89.986777868185996</v>
      </c>
      <c r="IY220" s="99">
        <v>90.106285598046995</v>
      </c>
      <c r="IZ220" s="99">
        <v>89.818958502848005</v>
      </c>
      <c r="JA220" s="99">
        <v>89.104454841334004</v>
      </c>
      <c r="JB220" s="99">
        <v>90.775020341740998</v>
      </c>
      <c r="JC220" s="99">
        <v>91.041158123135006</v>
      </c>
      <c r="JD220" s="99">
        <v>91.460706536480004</v>
      </c>
      <c r="JE220" s="99">
        <v>92.197247084349996</v>
      </c>
      <c r="JF220" s="99">
        <v>91.045395985895993</v>
      </c>
      <c r="JG220" s="99">
        <v>87.383882560347004</v>
      </c>
      <c r="JH220" s="99">
        <v>91.617507458638002</v>
      </c>
      <c r="JI220" s="99">
        <v>92.381170328180005</v>
      </c>
      <c r="JJ220" s="99">
        <v>92.424396528342996</v>
      </c>
      <c r="JK220" s="99">
        <v>92.220131543259996</v>
      </c>
      <c r="JL220" s="99">
        <v>92.263357743423001</v>
      </c>
      <c r="JM220" s="99">
        <v>91.566653105506006</v>
      </c>
      <c r="JN220" s="99">
        <v>92.706638188228993</v>
      </c>
      <c r="JO220" s="99">
        <v>93.117710876051007</v>
      </c>
      <c r="JP220" s="99">
        <v>93.089740981828001</v>
      </c>
      <c r="JQ220" s="99">
        <v>92.583740168158002</v>
      </c>
      <c r="JR220" s="99">
        <v>92.209960672633997</v>
      </c>
      <c r="JS220" s="99">
        <v>87.216063195009994</v>
      </c>
      <c r="JT220" s="99">
        <v>91.009797938703997</v>
      </c>
      <c r="JU220" s="99">
        <v>92.979556550040996</v>
      </c>
      <c r="JV220" s="99">
        <v>93.950874694874003</v>
      </c>
      <c r="JW220" s="99">
        <v>93.933923243829994</v>
      </c>
      <c r="JX220" s="99">
        <v>94.065296989421995</v>
      </c>
      <c r="JY220" s="99">
        <v>93.270273935448998</v>
      </c>
      <c r="JZ220" s="99">
        <v>93.629644697586002</v>
      </c>
      <c r="KA220" s="99">
        <v>94.113608624898006</v>
      </c>
      <c r="KB220" s="99">
        <v>94.889137510170997</v>
      </c>
      <c r="KC220" s="99">
        <v>93.977997016545004</v>
      </c>
      <c r="KD220" s="99">
        <v>93.495728234336994</v>
      </c>
      <c r="KE220" s="99">
        <v>88.029732845132003</v>
      </c>
      <c r="KF220" s="99">
        <v>92.576959587741001</v>
      </c>
      <c r="KG220" s="99">
        <v>94.522138595064007</v>
      </c>
      <c r="KH220" s="99">
        <v>94.348386221861006</v>
      </c>
      <c r="KI220" s="99">
        <v>94.391612422023002</v>
      </c>
      <c r="KJ220" s="99">
        <v>94.172091131000997</v>
      </c>
      <c r="KK220" s="99">
        <v>93.444026308651999</v>
      </c>
      <c r="KL220" s="99">
        <v>94.988303498779999</v>
      </c>
      <c r="KM220" s="99">
        <v>95.640086791428999</v>
      </c>
      <c r="KN220" s="99">
        <v>96.561398155681999</v>
      </c>
      <c r="KO220" s="99">
        <v>96.835164090046007</v>
      </c>
      <c r="KP220" s="99">
        <v>96.458841876864994</v>
      </c>
      <c r="KQ220" s="99">
        <v>92.265052888526995</v>
      </c>
      <c r="KR220" s="99">
        <v>96.010475996745001</v>
      </c>
      <c r="KS220" s="99">
        <v>97.604759967453006</v>
      </c>
      <c r="KT220" s="99">
        <v>98.167548142121007</v>
      </c>
      <c r="KU220" s="99">
        <v>98.095504475183006</v>
      </c>
      <c r="KV220" s="99">
        <v>97.897172497965997</v>
      </c>
      <c r="KW220" s="99">
        <v>96.613947653918999</v>
      </c>
      <c r="KX220" s="99">
        <v>97.957350149172996</v>
      </c>
      <c r="KY220" s="99">
        <v>97.899715215621995</v>
      </c>
      <c r="KZ220" s="99">
        <v>98.011594792514003</v>
      </c>
      <c r="LA220" s="99">
        <v>98.592181990778002</v>
      </c>
      <c r="LB220" s="99">
        <v>98.084486032003994</v>
      </c>
      <c r="LC220" s="99">
        <v>94.517053159750006</v>
      </c>
      <c r="LD220" s="99">
        <v>98.034479251424003</v>
      </c>
      <c r="LE220" s="99">
        <v>99.962706807703</v>
      </c>
      <c r="LF220" s="99">
        <v>100.31105912666099</v>
      </c>
      <c r="LG220" s="99">
        <v>100.20172226742601</v>
      </c>
      <c r="LH220" s="99">
        <v>99.613506916191994</v>
      </c>
      <c r="LI220" s="99">
        <v>99.974572823434002</v>
      </c>
      <c r="LJ220" s="99">
        <v>100.193</v>
      </c>
      <c r="LK220" s="159">
        <v>100.718</v>
      </c>
      <c r="LL220" s="159">
        <v>101.648</v>
      </c>
      <c r="LM220" s="159">
        <v>102.90900000000001</v>
      </c>
      <c r="LN220" s="159">
        <v>101.663</v>
      </c>
      <c r="LO220" s="159">
        <v>99.486999999999995</v>
      </c>
      <c r="LP220" s="164">
        <v>100.38500000000001</v>
      </c>
      <c r="LQ220" s="165">
        <v>99.847999999999999</v>
      </c>
      <c r="LR220" s="165">
        <v>99.936999999999998</v>
      </c>
      <c r="LS220" s="165">
        <v>99.745000000000005</v>
      </c>
      <c r="LT220" s="165">
        <v>98.188000000000002</v>
      </c>
      <c r="LU220" s="165">
        <v>97.406999999999996</v>
      </c>
      <c r="LV220" s="165">
        <v>97.637</v>
      </c>
      <c r="LW220" s="165">
        <v>99.716999999999999</v>
      </c>
      <c r="LX220" s="165">
        <v>100.816</v>
      </c>
      <c r="LY220" s="165">
        <v>102.20399999999999</v>
      </c>
      <c r="LZ220" s="165">
        <v>101.791</v>
      </c>
      <c r="MA220" s="165">
        <v>100.735</v>
      </c>
      <c r="MB220" s="159">
        <v>103.017</v>
      </c>
      <c r="MC220" s="159">
        <v>103.93</v>
      </c>
      <c r="MD220" s="159">
        <v>104.123</v>
      </c>
      <c r="ME220" s="102"/>
      <c r="MF220" s="102"/>
      <c r="MG220" s="168"/>
    </row>
    <row r="221" spans="1:345" ht="45" customHeight="1" x14ac:dyDescent="0.25">
      <c r="A221" s="100" t="s">
        <v>2045</v>
      </c>
      <c r="B221" s="103" t="s">
        <v>1584</v>
      </c>
      <c r="C221" s="99">
        <v>12.625577023446001</v>
      </c>
      <c r="D221" s="99">
        <v>12.796527889311999</v>
      </c>
      <c r="E221" s="99">
        <v>12.811172556700001</v>
      </c>
      <c r="F221" s="99">
        <v>13.073083155434</v>
      </c>
      <c r="G221" s="99">
        <v>13.114796302476</v>
      </c>
      <c r="H221" s="99">
        <v>13.367677901335</v>
      </c>
      <c r="I221" s="99">
        <v>13.462890638355001</v>
      </c>
      <c r="J221" s="99">
        <v>13.857468572301</v>
      </c>
      <c r="K221" s="99">
        <v>14.244125808085</v>
      </c>
      <c r="L221" s="99">
        <v>14.301324417924</v>
      </c>
      <c r="M221" s="99">
        <v>14.314446483931</v>
      </c>
      <c r="N221" s="99">
        <v>14.341012219765</v>
      </c>
      <c r="O221" s="99">
        <v>14.930258824222999</v>
      </c>
      <c r="P221" s="99">
        <v>15.015187940584999</v>
      </c>
      <c r="Q221" s="99">
        <v>15.024472256335001</v>
      </c>
      <c r="R221" s="99">
        <v>15.051958039503999</v>
      </c>
      <c r="S221" s="99">
        <v>15.071758362028</v>
      </c>
      <c r="T221" s="99">
        <v>15.087411509614</v>
      </c>
      <c r="U221" s="99">
        <v>15.618296946907</v>
      </c>
      <c r="V221" s="99">
        <v>15.765369290912</v>
      </c>
      <c r="W221" s="99">
        <v>15.848559556995999</v>
      </c>
      <c r="X221" s="99">
        <v>15.862815547776</v>
      </c>
      <c r="Y221" s="99">
        <v>15.701241857247</v>
      </c>
      <c r="Z221" s="99">
        <v>15.548419056475</v>
      </c>
      <c r="AA221" s="99">
        <v>15.581971841116999</v>
      </c>
      <c r="AB221" s="99">
        <v>15.685692799805</v>
      </c>
      <c r="AC221" s="99">
        <v>15.630956143494</v>
      </c>
      <c r="AD221" s="99">
        <v>15.621812935246</v>
      </c>
      <c r="AE221" s="99">
        <v>15.645698419035</v>
      </c>
      <c r="AF221" s="99">
        <v>15.647179102041999</v>
      </c>
      <c r="AG221" s="99">
        <v>15.804965661685999</v>
      </c>
      <c r="AH221" s="99">
        <v>15.878766093354001</v>
      </c>
      <c r="AI221" s="99">
        <v>16.022341753831999</v>
      </c>
      <c r="AJ221" s="99">
        <v>16.097313918116999</v>
      </c>
      <c r="AK221" s="99">
        <v>16.101693637269001</v>
      </c>
      <c r="AL221" s="99">
        <v>16.112589777749999</v>
      </c>
      <c r="AM221" s="99">
        <v>16.222639383322999</v>
      </c>
      <c r="AN221" s="99">
        <v>17.281738074473001</v>
      </c>
      <c r="AO221" s="99">
        <v>17.493241427223001</v>
      </c>
      <c r="AP221" s="99">
        <v>18.543955912756001</v>
      </c>
      <c r="AQ221" s="99">
        <v>18.906216705517</v>
      </c>
      <c r="AR221" s="99">
        <v>19.229878529596999</v>
      </c>
      <c r="AS221" s="99">
        <v>19.604952917913</v>
      </c>
      <c r="AT221" s="99">
        <v>20.483712173558999</v>
      </c>
      <c r="AU221" s="99">
        <v>21.153657345692</v>
      </c>
      <c r="AV221" s="99">
        <v>21.372753943180001</v>
      </c>
      <c r="AW221" s="99">
        <v>21.572076473591999</v>
      </c>
      <c r="AX221" s="99">
        <v>21.880710012792001</v>
      </c>
      <c r="AY221" s="99">
        <v>22.341841107057999</v>
      </c>
      <c r="AZ221" s="99">
        <v>23.024916261356999</v>
      </c>
      <c r="BA221" s="99">
        <v>23.487154703108999</v>
      </c>
      <c r="BB221" s="99">
        <v>23.728556432314999</v>
      </c>
      <c r="BC221" s="99">
        <v>24.231608537717999</v>
      </c>
      <c r="BD221" s="99">
        <v>24.446750319532999</v>
      </c>
      <c r="BE221" s="99">
        <v>25.042186834835</v>
      </c>
      <c r="BF221" s="99">
        <v>26.286370732392999</v>
      </c>
      <c r="BG221" s="99">
        <v>26.781829593057001</v>
      </c>
      <c r="BH221" s="99">
        <v>27.776860329009999</v>
      </c>
      <c r="BI221" s="99">
        <v>28.29573168017</v>
      </c>
      <c r="BJ221" s="99">
        <v>28.422285668809</v>
      </c>
      <c r="BK221" s="99">
        <v>28.613698579166002</v>
      </c>
      <c r="BL221" s="99">
        <v>28.736614138739</v>
      </c>
      <c r="BM221" s="99">
        <v>28.817450499519001</v>
      </c>
      <c r="BN221" s="99">
        <v>30.683489058719999</v>
      </c>
      <c r="BO221" s="99">
        <v>30.855286095303999</v>
      </c>
      <c r="BP221" s="99">
        <v>31.298699635453001</v>
      </c>
      <c r="BQ221" s="99">
        <v>32.067198728130002</v>
      </c>
      <c r="BR221" s="99">
        <v>33.729010787065</v>
      </c>
      <c r="BS221" s="99">
        <v>34.426481453024998</v>
      </c>
      <c r="BT221" s="99">
        <v>34.535476080850003</v>
      </c>
      <c r="BU221" s="99">
        <v>34.884923278054004</v>
      </c>
      <c r="BV221" s="99">
        <v>35.315523222647002</v>
      </c>
      <c r="BW221" s="99">
        <v>35.397308737606998</v>
      </c>
      <c r="BX221" s="99">
        <v>35.504088664815001</v>
      </c>
      <c r="BY221" s="99">
        <v>35.647885633304</v>
      </c>
      <c r="BZ221" s="99">
        <v>35.764473500221001</v>
      </c>
      <c r="CA221" s="99">
        <v>35.999863917733997</v>
      </c>
      <c r="CB221" s="99">
        <v>36.260565134105001</v>
      </c>
      <c r="CC221" s="99">
        <v>36.824995919819003</v>
      </c>
      <c r="CD221" s="99">
        <v>37.848975878048002</v>
      </c>
      <c r="CE221" s="99">
        <v>38.586627440087</v>
      </c>
      <c r="CF221" s="99">
        <v>38.874854144638</v>
      </c>
      <c r="CG221" s="99">
        <v>39.030831935465997</v>
      </c>
      <c r="CH221" s="99">
        <v>39.072911139906999</v>
      </c>
      <c r="CI221" s="99">
        <v>39.251510454707002</v>
      </c>
      <c r="CJ221" s="99">
        <v>39.774336621541003</v>
      </c>
      <c r="CK221" s="99">
        <v>40.877571013150998</v>
      </c>
      <c r="CL221" s="99">
        <v>41.074046081020001</v>
      </c>
      <c r="CM221" s="99">
        <v>41.391696587760002</v>
      </c>
      <c r="CN221" s="99">
        <v>41.551945580870999</v>
      </c>
      <c r="CO221" s="99">
        <v>41.691945926991004</v>
      </c>
      <c r="CP221" s="99">
        <v>43.804764765168002</v>
      </c>
      <c r="CQ221" s="99">
        <v>44.536405009867003</v>
      </c>
      <c r="CR221" s="99">
        <v>44.725286838644003</v>
      </c>
      <c r="CS221" s="99">
        <v>44.791411295505</v>
      </c>
      <c r="CT221" s="99">
        <v>44.859592254032997</v>
      </c>
      <c r="CU221" s="99">
        <v>44.893445446163</v>
      </c>
      <c r="CV221" s="99">
        <v>45.052903472752</v>
      </c>
      <c r="CW221" s="99">
        <v>45.379096378410999</v>
      </c>
      <c r="CX221" s="99">
        <v>45.405198138144002</v>
      </c>
      <c r="CY221" s="99">
        <v>45.435571094514003</v>
      </c>
      <c r="CZ221" s="99">
        <v>45.451073959307998</v>
      </c>
      <c r="DA221" s="99">
        <v>47.660390210716002</v>
      </c>
      <c r="DB221" s="99">
        <v>52.216808370327001</v>
      </c>
      <c r="DC221" s="99">
        <v>52.568944842415</v>
      </c>
      <c r="DD221" s="99">
        <v>52.709894348363001</v>
      </c>
      <c r="DE221" s="99">
        <v>52.875521879948998</v>
      </c>
      <c r="DF221" s="99">
        <v>52.998121058560002</v>
      </c>
      <c r="DG221" s="99">
        <v>53.059341545567001</v>
      </c>
      <c r="DH221" s="99">
        <v>53.375410136200003</v>
      </c>
      <c r="DI221" s="99">
        <v>53.526800343782</v>
      </c>
      <c r="DJ221" s="99">
        <v>53.640224355901999</v>
      </c>
      <c r="DK221" s="99">
        <v>53.618868367072999</v>
      </c>
      <c r="DL221" s="99">
        <v>53.671546466453002</v>
      </c>
      <c r="DM221" s="99">
        <v>53.745422355712002</v>
      </c>
      <c r="DN221" s="99">
        <v>56.027348961233997</v>
      </c>
      <c r="DO221" s="99">
        <v>56.337406228882003</v>
      </c>
      <c r="DP221" s="99">
        <v>56.334084192073</v>
      </c>
      <c r="DQ221" s="99">
        <v>56.317315786488003</v>
      </c>
      <c r="DR221" s="99">
        <v>56.282671633482003</v>
      </c>
      <c r="DS221" s="99">
        <v>56.277293089360001</v>
      </c>
      <c r="DT221" s="99">
        <v>56.360344139463997</v>
      </c>
      <c r="DU221" s="99">
        <v>56.405587193056</v>
      </c>
      <c r="DV221" s="99">
        <v>56.448931932640001</v>
      </c>
      <c r="DW221" s="99">
        <v>56.452728555009003</v>
      </c>
      <c r="DX221" s="99">
        <v>56.463802029862997</v>
      </c>
      <c r="DY221" s="99">
        <v>56.550280974221998</v>
      </c>
      <c r="DZ221" s="99">
        <v>57.883944768588997</v>
      </c>
      <c r="EA221" s="99">
        <v>58.287657559856001</v>
      </c>
      <c r="EB221" s="99">
        <v>58.409053713874002</v>
      </c>
      <c r="EC221" s="99">
        <v>58.516334036029001</v>
      </c>
      <c r="ED221" s="99">
        <v>58.551905932322001</v>
      </c>
      <c r="EE221" s="99">
        <v>58.545694966303003</v>
      </c>
      <c r="EF221" s="99">
        <v>58.559810798165003</v>
      </c>
      <c r="EG221" s="99">
        <v>58.589171728438998</v>
      </c>
      <c r="EH221" s="99">
        <v>58.620226558535997</v>
      </c>
      <c r="EI221" s="99">
        <v>58.627002157831001</v>
      </c>
      <c r="EJ221" s="99">
        <v>58.695887417320002</v>
      </c>
      <c r="EK221" s="99">
        <v>58.703792283162997</v>
      </c>
      <c r="EL221" s="99">
        <v>59.881617293768002</v>
      </c>
      <c r="EM221" s="99">
        <v>60.354779977798998</v>
      </c>
      <c r="EN221" s="99">
        <v>60.328242213898001</v>
      </c>
      <c r="EO221" s="99">
        <v>60.337840979564</v>
      </c>
      <c r="EP221" s="99">
        <v>60.337840979564</v>
      </c>
      <c r="EQ221" s="99">
        <v>60.209669226252998</v>
      </c>
      <c r="ER221" s="99">
        <v>60.192165594743997</v>
      </c>
      <c r="ES221" s="99">
        <v>60.194988761116001</v>
      </c>
      <c r="ET221" s="99">
        <v>60.210233859527001</v>
      </c>
      <c r="EU221" s="99">
        <v>60.259356954409</v>
      </c>
      <c r="EV221" s="99">
        <v>60.306786149467001</v>
      </c>
      <c r="EW221" s="99">
        <v>60.368331176387002</v>
      </c>
      <c r="EX221" s="99">
        <v>60.591361319815</v>
      </c>
      <c r="EY221" s="99">
        <v>60.457543233758003</v>
      </c>
      <c r="EZ221" s="99">
        <v>60.291541051054999</v>
      </c>
      <c r="FA221" s="99">
        <v>60.336711713014999</v>
      </c>
      <c r="FB221" s="99">
        <v>60.354779977798998</v>
      </c>
      <c r="FC221" s="99">
        <v>60.368331176387002</v>
      </c>
      <c r="FD221" s="99">
        <v>60.366637276563999</v>
      </c>
      <c r="FE221" s="99">
        <v>60.416889637993997</v>
      </c>
      <c r="FF221" s="99">
        <v>60.462060299953997</v>
      </c>
      <c r="FG221" s="99">
        <v>60.432699369680002</v>
      </c>
      <c r="FH221" s="99">
        <v>60.559741856442997</v>
      </c>
      <c r="FI221" s="99">
        <v>61.155429961038998</v>
      </c>
      <c r="FJ221" s="99">
        <v>61.748859532539001</v>
      </c>
      <c r="FK221" s="99">
        <v>61.766927797321998</v>
      </c>
      <c r="FL221" s="99">
        <v>61.926719014005002</v>
      </c>
      <c r="FM221" s="99">
        <v>62.032870069612002</v>
      </c>
      <c r="FN221" s="99">
        <v>62.045856634925997</v>
      </c>
      <c r="FO221" s="99">
        <v>62.050373701121003</v>
      </c>
      <c r="FP221" s="99">
        <v>62.123776026805999</v>
      </c>
      <c r="FQ221" s="99">
        <v>62.056020033865998</v>
      </c>
      <c r="FR221" s="99">
        <v>62.151443057256003</v>
      </c>
      <c r="FS221" s="99">
        <v>62.299376975175001</v>
      </c>
      <c r="FT221" s="99">
        <v>62.450134059466997</v>
      </c>
      <c r="FU221" s="99">
        <v>62.781009158323002</v>
      </c>
      <c r="FV221" s="99">
        <v>63.601421306170998</v>
      </c>
      <c r="FW221" s="99">
        <v>63.564155510054</v>
      </c>
      <c r="FX221" s="99">
        <v>63.706443095228003</v>
      </c>
      <c r="FY221" s="99">
        <v>63.648285867954002</v>
      </c>
      <c r="FZ221" s="99">
        <v>63.629652969896</v>
      </c>
      <c r="GA221" s="99">
        <v>63.739191825149</v>
      </c>
      <c r="GB221" s="99">
        <v>63.787750286756001</v>
      </c>
      <c r="GC221" s="99">
        <v>63.856070912969997</v>
      </c>
      <c r="GD221" s="99">
        <v>63.937378104498002</v>
      </c>
      <c r="GE221" s="99">
        <v>63.994970698498001</v>
      </c>
      <c r="GF221" s="99">
        <v>64.186381378552994</v>
      </c>
      <c r="GG221" s="99">
        <v>64.826675511835006</v>
      </c>
      <c r="GH221" s="99">
        <v>65.519480539645997</v>
      </c>
      <c r="GI221" s="99">
        <v>65.709761953151997</v>
      </c>
      <c r="GJ221" s="99">
        <v>65.747592382543999</v>
      </c>
      <c r="GK221" s="99">
        <v>65.809137409464</v>
      </c>
      <c r="GL221" s="99">
        <v>65.846967838856003</v>
      </c>
      <c r="GM221" s="99">
        <v>65.916982364893997</v>
      </c>
      <c r="GN221" s="99">
        <v>66.035555352539006</v>
      </c>
      <c r="GO221" s="99">
        <v>66.045154118205005</v>
      </c>
      <c r="GP221" s="99">
        <v>66.075079681752996</v>
      </c>
      <c r="GQ221" s="99">
        <v>66.180666104085006</v>
      </c>
      <c r="GR221" s="99">
        <v>66.328035388729006</v>
      </c>
      <c r="GS221" s="99">
        <v>66.818137070994993</v>
      </c>
      <c r="GT221" s="99">
        <v>67.877389093955998</v>
      </c>
      <c r="GU221" s="99">
        <v>68.057507108520994</v>
      </c>
      <c r="GV221" s="99">
        <v>68.116793602344003</v>
      </c>
      <c r="GW221" s="99">
        <v>68.152365498636996</v>
      </c>
      <c r="GX221" s="99">
        <v>68.113970435970998</v>
      </c>
      <c r="GY221" s="99">
        <v>68.177773995989995</v>
      </c>
      <c r="GZ221" s="99">
        <v>68.272067752831006</v>
      </c>
      <c r="HA221" s="99">
        <v>68.289571384341002</v>
      </c>
      <c r="HB221" s="99">
        <v>68.353939577633994</v>
      </c>
      <c r="HC221" s="99">
        <v>68.392899273574002</v>
      </c>
      <c r="HD221" s="99">
        <v>68.525023459807002</v>
      </c>
      <c r="HE221" s="99">
        <v>68.981811778877002</v>
      </c>
      <c r="HF221" s="99">
        <v>70.728787130179001</v>
      </c>
      <c r="HG221" s="99">
        <v>71.376421496028996</v>
      </c>
      <c r="HH221" s="99">
        <v>71.436272623126001</v>
      </c>
      <c r="HI221" s="99">
        <v>71.457728687556994</v>
      </c>
      <c r="HJ221" s="99">
        <v>71.352142265226007</v>
      </c>
      <c r="HK221" s="99">
        <v>71.633894269200994</v>
      </c>
      <c r="HL221" s="99">
        <v>71.716895360552996</v>
      </c>
      <c r="HM221" s="99">
        <v>71.789168419689005</v>
      </c>
      <c r="HN221" s="99">
        <v>71.874428044137005</v>
      </c>
      <c r="HO221" s="99">
        <v>71.983966899391007</v>
      </c>
      <c r="HP221" s="99">
        <v>72.118349618720998</v>
      </c>
      <c r="HQ221" s="99">
        <v>72.486490513695003</v>
      </c>
      <c r="HR221" s="99">
        <v>73.034749423234004</v>
      </c>
      <c r="HS221" s="99">
        <v>73.291092929857001</v>
      </c>
      <c r="HT221" s="99">
        <v>73.493796275402005</v>
      </c>
      <c r="HU221" s="99">
        <v>73.511864540185996</v>
      </c>
      <c r="HV221" s="99">
        <v>73.737153216710993</v>
      </c>
      <c r="HW221" s="99">
        <v>73.821371092769994</v>
      </c>
      <c r="HX221" s="99">
        <v>73.923250697653998</v>
      </c>
      <c r="HY221" s="99">
        <v>74.045801526717995</v>
      </c>
      <c r="HZ221" s="99">
        <v>74.190500095974002</v>
      </c>
      <c r="IA221" s="99">
        <v>74.378017629601004</v>
      </c>
      <c r="IB221" s="99">
        <v>74.885939138010002</v>
      </c>
      <c r="IC221" s="99">
        <v>76.149098586974006</v>
      </c>
      <c r="ID221" s="99">
        <v>77.395278101791007</v>
      </c>
      <c r="IE221" s="99">
        <v>77.706822980495005</v>
      </c>
      <c r="IF221" s="99">
        <v>77.720111624610993</v>
      </c>
      <c r="IG221" s="99">
        <v>77.816823423450003</v>
      </c>
      <c r="IH221" s="99">
        <v>77.908367416245</v>
      </c>
      <c r="II221" s="99">
        <v>77.988837538943002</v>
      </c>
      <c r="IJ221" s="99">
        <v>78.241321777134999</v>
      </c>
      <c r="IK221" s="99">
        <v>78.429577568769005</v>
      </c>
      <c r="IL221" s="99">
        <v>78.485685177256002</v>
      </c>
      <c r="IM221" s="99">
        <v>78.585350008120997</v>
      </c>
      <c r="IN221" s="99">
        <v>78.766961477696995</v>
      </c>
      <c r="IO221" s="99">
        <v>79.227634473696</v>
      </c>
      <c r="IP221" s="99">
        <v>79.675018825579002</v>
      </c>
      <c r="IQ221" s="99">
        <v>79.772468882425002</v>
      </c>
      <c r="IR221" s="99">
        <v>80.036765248719007</v>
      </c>
      <c r="IS221" s="99">
        <v>80.208041106205997</v>
      </c>
      <c r="IT221" s="99">
        <v>80.233141878423993</v>
      </c>
      <c r="IU221" s="99">
        <v>80.207302848199006</v>
      </c>
      <c r="IV221" s="99">
        <v>80.216161944275996</v>
      </c>
      <c r="IW221" s="99">
        <v>80.416229864013005</v>
      </c>
      <c r="IX221" s="99">
        <v>80.470122698481006</v>
      </c>
      <c r="IY221" s="99">
        <v>80.522539016935994</v>
      </c>
      <c r="IZ221" s="99">
        <v>80.612606493716996</v>
      </c>
      <c r="JA221" s="99">
        <v>80.960326014735998</v>
      </c>
      <c r="JB221" s="99">
        <v>81.339052372023005</v>
      </c>
      <c r="JC221" s="99">
        <v>81.494086553369002</v>
      </c>
      <c r="JD221" s="99">
        <v>81.731805631431996</v>
      </c>
      <c r="JE221" s="99">
        <v>81.798987110015005</v>
      </c>
      <c r="JF221" s="99">
        <v>82.151874437078007</v>
      </c>
      <c r="JG221" s="99">
        <v>82.218317657655007</v>
      </c>
      <c r="JH221" s="99">
        <v>82.304693844404994</v>
      </c>
      <c r="JI221" s="99">
        <v>82.818521416864996</v>
      </c>
      <c r="JJ221" s="99">
        <v>82.884964637441001</v>
      </c>
      <c r="JK221" s="99">
        <v>82.977246888243002</v>
      </c>
      <c r="JL221" s="99">
        <v>83.310939507138997</v>
      </c>
      <c r="JM221" s="99">
        <v>83.865371269950998</v>
      </c>
      <c r="JN221" s="99">
        <v>84.31570865386</v>
      </c>
      <c r="JO221" s="99">
        <v>84.073560027758006</v>
      </c>
      <c r="JP221" s="99">
        <v>84.686314173076994</v>
      </c>
      <c r="JQ221" s="99">
        <v>84.735039201500001</v>
      </c>
      <c r="JR221" s="99">
        <v>84.770475585808001</v>
      </c>
      <c r="JS221" s="99">
        <v>84.934368863230006</v>
      </c>
      <c r="JT221" s="99">
        <v>85.099000398659001</v>
      </c>
      <c r="JU221" s="99">
        <v>85.245913741934999</v>
      </c>
      <c r="JV221" s="99">
        <v>85.290209222319007</v>
      </c>
      <c r="JW221" s="99">
        <v>85.330075154664996</v>
      </c>
      <c r="JX221" s="99">
        <v>85.437122565593995</v>
      </c>
      <c r="JY221" s="99">
        <v>86.395381457911995</v>
      </c>
      <c r="JZ221" s="99">
        <v>86.698805498545994</v>
      </c>
      <c r="KA221" s="99">
        <v>87.550016979934</v>
      </c>
      <c r="KB221" s="99">
        <v>88.010689975933005</v>
      </c>
      <c r="KC221" s="99">
        <v>88.965257578218001</v>
      </c>
      <c r="KD221" s="99">
        <v>88.993311382461997</v>
      </c>
      <c r="KE221" s="99">
        <v>89.026532992750006</v>
      </c>
      <c r="KF221" s="99">
        <v>89.165325497954996</v>
      </c>
      <c r="KG221" s="99">
        <v>89.483514698717002</v>
      </c>
      <c r="KH221" s="99">
        <v>89.552910951319006</v>
      </c>
      <c r="KI221" s="99">
        <v>89.581703013568998</v>
      </c>
      <c r="KJ221" s="99">
        <v>89.946402468735002</v>
      </c>
      <c r="KK221" s="99">
        <v>90.612311190515001</v>
      </c>
      <c r="KL221" s="99">
        <v>91.993591920504002</v>
      </c>
      <c r="KM221" s="99">
        <v>92.532520265182001</v>
      </c>
      <c r="KN221" s="99">
        <v>92.731111668905996</v>
      </c>
      <c r="KO221" s="99">
        <v>92.745876829034003</v>
      </c>
      <c r="KP221" s="99">
        <v>92.785742761380007</v>
      </c>
      <c r="KQ221" s="99">
        <v>92.973998553013999</v>
      </c>
      <c r="KR221" s="99">
        <v>93.191784664905001</v>
      </c>
      <c r="KS221" s="99">
        <v>93.638430758781993</v>
      </c>
      <c r="KT221" s="99">
        <v>93.803800552216998</v>
      </c>
      <c r="KU221" s="99">
        <v>94.105748076837997</v>
      </c>
      <c r="KV221" s="99">
        <v>94.436487663709002</v>
      </c>
      <c r="KW221" s="99">
        <v>95.413941264192999</v>
      </c>
      <c r="KX221" s="99">
        <v>96.806295864278994</v>
      </c>
      <c r="KY221" s="99">
        <v>96.840255732572999</v>
      </c>
      <c r="KZ221" s="99">
        <v>97.399855301431003</v>
      </c>
      <c r="LA221" s="99">
        <v>97.381398851271001</v>
      </c>
      <c r="LB221" s="99">
        <v>97.416096977571996</v>
      </c>
      <c r="LC221" s="99">
        <v>97.349653756994996</v>
      </c>
      <c r="LD221" s="99">
        <v>97.807373720968002</v>
      </c>
      <c r="LE221" s="99">
        <v>98.120395115685</v>
      </c>
      <c r="LF221" s="99">
        <v>98.350731613684005</v>
      </c>
      <c r="LG221" s="99">
        <v>98.504289279017001</v>
      </c>
      <c r="LH221" s="99">
        <v>99.095633942150002</v>
      </c>
      <c r="LI221" s="99">
        <v>99.743086213769999</v>
      </c>
      <c r="LJ221" s="99">
        <v>101.089</v>
      </c>
      <c r="LK221" s="159">
        <v>101.60599999999999</v>
      </c>
      <c r="LL221" s="159">
        <v>101.72499999999999</v>
      </c>
      <c r="LM221" s="159">
        <v>101.85599999999999</v>
      </c>
      <c r="LN221" s="159">
        <v>102.247</v>
      </c>
      <c r="LO221" s="159">
        <v>102.578</v>
      </c>
      <c r="LP221" s="164">
        <v>103.137</v>
      </c>
      <c r="LQ221" s="165">
        <v>103.184</v>
      </c>
      <c r="LR221" s="165">
        <v>103.502</v>
      </c>
      <c r="LS221" s="165">
        <v>103.783</v>
      </c>
      <c r="LT221" s="165">
        <v>103.39700000000001</v>
      </c>
      <c r="LU221" s="165">
        <v>103.02</v>
      </c>
      <c r="LV221" s="165">
        <v>104.1</v>
      </c>
      <c r="LW221" s="165">
        <v>104.18300000000001</v>
      </c>
      <c r="LX221" s="165">
        <v>104.32899999999999</v>
      </c>
      <c r="LY221" s="165">
        <v>104.69499999999999</v>
      </c>
      <c r="LZ221" s="165">
        <v>104.735</v>
      </c>
      <c r="MA221" s="165">
        <v>104.749</v>
      </c>
      <c r="MB221" s="159">
        <v>104.675</v>
      </c>
      <c r="MC221" s="159">
        <v>104.42400000000001</v>
      </c>
      <c r="MD221" s="159">
        <v>104.16200000000001</v>
      </c>
      <c r="ME221" s="102"/>
      <c r="MF221" s="102"/>
      <c r="MG221" s="168"/>
    </row>
    <row r="222" spans="1:345" ht="45" customHeight="1" x14ac:dyDescent="0.25">
      <c r="A222" s="100" t="s">
        <v>2046</v>
      </c>
      <c r="B222" s="103" t="s">
        <v>1747</v>
      </c>
      <c r="C222" s="99">
        <v>12.625577023446002</v>
      </c>
      <c r="D222" s="99">
        <v>12.796527889312001</v>
      </c>
      <c r="E222" s="99">
        <v>12.811172556700003</v>
      </c>
      <c r="F222" s="99">
        <v>13.073083155434002</v>
      </c>
      <c r="G222" s="99">
        <v>13.114796302476002</v>
      </c>
      <c r="H222" s="99">
        <v>13.367677901335002</v>
      </c>
      <c r="I222" s="99">
        <v>13.462890638355002</v>
      </c>
      <c r="J222" s="99">
        <v>13.857468572301002</v>
      </c>
      <c r="K222" s="99">
        <v>14.244125808085002</v>
      </c>
      <c r="L222" s="99">
        <v>14.301324417924002</v>
      </c>
      <c r="M222" s="99">
        <v>14.314446483931002</v>
      </c>
      <c r="N222" s="99">
        <v>14.341012219765002</v>
      </c>
      <c r="O222" s="99">
        <v>14.930258824223001</v>
      </c>
      <c r="P222" s="99">
        <v>15.015187940585001</v>
      </c>
      <c r="Q222" s="99">
        <v>15.024472256335002</v>
      </c>
      <c r="R222" s="99">
        <v>15.051958039504001</v>
      </c>
      <c r="S222" s="99">
        <v>15.071758362028001</v>
      </c>
      <c r="T222" s="99">
        <v>15.087411509614002</v>
      </c>
      <c r="U222" s="99">
        <v>15.618296946907002</v>
      </c>
      <c r="V222" s="99">
        <v>15.765369290912002</v>
      </c>
      <c r="W222" s="99">
        <v>15.848559556996001</v>
      </c>
      <c r="X222" s="99">
        <v>15.862815547776002</v>
      </c>
      <c r="Y222" s="99">
        <v>15.701241857247002</v>
      </c>
      <c r="Z222" s="99">
        <v>15.548419056475</v>
      </c>
      <c r="AA222" s="99">
        <v>15.581971841116999</v>
      </c>
      <c r="AB222" s="99">
        <v>15.685692799805</v>
      </c>
      <c r="AC222" s="99">
        <v>15.630956143494</v>
      </c>
      <c r="AD222" s="99">
        <v>15.621812935246</v>
      </c>
      <c r="AE222" s="99">
        <v>15.645698419035</v>
      </c>
      <c r="AF222" s="99">
        <v>15.647179102041999</v>
      </c>
      <c r="AG222" s="99">
        <v>15.804965661685999</v>
      </c>
      <c r="AH222" s="99">
        <v>15.878766093354001</v>
      </c>
      <c r="AI222" s="99">
        <v>16.022341753831999</v>
      </c>
      <c r="AJ222" s="99">
        <v>16.097313918116999</v>
      </c>
      <c r="AK222" s="99">
        <v>16.101693637269001</v>
      </c>
      <c r="AL222" s="99">
        <v>16.112589777749999</v>
      </c>
      <c r="AM222" s="99">
        <v>16.222639383322999</v>
      </c>
      <c r="AN222" s="99">
        <v>17.281738074473001</v>
      </c>
      <c r="AO222" s="99">
        <v>17.493241427223001</v>
      </c>
      <c r="AP222" s="99">
        <v>18.543955912756001</v>
      </c>
      <c r="AQ222" s="99">
        <v>18.906216705517</v>
      </c>
      <c r="AR222" s="99">
        <v>19.229878529596999</v>
      </c>
      <c r="AS222" s="99">
        <v>19.604952917913</v>
      </c>
      <c r="AT222" s="99">
        <v>20.483712173558999</v>
      </c>
      <c r="AU222" s="99">
        <v>21.153657345692</v>
      </c>
      <c r="AV222" s="99">
        <v>21.372753943180001</v>
      </c>
      <c r="AW222" s="99">
        <v>21.572076473591999</v>
      </c>
      <c r="AX222" s="99">
        <v>21.880710012792001</v>
      </c>
      <c r="AY222" s="99">
        <v>22.341841107057999</v>
      </c>
      <c r="AZ222" s="99">
        <v>23.024916261356999</v>
      </c>
      <c r="BA222" s="99">
        <v>23.487154703108999</v>
      </c>
      <c r="BB222" s="99">
        <v>23.728556432314999</v>
      </c>
      <c r="BC222" s="99">
        <v>24.231608537717999</v>
      </c>
      <c r="BD222" s="99">
        <v>24.446750319532999</v>
      </c>
      <c r="BE222" s="99">
        <v>25.042186834835</v>
      </c>
      <c r="BF222" s="99">
        <v>26.286370732392999</v>
      </c>
      <c r="BG222" s="99">
        <v>26.781829593057001</v>
      </c>
      <c r="BH222" s="99">
        <v>27.776860329009999</v>
      </c>
      <c r="BI222" s="99">
        <v>28.29573168017</v>
      </c>
      <c r="BJ222" s="99">
        <v>28.422285668809</v>
      </c>
      <c r="BK222" s="99">
        <v>28.613698579166002</v>
      </c>
      <c r="BL222" s="99">
        <v>28.736614138739</v>
      </c>
      <c r="BM222" s="99">
        <v>28.817450499519001</v>
      </c>
      <c r="BN222" s="99">
        <v>30.683489058719999</v>
      </c>
      <c r="BO222" s="99">
        <v>30.855286095303999</v>
      </c>
      <c r="BP222" s="99">
        <v>31.298699635453001</v>
      </c>
      <c r="BQ222" s="99">
        <v>32.067198728130002</v>
      </c>
      <c r="BR222" s="99">
        <v>33.729010787065</v>
      </c>
      <c r="BS222" s="99">
        <v>34.426481453024998</v>
      </c>
      <c r="BT222" s="99">
        <v>34.535476080850003</v>
      </c>
      <c r="BU222" s="99">
        <v>34.884923278054004</v>
      </c>
      <c r="BV222" s="99">
        <v>35.315523222647002</v>
      </c>
      <c r="BW222" s="99">
        <v>35.397308737606998</v>
      </c>
      <c r="BX222" s="99">
        <v>35.504088664815001</v>
      </c>
      <c r="BY222" s="99">
        <v>35.647885633304</v>
      </c>
      <c r="BZ222" s="99">
        <v>35.764473500221001</v>
      </c>
      <c r="CA222" s="99">
        <v>35.999863917733997</v>
      </c>
      <c r="CB222" s="99">
        <v>36.260565134105001</v>
      </c>
      <c r="CC222" s="99">
        <v>36.824995919819003</v>
      </c>
      <c r="CD222" s="99">
        <v>37.848975878048002</v>
      </c>
      <c r="CE222" s="99">
        <v>38.586627440087</v>
      </c>
      <c r="CF222" s="99">
        <v>38.874854144638</v>
      </c>
      <c r="CG222" s="99">
        <v>39.030831935465997</v>
      </c>
      <c r="CH222" s="99">
        <v>39.072911139906999</v>
      </c>
      <c r="CI222" s="99">
        <v>39.251510454707002</v>
      </c>
      <c r="CJ222" s="99">
        <v>39.774336621541003</v>
      </c>
      <c r="CK222" s="99">
        <v>40.877571013150998</v>
      </c>
      <c r="CL222" s="99">
        <v>41.074046081020001</v>
      </c>
      <c r="CM222" s="99">
        <v>41.391696587760002</v>
      </c>
      <c r="CN222" s="99">
        <v>41.551945580870999</v>
      </c>
      <c r="CO222" s="99">
        <v>41.691945926991004</v>
      </c>
      <c r="CP222" s="99">
        <v>43.804764765168002</v>
      </c>
      <c r="CQ222" s="99">
        <v>44.536405009867003</v>
      </c>
      <c r="CR222" s="99">
        <v>44.725286838644003</v>
      </c>
      <c r="CS222" s="99">
        <v>44.791411295505</v>
      </c>
      <c r="CT222" s="99">
        <v>44.859592254032997</v>
      </c>
      <c r="CU222" s="99">
        <v>44.893445446163</v>
      </c>
      <c r="CV222" s="99">
        <v>45.052903472752</v>
      </c>
      <c r="CW222" s="99">
        <v>45.379096378410999</v>
      </c>
      <c r="CX222" s="99">
        <v>45.405198138144002</v>
      </c>
      <c r="CY222" s="99">
        <v>45.435571094514003</v>
      </c>
      <c r="CZ222" s="99">
        <v>45.451073959307998</v>
      </c>
      <c r="DA222" s="99">
        <v>47.660390210716002</v>
      </c>
      <c r="DB222" s="99">
        <v>52.216808370327001</v>
      </c>
      <c r="DC222" s="99">
        <v>52.568944842415</v>
      </c>
      <c r="DD222" s="99">
        <v>52.709894348363001</v>
      </c>
      <c r="DE222" s="99">
        <v>52.875521879948998</v>
      </c>
      <c r="DF222" s="99">
        <v>52.998121058560002</v>
      </c>
      <c r="DG222" s="99">
        <v>53.059341545567001</v>
      </c>
      <c r="DH222" s="99">
        <v>53.375410136200003</v>
      </c>
      <c r="DI222" s="99">
        <v>53.526800343782</v>
      </c>
      <c r="DJ222" s="99">
        <v>53.640224355901999</v>
      </c>
      <c r="DK222" s="99">
        <v>53.618868367072999</v>
      </c>
      <c r="DL222" s="99">
        <v>53.671546466453002</v>
      </c>
      <c r="DM222" s="99">
        <v>53.745422355712002</v>
      </c>
      <c r="DN222" s="99">
        <v>56.027348961233997</v>
      </c>
      <c r="DO222" s="99">
        <v>56.337406228882003</v>
      </c>
      <c r="DP222" s="99">
        <v>56.334084192073</v>
      </c>
      <c r="DQ222" s="99">
        <v>56.317315786488003</v>
      </c>
      <c r="DR222" s="99">
        <v>56.282671633482003</v>
      </c>
      <c r="DS222" s="99">
        <v>56.277293089360001</v>
      </c>
      <c r="DT222" s="99">
        <v>56.360344139463997</v>
      </c>
      <c r="DU222" s="99">
        <v>56.405587193056</v>
      </c>
      <c r="DV222" s="99">
        <v>56.448931932640001</v>
      </c>
      <c r="DW222" s="99">
        <v>56.452728555009003</v>
      </c>
      <c r="DX222" s="99">
        <v>56.463802029862997</v>
      </c>
      <c r="DY222" s="99">
        <v>56.550280974221998</v>
      </c>
      <c r="DZ222" s="99">
        <v>57.883944768588997</v>
      </c>
      <c r="EA222" s="99">
        <v>58.287657559856001</v>
      </c>
      <c r="EB222" s="99">
        <v>58.409053713874002</v>
      </c>
      <c r="EC222" s="99">
        <v>58.516334036029001</v>
      </c>
      <c r="ED222" s="99">
        <v>58.551905932322001</v>
      </c>
      <c r="EE222" s="99">
        <v>58.545694966303003</v>
      </c>
      <c r="EF222" s="99">
        <v>58.559810798165003</v>
      </c>
      <c r="EG222" s="99">
        <v>58.589171728438998</v>
      </c>
      <c r="EH222" s="99">
        <v>58.620226558535997</v>
      </c>
      <c r="EI222" s="99">
        <v>58.627002157831001</v>
      </c>
      <c r="EJ222" s="99">
        <v>58.695887417320002</v>
      </c>
      <c r="EK222" s="99">
        <v>58.703792283162997</v>
      </c>
      <c r="EL222" s="99">
        <v>59.881617293768002</v>
      </c>
      <c r="EM222" s="99">
        <v>60.354779977798998</v>
      </c>
      <c r="EN222" s="99">
        <v>60.328242213898001</v>
      </c>
      <c r="EO222" s="99">
        <v>60.337840979564</v>
      </c>
      <c r="EP222" s="99">
        <v>60.337840979564</v>
      </c>
      <c r="EQ222" s="99">
        <v>60.209669226252998</v>
      </c>
      <c r="ER222" s="99">
        <v>60.192165594743997</v>
      </c>
      <c r="ES222" s="99">
        <v>60.194988761116001</v>
      </c>
      <c r="ET222" s="99">
        <v>60.210233859527001</v>
      </c>
      <c r="EU222" s="99">
        <v>60.259356954409</v>
      </c>
      <c r="EV222" s="99">
        <v>60.306786149467001</v>
      </c>
      <c r="EW222" s="99">
        <v>60.368331176387002</v>
      </c>
      <c r="EX222" s="99">
        <v>60.591361319815</v>
      </c>
      <c r="EY222" s="99">
        <v>60.457543233758003</v>
      </c>
      <c r="EZ222" s="99">
        <v>60.291541051054999</v>
      </c>
      <c r="FA222" s="99">
        <v>60.336711713014999</v>
      </c>
      <c r="FB222" s="99">
        <v>60.354779977798998</v>
      </c>
      <c r="FC222" s="99">
        <v>60.368331176387002</v>
      </c>
      <c r="FD222" s="99">
        <v>60.366637276563999</v>
      </c>
      <c r="FE222" s="99">
        <v>60.416889637993997</v>
      </c>
      <c r="FF222" s="99">
        <v>60.462060299953997</v>
      </c>
      <c r="FG222" s="99">
        <v>60.432699369680002</v>
      </c>
      <c r="FH222" s="99">
        <v>60.559741856442997</v>
      </c>
      <c r="FI222" s="99">
        <v>61.155429961038998</v>
      </c>
      <c r="FJ222" s="99">
        <v>61.748859532539001</v>
      </c>
      <c r="FK222" s="99">
        <v>61.766927797321998</v>
      </c>
      <c r="FL222" s="99">
        <v>61.926719014005002</v>
      </c>
      <c r="FM222" s="99">
        <v>62.032870069612002</v>
      </c>
      <c r="FN222" s="99">
        <v>62.045856634925997</v>
      </c>
      <c r="FO222" s="99">
        <v>62.050373701121003</v>
      </c>
      <c r="FP222" s="99">
        <v>62.123776026805999</v>
      </c>
      <c r="FQ222" s="99">
        <v>62.056020033865998</v>
      </c>
      <c r="FR222" s="99">
        <v>62.151443057256003</v>
      </c>
      <c r="FS222" s="99">
        <v>62.299376975175001</v>
      </c>
      <c r="FT222" s="99">
        <v>62.450134059466997</v>
      </c>
      <c r="FU222" s="99">
        <v>62.781009158323002</v>
      </c>
      <c r="FV222" s="99">
        <v>63.601421306170998</v>
      </c>
      <c r="FW222" s="99">
        <v>63.564155510054</v>
      </c>
      <c r="FX222" s="99">
        <v>63.706443095228003</v>
      </c>
      <c r="FY222" s="99">
        <v>63.648285867954002</v>
      </c>
      <c r="FZ222" s="99">
        <v>63.629652969896</v>
      </c>
      <c r="GA222" s="99">
        <v>63.739191825149</v>
      </c>
      <c r="GB222" s="99">
        <v>63.787750286756001</v>
      </c>
      <c r="GC222" s="99">
        <v>63.856070912969997</v>
      </c>
      <c r="GD222" s="99">
        <v>63.937378104498002</v>
      </c>
      <c r="GE222" s="99">
        <v>63.994970698498001</v>
      </c>
      <c r="GF222" s="99">
        <v>64.186381378552994</v>
      </c>
      <c r="GG222" s="99">
        <v>64.826675511835006</v>
      </c>
      <c r="GH222" s="99">
        <v>65.519480539645997</v>
      </c>
      <c r="GI222" s="99">
        <v>65.709761953151997</v>
      </c>
      <c r="GJ222" s="99">
        <v>65.747592382543999</v>
      </c>
      <c r="GK222" s="99">
        <v>65.809137409464</v>
      </c>
      <c r="GL222" s="99">
        <v>65.846967838856003</v>
      </c>
      <c r="GM222" s="99">
        <v>65.916982364893997</v>
      </c>
      <c r="GN222" s="99">
        <v>66.035555352539006</v>
      </c>
      <c r="GO222" s="99">
        <v>66.045154118205005</v>
      </c>
      <c r="GP222" s="99">
        <v>66.075079681752996</v>
      </c>
      <c r="GQ222" s="99">
        <v>66.180666104085006</v>
      </c>
      <c r="GR222" s="99">
        <v>66.328035388729006</v>
      </c>
      <c r="GS222" s="99">
        <v>66.818137070994993</v>
      </c>
      <c r="GT222" s="99">
        <v>67.877389093955998</v>
      </c>
      <c r="GU222" s="99">
        <v>68.057507108520994</v>
      </c>
      <c r="GV222" s="99">
        <v>68.116793602344003</v>
      </c>
      <c r="GW222" s="99">
        <v>68.152365498636996</v>
      </c>
      <c r="GX222" s="99">
        <v>68.113970435970998</v>
      </c>
      <c r="GY222" s="99">
        <v>68.177773995989995</v>
      </c>
      <c r="GZ222" s="99">
        <v>68.272067752831006</v>
      </c>
      <c r="HA222" s="99">
        <v>68.289571384341002</v>
      </c>
      <c r="HB222" s="99">
        <v>68.353939577633994</v>
      </c>
      <c r="HC222" s="99">
        <v>68.392899273574002</v>
      </c>
      <c r="HD222" s="99">
        <v>68.525023459807002</v>
      </c>
      <c r="HE222" s="99">
        <v>68.981811778877002</v>
      </c>
      <c r="HF222" s="99">
        <v>70.728787130179001</v>
      </c>
      <c r="HG222" s="99">
        <v>71.376421496028996</v>
      </c>
      <c r="HH222" s="99">
        <v>71.436272623126001</v>
      </c>
      <c r="HI222" s="99">
        <v>71.457728687556994</v>
      </c>
      <c r="HJ222" s="99">
        <v>71.352142265226007</v>
      </c>
      <c r="HK222" s="99">
        <v>71.633894269200994</v>
      </c>
      <c r="HL222" s="99">
        <v>71.716895360552996</v>
      </c>
      <c r="HM222" s="99">
        <v>71.789168419689005</v>
      </c>
      <c r="HN222" s="99">
        <v>71.874428044137005</v>
      </c>
      <c r="HO222" s="99">
        <v>71.983966899391007</v>
      </c>
      <c r="HP222" s="99">
        <v>72.118349618720998</v>
      </c>
      <c r="HQ222" s="99">
        <v>72.486490513695003</v>
      </c>
      <c r="HR222" s="99">
        <v>73.034749423234004</v>
      </c>
      <c r="HS222" s="99">
        <v>73.291092929857001</v>
      </c>
      <c r="HT222" s="99">
        <v>73.493796275402005</v>
      </c>
      <c r="HU222" s="99">
        <v>73.511864540185996</v>
      </c>
      <c r="HV222" s="99">
        <v>73.737153216710993</v>
      </c>
      <c r="HW222" s="99">
        <v>73.821371092769994</v>
      </c>
      <c r="HX222" s="99">
        <v>73.923250697653998</v>
      </c>
      <c r="HY222" s="99">
        <v>74.045801526717995</v>
      </c>
      <c r="HZ222" s="99">
        <v>74.190500095974002</v>
      </c>
      <c r="IA222" s="99">
        <v>74.378017629601004</v>
      </c>
      <c r="IB222" s="99">
        <v>74.885939138010002</v>
      </c>
      <c r="IC222" s="99">
        <v>76.149098586974006</v>
      </c>
      <c r="ID222" s="99">
        <v>77.395278101791007</v>
      </c>
      <c r="IE222" s="99">
        <v>77.706822980495005</v>
      </c>
      <c r="IF222" s="99">
        <v>77.720111624610993</v>
      </c>
      <c r="IG222" s="99">
        <v>77.816823423450003</v>
      </c>
      <c r="IH222" s="99">
        <v>77.908367416245</v>
      </c>
      <c r="II222" s="99">
        <v>77.988837538943002</v>
      </c>
      <c r="IJ222" s="99">
        <v>78.241321777134999</v>
      </c>
      <c r="IK222" s="99">
        <v>78.429577568769005</v>
      </c>
      <c r="IL222" s="99">
        <v>78.485685177256002</v>
      </c>
      <c r="IM222" s="99">
        <v>78.585350008120997</v>
      </c>
      <c r="IN222" s="99">
        <v>78.766961477696995</v>
      </c>
      <c r="IO222" s="99">
        <v>79.227634473696</v>
      </c>
      <c r="IP222" s="99">
        <v>79.675018825579002</v>
      </c>
      <c r="IQ222" s="99">
        <v>79.772468882425002</v>
      </c>
      <c r="IR222" s="99">
        <v>80.036765248719007</v>
      </c>
      <c r="IS222" s="99">
        <v>80.208041106205997</v>
      </c>
      <c r="IT222" s="99">
        <v>80.233141878423993</v>
      </c>
      <c r="IU222" s="99">
        <v>80.207302848199006</v>
      </c>
      <c r="IV222" s="99">
        <v>80.216161944275996</v>
      </c>
      <c r="IW222" s="99">
        <v>80.416229864013005</v>
      </c>
      <c r="IX222" s="99">
        <v>80.470122698481006</v>
      </c>
      <c r="IY222" s="99">
        <v>80.522539016935994</v>
      </c>
      <c r="IZ222" s="99">
        <v>80.612606493716996</v>
      </c>
      <c r="JA222" s="99">
        <v>80.960326014735998</v>
      </c>
      <c r="JB222" s="99">
        <v>81.339052372023005</v>
      </c>
      <c r="JC222" s="99">
        <v>81.494086553369002</v>
      </c>
      <c r="JD222" s="99">
        <v>81.731805631431996</v>
      </c>
      <c r="JE222" s="99">
        <v>81.798987110015005</v>
      </c>
      <c r="JF222" s="99">
        <v>82.151874437078007</v>
      </c>
      <c r="JG222" s="99">
        <v>82.218317657655007</v>
      </c>
      <c r="JH222" s="99">
        <v>82.304693844404994</v>
      </c>
      <c r="JI222" s="99">
        <v>82.818521416864996</v>
      </c>
      <c r="JJ222" s="99">
        <v>82.884964637441001</v>
      </c>
      <c r="JK222" s="99">
        <v>82.977246888243002</v>
      </c>
      <c r="JL222" s="99">
        <v>83.310939507138997</v>
      </c>
      <c r="JM222" s="99">
        <v>83.865371269950998</v>
      </c>
      <c r="JN222" s="99">
        <v>84.31570865386</v>
      </c>
      <c r="JO222" s="99">
        <v>84.073560027758006</v>
      </c>
      <c r="JP222" s="99">
        <v>84.686314173076994</v>
      </c>
      <c r="JQ222" s="99">
        <v>84.735039201500001</v>
      </c>
      <c r="JR222" s="99">
        <v>84.770475585808001</v>
      </c>
      <c r="JS222" s="99">
        <v>84.934368863230006</v>
      </c>
      <c r="JT222" s="99">
        <v>85.099000398659001</v>
      </c>
      <c r="JU222" s="99">
        <v>85.245913741934999</v>
      </c>
      <c r="JV222" s="99">
        <v>85.290209222319007</v>
      </c>
      <c r="JW222" s="99">
        <v>85.330075154664996</v>
      </c>
      <c r="JX222" s="99">
        <v>85.437122565593995</v>
      </c>
      <c r="JY222" s="99">
        <v>86.395381457911995</v>
      </c>
      <c r="JZ222" s="99">
        <v>86.698805498545994</v>
      </c>
      <c r="KA222" s="99">
        <v>87.550016979934</v>
      </c>
      <c r="KB222" s="99">
        <v>88.010689975933005</v>
      </c>
      <c r="KC222" s="99">
        <v>88.965257578218001</v>
      </c>
      <c r="KD222" s="99">
        <v>88.993311382461997</v>
      </c>
      <c r="KE222" s="99">
        <v>89.026532992750006</v>
      </c>
      <c r="KF222" s="99">
        <v>89.165325497954996</v>
      </c>
      <c r="KG222" s="99">
        <v>89.483514698717002</v>
      </c>
      <c r="KH222" s="99">
        <v>89.552910951319006</v>
      </c>
      <c r="KI222" s="99">
        <v>89.581703013568998</v>
      </c>
      <c r="KJ222" s="99">
        <v>89.946402468735002</v>
      </c>
      <c r="KK222" s="99">
        <v>90.612311190515001</v>
      </c>
      <c r="KL222" s="99">
        <v>91.993591920504002</v>
      </c>
      <c r="KM222" s="99">
        <v>92.532520265182001</v>
      </c>
      <c r="KN222" s="99">
        <v>92.731111668905996</v>
      </c>
      <c r="KO222" s="99">
        <v>92.745876829034003</v>
      </c>
      <c r="KP222" s="99">
        <v>92.785742761380007</v>
      </c>
      <c r="KQ222" s="99">
        <v>92.973998553013999</v>
      </c>
      <c r="KR222" s="99">
        <v>93.191784664905001</v>
      </c>
      <c r="KS222" s="99">
        <v>93.638430758781993</v>
      </c>
      <c r="KT222" s="99">
        <v>93.803800552216998</v>
      </c>
      <c r="KU222" s="99">
        <v>94.105748076837997</v>
      </c>
      <c r="KV222" s="99">
        <v>94.436487663709002</v>
      </c>
      <c r="KW222" s="99">
        <v>95.413941264192999</v>
      </c>
      <c r="KX222" s="99">
        <v>96.806295864278994</v>
      </c>
      <c r="KY222" s="99">
        <v>96.840255732572999</v>
      </c>
      <c r="KZ222" s="99">
        <v>97.399855301431003</v>
      </c>
      <c r="LA222" s="99">
        <v>97.381398851271001</v>
      </c>
      <c r="LB222" s="99">
        <v>97.416096977571996</v>
      </c>
      <c r="LC222" s="99">
        <v>97.349653756994996</v>
      </c>
      <c r="LD222" s="99">
        <v>97.807373720968002</v>
      </c>
      <c r="LE222" s="99">
        <v>98.120395115685</v>
      </c>
      <c r="LF222" s="99">
        <v>98.350731613684005</v>
      </c>
      <c r="LG222" s="99">
        <v>98.504289279017001</v>
      </c>
      <c r="LH222" s="99">
        <v>99.095633942150002</v>
      </c>
      <c r="LI222" s="99">
        <v>99.743086213769999</v>
      </c>
      <c r="LJ222" s="99">
        <v>101.089</v>
      </c>
      <c r="LK222" s="159">
        <v>101.60599999999999</v>
      </c>
      <c r="LL222" s="159">
        <v>101.72499999999999</v>
      </c>
      <c r="LM222" s="159">
        <v>101.85599999999999</v>
      </c>
      <c r="LN222" s="159">
        <v>102.247</v>
      </c>
      <c r="LO222" s="159">
        <v>102.578</v>
      </c>
      <c r="LP222" s="164">
        <v>103.137</v>
      </c>
      <c r="LQ222" s="165">
        <v>103.184</v>
      </c>
      <c r="LR222" s="165">
        <v>103.502</v>
      </c>
      <c r="LS222" s="165">
        <v>103.783</v>
      </c>
      <c r="LT222" s="165">
        <v>103.39700000000001</v>
      </c>
      <c r="LU222" s="165">
        <v>103.02</v>
      </c>
      <c r="LV222" s="165">
        <v>104.1</v>
      </c>
      <c r="LW222" s="165">
        <v>104.18300000000001</v>
      </c>
      <c r="LX222" s="165">
        <v>104.32899999999999</v>
      </c>
      <c r="LY222" s="165">
        <v>104.69499999999999</v>
      </c>
      <c r="LZ222" s="165">
        <v>104.735</v>
      </c>
      <c r="MA222" s="165">
        <v>104.749</v>
      </c>
      <c r="MB222" s="159">
        <v>104.675</v>
      </c>
      <c r="MC222" s="159">
        <v>104.42400000000001</v>
      </c>
      <c r="MD222" s="159">
        <v>104.16200000000001</v>
      </c>
      <c r="ME222" s="102"/>
      <c r="MF222" s="102"/>
      <c r="MG222" s="168"/>
    </row>
    <row r="223" spans="1:345" ht="45" customHeight="1" x14ac:dyDescent="0.25">
      <c r="A223" s="100" t="s">
        <v>2047</v>
      </c>
      <c r="B223" s="103" t="s">
        <v>1748</v>
      </c>
      <c r="C223" s="99">
        <v>18.348052776416999</v>
      </c>
      <c r="D223" s="99">
        <v>18.351059502249001</v>
      </c>
      <c r="E223" s="99">
        <v>18.419657604781001</v>
      </c>
      <c r="F223" s="99">
        <v>18.841465460169999</v>
      </c>
      <c r="G223" s="99">
        <v>19.081910529660998</v>
      </c>
      <c r="H223" s="99">
        <v>19.307774238815998</v>
      </c>
      <c r="I223" s="99">
        <v>19.416125133845</v>
      </c>
      <c r="J223" s="99">
        <v>19.559709716764999</v>
      </c>
      <c r="K223" s="99">
        <v>19.635421993064998</v>
      </c>
      <c r="L223" s="99">
        <v>19.757937617252001</v>
      </c>
      <c r="M223" s="99">
        <v>20.012168139673001</v>
      </c>
      <c r="N223" s="99">
        <v>20.334260764229001</v>
      </c>
      <c r="O223" s="99">
        <v>20.286254862258001</v>
      </c>
      <c r="P223" s="99">
        <v>20.450768379618001</v>
      </c>
      <c r="Q223" s="99">
        <v>20.608805588801001</v>
      </c>
      <c r="R223" s="99">
        <v>20.657455217913</v>
      </c>
      <c r="S223" s="99">
        <v>20.729654262495</v>
      </c>
      <c r="T223" s="99">
        <v>20.896504508024002</v>
      </c>
      <c r="U223" s="99">
        <v>20.944918575281001</v>
      </c>
      <c r="V223" s="99">
        <v>20.966531827726001</v>
      </c>
      <c r="W223" s="99">
        <v>21.007726859114001</v>
      </c>
      <c r="X223" s="99">
        <v>21.248936151009001</v>
      </c>
      <c r="Y223" s="99">
        <v>21.320304324687999</v>
      </c>
      <c r="Z223" s="99">
        <v>21.258285220965</v>
      </c>
      <c r="AA223" s="99">
        <v>21.344350914403002</v>
      </c>
      <c r="AB223" s="99">
        <v>21.258453481459998</v>
      </c>
      <c r="AC223" s="99">
        <v>21.323261972472999</v>
      </c>
      <c r="AD223" s="99">
        <v>21.520069121681001</v>
      </c>
      <c r="AE223" s="99">
        <v>21.787293085498</v>
      </c>
      <c r="AF223" s="99">
        <v>21.967526260233999</v>
      </c>
      <c r="AG223" s="99">
        <v>22.021506740309</v>
      </c>
      <c r="AH223" s="99">
        <v>22.051211370335</v>
      </c>
      <c r="AI223" s="99">
        <v>21.635909130862</v>
      </c>
      <c r="AJ223" s="99">
        <v>21.835207587056999</v>
      </c>
      <c r="AK223" s="99">
        <v>21.897465502740999</v>
      </c>
      <c r="AL223" s="99">
        <v>21.886548482845999</v>
      </c>
      <c r="AM223" s="99">
        <v>22.154718157074001</v>
      </c>
      <c r="AN223" s="99">
        <v>23.615416318882001</v>
      </c>
      <c r="AO223" s="99">
        <v>24.645156415106001</v>
      </c>
      <c r="AP223" s="99">
        <v>26.268033757558001</v>
      </c>
      <c r="AQ223" s="99">
        <v>27.035942407821999</v>
      </c>
      <c r="AR223" s="99">
        <v>27.640803445795001</v>
      </c>
      <c r="AS223" s="99">
        <v>28.361599803425001</v>
      </c>
      <c r="AT223" s="99">
        <v>29.050698491116002</v>
      </c>
      <c r="AU223" s="99">
        <v>29.592164189211001</v>
      </c>
      <c r="AV223" s="99">
        <v>30.088688666692001</v>
      </c>
      <c r="AW223" s="99">
        <v>30.703536647309999</v>
      </c>
      <c r="AX223" s="99">
        <v>31.521379982414</v>
      </c>
      <c r="AY223" s="99">
        <v>32.203531231126</v>
      </c>
      <c r="AZ223" s="99">
        <v>32.919117013071002</v>
      </c>
      <c r="BA223" s="99">
        <v>33.535701849885001</v>
      </c>
      <c r="BB223" s="99">
        <v>34.306432892354998</v>
      </c>
      <c r="BC223" s="99">
        <v>35.043078088503002</v>
      </c>
      <c r="BD223" s="99">
        <v>35.949935433187001</v>
      </c>
      <c r="BE223" s="99">
        <v>36.418235960220002</v>
      </c>
      <c r="BF223" s="99">
        <v>36.890878631291002</v>
      </c>
      <c r="BG223" s="99">
        <v>37.344198751451998</v>
      </c>
      <c r="BH223" s="99">
        <v>37.901947496791003</v>
      </c>
      <c r="BI223" s="99">
        <v>38.833555079531997</v>
      </c>
      <c r="BJ223" s="99">
        <v>39.284487016212999</v>
      </c>
      <c r="BK223" s="99">
        <v>40.042842939655003</v>
      </c>
      <c r="BL223" s="99">
        <v>40.789692182811002</v>
      </c>
      <c r="BM223" s="99">
        <v>41.423428491419997</v>
      </c>
      <c r="BN223" s="99">
        <v>42.24887058569</v>
      </c>
      <c r="BO223" s="99">
        <v>42.774487452363999</v>
      </c>
      <c r="BP223" s="99">
        <v>43.180478168431002</v>
      </c>
      <c r="BQ223" s="99">
        <v>43.674614469528002</v>
      </c>
      <c r="BR223" s="99">
        <v>44.211520912125003</v>
      </c>
      <c r="BS223" s="99">
        <v>44.914731575041003</v>
      </c>
      <c r="BT223" s="99">
        <v>45.315945931244997</v>
      </c>
      <c r="BU223" s="99">
        <v>45.786417530295999</v>
      </c>
      <c r="BV223" s="99">
        <v>46.443384332226003</v>
      </c>
      <c r="BW223" s="99">
        <v>46.964441936302997</v>
      </c>
      <c r="BX223" s="99">
        <v>47.598178252008999</v>
      </c>
      <c r="BY223" s="99">
        <v>48.112071319841</v>
      </c>
      <c r="BZ223" s="99">
        <v>48.676550392700001</v>
      </c>
      <c r="CA223" s="99">
        <v>49.522834789713002</v>
      </c>
      <c r="CB223" s="99">
        <v>50.252966762705</v>
      </c>
      <c r="CC223" s="99">
        <v>50.38366538487</v>
      </c>
      <c r="CD223" s="99">
        <v>51.083402328296003</v>
      </c>
      <c r="CE223" s="99">
        <v>51.990042568617</v>
      </c>
      <c r="CF223" s="99">
        <v>52.440974505299003</v>
      </c>
      <c r="CG223" s="99">
        <v>52.905584201380996</v>
      </c>
      <c r="CH223" s="99">
        <v>53.736888198620001</v>
      </c>
      <c r="CI223" s="99">
        <v>54.225813916935003</v>
      </c>
      <c r="CJ223" s="99">
        <v>54.957031425937998</v>
      </c>
      <c r="CK223" s="99">
        <v>55.963758147398003</v>
      </c>
      <c r="CL223" s="99">
        <v>56.945300414979002</v>
      </c>
      <c r="CM223" s="99">
        <v>57.687373291176002</v>
      </c>
      <c r="CN223" s="99">
        <v>58.256411619533999</v>
      </c>
      <c r="CO223" s="99">
        <v>58.672172166785998</v>
      </c>
      <c r="CP223" s="99">
        <v>59.311553274002002</v>
      </c>
      <c r="CQ223" s="99">
        <v>59.764222073974999</v>
      </c>
      <c r="CR223" s="99">
        <v>60.165219325815997</v>
      </c>
      <c r="CS223" s="99">
        <v>60.571644257707</v>
      </c>
      <c r="CT223" s="99">
        <v>61.154143241103</v>
      </c>
      <c r="CU223" s="99">
        <v>61.782668981123003</v>
      </c>
      <c r="CV223" s="99">
        <v>62.280496106073002</v>
      </c>
      <c r="CW223" s="99">
        <v>62.625696770106003</v>
      </c>
      <c r="CX223" s="99">
        <v>62.992391057069</v>
      </c>
      <c r="CY223" s="99">
        <v>63.559041209043002</v>
      </c>
      <c r="CZ223" s="99">
        <v>63.843668925404003</v>
      </c>
      <c r="DA223" s="99">
        <v>64.058605190191003</v>
      </c>
      <c r="DB223" s="99">
        <v>64.336068363208994</v>
      </c>
      <c r="DC223" s="99">
        <v>64.726210247854993</v>
      </c>
      <c r="DD223" s="99">
        <v>65.089430822425001</v>
      </c>
      <c r="DE223" s="99">
        <v>65.761812247048994</v>
      </c>
      <c r="DF223" s="99">
        <v>66.325857104083994</v>
      </c>
      <c r="DG223" s="99">
        <v>66.785907551763998</v>
      </c>
      <c r="DH223" s="99">
        <v>67.458288976386996</v>
      </c>
      <c r="DI223" s="99">
        <v>67.872529771806995</v>
      </c>
      <c r="DJ223" s="99">
        <v>68.213171180339998</v>
      </c>
      <c r="DK223" s="99">
        <v>68.293718006204003</v>
      </c>
      <c r="DL223" s="99">
        <v>68.280474455529998</v>
      </c>
      <c r="DM223" s="99">
        <v>68.128282217530995</v>
      </c>
      <c r="DN223" s="99">
        <v>68.416166541921001</v>
      </c>
      <c r="DO223" s="99">
        <v>68.750728950218004</v>
      </c>
      <c r="DP223" s="99">
        <v>69.039481706255003</v>
      </c>
      <c r="DQ223" s="99">
        <v>69.363188747357</v>
      </c>
      <c r="DR223" s="99">
        <v>69.578776332331003</v>
      </c>
      <c r="DS223" s="99">
        <v>69.859496113378</v>
      </c>
      <c r="DT223" s="99">
        <v>70.154110772384001</v>
      </c>
      <c r="DU223" s="99">
        <v>70.508864163238002</v>
      </c>
      <c r="DV223" s="99">
        <v>70.941776189381997</v>
      </c>
      <c r="DW223" s="99">
        <v>70.907907447423</v>
      </c>
      <c r="DX223" s="99">
        <v>70.905953479767007</v>
      </c>
      <c r="DY223" s="99">
        <v>70.528758825376002</v>
      </c>
      <c r="DZ223" s="99">
        <v>70.981503101651995</v>
      </c>
      <c r="EA223" s="99">
        <v>71.321416124123999</v>
      </c>
      <c r="EB223" s="99">
        <v>71.396636959993998</v>
      </c>
      <c r="EC223" s="99">
        <v>71.547788262262003</v>
      </c>
      <c r="ED223" s="99">
        <v>71.709584022436005</v>
      </c>
      <c r="EE223" s="99">
        <v>71.669135082392998</v>
      </c>
      <c r="EF223" s="99">
        <v>71.874927935246006</v>
      </c>
      <c r="EG223" s="99">
        <v>72.130394924995002</v>
      </c>
      <c r="EH223" s="99">
        <v>72.321995167306</v>
      </c>
      <c r="EI223" s="99">
        <v>72.488758341169998</v>
      </c>
      <c r="EJ223" s="99">
        <v>72.327672211522</v>
      </c>
      <c r="EK223" s="99">
        <v>72.026079237513997</v>
      </c>
      <c r="EL223" s="99">
        <v>72.176520909255004</v>
      </c>
      <c r="EM223" s="99">
        <v>72.307092926237999</v>
      </c>
      <c r="EN223" s="99">
        <v>72.430568637948994</v>
      </c>
      <c r="EO223" s="99">
        <v>72.524239867524003</v>
      </c>
      <c r="EP223" s="99">
        <v>72.574623634945993</v>
      </c>
      <c r="EQ223" s="99">
        <v>72.6782296919</v>
      </c>
      <c r="ER223" s="99">
        <v>72.847121757344993</v>
      </c>
      <c r="ES223" s="99">
        <v>72.909569243728001</v>
      </c>
      <c r="ET223" s="99">
        <v>73.013175300681993</v>
      </c>
      <c r="EU223" s="99">
        <v>73.116781357635006</v>
      </c>
      <c r="EV223" s="99">
        <v>73.130973968177003</v>
      </c>
      <c r="EW223" s="99">
        <v>73.224645197751002</v>
      </c>
      <c r="EX223" s="99">
        <v>73.332509037866998</v>
      </c>
      <c r="EY223" s="99">
        <v>73.373667608437998</v>
      </c>
      <c r="EZ223" s="99">
        <v>73.468758099067003</v>
      </c>
      <c r="FA223" s="99">
        <v>73.596491593940996</v>
      </c>
      <c r="FB223" s="99">
        <v>73.631263489768003</v>
      </c>
      <c r="FC223" s="99">
        <v>73.644746469782007</v>
      </c>
      <c r="FD223" s="99">
        <v>73.717838414070997</v>
      </c>
      <c r="FE223" s="99">
        <v>73.733450285667004</v>
      </c>
      <c r="FF223" s="99">
        <v>73.839185234202006</v>
      </c>
      <c r="FG223" s="99">
        <v>73.920083114289</v>
      </c>
      <c r="FH223" s="99">
        <v>73.932146833249007</v>
      </c>
      <c r="FI223" s="99">
        <v>73.699388020366996</v>
      </c>
      <c r="FJ223" s="99">
        <v>73.917244592181007</v>
      </c>
      <c r="FK223" s="99">
        <v>73.984659492253002</v>
      </c>
      <c r="FL223" s="99">
        <v>74.130843380830996</v>
      </c>
      <c r="FM223" s="99">
        <v>74.198967911430998</v>
      </c>
      <c r="FN223" s="99">
        <v>74.255028723069998</v>
      </c>
      <c r="FO223" s="99">
        <v>74.279156160990993</v>
      </c>
      <c r="FP223" s="99">
        <v>74.360763671605</v>
      </c>
      <c r="FQ223" s="99">
        <v>74.424630419042998</v>
      </c>
      <c r="FR223" s="99">
        <v>74.361473302133007</v>
      </c>
      <c r="FS223" s="99">
        <v>74.357925149497007</v>
      </c>
      <c r="FT223" s="99">
        <v>74.435984507475993</v>
      </c>
      <c r="FU223" s="99">
        <v>74.448048226436001</v>
      </c>
      <c r="FV223" s="99">
        <v>74.577910612891003</v>
      </c>
      <c r="FW223" s="99">
        <v>74.675129995101003</v>
      </c>
      <c r="FX223" s="99">
        <v>74.757447136243002</v>
      </c>
      <c r="FY223" s="99">
        <v>74.801444228921</v>
      </c>
      <c r="FZ223" s="99">
        <v>74.901502133240001</v>
      </c>
      <c r="GA223" s="99">
        <v>74.790090140488005</v>
      </c>
      <c r="GB223" s="99">
        <v>75.005108190192999</v>
      </c>
      <c r="GC223" s="99">
        <v>75.160517275624002</v>
      </c>
      <c r="GD223" s="99">
        <v>75.215158826209006</v>
      </c>
      <c r="GE223" s="99">
        <v>75.244963308346001</v>
      </c>
      <c r="GF223" s="99">
        <v>75.283992987336006</v>
      </c>
      <c r="GG223" s="99">
        <v>75.293927814715005</v>
      </c>
      <c r="GH223" s="99">
        <v>75.386179783234994</v>
      </c>
      <c r="GI223" s="99">
        <v>75.461400619106001</v>
      </c>
      <c r="GJ223" s="99">
        <v>75.518171061272</v>
      </c>
      <c r="GK223" s="99">
        <v>75.611842290845999</v>
      </c>
      <c r="GL223" s="99">
        <v>75.709771303584006</v>
      </c>
      <c r="GM223" s="99">
        <v>75.643775664564998</v>
      </c>
      <c r="GN223" s="99">
        <v>75.860922605851002</v>
      </c>
      <c r="GO223" s="99">
        <v>75.956722727007005</v>
      </c>
      <c r="GP223" s="99">
        <v>76.019879843916996</v>
      </c>
      <c r="GQ223" s="99">
        <v>76.166063732495005</v>
      </c>
      <c r="GR223" s="99">
        <v>76.183804495673002</v>
      </c>
      <c r="GS223" s="99">
        <v>76.224963066243006</v>
      </c>
      <c r="GT223" s="99">
        <v>76.516621212873005</v>
      </c>
      <c r="GU223" s="99">
        <v>76.771378572093994</v>
      </c>
      <c r="GV223" s="99">
        <v>76.958011400716003</v>
      </c>
      <c r="GW223" s="99">
        <v>77.192899105178995</v>
      </c>
      <c r="GX223" s="99">
        <v>77.546295107665003</v>
      </c>
      <c r="GY223" s="99">
        <v>77.505846167621996</v>
      </c>
      <c r="GZ223" s="99">
        <v>77.881950346973994</v>
      </c>
      <c r="HA223" s="99">
        <v>78.211218911539007</v>
      </c>
      <c r="HB223" s="99">
        <v>78.392174695943993</v>
      </c>
      <c r="HC223" s="99">
        <v>78.430494744406005</v>
      </c>
      <c r="HD223" s="99">
        <v>78.615708311974004</v>
      </c>
      <c r="HE223" s="99">
        <v>78.600806070906003</v>
      </c>
      <c r="HF223" s="99">
        <v>78.860530843815994</v>
      </c>
      <c r="HG223" s="99">
        <v>79.223861673681</v>
      </c>
      <c r="HH223" s="99">
        <v>79.350175907500997</v>
      </c>
      <c r="HI223" s="99">
        <v>79.499907948715006</v>
      </c>
      <c r="HJ223" s="99">
        <v>79.636866640440999</v>
      </c>
      <c r="HK223" s="99">
        <v>79.651768881509994</v>
      </c>
      <c r="HL223" s="99">
        <v>79.932072939706998</v>
      </c>
      <c r="HM223" s="99">
        <v>80.306757858004005</v>
      </c>
      <c r="HN223" s="99">
        <v>80.653057555218993</v>
      </c>
      <c r="HO223" s="99">
        <v>80.623253073081997</v>
      </c>
      <c r="HP223" s="99">
        <v>80.886525998628997</v>
      </c>
      <c r="HQ223" s="99">
        <v>80.895041564953999</v>
      </c>
      <c r="HR223" s="99">
        <v>81.271145744305002</v>
      </c>
      <c r="HS223" s="99">
        <v>81.506743079296001</v>
      </c>
      <c r="HT223" s="99">
        <v>81.679892927902998</v>
      </c>
      <c r="HU223" s="99">
        <v>81.836011643860004</v>
      </c>
      <c r="HV223" s="99">
        <v>81.931102134488995</v>
      </c>
      <c r="HW223" s="99">
        <v>81.783250585787002</v>
      </c>
      <c r="HX223" s="99">
        <v>82.122433597142006</v>
      </c>
      <c r="HY223" s="99">
        <v>82.364941257435007</v>
      </c>
      <c r="HZ223" s="99">
        <v>82.489472218125997</v>
      </c>
      <c r="IA223" s="99">
        <v>82.546002720017995</v>
      </c>
      <c r="IB223" s="99">
        <v>82.536171328384995</v>
      </c>
      <c r="IC223" s="99">
        <v>82.352652017893007</v>
      </c>
      <c r="ID223" s="99">
        <v>82.550099133198998</v>
      </c>
      <c r="IE223" s="99">
        <v>82.683642202887</v>
      </c>
      <c r="IF223" s="99">
        <v>82.978583951892006</v>
      </c>
      <c r="IG223" s="99">
        <v>83.163741827655997</v>
      </c>
      <c r="IH223" s="99">
        <v>83.241573678086993</v>
      </c>
      <c r="II223" s="99">
        <v>82.821281685756006</v>
      </c>
      <c r="IJ223" s="99">
        <v>83.430008684396</v>
      </c>
      <c r="IK223" s="99">
        <v>83.857674220453006</v>
      </c>
      <c r="IL223" s="99">
        <v>84.087073358566997</v>
      </c>
      <c r="IM223" s="99">
        <v>84.131314620918005</v>
      </c>
      <c r="IN223" s="99">
        <v>84.345147388946003</v>
      </c>
      <c r="IO223" s="99">
        <v>84.373002998573995</v>
      </c>
      <c r="IP223" s="99">
        <v>84.846548362253998</v>
      </c>
      <c r="IQ223" s="99">
        <v>85.252912549770997</v>
      </c>
      <c r="IR223" s="99">
        <v>85.492962362156007</v>
      </c>
      <c r="IS223" s="99">
        <v>85.452817512986002</v>
      </c>
      <c r="IT223" s="99">
        <v>85.748578544626</v>
      </c>
      <c r="IU223" s="99">
        <v>85.578167756312993</v>
      </c>
      <c r="IV223" s="99">
        <v>86.005833292369005</v>
      </c>
      <c r="IW223" s="99">
        <v>86.254075931114997</v>
      </c>
      <c r="IX223" s="99">
        <v>86.381064739714006</v>
      </c>
      <c r="IY223" s="99">
        <v>86.525258483672005</v>
      </c>
      <c r="IZ223" s="99">
        <v>86.369594782807994</v>
      </c>
      <c r="JA223" s="99">
        <v>86.328630651002001</v>
      </c>
      <c r="JB223" s="99">
        <v>86.763669730784002</v>
      </c>
      <c r="JC223" s="99">
        <v>87.115961264316994</v>
      </c>
      <c r="JD223" s="99">
        <v>87.369119598878996</v>
      </c>
      <c r="JE223" s="99">
        <v>87.307673401170007</v>
      </c>
      <c r="JF223" s="99">
        <v>87.631290042439005</v>
      </c>
      <c r="JG223" s="99">
        <v>87.342902554522993</v>
      </c>
      <c r="JH223" s="99">
        <v>87.825460027199995</v>
      </c>
      <c r="JI223" s="99">
        <v>87.917219682446003</v>
      </c>
      <c r="JJ223" s="99">
        <v>88.153992364285997</v>
      </c>
      <c r="JK223" s="99">
        <v>88.268691933343007</v>
      </c>
      <c r="JL223" s="99">
        <v>88.410427829393001</v>
      </c>
      <c r="JM223" s="99">
        <v>88.149076668468993</v>
      </c>
      <c r="JN223" s="99">
        <v>88.864310409805</v>
      </c>
      <c r="JO223" s="99">
        <v>89.345229317209998</v>
      </c>
      <c r="JP223" s="99">
        <v>89.363253535205004</v>
      </c>
      <c r="JQ223" s="99">
        <v>89.106818070098001</v>
      </c>
      <c r="JR223" s="99">
        <v>89.351783578299006</v>
      </c>
      <c r="JS223" s="99">
        <v>89.296891641678997</v>
      </c>
      <c r="JT223" s="99">
        <v>89.862196660603999</v>
      </c>
      <c r="JU223" s="99">
        <v>89.890052270232005</v>
      </c>
      <c r="JV223" s="99">
        <v>90.579888249847997</v>
      </c>
      <c r="JW223" s="99">
        <v>90.878926412034005</v>
      </c>
      <c r="JX223" s="99">
        <v>91.218928706024997</v>
      </c>
      <c r="JY223" s="99">
        <v>90.823215192776999</v>
      </c>
      <c r="JZ223" s="99">
        <v>91.256615707286997</v>
      </c>
      <c r="KA223" s="99">
        <v>91.311507643907007</v>
      </c>
      <c r="KB223" s="99">
        <v>91.685100525978996</v>
      </c>
      <c r="KC223" s="99">
        <v>91.747366006324995</v>
      </c>
      <c r="KD223" s="99">
        <v>91.966114470169998</v>
      </c>
      <c r="KE223" s="99">
        <v>91.684281243342994</v>
      </c>
      <c r="KF223" s="99">
        <v>92.543708728637</v>
      </c>
      <c r="KG223" s="99">
        <v>93.024627636041998</v>
      </c>
      <c r="KH223" s="99">
        <v>93.413786888201003</v>
      </c>
      <c r="KI223" s="99">
        <v>93.462943846368006</v>
      </c>
      <c r="KJ223" s="99">
        <v>93.598125481329006</v>
      </c>
      <c r="KK223" s="99">
        <v>93.368726343214007</v>
      </c>
      <c r="KL223" s="99">
        <v>93.877500860246997</v>
      </c>
      <c r="KM223" s="99">
        <v>94.399383899458002</v>
      </c>
      <c r="KN223" s="99">
        <v>94.500974946336996</v>
      </c>
      <c r="KO223" s="99">
        <v>94.355961919742995</v>
      </c>
      <c r="KP223" s="99">
        <v>94.484589293613993</v>
      </c>
      <c r="KQ223" s="99">
        <v>94.414130986908006</v>
      </c>
      <c r="KR223" s="99">
        <v>95.582428026019997</v>
      </c>
      <c r="KS223" s="99">
        <v>96.572121450457999</v>
      </c>
      <c r="KT223" s="99">
        <v>97.298825148700004</v>
      </c>
      <c r="KU223" s="99">
        <v>97.744514902751007</v>
      </c>
      <c r="KV223" s="99">
        <v>97.896082190434001</v>
      </c>
      <c r="KW223" s="99">
        <v>97.522489308361997</v>
      </c>
      <c r="KX223" s="99">
        <v>98.286880007864994</v>
      </c>
      <c r="KY223" s="99">
        <v>98.632617280309006</v>
      </c>
      <c r="KZ223" s="99">
        <v>99.040620033099003</v>
      </c>
      <c r="LA223" s="99">
        <v>98.655557194121002</v>
      </c>
      <c r="LB223" s="99">
        <v>98.829245112978995</v>
      </c>
      <c r="LC223" s="99">
        <v>98.752232545183006</v>
      </c>
      <c r="LD223" s="99">
        <v>99.139753232070007</v>
      </c>
      <c r="LE223" s="99">
        <v>99.542021006406998</v>
      </c>
      <c r="LF223" s="99">
        <v>99.759950187615999</v>
      </c>
      <c r="LG223" s="99">
        <v>99.785347949336</v>
      </c>
      <c r="LH223" s="99">
        <v>99.937734519654995</v>
      </c>
      <c r="LI223" s="99">
        <v>100.07537400252301</v>
      </c>
      <c r="LJ223" s="99">
        <v>100.081</v>
      </c>
      <c r="LK223" s="159">
        <v>100.467</v>
      </c>
      <c r="LL223" s="159">
        <v>100.526</v>
      </c>
      <c r="LM223" s="159">
        <v>100.188</v>
      </c>
      <c r="LN223" s="159">
        <v>100.334</v>
      </c>
      <c r="LO223" s="159">
        <v>100.3</v>
      </c>
      <c r="LP223" s="164">
        <v>101.28400000000001</v>
      </c>
      <c r="LQ223" s="165">
        <v>101.533</v>
      </c>
      <c r="LR223" s="165">
        <v>101.92400000000001</v>
      </c>
      <c r="LS223" s="165">
        <v>102.063</v>
      </c>
      <c r="LT223" s="165">
        <v>102.1</v>
      </c>
      <c r="LU223" s="165">
        <v>102.28700000000001</v>
      </c>
      <c r="LV223" s="165">
        <v>102.807</v>
      </c>
      <c r="LW223" s="165">
        <v>103.297</v>
      </c>
      <c r="LX223" s="165">
        <v>103.46899999999999</v>
      </c>
      <c r="LY223" s="165">
        <v>103.736</v>
      </c>
      <c r="LZ223" s="165">
        <v>104.096</v>
      </c>
      <c r="MA223" s="165">
        <v>103.58799999999999</v>
      </c>
      <c r="MB223" s="159">
        <v>103.866</v>
      </c>
      <c r="MC223" s="159">
        <v>103.736</v>
      </c>
      <c r="MD223" s="159">
        <v>103.616</v>
      </c>
      <c r="ME223" s="102"/>
      <c r="MF223" s="102"/>
      <c r="MG223" s="168"/>
    </row>
    <row r="224" spans="1:345" ht="45" customHeight="1" x14ac:dyDescent="0.25">
      <c r="A224" s="100" t="s">
        <v>2048</v>
      </c>
      <c r="B224" s="103" t="s">
        <v>1749</v>
      </c>
      <c r="C224" s="99">
        <v>18.348052776416999</v>
      </c>
      <c r="D224" s="99">
        <v>18.351059502249001</v>
      </c>
      <c r="E224" s="99">
        <v>18.419657604781001</v>
      </c>
      <c r="F224" s="99">
        <v>18.841465460169999</v>
      </c>
      <c r="G224" s="99">
        <v>19.081910529660998</v>
      </c>
      <c r="H224" s="99">
        <v>19.307774238815998</v>
      </c>
      <c r="I224" s="99">
        <v>19.416125133845</v>
      </c>
      <c r="J224" s="99">
        <v>19.559709716764999</v>
      </c>
      <c r="K224" s="99">
        <v>19.635421993064998</v>
      </c>
      <c r="L224" s="99">
        <v>19.757937617252001</v>
      </c>
      <c r="M224" s="99">
        <v>20.012168139673001</v>
      </c>
      <c r="N224" s="99">
        <v>20.334260764229001</v>
      </c>
      <c r="O224" s="99">
        <v>20.286254862258001</v>
      </c>
      <c r="P224" s="99">
        <v>20.450768379618001</v>
      </c>
      <c r="Q224" s="99">
        <v>20.608805588801001</v>
      </c>
      <c r="R224" s="99">
        <v>20.657455217913</v>
      </c>
      <c r="S224" s="99">
        <v>20.729654262495</v>
      </c>
      <c r="T224" s="99">
        <v>20.896504508024002</v>
      </c>
      <c r="U224" s="99">
        <v>20.944918575281001</v>
      </c>
      <c r="V224" s="99">
        <v>20.966531827726001</v>
      </c>
      <c r="W224" s="99">
        <v>21.007726859114001</v>
      </c>
      <c r="X224" s="99">
        <v>21.248936151009001</v>
      </c>
      <c r="Y224" s="99">
        <v>21.320304324687999</v>
      </c>
      <c r="Z224" s="99">
        <v>21.258285220965</v>
      </c>
      <c r="AA224" s="99">
        <v>21.344350914403002</v>
      </c>
      <c r="AB224" s="99">
        <v>21.258453481459998</v>
      </c>
      <c r="AC224" s="99">
        <v>21.323261972472999</v>
      </c>
      <c r="AD224" s="99">
        <v>21.520069121681001</v>
      </c>
      <c r="AE224" s="99">
        <v>21.787293085498</v>
      </c>
      <c r="AF224" s="99">
        <v>21.967526260233999</v>
      </c>
      <c r="AG224" s="99">
        <v>22.021506740309</v>
      </c>
      <c r="AH224" s="99">
        <v>22.051211370335</v>
      </c>
      <c r="AI224" s="99">
        <v>21.635909130862</v>
      </c>
      <c r="AJ224" s="99">
        <v>21.835207587056999</v>
      </c>
      <c r="AK224" s="99">
        <v>21.897465502740999</v>
      </c>
      <c r="AL224" s="99">
        <v>21.886548482845999</v>
      </c>
      <c r="AM224" s="99">
        <v>22.154718157074001</v>
      </c>
      <c r="AN224" s="99">
        <v>23.615416318882001</v>
      </c>
      <c r="AO224" s="99">
        <v>24.645156415106001</v>
      </c>
      <c r="AP224" s="99">
        <v>26.268033757558001</v>
      </c>
      <c r="AQ224" s="99">
        <v>27.035942407821999</v>
      </c>
      <c r="AR224" s="99">
        <v>27.640803445795001</v>
      </c>
      <c r="AS224" s="99">
        <v>28.361599803425001</v>
      </c>
      <c r="AT224" s="99">
        <v>29.050698491116002</v>
      </c>
      <c r="AU224" s="99">
        <v>29.592164189211001</v>
      </c>
      <c r="AV224" s="99">
        <v>30.088688666692001</v>
      </c>
      <c r="AW224" s="99">
        <v>30.703536647309999</v>
      </c>
      <c r="AX224" s="99">
        <v>31.521379982414</v>
      </c>
      <c r="AY224" s="99">
        <v>32.203531231126</v>
      </c>
      <c r="AZ224" s="99">
        <v>32.919117013071002</v>
      </c>
      <c r="BA224" s="99">
        <v>33.535701849885001</v>
      </c>
      <c r="BB224" s="99">
        <v>34.306432892354998</v>
      </c>
      <c r="BC224" s="99">
        <v>35.043078088503002</v>
      </c>
      <c r="BD224" s="99">
        <v>35.949935433187001</v>
      </c>
      <c r="BE224" s="99">
        <v>36.418235960220002</v>
      </c>
      <c r="BF224" s="99">
        <v>36.890878631291002</v>
      </c>
      <c r="BG224" s="99">
        <v>37.344198751451998</v>
      </c>
      <c r="BH224" s="99">
        <v>37.901947496791003</v>
      </c>
      <c r="BI224" s="99">
        <v>38.833555079531997</v>
      </c>
      <c r="BJ224" s="99">
        <v>39.284487016212999</v>
      </c>
      <c r="BK224" s="99">
        <v>40.042842939655003</v>
      </c>
      <c r="BL224" s="99">
        <v>40.789692182811002</v>
      </c>
      <c r="BM224" s="99">
        <v>41.423428491419997</v>
      </c>
      <c r="BN224" s="99">
        <v>42.24887058569</v>
      </c>
      <c r="BO224" s="99">
        <v>42.774487452363999</v>
      </c>
      <c r="BP224" s="99">
        <v>43.180478168431002</v>
      </c>
      <c r="BQ224" s="99">
        <v>43.674614469528002</v>
      </c>
      <c r="BR224" s="99">
        <v>44.211520912125003</v>
      </c>
      <c r="BS224" s="99">
        <v>44.914731575041003</v>
      </c>
      <c r="BT224" s="99">
        <v>45.315945931244997</v>
      </c>
      <c r="BU224" s="99">
        <v>45.786417530295999</v>
      </c>
      <c r="BV224" s="99">
        <v>46.443384332226003</v>
      </c>
      <c r="BW224" s="99">
        <v>46.964441936302997</v>
      </c>
      <c r="BX224" s="99">
        <v>47.598178252008999</v>
      </c>
      <c r="BY224" s="99">
        <v>48.112071319841</v>
      </c>
      <c r="BZ224" s="99">
        <v>48.676550392700001</v>
      </c>
      <c r="CA224" s="99">
        <v>49.522834789713002</v>
      </c>
      <c r="CB224" s="99">
        <v>50.252966762705</v>
      </c>
      <c r="CC224" s="99">
        <v>50.38366538487</v>
      </c>
      <c r="CD224" s="99">
        <v>51.083402328296003</v>
      </c>
      <c r="CE224" s="99">
        <v>51.990042568617</v>
      </c>
      <c r="CF224" s="99">
        <v>52.440974505299003</v>
      </c>
      <c r="CG224" s="99">
        <v>52.905584201380996</v>
      </c>
      <c r="CH224" s="99">
        <v>53.736888198620001</v>
      </c>
      <c r="CI224" s="99">
        <v>54.225813916935003</v>
      </c>
      <c r="CJ224" s="99">
        <v>54.957031425937998</v>
      </c>
      <c r="CK224" s="99">
        <v>55.963758147398003</v>
      </c>
      <c r="CL224" s="99">
        <v>56.945300414979002</v>
      </c>
      <c r="CM224" s="99">
        <v>57.687373291176002</v>
      </c>
      <c r="CN224" s="99">
        <v>58.256411619533999</v>
      </c>
      <c r="CO224" s="99">
        <v>58.672172166785998</v>
      </c>
      <c r="CP224" s="99">
        <v>59.311553274002002</v>
      </c>
      <c r="CQ224" s="99">
        <v>59.764222073974999</v>
      </c>
      <c r="CR224" s="99">
        <v>60.165219325815997</v>
      </c>
      <c r="CS224" s="99">
        <v>60.571644257707</v>
      </c>
      <c r="CT224" s="99">
        <v>61.154143241103</v>
      </c>
      <c r="CU224" s="99">
        <v>61.782668981123003</v>
      </c>
      <c r="CV224" s="99">
        <v>62.280496106073002</v>
      </c>
      <c r="CW224" s="99">
        <v>62.625696770106003</v>
      </c>
      <c r="CX224" s="99">
        <v>62.992391057069</v>
      </c>
      <c r="CY224" s="99">
        <v>63.559041209043002</v>
      </c>
      <c r="CZ224" s="99">
        <v>63.843668925404003</v>
      </c>
      <c r="DA224" s="99">
        <v>64.058605190191003</v>
      </c>
      <c r="DB224" s="99">
        <v>64.336068363208994</v>
      </c>
      <c r="DC224" s="99">
        <v>64.726210247854993</v>
      </c>
      <c r="DD224" s="99">
        <v>65.089430822425001</v>
      </c>
      <c r="DE224" s="99">
        <v>65.761812247048994</v>
      </c>
      <c r="DF224" s="99">
        <v>66.325857104083994</v>
      </c>
      <c r="DG224" s="99">
        <v>66.785907551763998</v>
      </c>
      <c r="DH224" s="99">
        <v>67.458288976386996</v>
      </c>
      <c r="DI224" s="99">
        <v>67.872529771806995</v>
      </c>
      <c r="DJ224" s="99">
        <v>68.213171180339998</v>
      </c>
      <c r="DK224" s="99">
        <v>68.293718006204003</v>
      </c>
      <c r="DL224" s="99">
        <v>68.280474455529998</v>
      </c>
      <c r="DM224" s="99">
        <v>68.128282217530995</v>
      </c>
      <c r="DN224" s="99">
        <v>68.416166541921001</v>
      </c>
      <c r="DO224" s="99">
        <v>68.750728950218004</v>
      </c>
      <c r="DP224" s="99">
        <v>69.039481706255003</v>
      </c>
      <c r="DQ224" s="99">
        <v>69.363188747357</v>
      </c>
      <c r="DR224" s="99">
        <v>69.578776332331003</v>
      </c>
      <c r="DS224" s="99">
        <v>69.859496113378</v>
      </c>
      <c r="DT224" s="99">
        <v>70.154110772384001</v>
      </c>
      <c r="DU224" s="99">
        <v>70.508864163238002</v>
      </c>
      <c r="DV224" s="99">
        <v>70.941776189381997</v>
      </c>
      <c r="DW224" s="99">
        <v>70.907907447423</v>
      </c>
      <c r="DX224" s="99">
        <v>70.905953479767007</v>
      </c>
      <c r="DY224" s="99">
        <v>70.528758825376002</v>
      </c>
      <c r="DZ224" s="99">
        <v>70.981503101651995</v>
      </c>
      <c r="EA224" s="99">
        <v>71.321416124123999</v>
      </c>
      <c r="EB224" s="99">
        <v>71.396636959993998</v>
      </c>
      <c r="EC224" s="99">
        <v>71.547788262262003</v>
      </c>
      <c r="ED224" s="99">
        <v>71.709584022436005</v>
      </c>
      <c r="EE224" s="99">
        <v>71.669135082392998</v>
      </c>
      <c r="EF224" s="99">
        <v>71.874927935246006</v>
      </c>
      <c r="EG224" s="99">
        <v>72.130394924995002</v>
      </c>
      <c r="EH224" s="99">
        <v>72.321995167306</v>
      </c>
      <c r="EI224" s="99">
        <v>72.488758341169998</v>
      </c>
      <c r="EJ224" s="99">
        <v>72.327672211522</v>
      </c>
      <c r="EK224" s="99">
        <v>72.026079237513997</v>
      </c>
      <c r="EL224" s="99">
        <v>72.176520909255004</v>
      </c>
      <c r="EM224" s="99">
        <v>72.307092926237999</v>
      </c>
      <c r="EN224" s="99">
        <v>72.430568637948994</v>
      </c>
      <c r="EO224" s="99">
        <v>72.524239867524003</v>
      </c>
      <c r="EP224" s="99">
        <v>72.574623634945993</v>
      </c>
      <c r="EQ224" s="99">
        <v>72.6782296919</v>
      </c>
      <c r="ER224" s="99">
        <v>72.847121757344993</v>
      </c>
      <c r="ES224" s="99">
        <v>72.909569243728001</v>
      </c>
      <c r="ET224" s="99">
        <v>73.013175300681993</v>
      </c>
      <c r="EU224" s="99">
        <v>73.116781357635006</v>
      </c>
      <c r="EV224" s="99">
        <v>73.130973968177003</v>
      </c>
      <c r="EW224" s="99">
        <v>73.224645197751002</v>
      </c>
      <c r="EX224" s="99">
        <v>73.332509037866998</v>
      </c>
      <c r="EY224" s="99">
        <v>73.373667608437998</v>
      </c>
      <c r="EZ224" s="99">
        <v>73.468758099067003</v>
      </c>
      <c r="FA224" s="99">
        <v>73.596491593940996</v>
      </c>
      <c r="FB224" s="99">
        <v>73.631263489768003</v>
      </c>
      <c r="FC224" s="99">
        <v>73.644746469782007</v>
      </c>
      <c r="FD224" s="99">
        <v>73.717838414070997</v>
      </c>
      <c r="FE224" s="99">
        <v>73.733450285667004</v>
      </c>
      <c r="FF224" s="99">
        <v>73.839185234202006</v>
      </c>
      <c r="FG224" s="99">
        <v>73.920083114289</v>
      </c>
      <c r="FH224" s="99">
        <v>73.932146833249007</v>
      </c>
      <c r="FI224" s="99">
        <v>73.699388020366996</v>
      </c>
      <c r="FJ224" s="99">
        <v>73.917244592181007</v>
      </c>
      <c r="FK224" s="99">
        <v>73.984659492253002</v>
      </c>
      <c r="FL224" s="99">
        <v>74.130843380830996</v>
      </c>
      <c r="FM224" s="99">
        <v>74.198967911430998</v>
      </c>
      <c r="FN224" s="99">
        <v>74.255028723069998</v>
      </c>
      <c r="FO224" s="99">
        <v>74.279156160990993</v>
      </c>
      <c r="FP224" s="99">
        <v>74.360763671605</v>
      </c>
      <c r="FQ224" s="99">
        <v>74.424630419042998</v>
      </c>
      <c r="FR224" s="99">
        <v>74.361473302133007</v>
      </c>
      <c r="FS224" s="99">
        <v>74.357925149497007</v>
      </c>
      <c r="FT224" s="99">
        <v>74.435984507475993</v>
      </c>
      <c r="FU224" s="99">
        <v>74.448048226436001</v>
      </c>
      <c r="FV224" s="99">
        <v>74.577910612891003</v>
      </c>
      <c r="FW224" s="99">
        <v>74.675129995101003</v>
      </c>
      <c r="FX224" s="99">
        <v>74.757447136243002</v>
      </c>
      <c r="FY224" s="99">
        <v>74.801444228921</v>
      </c>
      <c r="FZ224" s="99">
        <v>74.901502133240001</v>
      </c>
      <c r="GA224" s="99">
        <v>74.790090140488005</v>
      </c>
      <c r="GB224" s="99">
        <v>75.005108190192999</v>
      </c>
      <c r="GC224" s="99">
        <v>75.160517275624002</v>
      </c>
      <c r="GD224" s="99">
        <v>75.215158826209006</v>
      </c>
      <c r="GE224" s="99">
        <v>75.244963308346001</v>
      </c>
      <c r="GF224" s="99">
        <v>75.283992987336006</v>
      </c>
      <c r="GG224" s="99">
        <v>75.293927814715005</v>
      </c>
      <c r="GH224" s="99">
        <v>75.386179783234994</v>
      </c>
      <c r="GI224" s="99">
        <v>75.461400619106001</v>
      </c>
      <c r="GJ224" s="99">
        <v>75.518171061272</v>
      </c>
      <c r="GK224" s="99">
        <v>75.611842290845999</v>
      </c>
      <c r="GL224" s="99">
        <v>75.709771303584006</v>
      </c>
      <c r="GM224" s="99">
        <v>75.643775664564998</v>
      </c>
      <c r="GN224" s="99">
        <v>75.860922605851002</v>
      </c>
      <c r="GO224" s="99">
        <v>75.956722727007005</v>
      </c>
      <c r="GP224" s="99">
        <v>76.019879843916996</v>
      </c>
      <c r="GQ224" s="99">
        <v>76.166063732495005</v>
      </c>
      <c r="GR224" s="99">
        <v>76.183804495673002</v>
      </c>
      <c r="GS224" s="99">
        <v>76.224963066243006</v>
      </c>
      <c r="GT224" s="99">
        <v>76.516621212873005</v>
      </c>
      <c r="GU224" s="99">
        <v>76.771378572093994</v>
      </c>
      <c r="GV224" s="99">
        <v>76.958011400716003</v>
      </c>
      <c r="GW224" s="99">
        <v>77.192899105178995</v>
      </c>
      <c r="GX224" s="99">
        <v>77.546295107665003</v>
      </c>
      <c r="GY224" s="99">
        <v>77.505846167621996</v>
      </c>
      <c r="GZ224" s="99">
        <v>77.881950346973994</v>
      </c>
      <c r="HA224" s="99">
        <v>78.211218911539007</v>
      </c>
      <c r="HB224" s="99">
        <v>78.392174695943993</v>
      </c>
      <c r="HC224" s="99">
        <v>78.430494744406005</v>
      </c>
      <c r="HD224" s="99">
        <v>78.615708311974004</v>
      </c>
      <c r="HE224" s="99">
        <v>78.600806070906003</v>
      </c>
      <c r="HF224" s="99">
        <v>78.860530843815994</v>
      </c>
      <c r="HG224" s="99">
        <v>79.223861673681</v>
      </c>
      <c r="HH224" s="99">
        <v>79.350175907500997</v>
      </c>
      <c r="HI224" s="99">
        <v>79.499907948715006</v>
      </c>
      <c r="HJ224" s="99">
        <v>79.636866640440999</v>
      </c>
      <c r="HK224" s="99">
        <v>79.651768881509994</v>
      </c>
      <c r="HL224" s="99">
        <v>79.932072939706998</v>
      </c>
      <c r="HM224" s="99">
        <v>80.306757858004005</v>
      </c>
      <c r="HN224" s="99">
        <v>80.653057555218993</v>
      </c>
      <c r="HO224" s="99">
        <v>80.623253073081997</v>
      </c>
      <c r="HP224" s="99">
        <v>80.886525998628997</v>
      </c>
      <c r="HQ224" s="99">
        <v>80.895041564953999</v>
      </c>
      <c r="HR224" s="99">
        <v>81.271145744305002</v>
      </c>
      <c r="HS224" s="99">
        <v>81.506743079296001</v>
      </c>
      <c r="HT224" s="99">
        <v>81.679892927902998</v>
      </c>
      <c r="HU224" s="99">
        <v>81.836011643860004</v>
      </c>
      <c r="HV224" s="99">
        <v>81.931102134488995</v>
      </c>
      <c r="HW224" s="99">
        <v>81.783250585787002</v>
      </c>
      <c r="HX224" s="99">
        <v>82.122433597142006</v>
      </c>
      <c r="HY224" s="99">
        <v>82.364941257435007</v>
      </c>
      <c r="HZ224" s="99">
        <v>82.489472218125997</v>
      </c>
      <c r="IA224" s="99">
        <v>82.546002720017995</v>
      </c>
      <c r="IB224" s="99">
        <v>82.536171328384995</v>
      </c>
      <c r="IC224" s="99">
        <v>82.352652017893007</v>
      </c>
      <c r="ID224" s="99">
        <v>82.550099133198998</v>
      </c>
      <c r="IE224" s="99">
        <v>82.683642202887</v>
      </c>
      <c r="IF224" s="99">
        <v>82.978583951892006</v>
      </c>
      <c r="IG224" s="99">
        <v>83.163741827655997</v>
      </c>
      <c r="IH224" s="99">
        <v>83.241573678086993</v>
      </c>
      <c r="II224" s="99">
        <v>82.821281685756006</v>
      </c>
      <c r="IJ224" s="99">
        <v>83.430008684396</v>
      </c>
      <c r="IK224" s="99">
        <v>83.857674220453006</v>
      </c>
      <c r="IL224" s="99">
        <v>84.087073358566997</v>
      </c>
      <c r="IM224" s="99">
        <v>84.131314620918005</v>
      </c>
      <c r="IN224" s="99">
        <v>84.345147388946003</v>
      </c>
      <c r="IO224" s="99">
        <v>84.373002998573995</v>
      </c>
      <c r="IP224" s="99">
        <v>84.846548362253998</v>
      </c>
      <c r="IQ224" s="99">
        <v>85.252912549770997</v>
      </c>
      <c r="IR224" s="99">
        <v>85.492962362156007</v>
      </c>
      <c r="IS224" s="99">
        <v>85.452817512986002</v>
      </c>
      <c r="IT224" s="99">
        <v>85.748578544626</v>
      </c>
      <c r="IU224" s="99">
        <v>85.578167756312993</v>
      </c>
      <c r="IV224" s="99">
        <v>86.005833292369005</v>
      </c>
      <c r="IW224" s="99">
        <v>86.254075931114997</v>
      </c>
      <c r="IX224" s="99">
        <v>86.381064739714006</v>
      </c>
      <c r="IY224" s="99">
        <v>86.525258483672005</v>
      </c>
      <c r="IZ224" s="99">
        <v>86.369594782807994</v>
      </c>
      <c r="JA224" s="99">
        <v>86.328630651002001</v>
      </c>
      <c r="JB224" s="99">
        <v>86.763669730784002</v>
      </c>
      <c r="JC224" s="99">
        <v>87.115961264316994</v>
      </c>
      <c r="JD224" s="99">
        <v>87.369119598878996</v>
      </c>
      <c r="JE224" s="99">
        <v>87.307673401170007</v>
      </c>
      <c r="JF224" s="99">
        <v>87.631290042439005</v>
      </c>
      <c r="JG224" s="99">
        <v>87.342902554522993</v>
      </c>
      <c r="JH224" s="99">
        <v>87.825460027199995</v>
      </c>
      <c r="JI224" s="99">
        <v>87.917219682446003</v>
      </c>
      <c r="JJ224" s="99">
        <v>88.153992364285997</v>
      </c>
      <c r="JK224" s="99">
        <v>88.268691933343007</v>
      </c>
      <c r="JL224" s="99">
        <v>88.410427829393001</v>
      </c>
      <c r="JM224" s="99">
        <v>88.149076668468993</v>
      </c>
      <c r="JN224" s="99">
        <v>88.864310409805</v>
      </c>
      <c r="JO224" s="99">
        <v>89.345229317209998</v>
      </c>
      <c r="JP224" s="99">
        <v>89.363253535205004</v>
      </c>
      <c r="JQ224" s="99">
        <v>89.106818070098001</v>
      </c>
      <c r="JR224" s="99">
        <v>89.351783578299006</v>
      </c>
      <c r="JS224" s="99">
        <v>89.296891641678997</v>
      </c>
      <c r="JT224" s="99">
        <v>89.862196660603999</v>
      </c>
      <c r="JU224" s="99">
        <v>89.890052270232005</v>
      </c>
      <c r="JV224" s="99">
        <v>90.579888249847997</v>
      </c>
      <c r="JW224" s="99">
        <v>90.878926412034005</v>
      </c>
      <c r="JX224" s="99">
        <v>91.218928706024997</v>
      </c>
      <c r="JY224" s="99">
        <v>90.823215192776999</v>
      </c>
      <c r="JZ224" s="99">
        <v>91.256615707286997</v>
      </c>
      <c r="KA224" s="99">
        <v>91.311507643907007</v>
      </c>
      <c r="KB224" s="99">
        <v>91.685100525978996</v>
      </c>
      <c r="KC224" s="99">
        <v>91.747366006324995</v>
      </c>
      <c r="KD224" s="99">
        <v>91.966114470169998</v>
      </c>
      <c r="KE224" s="99">
        <v>91.684281243342994</v>
      </c>
      <c r="KF224" s="99">
        <v>92.543708728637</v>
      </c>
      <c r="KG224" s="99">
        <v>93.024627636041998</v>
      </c>
      <c r="KH224" s="99">
        <v>93.413786888201003</v>
      </c>
      <c r="KI224" s="99">
        <v>93.462943846368006</v>
      </c>
      <c r="KJ224" s="99">
        <v>93.598125481329006</v>
      </c>
      <c r="KK224" s="99">
        <v>93.368726343214007</v>
      </c>
      <c r="KL224" s="99">
        <v>93.877500860246997</v>
      </c>
      <c r="KM224" s="99">
        <v>94.399383899458002</v>
      </c>
      <c r="KN224" s="99">
        <v>94.500974946336996</v>
      </c>
      <c r="KO224" s="99">
        <v>94.355961919742995</v>
      </c>
      <c r="KP224" s="99">
        <v>94.484589293613993</v>
      </c>
      <c r="KQ224" s="99">
        <v>94.414130986908006</v>
      </c>
      <c r="KR224" s="99">
        <v>95.582428026019997</v>
      </c>
      <c r="KS224" s="99">
        <v>96.572121450457999</v>
      </c>
      <c r="KT224" s="99">
        <v>97.298825148700004</v>
      </c>
      <c r="KU224" s="99">
        <v>97.744514902751007</v>
      </c>
      <c r="KV224" s="99">
        <v>97.896082190434001</v>
      </c>
      <c r="KW224" s="99">
        <v>97.522489308361997</v>
      </c>
      <c r="KX224" s="99">
        <v>98.286880007864994</v>
      </c>
      <c r="KY224" s="99">
        <v>98.632617280309006</v>
      </c>
      <c r="KZ224" s="99">
        <v>99.040620033099003</v>
      </c>
      <c r="LA224" s="99">
        <v>98.655557194121002</v>
      </c>
      <c r="LB224" s="99">
        <v>98.829245112978995</v>
      </c>
      <c r="LC224" s="99">
        <v>98.752232545183006</v>
      </c>
      <c r="LD224" s="99">
        <v>99.139753232070007</v>
      </c>
      <c r="LE224" s="99">
        <v>99.542021006406998</v>
      </c>
      <c r="LF224" s="99">
        <v>99.759950187615999</v>
      </c>
      <c r="LG224" s="99">
        <v>99.785347949336</v>
      </c>
      <c r="LH224" s="99">
        <v>99.937734519654995</v>
      </c>
      <c r="LI224" s="99">
        <v>100.07537400252301</v>
      </c>
      <c r="LJ224" s="99">
        <v>100.081</v>
      </c>
      <c r="LK224" s="159">
        <v>100.467</v>
      </c>
      <c r="LL224" s="159">
        <v>100.526</v>
      </c>
      <c r="LM224" s="159">
        <v>100.188</v>
      </c>
      <c r="LN224" s="159">
        <v>100.334</v>
      </c>
      <c r="LO224" s="159">
        <v>100.3</v>
      </c>
      <c r="LP224" s="164">
        <v>101.28400000000001</v>
      </c>
      <c r="LQ224" s="165">
        <v>101.533</v>
      </c>
      <c r="LR224" s="165">
        <v>101.92400000000001</v>
      </c>
      <c r="LS224" s="165">
        <v>102.063</v>
      </c>
      <c r="LT224" s="165">
        <v>102.1</v>
      </c>
      <c r="LU224" s="165">
        <v>102.28700000000001</v>
      </c>
      <c r="LV224" s="165">
        <v>102.807</v>
      </c>
      <c r="LW224" s="165">
        <v>103.297</v>
      </c>
      <c r="LX224" s="165">
        <v>103.46899999999999</v>
      </c>
      <c r="LY224" s="165">
        <v>103.736</v>
      </c>
      <c r="LZ224" s="165">
        <v>104.096</v>
      </c>
      <c r="MA224" s="165">
        <v>103.58799999999999</v>
      </c>
      <c r="MB224" s="159">
        <v>103.866</v>
      </c>
      <c r="MC224" s="159">
        <v>103.736</v>
      </c>
      <c r="MD224" s="159">
        <v>103.616</v>
      </c>
      <c r="ME224" s="102"/>
      <c r="MF224" s="102"/>
      <c r="MG224" s="168"/>
    </row>
    <row r="225" spans="1:345" ht="45" customHeight="1" x14ac:dyDescent="0.25">
      <c r="A225" s="100" t="s">
        <v>2049</v>
      </c>
      <c r="B225" s="103" t="s">
        <v>1750</v>
      </c>
      <c r="C225" s="99">
        <v>18.348052776416999</v>
      </c>
      <c r="D225" s="99">
        <v>18.351059502249001</v>
      </c>
      <c r="E225" s="99">
        <v>18.419657604781001</v>
      </c>
      <c r="F225" s="99">
        <v>18.841465460169999</v>
      </c>
      <c r="G225" s="99">
        <v>19.081910529660998</v>
      </c>
      <c r="H225" s="99">
        <v>19.307774238815998</v>
      </c>
      <c r="I225" s="99">
        <v>19.416125133845</v>
      </c>
      <c r="J225" s="99">
        <v>19.559709716764999</v>
      </c>
      <c r="K225" s="99">
        <v>19.635421993064998</v>
      </c>
      <c r="L225" s="99">
        <v>19.757937617252001</v>
      </c>
      <c r="M225" s="99">
        <v>20.012168139673001</v>
      </c>
      <c r="N225" s="99">
        <v>20.334260764229001</v>
      </c>
      <c r="O225" s="99">
        <v>20.286254862258001</v>
      </c>
      <c r="P225" s="99">
        <v>20.450768379618001</v>
      </c>
      <c r="Q225" s="99">
        <v>20.608805588801001</v>
      </c>
      <c r="R225" s="99">
        <v>20.657455217913</v>
      </c>
      <c r="S225" s="99">
        <v>20.729654262495</v>
      </c>
      <c r="T225" s="99">
        <v>20.896504508024002</v>
      </c>
      <c r="U225" s="99">
        <v>20.944918575281001</v>
      </c>
      <c r="V225" s="99">
        <v>20.966531827726001</v>
      </c>
      <c r="W225" s="99">
        <v>21.007726859114001</v>
      </c>
      <c r="X225" s="99">
        <v>21.248936151009001</v>
      </c>
      <c r="Y225" s="99">
        <v>21.320304324687999</v>
      </c>
      <c r="Z225" s="99">
        <v>21.258285220965</v>
      </c>
      <c r="AA225" s="99">
        <v>21.344350914403002</v>
      </c>
      <c r="AB225" s="99">
        <v>21.258453481459998</v>
      </c>
      <c r="AC225" s="99">
        <v>21.323261972472999</v>
      </c>
      <c r="AD225" s="99">
        <v>21.520069121681001</v>
      </c>
      <c r="AE225" s="99">
        <v>21.787293085498</v>
      </c>
      <c r="AF225" s="99">
        <v>21.967526260233999</v>
      </c>
      <c r="AG225" s="99">
        <v>22.021506740309</v>
      </c>
      <c r="AH225" s="99">
        <v>22.051211370335</v>
      </c>
      <c r="AI225" s="99">
        <v>21.635909130862</v>
      </c>
      <c r="AJ225" s="99">
        <v>21.835207587056999</v>
      </c>
      <c r="AK225" s="99">
        <v>21.897465502740999</v>
      </c>
      <c r="AL225" s="99">
        <v>21.886548482845999</v>
      </c>
      <c r="AM225" s="99">
        <v>22.154718157074001</v>
      </c>
      <c r="AN225" s="99">
        <v>23.615416318882001</v>
      </c>
      <c r="AO225" s="99">
        <v>24.645156415106001</v>
      </c>
      <c r="AP225" s="99">
        <v>26.268033757558001</v>
      </c>
      <c r="AQ225" s="99">
        <v>27.035942407821999</v>
      </c>
      <c r="AR225" s="99">
        <v>27.640803445795001</v>
      </c>
      <c r="AS225" s="99">
        <v>28.361599803425001</v>
      </c>
      <c r="AT225" s="99">
        <v>29.050698491116002</v>
      </c>
      <c r="AU225" s="99">
        <v>29.592164189211001</v>
      </c>
      <c r="AV225" s="99">
        <v>30.088688666692001</v>
      </c>
      <c r="AW225" s="99">
        <v>30.703536647309999</v>
      </c>
      <c r="AX225" s="99">
        <v>31.521379982414</v>
      </c>
      <c r="AY225" s="99">
        <v>32.203531231126</v>
      </c>
      <c r="AZ225" s="99">
        <v>32.919117013071002</v>
      </c>
      <c r="BA225" s="99">
        <v>33.535701849885001</v>
      </c>
      <c r="BB225" s="99">
        <v>34.306432892354998</v>
      </c>
      <c r="BC225" s="99">
        <v>35.043078088503002</v>
      </c>
      <c r="BD225" s="99">
        <v>35.949935433187001</v>
      </c>
      <c r="BE225" s="99">
        <v>36.418235960220002</v>
      </c>
      <c r="BF225" s="99">
        <v>36.890878631291002</v>
      </c>
      <c r="BG225" s="99">
        <v>37.344198751451998</v>
      </c>
      <c r="BH225" s="99">
        <v>37.901947496791003</v>
      </c>
      <c r="BI225" s="99">
        <v>38.833555079531997</v>
      </c>
      <c r="BJ225" s="99">
        <v>39.284487016212999</v>
      </c>
      <c r="BK225" s="99">
        <v>40.042842939655003</v>
      </c>
      <c r="BL225" s="99">
        <v>40.789692182811002</v>
      </c>
      <c r="BM225" s="99">
        <v>41.423428491419997</v>
      </c>
      <c r="BN225" s="99">
        <v>42.24887058569</v>
      </c>
      <c r="BO225" s="99">
        <v>42.774487452363999</v>
      </c>
      <c r="BP225" s="99">
        <v>43.180478168431002</v>
      </c>
      <c r="BQ225" s="99">
        <v>43.674614469528002</v>
      </c>
      <c r="BR225" s="99">
        <v>44.211520912125003</v>
      </c>
      <c r="BS225" s="99">
        <v>44.914731575041003</v>
      </c>
      <c r="BT225" s="99">
        <v>45.315945931244997</v>
      </c>
      <c r="BU225" s="99">
        <v>45.786417530295999</v>
      </c>
      <c r="BV225" s="99">
        <v>46.443384332226003</v>
      </c>
      <c r="BW225" s="99">
        <v>46.964441936302997</v>
      </c>
      <c r="BX225" s="99">
        <v>47.598178252008999</v>
      </c>
      <c r="BY225" s="99">
        <v>48.112071319841</v>
      </c>
      <c r="BZ225" s="99">
        <v>48.676550392700001</v>
      </c>
      <c r="CA225" s="99">
        <v>49.522834789713002</v>
      </c>
      <c r="CB225" s="99">
        <v>50.252966762705</v>
      </c>
      <c r="CC225" s="99">
        <v>50.38366538487</v>
      </c>
      <c r="CD225" s="99">
        <v>51.083402328296003</v>
      </c>
      <c r="CE225" s="99">
        <v>51.990042568617</v>
      </c>
      <c r="CF225" s="99">
        <v>52.440974505299003</v>
      </c>
      <c r="CG225" s="99">
        <v>52.905584201380996</v>
      </c>
      <c r="CH225" s="99">
        <v>53.736888198620001</v>
      </c>
      <c r="CI225" s="99">
        <v>54.225813916935003</v>
      </c>
      <c r="CJ225" s="99">
        <v>54.957031425937998</v>
      </c>
      <c r="CK225" s="99">
        <v>55.963758147398003</v>
      </c>
      <c r="CL225" s="99">
        <v>56.945300414979002</v>
      </c>
      <c r="CM225" s="99">
        <v>57.687373291176002</v>
      </c>
      <c r="CN225" s="99">
        <v>58.256411619533999</v>
      </c>
      <c r="CO225" s="99">
        <v>58.672172166785998</v>
      </c>
      <c r="CP225" s="99">
        <v>59.311553274002002</v>
      </c>
      <c r="CQ225" s="99">
        <v>59.764222073974999</v>
      </c>
      <c r="CR225" s="99">
        <v>60.165219325815997</v>
      </c>
      <c r="CS225" s="99">
        <v>60.571644257707</v>
      </c>
      <c r="CT225" s="99">
        <v>61.154143241103</v>
      </c>
      <c r="CU225" s="99">
        <v>61.782668981123003</v>
      </c>
      <c r="CV225" s="99">
        <v>62.280496106073002</v>
      </c>
      <c r="CW225" s="99">
        <v>62.625696770106003</v>
      </c>
      <c r="CX225" s="99">
        <v>62.992391057069</v>
      </c>
      <c r="CY225" s="99">
        <v>63.559041209043002</v>
      </c>
      <c r="CZ225" s="99">
        <v>63.843668925404003</v>
      </c>
      <c r="DA225" s="99">
        <v>64.058605190191003</v>
      </c>
      <c r="DB225" s="99">
        <v>64.336068363208994</v>
      </c>
      <c r="DC225" s="99">
        <v>64.726210247854993</v>
      </c>
      <c r="DD225" s="99">
        <v>65.089430822425001</v>
      </c>
      <c r="DE225" s="99">
        <v>65.761812247048994</v>
      </c>
      <c r="DF225" s="99">
        <v>66.325857104083994</v>
      </c>
      <c r="DG225" s="99">
        <v>66.785907551763998</v>
      </c>
      <c r="DH225" s="99">
        <v>67.458288976386996</v>
      </c>
      <c r="DI225" s="99">
        <v>67.872529771806995</v>
      </c>
      <c r="DJ225" s="99">
        <v>68.213171180339998</v>
      </c>
      <c r="DK225" s="99">
        <v>68.293718006204003</v>
      </c>
      <c r="DL225" s="99">
        <v>68.280474455529998</v>
      </c>
      <c r="DM225" s="99">
        <v>68.128282217530995</v>
      </c>
      <c r="DN225" s="99">
        <v>68.416166541921001</v>
      </c>
      <c r="DO225" s="99">
        <v>68.750728950218004</v>
      </c>
      <c r="DP225" s="99">
        <v>69.039481706255003</v>
      </c>
      <c r="DQ225" s="99">
        <v>69.363188747357</v>
      </c>
      <c r="DR225" s="99">
        <v>69.578776332331003</v>
      </c>
      <c r="DS225" s="99">
        <v>69.859496113378</v>
      </c>
      <c r="DT225" s="99">
        <v>70.154110772384001</v>
      </c>
      <c r="DU225" s="99">
        <v>70.508864163238002</v>
      </c>
      <c r="DV225" s="99">
        <v>70.941776189381997</v>
      </c>
      <c r="DW225" s="99">
        <v>70.907907447423</v>
      </c>
      <c r="DX225" s="99">
        <v>70.905953479767007</v>
      </c>
      <c r="DY225" s="99">
        <v>70.528758825376002</v>
      </c>
      <c r="DZ225" s="99">
        <v>70.981503101651995</v>
      </c>
      <c r="EA225" s="99">
        <v>71.321416124123999</v>
      </c>
      <c r="EB225" s="99">
        <v>71.396636959993998</v>
      </c>
      <c r="EC225" s="99">
        <v>71.547788262262003</v>
      </c>
      <c r="ED225" s="99">
        <v>71.709584022436005</v>
      </c>
      <c r="EE225" s="99">
        <v>71.669135082392998</v>
      </c>
      <c r="EF225" s="99">
        <v>71.874927935246006</v>
      </c>
      <c r="EG225" s="99">
        <v>72.130394924995002</v>
      </c>
      <c r="EH225" s="99">
        <v>72.321995167306</v>
      </c>
      <c r="EI225" s="99">
        <v>72.488758341169998</v>
      </c>
      <c r="EJ225" s="99">
        <v>72.327672211522</v>
      </c>
      <c r="EK225" s="99">
        <v>72.026079237513997</v>
      </c>
      <c r="EL225" s="99">
        <v>72.176520909255004</v>
      </c>
      <c r="EM225" s="99">
        <v>72.307092926237999</v>
      </c>
      <c r="EN225" s="99">
        <v>72.430568637948994</v>
      </c>
      <c r="EO225" s="99">
        <v>72.524239867524003</v>
      </c>
      <c r="EP225" s="99">
        <v>72.574623634945993</v>
      </c>
      <c r="EQ225" s="99">
        <v>72.6782296919</v>
      </c>
      <c r="ER225" s="99">
        <v>72.847121757344993</v>
      </c>
      <c r="ES225" s="99">
        <v>72.909569243728001</v>
      </c>
      <c r="ET225" s="99">
        <v>73.013175300681993</v>
      </c>
      <c r="EU225" s="99">
        <v>73.116781357635006</v>
      </c>
      <c r="EV225" s="99">
        <v>73.130973968177003</v>
      </c>
      <c r="EW225" s="99">
        <v>73.224645197751002</v>
      </c>
      <c r="EX225" s="99">
        <v>73.332509037866998</v>
      </c>
      <c r="EY225" s="99">
        <v>73.373667608437998</v>
      </c>
      <c r="EZ225" s="99">
        <v>73.468758099067003</v>
      </c>
      <c r="FA225" s="99">
        <v>73.596491593940996</v>
      </c>
      <c r="FB225" s="99">
        <v>73.631263489768003</v>
      </c>
      <c r="FC225" s="99">
        <v>73.644746469782007</v>
      </c>
      <c r="FD225" s="99">
        <v>73.717838414070997</v>
      </c>
      <c r="FE225" s="99">
        <v>73.733450285667004</v>
      </c>
      <c r="FF225" s="99">
        <v>73.839185234202006</v>
      </c>
      <c r="FG225" s="99">
        <v>73.920083114289</v>
      </c>
      <c r="FH225" s="99">
        <v>73.932146833249007</v>
      </c>
      <c r="FI225" s="99">
        <v>73.699388020366996</v>
      </c>
      <c r="FJ225" s="99">
        <v>73.917244592181007</v>
      </c>
      <c r="FK225" s="99">
        <v>73.984659492253002</v>
      </c>
      <c r="FL225" s="99">
        <v>74.130843380830996</v>
      </c>
      <c r="FM225" s="99">
        <v>74.198967911430998</v>
      </c>
      <c r="FN225" s="99">
        <v>74.255028723069998</v>
      </c>
      <c r="FO225" s="99">
        <v>74.279156160990993</v>
      </c>
      <c r="FP225" s="99">
        <v>74.360763671605</v>
      </c>
      <c r="FQ225" s="99">
        <v>74.424630419042998</v>
      </c>
      <c r="FR225" s="99">
        <v>74.361473302133007</v>
      </c>
      <c r="FS225" s="99">
        <v>74.357925149497007</v>
      </c>
      <c r="FT225" s="99">
        <v>74.435984507475993</v>
      </c>
      <c r="FU225" s="99">
        <v>74.448048226436001</v>
      </c>
      <c r="FV225" s="99">
        <v>74.577910612891003</v>
      </c>
      <c r="FW225" s="99">
        <v>74.675129995101003</v>
      </c>
      <c r="FX225" s="99">
        <v>74.757447136243002</v>
      </c>
      <c r="FY225" s="99">
        <v>74.801444228921</v>
      </c>
      <c r="FZ225" s="99">
        <v>74.901502133240001</v>
      </c>
      <c r="GA225" s="99">
        <v>74.790090140488005</v>
      </c>
      <c r="GB225" s="99">
        <v>75.005108190192999</v>
      </c>
      <c r="GC225" s="99">
        <v>75.160517275624002</v>
      </c>
      <c r="GD225" s="99">
        <v>75.215158826209006</v>
      </c>
      <c r="GE225" s="99">
        <v>75.244963308346001</v>
      </c>
      <c r="GF225" s="99">
        <v>75.283992987336006</v>
      </c>
      <c r="GG225" s="99">
        <v>75.293927814715005</v>
      </c>
      <c r="GH225" s="99">
        <v>75.386179783234994</v>
      </c>
      <c r="GI225" s="99">
        <v>75.461400619106001</v>
      </c>
      <c r="GJ225" s="99">
        <v>75.518171061272</v>
      </c>
      <c r="GK225" s="99">
        <v>75.611842290845999</v>
      </c>
      <c r="GL225" s="99">
        <v>75.709771303584006</v>
      </c>
      <c r="GM225" s="99">
        <v>75.643775664564998</v>
      </c>
      <c r="GN225" s="99">
        <v>75.860922605851002</v>
      </c>
      <c r="GO225" s="99">
        <v>75.956722727007005</v>
      </c>
      <c r="GP225" s="99">
        <v>76.019879843916996</v>
      </c>
      <c r="GQ225" s="99">
        <v>76.166063732495005</v>
      </c>
      <c r="GR225" s="99">
        <v>76.183804495673002</v>
      </c>
      <c r="GS225" s="99">
        <v>76.224963066243006</v>
      </c>
      <c r="GT225" s="99">
        <v>76.516621212873005</v>
      </c>
      <c r="GU225" s="99">
        <v>76.771378572093994</v>
      </c>
      <c r="GV225" s="99">
        <v>76.958011400716003</v>
      </c>
      <c r="GW225" s="99">
        <v>77.192899105178995</v>
      </c>
      <c r="GX225" s="99">
        <v>77.546295107665003</v>
      </c>
      <c r="GY225" s="99">
        <v>77.505846167621996</v>
      </c>
      <c r="GZ225" s="99">
        <v>77.881950346973994</v>
      </c>
      <c r="HA225" s="99">
        <v>78.211218911539007</v>
      </c>
      <c r="HB225" s="99">
        <v>78.392174695943993</v>
      </c>
      <c r="HC225" s="99">
        <v>78.430494744406005</v>
      </c>
      <c r="HD225" s="99">
        <v>78.615708311974004</v>
      </c>
      <c r="HE225" s="99">
        <v>78.600806070906003</v>
      </c>
      <c r="HF225" s="99">
        <v>78.860530843815994</v>
      </c>
      <c r="HG225" s="99">
        <v>79.223861673681</v>
      </c>
      <c r="HH225" s="99">
        <v>79.350175907500997</v>
      </c>
      <c r="HI225" s="99">
        <v>79.499907948715006</v>
      </c>
      <c r="HJ225" s="99">
        <v>79.636866640440999</v>
      </c>
      <c r="HK225" s="99">
        <v>79.651768881509994</v>
      </c>
      <c r="HL225" s="99">
        <v>79.932072939706998</v>
      </c>
      <c r="HM225" s="99">
        <v>80.306757858004005</v>
      </c>
      <c r="HN225" s="99">
        <v>80.653057555218993</v>
      </c>
      <c r="HO225" s="99">
        <v>80.623253073081997</v>
      </c>
      <c r="HP225" s="99">
        <v>80.886525998628997</v>
      </c>
      <c r="HQ225" s="99">
        <v>80.895041564953999</v>
      </c>
      <c r="HR225" s="99">
        <v>81.271145744305002</v>
      </c>
      <c r="HS225" s="99">
        <v>81.506743079296001</v>
      </c>
      <c r="HT225" s="99">
        <v>81.679892927902998</v>
      </c>
      <c r="HU225" s="99">
        <v>81.836011643860004</v>
      </c>
      <c r="HV225" s="99">
        <v>81.931102134488995</v>
      </c>
      <c r="HW225" s="99">
        <v>81.783250585787002</v>
      </c>
      <c r="HX225" s="99">
        <v>82.122433597142006</v>
      </c>
      <c r="HY225" s="99">
        <v>82.364941257435007</v>
      </c>
      <c r="HZ225" s="99">
        <v>82.489472218125997</v>
      </c>
      <c r="IA225" s="99">
        <v>82.546002720017995</v>
      </c>
      <c r="IB225" s="99">
        <v>82.536171328384995</v>
      </c>
      <c r="IC225" s="99">
        <v>82.352652017893007</v>
      </c>
      <c r="ID225" s="99">
        <v>82.550099133198998</v>
      </c>
      <c r="IE225" s="99">
        <v>82.683642202887</v>
      </c>
      <c r="IF225" s="99">
        <v>82.978583951892006</v>
      </c>
      <c r="IG225" s="99">
        <v>83.163741827655997</v>
      </c>
      <c r="IH225" s="99">
        <v>83.241573678086993</v>
      </c>
      <c r="II225" s="99">
        <v>82.821281685756006</v>
      </c>
      <c r="IJ225" s="99">
        <v>83.430008684396</v>
      </c>
      <c r="IK225" s="99">
        <v>83.857674220453006</v>
      </c>
      <c r="IL225" s="99">
        <v>84.087073358566997</v>
      </c>
      <c r="IM225" s="99">
        <v>84.131314620918005</v>
      </c>
      <c r="IN225" s="99">
        <v>84.345147388946003</v>
      </c>
      <c r="IO225" s="99">
        <v>84.373002998573995</v>
      </c>
      <c r="IP225" s="99">
        <v>84.846548362253998</v>
      </c>
      <c r="IQ225" s="99">
        <v>85.252912549770997</v>
      </c>
      <c r="IR225" s="99">
        <v>85.492962362156007</v>
      </c>
      <c r="IS225" s="99">
        <v>85.452817512986002</v>
      </c>
      <c r="IT225" s="99">
        <v>85.748578544626</v>
      </c>
      <c r="IU225" s="99">
        <v>85.578167756312993</v>
      </c>
      <c r="IV225" s="99">
        <v>86.005833292369005</v>
      </c>
      <c r="IW225" s="99">
        <v>86.254075931114997</v>
      </c>
      <c r="IX225" s="99">
        <v>86.381064739714006</v>
      </c>
      <c r="IY225" s="99">
        <v>86.525258483672005</v>
      </c>
      <c r="IZ225" s="99">
        <v>86.369594782807994</v>
      </c>
      <c r="JA225" s="99">
        <v>86.328630651002001</v>
      </c>
      <c r="JB225" s="99">
        <v>86.763669730784002</v>
      </c>
      <c r="JC225" s="99">
        <v>87.115961264316994</v>
      </c>
      <c r="JD225" s="99">
        <v>87.369119598878996</v>
      </c>
      <c r="JE225" s="99">
        <v>87.307673401170007</v>
      </c>
      <c r="JF225" s="99">
        <v>87.631290042439005</v>
      </c>
      <c r="JG225" s="99">
        <v>87.342902554522993</v>
      </c>
      <c r="JH225" s="99">
        <v>87.825460027199995</v>
      </c>
      <c r="JI225" s="99">
        <v>87.917219682446003</v>
      </c>
      <c r="JJ225" s="99">
        <v>88.153992364285997</v>
      </c>
      <c r="JK225" s="99">
        <v>88.268691933343007</v>
      </c>
      <c r="JL225" s="99">
        <v>88.410427829393001</v>
      </c>
      <c r="JM225" s="99">
        <v>88.149076668468993</v>
      </c>
      <c r="JN225" s="99">
        <v>88.864310409805</v>
      </c>
      <c r="JO225" s="99">
        <v>89.345229317209998</v>
      </c>
      <c r="JP225" s="99">
        <v>89.363253535205004</v>
      </c>
      <c r="JQ225" s="99">
        <v>89.106818070098001</v>
      </c>
      <c r="JR225" s="99">
        <v>89.351783578299006</v>
      </c>
      <c r="JS225" s="99">
        <v>89.296891641678997</v>
      </c>
      <c r="JT225" s="99">
        <v>89.862196660603999</v>
      </c>
      <c r="JU225" s="99">
        <v>89.890052270232005</v>
      </c>
      <c r="JV225" s="99">
        <v>90.579888249847997</v>
      </c>
      <c r="JW225" s="99">
        <v>90.878926412034005</v>
      </c>
      <c r="JX225" s="99">
        <v>91.218928706024997</v>
      </c>
      <c r="JY225" s="99">
        <v>90.823215192776999</v>
      </c>
      <c r="JZ225" s="99">
        <v>91.256615707286997</v>
      </c>
      <c r="KA225" s="99">
        <v>91.311507643907007</v>
      </c>
      <c r="KB225" s="99">
        <v>91.685100525978996</v>
      </c>
      <c r="KC225" s="99">
        <v>91.747366006324995</v>
      </c>
      <c r="KD225" s="99">
        <v>91.966114470169998</v>
      </c>
      <c r="KE225" s="99">
        <v>91.684281243342994</v>
      </c>
      <c r="KF225" s="99">
        <v>92.543708728637</v>
      </c>
      <c r="KG225" s="99">
        <v>93.024627636041998</v>
      </c>
      <c r="KH225" s="99">
        <v>93.413786888201003</v>
      </c>
      <c r="KI225" s="99">
        <v>93.462943846368006</v>
      </c>
      <c r="KJ225" s="99">
        <v>93.598125481329006</v>
      </c>
      <c r="KK225" s="99">
        <v>93.368726343214007</v>
      </c>
      <c r="KL225" s="99">
        <v>93.877500860246997</v>
      </c>
      <c r="KM225" s="99">
        <v>94.399383899458002</v>
      </c>
      <c r="KN225" s="99">
        <v>94.500974946336996</v>
      </c>
      <c r="KO225" s="99">
        <v>94.355961919742995</v>
      </c>
      <c r="KP225" s="99">
        <v>94.484589293613993</v>
      </c>
      <c r="KQ225" s="99">
        <v>94.414130986908006</v>
      </c>
      <c r="KR225" s="99">
        <v>95.582428026019997</v>
      </c>
      <c r="KS225" s="99">
        <v>96.572121450457999</v>
      </c>
      <c r="KT225" s="99">
        <v>97.298825148700004</v>
      </c>
      <c r="KU225" s="99">
        <v>97.744514902751007</v>
      </c>
      <c r="KV225" s="99">
        <v>97.896082190434001</v>
      </c>
      <c r="KW225" s="99">
        <v>97.522489308361997</v>
      </c>
      <c r="KX225" s="99">
        <v>98.286880007864994</v>
      </c>
      <c r="KY225" s="99">
        <v>98.632617280309006</v>
      </c>
      <c r="KZ225" s="99">
        <v>99.040620033099003</v>
      </c>
      <c r="LA225" s="99">
        <v>98.655557194121002</v>
      </c>
      <c r="LB225" s="99">
        <v>98.829245112978995</v>
      </c>
      <c r="LC225" s="99">
        <v>98.752232545183006</v>
      </c>
      <c r="LD225" s="99">
        <v>99.139753232070007</v>
      </c>
      <c r="LE225" s="99">
        <v>99.542021006406998</v>
      </c>
      <c r="LF225" s="99">
        <v>99.759950187615999</v>
      </c>
      <c r="LG225" s="99">
        <v>99.785347949336</v>
      </c>
      <c r="LH225" s="99">
        <v>99.937734519654995</v>
      </c>
      <c r="LI225" s="99">
        <v>100.07537400252301</v>
      </c>
      <c r="LJ225" s="99">
        <v>100.081</v>
      </c>
      <c r="LK225" s="159">
        <v>100.467</v>
      </c>
      <c r="LL225" s="159">
        <v>100.526</v>
      </c>
      <c r="LM225" s="159">
        <v>100.188</v>
      </c>
      <c r="LN225" s="159">
        <v>100.334</v>
      </c>
      <c r="LO225" s="159">
        <v>100.3</v>
      </c>
      <c r="LP225" s="164">
        <v>101.28400000000001</v>
      </c>
      <c r="LQ225" s="165">
        <v>101.533</v>
      </c>
      <c r="LR225" s="165">
        <v>101.92400000000001</v>
      </c>
      <c r="LS225" s="165">
        <v>102.063</v>
      </c>
      <c r="LT225" s="165">
        <v>102.1</v>
      </c>
      <c r="LU225" s="165">
        <v>102.28700000000001</v>
      </c>
      <c r="LV225" s="165">
        <v>102.807</v>
      </c>
      <c r="LW225" s="165">
        <v>103.297</v>
      </c>
      <c r="LX225" s="165">
        <v>103.46899999999999</v>
      </c>
      <c r="LY225" s="165">
        <v>103.736</v>
      </c>
      <c r="LZ225" s="165">
        <v>104.096</v>
      </c>
      <c r="MA225" s="165">
        <v>103.58799999999999</v>
      </c>
      <c r="MB225" s="159">
        <v>103.866</v>
      </c>
      <c r="MC225" s="159">
        <v>103.736</v>
      </c>
      <c r="MD225" s="159">
        <v>103.616</v>
      </c>
      <c r="ME225" s="102"/>
      <c r="MF225" s="102"/>
      <c r="MG225" s="168"/>
    </row>
    <row r="226" spans="1:345" ht="45" customHeight="1" x14ac:dyDescent="0.25">
      <c r="A226" s="100" t="s">
        <v>2050</v>
      </c>
      <c r="B226" s="103" t="s">
        <v>1588</v>
      </c>
      <c r="C226" s="99">
        <v>19.427364650033276</v>
      </c>
      <c r="D226" s="99">
        <v>19.43054824449165</v>
      </c>
      <c r="E226" s="99">
        <v>19.503181584303189</v>
      </c>
      <c r="F226" s="99">
        <v>19.949802003306083</v>
      </c>
      <c r="G226" s="99">
        <v>20.204391092416849</v>
      </c>
      <c r="H226" s="99">
        <v>20.44354108246937</v>
      </c>
      <c r="I226" s="99">
        <v>20.558265646080361</v>
      </c>
      <c r="J226" s="99">
        <v>20.710296495593454</v>
      </c>
      <c r="K226" s="99">
        <v>20.790462495663757</v>
      </c>
      <c r="L226" s="99">
        <v>20.920185019105947</v>
      </c>
      <c r="M226" s="99">
        <v>21.189370481150696</v>
      </c>
      <c r="N226" s="99">
        <v>21.530409987881264</v>
      </c>
      <c r="O226" s="99">
        <v>21.479580170989575</v>
      </c>
      <c r="P226" s="99">
        <v>21.653771085445644</v>
      </c>
      <c r="Q226" s="99">
        <v>21.821104727248656</v>
      </c>
      <c r="R226" s="99">
        <v>21.872616138097793</v>
      </c>
      <c r="S226" s="99">
        <v>21.949062242955382</v>
      </c>
      <c r="T226" s="99">
        <v>22.125727342044577</v>
      </c>
      <c r="U226" s="99">
        <v>22.176989334270907</v>
      </c>
      <c r="V226" s="99">
        <v>22.199873971765623</v>
      </c>
      <c r="W226" s="99">
        <v>22.24349227318957</v>
      </c>
      <c r="X226" s="99">
        <v>22.498890539573647</v>
      </c>
      <c r="Y226" s="99">
        <v>22.574456898105758</v>
      </c>
      <c r="Z226" s="99">
        <v>22.50878956228669</v>
      </c>
      <c r="AA226" s="99">
        <v>22.599918012300041</v>
      </c>
      <c r="AB226" s="99">
        <v>22.508967720592224</v>
      </c>
      <c r="AC226" s="99">
        <v>22.577588527533997</v>
      </c>
      <c r="AD226" s="99">
        <v>22.78597272502833</v>
      </c>
      <c r="AE226" s="99">
        <v>23.068915958926851</v>
      </c>
      <c r="AF226" s="99">
        <v>23.259751229039541</v>
      </c>
      <c r="AG226" s="99">
        <v>23.316907074576935</v>
      </c>
      <c r="AH226" s="99">
        <v>23.348359059500979</v>
      </c>
      <c r="AI226" s="99">
        <v>22.908626944898188</v>
      </c>
      <c r="AJ226" s="99">
        <v>23.119648998838727</v>
      </c>
      <c r="AK226" s="99">
        <v>23.185569194571904</v>
      </c>
      <c r="AL226" s="99">
        <v>23.174009988318449</v>
      </c>
      <c r="AM226" s="99">
        <v>23.457954563407327</v>
      </c>
      <c r="AN226" s="99">
        <v>25.004577312909735</v>
      </c>
      <c r="AO226" s="99">
        <v>26.094891178248997</v>
      </c>
      <c r="AP226" s="99">
        <v>27.813233189702963</v>
      </c>
      <c r="AQ226" s="99">
        <v>28.626313550239555</v>
      </c>
      <c r="AR226" s="99">
        <v>29.266755132269591</v>
      </c>
      <c r="AS226" s="99">
        <v>30.029951851220186</v>
      </c>
      <c r="AT226" s="99">
        <v>30.759586306100296</v>
      </c>
      <c r="AU226" s="99">
        <v>31.332903359989356</v>
      </c>
      <c r="AV226" s="99">
        <v>31.858635556164906</v>
      </c>
      <c r="AW226" s="99">
        <v>32.509651556029226</v>
      </c>
      <c r="AX226" s="99">
        <v>33.37560397568253</v>
      </c>
      <c r="AY226" s="99">
        <v>34.097882313154784</v>
      </c>
      <c r="AZ226" s="99">
        <v>34.855561947807516</v>
      </c>
      <c r="BA226" s="99">
        <v>35.5084169732663</v>
      </c>
      <c r="BB226" s="99">
        <v>36.324485751333597</v>
      </c>
      <c r="BC226" s="99">
        <v>37.104463606076678</v>
      </c>
      <c r="BD226" s="99">
        <v>38.064666224600941</v>
      </c>
      <c r="BE226" s="99">
        <v>38.560514215411523</v>
      </c>
      <c r="BF226" s="99">
        <v>39.060959773964967</v>
      </c>
      <c r="BG226" s="99">
        <v>39.540946145536999</v>
      </c>
      <c r="BH226" s="99">
        <v>40.131504085981042</v>
      </c>
      <c r="BI226" s="99">
        <v>41.117912858682409</v>
      </c>
      <c r="BJ226" s="99">
        <v>41.595370563486235</v>
      </c>
      <c r="BK226" s="99">
        <v>42.39833626446552</v>
      </c>
      <c r="BL226" s="99">
        <v>43.189118412424129</v>
      </c>
      <c r="BM226" s="99">
        <v>43.860133833479466</v>
      </c>
      <c r="BN226" s="99">
        <v>44.7341320041999</v>
      </c>
      <c r="BO226" s="99">
        <v>45.290667929810951</v>
      </c>
      <c r="BP226" s="99">
        <v>45.720540776901267</v>
      </c>
      <c r="BQ226" s="99">
        <v>46.24374431382202</v>
      </c>
      <c r="BR226" s="99">
        <v>46.812233917072497</v>
      </c>
      <c r="BS226" s="99">
        <v>47.556810474636151</v>
      </c>
      <c r="BT226" s="99">
        <v>47.981625995704512</v>
      </c>
      <c r="BU226" s="99">
        <v>48.479772770385466</v>
      </c>
      <c r="BV226" s="99">
        <v>49.175385202919173</v>
      </c>
      <c r="BW226" s="99">
        <v>49.727093670375041</v>
      </c>
      <c r="BX226" s="99">
        <v>50.398109098944857</v>
      </c>
      <c r="BY226" s="99">
        <v>50.942231581126109</v>
      </c>
      <c r="BZ226" s="99">
        <v>51.539915756083339</v>
      </c>
      <c r="CA226" s="99">
        <v>52.435982263998397</v>
      </c>
      <c r="CB226" s="99">
        <v>53.209063759610586</v>
      </c>
      <c r="CC226" s="99">
        <v>53.347450640387379</v>
      </c>
      <c r="CD226" s="99">
        <v>54.088349139246574</v>
      </c>
      <c r="CE226" s="99">
        <v>55.048321882389587</v>
      </c>
      <c r="CF226" s="99">
        <v>55.525779587194478</v>
      </c>
      <c r="CG226" s="99">
        <v>56.017719636403811</v>
      </c>
      <c r="CH226" s="99">
        <v>56.897924532595859</v>
      </c>
      <c r="CI226" s="99">
        <v>57.415610977704283</v>
      </c>
      <c r="CJ226" s="99">
        <v>58.189841865253776</v>
      </c>
      <c r="CK226" s="99">
        <v>59.25578860952487</v>
      </c>
      <c r="CL226" s="99">
        <v>60.295069441342946</v>
      </c>
      <c r="CM226" s="99">
        <v>61.080794255766193</v>
      </c>
      <c r="CN226" s="99">
        <v>61.683305881363061</v>
      </c>
      <c r="CO226" s="99">
        <v>62.123523263391938</v>
      </c>
      <c r="CP226" s="99">
        <v>62.800515534538711</v>
      </c>
      <c r="CQ226" s="99">
        <v>63.279812272450407</v>
      </c>
      <c r="CR226" s="99">
        <v>63.704397918137524</v>
      </c>
      <c r="CS226" s="99">
        <v>64.134730523505866</v>
      </c>
      <c r="CT226" s="99">
        <v>64.751494618127012</v>
      </c>
      <c r="CU226" s="99">
        <v>65.416992962397913</v>
      </c>
      <c r="CV226" s="99">
        <v>65.944104433404377</v>
      </c>
      <c r="CW226" s="99">
        <v>66.309611294504236</v>
      </c>
      <c r="CX226" s="99">
        <v>66.697876126457984</v>
      </c>
      <c r="CY226" s="99">
        <v>67.297859092800067</v>
      </c>
      <c r="CZ226" s="99">
        <v>67.599229843289649</v>
      </c>
      <c r="DA226" s="99">
        <v>67.826809589403098</v>
      </c>
      <c r="DB226" s="99">
        <v>68.120594347102511</v>
      </c>
      <c r="DC226" s="99">
        <v>68.533686065914821</v>
      </c>
      <c r="DD226" s="99">
        <v>68.918272846678605</v>
      </c>
      <c r="DE226" s="99">
        <v>69.630206656726756</v>
      </c>
      <c r="DF226" s="99">
        <v>70.227431073405967</v>
      </c>
      <c r="DG226" s="99">
        <v>70.714543679490149</v>
      </c>
      <c r="DH226" s="99">
        <v>71.426477489537248</v>
      </c>
      <c r="DI226" s="99">
        <v>71.865085721353964</v>
      </c>
      <c r="DJ226" s="99">
        <v>72.22576513181312</v>
      </c>
      <c r="DK226" s="99">
        <v>72.311050070576428</v>
      </c>
      <c r="DL226" s="99">
        <v>72.29702747693446</v>
      </c>
      <c r="DM226" s="99">
        <v>72.135882632817172</v>
      </c>
      <c r="DN226" s="99">
        <v>72.440701559114444</v>
      </c>
      <c r="DO226" s="99">
        <v>72.794944376234156</v>
      </c>
      <c r="DP226" s="99">
        <v>73.100682819086416</v>
      </c>
      <c r="DQ226" s="99">
        <v>73.443431709331307</v>
      </c>
      <c r="DR226" s="99">
        <v>73.671701089104033</v>
      </c>
      <c r="DS226" s="99">
        <v>73.968934022611137</v>
      </c>
      <c r="DT226" s="99">
        <v>74.280879190935011</v>
      </c>
      <c r="DU226" s="99">
        <v>74.656500711591121</v>
      </c>
      <c r="DV226" s="99">
        <v>75.114878496731023</v>
      </c>
      <c r="DW226" s="99">
        <v>75.079017448788036</v>
      </c>
      <c r="DX226" s="99">
        <v>75.076948540297863</v>
      </c>
      <c r="DY226" s="99">
        <v>74.677565663858999</v>
      </c>
      <c r="DZ226" s="99">
        <v>74.934025159266</v>
      </c>
      <c r="EA226" s="99">
        <v>74.850283283215006</v>
      </c>
      <c r="EB226" s="99">
        <v>75.283198874586006</v>
      </c>
      <c r="EC226" s="99">
        <v>74.78523379021</v>
      </c>
      <c r="ED226" s="99">
        <v>74.710464258022</v>
      </c>
      <c r="EE226" s="99">
        <v>74.874957228837005</v>
      </c>
      <c r="EF226" s="99">
        <v>75.073096489136006</v>
      </c>
      <c r="EG226" s="99">
        <v>75.380399266430004</v>
      </c>
      <c r="EH226" s="99">
        <v>75.227121725445002</v>
      </c>
      <c r="EI226" s="99">
        <v>75.230112506731999</v>
      </c>
      <c r="EJ226" s="99">
        <v>75.900047515140002</v>
      </c>
      <c r="EK226" s="99">
        <v>75.279460397975996</v>
      </c>
      <c r="EL226" s="99">
        <v>75.096275044115004</v>
      </c>
      <c r="EM226" s="99">
        <v>75.230860202054004</v>
      </c>
      <c r="EN226" s="99">
        <v>75.203943170466005</v>
      </c>
      <c r="EO226" s="99">
        <v>75.076834965746002</v>
      </c>
      <c r="EP226" s="99">
        <v>75.388623914971006</v>
      </c>
      <c r="EQ226" s="99">
        <v>75.60994173025</v>
      </c>
      <c r="ER226" s="99">
        <v>75.746022278832001</v>
      </c>
      <c r="ES226" s="99">
        <v>75.754246927373003</v>
      </c>
      <c r="ET226" s="99">
        <v>75.864158139690005</v>
      </c>
      <c r="EU226" s="99">
        <v>75.822287201665006</v>
      </c>
      <c r="EV226" s="99">
        <v>75.920235288830995</v>
      </c>
      <c r="EW226" s="99">
        <v>76.077251306427002</v>
      </c>
      <c r="EX226" s="99">
        <v>76.373338653893001</v>
      </c>
      <c r="EY226" s="99">
        <v>76.485492952176003</v>
      </c>
      <c r="EZ226" s="99">
        <v>76.666435220072003</v>
      </c>
      <c r="FA226" s="99">
        <v>76.857845222473998</v>
      </c>
      <c r="FB226" s="99">
        <v>77.026824365221003</v>
      </c>
      <c r="FC226" s="99">
        <v>77.188326554746993</v>
      </c>
      <c r="FD226" s="99">
        <v>77.370764213287003</v>
      </c>
      <c r="FE226" s="99">
        <v>77.503853980583003</v>
      </c>
      <c r="FF226" s="99">
        <v>77.625728318049994</v>
      </c>
      <c r="FG226" s="99">
        <v>77.619746755475006</v>
      </c>
      <c r="FH226" s="99">
        <v>77.921815665515993</v>
      </c>
      <c r="FI226" s="99">
        <v>77.756574999380007</v>
      </c>
      <c r="FJ226" s="99">
        <v>78.167807426416005</v>
      </c>
      <c r="FK226" s="99">
        <v>78.267250904226998</v>
      </c>
      <c r="FL226" s="99">
        <v>78.405574538774999</v>
      </c>
      <c r="FM226" s="99">
        <v>78.483334852252</v>
      </c>
      <c r="FN226" s="99">
        <v>78.546888954612001</v>
      </c>
      <c r="FO226" s="99">
        <v>78.576796767486996</v>
      </c>
      <c r="FP226" s="99">
        <v>78.578292158131006</v>
      </c>
      <c r="FQ226" s="99">
        <v>78.601470713110004</v>
      </c>
      <c r="FR226" s="99">
        <v>78.632126221305995</v>
      </c>
      <c r="FS226" s="99">
        <v>78.499036454011005</v>
      </c>
      <c r="FT226" s="99">
        <v>78.573058290877995</v>
      </c>
      <c r="FU226" s="99">
        <v>78.491559500791993</v>
      </c>
      <c r="FV226" s="99">
        <v>78.444454695513997</v>
      </c>
      <c r="FW226" s="99">
        <v>78.451931648732</v>
      </c>
      <c r="FX226" s="99">
        <v>78.474362508389007</v>
      </c>
      <c r="FY226" s="99">
        <v>78.610443056970993</v>
      </c>
      <c r="FZ226" s="99">
        <v>78.725588136542001</v>
      </c>
      <c r="GA226" s="99">
        <v>78.421276140534999</v>
      </c>
      <c r="GB226" s="99">
        <v>78.662034034182</v>
      </c>
      <c r="GC226" s="99">
        <v>78.805591535983993</v>
      </c>
      <c r="GD226" s="99">
        <v>78.864659466411993</v>
      </c>
      <c r="GE226" s="99">
        <v>78.939428998601002</v>
      </c>
      <c r="GF226" s="99">
        <v>79.005973882248995</v>
      </c>
      <c r="GG226" s="99">
        <v>79.006721577570005</v>
      </c>
      <c r="GH226" s="99">
        <v>79.042610953020997</v>
      </c>
      <c r="GI226" s="99">
        <v>79.068032593965</v>
      </c>
      <c r="GJ226" s="99">
        <v>79.117380485208997</v>
      </c>
      <c r="GK226" s="99">
        <v>79.290098104565004</v>
      </c>
      <c r="GL226" s="99">
        <v>79.388046191732002</v>
      </c>
      <c r="GM226" s="99">
        <v>79.147288298085002</v>
      </c>
      <c r="GN226" s="99">
        <v>79.452347989412999</v>
      </c>
      <c r="GO226" s="99">
        <v>79.632542561988004</v>
      </c>
      <c r="GP226" s="99">
        <v>79.995174793101995</v>
      </c>
      <c r="GQ226" s="99">
        <v>80.246400421255004</v>
      </c>
      <c r="GR226" s="99">
        <v>80.246400421255004</v>
      </c>
      <c r="GS226" s="99">
        <v>80.378742493228998</v>
      </c>
      <c r="GT226" s="99">
        <v>80.922316992239004</v>
      </c>
      <c r="GU226" s="99">
        <v>81.288687699961997</v>
      </c>
      <c r="GV226" s="99">
        <v>81.552624148587</v>
      </c>
      <c r="GW226" s="99">
        <v>81.948154973865002</v>
      </c>
      <c r="GX226" s="99">
        <v>82.305553337725001</v>
      </c>
      <c r="GY226" s="99">
        <v>82.621080763560002</v>
      </c>
      <c r="GZ226" s="99">
        <v>82.584443692788</v>
      </c>
      <c r="HA226" s="99">
        <v>82.680896389311002</v>
      </c>
      <c r="HB226" s="99">
        <v>82.916420415705005</v>
      </c>
      <c r="HC226" s="99">
        <v>82.919411196992996</v>
      </c>
      <c r="HD226" s="99">
        <v>82.802770726779002</v>
      </c>
      <c r="HE226" s="99">
        <v>83.116802761970007</v>
      </c>
      <c r="HF226" s="99">
        <v>83.309708155015997</v>
      </c>
      <c r="HG226" s="99">
        <v>83.620001713598</v>
      </c>
      <c r="HH226" s="99">
        <v>83.495884290164994</v>
      </c>
      <c r="HI226" s="99">
        <v>83.569158431709994</v>
      </c>
      <c r="HJ226" s="99">
        <v>83.842814919519995</v>
      </c>
      <c r="HK226" s="99">
        <v>83.784494684411996</v>
      </c>
      <c r="HL226" s="99">
        <v>83.886928943510995</v>
      </c>
      <c r="HM226" s="99">
        <v>84.176287033080001</v>
      </c>
      <c r="HN226" s="99">
        <v>84.522469967112002</v>
      </c>
      <c r="HO226" s="99">
        <v>84.893326846766996</v>
      </c>
      <c r="HP226" s="99">
        <v>85.074269114664006</v>
      </c>
      <c r="HQ226" s="99">
        <v>85.395030407752003</v>
      </c>
      <c r="HR226" s="99">
        <v>85.810749006719007</v>
      </c>
      <c r="HS226" s="99">
        <v>86.196559792811996</v>
      </c>
      <c r="HT226" s="99">
        <v>85.999915923157005</v>
      </c>
      <c r="HU226" s="99">
        <v>86.179362800408001</v>
      </c>
      <c r="HV226" s="99">
        <v>86.260113895173006</v>
      </c>
      <c r="HW226" s="99">
        <v>86.477688747669006</v>
      </c>
      <c r="HX226" s="99">
        <v>86.498411273054003</v>
      </c>
      <c r="HY226" s="99">
        <v>86.488050010360993</v>
      </c>
      <c r="HZ226" s="99">
        <v>87.107135456240997</v>
      </c>
      <c r="IA226" s="99">
        <v>86.793707259791006</v>
      </c>
      <c r="IB226" s="99">
        <v>86.929267113351997</v>
      </c>
      <c r="IC226" s="99">
        <v>86.891275816813007</v>
      </c>
      <c r="ID226" s="99">
        <v>86.780755681426001</v>
      </c>
      <c r="IE226" s="99">
        <v>86.643468950748996</v>
      </c>
      <c r="IF226" s="99">
        <v>86.801478206810998</v>
      </c>
      <c r="IG226" s="99">
        <v>87.107998894798996</v>
      </c>
      <c r="IH226" s="99">
        <v>87.009566899218996</v>
      </c>
      <c r="II226" s="99">
        <v>86.683187124404</v>
      </c>
      <c r="IJ226" s="99">
        <v>87.322995095669</v>
      </c>
      <c r="IK226" s="99">
        <v>88.076776956551996</v>
      </c>
      <c r="IL226" s="99">
        <v>88.047420045590002</v>
      </c>
      <c r="IM226" s="99">
        <v>88.313359121364996</v>
      </c>
      <c r="IN226" s="99">
        <v>88.799475029356998</v>
      </c>
      <c r="IO226" s="99">
        <v>88.485183394350003</v>
      </c>
      <c r="IP226" s="99">
        <v>88.690681771084996</v>
      </c>
      <c r="IQ226" s="99">
        <v>88.963528355321998</v>
      </c>
      <c r="IR226" s="99">
        <v>89.347758513504004</v>
      </c>
      <c r="IS226" s="99">
        <v>89.307176901291996</v>
      </c>
      <c r="IT226" s="99">
        <v>89.652552324376998</v>
      </c>
      <c r="IU226" s="99">
        <v>89.453098017545003</v>
      </c>
      <c r="IV226" s="99">
        <v>90.400290115355006</v>
      </c>
      <c r="IW226" s="99">
        <v>90.440008289009995</v>
      </c>
      <c r="IX226" s="99">
        <v>90.730987082959004</v>
      </c>
      <c r="IY226" s="99">
        <v>91.317261863645996</v>
      </c>
      <c r="IZ226" s="99">
        <v>90.794881536229994</v>
      </c>
      <c r="JA226" s="99">
        <v>90.454686744490999</v>
      </c>
      <c r="JB226" s="99">
        <v>90.876908199213005</v>
      </c>
      <c r="JC226" s="99">
        <v>91.400151965185998</v>
      </c>
      <c r="JD226" s="99">
        <v>91.541755888650997</v>
      </c>
      <c r="JE226" s="99">
        <v>91.524487117497003</v>
      </c>
      <c r="JF226" s="99">
        <v>91.258548041720999</v>
      </c>
      <c r="JG226" s="99">
        <v>91.435552946051999</v>
      </c>
      <c r="JH226" s="99">
        <v>92.196242315397001</v>
      </c>
      <c r="JI226" s="99">
        <v>91.936347309525004</v>
      </c>
      <c r="JJ226" s="99">
        <v>92.184154175589001</v>
      </c>
      <c r="JK226" s="99">
        <v>92.736754852524996</v>
      </c>
      <c r="JL226" s="99">
        <v>92.933618843683007</v>
      </c>
      <c r="JM226" s="99">
        <v>92.549388685501</v>
      </c>
      <c r="JN226" s="99">
        <v>93.149478483110997</v>
      </c>
      <c r="JO226" s="99">
        <v>93.352386544173996</v>
      </c>
      <c r="JP226" s="99">
        <v>93.431822891482994</v>
      </c>
      <c r="JQ226" s="99">
        <v>93.071769012917002</v>
      </c>
      <c r="JR226" s="99">
        <v>92.836050286662001</v>
      </c>
      <c r="JS226" s="99">
        <v>93.203011673689005</v>
      </c>
      <c r="JT226" s="99">
        <v>93.608827795813994</v>
      </c>
      <c r="JU226" s="99">
        <v>93.507805484561999</v>
      </c>
      <c r="JV226" s="99">
        <v>93.853180907647001</v>
      </c>
      <c r="JW226" s="99">
        <v>93.997375146785004</v>
      </c>
      <c r="JX226" s="99">
        <v>94.726980728051004</v>
      </c>
      <c r="JY226" s="99">
        <v>93.977516059956997</v>
      </c>
      <c r="JZ226" s="99">
        <v>94.196829453616004</v>
      </c>
      <c r="KA226" s="99">
        <v>94.341887131312006</v>
      </c>
      <c r="KB226" s="99">
        <v>94.776196725841004</v>
      </c>
      <c r="KC226" s="99">
        <v>94.435138495545004</v>
      </c>
      <c r="KD226" s="99">
        <v>94.916073772190003</v>
      </c>
      <c r="KE226" s="99">
        <v>94.461041652275995</v>
      </c>
      <c r="KF226" s="99">
        <v>94.976514471230004</v>
      </c>
      <c r="KG226" s="99">
        <v>95.493714167299999</v>
      </c>
      <c r="KH226" s="99">
        <v>96.025592318850997</v>
      </c>
      <c r="KI226" s="99">
        <v>96.315707674242006</v>
      </c>
      <c r="KJ226" s="99">
        <v>96.219865994336004</v>
      </c>
      <c r="KK226" s="99">
        <v>95.251087932583005</v>
      </c>
      <c r="KL226" s="99">
        <v>95.602507425572</v>
      </c>
      <c r="KM226" s="99">
        <v>95.385784347585997</v>
      </c>
      <c r="KN226" s="99">
        <v>95.085307729502006</v>
      </c>
      <c r="KO226" s="99">
        <v>94.631139048145002</v>
      </c>
      <c r="KP226" s="99">
        <v>95.123299026040996</v>
      </c>
      <c r="KQ226" s="99">
        <v>94.461905090833994</v>
      </c>
      <c r="KR226" s="99">
        <v>95.940111901636996</v>
      </c>
      <c r="KS226" s="99">
        <v>96.437452510878998</v>
      </c>
      <c r="KT226" s="99">
        <v>96.769876355598996</v>
      </c>
      <c r="KU226" s="99">
        <v>97.445948746287002</v>
      </c>
      <c r="KV226" s="99">
        <v>97.953650618221999</v>
      </c>
      <c r="KW226" s="99">
        <v>97.55042481177</v>
      </c>
      <c r="KX226" s="99">
        <v>97.932928092837003</v>
      </c>
      <c r="KY226" s="99">
        <v>98.576189818333006</v>
      </c>
      <c r="KZ226" s="99">
        <v>98.405228983905999</v>
      </c>
      <c r="LA226" s="99">
        <v>97.712751260619996</v>
      </c>
      <c r="LB226" s="99">
        <v>98.089210471783005</v>
      </c>
      <c r="LC226" s="99">
        <v>98.553740415831996</v>
      </c>
      <c r="LD226" s="99">
        <v>98.686709953719998</v>
      </c>
      <c r="LE226" s="99">
        <v>98.663397112661002</v>
      </c>
      <c r="LF226" s="99">
        <v>99.152966774884007</v>
      </c>
      <c r="LG226" s="99">
        <v>99.481073426815001</v>
      </c>
      <c r="LH226" s="99">
        <v>100.31256475789201</v>
      </c>
      <c r="LI226" s="99">
        <v>100.07943634730999</v>
      </c>
      <c r="LJ226" s="99">
        <v>100.151</v>
      </c>
      <c r="LK226" s="159">
        <v>99.765000000000001</v>
      </c>
      <c r="LL226" s="159">
        <v>99.816999999999993</v>
      </c>
      <c r="LM226" s="159">
        <v>99.293999999999997</v>
      </c>
      <c r="LN226" s="159">
        <v>99.224999999999994</v>
      </c>
      <c r="LO226" s="159">
        <v>98.3</v>
      </c>
      <c r="LP226" s="164">
        <v>98.305000000000007</v>
      </c>
      <c r="LQ226" s="165">
        <v>99.373999999999995</v>
      </c>
      <c r="LR226" s="165">
        <v>99.67</v>
      </c>
      <c r="LS226" s="165">
        <v>99.951999999999998</v>
      </c>
      <c r="LT226" s="165">
        <v>100.253</v>
      </c>
      <c r="LU226" s="165">
        <v>100.93300000000001</v>
      </c>
      <c r="LV226" s="165">
        <v>100.54</v>
      </c>
      <c r="LW226" s="165">
        <v>100.607</v>
      </c>
      <c r="LX226" s="165">
        <v>101.084</v>
      </c>
      <c r="LY226" s="165">
        <v>101.017</v>
      </c>
      <c r="LZ226" s="165">
        <v>101.02800000000001</v>
      </c>
      <c r="MA226" s="165">
        <v>101.508</v>
      </c>
      <c r="MB226" s="159">
        <v>102.146</v>
      </c>
      <c r="MC226" s="159">
        <v>102.95</v>
      </c>
      <c r="MD226" s="159">
        <v>101.69799999999999</v>
      </c>
      <c r="ME226" s="102"/>
      <c r="MF226" s="102"/>
      <c r="MG226" s="168"/>
    </row>
    <row r="227" spans="1:345" ht="45" customHeight="1" x14ac:dyDescent="0.25">
      <c r="A227" s="100" t="s">
        <v>2051</v>
      </c>
      <c r="B227" s="103" t="s">
        <v>1586</v>
      </c>
      <c r="C227" s="99">
        <v>20.890760280487001</v>
      </c>
      <c r="D227" s="99">
        <v>21.000509503520998</v>
      </c>
      <c r="E227" s="99">
        <v>21.042185880990999</v>
      </c>
      <c r="F227" s="99">
        <v>21.508717146993</v>
      </c>
      <c r="G227" s="99">
        <v>21.828488382797001</v>
      </c>
      <c r="H227" s="99">
        <v>22.019826867692998</v>
      </c>
      <c r="I227" s="99">
        <v>22.153830430549998</v>
      </c>
      <c r="J227" s="99">
        <v>22.272786013826</v>
      </c>
      <c r="K227" s="99">
        <v>22.321986853155</v>
      </c>
      <c r="L227" s="99">
        <v>22.518559497571001</v>
      </c>
      <c r="M227" s="99">
        <v>22.865462805593999</v>
      </c>
      <c r="N227" s="99">
        <v>23.330374465487999</v>
      </c>
      <c r="O227" s="99">
        <v>22.928214658712999</v>
      </c>
      <c r="P227" s="99">
        <v>23.048962835567998</v>
      </c>
      <c r="Q227" s="99">
        <v>23.439645778730998</v>
      </c>
      <c r="R227" s="99">
        <v>23.284650726742999</v>
      </c>
      <c r="S227" s="99">
        <v>23.117592339213001</v>
      </c>
      <c r="T227" s="99">
        <v>23.373343566740999</v>
      </c>
      <c r="U227" s="99">
        <v>23.519864764432</v>
      </c>
      <c r="V227" s="99">
        <v>23.439504528360999</v>
      </c>
      <c r="W227" s="99">
        <v>23.316310944413001</v>
      </c>
      <c r="X227" s="99">
        <v>23.769323178501999</v>
      </c>
      <c r="Y227" s="99">
        <v>23.780193995009</v>
      </c>
      <c r="Z227" s="99">
        <v>23.799743390381</v>
      </c>
      <c r="AA227" s="99">
        <v>23.811801005132999</v>
      </c>
      <c r="AB227" s="99">
        <v>23.394566258327998</v>
      </c>
      <c r="AC227" s="99">
        <v>23.399856003229999</v>
      </c>
      <c r="AD227" s="99">
        <v>23.698534587026</v>
      </c>
      <c r="AE227" s="99">
        <v>24.019919945931001</v>
      </c>
      <c r="AF227" s="99">
        <v>24.15446965544</v>
      </c>
      <c r="AG227" s="99">
        <v>24.178674599244001</v>
      </c>
      <c r="AH227" s="99">
        <v>24.195639484196999</v>
      </c>
      <c r="AI227" s="99">
        <v>23.876069867788999</v>
      </c>
      <c r="AJ227" s="99">
        <v>23.802236039454002</v>
      </c>
      <c r="AK227" s="99">
        <v>23.871661984820999</v>
      </c>
      <c r="AL227" s="99">
        <v>23.915708608829</v>
      </c>
      <c r="AM227" s="99">
        <v>24.172970411754001</v>
      </c>
      <c r="AN227" s="99">
        <v>24.861806535172001</v>
      </c>
      <c r="AO227" s="99">
        <v>25.910450377229999</v>
      </c>
      <c r="AP227" s="99">
        <v>27.680618442336002</v>
      </c>
      <c r="AQ227" s="99">
        <v>28.293580002811002</v>
      </c>
      <c r="AR227" s="99">
        <v>28.701107575438002</v>
      </c>
      <c r="AS227" s="99">
        <v>29.305240956281001</v>
      </c>
      <c r="AT227" s="99">
        <v>29.753569003018001</v>
      </c>
      <c r="AU227" s="99">
        <v>30.276101428648001</v>
      </c>
      <c r="AV227" s="99">
        <v>30.655235690601</v>
      </c>
      <c r="AW227" s="99">
        <v>31.233600344696999</v>
      </c>
      <c r="AX227" s="99">
        <v>32.130017850439998</v>
      </c>
      <c r="AY227" s="99">
        <v>32.945788793854</v>
      </c>
      <c r="AZ227" s="99">
        <v>33.908298290024</v>
      </c>
      <c r="BA227" s="99">
        <v>34.250449663388999</v>
      </c>
      <c r="BB227" s="99">
        <v>35.027090323736999</v>
      </c>
      <c r="BC227" s="99">
        <v>35.746944355742997</v>
      </c>
      <c r="BD227" s="99">
        <v>36.40237658137</v>
      </c>
      <c r="BE227" s="99">
        <v>36.869792576694998</v>
      </c>
      <c r="BF227" s="99">
        <v>37.316450432388002</v>
      </c>
      <c r="BG227" s="99">
        <v>37.816315925627002</v>
      </c>
      <c r="BH227" s="99">
        <v>38.636858854438998</v>
      </c>
      <c r="BI227" s="99">
        <v>39.107853833568001</v>
      </c>
      <c r="BJ227" s="99">
        <v>39.513472613434999</v>
      </c>
      <c r="BK227" s="99">
        <v>40.377440614271002</v>
      </c>
      <c r="BL227" s="99">
        <v>41.372161013631001</v>
      </c>
      <c r="BM227" s="99">
        <v>42.089867658152002</v>
      </c>
      <c r="BN227" s="99">
        <v>43.062159726837997</v>
      </c>
      <c r="BO227" s="99">
        <v>43.323903139591998</v>
      </c>
      <c r="BP227" s="99">
        <v>43.569898999830997</v>
      </c>
      <c r="BQ227" s="99">
        <v>44.170930586318001</v>
      </c>
      <c r="BR227" s="99">
        <v>44.601125091337003</v>
      </c>
      <c r="BS227" s="99">
        <v>44.982645342493001</v>
      </c>
      <c r="BT227" s="99">
        <v>45.289006821870998</v>
      </c>
      <c r="BU227" s="99">
        <v>45.647860140634997</v>
      </c>
      <c r="BV227" s="99">
        <v>46.245074141601002</v>
      </c>
      <c r="BW227" s="99">
        <v>46.704854958889001</v>
      </c>
      <c r="BX227" s="99">
        <v>47.116438718756001</v>
      </c>
      <c r="BY227" s="99">
        <v>47.450477710648002</v>
      </c>
      <c r="BZ227" s="99">
        <v>47.856573686956999</v>
      </c>
      <c r="CA227" s="99">
        <v>48.837693935273997</v>
      </c>
      <c r="CB227" s="99">
        <v>49.581646495991002</v>
      </c>
      <c r="CC227" s="99">
        <v>50.008739206655001</v>
      </c>
      <c r="CD227" s="99">
        <v>50.488562365415</v>
      </c>
      <c r="CE227" s="99">
        <v>51.051895265154002</v>
      </c>
      <c r="CF227" s="99">
        <v>51.483998569927998</v>
      </c>
      <c r="CG227" s="99">
        <v>52.12702363212</v>
      </c>
      <c r="CH227" s="99">
        <v>53.205492381170998</v>
      </c>
      <c r="CI227" s="99">
        <v>53.666466193060998</v>
      </c>
      <c r="CJ227" s="99">
        <v>54.263680194027003</v>
      </c>
      <c r="CK227" s="99">
        <v>55.316857426760002</v>
      </c>
      <c r="CL227" s="99">
        <v>56.355718696301999</v>
      </c>
      <c r="CM227" s="99">
        <v>57.227560469899998</v>
      </c>
      <c r="CN227" s="99">
        <v>57.757966675284003</v>
      </c>
      <c r="CO227" s="99">
        <v>58.123977968649001</v>
      </c>
      <c r="CP227" s="99">
        <v>58.662973751947</v>
      </c>
      <c r="CQ227" s="99">
        <v>58.960029855252998</v>
      </c>
      <c r="CR227" s="99">
        <v>59.247541987760002</v>
      </c>
      <c r="CS227" s="99">
        <v>59.598998730204002</v>
      </c>
      <c r="CT227" s="99">
        <v>60.046849580499</v>
      </c>
      <c r="CU227" s="99">
        <v>60.609705283798</v>
      </c>
      <c r="CV227" s="99">
        <v>61.150609859856999</v>
      </c>
      <c r="CW227" s="99">
        <v>61.545014470889001</v>
      </c>
      <c r="CX227" s="99">
        <v>61.947054259959003</v>
      </c>
      <c r="CY227" s="99">
        <v>62.263436906575997</v>
      </c>
      <c r="CZ227" s="99">
        <v>62.560731611599003</v>
      </c>
      <c r="DA227" s="99">
        <v>62.950364237233003</v>
      </c>
      <c r="DB227" s="99">
        <v>63.167489583361998</v>
      </c>
      <c r="DC227" s="99">
        <v>63.468601880900003</v>
      </c>
      <c r="DD227" s="99">
        <v>63.826500799785997</v>
      </c>
      <c r="DE227" s="99">
        <v>64.538481059031</v>
      </c>
      <c r="DF227" s="99">
        <v>65.194867677542007</v>
      </c>
      <c r="DG227" s="99">
        <v>65.759393578876995</v>
      </c>
      <c r="DH227" s="99">
        <v>66.468749240207003</v>
      </c>
      <c r="DI227" s="99">
        <v>66.974102523997999</v>
      </c>
      <c r="DJ227" s="99">
        <v>67.634783931464995</v>
      </c>
      <c r="DK227" s="99">
        <v>67.658166662016001</v>
      </c>
      <c r="DL227" s="99">
        <v>67.750504582627997</v>
      </c>
      <c r="DM227" s="99">
        <v>67.625478562384998</v>
      </c>
      <c r="DN227" s="99">
        <v>67.949019183603994</v>
      </c>
      <c r="DO227" s="99">
        <v>68.226748750591</v>
      </c>
      <c r="DP227" s="99">
        <v>68.408800000892995</v>
      </c>
      <c r="DQ227" s="99">
        <v>68.700129725915005</v>
      </c>
      <c r="DR227" s="99">
        <v>68.801057217446001</v>
      </c>
      <c r="DS227" s="99">
        <v>68.977620691184001</v>
      </c>
      <c r="DT227" s="99">
        <v>69.401373012768005</v>
      </c>
      <c r="DU227" s="99">
        <v>69.526160438285999</v>
      </c>
      <c r="DV227" s="99">
        <v>69.797209220119996</v>
      </c>
      <c r="DW227" s="99">
        <v>69.753068356930001</v>
      </c>
      <c r="DX227" s="99">
        <v>69.789096845640998</v>
      </c>
      <c r="DY227" s="99">
        <v>69.422980067335999</v>
      </c>
      <c r="DZ227" s="99">
        <v>70.427265516297993</v>
      </c>
      <c r="EA227" s="99">
        <v>70.764358543038995</v>
      </c>
      <c r="EB227" s="99">
        <v>70.827301224381003</v>
      </c>
      <c r="EC227" s="99">
        <v>70.918917793890003</v>
      </c>
      <c r="ED227" s="99">
        <v>70.969271938963004</v>
      </c>
      <c r="EE227" s="99">
        <v>70.737083381123995</v>
      </c>
      <c r="EF227" s="99">
        <v>71.081869402251002</v>
      </c>
      <c r="EG227" s="99">
        <v>71.239925468731997</v>
      </c>
      <c r="EH227" s="99">
        <v>71.455329311545995</v>
      </c>
      <c r="EI227" s="99">
        <v>71.910614706583004</v>
      </c>
      <c r="EJ227" s="99">
        <v>71.541350976046004</v>
      </c>
      <c r="EK227" s="99">
        <v>71.197963681169995</v>
      </c>
      <c r="EL227" s="99">
        <v>71.207055401809001</v>
      </c>
      <c r="EM227" s="99">
        <v>71.209153491186996</v>
      </c>
      <c r="EN227" s="99">
        <v>71.306364965704006</v>
      </c>
      <c r="EO227" s="99">
        <v>71.374902552053001</v>
      </c>
      <c r="EP227" s="99">
        <v>71.337136943247998</v>
      </c>
      <c r="EQ227" s="99">
        <v>71.262305088763995</v>
      </c>
      <c r="ER227" s="99">
        <v>71.442740775277002</v>
      </c>
      <c r="ES227" s="99">
        <v>71.474911479073995</v>
      </c>
      <c r="ET227" s="99">
        <v>71.535056707912005</v>
      </c>
      <c r="EU227" s="99">
        <v>71.670033791232996</v>
      </c>
      <c r="EV227" s="99">
        <v>71.600097478631</v>
      </c>
      <c r="EW227" s="99">
        <v>71.606391746764999</v>
      </c>
      <c r="EX227" s="99">
        <v>71.898026170315006</v>
      </c>
      <c r="EY227" s="99">
        <v>71.901522985944993</v>
      </c>
      <c r="EZ227" s="99">
        <v>71.958171399153002</v>
      </c>
      <c r="FA227" s="99">
        <v>72.002930639217993</v>
      </c>
      <c r="FB227" s="99">
        <v>71.931595600364005</v>
      </c>
      <c r="FC227" s="99">
        <v>72.077063130575993</v>
      </c>
      <c r="FD227" s="99">
        <v>72.170777789461994</v>
      </c>
      <c r="FE227" s="99">
        <v>72.177072057596007</v>
      </c>
      <c r="FF227" s="99">
        <v>72.338624939705994</v>
      </c>
      <c r="FG227" s="99">
        <v>72.490386738053004</v>
      </c>
      <c r="FH227" s="99">
        <v>72.505073363698997</v>
      </c>
      <c r="FI227" s="99">
        <v>72.391776537284002</v>
      </c>
      <c r="FJ227" s="99">
        <v>72.620468279492002</v>
      </c>
      <c r="FK227" s="99">
        <v>72.749151094678993</v>
      </c>
      <c r="FL227" s="99">
        <v>72.954763853729006</v>
      </c>
      <c r="FM227" s="99">
        <v>73.046380423236997</v>
      </c>
      <c r="FN227" s="99">
        <v>73.049177875740995</v>
      </c>
      <c r="FO227" s="99">
        <v>73.068760043270004</v>
      </c>
      <c r="FP227" s="99">
        <v>73.079250490160007</v>
      </c>
      <c r="FQ227" s="99">
        <v>73.162474702156004</v>
      </c>
      <c r="FR227" s="99">
        <v>73.136598266494005</v>
      </c>
      <c r="FS227" s="99">
        <v>73.098133294562004</v>
      </c>
      <c r="FT227" s="99">
        <v>73.148487439636</v>
      </c>
      <c r="FU227" s="99">
        <v>73.067361317017998</v>
      </c>
      <c r="FV227" s="99">
        <v>73.270875986689006</v>
      </c>
      <c r="FW227" s="99">
        <v>73.340812299291002</v>
      </c>
      <c r="FX227" s="99">
        <v>73.409349885641006</v>
      </c>
      <c r="FY227" s="99">
        <v>73.498868365771003</v>
      </c>
      <c r="FZ227" s="99">
        <v>73.671611057898005</v>
      </c>
      <c r="GA227" s="99">
        <v>73.617060734068005</v>
      </c>
      <c r="GB227" s="99">
        <v>73.730357560483</v>
      </c>
      <c r="GC227" s="99">
        <v>73.878622543199</v>
      </c>
      <c r="GD227" s="99">
        <v>73.859739738797003</v>
      </c>
      <c r="GE227" s="99">
        <v>73.985625101479002</v>
      </c>
      <c r="GF227" s="99">
        <v>73.936669682659002</v>
      </c>
      <c r="GG227" s="99">
        <v>74.021292620907005</v>
      </c>
      <c r="GH227" s="99">
        <v>74.104516832903002</v>
      </c>
      <c r="GI227" s="99">
        <v>74.089130844131006</v>
      </c>
      <c r="GJ227" s="99">
        <v>74.280056977532993</v>
      </c>
      <c r="GK227" s="99">
        <v>74.356287558269997</v>
      </c>
      <c r="GL227" s="99">
        <v>74.436014954635993</v>
      </c>
      <c r="GM227" s="99">
        <v>74.259775446879004</v>
      </c>
      <c r="GN227" s="99">
        <v>74.644425166188995</v>
      </c>
      <c r="GO227" s="99">
        <v>74.689184406254</v>
      </c>
      <c r="GP227" s="99">
        <v>74.633235356171994</v>
      </c>
      <c r="GQ227" s="99">
        <v>74.792690148904995</v>
      </c>
      <c r="GR227" s="99">
        <v>74.692681221884001</v>
      </c>
      <c r="GS227" s="99">
        <v>74.628339814290996</v>
      </c>
      <c r="GT227" s="99">
        <v>74.881509265909997</v>
      </c>
      <c r="GU227" s="99">
        <v>75.141672348788006</v>
      </c>
      <c r="GV227" s="99">
        <v>75.282943700244005</v>
      </c>
      <c r="GW227" s="99">
        <v>75.477366649277002</v>
      </c>
      <c r="GX227" s="99">
        <v>75.826348849159999</v>
      </c>
      <c r="GY227" s="99">
        <v>75.762706804692002</v>
      </c>
      <c r="GZ227" s="99">
        <v>76.336883931154006</v>
      </c>
      <c r="HA227" s="99">
        <v>76.646701795979993</v>
      </c>
      <c r="HB227" s="99">
        <v>76.772587158663001</v>
      </c>
      <c r="HC227" s="99">
        <v>76.893576979464001</v>
      </c>
      <c r="HD227" s="99">
        <v>77.009671258382994</v>
      </c>
      <c r="HE227" s="99">
        <v>76.875393538188007</v>
      </c>
      <c r="HF227" s="99">
        <v>76.980997370216002</v>
      </c>
      <c r="HG227" s="99">
        <v>77.539089144778998</v>
      </c>
      <c r="HH227" s="99">
        <v>77.709733747528006</v>
      </c>
      <c r="HI227" s="99">
        <v>77.811141400799997</v>
      </c>
      <c r="HJ227" s="99">
        <v>77.863593635250993</v>
      </c>
      <c r="HK227" s="99">
        <v>77.723021646922007</v>
      </c>
      <c r="HL227" s="99">
        <v>77.941222942238994</v>
      </c>
      <c r="HM227" s="99">
        <v>78.230059913285004</v>
      </c>
      <c r="HN227" s="99">
        <v>78.486026817408003</v>
      </c>
      <c r="HO227" s="99">
        <v>78.529387331221002</v>
      </c>
      <c r="HP227" s="99">
        <v>78.596526191319001</v>
      </c>
      <c r="HQ227" s="99">
        <v>78.345454829077994</v>
      </c>
      <c r="HR227" s="99">
        <v>78.637089252627007</v>
      </c>
      <c r="HS227" s="99">
        <v>78.755281620925004</v>
      </c>
      <c r="HT227" s="99">
        <v>78.857388637323993</v>
      </c>
      <c r="HU227" s="99">
        <v>79.191684211560002</v>
      </c>
      <c r="HV227" s="99">
        <v>79.512691886403005</v>
      </c>
      <c r="HW227" s="99">
        <v>79.268758049384999</v>
      </c>
      <c r="HX227" s="99">
        <v>80.002544003306994</v>
      </c>
      <c r="HY227" s="99">
        <v>80.160749208973996</v>
      </c>
      <c r="HZ227" s="99">
        <v>80.109869142829993</v>
      </c>
      <c r="IA227" s="99">
        <v>80.285564371234003</v>
      </c>
      <c r="IB227" s="99">
        <v>80.257739335061004</v>
      </c>
      <c r="IC227" s="99">
        <v>80.356319463215002</v>
      </c>
      <c r="ID227" s="99">
        <v>80.964495253844007</v>
      </c>
      <c r="IE227" s="99">
        <v>81.041610354092995</v>
      </c>
      <c r="IF227" s="99">
        <v>81.205380566995004</v>
      </c>
      <c r="IG227" s="99">
        <v>81.588571065142006</v>
      </c>
      <c r="IH227" s="99">
        <v>81.715771230502995</v>
      </c>
      <c r="II227" s="99">
        <v>81.478065921486007</v>
      </c>
      <c r="IJ227" s="99">
        <v>82.429682158586999</v>
      </c>
      <c r="IK227" s="99">
        <v>82.733372553384001</v>
      </c>
      <c r="IL227" s="99">
        <v>82.729397548216994</v>
      </c>
      <c r="IM227" s="99">
        <v>82.763582592657002</v>
      </c>
      <c r="IN227" s="99">
        <v>83.095098023627003</v>
      </c>
      <c r="IO227" s="99">
        <v>82.882832747682997</v>
      </c>
      <c r="IP227" s="99">
        <v>83.182548137313006</v>
      </c>
      <c r="IQ227" s="99">
        <v>83.341548344013006</v>
      </c>
      <c r="IR227" s="99">
        <v>83.785953921740003</v>
      </c>
      <c r="IS227" s="99">
        <v>83.894869063330006</v>
      </c>
      <c r="IT227" s="99">
        <v>84.029224237991997</v>
      </c>
      <c r="IU227" s="99">
        <v>83.633313723308007</v>
      </c>
      <c r="IV227" s="99">
        <v>84.404464725804004</v>
      </c>
      <c r="IW227" s="99">
        <v>85.053185569140993</v>
      </c>
      <c r="IX227" s="99">
        <v>85.166870716931996</v>
      </c>
      <c r="IY227" s="99">
        <v>85.322690919498001</v>
      </c>
      <c r="IZ227" s="99">
        <v>85.481691126198001</v>
      </c>
      <c r="JA227" s="99">
        <v>85.649436344267002</v>
      </c>
      <c r="JB227" s="99">
        <v>86.269537150397994</v>
      </c>
      <c r="JC227" s="99">
        <v>86.710762723992005</v>
      </c>
      <c r="JD227" s="99">
        <v>86.799007838709997</v>
      </c>
      <c r="JE227" s="99">
        <v>86.561302529692995</v>
      </c>
      <c r="JF227" s="99">
        <v>86.802982843877999</v>
      </c>
      <c r="JG227" s="99">
        <v>86.49690744598</v>
      </c>
      <c r="JH227" s="99">
        <v>87.287933474314002</v>
      </c>
      <c r="JI227" s="99">
        <v>87.842844195696998</v>
      </c>
      <c r="JJ227" s="99">
        <v>88.154484600830003</v>
      </c>
      <c r="JK227" s="99">
        <v>88.129044567758001</v>
      </c>
      <c r="JL227" s="99">
        <v>88.149714594629003</v>
      </c>
      <c r="JM227" s="99">
        <v>87.822969169860002</v>
      </c>
      <c r="JN227" s="99">
        <v>88.772995404894004</v>
      </c>
      <c r="JO227" s="99">
        <v>89.094970823462006</v>
      </c>
      <c r="JP227" s="99">
        <v>89.250791026027997</v>
      </c>
      <c r="JQ227" s="99">
        <v>89.281796066335005</v>
      </c>
      <c r="JR227" s="99">
        <v>89.549711414624994</v>
      </c>
      <c r="JS227" s="99">
        <v>89.333471133512006</v>
      </c>
      <c r="JT227" s="99">
        <v>90.144372187683999</v>
      </c>
      <c r="JU227" s="99">
        <v>90.490992638289995</v>
      </c>
      <c r="JV227" s="99">
        <v>90.762882991748</v>
      </c>
      <c r="JW227" s="99">
        <v>90.936193217050999</v>
      </c>
      <c r="JX227" s="99">
        <v>91.10393843512</v>
      </c>
      <c r="JY227" s="99">
        <v>90.620577806751001</v>
      </c>
      <c r="JZ227" s="99">
        <v>91.508593961171997</v>
      </c>
      <c r="KA227" s="99">
        <v>91.700984211279007</v>
      </c>
      <c r="KB227" s="99">
        <v>91.875884438650004</v>
      </c>
      <c r="KC227" s="99">
        <v>91.939484521330002</v>
      </c>
      <c r="KD227" s="99">
        <v>92.232044901658</v>
      </c>
      <c r="KE227" s="99">
        <v>91.387753804080006</v>
      </c>
      <c r="KF227" s="99">
        <v>92.282924967802003</v>
      </c>
      <c r="KG227" s="99">
        <v>93.244081217306004</v>
      </c>
      <c r="KH227" s="99">
        <v>93.591496668945993</v>
      </c>
      <c r="KI227" s="99">
        <v>93.667816768161998</v>
      </c>
      <c r="KJ227" s="99">
        <v>93.463501502552006</v>
      </c>
      <c r="KK227" s="99">
        <v>93.176506129458005</v>
      </c>
      <c r="KL227" s="99">
        <v>94.248962523651002</v>
      </c>
      <c r="KM227" s="99">
        <v>94.437377768591006</v>
      </c>
      <c r="KN227" s="99">
        <v>94.538342899846</v>
      </c>
      <c r="KO227" s="99">
        <v>94.631358020765006</v>
      </c>
      <c r="KP227" s="99">
        <v>94.537547898811994</v>
      </c>
      <c r="KQ227" s="99">
        <v>94.235447506081996</v>
      </c>
      <c r="KR227" s="99">
        <v>95.683144388087996</v>
      </c>
      <c r="KS227" s="99">
        <v>96.729365748174999</v>
      </c>
      <c r="KT227" s="99">
        <v>97.411476634920007</v>
      </c>
      <c r="KU227" s="99">
        <v>97.632486922232999</v>
      </c>
      <c r="KV227" s="99">
        <v>97.299381489195994</v>
      </c>
      <c r="KW227" s="99">
        <v>96.214205078467003</v>
      </c>
      <c r="KX227" s="99">
        <v>97.868602229182997</v>
      </c>
      <c r="KY227" s="99">
        <v>98.541968104559004</v>
      </c>
      <c r="KZ227" s="99">
        <v>98.727998346397996</v>
      </c>
      <c r="LA227" s="99">
        <v>98.064967484457995</v>
      </c>
      <c r="LB227" s="99">
        <v>98.371837883389006</v>
      </c>
      <c r="LC227" s="99">
        <v>98.938673620276006</v>
      </c>
      <c r="LD227" s="99">
        <v>99.398184217638999</v>
      </c>
      <c r="LE227" s="99">
        <v>99.453039288951004</v>
      </c>
      <c r="LF227" s="99">
        <v>99.238389009906001</v>
      </c>
      <c r="LG227" s="99">
        <v>99.415674240377001</v>
      </c>
      <c r="LH227" s="99">
        <v>99.394209212472006</v>
      </c>
      <c r="LI227" s="99">
        <v>99.853719809835994</v>
      </c>
      <c r="LJ227" s="99">
        <v>100.592</v>
      </c>
      <c r="LK227" s="159">
        <v>101.569</v>
      </c>
      <c r="LL227" s="159">
        <v>101.724</v>
      </c>
      <c r="LM227" s="159">
        <v>101.557</v>
      </c>
      <c r="LN227" s="159">
        <v>101.41200000000001</v>
      </c>
      <c r="LO227" s="159">
        <v>101.435</v>
      </c>
      <c r="LP227" s="164">
        <v>102.54300000000001</v>
      </c>
      <c r="LQ227" s="165">
        <v>103.017</v>
      </c>
      <c r="LR227" s="165">
        <v>103.476</v>
      </c>
      <c r="LS227" s="165">
        <v>103.33199999999999</v>
      </c>
      <c r="LT227" s="165">
        <v>103.649</v>
      </c>
      <c r="LU227" s="165">
        <v>103.738</v>
      </c>
      <c r="LV227" s="165">
        <v>104.575</v>
      </c>
      <c r="LW227" s="165">
        <v>104.965</v>
      </c>
      <c r="LX227" s="165">
        <v>104.768</v>
      </c>
      <c r="LY227" s="165">
        <v>104.571</v>
      </c>
      <c r="LZ227" s="165">
        <v>104.607</v>
      </c>
      <c r="MA227" s="165">
        <v>104.181</v>
      </c>
      <c r="MB227" s="159">
        <v>104.62</v>
      </c>
      <c r="MC227" s="159">
        <v>104.58</v>
      </c>
      <c r="MD227" s="159">
        <v>104.485</v>
      </c>
      <c r="ME227" s="102"/>
      <c r="MF227" s="102"/>
      <c r="MG227" s="168"/>
    </row>
    <row r="228" spans="1:345" ht="45" customHeight="1" x14ac:dyDescent="0.25">
      <c r="A228" s="100" t="s">
        <v>2052</v>
      </c>
      <c r="B228" s="103" t="s">
        <v>1589</v>
      </c>
      <c r="C228" s="99">
        <v>21.306328727600999</v>
      </c>
      <c r="D228" s="99">
        <v>21.055707054913</v>
      </c>
      <c r="E228" s="99">
        <v>21.200817533794002</v>
      </c>
      <c r="F228" s="99">
        <v>22.001168201780999</v>
      </c>
      <c r="G228" s="99">
        <v>22.353175128648999</v>
      </c>
      <c r="H228" s="99">
        <v>22.826855738460999</v>
      </c>
      <c r="I228" s="99">
        <v>22.928218201806001</v>
      </c>
      <c r="J228" s="99">
        <v>23.127255378226</v>
      </c>
      <c r="K228" s="99">
        <v>23.195732522063</v>
      </c>
      <c r="L228" s="99">
        <v>23.301054750418</v>
      </c>
      <c r="M228" s="99">
        <v>23.617368955793001</v>
      </c>
      <c r="N228" s="99">
        <v>23.976423224076001</v>
      </c>
      <c r="O228" s="99">
        <v>24.150654238106998</v>
      </c>
      <c r="P228" s="99">
        <v>24.339234155060002</v>
      </c>
      <c r="Q228" s="99">
        <v>24.398947853989</v>
      </c>
      <c r="R228" s="99">
        <v>24.608275354802</v>
      </c>
      <c r="S228" s="99">
        <v>24.942530274372999</v>
      </c>
      <c r="T228" s="99">
        <v>25.122912053423999</v>
      </c>
      <c r="U228" s="99">
        <v>25.163197998906</v>
      </c>
      <c r="V228" s="99">
        <v>25.095973864306998</v>
      </c>
      <c r="W228" s="99">
        <v>25.242685914559999</v>
      </c>
      <c r="X228" s="99">
        <v>25.563649952192002</v>
      </c>
      <c r="Y228" s="99">
        <v>25.764683398919999</v>
      </c>
      <c r="Z228" s="99">
        <v>25.377801437357</v>
      </c>
      <c r="AA228" s="99">
        <v>25.669400156992999</v>
      </c>
      <c r="AB228" s="99">
        <v>25.691597837204</v>
      </c>
      <c r="AC228" s="99">
        <v>25.833397196341</v>
      </c>
      <c r="AD228" s="99">
        <v>25.953420828908001</v>
      </c>
      <c r="AE228" s="99">
        <v>26.147418204165</v>
      </c>
      <c r="AF228" s="99">
        <v>26.512659404705001</v>
      </c>
      <c r="AG228" s="99">
        <v>26.600062409322</v>
      </c>
      <c r="AH228" s="99">
        <v>26.623064415137002</v>
      </c>
      <c r="AI228" s="99">
        <v>26.060181609906</v>
      </c>
      <c r="AJ228" s="99">
        <v>26.455467442856001</v>
      </c>
      <c r="AK228" s="99">
        <v>26.574044910626</v>
      </c>
      <c r="AL228" s="99">
        <v>26.375702242509998</v>
      </c>
      <c r="AM228" s="99">
        <v>26.895995676588001</v>
      </c>
      <c r="AN228" s="99">
        <v>27.396307061601</v>
      </c>
      <c r="AO228" s="99">
        <v>28.063563625345999</v>
      </c>
      <c r="AP228" s="99">
        <v>30.158896006351998</v>
      </c>
      <c r="AQ228" s="99">
        <v>30.872802877186</v>
      </c>
      <c r="AR228" s="99">
        <v>31.700976774583999</v>
      </c>
      <c r="AS228" s="99">
        <v>32.948479223772999</v>
      </c>
      <c r="AT228" s="99">
        <v>33.594769367532002</v>
      </c>
      <c r="AU228" s="99">
        <v>34.032705628564997</v>
      </c>
      <c r="AV228" s="99">
        <v>34.773082605676002</v>
      </c>
      <c r="AW228" s="99">
        <v>35.752214789322998</v>
      </c>
      <c r="AX228" s="99">
        <v>36.807088187883998</v>
      </c>
      <c r="AY228" s="99">
        <v>37.339373373070003</v>
      </c>
      <c r="AZ228" s="99">
        <v>37.877424327743</v>
      </c>
      <c r="BA228" s="99">
        <v>39.350053801732003</v>
      </c>
      <c r="BB228" s="99">
        <v>40.367711789421001</v>
      </c>
      <c r="BC228" s="99">
        <v>41.081356577058997</v>
      </c>
      <c r="BD228" s="99">
        <v>42.606140036825003</v>
      </c>
      <c r="BE228" s="99">
        <v>42.935312957588003</v>
      </c>
      <c r="BF228" s="99">
        <v>43.226222142296002</v>
      </c>
      <c r="BG228" s="99">
        <v>43.530759508738001</v>
      </c>
      <c r="BH228" s="99">
        <v>44.263798239995999</v>
      </c>
      <c r="BI228" s="99">
        <v>45.053708408943002</v>
      </c>
      <c r="BJ228" s="99">
        <v>45.669335145699002</v>
      </c>
      <c r="BK228" s="99">
        <v>46.586616356547999</v>
      </c>
      <c r="BL228" s="99">
        <v>47.376526525495002</v>
      </c>
      <c r="BM228" s="99">
        <v>47.680539733148997</v>
      </c>
      <c r="BN228" s="99">
        <v>48.214921561094002</v>
      </c>
      <c r="BO228" s="99">
        <v>48.900261667683999</v>
      </c>
      <c r="BP228" s="99">
        <v>49.635397041700998</v>
      </c>
      <c r="BQ228" s="99">
        <v>49.527419943416</v>
      </c>
      <c r="BR228" s="99">
        <v>50.501048433165998</v>
      </c>
      <c r="BS228" s="99">
        <v>51.336560576417</v>
      </c>
      <c r="BT228" s="99">
        <v>51.663636854419998</v>
      </c>
      <c r="BU228" s="99">
        <v>52.278477349189998</v>
      </c>
      <c r="BV228" s="99">
        <v>52.948354714483003</v>
      </c>
      <c r="BW228" s="99">
        <v>53.256561207654997</v>
      </c>
      <c r="BX228" s="99">
        <v>53.661213260136002</v>
      </c>
      <c r="BY228" s="99">
        <v>54.213154472136999</v>
      </c>
      <c r="BZ228" s="99">
        <v>54.733121883964998</v>
      </c>
      <c r="CA228" s="99">
        <v>55.466684781616003</v>
      </c>
      <c r="CB228" s="99">
        <v>56.110092033027001</v>
      </c>
      <c r="CC228" s="99">
        <v>56.485129011289999</v>
      </c>
      <c r="CD228" s="99">
        <v>57.017152113279003</v>
      </c>
      <c r="CE228" s="99">
        <v>57.499904114235001</v>
      </c>
      <c r="CF228" s="99">
        <v>58.024588970369997</v>
      </c>
      <c r="CG228" s="99">
        <v>58.509175530886999</v>
      </c>
      <c r="CH228" s="99">
        <v>59.166997206018998</v>
      </c>
      <c r="CI228" s="99">
        <v>59.690109578182998</v>
      </c>
      <c r="CJ228" s="99">
        <v>60.751797071414003</v>
      </c>
      <c r="CK228" s="99">
        <v>61.840216754118998</v>
      </c>
      <c r="CL228" s="99">
        <v>62.767981186368999</v>
      </c>
      <c r="CM228" s="99">
        <v>63.523820904777999</v>
      </c>
      <c r="CN228" s="99">
        <v>64.300889133973996</v>
      </c>
      <c r="CO228" s="99">
        <v>64.943772226595996</v>
      </c>
      <c r="CP228" s="99">
        <v>65.375418559351004</v>
      </c>
      <c r="CQ228" s="99">
        <v>65.864722571780007</v>
      </c>
      <c r="CR228" s="99">
        <v>66.314190371788996</v>
      </c>
      <c r="CS228" s="99">
        <v>66.754223275580003</v>
      </c>
      <c r="CT228" s="99">
        <v>67.388981872759004</v>
      </c>
      <c r="CU228" s="99">
        <v>68.049948508225995</v>
      </c>
      <c r="CV228" s="99">
        <v>68.600579319453004</v>
      </c>
      <c r="CW228" s="99">
        <v>68.968540127454006</v>
      </c>
      <c r="CX228" s="99">
        <v>69.399924384618004</v>
      </c>
      <c r="CY228" s="99">
        <v>70.034420906204005</v>
      </c>
      <c r="CZ228" s="99">
        <v>70.299122052621996</v>
      </c>
      <c r="DA228" s="99">
        <v>70.321136805392996</v>
      </c>
      <c r="DB228" s="99">
        <v>70.321923047379002</v>
      </c>
      <c r="DC228" s="99">
        <v>70.627508731399004</v>
      </c>
      <c r="DD228" s="99">
        <v>70.866788089118003</v>
      </c>
      <c r="DE228" s="99">
        <v>71.284019998152999</v>
      </c>
      <c r="DF228" s="99">
        <v>71.753667983765993</v>
      </c>
      <c r="DG228" s="99">
        <v>72.246116956530003</v>
      </c>
      <c r="DH228" s="99">
        <v>73.133521017570999</v>
      </c>
      <c r="DI228" s="99">
        <v>73.584823369538</v>
      </c>
      <c r="DJ228" s="99">
        <v>73.805757108818995</v>
      </c>
      <c r="DK228" s="99">
        <v>73.808639985959005</v>
      </c>
      <c r="DL228" s="99">
        <v>73.849000364771996</v>
      </c>
      <c r="DM228" s="99">
        <v>74.013848900745998</v>
      </c>
      <c r="DN228" s="99">
        <v>74.212243728467001</v>
      </c>
      <c r="DO228" s="99">
        <v>74.881596934970005</v>
      </c>
      <c r="DP228" s="99">
        <v>75.160188346320993</v>
      </c>
      <c r="DQ228" s="99">
        <v>75.457125376109005</v>
      </c>
      <c r="DR228" s="99">
        <v>75.867281122484997</v>
      </c>
      <c r="DS228" s="99">
        <v>75.748820802801006</v>
      </c>
      <c r="DT228" s="99">
        <v>75.892440835593007</v>
      </c>
      <c r="DU228" s="99">
        <v>76.025053488195994</v>
      </c>
      <c r="DV228" s="99">
        <v>76.036322943976998</v>
      </c>
      <c r="DW228" s="99">
        <v>76.015618599582993</v>
      </c>
      <c r="DX228" s="99">
        <v>76.046544082178997</v>
      </c>
      <c r="DY228" s="99">
        <v>74.771733703067994</v>
      </c>
      <c r="DZ228" s="99">
        <v>75.477435903693006</v>
      </c>
      <c r="EA228" s="99">
        <v>76.179335829530004</v>
      </c>
      <c r="EB228" s="99">
        <v>76.248537230668006</v>
      </c>
      <c r="EC228" s="99">
        <v>76.587700141745003</v>
      </c>
      <c r="ED228" s="99">
        <v>76.964885800700003</v>
      </c>
      <c r="EE228" s="99">
        <v>76.939030332141996</v>
      </c>
      <c r="EF228" s="99">
        <v>76.935228057353996</v>
      </c>
      <c r="EG228" s="99">
        <v>76.901007584262999</v>
      </c>
      <c r="EH228" s="99">
        <v>77.060703125353001</v>
      </c>
      <c r="EI228" s="99">
        <v>77.196824562757996</v>
      </c>
      <c r="EJ228" s="99">
        <v>76.542072844290999</v>
      </c>
      <c r="EK228" s="99">
        <v>76.123062162669996</v>
      </c>
      <c r="EL228" s="99">
        <v>76.494924636920999</v>
      </c>
      <c r="EM228" s="99">
        <v>77.046254481158996</v>
      </c>
      <c r="EN228" s="99">
        <v>77.176292278904</v>
      </c>
      <c r="EO228" s="99">
        <v>77.173250459073998</v>
      </c>
      <c r="EP228" s="99">
        <v>77.235607765595006</v>
      </c>
      <c r="EQ228" s="99">
        <v>77.231045035848993</v>
      </c>
      <c r="ER228" s="99">
        <v>77.412033315749994</v>
      </c>
      <c r="ES228" s="99">
        <v>77.448535153714005</v>
      </c>
      <c r="ET228" s="99">
        <v>77.695683014924001</v>
      </c>
      <c r="EU228" s="99">
        <v>77.818116263093003</v>
      </c>
      <c r="EV228" s="99">
        <v>77.851576281226002</v>
      </c>
      <c r="EW228" s="99">
        <v>78.085796408158004</v>
      </c>
      <c r="EX228" s="99">
        <v>78.021918191721994</v>
      </c>
      <c r="EY228" s="99">
        <v>77.942070421176993</v>
      </c>
      <c r="EZ228" s="99">
        <v>78.052336390025005</v>
      </c>
      <c r="FA228" s="99">
        <v>78.192260102218</v>
      </c>
      <c r="FB228" s="99">
        <v>78.339788363986003</v>
      </c>
      <c r="FC228" s="99">
        <v>77.927621776983003</v>
      </c>
      <c r="FD228" s="99">
        <v>77.923819502195997</v>
      </c>
      <c r="FE228" s="99">
        <v>77.984655898800995</v>
      </c>
      <c r="FF228" s="99">
        <v>77.850815826268004</v>
      </c>
      <c r="FG228" s="99">
        <v>77.677432095943004</v>
      </c>
      <c r="FH228" s="99">
        <v>77.768686690850998</v>
      </c>
      <c r="FI228" s="99">
        <v>77.439409694223002</v>
      </c>
      <c r="FJ228" s="99">
        <v>77.933705416644003</v>
      </c>
      <c r="FK228" s="99">
        <v>77.948914515794996</v>
      </c>
      <c r="FL228" s="99">
        <v>78.073629128836004</v>
      </c>
      <c r="FM228" s="99">
        <v>78.194541467090005</v>
      </c>
      <c r="FN228" s="99">
        <v>78.364122922628994</v>
      </c>
      <c r="FO228" s="99">
        <v>78.358799737926006</v>
      </c>
      <c r="FP228" s="99">
        <v>78.354997463138005</v>
      </c>
      <c r="FQ228" s="99">
        <v>78.378571566822004</v>
      </c>
      <c r="FR228" s="99">
        <v>78.304046980980004</v>
      </c>
      <c r="FS228" s="99">
        <v>78.202906471624004</v>
      </c>
      <c r="FT228" s="99">
        <v>78.293400611574995</v>
      </c>
      <c r="FU228" s="99">
        <v>78.422677954361006</v>
      </c>
      <c r="FV228" s="99">
        <v>78.532183468251006</v>
      </c>
      <c r="FW228" s="99">
        <v>78.624198518116998</v>
      </c>
      <c r="FX228" s="99">
        <v>78.847772275642996</v>
      </c>
      <c r="FY228" s="99">
        <v>78.848532730599999</v>
      </c>
      <c r="FZ228" s="99">
        <v>78.862981374794003</v>
      </c>
      <c r="GA228" s="99">
        <v>78.446252058045999</v>
      </c>
      <c r="GB228" s="99">
        <v>78.726859937388994</v>
      </c>
      <c r="GC228" s="99">
        <v>78.874388199156996</v>
      </c>
      <c r="GD228" s="99">
        <v>78.931422320975997</v>
      </c>
      <c r="GE228" s="99">
        <v>78.873627744199993</v>
      </c>
      <c r="GF228" s="99">
        <v>78.956517334576006</v>
      </c>
      <c r="GG228" s="99">
        <v>78.913171401994006</v>
      </c>
      <c r="GH228" s="99">
        <v>79.045490564611001</v>
      </c>
      <c r="GI228" s="99">
        <v>79.234843849046001</v>
      </c>
      <c r="GJ228" s="99">
        <v>79.234083394088998</v>
      </c>
      <c r="GK228" s="99">
        <v>79.351953912512002</v>
      </c>
      <c r="GL228" s="99">
        <v>79.475147615637994</v>
      </c>
      <c r="GM228" s="99">
        <v>79.479710345382998</v>
      </c>
      <c r="GN228" s="99">
        <v>79.652333620752003</v>
      </c>
      <c r="GO228" s="99">
        <v>79.697200463247995</v>
      </c>
      <c r="GP228" s="99">
        <v>79.816591891586995</v>
      </c>
      <c r="GQ228" s="99">
        <v>79.927618315391996</v>
      </c>
      <c r="GR228" s="99">
        <v>79.904044211707998</v>
      </c>
      <c r="GS228" s="99">
        <v>79.849291454761996</v>
      </c>
      <c r="GT228" s="99">
        <v>80.305564429303999</v>
      </c>
      <c r="GU228" s="99">
        <v>80.438644046879006</v>
      </c>
      <c r="GV228" s="99">
        <v>80.758035129058996</v>
      </c>
      <c r="GW228" s="99">
        <v>80.943586138705001</v>
      </c>
      <c r="GX228" s="99">
        <v>81.397577748374999</v>
      </c>
      <c r="GY228" s="99">
        <v>81.219631288304001</v>
      </c>
      <c r="GZ228" s="99">
        <v>81.487311433368006</v>
      </c>
      <c r="HA228" s="99">
        <v>81.720010650385007</v>
      </c>
      <c r="HB228" s="99">
        <v>81.961835326892</v>
      </c>
      <c r="HC228" s="99">
        <v>82.069059475909</v>
      </c>
      <c r="HD228" s="99">
        <v>82.434077855542995</v>
      </c>
      <c r="HE228" s="99">
        <v>82.145104971666001</v>
      </c>
      <c r="HF228" s="99">
        <v>82.608982495784005</v>
      </c>
      <c r="HG228" s="99">
        <v>82.744343478231002</v>
      </c>
      <c r="HH228" s="99">
        <v>82.764875762084998</v>
      </c>
      <c r="HI228" s="99">
        <v>82.907841294109005</v>
      </c>
      <c r="HJ228" s="99">
        <v>82.996814524144</v>
      </c>
      <c r="HK228" s="99">
        <v>82.964114960968999</v>
      </c>
      <c r="HL228" s="99">
        <v>83.269817853912002</v>
      </c>
      <c r="HM228" s="99">
        <v>83.735216287944993</v>
      </c>
      <c r="HN228" s="99">
        <v>84.218105186002006</v>
      </c>
      <c r="HO228" s="99">
        <v>84.069056014317994</v>
      </c>
      <c r="HP228" s="99">
        <v>84.359549808110003</v>
      </c>
      <c r="HQ228" s="99">
        <v>84.092630118003001</v>
      </c>
      <c r="HR228" s="99">
        <v>84.666013156011005</v>
      </c>
      <c r="HS228" s="99">
        <v>84.995290152638006</v>
      </c>
      <c r="HT228" s="99">
        <v>85.283502581557002</v>
      </c>
      <c r="HU228" s="99">
        <v>85.377798996295994</v>
      </c>
      <c r="HV228" s="99">
        <v>85.298711680709005</v>
      </c>
      <c r="HW228" s="99">
        <v>84.969625710366003</v>
      </c>
      <c r="HX228" s="99">
        <v>85.199669418670993</v>
      </c>
      <c r="HY228" s="99">
        <v>85.301911066805999</v>
      </c>
      <c r="HZ228" s="99">
        <v>85.452717497806006</v>
      </c>
      <c r="IA228" s="99">
        <v>85.658904821546002</v>
      </c>
      <c r="IB228" s="99">
        <v>85.724509879099003</v>
      </c>
      <c r="IC228" s="99">
        <v>85.481685964777995</v>
      </c>
      <c r="ID228" s="99">
        <v>85.522582624031998</v>
      </c>
      <c r="IE228" s="99">
        <v>85.623972258433</v>
      </c>
      <c r="IF228" s="99">
        <v>85.923029079228996</v>
      </c>
      <c r="IG228" s="99">
        <v>86.118992238155002</v>
      </c>
      <c r="IH228" s="99">
        <v>86.444461484719</v>
      </c>
      <c r="II228" s="99">
        <v>85.994598232924005</v>
      </c>
      <c r="IJ228" s="99">
        <v>86.638720616176002</v>
      </c>
      <c r="IK228" s="99">
        <v>86.648092767254994</v>
      </c>
      <c r="IL228" s="99">
        <v>87.005938535729001</v>
      </c>
      <c r="IM228" s="99">
        <v>87.251318491253997</v>
      </c>
      <c r="IN228" s="99">
        <v>87.316923548808006</v>
      </c>
      <c r="IO228" s="99">
        <v>87.457505814993993</v>
      </c>
      <c r="IP228" s="99">
        <v>87.948265726043999</v>
      </c>
      <c r="IQ228" s="99">
        <v>88.054767442851002</v>
      </c>
      <c r="IR228" s="99">
        <v>88.063287580196004</v>
      </c>
      <c r="IS228" s="99">
        <v>88.376828634478002</v>
      </c>
      <c r="IT228" s="99">
        <v>88.711670032121006</v>
      </c>
      <c r="IU228" s="99">
        <v>88.725302251871994</v>
      </c>
      <c r="IV228" s="99">
        <v>88.809651611584002</v>
      </c>
      <c r="IW228" s="99">
        <v>89.033731223746997</v>
      </c>
      <c r="IX228" s="99">
        <v>89.383908868611002</v>
      </c>
      <c r="IY228" s="99">
        <v>89.263774932052002</v>
      </c>
      <c r="IZ228" s="99">
        <v>89.343864223091003</v>
      </c>
      <c r="JA228" s="99">
        <v>89.417137404255001</v>
      </c>
      <c r="JB228" s="99">
        <v>89.827808024264996</v>
      </c>
      <c r="JC228" s="99">
        <v>90.101304433026996</v>
      </c>
      <c r="JD228" s="99">
        <v>90.287043427140006</v>
      </c>
      <c r="JE228" s="99">
        <v>90.283635372201999</v>
      </c>
      <c r="JF228" s="99">
        <v>90.737758692669999</v>
      </c>
      <c r="JG228" s="99">
        <v>90.501750888223995</v>
      </c>
      <c r="JH228" s="99">
        <v>91.131389037990999</v>
      </c>
      <c r="JI228" s="99">
        <v>91.484122724057997</v>
      </c>
      <c r="JJ228" s="99">
        <v>91.486678765261999</v>
      </c>
      <c r="JK228" s="99">
        <v>91.246410892143999</v>
      </c>
      <c r="JL228" s="99">
        <v>91.352060595216997</v>
      </c>
      <c r="JM228" s="99">
        <v>90.920089631845002</v>
      </c>
      <c r="JN228" s="99">
        <v>91.803627874480995</v>
      </c>
      <c r="JO228" s="99">
        <v>92.256899181215005</v>
      </c>
      <c r="JP228" s="99">
        <v>92.449454285203004</v>
      </c>
      <c r="JQ228" s="99">
        <v>91.985106799921994</v>
      </c>
      <c r="JR228" s="99">
        <v>92.252639112541999</v>
      </c>
      <c r="JS228" s="99">
        <v>92.163177670424005</v>
      </c>
      <c r="JT228" s="99">
        <v>92.702502364338002</v>
      </c>
      <c r="JU228" s="99">
        <v>92.832860465710993</v>
      </c>
      <c r="JV228" s="99">
        <v>93.238419003313993</v>
      </c>
      <c r="JW228" s="99">
        <v>93.364517036015002</v>
      </c>
      <c r="JX228" s="99">
        <v>93.581780538301999</v>
      </c>
      <c r="JY228" s="99">
        <v>92.935954127580999</v>
      </c>
      <c r="JZ228" s="99">
        <v>93.142993465055</v>
      </c>
      <c r="KA228" s="99">
        <v>93.298911978461007</v>
      </c>
      <c r="KB228" s="99">
        <v>93.353440857467007</v>
      </c>
      <c r="KC228" s="99">
        <v>92.972590718161996</v>
      </c>
      <c r="KD228" s="99">
        <v>93.252051223066005</v>
      </c>
      <c r="KE228" s="99">
        <v>93.050975981733004</v>
      </c>
      <c r="KF228" s="99">
        <v>93.672946007890005</v>
      </c>
      <c r="KG228" s="99">
        <v>93.827160493826995</v>
      </c>
      <c r="KH228" s="99">
        <v>94.028235735159996</v>
      </c>
      <c r="KI228" s="99">
        <v>93.671241980421001</v>
      </c>
      <c r="KJ228" s="99">
        <v>94.051240105990999</v>
      </c>
      <c r="KK228" s="99">
        <v>93.658461774404003</v>
      </c>
      <c r="KL228" s="99">
        <v>94.467874822141994</v>
      </c>
      <c r="KM228" s="99">
        <v>94.791640041237002</v>
      </c>
      <c r="KN228" s="99">
        <v>95.219350935937001</v>
      </c>
      <c r="KO228" s="99">
        <v>95.262803636395006</v>
      </c>
      <c r="KP228" s="99">
        <v>95.622353432336993</v>
      </c>
      <c r="KQ228" s="99">
        <v>95.829392769810994</v>
      </c>
      <c r="KR228" s="99">
        <v>97.100597261627996</v>
      </c>
      <c r="KS228" s="99">
        <v>97.720863260315994</v>
      </c>
      <c r="KT228" s="99">
        <v>97.973059325715994</v>
      </c>
      <c r="KU228" s="99">
        <v>98.178394635722</v>
      </c>
      <c r="KV228" s="99">
        <v>98.406734316557007</v>
      </c>
      <c r="KW228" s="99">
        <v>98.101713399619996</v>
      </c>
      <c r="KX228" s="99">
        <v>99.076417111843995</v>
      </c>
      <c r="KY228" s="99">
        <v>98.690454890132997</v>
      </c>
      <c r="KZ228" s="99">
        <v>99.019332191635002</v>
      </c>
      <c r="LA228" s="99">
        <v>98.364133629834001</v>
      </c>
      <c r="LB228" s="99">
        <v>98.732203563121004</v>
      </c>
      <c r="LC228" s="99">
        <v>98.268708091573998</v>
      </c>
      <c r="LD228" s="99">
        <v>98.954579147816006</v>
      </c>
      <c r="LE228" s="99">
        <v>100.025560412034</v>
      </c>
      <c r="LF228" s="99">
        <v>100.046008741661</v>
      </c>
      <c r="LG228" s="99">
        <v>99.875605994769003</v>
      </c>
      <c r="LH228" s="99">
        <v>100.05112082406799</v>
      </c>
      <c r="LI228" s="99">
        <v>100.088609428384</v>
      </c>
      <c r="LJ228" s="99">
        <v>99.438999999999993</v>
      </c>
      <c r="LK228" s="159">
        <v>100.35599999999999</v>
      </c>
      <c r="LL228" s="159">
        <v>100.291</v>
      </c>
      <c r="LM228" s="159">
        <v>99.991</v>
      </c>
      <c r="LN228" s="159">
        <v>100.24299999999999</v>
      </c>
      <c r="LO228" s="159">
        <v>99.765000000000001</v>
      </c>
      <c r="LP228" s="164">
        <v>101.426</v>
      </c>
      <c r="LQ228" s="165">
        <v>102.014</v>
      </c>
      <c r="LR228" s="165">
        <v>102.55800000000001</v>
      </c>
      <c r="LS228" s="165">
        <v>102.812</v>
      </c>
      <c r="LT228" s="165">
        <v>102.71599999999999</v>
      </c>
      <c r="LU228" s="165">
        <v>102.645</v>
      </c>
      <c r="LV228" s="165">
        <v>103.43300000000001</v>
      </c>
      <c r="LW228" s="165">
        <v>104.03700000000001</v>
      </c>
      <c r="LX228" s="165">
        <v>104.078</v>
      </c>
      <c r="LY228" s="165">
        <v>103.78100000000001</v>
      </c>
      <c r="LZ228" s="165">
        <v>104.297</v>
      </c>
      <c r="MA228" s="165">
        <v>102.934</v>
      </c>
      <c r="MB228" s="159">
        <v>103.32299999999999</v>
      </c>
      <c r="MC228" s="159">
        <v>103.126</v>
      </c>
      <c r="MD228" s="159">
        <v>102.97799999999999</v>
      </c>
      <c r="ME228" s="102"/>
      <c r="MF228" s="102"/>
      <c r="MG228" s="168"/>
    </row>
    <row r="229" spans="1:345" ht="45" customHeight="1" x14ac:dyDescent="0.25">
      <c r="A229" s="100" t="s">
        <v>2053</v>
      </c>
      <c r="B229" s="103" t="s">
        <v>1585</v>
      </c>
      <c r="C229" s="99">
        <v>17.022722139129002</v>
      </c>
      <c r="D229" s="99">
        <v>17.132281387660999</v>
      </c>
      <c r="E229" s="99">
        <v>17.176059414320001</v>
      </c>
      <c r="F229" s="99">
        <v>17.339004491206001</v>
      </c>
      <c r="G229" s="99">
        <v>17.448982868120002</v>
      </c>
      <c r="H229" s="99">
        <v>17.545651075462999</v>
      </c>
      <c r="I229" s="99">
        <v>17.665037526264001</v>
      </c>
      <c r="J229" s="99">
        <v>17.827224306171001</v>
      </c>
      <c r="K229" s="99">
        <v>17.970238111983001</v>
      </c>
      <c r="L229" s="99">
        <v>18.053162998184</v>
      </c>
      <c r="M229" s="99">
        <v>18.258727953587002</v>
      </c>
      <c r="N229" s="99">
        <v>18.481317439658</v>
      </c>
      <c r="O229" s="99">
        <v>18.582081992569002</v>
      </c>
      <c r="P229" s="99">
        <v>18.866785222687</v>
      </c>
      <c r="Q229" s="99">
        <v>18.973955917081</v>
      </c>
      <c r="R229" s="99">
        <v>19.074400384573</v>
      </c>
      <c r="S229" s="99">
        <v>19.165021702263999</v>
      </c>
      <c r="T229" s="99">
        <v>19.292679796466999</v>
      </c>
      <c r="U229" s="99">
        <v>19.153242731963001</v>
      </c>
      <c r="V229" s="99">
        <v>19.261016856295001</v>
      </c>
      <c r="W229" s="99">
        <v>19.430925024339999</v>
      </c>
      <c r="X229" s="99">
        <v>19.427930599827</v>
      </c>
      <c r="Y229" s="99">
        <v>19.471209120385002</v>
      </c>
      <c r="Z229" s="99">
        <v>19.565425449081999</v>
      </c>
      <c r="AA229" s="99">
        <v>19.584726288679999</v>
      </c>
      <c r="AB229" s="99">
        <v>19.749971825128</v>
      </c>
      <c r="AC229" s="99">
        <v>19.933156071249002</v>
      </c>
      <c r="AD229" s="99">
        <v>20.129075476533</v>
      </c>
      <c r="AE229" s="99">
        <v>20.492626942438001</v>
      </c>
      <c r="AF229" s="99">
        <v>20.641923285668</v>
      </c>
      <c r="AG229" s="99">
        <v>20.681266216093999</v>
      </c>
      <c r="AH229" s="99">
        <v>20.736313355617</v>
      </c>
      <c r="AI229" s="99">
        <v>20.115794734013001</v>
      </c>
      <c r="AJ229" s="99">
        <v>20.475140251083001</v>
      </c>
      <c r="AK229" s="99">
        <v>20.475687461397001</v>
      </c>
      <c r="AL229" s="99">
        <v>20.548539750734999</v>
      </c>
      <c r="AM229" s="99">
        <v>20.677181647316999</v>
      </c>
      <c r="AN229" s="99">
        <v>24.039991671008</v>
      </c>
      <c r="AO229" s="99">
        <v>25.307540471035999</v>
      </c>
      <c r="AP229" s="99">
        <v>27.137722628590002</v>
      </c>
      <c r="AQ229" s="99">
        <v>27.990197404806</v>
      </c>
      <c r="AR229" s="99">
        <v>28.423741720845999</v>
      </c>
      <c r="AS229" s="99">
        <v>28.710132651696998</v>
      </c>
      <c r="AT229" s="99">
        <v>29.257543245495999</v>
      </c>
      <c r="AU229" s="99">
        <v>29.807389470745001</v>
      </c>
      <c r="AV229" s="99">
        <v>30.337750569764999</v>
      </c>
      <c r="AW229" s="99">
        <v>31.038606616567002</v>
      </c>
      <c r="AX229" s="99">
        <v>31.790408180901</v>
      </c>
      <c r="AY229" s="99">
        <v>32.334977187261998</v>
      </c>
      <c r="AZ229" s="99">
        <v>32.887867966748999</v>
      </c>
      <c r="BA229" s="99">
        <v>33.235758867835997</v>
      </c>
      <c r="BB229" s="99">
        <v>33.690209107554999</v>
      </c>
      <c r="BC229" s="99">
        <v>34.182208839593997</v>
      </c>
      <c r="BD229" s="99">
        <v>34.901535171159999</v>
      </c>
      <c r="BE229" s="99">
        <v>35.457876453410002</v>
      </c>
      <c r="BF229" s="99">
        <v>35.991282099206998</v>
      </c>
      <c r="BG229" s="99">
        <v>36.373677923450003</v>
      </c>
      <c r="BH229" s="99">
        <v>36.727657925551</v>
      </c>
      <c r="BI229" s="99">
        <v>38.989963609158004</v>
      </c>
      <c r="BJ229" s="99">
        <v>39.291577303737</v>
      </c>
      <c r="BK229" s="99">
        <v>40.005829383215001</v>
      </c>
      <c r="BL229" s="99">
        <v>40.328146034672997</v>
      </c>
      <c r="BM229" s="99">
        <v>41.051125835802999</v>
      </c>
      <c r="BN229" s="99">
        <v>41.745080899465997</v>
      </c>
      <c r="BO229" s="99">
        <v>42.135392563236003</v>
      </c>
      <c r="BP229" s="99">
        <v>42.812298132119999</v>
      </c>
      <c r="BQ229" s="99">
        <v>43.625193718166003</v>
      </c>
      <c r="BR229" s="99">
        <v>44.192901327781001</v>
      </c>
      <c r="BS229" s="99">
        <v>45.221757193453001</v>
      </c>
      <c r="BT229" s="99">
        <v>45.613692621474001</v>
      </c>
      <c r="BU229" s="99">
        <v>46.006642898419003</v>
      </c>
      <c r="BV229" s="99">
        <v>46.657771250872997</v>
      </c>
      <c r="BW229" s="99">
        <v>46.944568122786997</v>
      </c>
      <c r="BX229" s="99">
        <v>47.613557852146002</v>
      </c>
      <c r="BY229" s="99">
        <v>48.221453559792003</v>
      </c>
      <c r="BZ229" s="99">
        <v>48.714265166493</v>
      </c>
      <c r="CA229" s="99">
        <v>49.504631064610003</v>
      </c>
      <c r="CB229" s="99">
        <v>50.039863441455999</v>
      </c>
      <c r="CC229" s="99">
        <v>50.288704887450997</v>
      </c>
      <c r="CD229" s="99">
        <v>50.903704552500002</v>
      </c>
      <c r="CE229" s="99">
        <v>52.979886568609999</v>
      </c>
      <c r="CF229" s="99">
        <v>53.426826917328</v>
      </c>
      <c r="CG229" s="99">
        <v>53.739198031409003</v>
      </c>
      <c r="CH229" s="99">
        <v>54.314821480550002</v>
      </c>
      <c r="CI229" s="99">
        <v>54.790177651411</v>
      </c>
      <c r="CJ229" s="99">
        <v>55.403959493271003</v>
      </c>
      <c r="CK229" s="99">
        <v>56.446414358421002</v>
      </c>
      <c r="CL229" s="99">
        <v>57.224399080247998</v>
      </c>
      <c r="CM229" s="99">
        <v>57.896230389581</v>
      </c>
      <c r="CN229" s="99">
        <v>58.168413405629998</v>
      </c>
      <c r="CO229" s="99">
        <v>58.426997422200998</v>
      </c>
      <c r="CP229" s="99">
        <v>59.464986950587999</v>
      </c>
      <c r="CQ229" s="99">
        <v>60.209481590722</v>
      </c>
      <c r="CR229" s="99">
        <v>60.638763529336998</v>
      </c>
      <c r="CS229" s="99">
        <v>61.064594980113</v>
      </c>
      <c r="CT229" s="99">
        <v>61.832228216038999</v>
      </c>
      <c r="CU229" s="99">
        <v>62.587074334611998</v>
      </c>
      <c r="CV229" s="99">
        <v>63.183400733169002</v>
      </c>
      <c r="CW229" s="99">
        <v>63.510588677378003</v>
      </c>
      <c r="CX229" s="99">
        <v>63.900697366884998</v>
      </c>
      <c r="CY229" s="99">
        <v>64.638899931742998</v>
      </c>
      <c r="CZ229" s="99">
        <v>64.850191892881</v>
      </c>
      <c r="DA229" s="99">
        <v>65.109587791577994</v>
      </c>
      <c r="DB229" s="99">
        <v>65.443270777863006</v>
      </c>
      <c r="DC229" s="99">
        <v>65.918626948723002</v>
      </c>
      <c r="DD229" s="99">
        <v>66.308126730368002</v>
      </c>
      <c r="DE229" s="99">
        <v>67.018928322009003</v>
      </c>
      <c r="DF229" s="99">
        <v>67.652601238621997</v>
      </c>
      <c r="DG229" s="99">
        <v>67.925190195734004</v>
      </c>
      <c r="DH229" s="99">
        <v>68.633556140999005</v>
      </c>
      <c r="DI229" s="99">
        <v>69.121293495610999</v>
      </c>
      <c r="DJ229" s="99">
        <v>69.134486561488998</v>
      </c>
      <c r="DK229" s="99">
        <v>69.238407294408006</v>
      </c>
      <c r="DL229" s="99">
        <v>69.277580536052</v>
      </c>
      <c r="DM229" s="99">
        <v>69.158842980467995</v>
      </c>
      <c r="DN229" s="99">
        <v>69.683926845675003</v>
      </c>
      <c r="DO229" s="99">
        <v>70.105698893287993</v>
      </c>
      <c r="DP229" s="99">
        <v>70.343174011919004</v>
      </c>
      <c r="DQ229" s="99">
        <v>70.814470779614993</v>
      </c>
      <c r="DR229" s="99">
        <v>71.321490301118999</v>
      </c>
      <c r="DS229" s="99">
        <v>71.778173212951003</v>
      </c>
      <c r="DT229" s="99">
        <v>72.348113494678003</v>
      </c>
      <c r="DU229" s="99">
        <v>73.075355665771994</v>
      </c>
      <c r="DV229" s="99">
        <v>74.417394527650004</v>
      </c>
      <c r="DW229" s="99">
        <v>74.550542972299993</v>
      </c>
      <c r="DX229" s="99">
        <v>74.611636994009999</v>
      </c>
      <c r="DY229" s="99">
        <v>74.516190207075994</v>
      </c>
      <c r="DZ229" s="99">
        <v>74.663959828903003</v>
      </c>
      <c r="EA229" s="99">
        <v>74.774413889664004</v>
      </c>
      <c r="EB229" s="99">
        <v>74.801281093631999</v>
      </c>
      <c r="EC229" s="99">
        <v>74.881882705538999</v>
      </c>
      <c r="ED229" s="99">
        <v>75.058012153777</v>
      </c>
      <c r="EE229" s="99">
        <v>75.120702296369998</v>
      </c>
      <c r="EF229" s="99">
        <v>75.282651831403996</v>
      </c>
      <c r="EG229" s="99">
        <v>75.677450467499</v>
      </c>
      <c r="EH229" s="99">
        <v>76.022246251764003</v>
      </c>
      <c r="EI229" s="99">
        <v>76.037918787411996</v>
      </c>
      <c r="EJ229" s="99">
        <v>75.546846003761999</v>
      </c>
      <c r="EK229" s="99">
        <v>74.957260138894995</v>
      </c>
      <c r="EL229" s="99">
        <v>74.930392934926005</v>
      </c>
      <c r="EM229" s="99">
        <v>75.015472414160001</v>
      </c>
      <c r="EN229" s="99">
        <v>75.187123995071005</v>
      </c>
      <c r="EO229" s="99">
        <v>75.334893616898995</v>
      </c>
      <c r="EP229" s="99">
        <v>75.284890765067999</v>
      </c>
      <c r="EQ229" s="99">
        <v>75.314743213922</v>
      </c>
      <c r="ER229" s="99">
        <v>75.334147305677007</v>
      </c>
      <c r="ES229" s="99">
        <v>75.399822693155997</v>
      </c>
      <c r="ET229" s="99">
        <v>75.422958341018003</v>
      </c>
      <c r="EU229" s="99">
        <v>75.543114447655995</v>
      </c>
      <c r="EV229" s="99">
        <v>75.565503784295998</v>
      </c>
      <c r="EW229" s="99">
        <v>75.609536146356007</v>
      </c>
      <c r="EX229" s="99">
        <v>75.670733666507005</v>
      </c>
      <c r="EY229" s="99">
        <v>76.050606078174994</v>
      </c>
      <c r="EZ229" s="99">
        <v>76.215540858094002</v>
      </c>
      <c r="FA229" s="99">
        <v>76.234198638627007</v>
      </c>
      <c r="FB229" s="99">
        <v>76.220018725421994</v>
      </c>
      <c r="FC229" s="99">
        <v>76.229720771299</v>
      </c>
      <c r="FD229" s="99">
        <v>76.346145321829994</v>
      </c>
      <c r="FE229" s="99">
        <v>76.442419469384006</v>
      </c>
      <c r="FF229" s="99">
        <v>76.461823561139994</v>
      </c>
      <c r="FG229" s="99">
        <v>76.549141974037994</v>
      </c>
      <c r="FH229" s="99">
        <v>76.811097212731994</v>
      </c>
      <c r="FI229" s="99">
        <v>76.506602234420996</v>
      </c>
      <c r="FJ229" s="99">
        <v>76.704374708079001</v>
      </c>
      <c r="FK229" s="99">
        <v>76.667805458231996</v>
      </c>
      <c r="FL229" s="99">
        <v>76.670790703118001</v>
      </c>
      <c r="FM229" s="99">
        <v>76.715569376399998</v>
      </c>
      <c r="FN229" s="99">
        <v>76.941701676468995</v>
      </c>
      <c r="FO229" s="99">
        <v>76.912595538836001</v>
      </c>
      <c r="FP229" s="99">
        <v>76.957374212117003</v>
      </c>
      <c r="FQ229" s="99">
        <v>77.052155737229</v>
      </c>
      <c r="FR229" s="99">
        <v>77.017079109826</v>
      </c>
      <c r="FS229" s="99">
        <v>77.062604094327995</v>
      </c>
      <c r="FT229" s="99">
        <v>77.062604094327995</v>
      </c>
      <c r="FU229" s="99">
        <v>77.082008186083002</v>
      </c>
      <c r="FV229" s="99">
        <v>77.394712587829005</v>
      </c>
      <c r="FW229" s="99">
        <v>77.386503164394</v>
      </c>
      <c r="FX229" s="99">
        <v>77.43352077134</v>
      </c>
      <c r="FY229" s="99">
        <v>77.449193306986999</v>
      </c>
      <c r="FZ229" s="99">
        <v>77.555169500420007</v>
      </c>
      <c r="GA229" s="99">
        <v>77.344709735999004</v>
      </c>
      <c r="GB229" s="99">
        <v>77.710402234461</v>
      </c>
      <c r="GC229" s="99">
        <v>77.885039060257</v>
      </c>
      <c r="GD229" s="99">
        <v>77.961162804834998</v>
      </c>
      <c r="GE229" s="99">
        <v>77.975342718041006</v>
      </c>
      <c r="GF229" s="99">
        <v>77.967879605826994</v>
      </c>
      <c r="GG229" s="99">
        <v>77.805930070794005</v>
      </c>
      <c r="GH229" s="99">
        <v>77.920861998882003</v>
      </c>
      <c r="GI229" s="99">
        <v>78.018628768878997</v>
      </c>
      <c r="GJ229" s="99">
        <v>78.128336518417996</v>
      </c>
      <c r="GK229" s="99">
        <v>78.198489773225006</v>
      </c>
      <c r="GL229" s="99">
        <v>78.290286053450998</v>
      </c>
      <c r="GM229" s="99">
        <v>77.98579107514</v>
      </c>
      <c r="GN229" s="99">
        <v>78.220132798644002</v>
      </c>
      <c r="GO229" s="99">
        <v>78.261179915818005</v>
      </c>
      <c r="GP229" s="99">
        <v>78.452981899706003</v>
      </c>
      <c r="GQ229" s="99">
        <v>78.720907628171005</v>
      </c>
      <c r="GR229" s="99">
        <v>78.817181775725004</v>
      </c>
      <c r="GS229" s="99">
        <v>78.800016617634995</v>
      </c>
      <c r="GT229" s="99">
        <v>79.242579171895997</v>
      </c>
      <c r="GU229" s="99">
        <v>79.764250715621003</v>
      </c>
      <c r="GV229" s="99">
        <v>80.024713331871993</v>
      </c>
      <c r="GW229" s="99">
        <v>80.347866090718</v>
      </c>
      <c r="GX229" s="99">
        <v>80.527727095063995</v>
      </c>
      <c r="GY229" s="99">
        <v>80.344880845831995</v>
      </c>
      <c r="GZ229" s="99">
        <v>80.415780411860993</v>
      </c>
      <c r="HA229" s="99">
        <v>80.520263982849997</v>
      </c>
      <c r="HB229" s="99">
        <v>80.631464354832005</v>
      </c>
      <c r="HC229" s="99">
        <v>80.619523375290001</v>
      </c>
      <c r="HD229" s="99">
        <v>80.688184007654002</v>
      </c>
      <c r="HE229" s="99">
        <v>80.685198762769005</v>
      </c>
      <c r="HF229" s="99">
        <v>81.024024057261997</v>
      </c>
      <c r="HG229" s="99">
        <v>81.635999258770994</v>
      </c>
      <c r="HH229" s="99">
        <v>81.963629884943998</v>
      </c>
      <c r="HI229" s="99">
        <v>81.945718415632001</v>
      </c>
      <c r="HJ229" s="99">
        <v>82.059904032499006</v>
      </c>
      <c r="HK229" s="99">
        <v>81.880043028152997</v>
      </c>
      <c r="HL229" s="99">
        <v>81.850190579298001</v>
      </c>
      <c r="HM229" s="99">
        <v>82.383056791342995</v>
      </c>
      <c r="HN229" s="99">
        <v>82.695761193089993</v>
      </c>
      <c r="HO229" s="99">
        <v>82.778601738660001</v>
      </c>
      <c r="HP229" s="99">
        <v>82.815170988505997</v>
      </c>
      <c r="HQ229" s="99">
        <v>82.785318539653005</v>
      </c>
      <c r="HR229" s="99">
        <v>83.271913455974001</v>
      </c>
      <c r="HS229" s="99">
        <v>83.541331806881999</v>
      </c>
      <c r="HT229" s="99">
        <v>83.817466958782006</v>
      </c>
      <c r="HU229" s="99">
        <v>83.876425545268006</v>
      </c>
      <c r="HV229" s="99">
        <v>84.032404590531002</v>
      </c>
      <c r="HW229" s="99">
        <v>83.903357917132993</v>
      </c>
      <c r="HX229" s="99">
        <v>84.390268515637004</v>
      </c>
      <c r="HY229" s="99">
        <v>84.285149647221004</v>
      </c>
      <c r="HZ229" s="99">
        <v>84.391950417532001</v>
      </c>
      <c r="IA229" s="99">
        <v>84.258239216907</v>
      </c>
      <c r="IB229" s="99">
        <v>84.394473270373993</v>
      </c>
      <c r="IC229" s="99">
        <v>84.292718205746993</v>
      </c>
      <c r="ID229" s="99">
        <v>84.312901028482997</v>
      </c>
      <c r="IE229" s="99">
        <v>84.382699957111001</v>
      </c>
      <c r="IF229" s="99">
        <v>84.509683550158996</v>
      </c>
      <c r="IG229" s="99">
        <v>84.248988756486</v>
      </c>
      <c r="IH229" s="99">
        <v>84.534912078578003</v>
      </c>
      <c r="II229" s="99">
        <v>83.931109298395</v>
      </c>
      <c r="IJ229" s="99">
        <v>84.483614070791006</v>
      </c>
      <c r="IK229" s="99">
        <v>84.687965150992994</v>
      </c>
      <c r="IL229" s="99">
        <v>84.925113318140006</v>
      </c>
      <c r="IM229" s="99">
        <v>84.777946902357002</v>
      </c>
      <c r="IN229" s="99">
        <v>84.809062087407995</v>
      </c>
      <c r="IO229" s="99">
        <v>84.916703808666995</v>
      </c>
      <c r="IP229" s="99">
        <v>85.676923465054003</v>
      </c>
      <c r="IQ229" s="99">
        <v>86.431256464810005</v>
      </c>
      <c r="IR229" s="99">
        <v>86.489282080175997</v>
      </c>
      <c r="IS229" s="99">
        <v>86.328660449235997</v>
      </c>
      <c r="IT229" s="99">
        <v>86.533852480384994</v>
      </c>
      <c r="IU229" s="99">
        <v>86.263066275344002</v>
      </c>
      <c r="IV229" s="99">
        <v>86.733157854902004</v>
      </c>
      <c r="IW229" s="99">
        <v>87.125040996359004</v>
      </c>
      <c r="IX229" s="99">
        <v>86.700360767955999</v>
      </c>
      <c r="IY229" s="99">
        <v>86.909757553841999</v>
      </c>
      <c r="IZ229" s="99">
        <v>86.458166895125004</v>
      </c>
      <c r="JA229" s="99">
        <v>86.663358926274</v>
      </c>
      <c r="JB229" s="99">
        <v>87.426101435503</v>
      </c>
      <c r="JC229" s="99">
        <v>87.760799912541003</v>
      </c>
      <c r="JD229" s="99">
        <v>88.335169409567996</v>
      </c>
      <c r="JE229" s="99">
        <v>88.061860351685993</v>
      </c>
      <c r="JF229" s="99">
        <v>88.215754375046998</v>
      </c>
      <c r="JG229" s="99">
        <v>87.804529361801997</v>
      </c>
      <c r="JH229" s="99">
        <v>88.468880610194006</v>
      </c>
      <c r="JI229" s="99">
        <v>88.532792882191004</v>
      </c>
      <c r="JJ229" s="99">
        <v>88.642116505344006</v>
      </c>
      <c r="JK229" s="99">
        <v>89.018021578800997</v>
      </c>
      <c r="JL229" s="99">
        <v>89.268624961105999</v>
      </c>
      <c r="JM229" s="99">
        <v>89.384676191837997</v>
      </c>
      <c r="JN229" s="99">
        <v>90.376157358740997</v>
      </c>
      <c r="JO229" s="99">
        <v>90.731879609461998</v>
      </c>
      <c r="JP229" s="99">
        <v>91.050600018501001</v>
      </c>
      <c r="JQ229" s="99">
        <v>90.731038658515004</v>
      </c>
      <c r="JR229" s="99">
        <v>90.766358598303</v>
      </c>
      <c r="JS229" s="99">
        <v>90.255060422325997</v>
      </c>
      <c r="JT229" s="99">
        <v>90.917729768822994</v>
      </c>
      <c r="JU229" s="99">
        <v>90.652830220412994</v>
      </c>
      <c r="JV229" s="99">
        <v>91.251587294912994</v>
      </c>
      <c r="JW229" s="99">
        <v>91.862117682676001</v>
      </c>
      <c r="JX229" s="99">
        <v>92.365847300127001</v>
      </c>
      <c r="JY229" s="99">
        <v>92.165700974662002</v>
      </c>
      <c r="JZ229" s="99">
        <v>92.941898699049005</v>
      </c>
      <c r="KA229" s="99">
        <v>92.978059589783996</v>
      </c>
      <c r="KB229" s="99">
        <v>93.327054232926997</v>
      </c>
      <c r="KC229" s="99">
        <v>93.406944572922995</v>
      </c>
      <c r="KD229" s="99">
        <v>93.791259155852998</v>
      </c>
      <c r="KE229" s="99">
        <v>92.897328298839994</v>
      </c>
      <c r="KF229" s="99">
        <v>94.008224500265001</v>
      </c>
      <c r="KG229" s="99">
        <v>94.284056410990004</v>
      </c>
      <c r="KH229" s="99">
        <v>94.414403807826005</v>
      </c>
      <c r="KI229" s="99">
        <v>94.601935869081004</v>
      </c>
      <c r="KJ229" s="99">
        <v>94.979522844431997</v>
      </c>
      <c r="KK229" s="99">
        <v>94.596890163397006</v>
      </c>
      <c r="KL229" s="99">
        <v>95.111552143162996</v>
      </c>
      <c r="KM229" s="99">
        <v>96.101351408171993</v>
      </c>
      <c r="KN229" s="99">
        <v>95.795245263344</v>
      </c>
      <c r="KO229" s="99">
        <v>95.304970861049995</v>
      </c>
      <c r="KP229" s="99">
        <v>95.142667328214998</v>
      </c>
      <c r="KQ229" s="99">
        <v>94.961021923591005</v>
      </c>
      <c r="KR229" s="99">
        <v>96.121534230907997</v>
      </c>
      <c r="KS229" s="99">
        <v>96.220766442693005</v>
      </c>
      <c r="KT229" s="99">
        <v>96.832137781403006</v>
      </c>
      <c r="KU229" s="99">
        <v>97.207201903913003</v>
      </c>
      <c r="KV229" s="99">
        <v>97.798390419886999</v>
      </c>
      <c r="KW229" s="99">
        <v>97.383801602852998</v>
      </c>
      <c r="KX229" s="99">
        <v>98.269322950391995</v>
      </c>
      <c r="KY229" s="99">
        <v>98.851261005946</v>
      </c>
      <c r="KZ229" s="99">
        <v>99.125411014776006</v>
      </c>
      <c r="LA229" s="99">
        <v>98.746983088476</v>
      </c>
      <c r="LB229" s="99">
        <v>98.842851496471994</v>
      </c>
      <c r="LC229" s="99">
        <v>98.186068806606997</v>
      </c>
      <c r="LD229" s="99">
        <v>98.527494891223</v>
      </c>
      <c r="LE229" s="99">
        <v>99.033747361516006</v>
      </c>
      <c r="LF229" s="99">
        <v>99.482815167390996</v>
      </c>
      <c r="LG229" s="99">
        <v>99.775466097063003</v>
      </c>
      <c r="LH229" s="99">
        <v>100.071480830523</v>
      </c>
      <c r="LI229" s="99">
        <v>100.032797086946</v>
      </c>
      <c r="LJ229" s="99">
        <v>100.06</v>
      </c>
      <c r="LK229" s="159">
        <v>99.673000000000002</v>
      </c>
      <c r="LL229" s="159">
        <v>99.551000000000002</v>
      </c>
      <c r="LM229" s="159">
        <v>99.39</v>
      </c>
      <c r="LN229" s="159">
        <v>99.400999999999996</v>
      </c>
      <c r="LO229" s="159">
        <v>99.313999999999993</v>
      </c>
      <c r="LP229" s="164">
        <v>100.001</v>
      </c>
      <c r="LQ229" s="165">
        <v>99.566000000000003</v>
      </c>
      <c r="LR229" s="165">
        <v>100.111</v>
      </c>
      <c r="LS229" s="165">
        <v>100.316</v>
      </c>
      <c r="LT229" s="165">
        <v>100.751</v>
      </c>
      <c r="LU229" s="165">
        <v>101.209</v>
      </c>
      <c r="LV229" s="165">
        <v>102.009</v>
      </c>
      <c r="LW229" s="165">
        <v>102.268</v>
      </c>
      <c r="LX229" s="165">
        <v>102.711</v>
      </c>
      <c r="LY229" s="165">
        <v>102.922</v>
      </c>
      <c r="LZ229" s="165">
        <v>103.617</v>
      </c>
      <c r="MA229" s="165">
        <v>103.07</v>
      </c>
      <c r="MB229" s="159">
        <v>103.586</v>
      </c>
      <c r="MC229" s="159">
        <v>102.789</v>
      </c>
      <c r="MD229" s="159">
        <v>101.729</v>
      </c>
      <c r="ME229" s="102"/>
      <c r="MF229" s="102"/>
      <c r="MG229" s="168"/>
    </row>
    <row r="230" spans="1:345" ht="45" customHeight="1" x14ac:dyDescent="0.25">
      <c r="A230" s="100" t="s">
        <v>2054</v>
      </c>
      <c r="B230" s="103" t="s">
        <v>1587</v>
      </c>
      <c r="C230" s="99">
        <v>14.143786943836</v>
      </c>
      <c r="D230" s="99">
        <v>14.117096808341</v>
      </c>
      <c r="E230" s="99">
        <v>14.126348432806999</v>
      </c>
      <c r="F230" s="99">
        <v>14.296099678584</v>
      </c>
      <c r="G230" s="99">
        <v>14.427062113654999</v>
      </c>
      <c r="H230" s="99">
        <v>14.522365609987</v>
      </c>
      <c r="I230" s="99">
        <v>14.564645528857</v>
      </c>
      <c r="J230" s="99">
        <v>14.638966118318001</v>
      </c>
      <c r="K230" s="99">
        <v>14.687113622766001</v>
      </c>
      <c r="L230" s="99">
        <v>14.715438027356999</v>
      </c>
      <c r="M230" s="99">
        <v>14.768831585485</v>
      </c>
      <c r="N230" s="99">
        <v>14.947761237344</v>
      </c>
      <c r="O230" s="99">
        <v>15.041801252212</v>
      </c>
      <c r="P230" s="99">
        <v>15.113023225779999</v>
      </c>
      <c r="Q230" s="99">
        <v>14.925724284887</v>
      </c>
      <c r="R230" s="99">
        <v>15.026888570183999</v>
      </c>
      <c r="S230" s="99">
        <v>15.221857187155999</v>
      </c>
      <c r="T230" s="99">
        <v>15.248927341710999</v>
      </c>
      <c r="U230" s="99">
        <v>15.449255885209</v>
      </c>
      <c r="V230" s="99">
        <v>15.794588062696</v>
      </c>
      <c r="W230" s="99">
        <v>15.832444005111</v>
      </c>
      <c r="X230" s="99">
        <v>15.872092792684001</v>
      </c>
      <c r="Y230" s="99">
        <v>15.922965050567001</v>
      </c>
      <c r="Z230" s="99">
        <v>15.942600252226001</v>
      </c>
      <c r="AA230" s="99">
        <v>15.974088713595</v>
      </c>
      <c r="AB230" s="99">
        <v>16.039099041273001</v>
      </c>
      <c r="AC230" s="99">
        <v>15.854061411015</v>
      </c>
      <c r="AD230" s="99">
        <v>16.004882744688</v>
      </c>
      <c r="AE230" s="99">
        <v>16.217142468953</v>
      </c>
      <c r="AF230" s="99">
        <v>16.192157546124001</v>
      </c>
      <c r="AG230" s="99">
        <v>16.316219414667</v>
      </c>
      <c r="AH230" s="99">
        <v>16.343854898621</v>
      </c>
      <c r="AI230" s="99">
        <v>16.053853300286001</v>
      </c>
      <c r="AJ230" s="99">
        <v>16.407097640614001</v>
      </c>
      <c r="AK230" s="99">
        <v>16.482866054906001</v>
      </c>
      <c r="AL230" s="99">
        <v>16.496904985966999</v>
      </c>
      <c r="AM230" s="99">
        <v>16.528644852481001</v>
      </c>
      <c r="AN230" s="99">
        <v>19.374076701579</v>
      </c>
      <c r="AO230" s="99">
        <v>21.303158334766</v>
      </c>
      <c r="AP230" s="99">
        <v>22.321073272702002</v>
      </c>
      <c r="AQ230" s="99">
        <v>23.308373006316</v>
      </c>
      <c r="AR230" s="99">
        <v>24.049293262995999</v>
      </c>
      <c r="AS230" s="99">
        <v>24.952522688978998</v>
      </c>
      <c r="AT230" s="99">
        <v>26.183772120522999</v>
      </c>
      <c r="AU230" s="99">
        <v>26.876582779355999</v>
      </c>
      <c r="AV230" s="99">
        <v>27.327711534458999</v>
      </c>
      <c r="AW230" s="99">
        <v>27.683754980534001</v>
      </c>
      <c r="AX230" s="99">
        <v>28.355345581455001</v>
      </c>
      <c r="AY230" s="99">
        <v>29.150368894568999</v>
      </c>
      <c r="AZ230" s="99">
        <v>29.891937097419</v>
      </c>
      <c r="BA230" s="99">
        <v>30.403486323237999</v>
      </c>
      <c r="BB230" s="99">
        <v>31.300884282393</v>
      </c>
      <c r="BC230" s="99">
        <v>32.355407869324999</v>
      </c>
      <c r="BD230" s="99">
        <v>33.304803068561</v>
      </c>
      <c r="BE230" s="99">
        <v>33.848263384083999</v>
      </c>
      <c r="BF230" s="99">
        <v>34.499119874545997</v>
      </c>
      <c r="BG230" s="99">
        <v>35.081456640222001</v>
      </c>
      <c r="BH230" s="99">
        <v>35.379671372433002</v>
      </c>
      <c r="BI230" s="99">
        <v>35.942731890879003</v>
      </c>
      <c r="BJ230" s="99">
        <v>36.472099493742</v>
      </c>
      <c r="BK230" s="99">
        <v>37.086995281378002</v>
      </c>
      <c r="BL230" s="99">
        <v>37.893357558540998</v>
      </c>
      <c r="BM230" s="99">
        <v>38.631848036217001</v>
      </c>
      <c r="BN230" s="99">
        <v>39.724438149286001</v>
      </c>
      <c r="BO230" s="99">
        <v>40.572430618256</v>
      </c>
      <c r="BP230" s="99">
        <v>40.69213767302</v>
      </c>
      <c r="BQ230" s="99">
        <v>41.317562493731003</v>
      </c>
      <c r="BR230" s="99">
        <v>41.642828757638</v>
      </c>
      <c r="BS230" s="99">
        <v>42.404645102623</v>
      </c>
      <c r="BT230" s="99">
        <v>42.999454725969002</v>
      </c>
      <c r="BU230" s="99">
        <v>43.595884197346997</v>
      </c>
      <c r="BV230" s="99">
        <v>44.393823243876</v>
      </c>
      <c r="BW230" s="99">
        <v>45.411090235642</v>
      </c>
      <c r="BX230" s="99">
        <v>46.523928497804</v>
      </c>
      <c r="BY230" s="99">
        <v>47.184828073890003</v>
      </c>
      <c r="BZ230" s="99">
        <v>47.984062998843001</v>
      </c>
      <c r="CA230" s="99">
        <v>48.837077010624</v>
      </c>
      <c r="CB230" s="99">
        <v>49.838793433459998</v>
      </c>
      <c r="CC230" s="99">
        <v>49.271521296218999</v>
      </c>
      <c r="CD230" s="99">
        <v>50.531766077096002</v>
      </c>
      <c r="CE230" s="99">
        <v>51.316098365374998</v>
      </c>
      <c r="CF230" s="99">
        <v>51.781481817941</v>
      </c>
      <c r="CG230" s="99">
        <v>52.186444792834997</v>
      </c>
      <c r="CH230" s="99">
        <v>53.155278217148002</v>
      </c>
      <c r="CI230" s="99">
        <v>53.711859329553</v>
      </c>
      <c r="CJ230" s="99">
        <v>54.512552124692</v>
      </c>
      <c r="CK230" s="99">
        <v>55.434247859976999</v>
      </c>
      <c r="CL230" s="99">
        <v>56.635692018171</v>
      </c>
      <c r="CM230" s="99">
        <v>57.322023264007001</v>
      </c>
      <c r="CN230" s="99">
        <v>58.056950076013003</v>
      </c>
      <c r="CO230" s="99">
        <v>58.513100373927998</v>
      </c>
      <c r="CP230" s="99">
        <v>59.154885694542997</v>
      </c>
      <c r="CQ230" s="99">
        <v>59.567138006450001</v>
      </c>
      <c r="CR230" s="99">
        <v>60.085328630069</v>
      </c>
      <c r="CS230" s="99">
        <v>60.53516149979</v>
      </c>
      <c r="CT230" s="99">
        <v>61.107617164647003</v>
      </c>
      <c r="CU230" s="99">
        <v>61.734175878979997</v>
      </c>
      <c r="CV230" s="99">
        <v>62.063167800316997</v>
      </c>
      <c r="CW230" s="99">
        <v>62.337570717764997</v>
      </c>
      <c r="CX230" s="99">
        <v>62.604684291245</v>
      </c>
      <c r="CY230" s="99">
        <v>63.279838564791</v>
      </c>
      <c r="CZ230" s="99">
        <v>63.615471883928002</v>
      </c>
      <c r="DA230" s="99">
        <v>63.732263205277</v>
      </c>
      <c r="DB230" s="99">
        <v>64.26956807741</v>
      </c>
      <c r="DC230" s="99">
        <v>64.792780243839999</v>
      </c>
      <c r="DD230" s="99">
        <v>65.282947426944006</v>
      </c>
      <c r="DE230" s="99">
        <v>66.063716049551999</v>
      </c>
      <c r="DF230" s="99">
        <v>66.556313011659995</v>
      </c>
      <c r="DG230" s="99">
        <v>67.063812610444003</v>
      </c>
      <c r="DH230" s="99">
        <v>67.550578112680995</v>
      </c>
      <c r="DI230" s="99">
        <v>67.767152309308997</v>
      </c>
      <c r="DJ230" s="99">
        <v>68.131942955623998</v>
      </c>
      <c r="DK230" s="99">
        <v>68.311422548847005</v>
      </c>
      <c r="DL230" s="99">
        <v>68.048358602402999</v>
      </c>
      <c r="DM230" s="99">
        <v>67.547176417900999</v>
      </c>
      <c r="DN230" s="99">
        <v>67.650199003154995</v>
      </c>
      <c r="DO230" s="99">
        <v>67.726979980729993</v>
      </c>
      <c r="DP230" s="99">
        <v>68.22362657683</v>
      </c>
      <c r="DQ230" s="99">
        <v>68.501269190342001</v>
      </c>
      <c r="DR230" s="99">
        <v>68.459153044125003</v>
      </c>
      <c r="DS230" s="99">
        <v>69.085387788852003</v>
      </c>
      <c r="DT230" s="99">
        <v>69.124102247246995</v>
      </c>
      <c r="DU230" s="99">
        <v>69.658491392922002</v>
      </c>
      <c r="DV230" s="99">
        <v>69.883650804987994</v>
      </c>
      <c r="DW230" s="99">
        <v>69.690240490864994</v>
      </c>
      <c r="DX230" s="99">
        <v>69.540566170993003</v>
      </c>
      <c r="DY230" s="99">
        <v>69.385983478537</v>
      </c>
      <c r="DZ230" s="99">
        <v>69.422157881649994</v>
      </c>
      <c r="EA230" s="99">
        <v>69.679552673030003</v>
      </c>
      <c r="EB230" s="99">
        <v>69.718509722535998</v>
      </c>
      <c r="EC230" s="99">
        <v>69.957817312360007</v>
      </c>
      <c r="ED230" s="99">
        <v>70.070514491287994</v>
      </c>
      <c r="EE230" s="99">
        <v>69.959208635557005</v>
      </c>
      <c r="EF230" s="99">
        <v>70.276430324393004</v>
      </c>
      <c r="EG230" s="99">
        <v>70.758523812031996</v>
      </c>
      <c r="EH230" s="99">
        <v>70.990179124275002</v>
      </c>
      <c r="EI230" s="99">
        <v>71.045832052140995</v>
      </c>
      <c r="EJ230" s="99">
        <v>71.175920771026995</v>
      </c>
      <c r="EK230" s="99">
        <v>71.004788017839005</v>
      </c>
      <c r="EL230" s="99">
        <v>71.216964805328004</v>
      </c>
      <c r="EM230" s="99">
        <v>71.15783356947</v>
      </c>
      <c r="EN230" s="99">
        <v>71.319922721880999</v>
      </c>
      <c r="EO230" s="99">
        <v>71.508447015025993</v>
      </c>
      <c r="EP230" s="99">
        <v>71.573839205268996</v>
      </c>
      <c r="EQ230" s="99">
        <v>71.831929658247006</v>
      </c>
      <c r="ER230" s="99">
        <v>71.998888441846006</v>
      </c>
      <c r="ES230" s="99">
        <v>72.101846358396998</v>
      </c>
      <c r="ET230" s="99">
        <v>72.135933776716001</v>
      </c>
      <c r="EU230" s="99">
        <v>72.195760674170998</v>
      </c>
      <c r="EV230" s="99">
        <v>72.169325533435</v>
      </c>
      <c r="EW230" s="99">
        <v>72.176977811016997</v>
      </c>
      <c r="EX230" s="99">
        <v>72.234022062079006</v>
      </c>
      <c r="EY230" s="99">
        <v>72.252804925234003</v>
      </c>
      <c r="EZ230" s="99">
        <v>72.325153731460006</v>
      </c>
      <c r="FA230" s="99">
        <v>72.528286918171005</v>
      </c>
      <c r="FB230" s="99">
        <v>72.493503838254995</v>
      </c>
      <c r="FC230" s="99">
        <v>72.562374336489</v>
      </c>
      <c r="FD230" s="99">
        <v>72.494895161452007</v>
      </c>
      <c r="FE230" s="99">
        <v>72.338371301828005</v>
      </c>
      <c r="FF230" s="99">
        <v>72.564461321284</v>
      </c>
      <c r="FG230" s="99">
        <v>72.783594724756</v>
      </c>
      <c r="FH230" s="99">
        <v>72.556113382104002</v>
      </c>
      <c r="FI230" s="99">
        <v>72.148455685485999</v>
      </c>
      <c r="FJ230" s="99">
        <v>72.070541586472999</v>
      </c>
      <c r="FK230" s="99">
        <v>72.188804058189007</v>
      </c>
      <c r="FL230" s="99">
        <v>72.355762841786003</v>
      </c>
      <c r="FM230" s="99">
        <v>72.314023145887006</v>
      </c>
      <c r="FN230" s="99">
        <v>72.317501453879004</v>
      </c>
      <c r="FO230" s="99">
        <v>72.289674989944999</v>
      </c>
      <c r="FP230" s="99">
        <v>72.330719024247003</v>
      </c>
      <c r="FQ230" s="99">
        <v>72.366893427359997</v>
      </c>
      <c r="FR230" s="99">
        <v>72.209673906137994</v>
      </c>
      <c r="FS230" s="99">
        <v>72.284109697158996</v>
      </c>
      <c r="FT230" s="99">
        <v>72.347414902606999</v>
      </c>
      <c r="FU230" s="99">
        <v>72.381502320924</v>
      </c>
      <c r="FV230" s="99">
        <v>72.511591039810995</v>
      </c>
      <c r="FW230" s="99">
        <v>72.666027914639002</v>
      </c>
      <c r="FX230" s="99">
        <v>72.667419237836</v>
      </c>
      <c r="FY230" s="99">
        <v>72.601331385994996</v>
      </c>
      <c r="FZ230" s="99">
        <v>72.670201884229002</v>
      </c>
      <c r="GA230" s="99">
        <v>72.640984097100002</v>
      </c>
      <c r="GB230" s="99">
        <v>72.894204918889997</v>
      </c>
      <c r="GC230" s="99">
        <v>73.006206436221007</v>
      </c>
      <c r="GD230" s="99">
        <v>73.034032900152994</v>
      </c>
      <c r="GE230" s="99">
        <v>72.970032033107998</v>
      </c>
      <c r="GF230" s="99">
        <v>73.050033116915003</v>
      </c>
      <c r="GG230" s="99">
        <v>72.946379538764006</v>
      </c>
      <c r="GH230" s="99">
        <v>73.019424006589006</v>
      </c>
      <c r="GI230" s="99">
        <v>73.022902314579994</v>
      </c>
      <c r="GJ230" s="99">
        <v>72.942901230773003</v>
      </c>
      <c r="GK230" s="99">
        <v>72.947075200363003</v>
      </c>
      <c r="GL230" s="99">
        <v>73.040989516137003</v>
      </c>
      <c r="GM230" s="99">
        <v>73.070902964864004</v>
      </c>
      <c r="GN230" s="99">
        <v>73.132816847116004</v>
      </c>
      <c r="GO230" s="99">
        <v>73.207252638137007</v>
      </c>
      <c r="GP230" s="99">
        <v>73.269862181985005</v>
      </c>
      <c r="GQ230" s="99">
        <v>73.402037885666999</v>
      </c>
      <c r="GR230" s="99">
        <v>73.445864566360996</v>
      </c>
      <c r="GS230" s="99">
        <v>73.612127688360999</v>
      </c>
      <c r="GT230" s="99">
        <v>73.717868251306001</v>
      </c>
      <c r="GU230" s="99">
        <v>74.014915753791001</v>
      </c>
      <c r="GV230" s="99">
        <v>73.998915537030001</v>
      </c>
      <c r="GW230" s="99">
        <v>74.193700784561003</v>
      </c>
      <c r="GX230" s="99">
        <v>74.421877788811997</v>
      </c>
      <c r="GY230" s="99">
        <v>74.290397746728004</v>
      </c>
      <c r="GZ230" s="99">
        <v>74.700838089740003</v>
      </c>
      <c r="HA230" s="99">
        <v>75.218410318894001</v>
      </c>
      <c r="HB230" s="99">
        <v>75.477196433469999</v>
      </c>
      <c r="HC230" s="99">
        <v>75.436152399169998</v>
      </c>
      <c r="HD230" s="99">
        <v>75.606589490759006</v>
      </c>
      <c r="HE230" s="99">
        <v>75.802766061487006</v>
      </c>
      <c r="HF230" s="99">
        <v>76.050421590490998</v>
      </c>
      <c r="HG230" s="99">
        <v>76.243119853226005</v>
      </c>
      <c r="HH230" s="99">
        <v>76.330773214614993</v>
      </c>
      <c r="HI230" s="99">
        <v>76.468514211083999</v>
      </c>
      <c r="HJ230" s="99">
        <v>76.620168439519006</v>
      </c>
      <c r="HK230" s="99">
        <v>76.697386876932995</v>
      </c>
      <c r="HL230" s="99">
        <v>77.195480581333996</v>
      </c>
      <c r="HM230" s="99">
        <v>77.635138711474994</v>
      </c>
      <c r="HN230" s="99">
        <v>77.995491419407998</v>
      </c>
      <c r="HO230" s="99">
        <v>77.829923959005995</v>
      </c>
      <c r="HP230" s="99">
        <v>78.189581005340003</v>
      </c>
      <c r="HQ230" s="99">
        <v>78.495672108603003</v>
      </c>
      <c r="HR230" s="99">
        <v>78.906112451615002</v>
      </c>
      <c r="HS230" s="99">
        <v>79.180898782952994</v>
      </c>
      <c r="HT230" s="99">
        <v>79.445250190316997</v>
      </c>
      <c r="HU230" s="99">
        <v>79.441771882325</v>
      </c>
      <c r="HV230" s="99">
        <v>79.365944768107994</v>
      </c>
      <c r="HW230" s="99">
        <v>79.314559654581004</v>
      </c>
      <c r="HX230" s="99">
        <v>79.447107752872995</v>
      </c>
      <c r="HY230" s="99">
        <v>80.104292336021004</v>
      </c>
      <c r="HZ230" s="99">
        <v>80.272556987745006</v>
      </c>
      <c r="IA230" s="99">
        <v>80.376531843292</v>
      </c>
      <c r="IB230" s="99">
        <v>80.199536478507</v>
      </c>
      <c r="IC230" s="99">
        <v>79.832052828751003</v>
      </c>
      <c r="ID230" s="99">
        <v>80.099530128897001</v>
      </c>
      <c r="IE230" s="99">
        <v>80.350339704107995</v>
      </c>
      <c r="IF230" s="99">
        <v>80.825766715347001</v>
      </c>
      <c r="IG230" s="99">
        <v>81.217855101910999</v>
      </c>
      <c r="IH230" s="99">
        <v>80.974982538573997</v>
      </c>
      <c r="II230" s="99">
        <v>80.582894152009999</v>
      </c>
      <c r="IJ230" s="99">
        <v>81.057527462061003</v>
      </c>
      <c r="IK230" s="99">
        <v>81.929011365801003</v>
      </c>
      <c r="IL230" s="99">
        <v>82.229824115816996</v>
      </c>
      <c r="IM230" s="99">
        <v>82.262365864499003</v>
      </c>
      <c r="IN230" s="99">
        <v>82.629849514255</v>
      </c>
      <c r="IO230" s="99">
        <v>82.693345609245</v>
      </c>
      <c r="IP230" s="99">
        <v>83.064004063750005</v>
      </c>
      <c r="IQ230" s="99">
        <v>83.492602704934001</v>
      </c>
      <c r="IR230" s="99">
        <v>83.890246999810003</v>
      </c>
      <c r="IS230" s="99">
        <v>83.637056321035999</v>
      </c>
      <c r="IT230" s="99">
        <v>84.049780938471997</v>
      </c>
      <c r="IU230" s="99">
        <v>83.945806082925998</v>
      </c>
      <c r="IV230" s="99">
        <v>84.32281414693</v>
      </c>
      <c r="IW230" s="99">
        <v>84.305352720808003</v>
      </c>
      <c r="IX230" s="99">
        <v>84.637119817130994</v>
      </c>
      <c r="IY230" s="99">
        <v>84.809352974792006</v>
      </c>
      <c r="IZ230" s="99">
        <v>84.581560734015</v>
      </c>
      <c r="JA230" s="99">
        <v>84.274398374499995</v>
      </c>
      <c r="JB230" s="99">
        <v>84.464886659469997</v>
      </c>
      <c r="JC230" s="99">
        <v>84.796653755793997</v>
      </c>
      <c r="JD230" s="99">
        <v>84.982379833639996</v>
      </c>
      <c r="JE230" s="99">
        <v>85.087942091561004</v>
      </c>
      <c r="JF230" s="99">
        <v>85.558606895675993</v>
      </c>
      <c r="JG230" s="99">
        <v>85.239539018350001</v>
      </c>
      <c r="JH230" s="99">
        <v>85.357006794081997</v>
      </c>
      <c r="JI230" s="99">
        <v>85.143501174677994</v>
      </c>
      <c r="JJ230" s="99">
        <v>85.547495079052993</v>
      </c>
      <c r="JK230" s="99">
        <v>85.720521937900998</v>
      </c>
      <c r="JL230" s="99">
        <v>85.864181852816003</v>
      </c>
      <c r="JM230" s="99">
        <v>85.530033652930001</v>
      </c>
      <c r="JN230" s="99">
        <v>85.929265350180998</v>
      </c>
      <c r="JO230" s="99">
        <v>86.609467267762994</v>
      </c>
      <c r="JP230" s="99">
        <v>86.265000952441</v>
      </c>
      <c r="JQ230" s="99">
        <v>86.022128389103997</v>
      </c>
      <c r="JR230" s="99">
        <v>86.427709695854006</v>
      </c>
      <c r="JS230" s="99">
        <v>86.687249984125998</v>
      </c>
      <c r="JT230" s="99">
        <v>87.133310051432005</v>
      </c>
      <c r="JU230" s="99">
        <v>87.138865959743001</v>
      </c>
      <c r="JV230" s="99">
        <v>88.260365737507001</v>
      </c>
      <c r="JW230" s="99">
        <v>88.575465108895997</v>
      </c>
      <c r="JX230" s="99">
        <v>88.920725125404999</v>
      </c>
      <c r="JY230" s="99">
        <v>88.606419455202996</v>
      </c>
      <c r="JZ230" s="99">
        <v>88.776271509302006</v>
      </c>
      <c r="KA230" s="99">
        <v>88.701663597689006</v>
      </c>
      <c r="KB230" s="99">
        <v>89.346148961839006</v>
      </c>
      <c r="KC230" s="99">
        <v>89.677122356975005</v>
      </c>
      <c r="KD230" s="99">
        <v>89.704901898532995</v>
      </c>
      <c r="KE230" s="99">
        <v>90.045399707917994</v>
      </c>
      <c r="KF230" s="99">
        <v>90.927995428280994</v>
      </c>
      <c r="KG230" s="99">
        <v>91.465331132135006</v>
      </c>
      <c r="KH230" s="99">
        <v>92.097910978474999</v>
      </c>
      <c r="KI230" s="99">
        <v>92.222522064892999</v>
      </c>
      <c r="KJ230" s="99">
        <v>92.274112642071998</v>
      </c>
      <c r="KK230" s="99">
        <v>92.335227633501006</v>
      </c>
      <c r="KL230" s="99">
        <v>92.444758397358996</v>
      </c>
      <c r="KM230" s="99">
        <v>93.057495714013996</v>
      </c>
      <c r="KN230" s="99">
        <v>93.282906851229001</v>
      </c>
      <c r="KO230" s="99">
        <v>93.155914661248005</v>
      </c>
      <c r="KP230" s="99">
        <v>93.380532097276003</v>
      </c>
      <c r="KQ230" s="99">
        <v>93.404343132896997</v>
      </c>
      <c r="KR230" s="99">
        <v>94.350434948251007</v>
      </c>
      <c r="KS230" s="99">
        <v>96.108483078291002</v>
      </c>
      <c r="KT230" s="99">
        <v>97.230776557241995</v>
      </c>
      <c r="KU230" s="99">
        <v>97.926058797384002</v>
      </c>
      <c r="KV230" s="99">
        <v>97.963362753191007</v>
      </c>
      <c r="KW230" s="99">
        <v>97.927646199758996</v>
      </c>
      <c r="KX230" s="99">
        <v>98.142739221537994</v>
      </c>
      <c r="KY230" s="99">
        <v>98.534033906914999</v>
      </c>
      <c r="KZ230" s="99">
        <v>99.244396469617001</v>
      </c>
      <c r="LA230" s="99">
        <v>99.162645247317002</v>
      </c>
      <c r="LB230" s="99">
        <v>99.191218490062994</v>
      </c>
      <c r="LC230" s="99">
        <v>99.264238999301995</v>
      </c>
      <c r="LD230" s="99">
        <v>99.525366689948996</v>
      </c>
      <c r="LE230" s="99">
        <v>99.743634516477002</v>
      </c>
      <c r="LF230" s="99">
        <v>100.100006349609</v>
      </c>
      <c r="LG230" s="99">
        <v>99.976982665565998</v>
      </c>
      <c r="LH230" s="99">
        <v>100.029366943933</v>
      </c>
      <c r="LI230" s="99">
        <v>100.20556860753101</v>
      </c>
      <c r="LJ230" s="99">
        <v>100.212</v>
      </c>
      <c r="LK230" s="159">
        <v>100.587</v>
      </c>
      <c r="LL230" s="159">
        <v>100.798</v>
      </c>
      <c r="LM230" s="159">
        <v>100.242</v>
      </c>
      <c r="LN230" s="159">
        <v>100.614</v>
      </c>
      <c r="LO230" s="159">
        <v>101.087</v>
      </c>
      <c r="LP230" s="164">
        <v>101.961</v>
      </c>
      <c r="LQ230" s="165">
        <v>102.09</v>
      </c>
      <c r="LR230" s="165">
        <v>102.255</v>
      </c>
      <c r="LS230" s="165">
        <v>102.35299999999999</v>
      </c>
      <c r="LT230" s="165">
        <v>102.02200000000001</v>
      </c>
      <c r="LU230" s="165">
        <v>102.14100000000001</v>
      </c>
      <c r="LV230" s="165">
        <v>102.364</v>
      </c>
      <c r="LW230" s="165">
        <v>103.078</v>
      </c>
      <c r="LX230" s="165">
        <v>103.27</v>
      </c>
      <c r="LY230" s="165">
        <v>104.285</v>
      </c>
      <c r="LZ230" s="165">
        <v>104.58499999999999</v>
      </c>
      <c r="MA230" s="165">
        <v>104.374</v>
      </c>
      <c r="MB230" s="159">
        <v>104.254</v>
      </c>
      <c r="MC230" s="159">
        <v>104.294</v>
      </c>
      <c r="MD230" s="159">
        <v>104.985</v>
      </c>
      <c r="ME230" s="102"/>
      <c r="MF230" s="102"/>
      <c r="MG230" s="168"/>
    </row>
    <row r="231" spans="1:345" ht="45" customHeight="1" x14ac:dyDescent="0.25">
      <c r="A231" s="100" t="s">
        <v>2055</v>
      </c>
      <c r="B231" s="103" t="s">
        <v>1751</v>
      </c>
      <c r="C231" s="99">
        <v>14.043061253787</v>
      </c>
      <c r="D231" s="99">
        <v>14.126309710746</v>
      </c>
      <c r="E231" s="99">
        <v>14.259159019644001</v>
      </c>
      <c r="F231" s="99">
        <v>14.680305088460999</v>
      </c>
      <c r="G231" s="99">
        <v>14.815589866765</v>
      </c>
      <c r="H231" s="99">
        <v>14.981678371038999</v>
      </c>
      <c r="I231" s="99">
        <v>15.253319945708</v>
      </c>
      <c r="J231" s="99">
        <v>15.354957359447001</v>
      </c>
      <c r="K231" s="99">
        <v>15.413086928701</v>
      </c>
      <c r="L231" s="99">
        <v>15.499140648538001</v>
      </c>
      <c r="M231" s="99">
        <v>15.562148622202001</v>
      </c>
      <c r="N231" s="99">
        <v>15.699529854867</v>
      </c>
      <c r="O231" s="99">
        <v>15.919239786922001</v>
      </c>
      <c r="P231" s="99">
        <v>15.995567825605001</v>
      </c>
      <c r="Q231" s="99">
        <v>16.162342232052001</v>
      </c>
      <c r="R231" s="99">
        <v>16.318065406527001</v>
      </c>
      <c r="S231" s="99">
        <v>16.415335460350999</v>
      </c>
      <c r="T231" s="99">
        <v>16.502009786969001</v>
      </c>
      <c r="U231" s="99">
        <v>16.55328064939</v>
      </c>
      <c r="V231" s="99">
        <v>16.612900493615001</v>
      </c>
      <c r="W231" s="99">
        <v>16.684066366315001</v>
      </c>
      <c r="X231" s="99">
        <v>16.843298299240999</v>
      </c>
      <c r="Y231" s="99">
        <v>16.973445363697</v>
      </c>
      <c r="Z231" s="99">
        <v>17.320411901301</v>
      </c>
      <c r="AA231" s="99">
        <v>17.371750034291001</v>
      </c>
      <c r="AB231" s="99">
        <v>17.404416336326999</v>
      </c>
      <c r="AC231" s="99">
        <v>17.398835810381001</v>
      </c>
      <c r="AD231" s="99">
        <v>17.425432784203998</v>
      </c>
      <c r="AE231" s="99">
        <v>17.463916066803002</v>
      </c>
      <c r="AF231" s="99">
        <v>17.578146433726999</v>
      </c>
      <c r="AG231" s="99">
        <v>17.579546978347</v>
      </c>
      <c r="AH231" s="99">
        <v>17.619678824998001</v>
      </c>
      <c r="AI231" s="99">
        <v>17.856676823815999</v>
      </c>
      <c r="AJ231" s="99">
        <v>18.210264852188001</v>
      </c>
      <c r="AK231" s="99">
        <v>18.259446868977999</v>
      </c>
      <c r="AL231" s="99">
        <v>18.368563338699001</v>
      </c>
      <c r="AM231" s="99">
        <v>18.884868510884999</v>
      </c>
      <c r="AN231" s="99">
        <v>19.489263353835</v>
      </c>
      <c r="AO231" s="99">
        <v>19.945438089589999</v>
      </c>
      <c r="AP231" s="99">
        <v>20.560337772912</v>
      </c>
      <c r="AQ231" s="99">
        <v>21.120016809513</v>
      </c>
      <c r="AR231" s="99">
        <v>21.815839036951999</v>
      </c>
      <c r="AS231" s="99">
        <v>21.910073064081999</v>
      </c>
      <c r="AT231" s="99">
        <v>22.135334856231999</v>
      </c>
      <c r="AU231" s="99">
        <v>22.603015590180998</v>
      </c>
      <c r="AV231" s="99">
        <v>22.896798233510001</v>
      </c>
      <c r="AW231" s="99">
        <v>23.118701151762</v>
      </c>
      <c r="AX231" s="99">
        <v>23.583903168487002</v>
      </c>
      <c r="AY231" s="99">
        <v>24.068873658120001</v>
      </c>
      <c r="AZ231" s="99">
        <v>24.863269041866999</v>
      </c>
      <c r="BA231" s="99">
        <v>26.186996992908</v>
      </c>
      <c r="BB231" s="99">
        <v>26.540471709016</v>
      </c>
      <c r="BC231" s="99">
        <v>26.878577733684999</v>
      </c>
      <c r="BD231" s="99">
        <v>27.310659386346</v>
      </c>
      <c r="BE231" s="99">
        <v>27.551642310464999</v>
      </c>
      <c r="BF231" s="99">
        <v>27.799465575119001</v>
      </c>
      <c r="BG231" s="99">
        <v>28.101438733693001</v>
      </c>
      <c r="BH231" s="99">
        <v>28.483409560525999</v>
      </c>
      <c r="BI231" s="99">
        <v>28.772692850494</v>
      </c>
      <c r="BJ231" s="99">
        <v>28.99663733605</v>
      </c>
      <c r="BK231" s="99">
        <v>29.400362800770001</v>
      </c>
      <c r="BL231" s="99">
        <v>29.826973077561998</v>
      </c>
      <c r="BM231" s="99">
        <v>30.273290218871999</v>
      </c>
      <c r="BN231" s="99">
        <v>30.459621341925001</v>
      </c>
      <c r="BO231" s="99">
        <v>30.834348290685998</v>
      </c>
      <c r="BP231" s="99">
        <v>31.086415790077002</v>
      </c>
      <c r="BQ231" s="99">
        <v>31.351048069167</v>
      </c>
      <c r="BR231" s="99">
        <v>31.697945658731999</v>
      </c>
      <c r="BS231" s="99">
        <v>32.028209011386998</v>
      </c>
      <c r="BT231" s="99">
        <v>32.266560013140001</v>
      </c>
      <c r="BU231" s="99">
        <v>32.467866973234003</v>
      </c>
      <c r="BV231" s="99">
        <v>32.671803210672998</v>
      </c>
      <c r="BW231" s="99">
        <v>32.931156845505001</v>
      </c>
      <c r="BX231" s="99">
        <v>33.745475928283</v>
      </c>
      <c r="BY231" s="99">
        <v>34.243573739874002</v>
      </c>
      <c r="BZ231" s="99">
        <v>35.11132521727</v>
      </c>
      <c r="CA231" s="99">
        <v>35.784597491216999</v>
      </c>
      <c r="CB231" s="99">
        <v>36.136764541890003</v>
      </c>
      <c r="CC231" s="99">
        <v>36.424942098361001</v>
      </c>
      <c r="CD231" s="99">
        <v>36.761254649583996</v>
      </c>
      <c r="CE231" s="99">
        <v>36.977932986215002</v>
      </c>
      <c r="CF231" s="99">
        <v>37.253593041317004</v>
      </c>
      <c r="CG231" s="99">
        <v>37.518900745544002</v>
      </c>
      <c r="CH231" s="99">
        <v>38.025436004031</v>
      </c>
      <c r="CI231" s="99">
        <v>38.673232375342003</v>
      </c>
      <c r="CJ231" s="99">
        <v>39.267432606884</v>
      </c>
      <c r="CK231" s="99">
        <v>39.813170467870002</v>
      </c>
      <c r="CL231" s="99">
        <v>40.207306315464997</v>
      </c>
      <c r="CM231" s="99">
        <v>40.868358521285998</v>
      </c>
      <c r="CN231" s="99">
        <v>41.403231131954001</v>
      </c>
      <c r="CO231" s="99">
        <v>41.693709101426002</v>
      </c>
      <c r="CP231" s="99">
        <v>41.912057969528</v>
      </c>
      <c r="CQ231" s="99">
        <v>42.511540721256999</v>
      </c>
      <c r="CR231" s="99">
        <v>43.093452818305998</v>
      </c>
      <c r="CS231" s="99">
        <v>43.539573191770003</v>
      </c>
      <c r="CT231" s="99">
        <v>44.394174750022003</v>
      </c>
      <c r="CU231" s="99">
        <v>45.021866633366002</v>
      </c>
      <c r="CV231" s="99">
        <v>46.213711836218003</v>
      </c>
      <c r="CW231" s="99">
        <v>46.604687135003999</v>
      </c>
      <c r="CX231" s="99">
        <v>46.809798626495997</v>
      </c>
      <c r="CY231" s="99">
        <v>47.536506375195003</v>
      </c>
      <c r="CZ231" s="99">
        <v>47.985297229943001</v>
      </c>
      <c r="DA231" s="99">
        <v>48.418061509986998</v>
      </c>
      <c r="DB231" s="99">
        <v>48.644060902456999</v>
      </c>
      <c r="DC231" s="99">
        <v>48.909748871466</v>
      </c>
      <c r="DD231" s="99">
        <v>49.330489043983</v>
      </c>
      <c r="DE231" s="99">
        <v>50.373865748074003</v>
      </c>
      <c r="DF231" s="99">
        <v>50.946414302911997</v>
      </c>
      <c r="DG231" s="99">
        <v>51.116266672809999</v>
      </c>
      <c r="DH231" s="99">
        <v>51.754768478575002</v>
      </c>
      <c r="DI231" s="99">
        <v>52.418392435385002</v>
      </c>
      <c r="DJ231" s="99">
        <v>52.809237927734998</v>
      </c>
      <c r="DK231" s="99">
        <v>53.091191891697001</v>
      </c>
      <c r="DL231" s="99">
        <v>53.519253495233002</v>
      </c>
      <c r="DM231" s="99">
        <v>53.890240240434998</v>
      </c>
      <c r="DN231" s="99">
        <v>54.203049038825</v>
      </c>
      <c r="DO231" s="99">
        <v>54.416713081451</v>
      </c>
      <c r="DP231" s="99">
        <v>54.776469563364998</v>
      </c>
      <c r="DQ231" s="99">
        <v>55.091349585361002</v>
      </c>
      <c r="DR231" s="99">
        <v>55.282138331121999</v>
      </c>
      <c r="DS231" s="99">
        <v>55.529576121102998</v>
      </c>
      <c r="DT231" s="99">
        <v>56.465166555115999</v>
      </c>
      <c r="DU231" s="99">
        <v>56.674487397977998</v>
      </c>
      <c r="DV231" s="99">
        <v>56.782074341067002</v>
      </c>
      <c r="DW231" s="99">
        <v>56.928167793706997</v>
      </c>
      <c r="DX231" s="99">
        <v>57.158796855512001</v>
      </c>
      <c r="DY231" s="99">
        <v>57.600209989518</v>
      </c>
      <c r="DZ231" s="99">
        <v>57.831506243687997</v>
      </c>
      <c r="EA231" s="99">
        <v>58.114328891112997</v>
      </c>
      <c r="EB231" s="99">
        <v>58.130931840050998</v>
      </c>
      <c r="EC231" s="99">
        <v>58.263182916074001</v>
      </c>
      <c r="ED231" s="99">
        <v>58.485891438034997</v>
      </c>
      <c r="EE231" s="99">
        <v>58.822530540637999</v>
      </c>
      <c r="EF231" s="99">
        <v>58.893522460234998</v>
      </c>
      <c r="EG231" s="99">
        <v>59.174627561218003</v>
      </c>
      <c r="EH231" s="99">
        <v>59.349244782806998</v>
      </c>
      <c r="EI231" s="99">
        <v>59.487793529115997</v>
      </c>
      <c r="EJ231" s="99">
        <v>59.819279992394002</v>
      </c>
      <c r="EK231" s="99">
        <v>60.007637585517998</v>
      </c>
      <c r="EL231" s="99">
        <v>60.214888189501004</v>
      </c>
      <c r="EM231" s="99">
        <v>60.294467841306997</v>
      </c>
      <c r="EN231" s="99">
        <v>60.407825906470002</v>
      </c>
      <c r="EO231" s="99">
        <v>60.589885829305999</v>
      </c>
      <c r="EP231" s="99">
        <v>60.694656162259001</v>
      </c>
      <c r="EQ231" s="99">
        <v>60.994081758622997</v>
      </c>
      <c r="ER231" s="99">
        <v>61.276331890568002</v>
      </c>
      <c r="ES231" s="99">
        <v>61.377094615155997</v>
      </c>
      <c r="ET231" s="99">
        <v>61.533963856844998</v>
      </c>
      <c r="EU231" s="99">
        <v>61.733771759581998</v>
      </c>
      <c r="EV231" s="99">
        <v>61.950755126735999</v>
      </c>
      <c r="EW231" s="99">
        <v>62.182051380906003</v>
      </c>
      <c r="EX231" s="99">
        <v>62.301707116354997</v>
      </c>
      <c r="EY231" s="99">
        <v>62.389301984889002</v>
      </c>
      <c r="EZ231" s="99">
        <v>62.472889245060003</v>
      </c>
      <c r="FA231" s="99">
        <v>62.60285025916</v>
      </c>
      <c r="FB231" s="99">
        <v>62.790062821322003</v>
      </c>
      <c r="FC231" s="99">
        <v>63.181663410064999</v>
      </c>
      <c r="FD231" s="99">
        <v>63.664866475707001</v>
      </c>
      <c r="FE231" s="99">
        <v>63.936811329000001</v>
      </c>
      <c r="FF231" s="99">
        <v>64.165245005767005</v>
      </c>
      <c r="FG231" s="99">
        <v>64.296923566309999</v>
      </c>
      <c r="FH231" s="99">
        <v>64.373640640711997</v>
      </c>
      <c r="FI231" s="99">
        <v>64.616387204494998</v>
      </c>
      <c r="FJ231" s="99">
        <v>64.927263110469994</v>
      </c>
      <c r="FK231" s="99">
        <v>64.900354882881004</v>
      </c>
      <c r="FL231" s="99">
        <v>65.037186082749002</v>
      </c>
      <c r="FM231" s="99">
        <v>65.265619759515005</v>
      </c>
      <c r="FN231" s="99">
        <v>65.169437158771004</v>
      </c>
      <c r="FO231" s="99">
        <v>65.470007786096005</v>
      </c>
      <c r="FP231" s="99">
        <v>66.111225124388</v>
      </c>
      <c r="FQ231" s="99">
        <v>66.288132407899994</v>
      </c>
      <c r="FR231" s="99">
        <v>66.351109110766998</v>
      </c>
      <c r="FS231" s="99">
        <v>66.458742021123996</v>
      </c>
      <c r="FT231" s="99">
        <v>66.690610790774002</v>
      </c>
      <c r="FU231" s="99">
        <v>66.653969800013996</v>
      </c>
      <c r="FV231" s="99">
        <v>66.596718251953007</v>
      </c>
      <c r="FW231" s="99">
        <v>66.765610318735</v>
      </c>
      <c r="FX231" s="99">
        <v>66.874960775532998</v>
      </c>
      <c r="FY231" s="99">
        <v>67.186981712470001</v>
      </c>
      <c r="FZ231" s="99">
        <v>67.375339305593002</v>
      </c>
      <c r="GA231" s="99">
        <v>67.805298431538006</v>
      </c>
      <c r="GB231" s="99">
        <v>67.827626535281993</v>
      </c>
      <c r="GC231" s="99">
        <v>68.127624647125003</v>
      </c>
      <c r="GD231" s="99">
        <v>68.396706923015998</v>
      </c>
      <c r="GE231" s="99">
        <v>68.652048827371999</v>
      </c>
      <c r="GF231" s="99">
        <v>68.709872890914994</v>
      </c>
      <c r="GG231" s="99">
        <v>69.163877667045</v>
      </c>
      <c r="GH231" s="99">
        <v>69.251472535580007</v>
      </c>
      <c r="GI231" s="99">
        <v>69.502234316089996</v>
      </c>
      <c r="GJ231" s="99">
        <v>69.726087869012005</v>
      </c>
      <c r="GK231" s="99">
        <v>70.024940949894003</v>
      </c>
      <c r="GL231" s="99">
        <v>70.124558643521993</v>
      </c>
      <c r="GM231" s="99">
        <v>70.233909100320005</v>
      </c>
      <c r="GN231" s="99">
        <v>70.525891995435998</v>
      </c>
      <c r="GO231" s="99">
        <v>70.906614790046007</v>
      </c>
      <c r="GP231" s="99">
        <v>70.789821631999999</v>
      </c>
      <c r="GQ231" s="99">
        <v>70.825890107278994</v>
      </c>
      <c r="GR231" s="99">
        <v>71.072071763945004</v>
      </c>
      <c r="GS231" s="99">
        <v>71.197452654201001</v>
      </c>
      <c r="GT231" s="99">
        <v>71.418443629718993</v>
      </c>
      <c r="GU231" s="99">
        <v>71.461954806245998</v>
      </c>
      <c r="GV231" s="99">
        <v>71.911951974011998</v>
      </c>
      <c r="GW231" s="99">
        <v>72.261758932670006</v>
      </c>
      <c r="GX231" s="99">
        <v>72.913854065094</v>
      </c>
      <c r="GY231" s="99">
        <v>73.391904491410997</v>
      </c>
      <c r="GZ231" s="99">
        <v>74.014228818842994</v>
      </c>
      <c r="HA231" s="99">
        <v>74.432737635174007</v>
      </c>
      <c r="HB231" s="99">
        <v>74.399531737298005</v>
      </c>
      <c r="HC231" s="99">
        <v>74.394379097972006</v>
      </c>
      <c r="HD231" s="99">
        <v>74.697239787219999</v>
      </c>
      <c r="HE231" s="99">
        <v>74.718422860003002</v>
      </c>
      <c r="HF231" s="99">
        <v>74.880444741017001</v>
      </c>
      <c r="HG231" s="99">
        <v>75.573188472566002</v>
      </c>
      <c r="HH231" s="99">
        <v>75.909827575169004</v>
      </c>
      <c r="HI231" s="99">
        <v>76.433106724454007</v>
      </c>
      <c r="HJ231" s="99">
        <v>76.752570362639005</v>
      </c>
      <c r="HK231" s="99">
        <v>77.294170007304004</v>
      </c>
      <c r="HL231" s="99">
        <v>77.443024032265001</v>
      </c>
      <c r="HM231" s="99">
        <v>77.522603684071001</v>
      </c>
      <c r="HN231" s="99">
        <v>77.753327422759</v>
      </c>
      <c r="HO231" s="99">
        <v>77.826609404278997</v>
      </c>
      <c r="HP231" s="99">
        <v>78.475841959299999</v>
      </c>
      <c r="HQ231" s="99">
        <v>78.650459180889001</v>
      </c>
      <c r="HR231" s="99">
        <v>78.542253755050993</v>
      </c>
      <c r="HS231" s="99">
        <v>78.579467261291995</v>
      </c>
      <c r="HT231" s="99">
        <v>78.547406394377006</v>
      </c>
      <c r="HU231" s="99">
        <v>78.965342695228998</v>
      </c>
      <c r="HV231" s="99">
        <v>79.366103531660997</v>
      </c>
      <c r="HW231" s="99">
        <v>79.528697641899001</v>
      </c>
      <c r="HX231" s="99">
        <v>79.965677238924997</v>
      </c>
      <c r="HY231" s="99">
        <v>80.295398207589002</v>
      </c>
      <c r="HZ231" s="99">
        <v>79.871925252653995</v>
      </c>
      <c r="IA231" s="99">
        <v>79.694749888768996</v>
      </c>
      <c r="IB231" s="99">
        <v>79.791679908473</v>
      </c>
      <c r="IC231" s="99">
        <v>79.706667514141998</v>
      </c>
      <c r="ID231" s="99">
        <v>79.527903133541002</v>
      </c>
      <c r="IE231" s="99">
        <v>79.950581580117998</v>
      </c>
      <c r="IF231" s="99">
        <v>81.138371575668998</v>
      </c>
      <c r="IG231" s="99">
        <v>81.920962308523002</v>
      </c>
      <c r="IH231" s="99">
        <v>82.493802834806004</v>
      </c>
      <c r="II231" s="99">
        <v>82.982425475116003</v>
      </c>
      <c r="IJ231" s="99">
        <v>83.079355494820007</v>
      </c>
      <c r="IK231" s="99">
        <v>83.448007373037996</v>
      </c>
      <c r="IL231" s="99">
        <v>83.363789487065006</v>
      </c>
      <c r="IM231" s="99">
        <v>84.102682260216994</v>
      </c>
      <c r="IN231" s="99">
        <v>83.724496281700993</v>
      </c>
      <c r="IO231" s="99">
        <v>83.549704442890999</v>
      </c>
      <c r="IP231" s="99">
        <v>83.777728341702002</v>
      </c>
      <c r="IQ231" s="99">
        <v>85.145871734571003</v>
      </c>
      <c r="IR231" s="99">
        <v>85.396936375771006</v>
      </c>
      <c r="IS231" s="99">
        <v>86.194622767431994</v>
      </c>
      <c r="IT231" s="99">
        <v>86.695163033114994</v>
      </c>
      <c r="IU231" s="99">
        <v>87.035212610437</v>
      </c>
      <c r="IV231" s="99">
        <v>87.174251573126995</v>
      </c>
      <c r="IW231" s="99">
        <v>87.395919405071993</v>
      </c>
      <c r="IX231" s="99">
        <v>86.798449119685003</v>
      </c>
      <c r="IY231" s="99">
        <v>87.436439331342001</v>
      </c>
      <c r="IZ231" s="99">
        <v>88.245248840017993</v>
      </c>
      <c r="JA231" s="99">
        <v>88.035498633445997</v>
      </c>
      <c r="JB231" s="99">
        <v>87.218744041186994</v>
      </c>
      <c r="JC231" s="99">
        <v>87.897254179114</v>
      </c>
      <c r="JD231" s="99">
        <v>88.625023835251</v>
      </c>
      <c r="JE231" s="99">
        <v>89.034195639738002</v>
      </c>
      <c r="JF231" s="99">
        <v>89.292410856161993</v>
      </c>
      <c r="JG231" s="99">
        <v>90.443653467234</v>
      </c>
      <c r="JH231" s="99">
        <v>90.571569312909006</v>
      </c>
      <c r="JI231" s="99">
        <v>90.871893472319002</v>
      </c>
      <c r="JJ231" s="99">
        <v>90.724114917688993</v>
      </c>
      <c r="JK231" s="99">
        <v>90.079768639166005</v>
      </c>
      <c r="JL231" s="99">
        <v>90.523898811414995</v>
      </c>
      <c r="JM231" s="99">
        <v>89.608625182737001</v>
      </c>
      <c r="JN231" s="99">
        <v>88.425602237335994</v>
      </c>
      <c r="JO231" s="99">
        <v>89.025456047798002</v>
      </c>
      <c r="JP231" s="99">
        <v>90.131411682451002</v>
      </c>
      <c r="JQ231" s="99">
        <v>90.197355876184005</v>
      </c>
      <c r="JR231" s="99">
        <v>90.533432911714002</v>
      </c>
      <c r="JS231" s="99">
        <v>90.175109642153004</v>
      </c>
      <c r="JT231" s="99">
        <v>89.506133604525999</v>
      </c>
      <c r="JU231" s="99">
        <v>89.626104366617994</v>
      </c>
      <c r="JV231" s="99">
        <v>91.435994406660996</v>
      </c>
      <c r="JW231" s="99">
        <v>90.166370050213004</v>
      </c>
      <c r="JX231" s="99">
        <v>90.371353206636002</v>
      </c>
      <c r="JY231" s="99">
        <v>91.312845611135998</v>
      </c>
      <c r="JZ231" s="99">
        <v>91.023644568741005</v>
      </c>
      <c r="KA231" s="99">
        <v>91.504322125469002</v>
      </c>
      <c r="KB231" s="99">
        <v>91.858672853238005</v>
      </c>
      <c r="KC231" s="99">
        <v>92.338555901608004</v>
      </c>
      <c r="KD231" s="99">
        <v>91.989766732345998</v>
      </c>
      <c r="KE231" s="99">
        <v>91.265969618</v>
      </c>
      <c r="KF231" s="99">
        <v>91.079260153817003</v>
      </c>
      <c r="KG231" s="99">
        <v>91.458240640691997</v>
      </c>
      <c r="KH231" s="99">
        <v>92.392582469968005</v>
      </c>
      <c r="KI231" s="99">
        <v>93.072681624610993</v>
      </c>
      <c r="KJ231" s="99">
        <v>93.644727642535003</v>
      </c>
      <c r="KK231" s="99">
        <v>93.887052691793997</v>
      </c>
      <c r="KL231" s="99">
        <v>93.520784338650998</v>
      </c>
      <c r="KM231" s="99">
        <v>93.836998665226005</v>
      </c>
      <c r="KN231" s="99">
        <v>93.779794063433997</v>
      </c>
      <c r="KO231" s="99">
        <v>94.126994215978996</v>
      </c>
      <c r="KP231" s="99">
        <v>95.146348439586006</v>
      </c>
      <c r="KQ231" s="99">
        <v>95.881268670946</v>
      </c>
      <c r="KR231" s="99">
        <v>96.860102968283002</v>
      </c>
      <c r="KS231" s="99">
        <v>97.005497997839001</v>
      </c>
      <c r="KT231" s="99">
        <v>97.347931100235002</v>
      </c>
      <c r="KU231" s="99">
        <v>97.680830102333005</v>
      </c>
      <c r="KV231" s="99">
        <v>98.135288883238999</v>
      </c>
      <c r="KW231" s="99">
        <v>97.816691031589997</v>
      </c>
      <c r="KX231" s="99">
        <v>97.705459861438001</v>
      </c>
      <c r="KY231" s="99">
        <v>98.133699866523003</v>
      </c>
      <c r="KZ231" s="99">
        <v>98.649335791013002</v>
      </c>
      <c r="LA231" s="99">
        <v>98.847962880569</v>
      </c>
      <c r="LB231" s="99">
        <v>98.896427890420995</v>
      </c>
      <c r="LC231" s="99">
        <v>99.300038136401</v>
      </c>
      <c r="LD231" s="99">
        <v>99.377899955507999</v>
      </c>
      <c r="LE231" s="99">
        <v>99.574143519990002</v>
      </c>
      <c r="LF231" s="99">
        <v>100.13188838746601</v>
      </c>
      <c r="LG231" s="99">
        <v>99.049768003558995</v>
      </c>
      <c r="LH231" s="99">
        <v>99.273819360580006</v>
      </c>
      <c r="LI231" s="99">
        <v>99.793427826861006</v>
      </c>
      <c r="LJ231" s="99">
        <v>101.252</v>
      </c>
      <c r="LK231" s="159">
        <v>101.87</v>
      </c>
      <c r="LL231" s="159">
        <v>101.943</v>
      </c>
      <c r="LM231" s="159">
        <v>102.40600000000001</v>
      </c>
      <c r="LN231" s="159">
        <v>102.294</v>
      </c>
      <c r="LO231" s="159">
        <v>102.717</v>
      </c>
      <c r="LP231" s="164">
        <v>103.593</v>
      </c>
      <c r="LQ231" s="165">
        <v>103.985</v>
      </c>
      <c r="LR231" s="165">
        <v>104.557</v>
      </c>
      <c r="LS231" s="165">
        <v>105.39400000000001</v>
      </c>
      <c r="LT231" s="165">
        <v>105.429</v>
      </c>
      <c r="LU231" s="165">
        <v>105.854</v>
      </c>
      <c r="LV231" s="165">
        <v>106.01600000000001</v>
      </c>
      <c r="LW231" s="165">
        <v>106.413</v>
      </c>
      <c r="LX231" s="165">
        <v>107.005</v>
      </c>
      <c r="LY231" s="165">
        <v>107.33799999999999</v>
      </c>
      <c r="LZ231" s="165">
        <v>107.515</v>
      </c>
      <c r="MA231" s="165">
        <v>108.05800000000001</v>
      </c>
      <c r="MB231" s="159">
        <v>108.327</v>
      </c>
      <c r="MC231" s="159">
        <v>108.952</v>
      </c>
      <c r="MD231" s="159">
        <v>110.279</v>
      </c>
      <c r="ME231" s="102"/>
      <c r="MF231" s="102"/>
      <c r="MG231" s="168"/>
    </row>
    <row r="232" spans="1:345" ht="45" customHeight="1" x14ac:dyDescent="0.25">
      <c r="A232" s="100" t="s">
        <v>2056</v>
      </c>
      <c r="B232" s="103" t="s">
        <v>1752</v>
      </c>
      <c r="C232" s="99">
        <v>12.673893586089999</v>
      </c>
      <c r="D232" s="99">
        <v>12.891635104143001</v>
      </c>
      <c r="E232" s="99">
        <v>13.220744046408999</v>
      </c>
      <c r="F232" s="99">
        <v>13.449526194414</v>
      </c>
      <c r="G232" s="99">
        <v>13.507154733306001</v>
      </c>
      <c r="H232" s="99">
        <v>13.567109201382999</v>
      </c>
      <c r="I232" s="99">
        <v>13.706372462439001</v>
      </c>
      <c r="J232" s="99">
        <v>13.811901989241999</v>
      </c>
      <c r="K232" s="99">
        <v>14.022907557844</v>
      </c>
      <c r="L232" s="99">
        <v>14.139709766257001</v>
      </c>
      <c r="M232" s="99">
        <v>14.401716688575</v>
      </c>
      <c r="N232" s="99">
        <v>14.476048940727001</v>
      </c>
      <c r="O232" s="99">
        <v>14.58500939064</v>
      </c>
      <c r="P232" s="99">
        <v>14.67484642912</v>
      </c>
      <c r="Q232" s="99">
        <v>14.788577785153</v>
      </c>
      <c r="R232" s="99">
        <v>14.894580227546999</v>
      </c>
      <c r="S232" s="99">
        <v>15.085087177449999</v>
      </c>
      <c r="T232" s="99">
        <v>15.178480379737</v>
      </c>
      <c r="U232" s="99">
        <v>15.291986692184</v>
      </c>
      <c r="V232" s="99">
        <v>15.299156913428</v>
      </c>
      <c r="W232" s="99">
        <v>15.279278141243999</v>
      </c>
      <c r="X232" s="99">
        <v>15.411005245416</v>
      </c>
      <c r="Y232" s="99">
        <v>15.599003459845999</v>
      </c>
      <c r="Z232" s="99">
        <v>15.840608633897</v>
      </c>
      <c r="AA232" s="99">
        <v>15.875806776731</v>
      </c>
      <c r="AB232" s="99">
        <v>15.905950589147</v>
      </c>
      <c r="AC232" s="99">
        <v>16.024065712513998</v>
      </c>
      <c r="AD232" s="99">
        <v>16.036151484481</v>
      </c>
      <c r="AE232" s="99">
        <v>16.090043985733999</v>
      </c>
      <c r="AF232" s="99">
        <v>16.180140476931999</v>
      </c>
      <c r="AG232" s="99">
        <v>16.233237179372999</v>
      </c>
      <c r="AH232" s="99">
        <v>16.350987664337001</v>
      </c>
      <c r="AI232" s="99">
        <v>16.489574333379</v>
      </c>
      <c r="AJ232" s="99">
        <v>16.643274246309002</v>
      </c>
      <c r="AK232" s="99">
        <v>16.720699692176002</v>
      </c>
      <c r="AL232" s="99">
        <v>17.139358665063</v>
      </c>
      <c r="AM232" s="99">
        <v>18.144474149004999</v>
      </c>
      <c r="AN232" s="99">
        <v>18.605974729597001</v>
      </c>
      <c r="AO232" s="99">
        <v>19.363129210811</v>
      </c>
      <c r="AP232" s="99">
        <v>20.599559380822999</v>
      </c>
      <c r="AQ232" s="99">
        <v>20.947397095610999</v>
      </c>
      <c r="AR232" s="99">
        <v>21.202282395920001</v>
      </c>
      <c r="AS232" s="99">
        <v>21.336655713049002</v>
      </c>
      <c r="AT232" s="99">
        <v>21.618122140981001</v>
      </c>
      <c r="AU232" s="99">
        <v>22.125935849501001</v>
      </c>
      <c r="AV232" s="99">
        <v>22.979793460021</v>
      </c>
      <c r="AW232" s="99">
        <v>23.577135021846001</v>
      </c>
      <c r="AX232" s="99">
        <v>23.939160209324999</v>
      </c>
      <c r="AY232" s="99">
        <v>24.448441586918001</v>
      </c>
      <c r="AZ232" s="99">
        <v>24.951852288215001</v>
      </c>
      <c r="BA232" s="99">
        <v>25.259247551373001</v>
      </c>
      <c r="BB232" s="99">
        <v>25.476951886885001</v>
      </c>
      <c r="BC232" s="99">
        <v>25.718791234895001</v>
      </c>
      <c r="BD232" s="99">
        <v>26.044776982938</v>
      </c>
      <c r="BE232" s="99">
        <v>26.169039680946</v>
      </c>
      <c r="BF232" s="99">
        <v>26.338800140143999</v>
      </c>
      <c r="BG232" s="99">
        <v>26.617005081243999</v>
      </c>
      <c r="BH232" s="99">
        <v>26.746486163154</v>
      </c>
      <c r="BI232" s="99">
        <v>26.988488585506001</v>
      </c>
      <c r="BJ232" s="99">
        <v>27.496302298996</v>
      </c>
      <c r="BK232" s="99">
        <v>27.851478364127001</v>
      </c>
      <c r="BL232" s="99">
        <v>28.174365689738</v>
      </c>
      <c r="BM232" s="99">
        <v>28.571288806201999</v>
      </c>
      <c r="BN232" s="99">
        <v>28.74512612394</v>
      </c>
      <c r="BO232" s="99">
        <v>28.930052506848</v>
      </c>
      <c r="BP232" s="99">
        <v>29.104052898929002</v>
      </c>
      <c r="BQ232" s="99">
        <v>29.176784085108</v>
      </c>
      <c r="BR232" s="99">
        <v>29.309852802531999</v>
      </c>
      <c r="BS232" s="99">
        <v>29.392694602860999</v>
      </c>
      <c r="BT232" s="99">
        <v>29.91355426865</v>
      </c>
      <c r="BU232" s="99">
        <v>30.329720157423999</v>
      </c>
      <c r="BV232" s="99">
        <v>30.786817730791999</v>
      </c>
      <c r="BW232" s="99">
        <v>31.338987680111</v>
      </c>
      <c r="BX232" s="99">
        <v>31.759719655419001</v>
      </c>
      <c r="BY232" s="99">
        <v>32.340753773143</v>
      </c>
      <c r="BZ232" s="99">
        <v>32.627601659318003</v>
      </c>
      <c r="CA232" s="99">
        <v>32.782359274118001</v>
      </c>
      <c r="CB232" s="99">
        <v>32.897652883337003</v>
      </c>
      <c r="CC232" s="99">
        <v>33.120249449097003</v>
      </c>
      <c r="CD232" s="99">
        <v>33.553701232992999</v>
      </c>
      <c r="CE232" s="99">
        <v>33.940187581651998</v>
      </c>
      <c r="CF232" s="99">
        <v>34.241712163542999</v>
      </c>
      <c r="CG232" s="99">
        <v>34.868896339822001</v>
      </c>
      <c r="CH232" s="99">
        <v>35.962799480595997</v>
      </c>
      <c r="CI232" s="99">
        <v>36.814537119705001</v>
      </c>
      <c r="CJ232" s="99">
        <v>37.201675765731999</v>
      </c>
      <c r="CK232" s="99">
        <v>37.630724537432997</v>
      </c>
      <c r="CL232" s="99">
        <v>37.708674107514</v>
      </c>
      <c r="CM232" s="99">
        <v>38.041019749908003</v>
      </c>
      <c r="CN232" s="99">
        <v>38.241601274582003</v>
      </c>
      <c r="CO232" s="99">
        <v>38.415764745973</v>
      </c>
      <c r="CP232" s="99">
        <v>38.532036796272003</v>
      </c>
      <c r="CQ232" s="99">
        <v>38.657767168325002</v>
      </c>
      <c r="CR232" s="99">
        <v>38.995331194621997</v>
      </c>
      <c r="CS232" s="99">
        <v>39.535107489007999</v>
      </c>
      <c r="CT232" s="99">
        <v>40.200940304128999</v>
      </c>
      <c r="CU232" s="99">
        <v>40.767950023504</v>
      </c>
      <c r="CV232" s="99">
        <v>41.199934133353999</v>
      </c>
      <c r="CW232" s="99">
        <v>41.483846681380001</v>
      </c>
      <c r="CX232" s="99">
        <v>41.880769792873998</v>
      </c>
      <c r="CY232" s="99">
        <v>42.183925118179999</v>
      </c>
      <c r="CZ232" s="99">
        <v>42.458053200739997</v>
      </c>
      <c r="DA232" s="99">
        <v>42.630259775062001</v>
      </c>
      <c r="DB232" s="99">
        <v>42.700870994799999</v>
      </c>
      <c r="DC232" s="99">
        <v>42.915803066504999</v>
      </c>
      <c r="DD232" s="99">
        <v>43.282720489201999</v>
      </c>
      <c r="DE232" s="99">
        <v>43.530593592822001</v>
      </c>
      <c r="DF232" s="99">
        <v>43.841576491495999</v>
      </c>
      <c r="DG232" s="99">
        <v>44.299489431603</v>
      </c>
      <c r="DH232" s="99">
        <v>44.581608156900998</v>
      </c>
      <c r="DI232" s="99">
        <v>44.851985529604001</v>
      </c>
      <c r="DJ232" s="99">
        <v>45.004460103621</v>
      </c>
      <c r="DK232" s="99">
        <v>45.284948085502997</v>
      </c>
      <c r="DL232" s="99">
        <v>45.512926109506999</v>
      </c>
      <c r="DM232" s="99">
        <v>45.965457596340002</v>
      </c>
      <c r="DN232" s="99">
        <v>46.266166806523003</v>
      </c>
      <c r="DO232" s="99">
        <v>46.484360365059999</v>
      </c>
      <c r="DP232" s="99">
        <v>46.693421760466002</v>
      </c>
      <c r="DQ232" s="99">
        <v>46.817521384133002</v>
      </c>
      <c r="DR232" s="99">
        <v>47.117904445632</v>
      </c>
      <c r="DS232" s="99">
        <v>47.434594951232</v>
      </c>
      <c r="DT232" s="99">
        <v>48.188651019955998</v>
      </c>
      <c r="DU232" s="99">
        <v>48.747017794256003</v>
      </c>
      <c r="DV232" s="99">
        <v>48.872911240649998</v>
      </c>
      <c r="DW232" s="99">
        <v>49.108716833050998</v>
      </c>
      <c r="DX232" s="99">
        <v>49.617672066932002</v>
      </c>
      <c r="DY232" s="99">
        <v>49.696172491303997</v>
      </c>
      <c r="DZ232" s="99">
        <v>50.004825847410999</v>
      </c>
      <c r="EA232" s="99">
        <v>50.356720494953002</v>
      </c>
      <c r="EB232" s="99">
        <v>50.627102823008997</v>
      </c>
      <c r="EC232" s="99">
        <v>50.881083281899002</v>
      </c>
      <c r="ED232" s="99">
        <v>51.061503842714998</v>
      </c>
      <c r="EE232" s="99">
        <v>51.530199679767001</v>
      </c>
      <c r="EF232" s="99">
        <v>51.799587955146002</v>
      </c>
      <c r="EG232" s="99">
        <v>51.972553120887</v>
      </c>
      <c r="EH232" s="99">
        <v>51.878118116602998</v>
      </c>
      <c r="EI232" s="99">
        <v>52.011321175276997</v>
      </c>
      <c r="EJ232" s="99">
        <v>52.020764675705003</v>
      </c>
      <c r="EK232" s="99">
        <v>52.133092628169997</v>
      </c>
      <c r="EL232" s="99">
        <v>52.482005117682</v>
      </c>
      <c r="EM232" s="99">
        <v>52.591350912117001</v>
      </c>
      <c r="EN232" s="99">
        <v>52.847319476359999</v>
      </c>
      <c r="EO232" s="99">
        <v>53.091359408483001</v>
      </c>
      <c r="EP232" s="99">
        <v>53.542162297354999</v>
      </c>
      <c r="EQ232" s="99">
        <v>53.548126613415</v>
      </c>
      <c r="ER232" s="99">
        <v>53.669401039969003</v>
      </c>
      <c r="ES232" s="99">
        <v>53.835407836973999</v>
      </c>
      <c r="ET232" s="99">
        <v>53.912943945755003</v>
      </c>
      <c r="EU232" s="99">
        <v>53.652502144465998</v>
      </c>
      <c r="EV232" s="99">
        <v>53.831431626266998</v>
      </c>
      <c r="EW232" s="99">
        <v>54.163942246615001</v>
      </c>
      <c r="EX232" s="99">
        <v>54.724587956259001</v>
      </c>
      <c r="EY232" s="99">
        <v>54.857791014932999</v>
      </c>
      <c r="EZ232" s="99">
        <v>55.152527633566997</v>
      </c>
      <c r="FA232" s="99">
        <v>55.536728993101001</v>
      </c>
      <c r="FB232" s="99">
        <v>55.570526784108999</v>
      </c>
      <c r="FC232" s="99">
        <v>55.478576911516001</v>
      </c>
      <c r="FD232" s="99">
        <v>55.516350913228997</v>
      </c>
      <c r="FE232" s="99">
        <v>55.768840293105001</v>
      </c>
      <c r="FF232" s="99">
        <v>55.719137659270999</v>
      </c>
      <c r="FG232" s="99">
        <v>55.806117268480001</v>
      </c>
      <c r="FH232" s="99">
        <v>55.980573513236003</v>
      </c>
      <c r="FI232" s="99">
        <v>56.012383198889999</v>
      </c>
      <c r="FJ232" s="99">
        <v>56.069044201460002</v>
      </c>
      <c r="FK232" s="99">
        <v>56.251949893968003</v>
      </c>
      <c r="FL232" s="99">
        <v>56.448772323950003</v>
      </c>
      <c r="FM232" s="99">
        <v>56.904545476205001</v>
      </c>
      <c r="FN232" s="99">
        <v>57.275327124603997</v>
      </c>
      <c r="FO232" s="99">
        <v>57.830008518188002</v>
      </c>
      <c r="FP232" s="99">
        <v>58.161028059521001</v>
      </c>
      <c r="FQ232" s="99">
        <v>58.467693310275003</v>
      </c>
      <c r="FR232" s="99">
        <v>59.338980481378997</v>
      </c>
      <c r="FS232" s="99">
        <v>59.916525086527002</v>
      </c>
      <c r="FT232" s="99">
        <v>59.452799512859002</v>
      </c>
      <c r="FU232" s="99">
        <v>59.550713701511</v>
      </c>
      <c r="FV232" s="99">
        <v>59.724672919928999</v>
      </c>
      <c r="FW232" s="99">
        <v>59.701809708366</v>
      </c>
      <c r="FX232" s="99">
        <v>59.647633837487</v>
      </c>
      <c r="FY232" s="99">
        <v>60.159073939636002</v>
      </c>
      <c r="FZ232" s="99">
        <v>60.855407839645999</v>
      </c>
      <c r="GA232" s="99">
        <v>61.306707754855999</v>
      </c>
      <c r="GB232" s="99">
        <v>62.038330524888003</v>
      </c>
      <c r="GC232" s="99">
        <v>62.126801213112003</v>
      </c>
      <c r="GD232" s="99">
        <v>62.416567568361998</v>
      </c>
      <c r="GE232" s="99">
        <v>62.312689063649998</v>
      </c>
      <c r="GF232" s="99">
        <v>62.410603252302003</v>
      </c>
      <c r="GG232" s="99">
        <v>62.436448621895998</v>
      </c>
      <c r="GH232" s="99">
        <v>62.553746837742999</v>
      </c>
      <c r="GI232" s="99">
        <v>62.821644034107003</v>
      </c>
      <c r="GJ232" s="99">
        <v>63.177017866017998</v>
      </c>
      <c r="GK232" s="99">
        <v>63.748598155106002</v>
      </c>
      <c r="GL232" s="99">
        <v>63.893729845899998</v>
      </c>
      <c r="GM232" s="99">
        <v>64.706367909080996</v>
      </c>
      <c r="GN232" s="99">
        <v>65.251108775898999</v>
      </c>
      <c r="GO232" s="99">
        <v>65.920106227299996</v>
      </c>
      <c r="GP232" s="99">
        <v>65.349022964550997</v>
      </c>
      <c r="GQ232" s="99">
        <v>65.164129166688994</v>
      </c>
      <c r="GR232" s="99">
        <v>65.259061197311993</v>
      </c>
      <c r="GS232" s="99">
        <v>65.546342420870999</v>
      </c>
      <c r="GT232" s="99">
        <v>65.011045054481997</v>
      </c>
      <c r="GU232" s="99">
        <v>64.936988130068997</v>
      </c>
      <c r="GV232" s="99">
        <v>65.523976235646003</v>
      </c>
      <c r="GW232" s="99">
        <v>65.828156354708</v>
      </c>
      <c r="GX232" s="99">
        <v>66.789902319389</v>
      </c>
      <c r="GY232" s="99">
        <v>67.587629592420996</v>
      </c>
      <c r="GZ232" s="99">
        <v>69.177119822422995</v>
      </c>
      <c r="HA232" s="99">
        <v>69.293423985594004</v>
      </c>
      <c r="HB232" s="99">
        <v>68.674626194363995</v>
      </c>
      <c r="HC232" s="99">
        <v>69.081690765462</v>
      </c>
      <c r="HD232" s="99">
        <v>69.449490255830995</v>
      </c>
      <c r="HE232" s="99">
        <v>69.335671224351998</v>
      </c>
      <c r="HF232" s="99">
        <v>69.547901470821998</v>
      </c>
      <c r="HG232" s="99">
        <v>70.509647435503993</v>
      </c>
      <c r="HH232" s="99">
        <v>70.845140213882004</v>
      </c>
      <c r="HI232" s="99">
        <v>71.313836050934</v>
      </c>
      <c r="HJ232" s="99">
        <v>71.710463068926003</v>
      </c>
      <c r="HK232" s="99">
        <v>72.541988132963994</v>
      </c>
      <c r="HL232" s="99">
        <v>72.395862389493004</v>
      </c>
      <c r="HM232" s="99">
        <v>72.854120673439994</v>
      </c>
      <c r="HN232" s="99">
        <v>73.163768082223996</v>
      </c>
      <c r="HO232" s="99">
        <v>74.032073095298003</v>
      </c>
      <c r="HP232" s="99">
        <v>74.278598159113997</v>
      </c>
      <c r="HQ232" s="99">
        <v>74.123525941552003</v>
      </c>
      <c r="HR232" s="99">
        <v>74.427209034276004</v>
      </c>
      <c r="HS232" s="99">
        <v>75.192132568977001</v>
      </c>
      <c r="HT232" s="99">
        <v>75.967493656783006</v>
      </c>
      <c r="HU232" s="99">
        <v>76.891465619751003</v>
      </c>
      <c r="HV232" s="99">
        <v>77.751321185074005</v>
      </c>
      <c r="HW232" s="99">
        <v>77.896995708155004</v>
      </c>
      <c r="HX232" s="99">
        <v>78.465354232755004</v>
      </c>
      <c r="HY232" s="99">
        <v>78.847888287616001</v>
      </c>
      <c r="HZ232" s="99">
        <v>78.770137463457004</v>
      </c>
      <c r="IA232" s="99">
        <v>78.881321142003998</v>
      </c>
      <c r="IB232" s="99">
        <v>79.072588169434994</v>
      </c>
      <c r="IC232" s="99">
        <v>78.729707034895</v>
      </c>
      <c r="ID232" s="99">
        <v>79.025160166698001</v>
      </c>
      <c r="IE232" s="99">
        <v>79.129346271070006</v>
      </c>
      <c r="IF232" s="99">
        <v>79.258412639173997</v>
      </c>
      <c r="IG232" s="99">
        <v>79.788673259936999</v>
      </c>
      <c r="IH232" s="99">
        <v>80.178204888972004</v>
      </c>
      <c r="II232" s="99">
        <v>80.593394289979003</v>
      </c>
      <c r="IJ232" s="99">
        <v>80.964265721217004</v>
      </c>
      <c r="IK232" s="99">
        <v>81.151645207439003</v>
      </c>
      <c r="IL232" s="99">
        <v>81.213845866765993</v>
      </c>
      <c r="IM232" s="99">
        <v>81.360794924426003</v>
      </c>
      <c r="IN232" s="99">
        <v>81.345244759593996</v>
      </c>
      <c r="IO232" s="99">
        <v>81.301704298065999</v>
      </c>
      <c r="IP232" s="99">
        <v>81.583939789761999</v>
      </c>
      <c r="IQ232" s="99">
        <v>81.734776388629996</v>
      </c>
      <c r="IR232" s="99">
        <v>82.240156745660997</v>
      </c>
      <c r="IS232" s="99">
        <v>82.408098525843997</v>
      </c>
      <c r="IT232" s="99">
        <v>82.363003047831995</v>
      </c>
      <c r="IU232" s="99">
        <v>82.536387385706007</v>
      </c>
      <c r="IV232" s="99">
        <v>83.248584934999997</v>
      </c>
      <c r="IW232" s="99">
        <v>83.257915033898996</v>
      </c>
      <c r="IX232" s="99">
        <v>83.037880201530001</v>
      </c>
      <c r="IY232" s="99">
        <v>83.286682838838004</v>
      </c>
      <c r="IZ232" s="99">
        <v>83.493500031099998</v>
      </c>
      <c r="JA232" s="99">
        <v>83.259470050383001</v>
      </c>
      <c r="JB232" s="99">
        <v>83.797505753560998</v>
      </c>
      <c r="JC232" s="99">
        <v>84.061858555700994</v>
      </c>
      <c r="JD232" s="99">
        <v>84.162934627107006</v>
      </c>
      <c r="JE232" s="99">
        <v>84.158269577658004</v>
      </c>
      <c r="JF232" s="99">
        <v>84.405517198482002</v>
      </c>
      <c r="JG232" s="99">
        <v>84.800491385209</v>
      </c>
      <c r="JH232" s="99">
        <v>85.253001181813005</v>
      </c>
      <c r="JI232" s="99">
        <v>85.595882316352998</v>
      </c>
      <c r="JJ232" s="99">
        <v>85.573334577346998</v>
      </c>
      <c r="JK232" s="99">
        <v>85.759159047086001</v>
      </c>
      <c r="JL232" s="99">
        <v>85.870342725632995</v>
      </c>
      <c r="JM232" s="99">
        <v>85.638645269639994</v>
      </c>
      <c r="JN232" s="99">
        <v>86.227996516763</v>
      </c>
      <c r="JO232" s="99">
        <v>86.371835541457003</v>
      </c>
      <c r="JP232" s="99">
        <v>86.672731230951001</v>
      </c>
      <c r="JQ232" s="99">
        <v>86.738819431485993</v>
      </c>
      <c r="JR232" s="99">
        <v>86.979846986378007</v>
      </c>
      <c r="JS232" s="99">
        <v>87.023387447906998</v>
      </c>
      <c r="JT232" s="99">
        <v>87.565310692292996</v>
      </c>
      <c r="JU232" s="99">
        <v>87.801673197735994</v>
      </c>
      <c r="JV232" s="99">
        <v>88.113454002612002</v>
      </c>
      <c r="JW232" s="99">
        <v>88.224637681158995</v>
      </c>
      <c r="JX232" s="99">
        <v>88.535640977794003</v>
      </c>
      <c r="JY232" s="99">
        <v>88.254182994339999</v>
      </c>
      <c r="JZ232" s="99">
        <v>88.665484854138995</v>
      </c>
      <c r="KA232" s="99">
        <v>88.878522112333997</v>
      </c>
      <c r="KB232" s="99">
        <v>89.517633886919</v>
      </c>
      <c r="KC232" s="99">
        <v>89.572836972071997</v>
      </c>
      <c r="KD232" s="99">
        <v>89.781986689058996</v>
      </c>
      <c r="KE232" s="99">
        <v>90.107762642284001</v>
      </c>
      <c r="KF232" s="99">
        <v>90.854948062448997</v>
      </c>
      <c r="KG232" s="99">
        <v>91.508054985382998</v>
      </c>
      <c r="KH232" s="99">
        <v>91.496392361759007</v>
      </c>
      <c r="KI232" s="99">
        <v>91.624681221621003</v>
      </c>
      <c r="KJ232" s="99">
        <v>91.964452323195005</v>
      </c>
      <c r="KK232" s="99">
        <v>91.929464452323003</v>
      </c>
      <c r="KL232" s="99">
        <v>92.638551968651001</v>
      </c>
      <c r="KM232" s="99">
        <v>92.909124836722995</v>
      </c>
      <c r="KN232" s="99">
        <v>92.913789886173006</v>
      </c>
      <c r="KO232" s="99">
        <v>93.168035081171993</v>
      </c>
      <c r="KP232" s="99">
        <v>93.560676743173005</v>
      </c>
      <c r="KQ232" s="99">
        <v>94.227001306214007</v>
      </c>
      <c r="KR232" s="99">
        <v>94.952416495614997</v>
      </c>
      <c r="KS232" s="99">
        <v>95.850438514648005</v>
      </c>
      <c r="KT232" s="99">
        <v>95.622628599863006</v>
      </c>
      <c r="KU232" s="99">
        <v>96.865086769919998</v>
      </c>
      <c r="KV232" s="99">
        <v>96.295950737078002</v>
      </c>
      <c r="KW232" s="99">
        <v>96.476332649125993</v>
      </c>
      <c r="KX232" s="99">
        <v>97.371244635192994</v>
      </c>
      <c r="KY232" s="99">
        <v>97.772438887852005</v>
      </c>
      <c r="KZ232" s="99">
        <v>97.899950239473</v>
      </c>
      <c r="LA232" s="99">
        <v>97.845524662561004</v>
      </c>
      <c r="LB232" s="99">
        <v>98.036791689992</v>
      </c>
      <c r="LC232" s="99">
        <v>98.906823412327995</v>
      </c>
      <c r="LD232" s="99">
        <v>99.685109162157005</v>
      </c>
      <c r="LE232" s="99">
        <v>99.007121975493007</v>
      </c>
      <c r="LF232" s="99">
        <v>99.513279840766003</v>
      </c>
      <c r="LG232" s="99">
        <v>100.15161410711001</v>
      </c>
      <c r="LH232" s="99">
        <v>100.371648939479</v>
      </c>
      <c r="LI232" s="99">
        <v>100.008552590657</v>
      </c>
      <c r="LJ232" s="99">
        <v>100.322</v>
      </c>
      <c r="LK232" s="159">
        <v>100.69499999999999</v>
      </c>
      <c r="LL232" s="159">
        <v>100.959</v>
      </c>
      <c r="LM232" s="159">
        <v>100.998</v>
      </c>
      <c r="LN232" s="159">
        <v>101.14100000000001</v>
      </c>
      <c r="LO232" s="159">
        <v>101.389</v>
      </c>
      <c r="LP232" s="164">
        <v>101.664</v>
      </c>
      <c r="LQ232" s="165">
        <v>102.05</v>
      </c>
      <c r="LR232" s="165">
        <v>102.49</v>
      </c>
      <c r="LS232" s="165">
        <v>102.818</v>
      </c>
      <c r="LT232" s="165">
        <v>102.718</v>
      </c>
      <c r="LU232" s="165">
        <v>102.12</v>
      </c>
      <c r="LV232" s="165">
        <v>103.358</v>
      </c>
      <c r="LW232" s="165">
        <v>103.82599999999999</v>
      </c>
      <c r="LX232" s="165">
        <v>103.97499999999999</v>
      </c>
      <c r="LY232" s="165">
        <v>103.999</v>
      </c>
      <c r="LZ232" s="165">
        <v>104.227</v>
      </c>
      <c r="MA232" s="165">
        <v>104.732</v>
      </c>
      <c r="MB232" s="159">
        <v>104.95099999999999</v>
      </c>
      <c r="MC232" s="159">
        <v>105.28</v>
      </c>
      <c r="MD232" s="159">
        <v>104.414</v>
      </c>
      <c r="ME232" s="102"/>
      <c r="MF232" s="102"/>
      <c r="MG232" s="168"/>
    </row>
    <row r="233" spans="1:345" ht="45" customHeight="1" x14ac:dyDescent="0.25">
      <c r="A233" s="100" t="s">
        <v>2057</v>
      </c>
      <c r="B233" s="103" t="s">
        <v>1561</v>
      </c>
      <c r="C233" s="99">
        <v>12.673893586089999</v>
      </c>
      <c r="D233" s="99">
        <v>12.891635104143001</v>
      </c>
      <c r="E233" s="99">
        <v>13.220744046408999</v>
      </c>
      <c r="F233" s="99">
        <v>13.449526194414</v>
      </c>
      <c r="G233" s="99">
        <v>13.507154733306001</v>
      </c>
      <c r="H233" s="99">
        <v>13.567109201382999</v>
      </c>
      <c r="I233" s="99">
        <v>13.706372462439001</v>
      </c>
      <c r="J233" s="99">
        <v>13.811901989241999</v>
      </c>
      <c r="K233" s="99">
        <v>14.022907557844</v>
      </c>
      <c r="L233" s="99">
        <v>14.139709766257001</v>
      </c>
      <c r="M233" s="99">
        <v>14.401716688575</v>
      </c>
      <c r="N233" s="99">
        <v>14.476048940727001</v>
      </c>
      <c r="O233" s="99">
        <v>14.58500939064</v>
      </c>
      <c r="P233" s="99">
        <v>14.67484642912</v>
      </c>
      <c r="Q233" s="99">
        <v>14.788577785153</v>
      </c>
      <c r="R233" s="99">
        <v>14.894580227546999</v>
      </c>
      <c r="S233" s="99">
        <v>15.085087177449999</v>
      </c>
      <c r="T233" s="99">
        <v>15.178480379737</v>
      </c>
      <c r="U233" s="99">
        <v>15.291986692184</v>
      </c>
      <c r="V233" s="99">
        <v>15.299156913428</v>
      </c>
      <c r="W233" s="99">
        <v>15.279278141243999</v>
      </c>
      <c r="X233" s="99">
        <v>15.411005245416</v>
      </c>
      <c r="Y233" s="99">
        <v>15.599003459845999</v>
      </c>
      <c r="Z233" s="99">
        <v>15.840608633897</v>
      </c>
      <c r="AA233" s="99">
        <v>15.875806776731</v>
      </c>
      <c r="AB233" s="99">
        <v>15.905950589147</v>
      </c>
      <c r="AC233" s="99">
        <v>16.024065712513998</v>
      </c>
      <c r="AD233" s="99">
        <v>16.036151484481</v>
      </c>
      <c r="AE233" s="99">
        <v>16.090043985733999</v>
      </c>
      <c r="AF233" s="99">
        <v>16.180140476931999</v>
      </c>
      <c r="AG233" s="99">
        <v>16.233237179372999</v>
      </c>
      <c r="AH233" s="99">
        <v>16.350987664337001</v>
      </c>
      <c r="AI233" s="99">
        <v>16.489574333379</v>
      </c>
      <c r="AJ233" s="99">
        <v>16.643274246309002</v>
      </c>
      <c r="AK233" s="99">
        <v>16.720699692176002</v>
      </c>
      <c r="AL233" s="99">
        <v>17.139358665063</v>
      </c>
      <c r="AM233" s="99">
        <v>18.144474149004999</v>
      </c>
      <c r="AN233" s="99">
        <v>18.605974729597001</v>
      </c>
      <c r="AO233" s="99">
        <v>19.363129210811</v>
      </c>
      <c r="AP233" s="99">
        <v>20.599559380822999</v>
      </c>
      <c r="AQ233" s="99">
        <v>20.947397095610999</v>
      </c>
      <c r="AR233" s="99">
        <v>21.202282395920001</v>
      </c>
      <c r="AS233" s="99">
        <v>21.336655713049002</v>
      </c>
      <c r="AT233" s="99">
        <v>21.618122140981001</v>
      </c>
      <c r="AU233" s="99">
        <v>22.125935849501001</v>
      </c>
      <c r="AV233" s="99">
        <v>22.979793460021</v>
      </c>
      <c r="AW233" s="99">
        <v>23.577135021846001</v>
      </c>
      <c r="AX233" s="99">
        <v>23.939160209324999</v>
      </c>
      <c r="AY233" s="99">
        <v>24.448441586918001</v>
      </c>
      <c r="AZ233" s="99">
        <v>24.951852288215001</v>
      </c>
      <c r="BA233" s="99">
        <v>25.259247551373001</v>
      </c>
      <c r="BB233" s="99">
        <v>25.476951886885001</v>
      </c>
      <c r="BC233" s="99">
        <v>25.718791234895001</v>
      </c>
      <c r="BD233" s="99">
        <v>26.044776982938</v>
      </c>
      <c r="BE233" s="99">
        <v>26.169039680946</v>
      </c>
      <c r="BF233" s="99">
        <v>26.338800140143999</v>
      </c>
      <c r="BG233" s="99">
        <v>26.617005081243999</v>
      </c>
      <c r="BH233" s="99">
        <v>26.746486163154</v>
      </c>
      <c r="BI233" s="99">
        <v>26.988488585506001</v>
      </c>
      <c r="BJ233" s="99">
        <v>27.496302298996</v>
      </c>
      <c r="BK233" s="99">
        <v>27.851478364127001</v>
      </c>
      <c r="BL233" s="99">
        <v>28.174365689738</v>
      </c>
      <c r="BM233" s="99">
        <v>28.571288806201999</v>
      </c>
      <c r="BN233" s="99">
        <v>28.74512612394</v>
      </c>
      <c r="BO233" s="99">
        <v>28.930052506848</v>
      </c>
      <c r="BP233" s="99">
        <v>29.104052898929002</v>
      </c>
      <c r="BQ233" s="99">
        <v>29.176784085108</v>
      </c>
      <c r="BR233" s="99">
        <v>29.309852802531999</v>
      </c>
      <c r="BS233" s="99">
        <v>29.392694602860999</v>
      </c>
      <c r="BT233" s="99">
        <v>29.91355426865</v>
      </c>
      <c r="BU233" s="99">
        <v>30.329720157423999</v>
      </c>
      <c r="BV233" s="99">
        <v>30.786817730791999</v>
      </c>
      <c r="BW233" s="99">
        <v>31.338987680111</v>
      </c>
      <c r="BX233" s="99">
        <v>31.759719655419001</v>
      </c>
      <c r="BY233" s="99">
        <v>32.340753773143</v>
      </c>
      <c r="BZ233" s="99">
        <v>32.627601659318003</v>
      </c>
      <c r="CA233" s="99">
        <v>32.782359274118001</v>
      </c>
      <c r="CB233" s="99">
        <v>32.897652883337003</v>
      </c>
      <c r="CC233" s="99">
        <v>33.120249449097003</v>
      </c>
      <c r="CD233" s="99">
        <v>33.553701232992999</v>
      </c>
      <c r="CE233" s="99">
        <v>33.940187581651998</v>
      </c>
      <c r="CF233" s="99">
        <v>34.241712163542999</v>
      </c>
      <c r="CG233" s="99">
        <v>34.868896339822001</v>
      </c>
      <c r="CH233" s="99">
        <v>35.962799480595997</v>
      </c>
      <c r="CI233" s="99">
        <v>36.814537119705001</v>
      </c>
      <c r="CJ233" s="99">
        <v>37.201675765731999</v>
      </c>
      <c r="CK233" s="99">
        <v>37.630724537432997</v>
      </c>
      <c r="CL233" s="99">
        <v>37.708674107514</v>
      </c>
      <c r="CM233" s="99">
        <v>38.041019749908003</v>
      </c>
      <c r="CN233" s="99">
        <v>38.241601274582003</v>
      </c>
      <c r="CO233" s="99">
        <v>38.415764745973</v>
      </c>
      <c r="CP233" s="99">
        <v>38.532036796272003</v>
      </c>
      <c r="CQ233" s="99">
        <v>38.657767168325002</v>
      </c>
      <c r="CR233" s="99">
        <v>38.995331194621997</v>
      </c>
      <c r="CS233" s="99">
        <v>39.535107489007999</v>
      </c>
      <c r="CT233" s="99">
        <v>40.200940304128999</v>
      </c>
      <c r="CU233" s="99">
        <v>40.767950023504</v>
      </c>
      <c r="CV233" s="99">
        <v>41.199934133353999</v>
      </c>
      <c r="CW233" s="99">
        <v>41.483846681380001</v>
      </c>
      <c r="CX233" s="99">
        <v>41.880769792873998</v>
      </c>
      <c r="CY233" s="99">
        <v>42.183925118179999</v>
      </c>
      <c r="CZ233" s="99">
        <v>42.458053200739997</v>
      </c>
      <c r="DA233" s="99">
        <v>42.630259775062001</v>
      </c>
      <c r="DB233" s="99">
        <v>42.700870994799999</v>
      </c>
      <c r="DC233" s="99">
        <v>42.915803066504999</v>
      </c>
      <c r="DD233" s="99">
        <v>43.282720489201999</v>
      </c>
      <c r="DE233" s="99">
        <v>43.530593592822001</v>
      </c>
      <c r="DF233" s="99">
        <v>43.841576491495999</v>
      </c>
      <c r="DG233" s="99">
        <v>44.299489431603</v>
      </c>
      <c r="DH233" s="99">
        <v>44.581608156900998</v>
      </c>
      <c r="DI233" s="99">
        <v>44.851985529604001</v>
      </c>
      <c r="DJ233" s="99">
        <v>45.004460103621</v>
      </c>
      <c r="DK233" s="99">
        <v>45.284948085502997</v>
      </c>
      <c r="DL233" s="99">
        <v>45.512926109506999</v>
      </c>
      <c r="DM233" s="99">
        <v>45.965457596340002</v>
      </c>
      <c r="DN233" s="99">
        <v>46.266166806523003</v>
      </c>
      <c r="DO233" s="99">
        <v>46.484360365059999</v>
      </c>
      <c r="DP233" s="99">
        <v>46.693421760466002</v>
      </c>
      <c r="DQ233" s="99">
        <v>46.817521384133002</v>
      </c>
      <c r="DR233" s="99">
        <v>47.117904445632</v>
      </c>
      <c r="DS233" s="99">
        <v>47.434594951232</v>
      </c>
      <c r="DT233" s="99">
        <v>48.188651019955998</v>
      </c>
      <c r="DU233" s="99">
        <v>48.747017794256003</v>
      </c>
      <c r="DV233" s="99">
        <v>48.872911240649998</v>
      </c>
      <c r="DW233" s="99">
        <v>49.108716833050998</v>
      </c>
      <c r="DX233" s="99">
        <v>49.617672066932002</v>
      </c>
      <c r="DY233" s="99">
        <v>49.696172491303997</v>
      </c>
      <c r="DZ233" s="99">
        <v>50.004825847410999</v>
      </c>
      <c r="EA233" s="99">
        <v>50.356720494953002</v>
      </c>
      <c r="EB233" s="99">
        <v>50.627102823008997</v>
      </c>
      <c r="EC233" s="99">
        <v>50.881083281899002</v>
      </c>
      <c r="ED233" s="99">
        <v>51.061503842714998</v>
      </c>
      <c r="EE233" s="99">
        <v>51.530199679767001</v>
      </c>
      <c r="EF233" s="99">
        <v>51.799587955146002</v>
      </c>
      <c r="EG233" s="99">
        <v>51.972553120887</v>
      </c>
      <c r="EH233" s="99">
        <v>51.878118116602998</v>
      </c>
      <c r="EI233" s="99">
        <v>52.011321175276997</v>
      </c>
      <c r="EJ233" s="99">
        <v>52.020764675705003</v>
      </c>
      <c r="EK233" s="99">
        <v>52.133092628169997</v>
      </c>
      <c r="EL233" s="99">
        <v>52.482005117682</v>
      </c>
      <c r="EM233" s="99">
        <v>52.591350912117001</v>
      </c>
      <c r="EN233" s="99">
        <v>52.847319476359999</v>
      </c>
      <c r="EO233" s="99">
        <v>53.091359408483001</v>
      </c>
      <c r="EP233" s="99">
        <v>53.542162297354999</v>
      </c>
      <c r="EQ233" s="99">
        <v>53.548126613415</v>
      </c>
      <c r="ER233" s="99">
        <v>53.669401039969003</v>
      </c>
      <c r="ES233" s="99">
        <v>53.835407836973999</v>
      </c>
      <c r="ET233" s="99">
        <v>53.912943945755003</v>
      </c>
      <c r="EU233" s="99">
        <v>53.652502144465998</v>
      </c>
      <c r="EV233" s="99">
        <v>53.831431626266998</v>
      </c>
      <c r="EW233" s="99">
        <v>54.163942246615001</v>
      </c>
      <c r="EX233" s="99">
        <v>54.724587956259001</v>
      </c>
      <c r="EY233" s="99">
        <v>54.857791014932999</v>
      </c>
      <c r="EZ233" s="99">
        <v>55.152527633566997</v>
      </c>
      <c r="FA233" s="99">
        <v>55.536728993101001</v>
      </c>
      <c r="FB233" s="99">
        <v>55.570526784108999</v>
      </c>
      <c r="FC233" s="99">
        <v>55.478576911516001</v>
      </c>
      <c r="FD233" s="99">
        <v>55.516350913228997</v>
      </c>
      <c r="FE233" s="99">
        <v>55.768840293105001</v>
      </c>
      <c r="FF233" s="99">
        <v>55.719137659270999</v>
      </c>
      <c r="FG233" s="99">
        <v>55.806117268480001</v>
      </c>
      <c r="FH233" s="99">
        <v>55.980573513236003</v>
      </c>
      <c r="FI233" s="99">
        <v>56.012383198889999</v>
      </c>
      <c r="FJ233" s="99">
        <v>56.069044201460002</v>
      </c>
      <c r="FK233" s="99">
        <v>56.251949893968003</v>
      </c>
      <c r="FL233" s="99">
        <v>56.448772323950003</v>
      </c>
      <c r="FM233" s="99">
        <v>56.904545476205001</v>
      </c>
      <c r="FN233" s="99">
        <v>57.275327124603997</v>
      </c>
      <c r="FO233" s="99">
        <v>57.830008518188002</v>
      </c>
      <c r="FP233" s="99">
        <v>58.161028059521001</v>
      </c>
      <c r="FQ233" s="99">
        <v>58.467693310275003</v>
      </c>
      <c r="FR233" s="99">
        <v>59.338980481378997</v>
      </c>
      <c r="FS233" s="99">
        <v>59.916525086527002</v>
      </c>
      <c r="FT233" s="99">
        <v>59.452799512859002</v>
      </c>
      <c r="FU233" s="99">
        <v>59.550713701511</v>
      </c>
      <c r="FV233" s="99">
        <v>59.724672919928999</v>
      </c>
      <c r="FW233" s="99">
        <v>59.701809708366</v>
      </c>
      <c r="FX233" s="99">
        <v>59.647633837487</v>
      </c>
      <c r="FY233" s="99">
        <v>60.159073939636002</v>
      </c>
      <c r="FZ233" s="99">
        <v>60.855407839645999</v>
      </c>
      <c r="GA233" s="99">
        <v>61.306707754855999</v>
      </c>
      <c r="GB233" s="99">
        <v>62.038330524888003</v>
      </c>
      <c r="GC233" s="99">
        <v>62.126801213112003</v>
      </c>
      <c r="GD233" s="99">
        <v>62.416567568361998</v>
      </c>
      <c r="GE233" s="99">
        <v>62.312689063649998</v>
      </c>
      <c r="GF233" s="99">
        <v>62.410603252302003</v>
      </c>
      <c r="GG233" s="99">
        <v>62.436448621895998</v>
      </c>
      <c r="GH233" s="99">
        <v>62.553746837742999</v>
      </c>
      <c r="GI233" s="99">
        <v>62.821644034107003</v>
      </c>
      <c r="GJ233" s="99">
        <v>63.177017866017998</v>
      </c>
      <c r="GK233" s="99">
        <v>63.748598155106002</v>
      </c>
      <c r="GL233" s="99">
        <v>63.893729845899998</v>
      </c>
      <c r="GM233" s="99">
        <v>64.706367909080996</v>
      </c>
      <c r="GN233" s="99">
        <v>65.251108775898999</v>
      </c>
      <c r="GO233" s="99">
        <v>65.920106227299996</v>
      </c>
      <c r="GP233" s="99">
        <v>65.349022964550997</v>
      </c>
      <c r="GQ233" s="99">
        <v>65.164129166688994</v>
      </c>
      <c r="GR233" s="99">
        <v>65.259061197311993</v>
      </c>
      <c r="GS233" s="99">
        <v>65.546342420870999</v>
      </c>
      <c r="GT233" s="99">
        <v>65.011045054481997</v>
      </c>
      <c r="GU233" s="99">
        <v>64.936988130068997</v>
      </c>
      <c r="GV233" s="99">
        <v>65.523976235646003</v>
      </c>
      <c r="GW233" s="99">
        <v>65.828156354708</v>
      </c>
      <c r="GX233" s="99">
        <v>66.789902319389</v>
      </c>
      <c r="GY233" s="99">
        <v>67.587629592420996</v>
      </c>
      <c r="GZ233" s="99">
        <v>69.177119822422995</v>
      </c>
      <c r="HA233" s="99">
        <v>69.293423985594004</v>
      </c>
      <c r="HB233" s="99">
        <v>68.674626194363995</v>
      </c>
      <c r="HC233" s="99">
        <v>69.081690765462</v>
      </c>
      <c r="HD233" s="99">
        <v>69.449490255830995</v>
      </c>
      <c r="HE233" s="99">
        <v>69.335671224351998</v>
      </c>
      <c r="HF233" s="99">
        <v>69.547901470821998</v>
      </c>
      <c r="HG233" s="99">
        <v>70.509647435503993</v>
      </c>
      <c r="HH233" s="99">
        <v>70.845140213882004</v>
      </c>
      <c r="HI233" s="99">
        <v>71.313836050934</v>
      </c>
      <c r="HJ233" s="99">
        <v>71.710463068926003</v>
      </c>
      <c r="HK233" s="99">
        <v>72.541988132963994</v>
      </c>
      <c r="HL233" s="99">
        <v>72.395862389493004</v>
      </c>
      <c r="HM233" s="99">
        <v>72.854120673439994</v>
      </c>
      <c r="HN233" s="99">
        <v>73.163768082223996</v>
      </c>
      <c r="HO233" s="99">
        <v>74.032073095298003</v>
      </c>
      <c r="HP233" s="99">
        <v>74.278598159113997</v>
      </c>
      <c r="HQ233" s="99">
        <v>74.123525941552003</v>
      </c>
      <c r="HR233" s="99">
        <v>74.427209034276004</v>
      </c>
      <c r="HS233" s="99">
        <v>75.192132568977001</v>
      </c>
      <c r="HT233" s="99">
        <v>75.967493656783006</v>
      </c>
      <c r="HU233" s="99">
        <v>76.891465619751003</v>
      </c>
      <c r="HV233" s="99">
        <v>77.751321185074005</v>
      </c>
      <c r="HW233" s="99">
        <v>77.896995708155004</v>
      </c>
      <c r="HX233" s="99">
        <v>78.465354232755004</v>
      </c>
      <c r="HY233" s="99">
        <v>78.847888287616001</v>
      </c>
      <c r="HZ233" s="99">
        <v>78.770137463457004</v>
      </c>
      <c r="IA233" s="99">
        <v>78.881321142003998</v>
      </c>
      <c r="IB233" s="99">
        <v>79.072588169434994</v>
      </c>
      <c r="IC233" s="99">
        <v>78.729707034895</v>
      </c>
      <c r="ID233" s="99">
        <v>79.025160166698001</v>
      </c>
      <c r="IE233" s="99">
        <v>79.129346271070006</v>
      </c>
      <c r="IF233" s="99">
        <v>79.258412639173997</v>
      </c>
      <c r="IG233" s="99">
        <v>79.788673259936999</v>
      </c>
      <c r="IH233" s="99">
        <v>80.178204888972004</v>
      </c>
      <c r="II233" s="99">
        <v>80.593394289979003</v>
      </c>
      <c r="IJ233" s="99">
        <v>80.964265721217004</v>
      </c>
      <c r="IK233" s="99">
        <v>81.151645207439003</v>
      </c>
      <c r="IL233" s="99">
        <v>81.213845866765993</v>
      </c>
      <c r="IM233" s="99">
        <v>81.360794924426003</v>
      </c>
      <c r="IN233" s="99">
        <v>81.345244759593996</v>
      </c>
      <c r="IO233" s="99">
        <v>81.301704298065999</v>
      </c>
      <c r="IP233" s="99">
        <v>81.583939789761999</v>
      </c>
      <c r="IQ233" s="99">
        <v>81.734776388629996</v>
      </c>
      <c r="IR233" s="99">
        <v>82.240156745660997</v>
      </c>
      <c r="IS233" s="99">
        <v>82.408098525843997</v>
      </c>
      <c r="IT233" s="99">
        <v>82.363003047831995</v>
      </c>
      <c r="IU233" s="99">
        <v>82.536387385706007</v>
      </c>
      <c r="IV233" s="99">
        <v>83.248584934999997</v>
      </c>
      <c r="IW233" s="99">
        <v>83.257915033898996</v>
      </c>
      <c r="IX233" s="99">
        <v>83.037880201530001</v>
      </c>
      <c r="IY233" s="99">
        <v>83.286682838838004</v>
      </c>
      <c r="IZ233" s="99">
        <v>83.493500031099998</v>
      </c>
      <c r="JA233" s="99">
        <v>83.259470050383001</v>
      </c>
      <c r="JB233" s="99">
        <v>83.797505753560998</v>
      </c>
      <c r="JC233" s="99">
        <v>84.061858555700994</v>
      </c>
      <c r="JD233" s="99">
        <v>84.162934627107006</v>
      </c>
      <c r="JE233" s="99">
        <v>84.158269577658004</v>
      </c>
      <c r="JF233" s="99">
        <v>84.405517198482002</v>
      </c>
      <c r="JG233" s="99">
        <v>84.800491385209</v>
      </c>
      <c r="JH233" s="99">
        <v>85.253001181813005</v>
      </c>
      <c r="JI233" s="99">
        <v>85.595882316352998</v>
      </c>
      <c r="JJ233" s="99">
        <v>85.573334577346998</v>
      </c>
      <c r="JK233" s="99">
        <v>85.759159047086001</v>
      </c>
      <c r="JL233" s="99">
        <v>85.870342725632995</v>
      </c>
      <c r="JM233" s="99">
        <v>85.638645269639994</v>
      </c>
      <c r="JN233" s="99">
        <v>86.227996516763</v>
      </c>
      <c r="JO233" s="99">
        <v>86.371835541457003</v>
      </c>
      <c r="JP233" s="99">
        <v>86.672731230951001</v>
      </c>
      <c r="JQ233" s="99">
        <v>86.738819431485993</v>
      </c>
      <c r="JR233" s="99">
        <v>86.979846986378007</v>
      </c>
      <c r="JS233" s="99">
        <v>87.023387447906998</v>
      </c>
      <c r="JT233" s="99">
        <v>87.565310692292996</v>
      </c>
      <c r="JU233" s="99">
        <v>87.801673197735994</v>
      </c>
      <c r="JV233" s="99">
        <v>88.113454002612002</v>
      </c>
      <c r="JW233" s="99">
        <v>88.224637681158995</v>
      </c>
      <c r="JX233" s="99">
        <v>88.535640977794003</v>
      </c>
      <c r="JY233" s="99">
        <v>88.254182994339999</v>
      </c>
      <c r="JZ233" s="99">
        <v>88.665484854138995</v>
      </c>
      <c r="KA233" s="99">
        <v>88.878522112333997</v>
      </c>
      <c r="KB233" s="99">
        <v>89.517633886919</v>
      </c>
      <c r="KC233" s="99">
        <v>89.572836972071997</v>
      </c>
      <c r="KD233" s="99">
        <v>89.781986689058996</v>
      </c>
      <c r="KE233" s="99">
        <v>90.107762642284001</v>
      </c>
      <c r="KF233" s="99">
        <v>90.854948062448997</v>
      </c>
      <c r="KG233" s="99">
        <v>91.508054985382998</v>
      </c>
      <c r="KH233" s="99">
        <v>91.496392361759007</v>
      </c>
      <c r="KI233" s="99">
        <v>91.624681221621003</v>
      </c>
      <c r="KJ233" s="99">
        <v>91.964452323195005</v>
      </c>
      <c r="KK233" s="99">
        <v>91.929464452323003</v>
      </c>
      <c r="KL233" s="99">
        <v>92.638551968651001</v>
      </c>
      <c r="KM233" s="99">
        <v>92.909124836722995</v>
      </c>
      <c r="KN233" s="99">
        <v>92.913789886173006</v>
      </c>
      <c r="KO233" s="99">
        <v>93.168035081171993</v>
      </c>
      <c r="KP233" s="99">
        <v>93.560676743173005</v>
      </c>
      <c r="KQ233" s="99">
        <v>94.227001306214007</v>
      </c>
      <c r="KR233" s="99">
        <v>94.952416495614997</v>
      </c>
      <c r="KS233" s="99">
        <v>95.850438514648005</v>
      </c>
      <c r="KT233" s="99">
        <v>95.622628599863006</v>
      </c>
      <c r="KU233" s="99">
        <v>96.865086769919998</v>
      </c>
      <c r="KV233" s="99">
        <v>96.295950737078002</v>
      </c>
      <c r="KW233" s="99">
        <v>96.476332649125993</v>
      </c>
      <c r="KX233" s="99">
        <v>97.371244635192994</v>
      </c>
      <c r="KY233" s="99">
        <v>97.772438887852005</v>
      </c>
      <c r="KZ233" s="99">
        <v>97.899950239473</v>
      </c>
      <c r="LA233" s="99">
        <v>97.845524662561004</v>
      </c>
      <c r="LB233" s="99">
        <v>98.036791689992</v>
      </c>
      <c r="LC233" s="99">
        <v>98.906823412327995</v>
      </c>
      <c r="LD233" s="99">
        <v>99.685109162157005</v>
      </c>
      <c r="LE233" s="99">
        <v>99.007121975493007</v>
      </c>
      <c r="LF233" s="99">
        <v>99.513279840766003</v>
      </c>
      <c r="LG233" s="99">
        <v>100.15161410711001</v>
      </c>
      <c r="LH233" s="99">
        <v>100.371648939479</v>
      </c>
      <c r="LI233" s="99">
        <v>100.008552590657</v>
      </c>
      <c r="LJ233" s="99">
        <v>100.322</v>
      </c>
      <c r="LK233" s="159">
        <v>100.69499999999999</v>
      </c>
      <c r="LL233" s="159">
        <v>100.959</v>
      </c>
      <c r="LM233" s="159">
        <v>100.998</v>
      </c>
      <c r="LN233" s="159">
        <v>101.14100000000001</v>
      </c>
      <c r="LO233" s="159">
        <v>101.389</v>
      </c>
      <c r="LP233" s="164">
        <v>101.664</v>
      </c>
      <c r="LQ233" s="165">
        <v>102.05</v>
      </c>
      <c r="LR233" s="165">
        <v>102.49</v>
      </c>
      <c r="LS233" s="165">
        <v>102.818</v>
      </c>
      <c r="LT233" s="165">
        <v>102.718</v>
      </c>
      <c r="LU233" s="165">
        <v>102.12</v>
      </c>
      <c r="LV233" s="165">
        <v>103.358</v>
      </c>
      <c r="LW233" s="165">
        <v>103.82599999999999</v>
      </c>
      <c r="LX233" s="165">
        <v>103.97499999999999</v>
      </c>
      <c r="LY233" s="165">
        <v>103.999</v>
      </c>
      <c r="LZ233" s="165">
        <v>104.227</v>
      </c>
      <c r="MA233" s="165">
        <v>104.732</v>
      </c>
      <c r="MB233" s="159">
        <v>104.95099999999999</v>
      </c>
      <c r="MC233" s="159">
        <v>105.28</v>
      </c>
      <c r="MD233" s="159">
        <v>104.414</v>
      </c>
      <c r="ME233" s="102"/>
      <c r="MF233" s="102"/>
      <c r="MG233" s="168"/>
    </row>
    <row r="234" spans="1:345" ht="45" customHeight="1" x14ac:dyDescent="0.25">
      <c r="A234" s="100" t="s">
        <v>2058</v>
      </c>
      <c r="B234" s="103" t="s">
        <v>1590</v>
      </c>
      <c r="C234" s="99">
        <v>12.968508625461</v>
      </c>
      <c r="D234" s="99">
        <v>13.263274597285999</v>
      </c>
      <c r="E234" s="99">
        <v>13.779456404287</v>
      </c>
      <c r="F234" s="99">
        <v>14.113506977948999</v>
      </c>
      <c r="G234" s="99">
        <v>14.189194395183</v>
      </c>
      <c r="H234" s="99">
        <v>14.250362967513</v>
      </c>
      <c r="I234" s="99">
        <v>14.431548087514001</v>
      </c>
      <c r="J234" s="99">
        <v>14.600339901802</v>
      </c>
      <c r="K234" s="99">
        <v>14.875140897799</v>
      </c>
      <c r="L234" s="99">
        <v>15.029199501579001</v>
      </c>
      <c r="M234" s="99">
        <v>15.376476318078</v>
      </c>
      <c r="N234" s="99">
        <v>15.459577885711999</v>
      </c>
      <c r="O234" s="99">
        <v>15.615490812035</v>
      </c>
      <c r="P234" s="99">
        <v>15.709072263944</v>
      </c>
      <c r="Q234" s="99">
        <v>15.834065368493</v>
      </c>
      <c r="R234" s="99">
        <v>15.931575729123001</v>
      </c>
      <c r="S234" s="99">
        <v>16.049765773986</v>
      </c>
      <c r="T234" s="99">
        <v>16.139661533636001</v>
      </c>
      <c r="U234" s="99">
        <v>16.219834713162999</v>
      </c>
      <c r="V234" s="99">
        <v>16.277488667084</v>
      </c>
      <c r="W234" s="99">
        <v>16.347003763419</v>
      </c>
      <c r="X234" s="99">
        <v>16.520797340422</v>
      </c>
      <c r="Y234" s="99">
        <v>16.675985298655998</v>
      </c>
      <c r="Z234" s="99">
        <v>17.003237158819999</v>
      </c>
      <c r="AA234" s="99">
        <v>17.037327724177999</v>
      </c>
      <c r="AB234" s="99">
        <v>17.077003147936001</v>
      </c>
      <c r="AC234" s="99">
        <v>17.065371487408001</v>
      </c>
      <c r="AD234" s="99">
        <v>17.059839824714999</v>
      </c>
      <c r="AE234" s="99">
        <v>17.073645342921999</v>
      </c>
      <c r="AF234" s="99">
        <v>17.179198339734</v>
      </c>
      <c r="AG234" s="99">
        <v>17.316582667123999</v>
      </c>
      <c r="AH234" s="99">
        <v>17.461682434303999</v>
      </c>
      <c r="AI234" s="99">
        <v>17.578926195693001</v>
      </c>
      <c r="AJ234" s="99">
        <v>17.798212851808</v>
      </c>
      <c r="AK234" s="99">
        <v>17.846628585975001</v>
      </c>
      <c r="AL234" s="99">
        <v>18.129635460608998</v>
      </c>
      <c r="AM234" s="99">
        <v>18.722965746857</v>
      </c>
      <c r="AN234" s="99">
        <v>19.17324599685</v>
      </c>
      <c r="AO234" s="99">
        <v>19.635000573256001</v>
      </c>
      <c r="AP234" s="99">
        <v>20.863622396985999</v>
      </c>
      <c r="AQ234" s="99">
        <v>21.286259960201999</v>
      </c>
      <c r="AR234" s="99">
        <v>21.473673901562002</v>
      </c>
      <c r="AS234" s="99">
        <v>21.702464946724</v>
      </c>
      <c r="AT234" s="99">
        <v>21.952292254397999</v>
      </c>
      <c r="AU234" s="99">
        <v>22.401703235599001</v>
      </c>
      <c r="AV234" s="99">
        <v>23.320518344147001</v>
      </c>
      <c r="AW234" s="99">
        <v>23.694824668683999</v>
      </c>
      <c r="AX234" s="99">
        <v>23.990027703203999</v>
      </c>
      <c r="AY234" s="99">
        <v>24.548966315148999</v>
      </c>
      <c r="AZ234" s="99">
        <v>24.940831832181999</v>
      </c>
      <c r="BA234" s="99">
        <v>25.233427065478999</v>
      </c>
      <c r="BB234" s="99">
        <v>25.435618545383999</v>
      </c>
      <c r="BC234" s="99">
        <v>25.706134404958998</v>
      </c>
      <c r="BD234" s="99">
        <v>26.095913678952002</v>
      </c>
      <c r="BE234" s="99">
        <v>26.285066152740999</v>
      </c>
      <c r="BF234" s="99">
        <v>26.362604763056002</v>
      </c>
      <c r="BG234" s="99">
        <v>26.647202739956001</v>
      </c>
      <c r="BH234" s="99">
        <v>26.746473018536999</v>
      </c>
      <c r="BI234" s="99">
        <v>26.929192920788001</v>
      </c>
      <c r="BJ234" s="99">
        <v>27.396510805095001</v>
      </c>
      <c r="BK234" s="99">
        <v>27.822799285898999</v>
      </c>
      <c r="BL234" s="99">
        <v>28.264734574041</v>
      </c>
      <c r="BM234" s="99">
        <v>28.662684957157001</v>
      </c>
      <c r="BN234" s="99">
        <v>28.908861342087999</v>
      </c>
      <c r="BO234" s="99">
        <v>29.093667482225001</v>
      </c>
      <c r="BP234" s="99">
        <v>29.261609845931002</v>
      </c>
      <c r="BQ234" s="99">
        <v>29.360706271784</v>
      </c>
      <c r="BR234" s="99">
        <v>29.519086699391</v>
      </c>
      <c r="BS234" s="99">
        <v>29.608968899756</v>
      </c>
      <c r="BT234" s="99">
        <v>30.182858902974999</v>
      </c>
      <c r="BU234" s="99">
        <v>30.596456088274</v>
      </c>
      <c r="BV234" s="99">
        <v>31.094719871491002</v>
      </c>
      <c r="BW234" s="99">
        <v>31.775355846349001</v>
      </c>
      <c r="BX234" s="99">
        <v>32.129147471712997</v>
      </c>
      <c r="BY234" s="99">
        <v>32.722335199858001</v>
      </c>
      <c r="BZ234" s="99">
        <v>32.996328124293001</v>
      </c>
      <c r="CA234" s="99">
        <v>33.162705808296998</v>
      </c>
      <c r="CB234" s="99">
        <v>33.275710503902999</v>
      </c>
      <c r="CC234" s="99">
        <v>33.534578184338002</v>
      </c>
      <c r="CD234" s="99">
        <v>34.042230050927998</v>
      </c>
      <c r="CE234" s="99">
        <v>34.247898595693002</v>
      </c>
      <c r="CF234" s="99">
        <v>34.454610267135003</v>
      </c>
      <c r="CG234" s="99">
        <v>35.247207816078003</v>
      </c>
      <c r="CH234" s="99">
        <v>36.609001329133001</v>
      </c>
      <c r="CI234" s="99">
        <v>37.646732146642996</v>
      </c>
      <c r="CJ234" s="99">
        <v>38.038771516403997</v>
      </c>
      <c r="CK234" s="99">
        <v>38.607098211721997</v>
      </c>
      <c r="CL234" s="99">
        <v>38.791382793676</v>
      </c>
      <c r="CM234" s="99">
        <v>39.056335340194998</v>
      </c>
      <c r="CN234" s="99">
        <v>39.317115410943003</v>
      </c>
      <c r="CO234" s="99">
        <v>39.520002301759</v>
      </c>
      <c r="CP234" s="99">
        <v>39.669863914785999</v>
      </c>
      <c r="CQ234" s="99">
        <v>39.831373701798</v>
      </c>
      <c r="CR234" s="99">
        <v>39.83798013122</v>
      </c>
      <c r="CS234" s="99">
        <v>40.519833080326002</v>
      </c>
      <c r="CT234" s="99">
        <v>41.385970611387002</v>
      </c>
      <c r="CU234" s="99">
        <v>42.013755161185003</v>
      </c>
      <c r="CV234" s="99">
        <v>42.468034039377002</v>
      </c>
      <c r="CW234" s="99">
        <v>42.902319781732999</v>
      </c>
      <c r="CX234" s="99">
        <v>43.287578869344998</v>
      </c>
      <c r="CY234" s="99">
        <v>43.611815417617002</v>
      </c>
      <c r="CZ234" s="99">
        <v>43.806009641125002</v>
      </c>
      <c r="DA234" s="99">
        <v>44.075308526453</v>
      </c>
      <c r="DB234" s="99">
        <v>44.287061942457001</v>
      </c>
      <c r="DC234" s="99">
        <v>44.585568194266003</v>
      </c>
      <c r="DD234" s="99">
        <v>44.999860795629999</v>
      </c>
      <c r="DE234" s="99">
        <v>45.365996005886998</v>
      </c>
      <c r="DF234" s="99">
        <v>45.720830752771001</v>
      </c>
      <c r="DG234" s="99">
        <v>46.232481247557999</v>
      </c>
      <c r="DH234" s="99">
        <v>46.541418699102998</v>
      </c>
      <c r="DI234" s="99">
        <v>46.851573130051001</v>
      </c>
      <c r="DJ234" s="99">
        <v>47.170594075875997</v>
      </c>
      <c r="DK234" s="99">
        <v>47.436937454526998</v>
      </c>
      <c r="DL234" s="99">
        <v>47.614615607059001</v>
      </c>
      <c r="DM234" s="99">
        <v>48.209541867634002</v>
      </c>
      <c r="DN234" s="99">
        <v>48.547338980204998</v>
      </c>
      <c r="DO234" s="99">
        <v>48.687117098950999</v>
      </c>
      <c r="DP234" s="99">
        <v>48.869315437864998</v>
      </c>
      <c r="DQ234" s="99">
        <v>49.072723892017002</v>
      </c>
      <c r="DR234" s="99">
        <v>49.294560802303003</v>
      </c>
      <c r="DS234" s="99">
        <v>49.694249717849999</v>
      </c>
      <c r="DT234" s="99">
        <v>50.446860995122002</v>
      </c>
      <c r="DU234" s="99">
        <v>51.117065770243997</v>
      </c>
      <c r="DV234" s="99">
        <v>51.145403873086998</v>
      </c>
      <c r="DW234" s="99">
        <v>51.209729619402999</v>
      </c>
      <c r="DX234" s="99">
        <v>51.398012829556002</v>
      </c>
      <c r="DY234" s="99">
        <v>51.597464379959</v>
      </c>
      <c r="DZ234" s="99">
        <v>51.841840859935999</v>
      </c>
      <c r="EA234" s="99">
        <v>52.248103868843003</v>
      </c>
      <c r="EB234" s="99">
        <v>52.546614379194999</v>
      </c>
      <c r="EC234" s="99">
        <v>52.847702700516002</v>
      </c>
      <c r="ED234" s="99">
        <v>53.004949169699998</v>
      </c>
      <c r="EE234" s="99">
        <v>53.511231244251</v>
      </c>
      <c r="EF234" s="99">
        <v>53.824693058229997</v>
      </c>
      <c r="EG234" s="99">
        <v>54.026277876102</v>
      </c>
      <c r="EH234" s="99">
        <v>54.051024861416003</v>
      </c>
      <c r="EI234" s="99">
        <v>54.123719130776003</v>
      </c>
      <c r="EJ234" s="99">
        <v>54.181977658702998</v>
      </c>
      <c r="EK234" s="99">
        <v>54.329944008394001</v>
      </c>
      <c r="EL234" s="99">
        <v>54.509359651921002</v>
      </c>
      <c r="EM234" s="99">
        <v>54.416558456993002</v>
      </c>
      <c r="EN234" s="99">
        <v>54.739815952659001</v>
      </c>
      <c r="EO234" s="99">
        <v>54.987285805799999</v>
      </c>
      <c r="EP234" s="99">
        <v>55.545124099756002</v>
      </c>
      <c r="EQ234" s="99">
        <v>55.605444876459998</v>
      </c>
      <c r="ER234" s="99">
        <v>55.769393654165</v>
      </c>
      <c r="ES234" s="99">
        <v>55.823012122346</v>
      </c>
      <c r="ET234" s="99">
        <v>55.845696858883997</v>
      </c>
      <c r="EU234" s="99">
        <v>55.911173257527999</v>
      </c>
      <c r="EV234" s="99">
        <v>56.192670215475999</v>
      </c>
      <c r="EW234" s="99">
        <v>56.416939769884998</v>
      </c>
      <c r="EX234" s="99">
        <v>57.074797129486001</v>
      </c>
      <c r="EY234" s="99">
        <v>57.253181648625002</v>
      </c>
      <c r="EZ234" s="99">
        <v>57.369698704478999</v>
      </c>
      <c r="FA234" s="99">
        <v>57.668724777024998</v>
      </c>
      <c r="FB234" s="99">
        <v>57.896087704598997</v>
      </c>
      <c r="FC234" s="99">
        <v>58.005386889736002</v>
      </c>
      <c r="FD234" s="99">
        <v>58.004355765348002</v>
      </c>
      <c r="FE234" s="99">
        <v>58.241514374608997</v>
      </c>
      <c r="FF234" s="99">
        <v>58.276572603803999</v>
      </c>
      <c r="FG234" s="99">
        <v>58.467330615599998</v>
      </c>
      <c r="FH234" s="99">
        <v>58.659119751784999</v>
      </c>
      <c r="FI234" s="99">
        <v>58.694693543173003</v>
      </c>
      <c r="FJ234" s="99">
        <v>58.718409404100001</v>
      </c>
      <c r="FK234" s="99">
        <v>58.806054977087001</v>
      </c>
      <c r="FL234" s="99">
        <v>58.914838600030002</v>
      </c>
      <c r="FM234" s="99">
        <v>59.506703998793</v>
      </c>
      <c r="FN234" s="99">
        <v>59.725817931262</v>
      </c>
      <c r="FO234" s="99">
        <v>60.241895687499998</v>
      </c>
      <c r="FP234" s="99">
        <v>60.574433302659003</v>
      </c>
      <c r="FQ234" s="99">
        <v>60.736835393782997</v>
      </c>
      <c r="FR234" s="99">
        <v>60.967807256714998</v>
      </c>
      <c r="FS234" s="99">
        <v>61.16732982581</v>
      </c>
      <c r="FT234" s="99">
        <v>61.359118961995001</v>
      </c>
      <c r="FU234" s="99">
        <v>61.473573769071997</v>
      </c>
      <c r="FV234" s="99">
        <v>61.450889032535002</v>
      </c>
      <c r="FW234" s="99">
        <v>61.581326267628</v>
      </c>
      <c r="FX234" s="99">
        <v>61.639069233360999</v>
      </c>
      <c r="FY234" s="99">
        <v>61.790128956216002</v>
      </c>
      <c r="FZ234" s="99">
        <v>62.665553561703</v>
      </c>
      <c r="GA234" s="99">
        <v>63.480141828293</v>
      </c>
      <c r="GB234" s="99">
        <v>64.012202012546993</v>
      </c>
      <c r="GC234" s="99">
        <v>64.245236124255001</v>
      </c>
      <c r="GD234" s="99">
        <v>64.532404266336997</v>
      </c>
      <c r="GE234" s="99">
        <v>64.628298834429998</v>
      </c>
      <c r="GF234" s="99">
        <v>64.786060865807002</v>
      </c>
      <c r="GG234" s="99">
        <v>64.878346498541006</v>
      </c>
      <c r="GH234" s="99">
        <v>65.027859534813999</v>
      </c>
      <c r="GI234" s="99">
        <v>65.066011137173007</v>
      </c>
      <c r="GJ234" s="99">
        <v>65.23769334779</v>
      </c>
      <c r="GK234" s="99">
        <v>65.480523141185003</v>
      </c>
      <c r="GL234" s="99">
        <v>65.792438268582004</v>
      </c>
      <c r="GM234" s="99">
        <v>66.113633515472003</v>
      </c>
      <c r="GN234" s="99">
        <v>66.332231885745998</v>
      </c>
      <c r="GO234" s="99">
        <v>66.472980364720996</v>
      </c>
      <c r="GP234" s="99">
        <v>66.617337779053003</v>
      </c>
      <c r="GQ234" s="99">
        <v>66.660129441159</v>
      </c>
      <c r="GR234" s="99">
        <v>66.839029522491998</v>
      </c>
      <c r="GS234" s="99">
        <v>66.823562656671001</v>
      </c>
      <c r="GT234" s="99">
        <v>67.224670043637005</v>
      </c>
      <c r="GU234" s="99">
        <v>67.510291499138006</v>
      </c>
      <c r="GV234" s="99">
        <v>67.692800515830001</v>
      </c>
      <c r="GW234" s="99">
        <v>68.304772840159998</v>
      </c>
      <c r="GX234" s="99">
        <v>68.969332508283003</v>
      </c>
      <c r="GY234" s="99">
        <v>69.305994620993999</v>
      </c>
      <c r="GZ234" s="99">
        <v>69.775671779768999</v>
      </c>
      <c r="HA234" s="99">
        <v>69.760204913947007</v>
      </c>
      <c r="HB234" s="99">
        <v>70.046341931642004</v>
      </c>
      <c r="HC234" s="99">
        <v>70.073151165732</v>
      </c>
      <c r="HD234" s="99">
        <v>70.072635603538004</v>
      </c>
      <c r="HE234" s="99">
        <v>70.438684761309005</v>
      </c>
      <c r="HF234" s="99">
        <v>70.541797200119007</v>
      </c>
      <c r="HG234" s="99">
        <v>70.605211349986007</v>
      </c>
      <c r="HH234" s="99">
        <v>70.650580823062</v>
      </c>
      <c r="HI234" s="99">
        <v>70.759364446004994</v>
      </c>
      <c r="HJ234" s="99">
        <v>71.471355835980006</v>
      </c>
      <c r="HK234" s="99">
        <v>72.714376285821999</v>
      </c>
      <c r="HL234" s="99">
        <v>73.097438995996995</v>
      </c>
      <c r="HM234" s="99">
        <v>73.515044373172003</v>
      </c>
      <c r="HN234" s="99">
        <v>73.740345051969001</v>
      </c>
      <c r="HO234" s="99">
        <v>74.091958468307993</v>
      </c>
      <c r="HP234" s="99">
        <v>74.163106051086004</v>
      </c>
      <c r="HQ234" s="99">
        <v>74.251267186267995</v>
      </c>
      <c r="HR234" s="99">
        <v>74.46058543705</v>
      </c>
      <c r="HS234" s="99">
        <v>74.516266154006999</v>
      </c>
      <c r="HT234" s="99">
        <v>74.621440841590996</v>
      </c>
      <c r="HU234" s="99">
        <v>74.905000048315998</v>
      </c>
      <c r="HV234" s="99">
        <v>75.158656647786003</v>
      </c>
      <c r="HW234" s="99">
        <v>75.412029069374</v>
      </c>
      <c r="HX234" s="99">
        <v>75.946370461667996</v>
      </c>
      <c r="HY234" s="99">
        <v>76.434116683325996</v>
      </c>
      <c r="HZ234" s="99">
        <v>76.352199367208001</v>
      </c>
      <c r="IA234" s="99">
        <v>76.440880498417997</v>
      </c>
      <c r="IB234" s="99">
        <v>76.703917752007996</v>
      </c>
      <c r="IC234" s="99">
        <v>76.569392985172001</v>
      </c>
      <c r="ID234" s="99">
        <v>76.667092536506004</v>
      </c>
      <c r="IE234" s="99">
        <v>76.834684843792999</v>
      </c>
      <c r="IF234" s="99">
        <v>76.899316854676002</v>
      </c>
      <c r="IG234" s="99">
        <v>77.569686083825999</v>
      </c>
      <c r="IH234" s="99">
        <v>78.030377045115003</v>
      </c>
      <c r="II234" s="99">
        <v>78.697740134224006</v>
      </c>
      <c r="IJ234" s="99">
        <v>79.012633303521994</v>
      </c>
      <c r="IK234" s="99">
        <v>79.304228887503001</v>
      </c>
      <c r="IL234" s="99">
        <v>79.355333268199999</v>
      </c>
      <c r="IM234" s="99">
        <v>79.492112640067006</v>
      </c>
      <c r="IN234" s="99">
        <v>79.681499462651999</v>
      </c>
      <c r="IO234" s="99">
        <v>79.748386078565005</v>
      </c>
      <c r="IP234" s="99">
        <v>79.726591563268002</v>
      </c>
      <c r="IQ234" s="99">
        <v>79.943785181232997</v>
      </c>
      <c r="IR234" s="99">
        <v>80.010671797146003</v>
      </c>
      <c r="IS234" s="99">
        <v>80.218095459976993</v>
      </c>
      <c r="IT234" s="99">
        <v>80.273709050736002</v>
      </c>
      <c r="IU234" s="99">
        <v>80.786255927732</v>
      </c>
      <c r="IV234" s="99">
        <v>81.525014842816006</v>
      </c>
      <c r="IW234" s="99">
        <v>81.427315291482998</v>
      </c>
      <c r="IX234" s="99">
        <v>81.028250201036002</v>
      </c>
      <c r="IY234" s="99">
        <v>81.105658307092</v>
      </c>
      <c r="IZ234" s="99">
        <v>81.313081969923999</v>
      </c>
      <c r="JA234" s="99">
        <v>81.636242024335004</v>
      </c>
      <c r="JB234" s="99">
        <v>81.836150337063003</v>
      </c>
      <c r="JC234" s="99">
        <v>82.068374655233001</v>
      </c>
      <c r="JD234" s="99">
        <v>82.246488452665005</v>
      </c>
      <c r="JE234" s="99">
        <v>82.495998076069995</v>
      </c>
      <c r="JF234" s="99">
        <v>82.803375895266001</v>
      </c>
      <c r="JG234" s="99">
        <v>83.665386552032999</v>
      </c>
      <c r="JH234" s="99">
        <v>83.911890035396993</v>
      </c>
      <c r="JI234" s="99">
        <v>84.437964542578001</v>
      </c>
      <c r="JJ234" s="99">
        <v>84.310203590834007</v>
      </c>
      <c r="JK234" s="99">
        <v>84.674698070809995</v>
      </c>
      <c r="JL234" s="99">
        <v>84.979821284975003</v>
      </c>
      <c r="JM234" s="99">
        <v>85.048210970908002</v>
      </c>
      <c r="JN234" s="99">
        <v>85.192505692878001</v>
      </c>
      <c r="JO234" s="99">
        <v>85.255634633739007</v>
      </c>
      <c r="JP234" s="99">
        <v>85.665221214330003</v>
      </c>
      <c r="JQ234" s="99">
        <v>85.474331321725003</v>
      </c>
      <c r="JR234" s="99">
        <v>85.862123387018002</v>
      </c>
      <c r="JS234" s="99">
        <v>86.351372678695995</v>
      </c>
      <c r="JT234" s="99">
        <v>86.424271574691005</v>
      </c>
      <c r="JU234" s="99">
        <v>86.666265847995007</v>
      </c>
      <c r="JV234" s="99">
        <v>87.125453739261999</v>
      </c>
      <c r="JW234" s="99">
        <v>87.232923245728998</v>
      </c>
      <c r="JX234" s="99">
        <v>87.492202824269</v>
      </c>
      <c r="JY234" s="99">
        <v>87.367448012566001</v>
      </c>
      <c r="JZ234" s="99">
        <v>87.747724727755994</v>
      </c>
      <c r="KA234" s="99">
        <v>87.865715724367007</v>
      </c>
      <c r="KB234" s="99">
        <v>88.405317861732996</v>
      </c>
      <c r="KC234" s="99">
        <v>88.529321138425004</v>
      </c>
      <c r="KD234" s="99">
        <v>88.648063670046</v>
      </c>
      <c r="KE234" s="99">
        <v>89.708479569521003</v>
      </c>
      <c r="KF234" s="99">
        <v>90.087253214691003</v>
      </c>
      <c r="KG234" s="99">
        <v>90.680965872794999</v>
      </c>
      <c r="KH234" s="99">
        <v>90.380351868692003</v>
      </c>
      <c r="KI234" s="99">
        <v>90.366072703496997</v>
      </c>
      <c r="KJ234" s="99">
        <v>90.678711267764001</v>
      </c>
      <c r="KK234" s="99">
        <v>90.943251591375002</v>
      </c>
      <c r="KL234" s="99">
        <v>91.212301125048</v>
      </c>
      <c r="KM234" s="99">
        <v>91.331795191679007</v>
      </c>
      <c r="KN234" s="99">
        <v>90.880122650513997</v>
      </c>
      <c r="KO234" s="99">
        <v>91.142408369093999</v>
      </c>
      <c r="KP234" s="99">
        <v>91.874403469086005</v>
      </c>
      <c r="KQ234" s="99">
        <v>92.901751828108999</v>
      </c>
      <c r="KR234" s="99">
        <v>93.217396532416998</v>
      </c>
      <c r="KS234" s="99">
        <v>93.965173867624998</v>
      </c>
      <c r="KT234" s="99">
        <v>93.478930715987005</v>
      </c>
      <c r="KU234" s="99">
        <v>95.260068690300002</v>
      </c>
      <c r="KV234" s="99">
        <v>94.718963482914006</v>
      </c>
      <c r="KW234" s="99">
        <v>95.084209497898996</v>
      </c>
      <c r="KX234" s="99">
        <v>95.656879175716</v>
      </c>
      <c r="KY234" s="99">
        <v>96.221281968420001</v>
      </c>
      <c r="KZ234" s="99">
        <v>96.383613530635998</v>
      </c>
      <c r="LA234" s="99">
        <v>96.417432606098004</v>
      </c>
      <c r="LB234" s="99">
        <v>96.777417876011995</v>
      </c>
      <c r="LC234" s="99">
        <v>98.197067510389999</v>
      </c>
      <c r="LD234" s="99">
        <v>98.699844432253002</v>
      </c>
      <c r="LE234" s="99">
        <v>97.645440812860002</v>
      </c>
      <c r="LF234" s="99">
        <v>98.545028220139997</v>
      </c>
      <c r="LG234" s="99">
        <v>99.491210798054993</v>
      </c>
      <c r="LH234" s="99">
        <v>99.909815798769003</v>
      </c>
      <c r="LI234" s="99">
        <v>99.962423249487003</v>
      </c>
      <c r="LJ234" s="99">
        <v>100.136</v>
      </c>
      <c r="LK234" s="159">
        <v>100.553</v>
      </c>
      <c r="LL234" s="159">
        <v>101.199</v>
      </c>
      <c r="LM234" s="159">
        <v>101.56399999999999</v>
      </c>
      <c r="LN234" s="159">
        <v>101.73</v>
      </c>
      <c r="LO234" s="159">
        <v>102.379</v>
      </c>
      <c r="LP234" s="164">
        <v>102.732</v>
      </c>
      <c r="LQ234" s="165">
        <v>103.336</v>
      </c>
      <c r="LR234" s="165">
        <v>104.01900000000001</v>
      </c>
      <c r="LS234" s="165">
        <v>104.157</v>
      </c>
      <c r="LT234" s="165">
        <v>103.985</v>
      </c>
      <c r="LU234" s="165">
        <v>104.238</v>
      </c>
      <c r="LV234" s="165">
        <v>103.804</v>
      </c>
      <c r="LW234" s="165">
        <v>104.55200000000001</v>
      </c>
      <c r="LX234" s="165">
        <v>104.76</v>
      </c>
      <c r="LY234" s="165">
        <v>104.96899999999999</v>
      </c>
      <c r="LZ234" s="165">
        <v>105.081</v>
      </c>
      <c r="MA234" s="165">
        <v>105.765</v>
      </c>
      <c r="MB234" s="159">
        <v>106.75</v>
      </c>
      <c r="MC234" s="159">
        <v>106.869</v>
      </c>
      <c r="MD234" s="159">
        <v>107.02200000000001</v>
      </c>
      <c r="ME234" s="102"/>
      <c r="MF234" s="102"/>
      <c r="MG234" s="168"/>
    </row>
    <row r="235" spans="1:345" ht="45" customHeight="1" x14ac:dyDescent="0.25">
      <c r="A235" s="100" t="s">
        <v>2059</v>
      </c>
      <c r="B235" s="103" t="s">
        <v>1497</v>
      </c>
      <c r="C235" s="99">
        <v>13.778582042267344</v>
      </c>
      <c r="D235" s="99">
        <v>14.09176046882023</v>
      </c>
      <c r="E235" s="99">
        <v>14.640185394298989</v>
      </c>
      <c r="F235" s="99">
        <v>14.995102321788384</v>
      </c>
      <c r="G235" s="99">
        <v>15.075517527425719</v>
      </c>
      <c r="H235" s="99">
        <v>15.140506973521516</v>
      </c>
      <c r="I235" s="99">
        <v>15.333009759529658</v>
      </c>
      <c r="J235" s="99">
        <v>15.512345096259457</v>
      </c>
      <c r="K235" s="99">
        <v>15.804311441657699</v>
      </c>
      <c r="L235" s="99">
        <v>15.96799326296847</v>
      </c>
      <c r="M235" s="99">
        <v>16.336962605990269</v>
      </c>
      <c r="N235" s="99">
        <v>16.425255084374257</v>
      </c>
      <c r="O235" s="99">
        <v>16.590907057845886</v>
      </c>
      <c r="P235" s="99">
        <v>16.690334042860272</v>
      </c>
      <c r="Q235" s="99">
        <v>16.823134798558954</v>
      </c>
      <c r="R235" s="99">
        <v>16.92673611022202</v>
      </c>
      <c r="S235" s="99">
        <v>17.052308855458651</v>
      </c>
      <c r="T235" s="99">
        <v>17.147819922718746</v>
      </c>
      <c r="U235" s="99">
        <v>17.233001092243001</v>
      </c>
      <c r="V235" s="99">
        <v>17.294256380503519</v>
      </c>
      <c r="W235" s="99">
        <v>17.368113713346514</v>
      </c>
      <c r="X235" s="99">
        <v>17.552763246173562</v>
      </c>
      <c r="Y235" s="99">
        <v>17.717644966674644</v>
      </c>
      <c r="Z235" s="99">
        <v>18.065338501373127</v>
      </c>
      <c r="AA235" s="99">
        <v>18.101558522134056</v>
      </c>
      <c r="AB235" s="99">
        <v>18.143712257548017</v>
      </c>
      <c r="AC235" s="99">
        <v>18.131354029358373</v>
      </c>
      <c r="AD235" s="99">
        <v>18.125476833263825</v>
      </c>
      <c r="AE235" s="99">
        <v>18.140144708402353</v>
      </c>
      <c r="AF235" s="99">
        <v>18.252291036741603</v>
      </c>
      <c r="AG235" s="99">
        <v>18.398257028740744</v>
      </c>
      <c r="AH235" s="99">
        <v>18.552420402814334</v>
      </c>
      <c r="AI235" s="99">
        <v>18.676987755306261</v>
      </c>
      <c r="AJ235" s="99">
        <v>18.909972076735709</v>
      </c>
      <c r="AK235" s="99">
        <v>18.961412083032727</v>
      </c>
      <c r="AL235" s="99">
        <v>19.262096884445778</v>
      </c>
      <c r="AM235" s="99">
        <v>19.892489342309407</v>
      </c>
      <c r="AN235" s="99">
        <v>20.370896192759464</v>
      </c>
      <c r="AO235" s="99">
        <v>20.86149410946296</v>
      </c>
      <c r="AP235" s="99">
        <v>22.166861371504794</v>
      </c>
      <c r="AQ235" s="99">
        <v>22.615898844285795</v>
      </c>
      <c r="AR235" s="99">
        <v>22.815019532830018</v>
      </c>
      <c r="AS235" s="99">
        <v>23.058101931689016</v>
      </c>
      <c r="AT235" s="99">
        <v>23.323534615939757</v>
      </c>
      <c r="AU235" s="99">
        <v>23.801017899022646</v>
      </c>
      <c r="AV235" s="99">
        <v>24.777226476310258</v>
      </c>
      <c r="AW235" s="99">
        <v>25.174913716263745</v>
      </c>
      <c r="AX235" s="99">
        <v>25.48855650648208</v>
      </c>
      <c r="AY235" s="99">
        <v>26.082409025973423</v>
      </c>
      <c r="AZ235" s="99">
        <v>26.498752287323786</v>
      </c>
      <c r="BA235" s="99">
        <v>26.809624380915483</v>
      </c>
      <c r="BB235" s="99">
        <v>27.024445681851269</v>
      </c>
      <c r="BC235" s="99">
        <v>27.311859221259397</v>
      </c>
      <c r="BD235" s="99">
        <v>27.725985923118078</v>
      </c>
      <c r="BE235" s="99">
        <v>27.926953740919632</v>
      </c>
      <c r="BF235" s="99">
        <v>28.009335773775064</v>
      </c>
      <c r="BG235" s="99">
        <v>28.311711065108192</v>
      </c>
      <c r="BH235" s="99">
        <v>28.417182227389848</v>
      </c>
      <c r="BI235" s="99">
        <v>28.611315665291695</v>
      </c>
      <c r="BJ235" s="99">
        <v>29.107824400004738</v>
      </c>
      <c r="BK235" s="99">
        <v>29.560740843681206</v>
      </c>
      <c r="BL235" s="99">
        <v>30.030281467117479</v>
      </c>
      <c r="BM235" s="99">
        <v>30.453089683611275</v>
      </c>
      <c r="BN235" s="99">
        <v>30.714643391489538</v>
      </c>
      <c r="BO235" s="99">
        <v>30.910993383407128</v>
      </c>
      <c r="BP235" s="99">
        <v>31.089426208917409</v>
      </c>
      <c r="BQ235" s="99">
        <v>31.194712658820393</v>
      </c>
      <c r="BR235" s="99">
        <v>31.362986265192372</v>
      </c>
      <c r="BS235" s="99">
        <v>31.458482926191405</v>
      </c>
      <c r="BT235" s="99">
        <v>32.068220770454047</v>
      </c>
      <c r="BU235" s="99">
        <v>32.507653161230635</v>
      </c>
      <c r="BV235" s="99">
        <v>33.03704081975193</v>
      </c>
      <c r="BW235" s="99">
        <v>33.760192485941779</v>
      </c>
      <c r="BX235" s="99">
        <v>34.136083583116545</v>
      </c>
      <c r="BY235" s="99">
        <v>34.766324578034464</v>
      </c>
      <c r="BZ235" s="99">
        <v>35.057432375959394</v>
      </c>
      <c r="CA235" s="99">
        <v>35.234202784589939</v>
      </c>
      <c r="CB235" s="99">
        <v>35.354266279517319</v>
      </c>
      <c r="CC235" s="99">
        <v>35.629304040294407</v>
      </c>
      <c r="CD235" s="99">
        <v>36.168666205577445</v>
      </c>
      <c r="CE235" s="99">
        <v>36.387181765030036</v>
      </c>
      <c r="CF235" s="99">
        <v>36.606805609707592</v>
      </c>
      <c r="CG235" s="99">
        <v>37.44891249107792</v>
      </c>
      <c r="CH235" s="99">
        <v>38.895769966070638</v>
      </c>
      <c r="CI235" s="99">
        <v>39.99832228105145</v>
      </c>
      <c r="CJ235" s="99">
        <v>40.414850254780482</v>
      </c>
      <c r="CK235" s="99">
        <v>41.018677281033575</v>
      </c>
      <c r="CL235" s="99">
        <v>41.214473135816213</v>
      </c>
      <c r="CM235" s="99">
        <v>41.495975851737789</v>
      </c>
      <c r="CN235" s="99">
        <v>41.773045459628953</v>
      </c>
      <c r="CO235" s="99">
        <v>41.988605610078359</v>
      </c>
      <c r="CP235" s="99">
        <v>42.147828277056817</v>
      </c>
      <c r="CQ235" s="99">
        <v>42.319426717189316</v>
      </c>
      <c r="CR235" s="99">
        <v>42.326445814945764</v>
      </c>
      <c r="CS235" s="99">
        <v>43.050890473260132</v>
      </c>
      <c r="CT235" s="99">
        <v>43.971130986358197</v>
      </c>
      <c r="CU235" s="99">
        <v>44.638129881456834</v>
      </c>
      <c r="CV235" s="99">
        <v>45.120785133036705</v>
      </c>
      <c r="CW235" s="99">
        <v>45.582198384448745</v>
      </c>
      <c r="CX235" s="99">
        <v>45.991522548043719</v>
      </c>
      <c r="CY235" s="99">
        <v>46.336012420433235</v>
      </c>
      <c r="CZ235" s="99">
        <v>46.542336919110447</v>
      </c>
      <c r="DA235" s="99">
        <v>46.828457466395129</v>
      </c>
      <c r="DB235" s="99">
        <v>47.053437986469213</v>
      </c>
      <c r="DC235" s="99">
        <v>47.370590328304807</v>
      </c>
      <c r="DD235" s="99">
        <v>47.810761574070952</v>
      </c>
      <c r="DE235" s="99">
        <v>48.199767293910192</v>
      </c>
      <c r="DF235" s="99">
        <v>48.576766670830807</v>
      </c>
      <c r="DG235" s="99">
        <v>49.120377237241541</v>
      </c>
      <c r="DH235" s="99">
        <v>49.448612360105599</v>
      </c>
      <c r="DI235" s="99">
        <v>49.778140480571174</v>
      </c>
      <c r="DJ235" s="99">
        <v>50.117088959706351</v>
      </c>
      <c r="DK235" s="99">
        <v>50.400069385609186</v>
      </c>
      <c r="DL235" s="99">
        <v>50.588846142635376</v>
      </c>
      <c r="DM235" s="99">
        <v>51.220934266811689</v>
      </c>
      <c r="DN235" s="99">
        <v>51.579831759470373</v>
      </c>
      <c r="DO235" s="99">
        <v>51.728341070176647</v>
      </c>
      <c r="DP235" s="99">
        <v>51.921920365467599</v>
      </c>
      <c r="DQ235" s="99">
        <v>52.138034658526841</v>
      </c>
      <c r="DR235" s="99">
        <v>52.373728534874175</v>
      </c>
      <c r="DS235" s="99">
        <v>52.798383880627426</v>
      </c>
      <c r="DT235" s="99">
        <v>53.598006761663164</v>
      </c>
      <c r="DU235" s="99">
        <v>54.310075646824544</v>
      </c>
      <c r="DV235" s="99">
        <v>54.340183879484229</v>
      </c>
      <c r="DW235" s="99">
        <v>54.408527711349748</v>
      </c>
      <c r="DX235" s="99">
        <v>54.608571967262208</v>
      </c>
      <c r="DY235" s="99">
        <v>54.820482189944997</v>
      </c>
      <c r="DZ235" s="99">
        <v>54.978546396539002</v>
      </c>
      <c r="EA235" s="99">
        <v>54.991082523269</v>
      </c>
      <c r="EB235" s="99">
        <v>55.158412562663997</v>
      </c>
      <c r="EC235" s="99">
        <v>55.601537390117997</v>
      </c>
      <c r="ED235" s="99">
        <v>55.679479395439003</v>
      </c>
      <c r="EE235" s="99">
        <v>55.860980708527997</v>
      </c>
      <c r="EF235" s="99">
        <v>55.876242080198999</v>
      </c>
      <c r="EG235" s="99">
        <v>56.209812061012997</v>
      </c>
      <c r="EH235" s="99">
        <v>56.323727299559003</v>
      </c>
      <c r="EI235" s="99">
        <v>56.400579206902997</v>
      </c>
      <c r="EJ235" s="99">
        <v>56.712892277175001</v>
      </c>
      <c r="EK235" s="99">
        <v>56.798464968330997</v>
      </c>
      <c r="EL235" s="99">
        <v>56.906929716995002</v>
      </c>
      <c r="EM235" s="99">
        <v>56.991412310173999</v>
      </c>
      <c r="EN235" s="99">
        <v>56.981601428386</v>
      </c>
      <c r="EO235" s="99">
        <v>57.018119710599002</v>
      </c>
      <c r="EP235" s="99">
        <v>57.169098280345999</v>
      </c>
      <c r="EQ235" s="99">
        <v>57.12712950825</v>
      </c>
      <c r="ER235" s="99">
        <v>57.490132134429999</v>
      </c>
      <c r="ES235" s="99">
        <v>57.580610266481003</v>
      </c>
      <c r="ET235" s="99">
        <v>57.578430070526998</v>
      </c>
      <c r="EU235" s="99">
        <v>57.666728006625</v>
      </c>
      <c r="EV235" s="99">
        <v>57.900554022587997</v>
      </c>
      <c r="EW235" s="99">
        <v>57.897283728658003</v>
      </c>
      <c r="EX235" s="99">
        <v>57.729953689262999</v>
      </c>
      <c r="EY235" s="99">
        <v>57.866760985315999</v>
      </c>
      <c r="EZ235" s="99">
        <v>58.077694943771</v>
      </c>
      <c r="FA235" s="99">
        <v>58.261921501802</v>
      </c>
      <c r="FB235" s="99">
        <v>58.427071345244997</v>
      </c>
      <c r="FC235" s="99">
        <v>58.775902697729002</v>
      </c>
      <c r="FD235" s="99">
        <v>58.624379078993996</v>
      </c>
      <c r="FE235" s="99">
        <v>59.697580536872003</v>
      </c>
      <c r="FF235" s="99">
        <v>59.149806303673998</v>
      </c>
      <c r="FG235" s="99">
        <v>59.364010556059</v>
      </c>
      <c r="FH235" s="99">
        <v>59.407069426131002</v>
      </c>
      <c r="FI235" s="99">
        <v>59.367825898976001</v>
      </c>
      <c r="FJ235" s="99">
        <v>59.509538635924002</v>
      </c>
      <c r="FK235" s="99">
        <v>59.554232652960998</v>
      </c>
      <c r="FL235" s="99">
        <v>59.622908825480998</v>
      </c>
      <c r="FM235" s="99">
        <v>60.375621478265003</v>
      </c>
      <c r="FN235" s="99">
        <v>60.270972072519001</v>
      </c>
      <c r="FO235" s="99">
        <v>60.922305613486998</v>
      </c>
      <c r="FP235" s="99">
        <v>61.116343053306998</v>
      </c>
      <c r="FQ235" s="99">
        <v>61.176843491002998</v>
      </c>
      <c r="FR235" s="99">
        <v>61.410124457976998</v>
      </c>
      <c r="FS235" s="99">
        <v>61.722982577236998</v>
      </c>
      <c r="FT235" s="99">
        <v>61.868510657102</v>
      </c>
      <c r="FU235" s="99">
        <v>61.967709572963997</v>
      </c>
      <c r="FV235" s="99">
        <v>61.940457123552001</v>
      </c>
      <c r="FW235" s="99">
        <v>62.071813929721998</v>
      </c>
      <c r="FX235" s="99">
        <v>62.256040487752998</v>
      </c>
      <c r="FY235" s="99">
        <v>62.209166274763</v>
      </c>
      <c r="FZ235" s="99">
        <v>62.411379449405999</v>
      </c>
      <c r="GA235" s="99">
        <v>62.684994041511999</v>
      </c>
      <c r="GB235" s="99">
        <v>62.990766523924002</v>
      </c>
      <c r="GC235" s="99">
        <v>63.294903859371999</v>
      </c>
      <c r="GD235" s="99">
        <v>63.317795916877998</v>
      </c>
      <c r="GE235" s="99">
        <v>63.565248157547003</v>
      </c>
      <c r="GF235" s="99">
        <v>63.701510404611</v>
      </c>
      <c r="GG235" s="99">
        <v>63.711866335388997</v>
      </c>
      <c r="GH235" s="99">
        <v>63.863389954124003</v>
      </c>
      <c r="GI235" s="99">
        <v>63.813790496193</v>
      </c>
      <c r="GJ235" s="99">
        <v>63.875926080854001</v>
      </c>
      <c r="GK235" s="99">
        <v>64.085224892344996</v>
      </c>
      <c r="GL235" s="99">
        <v>64.313600418424997</v>
      </c>
      <c r="GM235" s="99">
        <v>64.613377361966002</v>
      </c>
      <c r="GN235" s="99">
        <v>65.158426350222996</v>
      </c>
      <c r="GO235" s="99">
        <v>65.572663581300006</v>
      </c>
      <c r="GP235" s="99">
        <v>65.271251490793006</v>
      </c>
      <c r="GQ235" s="99">
        <v>65.329026683547994</v>
      </c>
      <c r="GR235" s="99">
        <v>65.804309401308004</v>
      </c>
      <c r="GS235" s="99">
        <v>65.973819636656998</v>
      </c>
      <c r="GT235" s="99">
        <v>66.195109525890004</v>
      </c>
      <c r="GU235" s="99">
        <v>66.491071126513006</v>
      </c>
      <c r="GV235" s="99">
        <v>66.524319114796995</v>
      </c>
      <c r="GW235" s="99">
        <v>66.963628599331997</v>
      </c>
      <c r="GX235" s="99">
        <v>67.658021010371996</v>
      </c>
      <c r="GY235" s="99">
        <v>67.916919279794001</v>
      </c>
      <c r="GZ235" s="99">
        <v>68.301178816516</v>
      </c>
      <c r="HA235" s="99">
        <v>68.085339417165997</v>
      </c>
      <c r="HB235" s="99">
        <v>68.325160971998997</v>
      </c>
      <c r="HC235" s="99">
        <v>68.433625720663002</v>
      </c>
      <c r="HD235" s="99">
        <v>68.755749672722999</v>
      </c>
      <c r="HE235" s="99">
        <v>69.250654154060996</v>
      </c>
      <c r="HF235" s="99">
        <v>69.216861116789005</v>
      </c>
      <c r="HG235" s="99">
        <v>69.488295512940994</v>
      </c>
      <c r="HH235" s="99">
        <v>69.548795950637</v>
      </c>
      <c r="HI235" s="99">
        <v>69.870374853708995</v>
      </c>
      <c r="HJ235" s="99">
        <v>70.641074123105</v>
      </c>
      <c r="HK235" s="99">
        <v>71.225911687505999</v>
      </c>
      <c r="HL235" s="99">
        <v>72.416298677859999</v>
      </c>
      <c r="HM235" s="99">
        <v>72.544385190100002</v>
      </c>
      <c r="HN235" s="99">
        <v>72.699179102765001</v>
      </c>
      <c r="HO235" s="99">
        <v>73.189178143209006</v>
      </c>
      <c r="HP235" s="99">
        <v>73.285651814130006</v>
      </c>
      <c r="HQ235" s="99">
        <v>73.589244100589994</v>
      </c>
      <c r="HR235" s="99">
        <v>73.843236929118007</v>
      </c>
      <c r="HS235" s="99">
        <v>73.902102219848999</v>
      </c>
      <c r="HT235" s="99">
        <v>74.097229757646005</v>
      </c>
      <c r="HU235" s="99">
        <v>74.098319855621995</v>
      </c>
      <c r="HV235" s="99">
        <v>74.543624879028997</v>
      </c>
      <c r="HW235" s="99">
        <v>74.940915970207996</v>
      </c>
      <c r="HX235" s="99">
        <v>75.986908320970002</v>
      </c>
      <c r="HY235" s="99">
        <v>76.262012510158002</v>
      </c>
      <c r="HZ235" s="99">
        <v>76.392481976574999</v>
      </c>
      <c r="IA235" s="99">
        <v>76.324637854038002</v>
      </c>
      <c r="IB235" s="99">
        <v>76.415593710625998</v>
      </c>
      <c r="IC235" s="99">
        <v>76.341039729816004</v>
      </c>
      <c r="ID235" s="99">
        <v>76.535625619729998</v>
      </c>
      <c r="IE235" s="99">
        <v>76.623599317086004</v>
      </c>
      <c r="IF235" s="99">
        <v>76.736175828108003</v>
      </c>
      <c r="IG235" s="99">
        <v>77.225995482029006</v>
      </c>
      <c r="IH235" s="99">
        <v>77.591309987996993</v>
      </c>
      <c r="II235" s="99">
        <v>78.055781288442006</v>
      </c>
      <c r="IJ235" s="99">
        <v>78.506087332532999</v>
      </c>
      <c r="IK235" s="99">
        <v>78.884076015239003</v>
      </c>
      <c r="IL235" s="99">
        <v>78.958629996048998</v>
      </c>
      <c r="IM235" s="99">
        <v>79.047349233212003</v>
      </c>
      <c r="IN235" s="99">
        <v>79.223296627923006</v>
      </c>
      <c r="IO235" s="99">
        <v>79.342582997218997</v>
      </c>
      <c r="IP235" s="99">
        <v>79.328417740865007</v>
      </c>
      <c r="IQ235" s="99">
        <v>79.499891896728002</v>
      </c>
      <c r="IR235" s="99">
        <v>79.566244939648996</v>
      </c>
      <c r="IS235" s="99">
        <v>79.581155735810995</v>
      </c>
      <c r="IT235" s="99">
        <v>79.749647732441005</v>
      </c>
      <c r="IU235" s="99">
        <v>80.167150024975996</v>
      </c>
      <c r="IV235" s="99">
        <v>80.510098336701006</v>
      </c>
      <c r="IW235" s="99">
        <v>80.893305798062997</v>
      </c>
      <c r="IX235" s="99">
        <v>80.999172450813006</v>
      </c>
      <c r="IY235" s="99">
        <v>81.111003422028006</v>
      </c>
      <c r="IZ235" s="99">
        <v>81.251910445758</v>
      </c>
      <c r="JA235" s="99">
        <v>81.491974263966</v>
      </c>
      <c r="JB235" s="99">
        <v>81.638845606160999</v>
      </c>
      <c r="JC235" s="99">
        <v>81.845360133003993</v>
      </c>
      <c r="JD235" s="99">
        <v>81.992977015007995</v>
      </c>
      <c r="JE235" s="99">
        <v>82.077223013323007</v>
      </c>
      <c r="JF235" s="99">
        <v>82.105553526031002</v>
      </c>
      <c r="JG235" s="99">
        <v>83.264122387814993</v>
      </c>
      <c r="JH235" s="99">
        <v>83.648075388985006</v>
      </c>
      <c r="JI235" s="99">
        <v>84.024572992074994</v>
      </c>
      <c r="JJ235" s="99">
        <v>84.458477160388</v>
      </c>
      <c r="JK235" s="99">
        <v>84.570308131602999</v>
      </c>
      <c r="JL235" s="99">
        <v>84.840193542134003</v>
      </c>
      <c r="JM235" s="99">
        <v>84.911765363711993</v>
      </c>
      <c r="JN235" s="99">
        <v>85.103369094393003</v>
      </c>
      <c r="JO235" s="99">
        <v>84.946805734692006</v>
      </c>
      <c r="JP235" s="99">
        <v>85.315847939701001</v>
      </c>
      <c r="JQ235" s="99">
        <v>85.280062028911999</v>
      </c>
      <c r="JR235" s="99">
        <v>85.637175596991</v>
      </c>
      <c r="JS235" s="99">
        <v>86.608613966942997</v>
      </c>
      <c r="JT235" s="99">
        <v>86.654091895237002</v>
      </c>
      <c r="JU235" s="99">
        <v>87.301220448666001</v>
      </c>
      <c r="JV235" s="99">
        <v>87.442127472395995</v>
      </c>
      <c r="JW235" s="99">
        <v>87.454056109326004</v>
      </c>
      <c r="JX235" s="99">
        <v>87.543520886297998</v>
      </c>
      <c r="JY235" s="99">
        <v>87.615838247683001</v>
      </c>
      <c r="JZ235" s="99">
        <v>87.699338706190005</v>
      </c>
      <c r="KA235" s="99">
        <v>87.758981890838001</v>
      </c>
      <c r="KB235" s="99">
        <v>87.979661674035</v>
      </c>
      <c r="KC235" s="99">
        <v>88.152626909513998</v>
      </c>
      <c r="KD235" s="99">
        <v>88.369578993670004</v>
      </c>
      <c r="KE235" s="99">
        <v>88.527633432987002</v>
      </c>
      <c r="KF235" s="99">
        <v>89.003287830554001</v>
      </c>
      <c r="KG235" s="99">
        <v>89.616867092617994</v>
      </c>
      <c r="KH235" s="99">
        <v>89.891225741997999</v>
      </c>
      <c r="KI235" s="99">
        <v>90.348987184170994</v>
      </c>
      <c r="KJ235" s="99">
        <v>90.379554316303</v>
      </c>
      <c r="KK235" s="99">
        <v>90.658386204530998</v>
      </c>
      <c r="KL235" s="99">
        <v>90.729212486300995</v>
      </c>
      <c r="KM235" s="99">
        <v>90.782891352484</v>
      </c>
      <c r="KN235" s="99">
        <v>90.940200251991996</v>
      </c>
      <c r="KO235" s="99">
        <v>90.904414341204003</v>
      </c>
      <c r="KP235" s="99">
        <v>91.134786141906005</v>
      </c>
      <c r="KQ235" s="99">
        <v>92.252350314245007</v>
      </c>
      <c r="KR235" s="99">
        <v>92.876367133623006</v>
      </c>
      <c r="KS235" s="99">
        <v>93.248391497864006</v>
      </c>
      <c r="KT235" s="99">
        <v>93.504857191849993</v>
      </c>
      <c r="KU235" s="99">
        <v>94.508353773549999</v>
      </c>
      <c r="KV235" s="99">
        <v>94.765565007343994</v>
      </c>
      <c r="KW235" s="99">
        <v>95.048124594613</v>
      </c>
      <c r="KX235" s="99">
        <v>95.274023156466001</v>
      </c>
      <c r="KY235" s="99">
        <v>95.528252231028006</v>
      </c>
      <c r="KZ235" s="99">
        <v>95.601315132221004</v>
      </c>
      <c r="LA235" s="99">
        <v>96.311069029530998</v>
      </c>
      <c r="LB235" s="99">
        <v>96.745718737651998</v>
      </c>
      <c r="LC235" s="99">
        <v>97.122961880549994</v>
      </c>
      <c r="LD235" s="99">
        <v>98.153297895340998</v>
      </c>
      <c r="LE235" s="99">
        <v>98.735564485466</v>
      </c>
      <c r="LF235" s="99">
        <v>99.173941892626999</v>
      </c>
      <c r="LG235" s="99">
        <v>99.425188807956005</v>
      </c>
      <c r="LH235" s="99">
        <v>99.815851667399997</v>
      </c>
      <c r="LI235" s="99">
        <v>100.00372769904</v>
      </c>
      <c r="LJ235" s="99">
        <v>100.146</v>
      </c>
      <c r="LK235" s="159">
        <v>100.33199999999999</v>
      </c>
      <c r="LL235" s="159">
        <v>100.361</v>
      </c>
      <c r="LM235" s="159">
        <v>100.48</v>
      </c>
      <c r="LN235" s="159">
        <v>100.38800000000001</v>
      </c>
      <c r="LO235" s="159">
        <v>101.003</v>
      </c>
      <c r="LP235" s="164">
        <v>101.387</v>
      </c>
      <c r="LQ235" s="165">
        <v>102.072</v>
      </c>
      <c r="LR235" s="165">
        <v>103.279</v>
      </c>
      <c r="LS235" s="165">
        <v>103.532</v>
      </c>
      <c r="LT235" s="165">
        <v>103.681</v>
      </c>
      <c r="LU235" s="165">
        <v>103.99</v>
      </c>
      <c r="LV235" s="165">
        <v>104.029</v>
      </c>
      <c r="LW235" s="165">
        <v>104.143</v>
      </c>
      <c r="LX235" s="165">
        <v>104.372</v>
      </c>
      <c r="LY235" s="165">
        <v>104.616</v>
      </c>
      <c r="LZ235" s="165">
        <v>104.78100000000001</v>
      </c>
      <c r="MA235" s="165">
        <v>105.398</v>
      </c>
      <c r="MB235" s="159">
        <v>105.801</v>
      </c>
      <c r="MC235" s="159">
        <v>105.90600000000001</v>
      </c>
      <c r="MD235" s="159">
        <v>106.11799999999999</v>
      </c>
      <c r="ME235" s="102"/>
      <c r="MF235" s="102"/>
      <c r="MG235" s="168"/>
    </row>
    <row r="236" spans="1:345" ht="45" customHeight="1" x14ac:dyDescent="0.25">
      <c r="A236" s="100" t="s">
        <v>2060</v>
      </c>
      <c r="B236" s="103" t="s">
        <v>1498</v>
      </c>
      <c r="C236" s="99">
        <v>12.81101859337789</v>
      </c>
      <c r="D236" s="99">
        <v>13.102204916709724</v>
      </c>
      <c r="E236" s="99">
        <v>13.612118193404495</v>
      </c>
      <c r="F236" s="99">
        <v>13.942112044965072</v>
      </c>
      <c r="G236" s="99">
        <v>14.016880311500042</v>
      </c>
      <c r="H236" s="99">
        <v>14.077306050502253</v>
      </c>
      <c r="I236" s="99">
        <v>14.256290851932627</v>
      </c>
      <c r="J236" s="99">
        <v>14.423032852397364</v>
      </c>
      <c r="K236" s="99">
        <v>14.694496655280957</v>
      </c>
      <c r="L236" s="99">
        <v>14.846684365872488</v>
      </c>
      <c r="M236" s="99">
        <v>15.189743840304507</v>
      </c>
      <c r="N236" s="99">
        <v>15.271836219532128</v>
      </c>
      <c r="O236" s="99">
        <v>15.425855733707445</v>
      </c>
      <c r="P236" s="99">
        <v>15.518300729121009</v>
      </c>
      <c r="Q236" s="99">
        <v>15.641775912942645</v>
      </c>
      <c r="R236" s="99">
        <v>15.738102104269331</v>
      </c>
      <c r="S236" s="99">
        <v>15.85485684500485</v>
      </c>
      <c r="T236" s="99">
        <v>15.94366090733789</v>
      </c>
      <c r="U236" s="99">
        <v>16.022860460908305</v>
      </c>
      <c r="V236" s="99">
        <v>16.079814263153043</v>
      </c>
      <c r="W236" s="99">
        <v>16.148485165674533</v>
      </c>
      <c r="X236" s="99">
        <v>16.320168187269157</v>
      </c>
      <c r="Y236" s="99">
        <v>16.473471537393849</v>
      </c>
      <c r="Z236" s="99">
        <v>16.796749239276046</v>
      </c>
      <c r="AA236" s="99">
        <v>16.830425807590359</v>
      </c>
      <c r="AB236" s="99">
        <v>16.869619411584729</v>
      </c>
      <c r="AC236" s="99">
        <v>16.858129006357757</v>
      </c>
      <c r="AD236" s="99">
        <v>16.852664520374134</v>
      </c>
      <c r="AE236" s="99">
        <v>16.866302383874789</v>
      </c>
      <c r="AF236" s="99">
        <v>16.970573541322334</v>
      </c>
      <c r="AG236" s="99">
        <v>17.106289468532076</v>
      </c>
      <c r="AH236" s="99">
        <v>17.249627138955354</v>
      </c>
      <c r="AI236" s="99">
        <v>17.365447087917193</v>
      </c>
      <c r="AJ236" s="99">
        <v>17.582070719045714</v>
      </c>
      <c r="AK236" s="99">
        <v>17.629898490807204</v>
      </c>
      <c r="AL236" s="99">
        <v>17.909468519844449</v>
      </c>
      <c r="AM236" s="99">
        <v>18.495593381897901</v>
      </c>
      <c r="AN236" s="99">
        <v>18.94040541244749</v>
      </c>
      <c r="AO236" s="99">
        <v>19.396552424780168</v>
      </c>
      <c r="AP236" s="99">
        <v>20.610253821186909</v>
      </c>
      <c r="AQ236" s="99">
        <v>21.027758858735329</v>
      </c>
      <c r="AR236" s="99">
        <v>21.212896838495578</v>
      </c>
      <c r="AS236" s="99">
        <v>21.43890943703094</v>
      </c>
      <c r="AT236" s="99">
        <v>21.685702832954782</v>
      </c>
      <c r="AU236" s="99">
        <v>22.129656151143642</v>
      </c>
      <c r="AV236" s="99">
        <v>23.037313136186246</v>
      </c>
      <c r="AW236" s="99">
        <v>23.407073871344949</v>
      </c>
      <c r="AX236" s="99">
        <v>23.698691949666802</v>
      </c>
      <c r="AY236" s="99">
        <v>24.250842791138727</v>
      </c>
      <c r="AZ236" s="99">
        <v>24.637949479332409</v>
      </c>
      <c r="BA236" s="99">
        <v>24.926991425662482</v>
      </c>
      <c r="BB236" s="99">
        <v>25.126727485011671</v>
      </c>
      <c r="BC236" s="99">
        <v>25.393958190323069</v>
      </c>
      <c r="BD236" s="99">
        <v>25.77900397088677</v>
      </c>
      <c r="BE236" s="99">
        <v>25.965859370276082</v>
      </c>
      <c r="BF236" s="99">
        <v>26.04245634893714</v>
      </c>
      <c r="BG236" s="99">
        <v>26.323598157837623</v>
      </c>
      <c r="BH236" s="99">
        <v>26.421662894608833</v>
      </c>
      <c r="BI236" s="99">
        <v>26.602163839838727</v>
      </c>
      <c r="BJ236" s="99">
        <v>27.063806599062492</v>
      </c>
      <c r="BK236" s="99">
        <v>27.48491821732528</v>
      </c>
      <c r="BL236" s="99">
        <v>27.921486627538737</v>
      </c>
      <c r="BM236" s="99">
        <v>28.314604286984309</v>
      </c>
      <c r="BN236" s="99">
        <v>28.557791097101379</v>
      </c>
      <c r="BO236" s="99">
        <v>28.740352944869851</v>
      </c>
      <c r="BP236" s="99">
        <v>28.906255810510807</v>
      </c>
      <c r="BQ236" s="99">
        <v>29.004148805827754</v>
      </c>
      <c r="BR236" s="99">
        <v>29.16060585586332</v>
      </c>
      <c r="BS236" s="99">
        <v>29.2493965235758</v>
      </c>
      <c r="BT236" s="99">
        <v>29.816317186091915</v>
      </c>
      <c r="BU236" s="99">
        <v>30.224891632395753</v>
      </c>
      <c r="BV236" s="99">
        <v>30.71710448242753</v>
      </c>
      <c r="BW236" s="99">
        <v>31.389474789689267</v>
      </c>
      <c r="BX236" s="99">
        <v>31.738969956914666</v>
      </c>
      <c r="BY236" s="99">
        <v>32.324953992095821</v>
      </c>
      <c r="BZ236" s="99">
        <v>32.595619536667336</v>
      </c>
      <c r="CA236" s="99">
        <v>32.759976724132493</v>
      </c>
      <c r="CB236" s="99">
        <v>32.871609086677651</v>
      </c>
      <c r="CC236" s="99">
        <v>33.127333068752698</v>
      </c>
      <c r="CD236" s="99">
        <v>33.628819992937572</v>
      </c>
      <c r="CE236" s="99">
        <v>33.83199089154688</v>
      </c>
      <c r="CF236" s="99">
        <v>34.03619224906555</v>
      </c>
      <c r="CG236" s="99">
        <v>34.819164465056467</v>
      </c>
      <c r="CH236" s="99">
        <v>36.164420309035116</v>
      </c>
      <c r="CI236" s="99">
        <v>37.189548886421491</v>
      </c>
      <c r="CJ236" s="99">
        <v>37.576827316069433</v>
      </c>
      <c r="CK236" s="99">
        <v>38.138252231694459</v>
      </c>
      <c r="CL236" s="99">
        <v>38.320298855101143</v>
      </c>
      <c r="CM236" s="99">
        <v>38.58203380842906</v>
      </c>
      <c r="CN236" s="99">
        <v>38.839646956680816</v>
      </c>
      <c r="CO236" s="99">
        <v>39.040069981846052</v>
      </c>
      <c r="CP236" s="99">
        <v>39.188111670090237</v>
      </c>
      <c r="CQ236" s="99">
        <v>39.347660076478384</v>
      </c>
      <c r="CR236" s="99">
        <v>39.354186277185448</v>
      </c>
      <c r="CS236" s="99">
        <v>40.027758779716443</v>
      </c>
      <c r="CT236" s="99">
        <v>40.883377905655102</v>
      </c>
      <c r="CU236" s="99">
        <v>41.503538617451035</v>
      </c>
      <c r="CV236" s="99">
        <v>41.952300716715911</v>
      </c>
      <c r="CW236" s="99">
        <v>42.381312477500686</v>
      </c>
      <c r="CX236" s="99">
        <v>42.761892964988292</v>
      </c>
      <c r="CY236" s="99">
        <v>43.082191973033844</v>
      </c>
      <c r="CZ236" s="99">
        <v>43.274027894953441</v>
      </c>
      <c r="DA236" s="99">
        <v>43.540056404996577</v>
      </c>
      <c r="DB236" s="99">
        <v>43.749238279951157</v>
      </c>
      <c r="DC236" s="99">
        <v>44.044119461173239</v>
      </c>
      <c r="DD236" s="99">
        <v>44.453380878384536</v>
      </c>
      <c r="DE236" s="99">
        <v>44.815069729566993</v>
      </c>
      <c r="DF236" s="99">
        <v>45.16559535060739</v>
      </c>
      <c r="DG236" s="99">
        <v>45.67103234350558</v>
      </c>
      <c r="DH236" s="99">
        <v>45.976218047601385</v>
      </c>
      <c r="DI236" s="99">
        <v>46.282605952058837</v>
      </c>
      <c r="DJ236" s="99">
        <v>46.597752696119841</v>
      </c>
      <c r="DK236" s="99">
        <v>46.860861591264658</v>
      </c>
      <c r="DL236" s="99">
        <v>47.036382013964271</v>
      </c>
      <c r="DM236" s="99">
        <v>47.624083468775481</v>
      </c>
      <c r="DN236" s="99">
        <v>47.957778361142687</v>
      </c>
      <c r="DO236" s="99">
        <v>48.095859009420678</v>
      </c>
      <c r="DP236" s="99">
        <v>48.275844725197373</v>
      </c>
      <c r="DQ236" s="99">
        <v>48.476782979814836</v>
      </c>
      <c r="DR236" s="99">
        <v>48.69592589473659</v>
      </c>
      <c r="DS236" s="99">
        <v>49.090760973813204</v>
      </c>
      <c r="DT236" s="99">
        <v>49.834232512844913</v>
      </c>
      <c r="DU236" s="99">
        <v>50.496298297232926</v>
      </c>
      <c r="DV236" s="99">
        <v>50.524292261142541</v>
      </c>
      <c r="DW236" s="99">
        <v>50.587836833297068</v>
      </c>
      <c r="DX236" s="99">
        <v>50.773833525419043</v>
      </c>
      <c r="DY236" s="99">
        <v>50.970862929067998</v>
      </c>
      <c r="DZ236" s="99">
        <v>51.239135997378</v>
      </c>
      <c r="EA236" s="99">
        <v>51.752731015984999</v>
      </c>
      <c r="EB236" s="99">
        <v>52.087307314104002</v>
      </c>
      <c r="EC236" s="99">
        <v>52.351500183656</v>
      </c>
      <c r="ED236" s="99">
        <v>52.531028928988</v>
      </c>
      <c r="EE236" s="99">
        <v>53.126227922746999</v>
      </c>
      <c r="EF236" s="99">
        <v>53.520987152540997</v>
      </c>
      <c r="EG236" s="99">
        <v>53.688275301600001</v>
      </c>
      <c r="EH236" s="99">
        <v>53.689295351288997</v>
      </c>
      <c r="EI236" s="99">
        <v>53.761208854391001</v>
      </c>
      <c r="EJ236" s="99">
        <v>53.751518382341999</v>
      </c>
      <c r="EK236" s="99">
        <v>53.916766432023003</v>
      </c>
      <c r="EL236" s="99">
        <v>54.116696171142998</v>
      </c>
      <c r="EM236" s="99">
        <v>53.975929314007999</v>
      </c>
      <c r="EN236" s="99">
        <v>54.3900694879</v>
      </c>
      <c r="EO236" s="99">
        <v>54.694554320182</v>
      </c>
      <c r="EP236" s="99">
        <v>55.363706916421002</v>
      </c>
      <c r="EQ236" s="99">
        <v>55.451431189708998</v>
      </c>
      <c r="ER236" s="99">
        <v>55.562616605852</v>
      </c>
      <c r="ES236" s="99">
        <v>55.606988767339999</v>
      </c>
      <c r="ET236" s="99">
        <v>55.636570208332998</v>
      </c>
      <c r="EU236" s="99">
        <v>55.696243115161998</v>
      </c>
      <c r="EV236" s="99">
        <v>55.992057525084</v>
      </c>
      <c r="EW236" s="99">
        <v>56.277671438113003</v>
      </c>
      <c r="EX236" s="99">
        <v>57.158994369745002</v>
      </c>
      <c r="EY236" s="99">
        <v>57.349743661661002</v>
      </c>
      <c r="EZ236" s="99">
        <v>57.441548133706</v>
      </c>
      <c r="FA236" s="99">
        <v>57.772554257913001</v>
      </c>
      <c r="FB236" s="99">
        <v>58.017366183366001</v>
      </c>
      <c r="FC236" s="99">
        <v>58.063268419388002</v>
      </c>
      <c r="FD236" s="99">
        <v>58.102540332430003</v>
      </c>
      <c r="FE236" s="99">
        <v>58.116821028080999</v>
      </c>
      <c r="FF236" s="99">
        <v>58.308080344841997</v>
      </c>
      <c r="FG236" s="99">
        <v>58.493219363465997</v>
      </c>
      <c r="FH236" s="99">
        <v>58.726300717491</v>
      </c>
      <c r="FI236" s="99">
        <v>58.781893425562998</v>
      </c>
      <c r="FJ236" s="99">
        <v>58.774243052891997</v>
      </c>
      <c r="FK236" s="99">
        <v>58.873187872762998</v>
      </c>
      <c r="FL236" s="99">
        <v>58.993553736110997</v>
      </c>
      <c r="FM236" s="99">
        <v>59.544890593226</v>
      </c>
      <c r="FN236" s="99">
        <v>59.851415524887003</v>
      </c>
      <c r="FO236" s="99">
        <v>60.333389003123003</v>
      </c>
      <c r="FP236" s="99">
        <v>60.705197114905999</v>
      </c>
      <c r="FQ236" s="99">
        <v>60.895946406820997</v>
      </c>
      <c r="FR236" s="99">
        <v>61.126477636623001</v>
      </c>
      <c r="FS236" s="99">
        <v>61.296825934750998</v>
      </c>
      <c r="FT236" s="99">
        <v>61.502365947163</v>
      </c>
      <c r="FU236" s="99">
        <v>61.620691711131997</v>
      </c>
      <c r="FV236" s="99">
        <v>61.599270667654999</v>
      </c>
      <c r="FW236" s="99">
        <v>61.730347052741003</v>
      </c>
      <c r="FX236" s="99">
        <v>61.754318220442002</v>
      </c>
      <c r="FY236" s="99">
        <v>61.958838183163998</v>
      </c>
      <c r="FZ236" s="99">
        <v>63.018159785594001</v>
      </c>
      <c r="GA236" s="99">
        <v>63.981596717221997</v>
      </c>
      <c r="GB236" s="99">
        <v>64.575775661291004</v>
      </c>
      <c r="GC236" s="99">
        <v>64.791006145751993</v>
      </c>
      <c r="GD236" s="99">
        <v>65.150573661262001</v>
      </c>
      <c r="GE236" s="99">
        <v>65.206166369333005</v>
      </c>
      <c r="GF236" s="99">
        <v>65.370394369324998</v>
      </c>
      <c r="GG236" s="99">
        <v>65.484639934537</v>
      </c>
      <c r="GH236" s="99">
        <v>65.635097263722002</v>
      </c>
      <c r="GI236" s="99">
        <v>65.696300245084998</v>
      </c>
      <c r="GJ236" s="99">
        <v>65.898270083583995</v>
      </c>
      <c r="GK236" s="99">
        <v>66.151242406552001</v>
      </c>
      <c r="GL236" s="99">
        <v>66.486328729516003</v>
      </c>
      <c r="GM236" s="99">
        <v>66.814784729500005</v>
      </c>
      <c r="GN236" s="99">
        <v>66.947901213964002</v>
      </c>
      <c r="GO236" s="99">
        <v>67.015734518309003</v>
      </c>
      <c r="GP236" s="99">
        <v>67.279927387860994</v>
      </c>
      <c r="GQ236" s="99">
        <v>67.319199300902994</v>
      </c>
      <c r="GR236" s="99">
        <v>67.419674195306996</v>
      </c>
      <c r="GS236" s="99">
        <v>67.354901040030995</v>
      </c>
      <c r="GT236" s="99">
        <v>67.805252977896004</v>
      </c>
      <c r="GU236" s="99">
        <v>68.089846841235001</v>
      </c>
      <c r="GV236" s="99">
        <v>68.312727698366999</v>
      </c>
      <c r="GW236" s="99">
        <v>68.973719897091001</v>
      </c>
      <c r="GX236" s="99">
        <v>69.633182021280007</v>
      </c>
      <c r="GY236" s="99">
        <v>69.992239511945002</v>
      </c>
      <c r="GZ236" s="99">
        <v>70.486963611299004</v>
      </c>
      <c r="HA236" s="99">
        <v>70.525215474651006</v>
      </c>
      <c r="HB236" s="99">
        <v>70.824600058486993</v>
      </c>
      <c r="HC236" s="99">
        <v>70.830210331778005</v>
      </c>
      <c r="HD236" s="99">
        <v>70.743506108180995</v>
      </c>
      <c r="HE236" s="99">
        <v>71.076552331765996</v>
      </c>
      <c r="HF236" s="99">
        <v>71.216299139211998</v>
      </c>
      <c r="HG236" s="99">
        <v>71.224459536726997</v>
      </c>
      <c r="HH236" s="99">
        <v>71.266281573992003</v>
      </c>
      <c r="HI236" s="99">
        <v>71.318814132995996</v>
      </c>
      <c r="HJ236" s="99">
        <v>72.018058195072001</v>
      </c>
      <c r="HK236" s="99">
        <v>73.442557586302996</v>
      </c>
      <c r="HL236" s="99">
        <v>73.611885834741997</v>
      </c>
      <c r="HM236" s="99">
        <v>74.109160058319006</v>
      </c>
      <c r="HN236" s="99">
        <v>74.353971983771999</v>
      </c>
      <c r="HO236" s="99">
        <v>74.670187387482997</v>
      </c>
      <c r="HP236" s="99">
        <v>74.734960542758998</v>
      </c>
      <c r="HQ236" s="99">
        <v>74.766072058285005</v>
      </c>
      <c r="HR236" s="99">
        <v>74.963961698025997</v>
      </c>
      <c r="HS236" s="99">
        <v>75.019554406097996</v>
      </c>
      <c r="HT236" s="99">
        <v>75.100648356403994</v>
      </c>
      <c r="HU236" s="99">
        <v>75.461235921603006</v>
      </c>
      <c r="HV236" s="99">
        <v>75.664735834637</v>
      </c>
      <c r="HW236" s="99">
        <v>75.805353387099004</v>
      </c>
      <c r="HX236" s="99">
        <v>75.908244942425995</v>
      </c>
      <c r="HY236" s="99">
        <v>76.575526940943007</v>
      </c>
      <c r="HZ236" s="99">
        <v>76.313758719302996</v>
      </c>
      <c r="IA236" s="99">
        <v>76.535429496587994</v>
      </c>
      <c r="IB236" s="99">
        <v>76.943212940126003</v>
      </c>
      <c r="IC236" s="99">
        <v>76.757856829426999</v>
      </c>
      <c r="ID236" s="99">
        <v>76.774501051612006</v>
      </c>
      <c r="IE236" s="99">
        <v>77.008276717759003</v>
      </c>
      <c r="IF236" s="99">
        <v>77.033243051037005</v>
      </c>
      <c r="IG236" s="99">
        <v>77.856375493653005</v>
      </c>
      <c r="IH236" s="99">
        <v>78.397312714673006</v>
      </c>
      <c r="II236" s="99">
        <v>79.234819712811998</v>
      </c>
      <c r="IJ236" s="99">
        <v>79.436063490142004</v>
      </c>
      <c r="IK236" s="99">
        <v>79.653951489657999</v>
      </c>
      <c r="IL236" s="99">
        <v>79.686483378473994</v>
      </c>
      <c r="IM236" s="99">
        <v>79.862760822526994</v>
      </c>
      <c r="IN236" s="99">
        <v>80.064004599857995</v>
      </c>
      <c r="IO236" s="99">
        <v>80.086701266473995</v>
      </c>
      <c r="IP236" s="99">
        <v>80.059465266535</v>
      </c>
      <c r="IQ236" s="99">
        <v>80.313667932635994</v>
      </c>
      <c r="IR236" s="99">
        <v>80.381001376930996</v>
      </c>
      <c r="IS236" s="99">
        <v>80.751713598329999</v>
      </c>
      <c r="IT236" s="99">
        <v>80.711616153974006</v>
      </c>
      <c r="IU236" s="99">
        <v>81.304755708211999</v>
      </c>
      <c r="IV236" s="99">
        <v>82.378308039158995</v>
      </c>
      <c r="IW236" s="99">
        <v>81.872928929170996</v>
      </c>
      <c r="IX236" s="99">
        <v>81.052066153217993</v>
      </c>
      <c r="IY236" s="99">
        <v>81.101242264218996</v>
      </c>
      <c r="IZ236" s="99">
        <v>81.364523596967999</v>
      </c>
      <c r="JA236" s="99">
        <v>81.757175929428001</v>
      </c>
      <c r="JB236" s="99">
        <v>82.000786817776003</v>
      </c>
      <c r="JC236" s="99">
        <v>82.254232928324001</v>
      </c>
      <c r="JD236" s="99">
        <v>82.457746372315995</v>
      </c>
      <c r="JE236" s="99">
        <v>82.845859371453997</v>
      </c>
      <c r="JF236" s="99">
        <v>83.386796592473999</v>
      </c>
      <c r="JG236" s="99">
        <v>84.000363146666004</v>
      </c>
      <c r="JH236" s="99">
        <v>84.132003813040001</v>
      </c>
      <c r="JI236" s="99">
        <v>84.782641589372005</v>
      </c>
      <c r="JJ236" s="99">
        <v>84.185719257364994</v>
      </c>
      <c r="JK236" s="99">
        <v>84.761458033862993</v>
      </c>
      <c r="JL236" s="99">
        <v>85.095855588676002</v>
      </c>
      <c r="JM236" s="99">
        <v>85.161675921862994</v>
      </c>
      <c r="JN236" s="99">
        <v>85.266080588297996</v>
      </c>
      <c r="JO236" s="99">
        <v>85.514230809967998</v>
      </c>
      <c r="JP236" s="99">
        <v>85.956815808984999</v>
      </c>
      <c r="JQ236" s="99">
        <v>85.636036254141999</v>
      </c>
      <c r="JR236" s="99">
        <v>86.049872142110999</v>
      </c>
      <c r="JS236" s="99">
        <v>86.136119475252997</v>
      </c>
      <c r="JT236" s="99">
        <v>86.232202030595005</v>
      </c>
      <c r="JU236" s="99">
        <v>86.133849808590995</v>
      </c>
      <c r="JV236" s="99">
        <v>86.859386584757004</v>
      </c>
      <c r="JW236" s="99">
        <v>87.047768917672002</v>
      </c>
      <c r="JX236" s="99">
        <v>87.449499916779004</v>
      </c>
      <c r="JY236" s="99">
        <v>87.159739139644998</v>
      </c>
      <c r="JZ236" s="99">
        <v>87.787680249361003</v>
      </c>
      <c r="KA236" s="99">
        <v>87.954879026767003</v>
      </c>
      <c r="KB236" s="99">
        <v>88.760610691642995</v>
      </c>
      <c r="KC236" s="99">
        <v>88.843831802568999</v>
      </c>
      <c r="KD236" s="99">
        <v>88.880903024708999</v>
      </c>
      <c r="KE236" s="99">
        <v>90.696636354006998</v>
      </c>
      <c r="KF236" s="99">
        <v>90.993962686680007</v>
      </c>
      <c r="KG236" s="99">
        <v>91.571214574286003</v>
      </c>
      <c r="KH236" s="99">
        <v>90.788936131580002</v>
      </c>
      <c r="KI236" s="99">
        <v>90.379639576933997</v>
      </c>
      <c r="KJ236" s="99">
        <v>90.928142353493001</v>
      </c>
      <c r="KK236" s="99">
        <v>91.181588464040999</v>
      </c>
      <c r="KL236" s="99">
        <v>91.616607907518997</v>
      </c>
      <c r="KM236" s="99">
        <v>91.790615684909994</v>
      </c>
      <c r="KN236" s="99">
        <v>90.829033575935</v>
      </c>
      <c r="KO236" s="99">
        <v>91.341221685907996</v>
      </c>
      <c r="KP236" s="99">
        <v>92.492699238905004</v>
      </c>
      <c r="KQ236" s="99">
        <v>93.444446125678994</v>
      </c>
      <c r="KR236" s="99">
        <v>93.502700903326996</v>
      </c>
      <c r="KS236" s="99">
        <v>94.564148345413003</v>
      </c>
      <c r="KT236" s="99">
        <v>93.456551014541006</v>
      </c>
      <c r="KU236" s="99">
        <v>95.888120564692997</v>
      </c>
      <c r="KV236" s="99">
        <v>94.679144789602006</v>
      </c>
      <c r="KW236" s="99">
        <v>95.114164233080004</v>
      </c>
      <c r="KX236" s="99">
        <v>95.976637564496002</v>
      </c>
      <c r="KY236" s="99">
        <v>96.800526562665993</v>
      </c>
      <c r="KZ236" s="99">
        <v>97.038085006581994</v>
      </c>
      <c r="LA236" s="99">
        <v>96.505469896655001</v>
      </c>
      <c r="LB236" s="99">
        <v>96.802796229327001</v>
      </c>
      <c r="LC236" s="99">
        <v>99.095159557566006</v>
      </c>
      <c r="LD236" s="99">
        <v>99.156440557430003</v>
      </c>
      <c r="LE236" s="99">
        <v>96.733193118371005</v>
      </c>
      <c r="LF236" s="99">
        <v>98.019337559956995</v>
      </c>
      <c r="LG236" s="99">
        <v>99.545310112121996</v>
      </c>
      <c r="LH236" s="99">
        <v>99.987895111138002</v>
      </c>
      <c r="LI236" s="99">
        <v>99.926614111274006</v>
      </c>
      <c r="LJ236" s="99">
        <v>100.129</v>
      </c>
      <c r="LK236" s="159">
        <v>100.73</v>
      </c>
      <c r="LL236" s="159">
        <v>101.869</v>
      </c>
      <c r="LM236" s="159">
        <v>102.43</v>
      </c>
      <c r="LN236" s="159">
        <v>102.80200000000001</v>
      </c>
      <c r="LO236" s="159">
        <v>103.477</v>
      </c>
      <c r="LP236" s="164">
        <v>103.80500000000001</v>
      </c>
      <c r="LQ236" s="165">
        <v>104.345</v>
      </c>
      <c r="LR236" s="165">
        <v>104.611</v>
      </c>
      <c r="LS236" s="165">
        <v>104.657</v>
      </c>
      <c r="LT236" s="165">
        <v>104.22799999999999</v>
      </c>
      <c r="LU236" s="165">
        <v>104.437</v>
      </c>
      <c r="LV236" s="165">
        <v>103.625</v>
      </c>
      <c r="LW236" s="165">
        <v>104.877</v>
      </c>
      <c r="LX236" s="165">
        <v>105.069</v>
      </c>
      <c r="LY236" s="165">
        <v>105.25</v>
      </c>
      <c r="LZ236" s="165">
        <v>105.32</v>
      </c>
      <c r="MA236" s="165">
        <v>106.057</v>
      </c>
      <c r="MB236" s="159">
        <v>107.509</v>
      </c>
      <c r="MC236" s="159">
        <v>107.63800000000001</v>
      </c>
      <c r="MD236" s="159">
        <v>107.744</v>
      </c>
      <c r="ME236" s="102"/>
      <c r="MF236" s="102"/>
      <c r="MG236" s="168"/>
    </row>
    <row r="237" spans="1:345" ht="45" customHeight="1" x14ac:dyDescent="0.25">
      <c r="A237" s="100" t="s">
        <v>2061</v>
      </c>
      <c r="B237" s="103" t="s">
        <v>1591</v>
      </c>
      <c r="C237" s="99">
        <v>12.004406694850999</v>
      </c>
      <c r="D237" s="99">
        <v>12.068304282162</v>
      </c>
      <c r="E237" s="99">
        <v>12.025133869729</v>
      </c>
      <c r="F237" s="99">
        <v>12.04413078158</v>
      </c>
      <c r="G237" s="99">
        <v>12.065644119686</v>
      </c>
      <c r="H237" s="99">
        <v>12.122785752555</v>
      </c>
      <c r="I237" s="99">
        <v>12.178174763731</v>
      </c>
      <c r="J237" s="99">
        <v>12.157851357955</v>
      </c>
      <c r="K237" s="99">
        <v>12.241223461713</v>
      </c>
      <c r="L237" s="99">
        <v>12.283536262456</v>
      </c>
      <c r="M237" s="99">
        <v>12.375087848038</v>
      </c>
      <c r="N237" s="99">
        <v>12.431565814297</v>
      </c>
      <c r="O237" s="99">
        <v>12.446904879782</v>
      </c>
      <c r="P237" s="99">
        <v>12.528723216358999</v>
      </c>
      <c r="Q237" s="99">
        <v>12.619401162402999</v>
      </c>
      <c r="R237" s="99">
        <v>12.741475194044</v>
      </c>
      <c r="S237" s="99">
        <v>13.073720643164</v>
      </c>
      <c r="T237" s="99">
        <v>13.173390396832</v>
      </c>
      <c r="U237" s="99">
        <v>13.352053777445001</v>
      </c>
      <c r="V237" s="99">
        <v>13.259319429649</v>
      </c>
      <c r="W237" s="99">
        <v>13.062755406778001</v>
      </c>
      <c r="X237" s="99">
        <v>13.110374327613</v>
      </c>
      <c r="Y237" s="99">
        <v>13.361983358562</v>
      </c>
      <c r="Z237" s="99">
        <v>13.432525648461001</v>
      </c>
      <c r="AA237" s="99">
        <v>13.469676769259999</v>
      </c>
      <c r="AB237" s="99">
        <v>13.480760562985999</v>
      </c>
      <c r="AC237" s="99">
        <v>13.854705070818</v>
      </c>
      <c r="AD237" s="99">
        <v>13.901554704594</v>
      </c>
      <c r="AE237" s="99">
        <v>14.034369090906999</v>
      </c>
      <c r="AF237" s="99">
        <v>14.093277554842</v>
      </c>
      <c r="AG237" s="99">
        <v>13.979289906331999</v>
      </c>
      <c r="AH237" s="99">
        <v>14.042140025056</v>
      </c>
      <c r="AI237" s="99">
        <v>14.221993058232</v>
      </c>
      <c r="AJ237" s="99">
        <v>14.244909961107</v>
      </c>
      <c r="AK237" s="99">
        <v>14.379189230438</v>
      </c>
      <c r="AL237" s="99">
        <v>15.063299220644</v>
      </c>
      <c r="AM237" s="99">
        <v>16.876235239427</v>
      </c>
      <c r="AN237" s="99">
        <v>17.356653412568001</v>
      </c>
      <c r="AO237" s="99">
        <v>18.964844798569999</v>
      </c>
      <c r="AP237" s="99">
        <v>20.253507469957999</v>
      </c>
      <c r="AQ237" s="99">
        <v>20.37853433023</v>
      </c>
      <c r="AR237" s="99">
        <v>20.847560850427001</v>
      </c>
      <c r="AS237" s="99">
        <v>20.694406466446999</v>
      </c>
      <c r="AT237" s="99">
        <v>21.080034869218</v>
      </c>
      <c r="AU237" s="99">
        <v>21.777878825296</v>
      </c>
      <c r="AV237" s="99">
        <v>22.450829922825999</v>
      </c>
      <c r="AW237" s="99">
        <v>23.748774680962999</v>
      </c>
      <c r="AX237" s="99">
        <v>24.324685805685</v>
      </c>
      <c r="AY237" s="99">
        <v>24.694000241908</v>
      </c>
      <c r="AZ237" s="99">
        <v>25.553155569750999</v>
      </c>
      <c r="BA237" s="99">
        <v>25.912203461017</v>
      </c>
      <c r="BB237" s="99">
        <v>26.183493461712999</v>
      </c>
      <c r="BC237" s="99">
        <v>26.342132717801</v>
      </c>
      <c r="BD237" s="99">
        <v>26.479535689226999</v>
      </c>
      <c r="BE237" s="99">
        <v>26.406826029998001</v>
      </c>
      <c r="BF237" s="99">
        <v>26.86389835228</v>
      </c>
      <c r="BG237" s="99">
        <v>27.129984762376001</v>
      </c>
      <c r="BH237" s="99">
        <v>27.354442434136001</v>
      </c>
      <c r="BI237" s="99">
        <v>27.785215517398001</v>
      </c>
      <c r="BJ237" s="99">
        <v>28.428773346991001</v>
      </c>
      <c r="BK237" s="99">
        <v>28.573630111454001</v>
      </c>
      <c r="BL237" s="99">
        <v>28.536642414237001</v>
      </c>
      <c r="BM237" s="99">
        <v>28.939850523273002</v>
      </c>
      <c r="BN237" s="99">
        <v>28.894283925031001</v>
      </c>
      <c r="BO237" s="99">
        <v>29.084144738254999</v>
      </c>
      <c r="BP237" s="99">
        <v>29.280896795036</v>
      </c>
      <c r="BQ237" s="99">
        <v>29.273583633727</v>
      </c>
      <c r="BR237" s="99">
        <v>29.331948256362001</v>
      </c>
      <c r="BS237" s="99">
        <v>29.395375828841001</v>
      </c>
      <c r="BT237" s="99">
        <v>29.764268351824999</v>
      </c>
      <c r="BU237" s="99">
        <v>30.197994827761001</v>
      </c>
      <c r="BV237" s="99">
        <v>30.539181735766</v>
      </c>
      <c r="BW237" s="99">
        <v>30.708087541323</v>
      </c>
      <c r="BX237" s="99">
        <v>31.343629023885001</v>
      </c>
      <c r="BY237" s="99">
        <v>31.900694707136999</v>
      </c>
      <c r="BZ237" s="99">
        <v>32.234005908863999</v>
      </c>
      <c r="CA237" s="99">
        <v>32.356220017216998</v>
      </c>
      <c r="CB237" s="99">
        <v>32.481528149973997</v>
      </c>
      <c r="CC237" s="99">
        <v>32.597413564252001</v>
      </c>
      <c r="CD237" s="99">
        <v>32.812026599782001</v>
      </c>
      <c r="CE237" s="99">
        <v>33.764002768041003</v>
      </c>
      <c r="CF237" s="99">
        <v>34.364525478826003</v>
      </c>
      <c r="CG237" s="99">
        <v>34.496443582654997</v>
      </c>
      <c r="CH237" s="99">
        <v>34.790235607730999</v>
      </c>
      <c r="CI237" s="99">
        <v>35.088668678437003</v>
      </c>
      <c r="CJ237" s="99">
        <v>35.469093486097002</v>
      </c>
      <c r="CK237" s="99">
        <v>35.478375572845998</v>
      </c>
      <c r="CL237" s="99">
        <v>35.230853327223002</v>
      </c>
      <c r="CM237" s="99">
        <v>35.778777564480997</v>
      </c>
      <c r="CN237" s="99">
        <v>35.797904282947997</v>
      </c>
      <c r="CO237" s="99">
        <v>35.887771735202001</v>
      </c>
      <c r="CP237" s="99">
        <v>35.903101234517003</v>
      </c>
      <c r="CQ237" s="99">
        <v>35.921524767260003</v>
      </c>
      <c r="CR237" s="99">
        <v>37.286694317029003</v>
      </c>
      <c r="CS237" s="99">
        <v>37.400610801353999</v>
      </c>
      <c r="CT237" s="99">
        <v>37.464882200311003</v>
      </c>
      <c r="CU237" s="99">
        <v>37.857401846639</v>
      </c>
      <c r="CV237" s="99">
        <v>38.230654138257002</v>
      </c>
      <c r="CW237" s="99">
        <v>38.057810481817</v>
      </c>
      <c r="CX237" s="99">
        <v>38.499272027787001</v>
      </c>
      <c r="CY237" s="99">
        <v>38.744965979698001</v>
      </c>
      <c r="CZ237" s="99">
        <v>39.271091382811001</v>
      </c>
      <c r="DA237" s="99">
        <v>39.148596001973999</v>
      </c>
      <c r="DB237" s="99">
        <v>38.785750896067</v>
      </c>
      <c r="DC237" s="99">
        <v>38.748060008613997</v>
      </c>
      <c r="DD237" s="99">
        <v>38.977158721492998</v>
      </c>
      <c r="DE237" s="99">
        <v>38.866758174811999</v>
      </c>
      <c r="DF237" s="99">
        <v>39.049727739966997</v>
      </c>
      <c r="DG237" s="99">
        <v>39.351958025313003</v>
      </c>
      <c r="DH237" s="99">
        <v>39.558273436815</v>
      </c>
      <c r="DI237" s="99">
        <v>39.712131015541999</v>
      </c>
      <c r="DJ237" s="99">
        <v>39.355333326714998</v>
      </c>
      <c r="DK237" s="99">
        <v>39.685831776522001</v>
      </c>
      <c r="DL237" s="99">
        <v>40.073288468492997</v>
      </c>
      <c r="DM237" s="99">
        <v>40.097478141316998</v>
      </c>
      <c r="DN237" s="99">
        <v>40.291136169181001</v>
      </c>
      <c r="DO237" s="99">
        <v>40.755943561498</v>
      </c>
      <c r="DP237" s="99">
        <v>41.052829615489998</v>
      </c>
      <c r="DQ237" s="99">
        <v>40.935537825251998</v>
      </c>
      <c r="DR237" s="99">
        <v>41.483883971235997</v>
      </c>
      <c r="DS237" s="99">
        <v>41.552796415825</v>
      </c>
      <c r="DT237" s="99">
        <v>42.327991072248999</v>
      </c>
      <c r="DU237" s="99">
        <v>42.554839582690001</v>
      </c>
      <c r="DV237" s="99">
        <v>42.983925017506998</v>
      </c>
      <c r="DW237" s="99">
        <v>43.753072256853997</v>
      </c>
      <c r="DX237" s="99">
        <v>45.261832831367997</v>
      </c>
      <c r="DY237" s="99">
        <v>45.016954066084999</v>
      </c>
      <c r="DZ237" s="99">
        <v>45.456456424252998</v>
      </c>
      <c r="EA237" s="99">
        <v>45.690195871412001</v>
      </c>
      <c r="EB237" s="99">
        <v>45.897312485785001</v>
      </c>
      <c r="EC237" s="99">
        <v>46.049378496773002</v>
      </c>
      <c r="ED237" s="99">
        <v>46.275898192667</v>
      </c>
      <c r="EE237" s="99">
        <v>46.659898712998</v>
      </c>
      <c r="EF237" s="99">
        <v>46.833172743322997</v>
      </c>
      <c r="EG237" s="99">
        <v>46.942822715638002</v>
      </c>
      <c r="EH237" s="99">
        <v>46.602140702889002</v>
      </c>
      <c r="EI237" s="99">
        <v>46.858893107199997</v>
      </c>
      <c r="EJ237" s="99">
        <v>46.767292513043003</v>
      </c>
      <c r="EK237" s="99">
        <v>46.804293738269003</v>
      </c>
      <c r="EL237" s="99">
        <v>47.500097266293999</v>
      </c>
      <c r="EM237" s="99">
        <v>48.030297749711004</v>
      </c>
      <c r="EN237" s="99">
        <v>48.141752659841998</v>
      </c>
      <c r="EO237" s="99">
        <v>48.375040872546002</v>
      </c>
      <c r="EP237" s="99">
        <v>48.595694520538999</v>
      </c>
      <c r="EQ237" s="99">
        <v>48.490105658308998</v>
      </c>
      <c r="ER237" s="99">
        <v>48.519887132271002</v>
      </c>
      <c r="ES237" s="99">
        <v>48.917875920675002</v>
      </c>
      <c r="ET237" s="99">
        <v>49.107845625796998</v>
      </c>
      <c r="EU237" s="99">
        <v>48.172887837167004</v>
      </c>
      <c r="EV237" s="99">
        <v>48.134532908578997</v>
      </c>
      <c r="EW237" s="99">
        <v>48.687746349149002</v>
      </c>
      <c r="EX237" s="99">
        <v>49.037904285430997</v>
      </c>
      <c r="EY237" s="99">
        <v>49.074454276202999</v>
      </c>
      <c r="EZ237" s="99">
        <v>49.737317689088002</v>
      </c>
      <c r="FA237" s="99">
        <v>50.293238536381999</v>
      </c>
      <c r="FB237" s="99">
        <v>49.922775049671003</v>
      </c>
      <c r="FC237" s="99">
        <v>49.412880116681997</v>
      </c>
      <c r="FD237" s="99">
        <v>49.531103543622997</v>
      </c>
      <c r="FE237" s="99">
        <v>49.812222608448003</v>
      </c>
      <c r="FF237" s="99">
        <v>49.587056615915998</v>
      </c>
      <c r="FG237" s="99">
        <v>49.45574738981</v>
      </c>
      <c r="FH237" s="99">
        <v>49.591568960455</v>
      </c>
      <c r="FI237" s="99">
        <v>49.615033152061997</v>
      </c>
      <c r="FJ237" s="99">
        <v>49.739573861357997</v>
      </c>
      <c r="FK237" s="99">
        <v>50.119062037147998</v>
      </c>
      <c r="FL237" s="99">
        <v>50.495391571761999</v>
      </c>
      <c r="FM237" s="99">
        <v>50.662348319731002</v>
      </c>
      <c r="FN237" s="99">
        <v>51.342809876322001</v>
      </c>
      <c r="FO237" s="99">
        <v>51.970025767342001</v>
      </c>
      <c r="FP237" s="99">
        <v>52.292658401932997</v>
      </c>
      <c r="FQ237" s="99">
        <v>52.896410101348003</v>
      </c>
      <c r="FR237" s="99">
        <v>55.089409547652998</v>
      </c>
      <c r="FS237" s="99">
        <v>56.447174019655002</v>
      </c>
      <c r="FT237" s="99">
        <v>54.622381887792002</v>
      </c>
      <c r="FU237" s="99">
        <v>54.685554711347997</v>
      </c>
      <c r="FV237" s="99">
        <v>55.266293453609997</v>
      </c>
      <c r="FW237" s="99">
        <v>54.924708971953002</v>
      </c>
      <c r="FX237" s="99">
        <v>54.638175093679997</v>
      </c>
      <c r="FY237" s="99">
        <v>55.893058110177002</v>
      </c>
      <c r="FZ237" s="99">
        <v>56.206666055687997</v>
      </c>
      <c r="GA237" s="99">
        <v>55.893509344630999</v>
      </c>
      <c r="GB237" s="99">
        <v>57.030168934187998</v>
      </c>
      <c r="GC237" s="99">
        <v>56.817186271912</v>
      </c>
      <c r="GD237" s="99">
        <v>57.107781260270997</v>
      </c>
      <c r="GE237" s="99">
        <v>56.588861638202999</v>
      </c>
      <c r="GF237" s="99">
        <v>56.561336336510003</v>
      </c>
      <c r="GG237" s="99">
        <v>56.448076488562997</v>
      </c>
      <c r="GH237" s="99">
        <v>56.496358575137997</v>
      </c>
      <c r="GI237" s="99">
        <v>57.239090486376</v>
      </c>
      <c r="GJ237" s="99">
        <v>57.972346474081</v>
      </c>
      <c r="GK237" s="99">
        <v>59.220009739314001</v>
      </c>
      <c r="GL237" s="99">
        <v>59.016503000573003</v>
      </c>
      <c r="GM237" s="99">
        <v>60.840392663528</v>
      </c>
      <c r="GN237" s="99">
        <v>62.056469516984002</v>
      </c>
      <c r="GO237" s="99">
        <v>63.817186356383999</v>
      </c>
      <c r="GP237" s="99">
        <v>61.763618356355998</v>
      </c>
      <c r="GQ237" s="99">
        <v>61.107072225826002</v>
      </c>
      <c r="GR237" s="99">
        <v>61.024947555204001</v>
      </c>
      <c r="GS237" s="99">
        <v>61.938697324496999</v>
      </c>
      <c r="GT237" s="99">
        <v>59.460968937735998</v>
      </c>
      <c r="GU237" s="99">
        <v>58.638368528145001</v>
      </c>
      <c r="GV237" s="99">
        <v>60.060208292611001</v>
      </c>
      <c r="GW237" s="99">
        <v>59.718172576500002</v>
      </c>
      <c r="GX237" s="99">
        <v>61.285309835145</v>
      </c>
      <c r="GY237" s="99">
        <v>63.03294087538</v>
      </c>
      <c r="GZ237" s="99">
        <v>66.932960261060998</v>
      </c>
      <c r="HA237" s="99">
        <v>67.320570657024007</v>
      </c>
      <c r="HB237" s="99">
        <v>64.826597829918995</v>
      </c>
      <c r="HC237" s="99">
        <v>66.018759257314002</v>
      </c>
      <c r="HD237" s="99">
        <v>67.148650330059994</v>
      </c>
      <c r="HE237" s="99">
        <v>66.036808635472994</v>
      </c>
      <c r="HF237" s="99">
        <v>66.473603586918003</v>
      </c>
      <c r="HG237" s="99">
        <v>69.294270158699007</v>
      </c>
      <c r="HH237" s="99">
        <v>70.227874243966994</v>
      </c>
      <c r="HI237" s="99">
        <v>71.439889987336002</v>
      </c>
      <c r="HJ237" s="99">
        <v>71.175015362855007</v>
      </c>
      <c r="HK237" s="99">
        <v>71.136209199812996</v>
      </c>
      <c r="HL237" s="99">
        <v>69.888997169033999</v>
      </c>
      <c r="HM237" s="99">
        <v>70.425063700352993</v>
      </c>
      <c r="HN237" s="99">
        <v>70.906982097194998</v>
      </c>
      <c r="HO237" s="99">
        <v>72.839168029104002</v>
      </c>
      <c r="HP237" s="99">
        <v>73.447883307512001</v>
      </c>
      <c r="HQ237" s="99">
        <v>72.787727301350998</v>
      </c>
      <c r="HR237" s="99">
        <v>73.283633966267004</v>
      </c>
      <c r="HS237" s="99">
        <v>75.514988341158997</v>
      </c>
      <c r="HT237" s="99">
        <v>77.675498906778003</v>
      </c>
      <c r="HU237" s="99">
        <v>79.920841549743997</v>
      </c>
      <c r="HV237" s="99">
        <v>82.031716325426999</v>
      </c>
      <c r="HW237" s="99">
        <v>81.975027073147004</v>
      </c>
      <c r="HX237" s="99">
        <v>82.601811439635</v>
      </c>
      <c r="HY237" s="99">
        <v>82.783939881205995</v>
      </c>
      <c r="HZ237" s="99">
        <v>82.715846815212998</v>
      </c>
      <c r="IA237" s="99">
        <v>82.866800118136993</v>
      </c>
      <c r="IB237" s="99">
        <v>82.922587208348006</v>
      </c>
      <c r="IC237" s="99">
        <v>82.191612246906999</v>
      </c>
      <c r="ID237" s="99">
        <v>82.854494142356003</v>
      </c>
      <c r="IE237" s="99">
        <v>82.840547369803005</v>
      </c>
      <c r="IF237" s="99">
        <v>83.089128080595998</v>
      </c>
      <c r="IG237" s="99">
        <v>83.353296360713003</v>
      </c>
      <c r="IH237" s="99">
        <v>83.605158665047995</v>
      </c>
      <c r="II237" s="99">
        <v>83.54691037968</v>
      </c>
      <c r="IJ237" s="99">
        <v>84.017819052931998</v>
      </c>
      <c r="IK237" s="99">
        <v>84.011255865848</v>
      </c>
      <c r="IL237" s="99">
        <v>84.091654907622996</v>
      </c>
      <c r="IM237" s="99">
        <v>84.256554983100003</v>
      </c>
      <c r="IN237" s="99">
        <v>83.857020969383001</v>
      </c>
      <c r="IO237" s="99">
        <v>83.607619860203997</v>
      </c>
      <c r="IP237" s="99">
        <v>84.456732189150998</v>
      </c>
      <c r="IQ237" s="99">
        <v>84.482984937485995</v>
      </c>
      <c r="IR237" s="99">
        <v>85.805467134840995</v>
      </c>
      <c r="IS237" s="99">
        <v>85.898992550783007</v>
      </c>
      <c r="IT237" s="99">
        <v>85.665999409313002</v>
      </c>
      <c r="IU237" s="99">
        <v>85.202474321531</v>
      </c>
      <c r="IV237" s="99">
        <v>85.859613428280994</v>
      </c>
      <c r="IW237" s="99">
        <v>86.070455813343003</v>
      </c>
      <c r="IX237" s="99">
        <v>86.110655334230003</v>
      </c>
      <c r="IY237" s="99">
        <v>86.621763528369002</v>
      </c>
      <c r="IZ237" s="99">
        <v>86.827683523119006</v>
      </c>
      <c r="JA237" s="99">
        <v>85.741476060775</v>
      </c>
      <c r="JB237" s="99">
        <v>86.796508384472006</v>
      </c>
      <c r="JC237" s="99">
        <v>87.111541364486996</v>
      </c>
      <c r="JD237" s="99">
        <v>87.093492600006996</v>
      </c>
      <c r="JE237" s="99">
        <v>86.701342171758995</v>
      </c>
      <c r="JF237" s="99">
        <v>86.857217864994993</v>
      </c>
      <c r="JG237" s="99">
        <v>86.536442096282002</v>
      </c>
      <c r="JH237" s="99">
        <v>87.303514586682994</v>
      </c>
      <c r="JI237" s="99">
        <v>87.366685262363006</v>
      </c>
      <c r="JJ237" s="99">
        <v>87.506152987890999</v>
      </c>
      <c r="JK237" s="99">
        <v>87.418370360647003</v>
      </c>
      <c r="JL237" s="99">
        <v>87.233780723920006</v>
      </c>
      <c r="JM237" s="99">
        <v>86.543005283366</v>
      </c>
      <c r="JN237" s="99">
        <v>87.812981984051007</v>
      </c>
      <c r="JO237" s="99">
        <v>88.078791060938997</v>
      </c>
      <c r="JP237" s="99">
        <v>88.214977192925005</v>
      </c>
      <c r="JQ237" s="99">
        <v>88.673579890395004</v>
      </c>
      <c r="JR237" s="99">
        <v>88.690808256489007</v>
      </c>
      <c r="JS237" s="99">
        <v>88.052538312604995</v>
      </c>
      <c r="JT237" s="99">
        <v>89.310209037508997</v>
      </c>
      <c r="JU237" s="99">
        <v>89.539920585435993</v>
      </c>
      <c r="JV237" s="99">
        <v>89.626062415909004</v>
      </c>
      <c r="JW237" s="99">
        <v>89.741738588258002</v>
      </c>
      <c r="JX237" s="99">
        <v>90.132248219735999</v>
      </c>
      <c r="JY237" s="99">
        <v>89.611295244971004</v>
      </c>
      <c r="JZ237" s="99">
        <v>90.069077544055006</v>
      </c>
      <c r="KA237" s="99">
        <v>90.428412036885007</v>
      </c>
      <c r="KB237" s="99">
        <v>91.220096478849996</v>
      </c>
      <c r="KC237" s="99">
        <v>91.169231778951996</v>
      </c>
      <c r="KD237" s="99">
        <v>91.517080694385001</v>
      </c>
      <c r="KE237" s="99">
        <v>90.718833065336995</v>
      </c>
      <c r="KF237" s="99">
        <v>92.028188888523999</v>
      </c>
      <c r="KG237" s="99">
        <v>92.774751419289004</v>
      </c>
      <c r="KH237" s="99">
        <v>93.203819774883002</v>
      </c>
      <c r="KI237" s="99">
        <v>93.550848291931004</v>
      </c>
      <c r="KJ237" s="99">
        <v>93.931513142781995</v>
      </c>
      <c r="KK237" s="99">
        <v>93.438453713122996</v>
      </c>
      <c r="KL237" s="99">
        <v>94.820004594230994</v>
      </c>
      <c r="KM237" s="99">
        <v>95.322088406130007</v>
      </c>
      <c r="KN237" s="99">
        <v>96.025169822465998</v>
      </c>
      <c r="KO237" s="99">
        <v>96.265546549403993</v>
      </c>
      <c r="KP237" s="99">
        <v>96.140845994814995</v>
      </c>
      <c r="KQ237" s="99">
        <v>96.254060972008006</v>
      </c>
      <c r="KR237" s="99">
        <v>97.605257112854005</v>
      </c>
      <c r="KS237" s="99">
        <v>98.734125291241</v>
      </c>
      <c r="KT237" s="99">
        <v>98.900666163489007</v>
      </c>
      <c r="KU237" s="99">
        <v>99.319889738456993</v>
      </c>
      <c r="KV237" s="99">
        <v>98.708692941292</v>
      </c>
      <c r="KW237" s="99">
        <v>98.604502346339004</v>
      </c>
      <c r="KX237" s="99">
        <v>99.994257211301999</v>
      </c>
      <c r="KY237" s="99">
        <v>100.14439011584</v>
      </c>
      <c r="KZ237" s="99">
        <v>100.21904636891701</v>
      </c>
      <c r="LA237" s="99">
        <v>100.031175138647</v>
      </c>
      <c r="LB237" s="99">
        <v>99.964722869425003</v>
      </c>
      <c r="LC237" s="99">
        <v>99.993436812916002</v>
      </c>
      <c r="LD237" s="99">
        <v>101.192038854068</v>
      </c>
      <c r="LE237" s="99">
        <v>101.09030945427099</v>
      </c>
      <c r="LF237" s="99">
        <v>100.995143241558</v>
      </c>
      <c r="LG237" s="99">
        <v>101.16250451219101</v>
      </c>
      <c r="LH237" s="99">
        <v>101.08046467364601</v>
      </c>
      <c r="LI237" s="99">
        <v>100.08121944016</v>
      </c>
      <c r="LJ237" s="99">
        <v>100.414</v>
      </c>
      <c r="LK237" s="159">
        <v>100.765</v>
      </c>
      <c r="LL237" s="159">
        <v>100.84099999999999</v>
      </c>
      <c r="LM237" s="159">
        <v>100.72</v>
      </c>
      <c r="LN237" s="159">
        <v>100.852</v>
      </c>
      <c r="LO237" s="159">
        <v>100.902</v>
      </c>
      <c r="LP237" s="164">
        <v>101.139</v>
      </c>
      <c r="LQ237" s="165">
        <v>101.41800000000001</v>
      </c>
      <c r="LR237" s="165">
        <v>101.738</v>
      </c>
      <c r="LS237" s="165">
        <v>102.15900000000001</v>
      </c>
      <c r="LT237" s="165">
        <v>102.095</v>
      </c>
      <c r="LU237" s="165">
        <v>101.078</v>
      </c>
      <c r="LV237" s="165">
        <v>103.13800000000001</v>
      </c>
      <c r="LW237" s="165">
        <v>103.47</v>
      </c>
      <c r="LX237" s="165">
        <v>103.589</v>
      </c>
      <c r="LY237" s="165">
        <v>103.523</v>
      </c>
      <c r="LZ237" s="165">
        <v>103.80800000000001</v>
      </c>
      <c r="MA237" s="165">
        <v>104.22499999999999</v>
      </c>
      <c r="MB237" s="159">
        <v>104.066</v>
      </c>
      <c r="MC237" s="159">
        <v>104.5</v>
      </c>
      <c r="MD237" s="159">
        <v>103.13200000000001</v>
      </c>
      <c r="ME237" s="102"/>
      <c r="MF237" s="102"/>
      <c r="MG237" s="168"/>
    </row>
    <row r="238" spans="1:345" ht="45" customHeight="1" x14ac:dyDescent="0.25">
      <c r="A238" s="100" t="s">
        <v>2062</v>
      </c>
      <c r="B238" s="103" t="s">
        <v>1593</v>
      </c>
      <c r="C238" s="99">
        <v>6.6018982010410001</v>
      </c>
      <c r="D238" s="99">
        <v>6.6423350812670003</v>
      </c>
      <c r="E238" s="99">
        <v>6.6001465212239996</v>
      </c>
      <c r="F238" s="99">
        <v>6.5917102430409997</v>
      </c>
      <c r="G238" s="99">
        <v>6.5935597101569998</v>
      </c>
      <c r="H238" s="99">
        <v>6.6303828555879996</v>
      </c>
      <c r="I238" s="99">
        <v>6.6633407796529998</v>
      </c>
      <c r="J238" s="99">
        <v>6.6349198790330002</v>
      </c>
      <c r="K238" s="99">
        <v>6.6882727800549997</v>
      </c>
      <c r="L238" s="99">
        <v>6.7062045136619997</v>
      </c>
      <c r="M238" s="99">
        <v>6.7569360690189999</v>
      </c>
      <c r="N238" s="99">
        <v>6.7871978059630003</v>
      </c>
      <c r="O238" s="99">
        <v>6.7527736859339997</v>
      </c>
      <c r="P238" s="99">
        <v>6.7522335163429998</v>
      </c>
      <c r="Q238" s="99">
        <v>6.8112167236039998</v>
      </c>
      <c r="R238" s="99">
        <v>6.8943896031299996</v>
      </c>
      <c r="S238" s="99">
        <v>7.0949282527420001</v>
      </c>
      <c r="T238" s="99">
        <v>7.1292961179420002</v>
      </c>
      <c r="U238" s="99">
        <v>7.2587177476729998</v>
      </c>
      <c r="V238" s="99">
        <v>7.1813741105610003</v>
      </c>
      <c r="W238" s="99">
        <v>6.9833579469089999</v>
      </c>
      <c r="X238" s="99">
        <v>7.0184016176570001</v>
      </c>
      <c r="Y238" s="99">
        <v>7.1994629436809996</v>
      </c>
      <c r="Z238" s="99">
        <v>7.2319403222940002</v>
      </c>
      <c r="AA238" s="99">
        <v>7.2798021079539996</v>
      </c>
      <c r="AB238" s="99">
        <v>7.2455988465220003</v>
      </c>
      <c r="AC238" s="99">
        <v>7.4766994779599996</v>
      </c>
      <c r="AD238" s="99">
        <v>7.5163083511249997</v>
      </c>
      <c r="AE238" s="99">
        <v>7.5412113270049996</v>
      </c>
      <c r="AF238" s="99">
        <v>7.6362245799129997</v>
      </c>
      <c r="AG238" s="99">
        <v>7.6098448077649996</v>
      </c>
      <c r="AH238" s="99">
        <v>7.6094709304619998</v>
      </c>
      <c r="AI238" s="99">
        <v>7.737320631857</v>
      </c>
      <c r="AJ238" s="99">
        <v>7.7494087177709998</v>
      </c>
      <c r="AK238" s="99">
        <v>7.7571094863520003</v>
      </c>
      <c r="AL238" s="99">
        <v>8.2693281399530001</v>
      </c>
      <c r="AM238" s="99">
        <v>9.6391440715380003</v>
      </c>
      <c r="AN238" s="99">
        <v>9.957523532882</v>
      </c>
      <c r="AO238" s="99">
        <v>11.095966375281</v>
      </c>
      <c r="AP238" s="99">
        <v>11.820250347805001</v>
      </c>
      <c r="AQ238" s="99">
        <v>11.878685940514</v>
      </c>
      <c r="AR238" s="99">
        <v>12.170428804318</v>
      </c>
      <c r="AS238" s="99">
        <v>12.070887981106001</v>
      </c>
      <c r="AT238" s="99">
        <v>12.242140596189</v>
      </c>
      <c r="AU238" s="99">
        <v>12.734887906919001</v>
      </c>
      <c r="AV238" s="99">
        <v>13.224080684217</v>
      </c>
      <c r="AW238" s="99">
        <v>14.139433916029001</v>
      </c>
      <c r="AX238" s="99">
        <v>14.496159917108001</v>
      </c>
      <c r="AY238" s="99">
        <v>14.727877276469</v>
      </c>
      <c r="AZ238" s="99">
        <v>15.34731667958</v>
      </c>
      <c r="BA238" s="99">
        <v>15.356484391714</v>
      </c>
      <c r="BB238" s="99">
        <v>15.440607653568</v>
      </c>
      <c r="BC238" s="99">
        <v>15.488074961963999</v>
      </c>
      <c r="BD238" s="99">
        <v>15.541444709532</v>
      </c>
      <c r="BE238" s="99">
        <v>15.534426536677</v>
      </c>
      <c r="BF238" s="99">
        <v>15.703025100336999</v>
      </c>
      <c r="BG238" s="99">
        <v>15.850774706796001</v>
      </c>
      <c r="BH238" s="99">
        <v>15.967694354065999</v>
      </c>
      <c r="BI238" s="99">
        <v>16.219001559565001</v>
      </c>
      <c r="BJ238" s="99">
        <v>16.284109652578</v>
      </c>
      <c r="BK238" s="99">
        <v>16.220432709042999</v>
      </c>
      <c r="BL238" s="99">
        <v>16.151361414021999</v>
      </c>
      <c r="BM238" s="99">
        <v>16.375240028116</v>
      </c>
      <c r="BN238" s="99">
        <v>16.256738540501999</v>
      </c>
      <c r="BO238" s="99">
        <v>16.326125083754999</v>
      </c>
      <c r="BP238" s="99">
        <v>16.334897274578001</v>
      </c>
      <c r="BQ238" s="99">
        <v>16.217122727644</v>
      </c>
      <c r="BR238" s="99">
        <v>16.238277637184002</v>
      </c>
      <c r="BS238" s="99">
        <v>16.261218499657002</v>
      </c>
      <c r="BT238" s="99">
        <v>16.503716756126</v>
      </c>
      <c r="BU238" s="99">
        <v>16.825680793693</v>
      </c>
      <c r="BV238" s="99">
        <v>16.970208095549001</v>
      </c>
      <c r="BW238" s="99">
        <v>17.106365788748001</v>
      </c>
      <c r="BX238" s="99">
        <v>17.455469309346999</v>
      </c>
      <c r="BY238" s="99">
        <v>17.776307332582999</v>
      </c>
      <c r="BZ238" s="99">
        <v>17.883169360235001</v>
      </c>
      <c r="CA238" s="99">
        <v>17.877020804249</v>
      </c>
      <c r="CB238" s="99">
        <v>17.900226305716</v>
      </c>
      <c r="CC238" s="99">
        <v>17.929745271125999</v>
      </c>
      <c r="CD238" s="99">
        <v>18.035047352498001</v>
      </c>
      <c r="CE238" s="99">
        <v>18.728540093551</v>
      </c>
      <c r="CF238" s="99">
        <v>19.073488209428</v>
      </c>
      <c r="CG238" s="99">
        <v>19.01900026113</v>
      </c>
      <c r="CH238" s="99">
        <v>19.100378760584</v>
      </c>
      <c r="CI238" s="99">
        <v>19.371115763595</v>
      </c>
      <c r="CJ238" s="99">
        <v>19.701361243223001</v>
      </c>
      <c r="CK238" s="99">
        <v>19.600421540627</v>
      </c>
      <c r="CL238" s="99">
        <v>19.342740770132998</v>
      </c>
      <c r="CM238" s="99">
        <v>19.724117451061002</v>
      </c>
      <c r="CN238" s="99">
        <v>19.689417230718</v>
      </c>
      <c r="CO238" s="99">
        <v>19.714560538615</v>
      </c>
      <c r="CP238" s="99">
        <v>19.687601722216002</v>
      </c>
      <c r="CQ238" s="99">
        <v>19.716512783837999</v>
      </c>
      <c r="CR238" s="99">
        <v>20.600718751066999</v>
      </c>
      <c r="CS238" s="99">
        <v>20.599217392612001</v>
      </c>
      <c r="CT238" s="99">
        <v>20.557486027445002</v>
      </c>
      <c r="CU238" s="99">
        <v>20.798033899930999</v>
      </c>
      <c r="CV238" s="99">
        <v>21.013030185205999</v>
      </c>
      <c r="CW238" s="99">
        <v>20.820524801103002</v>
      </c>
      <c r="CX238" s="99">
        <v>21.107676157646001</v>
      </c>
      <c r="CY238" s="99">
        <v>21.279212673753999</v>
      </c>
      <c r="CZ238" s="99">
        <v>21.635037512259998</v>
      </c>
      <c r="DA238" s="99">
        <v>21.514855425134002</v>
      </c>
      <c r="DB238" s="99">
        <v>21.198946672725999</v>
      </c>
      <c r="DC238" s="99">
        <v>21.157186133519001</v>
      </c>
      <c r="DD238" s="99">
        <v>21.283558275587001</v>
      </c>
      <c r="DE238" s="99">
        <v>21.166085824462002</v>
      </c>
      <c r="DF238" s="99">
        <v>21.168791312629001</v>
      </c>
      <c r="DG238" s="99">
        <v>21.385147700588998</v>
      </c>
      <c r="DH238" s="99">
        <v>21.514485200709998</v>
      </c>
      <c r="DI238" s="99">
        <v>21.628617485858999</v>
      </c>
      <c r="DJ238" s="99">
        <v>21.330582740249</v>
      </c>
      <c r="DK238" s="99">
        <v>21.572340112203001</v>
      </c>
      <c r="DL238" s="99">
        <v>21.814952195635001</v>
      </c>
      <c r="DM238" s="99">
        <v>21.869152693145999</v>
      </c>
      <c r="DN238" s="99">
        <v>21.955330197224999</v>
      </c>
      <c r="DO238" s="99">
        <v>22.291200682938999</v>
      </c>
      <c r="DP238" s="99">
        <v>22.436029616582999</v>
      </c>
      <c r="DQ238" s="99">
        <v>22.262986642944</v>
      </c>
      <c r="DR238" s="99">
        <v>22.675359410367001</v>
      </c>
      <c r="DS238" s="99">
        <v>22.724612738723</v>
      </c>
      <c r="DT238" s="99">
        <v>23.340264285680998</v>
      </c>
      <c r="DU238" s="99">
        <v>23.539072226655001</v>
      </c>
      <c r="DV238" s="99">
        <v>23.837852115461999</v>
      </c>
      <c r="DW238" s="99">
        <v>24.503725070352999</v>
      </c>
      <c r="DX238" s="99">
        <v>25.759352067540998</v>
      </c>
      <c r="DY238" s="99">
        <v>25.687179345423001</v>
      </c>
      <c r="DZ238" s="99">
        <v>25.468831618460001</v>
      </c>
      <c r="EA238" s="99">
        <v>25.817620844648001</v>
      </c>
      <c r="EB238" s="99">
        <v>25.927439181941001</v>
      </c>
      <c r="EC238" s="99">
        <v>26.06870784118</v>
      </c>
      <c r="ED238" s="99">
        <v>26.406927696878999</v>
      </c>
      <c r="EE238" s="99">
        <v>27.305066399053</v>
      </c>
      <c r="EF238" s="99">
        <v>27.582705716572999</v>
      </c>
      <c r="EG238" s="99">
        <v>27.457420007831999</v>
      </c>
      <c r="EH238" s="99">
        <v>26.942356538559</v>
      </c>
      <c r="EI238" s="99">
        <v>27.330845351469002</v>
      </c>
      <c r="EJ238" s="99">
        <v>27.488870329779001</v>
      </c>
      <c r="EK238" s="99">
        <v>27.611578143279001</v>
      </c>
      <c r="EL238" s="99">
        <v>28.415108090086999</v>
      </c>
      <c r="EM238" s="99">
        <v>29.268133625533</v>
      </c>
      <c r="EN238" s="99">
        <v>29.486481352496</v>
      </c>
      <c r="EO238" s="99">
        <v>29.878837008268999</v>
      </c>
      <c r="EP238" s="99">
        <v>30.397251741354999</v>
      </c>
      <c r="EQ238" s="99">
        <v>30.11935463431</v>
      </c>
      <c r="ER238" s="99">
        <v>29.883735009226999</v>
      </c>
      <c r="ES238" s="99">
        <v>30.606319045448998</v>
      </c>
      <c r="ET238" s="99">
        <v>30.910510683958002</v>
      </c>
      <c r="EU238" s="99">
        <v>29.403473125716999</v>
      </c>
      <c r="EV238" s="99">
        <v>29.418682707643001</v>
      </c>
      <c r="EW238" s="99">
        <v>30.264232346888001</v>
      </c>
      <c r="EX238" s="99">
        <v>30.682366955075999</v>
      </c>
      <c r="EY238" s="99">
        <v>30.650143264556</v>
      </c>
      <c r="EZ238" s="99">
        <v>31.635157036372</v>
      </c>
      <c r="FA238" s="99">
        <v>32.454154354629999</v>
      </c>
      <c r="FB238" s="99">
        <v>31.879541505275999</v>
      </c>
      <c r="FC238" s="99">
        <v>31.155410731909999</v>
      </c>
      <c r="FD238" s="99">
        <v>31.311373394027001</v>
      </c>
      <c r="FE238" s="99">
        <v>31.802204648027999</v>
      </c>
      <c r="FF238" s="99">
        <v>31.498270799042999</v>
      </c>
      <c r="FG238" s="99">
        <v>31.095603562305001</v>
      </c>
      <c r="FH238" s="99">
        <v>31.320653816897</v>
      </c>
      <c r="FI238" s="99">
        <v>31.386132356032999</v>
      </c>
      <c r="FJ238" s="99">
        <v>31.406497728442002</v>
      </c>
      <c r="FK238" s="99">
        <v>31.80168906898</v>
      </c>
      <c r="FL238" s="99">
        <v>32.736691673109</v>
      </c>
      <c r="FM238" s="99">
        <v>32.769173153152998</v>
      </c>
      <c r="FN238" s="99">
        <v>33.837710730796999</v>
      </c>
      <c r="FO238" s="99">
        <v>34.793594286382998</v>
      </c>
      <c r="FP238" s="99">
        <v>35.326960811870997</v>
      </c>
      <c r="FQ238" s="99">
        <v>36.319966058935997</v>
      </c>
      <c r="FR238" s="99">
        <v>39.753722520750998</v>
      </c>
      <c r="FS238" s="99">
        <v>41.884868516982998</v>
      </c>
      <c r="FT238" s="99">
        <v>39.121364817985999</v>
      </c>
      <c r="FU238" s="99">
        <v>39.485621415624003</v>
      </c>
      <c r="FV238" s="99">
        <v>40.176497340373999</v>
      </c>
      <c r="FW238" s="99">
        <v>39.552131112858</v>
      </c>
      <c r="FX238" s="99">
        <v>39.109248710350002</v>
      </c>
      <c r="FY238" s="99">
        <v>40.933109593784003</v>
      </c>
      <c r="FZ238" s="99">
        <v>41.323918512410998</v>
      </c>
      <c r="GA238" s="99">
        <v>40.922282433768999</v>
      </c>
      <c r="GB238" s="99">
        <v>42.623951082750999</v>
      </c>
      <c r="GC238" s="99">
        <v>42.262530169877998</v>
      </c>
      <c r="GD238" s="99">
        <v>42.643027507538001</v>
      </c>
      <c r="GE238" s="99">
        <v>41.808305028306997</v>
      </c>
      <c r="GF238" s="99">
        <v>41.689464057670001</v>
      </c>
      <c r="GG238" s="99">
        <v>41.530665710786998</v>
      </c>
      <c r="GH238" s="99">
        <v>41.587121616578997</v>
      </c>
      <c r="GI238" s="99">
        <v>42.651792351360001</v>
      </c>
      <c r="GJ238" s="99">
        <v>43.752553619524001</v>
      </c>
      <c r="GK238" s="99">
        <v>45.582085872489003</v>
      </c>
      <c r="GL238" s="99">
        <v>45.201846324352999</v>
      </c>
      <c r="GM238" s="99">
        <v>48.010978769128002</v>
      </c>
      <c r="GN238" s="99">
        <v>49.648200037069003</v>
      </c>
      <c r="GO238" s="99">
        <v>52.304721083540997</v>
      </c>
      <c r="GP238" s="99">
        <v>49.211246793618002</v>
      </c>
      <c r="GQ238" s="99">
        <v>48.186533435081003</v>
      </c>
      <c r="GR238" s="99">
        <v>47.916885592809003</v>
      </c>
      <c r="GS238" s="99">
        <v>49.311784708040001</v>
      </c>
      <c r="GT238" s="99">
        <v>45.386939202699999</v>
      </c>
      <c r="GU238" s="99">
        <v>44.093866949511998</v>
      </c>
      <c r="GV238" s="99">
        <v>46.169588198051002</v>
      </c>
      <c r="GW238" s="99">
        <v>45.480259010445998</v>
      </c>
      <c r="GX238" s="99">
        <v>47.848313579383003</v>
      </c>
      <c r="GY238" s="99">
        <v>50.424662083839998</v>
      </c>
      <c r="GZ238" s="99">
        <v>56.163572470695001</v>
      </c>
      <c r="HA238" s="99">
        <v>56.575004551254999</v>
      </c>
      <c r="HB238" s="99">
        <v>52.505023543813003</v>
      </c>
      <c r="HC238" s="99">
        <v>54.395909703527998</v>
      </c>
      <c r="HD238" s="99">
        <v>55.921765897032998</v>
      </c>
      <c r="HE238" s="99">
        <v>54.333266849156999</v>
      </c>
      <c r="HF238" s="99">
        <v>54.876687166087002</v>
      </c>
      <c r="HG238" s="99">
        <v>59.143619369987</v>
      </c>
      <c r="HH238" s="99">
        <v>60.454479100341999</v>
      </c>
      <c r="HI238" s="99">
        <v>62.212861444639003</v>
      </c>
      <c r="HJ238" s="99">
        <v>61.751160406868003</v>
      </c>
      <c r="HK238" s="99">
        <v>61.588495217122997</v>
      </c>
      <c r="HL238" s="99">
        <v>59.615889778248999</v>
      </c>
      <c r="HM238" s="99">
        <v>60.326099917310998</v>
      </c>
      <c r="HN238" s="99">
        <v>60.947114881011998</v>
      </c>
      <c r="HO238" s="99">
        <v>63.911694408854999</v>
      </c>
      <c r="HP238" s="99">
        <v>64.787147632903</v>
      </c>
      <c r="HQ238" s="99">
        <v>63.908343145041002</v>
      </c>
      <c r="HR238" s="99">
        <v>64.382675869495998</v>
      </c>
      <c r="HS238" s="99">
        <v>67.577977021462004</v>
      </c>
      <c r="HT238" s="99">
        <v>70.854224084015001</v>
      </c>
      <c r="HU238" s="99">
        <v>74.067828292195998</v>
      </c>
      <c r="HV238" s="99">
        <v>77.311593874704997</v>
      </c>
      <c r="HW238" s="99">
        <v>77.521760996557006</v>
      </c>
      <c r="HX238" s="99">
        <v>77.527177066811007</v>
      </c>
      <c r="HY238" s="99">
        <v>77.772447676892995</v>
      </c>
      <c r="HZ238" s="99">
        <v>78.078842508413999</v>
      </c>
      <c r="IA238" s="99">
        <v>77.993732832991995</v>
      </c>
      <c r="IB238" s="99">
        <v>78.209601918836</v>
      </c>
      <c r="IC238" s="99">
        <v>77.637819644860997</v>
      </c>
      <c r="ID238" s="99">
        <v>78.034740222059</v>
      </c>
      <c r="IE238" s="99">
        <v>78.981778792216005</v>
      </c>
      <c r="IF238" s="99">
        <v>79.134976207977004</v>
      </c>
      <c r="IG238" s="99">
        <v>79.946613021779996</v>
      </c>
      <c r="IH238" s="99">
        <v>80.277767031606999</v>
      </c>
      <c r="II238" s="99">
        <v>80.530774884907999</v>
      </c>
      <c r="IJ238" s="99">
        <v>80.939301326936999</v>
      </c>
      <c r="IK238" s="99">
        <v>81.801230221672</v>
      </c>
      <c r="IL238" s="99">
        <v>81.728500135402001</v>
      </c>
      <c r="IM238" s="99">
        <v>81.899493210569005</v>
      </c>
      <c r="IN238" s="99">
        <v>81.932763356416004</v>
      </c>
      <c r="IO238" s="99">
        <v>82.154822236837006</v>
      </c>
      <c r="IP238" s="99">
        <v>82.642268559711994</v>
      </c>
      <c r="IQ238" s="99">
        <v>83.003597818097006</v>
      </c>
      <c r="IR238" s="99">
        <v>83.617161205461997</v>
      </c>
      <c r="IS238" s="99">
        <v>83.234167666060998</v>
      </c>
      <c r="IT238" s="99">
        <v>83.364153352160997</v>
      </c>
      <c r="IU238" s="99">
        <v>83.673643080969995</v>
      </c>
      <c r="IV238" s="99">
        <v>83.437657162752998</v>
      </c>
      <c r="IW238" s="99">
        <v>84.163410576811003</v>
      </c>
      <c r="IX238" s="99">
        <v>84.553367635111996</v>
      </c>
      <c r="IY238" s="99">
        <v>85.269062632984003</v>
      </c>
      <c r="IZ238" s="99">
        <v>85.906611474331996</v>
      </c>
      <c r="JA238" s="99">
        <v>84.718944640025001</v>
      </c>
      <c r="JB238" s="99">
        <v>85.080273898409999</v>
      </c>
      <c r="JC238" s="99">
        <v>85.635807961623001</v>
      </c>
      <c r="JD238" s="99">
        <v>85.058609617393003</v>
      </c>
      <c r="JE238" s="99">
        <v>84.059731517659998</v>
      </c>
      <c r="JF238" s="99">
        <v>85.028434368833999</v>
      </c>
      <c r="JG238" s="99">
        <v>84.880653023327994</v>
      </c>
      <c r="JH238" s="99">
        <v>85.321675886882005</v>
      </c>
      <c r="JI238" s="99">
        <v>85.525939107895994</v>
      </c>
      <c r="JJ238" s="99">
        <v>85.771209717977001</v>
      </c>
      <c r="JK238" s="99">
        <v>84.840419358583006</v>
      </c>
      <c r="JL238" s="99">
        <v>84.534024527061007</v>
      </c>
      <c r="JM238" s="99">
        <v>84.824944872141998</v>
      </c>
      <c r="JN238" s="99">
        <v>85.207164687222004</v>
      </c>
      <c r="JO238" s="99">
        <v>86.138728770938997</v>
      </c>
      <c r="JP238" s="99">
        <v>86.250918797631996</v>
      </c>
      <c r="JQ238" s="99">
        <v>86.414174629578994</v>
      </c>
      <c r="JR238" s="99">
        <v>86.490773337459999</v>
      </c>
      <c r="JS238" s="99">
        <v>86.657124066695005</v>
      </c>
      <c r="JT238" s="99">
        <v>87.454833842702001</v>
      </c>
      <c r="JU238" s="99">
        <v>87.953886030407006</v>
      </c>
      <c r="JV238" s="99">
        <v>87.905915122441996</v>
      </c>
      <c r="JW238" s="99">
        <v>88.076134473286999</v>
      </c>
      <c r="JX238" s="99">
        <v>88.564354520484002</v>
      </c>
      <c r="JY238" s="99">
        <v>88.517157336840995</v>
      </c>
      <c r="JZ238" s="99">
        <v>89.145421486323997</v>
      </c>
      <c r="KA238" s="99">
        <v>89.707145344113997</v>
      </c>
      <c r="KB238" s="99">
        <v>90.051452667415006</v>
      </c>
      <c r="KC238" s="99">
        <v>89.378312507253995</v>
      </c>
      <c r="KD238" s="99">
        <v>89.988780997331006</v>
      </c>
      <c r="KE238" s="99">
        <v>90.323803628766996</v>
      </c>
      <c r="KF238" s="99">
        <v>91.497543425277996</v>
      </c>
      <c r="KG238" s="99">
        <v>92.627180935433003</v>
      </c>
      <c r="KH238" s="99">
        <v>93.361445317033997</v>
      </c>
      <c r="KI238" s="99">
        <v>93.715037332199003</v>
      </c>
      <c r="KJ238" s="99">
        <v>93.739022786180996</v>
      </c>
      <c r="KK238" s="99">
        <v>93.999767882702997</v>
      </c>
      <c r="KL238" s="99">
        <v>95.045843166080004</v>
      </c>
      <c r="KM238" s="99">
        <v>94.999419706758005</v>
      </c>
      <c r="KN238" s="99">
        <v>95.661727726411002</v>
      </c>
      <c r="KO238" s="99">
        <v>96.141436806065997</v>
      </c>
      <c r="KP238" s="99">
        <v>95.862896050136996</v>
      </c>
      <c r="KQ238" s="99">
        <v>96.206429649116004</v>
      </c>
      <c r="KR238" s="99">
        <v>97.507833958760997</v>
      </c>
      <c r="KS238" s="99">
        <v>99.117954272893002</v>
      </c>
      <c r="KT238" s="99">
        <v>99.401911099074994</v>
      </c>
      <c r="KU238" s="99">
        <v>99.147355797128995</v>
      </c>
      <c r="KV238" s="99">
        <v>99.230918023908004</v>
      </c>
      <c r="KW238" s="99">
        <v>99.275020310263002</v>
      </c>
      <c r="KX238" s="99">
        <v>100.31954814499601</v>
      </c>
      <c r="KY238" s="99">
        <v>100.13230685906601</v>
      </c>
      <c r="KZ238" s="99">
        <v>100.22360632906501</v>
      </c>
      <c r="LA238" s="99">
        <v>99.781809741188994</v>
      </c>
      <c r="LB238" s="99">
        <v>99.347750396533996</v>
      </c>
      <c r="LC238" s="99">
        <v>100.633680219738</v>
      </c>
      <c r="LD238" s="99">
        <v>100.986498510581</v>
      </c>
      <c r="LE238" s="99">
        <v>101.13041123447699</v>
      </c>
      <c r="LF238" s="99">
        <v>101.025184726682</v>
      </c>
      <c r="LG238" s="99">
        <v>100.798483500329</v>
      </c>
      <c r="LH238" s="99">
        <v>100.471198112113</v>
      </c>
      <c r="LI238" s="99">
        <v>99.852218654493001</v>
      </c>
      <c r="LJ238" s="99">
        <v>100.584</v>
      </c>
      <c r="LK238" s="159">
        <v>100.691</v>
      </c>
      <c r="LL238" s="159">
        <v>100.831</v>
      </c>
      <c r="LM238" s="159">
        <v>100.544</v>
      </c>
      <c r="LN238" s="159">
        <v>100.41500000000001</v>
      </c>
      <c r="LO238" s="159">
        <v>100.32899999999999</v>
      </c>
      <c r="LP238" s="164">
        <v>100.53100000000001</v>
      </c>
      <c r="LQ238" s="165">
        <v>100.652</v>
      </c>
      <c r="LR238" s="165">
        <v>100.91800000000001</v>
      </c>
      <c r="LS238" s="165">
        <v>100.498</v>
      </c>
      <c r="LT238" s="165">
        <v>101.32899999999999</v>
      </c>
      <c r="LU238" s="165">
        <v>101.31699999999999</v>
      </c>
      <c r="LV238" s="165">
        <v>102.50700000000001</v>
      </c>
      <c r="LW238" s="165">
        <v>102.511</v>
      </c>
      <c r="LX238" s="165">
        <v>102.32</v>
      </c>
      <c r="LY238" s="165">
        <v>102.486</v>
      </c>
      <c r="LZ238" s="165">
        <v>103.09399999999999</v>
      </c>
      <c r="MA238" s="165">
        <v>104.21899999999999</v>
      </c>
      <c r="MB238" s="159">
        <v>103.721</v>
      </c>
      <c r="MC238" s="159">
        <v>103.91200000000001</v>
      </c>
      <c r="MD238" s="159">
        <v>102.98399999999999</v>
      </c>
      <c r="ME238" s="102"/>
      <c r="MF238" s="102"/>
      <c r="MG238" s="168"/>
    </row>
    <row r="239" spans="1:345" ht="45" customHeight="1" x14ac:dyDescent="0.25">
      <c r="A239" s="100" t="s">
        <v>2063</v>
      </c>
      <c r="B239" s="103" t="s">
        <v>1592</v>
      </c>
      <c r="C239" s="99">
        <v>21.049506480317</v>
      </c>
      <c r="D239" s="99">
        <v>21.116447263152999</v>
      </c>
      <c r="E239" s="99">
        <v>21.184093656752001</v>
      </c>
      <c r="F239" s="99">
        <v>21.358978469181999</v>
      </c>
      <c r="G239" s="99">
        <v>21.476265063056001</v>
      </c>
      <c r="H239" s="99">
        <v>21.536756293290001</v>
      </c>
      <c r="I239" s="99">
        <v>21.63584912728</v>
      </c>
      <c r="J239" s="99">
        <v>21.727521491882001</v>
      </c>
      <c r="K239" s="99">
        <v>21.810064507728001</v>
      </c>
      <c r="L239" s="99">
        <v>21.925656865848001</v>
      </c>
      <c r="M239" s="99">
        <v>22.059075806593999</v>
      </c>
      <c r="N239" s="99">
        <v>22.159530081378001</v>
      </c>
      <c r="O239" s="99">
        <v>22.532187460957001</v>
      </c>
      <c r="P239" s="99">
        <v>23.051599077426999</v>
      </c>
      <c r="Q239" s="99">
        <v>23.132397563504998</v>
      </c>
      <c r="R239" s="99">
        <v>23.224543067750002</v>
      </c>
      <c r="S239" s="99">
        <v>23.697651649973</v>
      </c>
      <c r="T239" s="99">
        <v>24.044965488208</v>
      </c>
      <c r="U239" s="99">
        <v>24.132042128689999</v>
      </c>
      <c r="V239" s="99">
        <v>24.160924759396</v>
      </c>
      <c r="W239" s="99">
        <v>24.529402859565</v>
      </c>
      <c r="X239" s="99">
        <v>24.555782745959</v>
      </c>
      <c r="Y239" s="99">
        <v>24.656580337969</v>
      </c>
      <c r="Z239" s="99">
        <v>24.835927187395999</v>
      </c>
      <c r="AA239" s="99">
        <v>24.687053544259001</v>
      </c>
      <c r="AB239" s="99">
        <v>25.033005941702001</v>
      </c>
      <c r="AC239" s="99">
        <v>25.516189631136999</v>
      </c>
      <c r="AD239" s="99">
        <v>25.479613004969</v>
      </c>
      <c r="AE239" s="99">
        <v>26.108485593403</v>
      </c>
      <c r="AF239" s="99">
        <v>25.701993219104001</v>
      </c>
      <c r="AG239" s="99">
        <v>25.204133822165002</v>
      </c>
      <c r="AH239" s="99">
        <v>25.592076551512001</v>
      </c>
      <c r="AI239" s="99">
        <v>25.684024993495999</v>
      </c>
      <c r="AJ239" s="99">
        <v>25.729038174589999</v>
      </c>
      <c r="AK239" s="99">
        <v>26.505248472384999</v>
      </c>
      <c r="AL239" s="99">
        <v>26.662614867197998</v>
      </c>
      <c r="AM239" s="99">
        <v>26.997490172029</v>
      </c>
      <c r="AN239" s="99">
        <v>27.392119801269999</v>
      </c>
      <c r="AO239" s="99">
        <v>28.262460295869001</v>
      </c>
      <c r="AP239" s="99">
        <v>30.482187791702</v>
      </c>
      <c r="AQ239" s="99">
        <v>30.97380701705</v>
      </c>
      <c r="AR239" s="99">
        <v>31.60629207897</v>
      </c>
      <c r="AS239" s="99">
        <v>31.494163893793001</v>
      </c>
      <c r="AT239" s="99">
        <v>32.510245370341998</v>
      </c>
      <c r="AU239" s="99">
        <v>33.010588527734001</v>
      </c>
      <c r="AV239" s="99">
        <v>33.263839137273997</v>
      </c>
      <c r="AW239" s="99">
        <v>33.865020677438999</v>
      </c>
      <c r="AX239" s="99">
        <v>34.654536516164001</v>
      </c>
      <c r="AY239" s="99">
        <v>35.173610461503003</v>
      </c>
      <c r="AZ239" s="99">
        <v>35.621610026626001</v>
      </c>
      <c r="BA239" s="99">
        <v>37.791303205211001</v>
      </c>
      <c r="BB239" s="99">
        <v>38.821240339424001</v>
      </c>
      <c r="BC239" s="99">
        <v>39.496318717953997</v>
      </c>
      <c r="BD239" s="99">
        <v>39.974852041459997</v>
      </c>
      <c r="BE239" s="99">
        <v>39.624868416056998</v>
      </c>
      <c r="BF239" s="99">
        <v>41.081508457090003</v>
      </c>
      <c r="BG239" s="99">
        <v>41.604431196642999</v>
      </c>
      <c r="BH239" s="99">
        <v>42.050634654781</v>
      </c>
      <c r="BI239" s="99">
        <v>42.713653482631997</v>
      </c>
      <c r="BJ239" s="99">
        <v>45.918158933259001</v>
      </c>
      <c r="BK239" s="99">
        <v>47.293717723078998</v>
      </c>
      <c r="BL239" s="99">
        <v>47.661918968396002</v>
      </c>
      <c r="BM239" s="99">
        <v>48.379077487952998</v>
      </c>
      <c r="BN239" s="99">
        <v>49.064675897965003</v>
      </c>
      <c r="BO239" s="99">
        <v>49.688693615631003</v>
      </c>
      <c r="BP239" s="99">
        <v>50.750960615213003</v>
      </c>
      <c r="BQ239" s="99">
        <v>51.547660866786998</v>
      </c>
      <c r="BR239" s="99">
        <v>51.804503682750997</v>
      </c>
      <c r="BS239" s="99">
        <v>52.057497712047997</v>
      </c>
      <c r="BT239" s="99">
        <v>52.429034575998003</v>
      </c>
      <c r="BU239" s="99">
        <v>52.598381491273003</v>
      </c>
      <c r="BV239" s="99">
        <v>53.571356483179002</v>
      </c>
      <c r="BW239" s="99">
        <v>53.500025507624997</v>
      </c>
      <c r="BX239" s="99">
        <v>54.575891577081997</v>
      </c>
      <c r="BY239" s="99">
        <v>55.403382174828998</v>
      </c>
      <c r="BZ239" s="99">
        <v>56.533644531330999</v>
      </c>
      <c r="CA239" s="99">
        <v>57.319311575840999</v>
      </c>
      <c r="CB239" s="99">
        <v>57.940763430696997</v>
      </c>
      <c r="CC239" s="99">
        <v>58.412112333804998</v>
      </c>
      <c r="CD239" s="99">
        <v>58.911942315616997</v>
      </c>
      <c r="CE239" s="99">
        <v>59.421779160877001</v>
      </c>
      <c r="CF239" s="99">
        <v>60.377562876485001</v>
      </c>
      <c r="CG239" s="99">
        <v>61.595321133676997</v>
      </c>
      <c r="CH239" s="99">
        <v>62.757143592176</v>
      </c>
      <c r="CI239" s="99">
        <v>62.507998357094003</v>
      </c>
      <c r="CJ239" s="99">
        <v>62.378935483409002</v>
      </c>
      <c r="CK239" s="99">
        <v>63.247993054151003</v>
      </c>
      <c r="CL239" s="99">
        <v>63.848404838493003</v>
      </c>
      <c r="CM239" s="99">
        <v>64.369018303027005</v>
      </c>
      <c r="CN239" s="99">
        <v>64.900408386834997</v>
      </c>
      <c r="CO239" s="99">
        <v>65.275280876967003</v>
      </c>
      <c r="CP239" s="99">
        <v>65.612691768562001</v>
      </c>
      <c r="CQ239" s="99">
        <v>65.556242801836007</v>
      </c>
      <c r="CR239" s="99">
        <v>66.741414605868997</v>
      </c>
      <c r="CS239" s="99">
        <v>67.440355497964006</v>
      </c>
      <c r="CT239" s="99">
        <v>68.175475057192003</v>
      </c>
      <c r="CU239" s="99">
        <v>68.699424140359994</v>
      </c>
      <c r="CV239" s="99">
        <v>69.255189920863998</v>
      </c>
      <c r="CW239" s="99">
        <v>69.765539934157999</v>
      </c>
      <c r="CX239" s="99">
        <v>70.234322982004997</v>
      </c>
      <c r="CY239" s="99">
        <v>70.431894380642007</v>
      </c>
      <c r="CZ239" s="99">
        <v>70.809589313827999</v>
      </c>
      <c r="DA239" s="99">
        <v>71.053602823288998</v>
      </c>
      <c r="DB239" s="99">
        <v>71.347650642451001</v>
      </c>
      <c r="DC239" s="99">
        <v>71.504424831465002</v>
      </c>
      <c r="DD239" s="99">
        <v>71.869803626180996</v>
      </c>
      <c r="DE239" s="99">
        <v>72.139475756194997</v>
      </c>
      <c r="DF239" s="99">
        <v>73.219703795449007</v>
      </c>
      <c r="DG239" s="99">
        <v>73.394182428795006</v>
      </c>
      <c r="DH239" s="99">
        <v>73.704651775979997</v>
      </c>
      <c r="DI239" s="99">
        <v>73.803694059316001</v>
      </c>
      <c r="DJ239" s="99">
        <v>74.001008870161002</v>
      </c>
      <c r="DK239" s="99">
        <v>74.140591782876996</v>
      </c>
      <c r="DL239" s="99">
        <v>74.752549942315994</v>
      </c>
      <c r="DM239" s="99">
        <v>74.488009537921997</v>
      </c>
      <c r="DN239" s="99">
        <v>74.984247313308998</v>
      </c>
      <c r="DO239" s="99">
        <v>75.234675472247005</v>
      </c>
      <c r="DP239" s="99">
        <v>75.979545307134003</v>
      </c>
      <c r="DQ239" s="99">
        <v>76.672328137543005</v>
      </c>
      <c r="DR239" s="99">
        <v>76.865794154175006</v>
      </c>
      <c r="DS239" s="99">
        <v>76.722362447243995</v>
      </c>
      <c r="DT239" s="99">
        <v>76.760080626024006</v>
      </c>
      <c r="DU239" s="99">
        <v>76.696190651109006</v>
      </c>
      <c r="DV239" s="99">
        <v>76.976639407945996</v>
      </c>
      <c r="DW239" s="99">
        <v>76.533771568442006</v>
      </c>
      <c r="DX239" s="99">
        <v>76.368786622965004</v>
      </c>
      <c r="DY239" s="99">
        <v>75.357991588592995</v>
      </c>
      <c r="DZ239" s="99">
        <v>76.904628787622002</v>
      </c>
      <c r="EA239" s="99">
        <v>76.923499422066996</v>
      </c>
      <c r="EB239" s="99">
        <v>77.284305952634995</v>
      </c>
      <c r="EC239" s="99">
        <v>77.445083758097994</v>
      </c>
      <c r="ED239" s="99">
        <v>77.463199567163997</v>
      </c>
      <c r="EE239" s="99">
        <v>76.931047675843999</v>
      </c>
      <c r="EF239" s="99">
        <v>76.9121770414</v>
      </c>
      <c r="EG239" s="99">
        <v>77.420174520630994</v>
      </c>
      <c r="EH239" s="99">
        <v>77.405078013077002</v>
      </c>
      <c r="EI239" s="99">
        <v>77.416400393743004</v>
      </c>
      <c r="EJ239" s="99">
        <v>76.899345009978006</v>
      </c>
      <c r="EK239" s="99">
        <v>76.784611552558005</v>
      </c>
      <c r="EL239" s="99">
        <v>77.246564683746996</v>
      </c>
      <c r="EM239" s="99">
        <v>77.18164970126</v>
      </c>
      <c r="EN239" s="99">
        <v>77.100883385840007</v>
      </c>
      <c r="EO239" s="99">
        <v>77.043516657129999</v>
      </c>
      <c r="EP239" s="99">
        <v>76.733283426870997</v>
      </c>
      <c r="EQ239" s="99">
        <v>76.932557326598996</v>
      </c>
      <c r="ER239" s="99">
        <v>77.419419695254007</v>
      </c>
      <c r="ES239" s="99">
        <v>77.228448874681007</v>
      </c>
      <c r="ET239" s="99">
        <v>77.208068589481002</v>
      </c>
      <c r="EU239" s="99">
        <v>77.328085824544999</v>
      </c>
      <c r="EV239" s="99">
        <v>77.199765510326003</v>
      </c>
      <c r="EW239" s="99">
        <v>77.208068589481002</v>
      </c>
      <c r="EX239" s="99">
        <v>77.417155219121</v>
      </c>
      <c r="EY239" s="99">
        <v>77.568875120049995</v>
      </c>
      <c r="EZ239" s="99">
        <v>77.630015975649002</v>
      </c>
      <c r="FA239" s="99">
        <v>77.691911656624995</v>
      </c>
      <c r="FB239" s="99">
        <v>77.700969561158004</v>
      </c>
      <c r="FC239" s="99">
        <v>77.596803659027998</v>
      </c>
      <c r="FD239" s="99">
        <v>77.641338356315003</v>
      </c>
      <c r="FE239" s="99">
        <v>77.539436930318004</v>
      </c>
      <c r="FF239" s="99">
        <v>77.466973694052996</v>
      </c>
      <c r="FG239" s="99">
        <v>77.813438542444999</v>
      </c>
      <c r="FH239" s="99">
        <v>77.785510003466996</v>
      </c>
      <c r="FI239" s="99">
        <v>77.734936703157004</v>
      </c>
      <c r="FJ239" s="99">
        <v>78.030828251239001</v>
      </c>
      <c r="FK239" s="99">
        <v>78.358422465185996</v>
      </c>
      <c r="FL239" s="99">
        <v>77.741730131558</v>
      </c>
      <c r="FM239" s="99">
        <v>78.129710375724997</v>
      </c>
      <c r="FN239" s="99">
        <v>78.092723932216003</v>
      </c>
      <c r="FO239" s="99">
        <v>78.107820439769995</v>
      </c>
      <c r="FP239" s="99">
        <v>78.042905457282998</v>
      </c>
      <c r="FQ239" s="99">
        <v>77.932700952131</v>
      </c>
      <c r="FR239" s="99">
        <v>77.827780224622003</v>
      </c>
      <c r="FS239" s="99">
        <v>77.753807337601003</v>
      </c>
      <c r="FT239" s="99">
        <v>77.679834450580998</v>
      </c>
      <c r="FU239" s="99">
        <v>77.217126494015005</v>
      </c>
      <c r="FV239" s="99">
        <v>77.567365469294998</v>
      </c>
      <c r="FW239" s="99">
        <v>77.737956004669002</v>
      </c>
      <c r="FX239" s="99">
        <v>77.742484956935002</v>
      </c>
      <c r="FY239" s="99">
        <v>77.926662349108</v>
      </c>
      <c r="FZ239" s="99">
        <v>78.084420853059996</v>
      </c>
      <c r="GA239" s="99">
        <v>77.946287808929995</v>
      </c>
      <c r="GB239" s="99">
        <v>78.027808949727998</v>
      </c>
      <c r="GC239" s="99">
        <v>78.085175678438006</v>
      </c>
      <c r="GD239" s="99">
        <v>78.199909135856998</v>
      </c>
      <c r="GE239" s="99">
        <v>78.264824118343995</v>
      </c>
      <c r="GF239" s="99">
        <v>78.396163734075003</v>
      </c>
      <c r="GG239" s="99">
        <v>78.369744845853006</v>
      </c>
      <c r="GH239" s="99">
        <v>78.400692686341003</v>
      </c>
      <c r="GI239" s="99">
        <v>78.535051603582005</v>
      </c>
      <c r="GJ239" s="99">
        <v>78.582605602380994</v>
      </c>
      <c r="GK239" s="99">
        <v>78.737344804821007</v>
      </c>
      <c r="GL239" s="99">
        <v>78.853587912996005</v>
      </c>
      <c r="GM239" s="99">
        <v>78.848304135353004</v>
      </c>
      <c r="GN239" s="99">
        <v>79.251380887075001</v>
      </c>
      <c r="GO239" s="99">
        <v>79.341959932406994</v>
      </c>
      <c r="GP239" s="99">
        <v>79.227981300365002</v>
      </c>
      <c r="GQ239" s="99">
        <v>79.253645363209003</v>
      </c>
      <c r="GR239" s="99">
        <v>79.501228087114001</v>
      </c>
      <c r="GS239" s="99">
        <v>79.520098721558</v>
      </c>
      <c r="GT239" s="99">
        <v>79.715598494397995</v>
      </c>
      <c r="GU239" s="99">
        <v>79.763152493196998</v>
      </c>
      <c r="GV239" s="99">
        <v>79.956387789903005</v>
      </c>
      <c r="GW239" s="99">
        <v>80.238692481184998</v>
      </c>
      <c r="GX239" s="99">
        <v>80.313420193582999</v>
      </c>
      <c r="GY239" s="99">
        <v>80.506655490289006</v>
      </c>
      <c r="GZ239" s="99">
        <v>80.957286240811996</v>
      </c>
      <c r="HA239" s="99">
        <v>81.277332200982002</v>
      </c>
      <c r="HB239" s="99">
        <v>81.680408952704994</v>
      </c>
      <c r="HC239" s="99">
        <v>81.583036478973995</v>
      </c>
      <c r="HD239" s="99">
        <v>81.949881612564994</v>
      </c>
      <c r="HE239" s="99">
        <v>81.739285332169999</v>
      </c>
      <c r="HF239" s="99">
        <v>81.961203993232004</v>
      </c>
      <c r="HG239" s="99">
        <v>82.085750180562002</v>
      </c>
      <c r="HH239" s="99">
        <v>82.302385063977994</v>
      </c>
      <c r="HI239" s="99">
        <v>82.485052805397004</v>
      </c>
      <c r="HJ239" s="99">
        <v>82.579405977617</v>
      </c>
      <c r="HK239" s="99">
        <v>82.758299592144994</v>
      </c>
      <c r="HL239" s="99">
        <v>82.851897938986994</v>
      </c>
      <c r="HM239" s="99">
        <v>83.048907362582995</v>
      </c>
      <c r="HN239" s="99">
        <v>83.256484341467001</v>
      </c>
      <c r="HO239" s="99">
        <v>83.270826023644005</v>
      </c>
      <c r="HP239" s="99">
        <v>83.376501576530003</v>
      </c>
      <c r="HQ239" s="99">
        <v>83.140241233292002</v>
      </c>
      <c r="HR239" s="99">
        <v>83.639180807990002</v>
      </c>
      <c r="HS239" s="99">
        <v>84.049050988114004</v>
      </c>
      <c r="HT239" s="99">
        <v>84.130572128910998</v>
      </c>
      <c r="HU239" s="99">
        <v>84.546480912057007</v>
      </c>
      <c r="HV239" s="99">
        <v>84.552519515078998</v>
      </c>
      <c r="HW239" s="99">
        <v>84.282902683572004</v>
      </c>
      <c r="HX239" s="99">
        <v>85.260205934772998</v>
      </c>
      <c r="HY239" s="99">
        <v>85.407181531755995</v>
      </c>
      <c r="HZ239" s="99">
        <v>85.125055960536002</v>
      </c>
      <c r="IA239" s="99">
        <v>85.410560281111998</v>
      </c>
      <c r="IB239" s="99">
        <v>85.374238725536003</v>
      </c>
      <c r="IC239" s="99">
        <v>84.555736694063</v>
      </c>
      <c r="ID239" s="99">
        <v>85.367481226823998</v>
      </c>
      <c r="IE239" s="99">
        <v>84.807453521078997</v>
      </c>
      <c r="IF239" s="99">
        <v>85.110696275774004</v>
      </c>
      <c r="IG239" s="99">
        <v>85.061704410112995</v>
      </c>
      <c r="IH239" s="99">
        <v>85.268652808162997</v>
      </c>
      <c r="II239" s="99">
        <v>85.033829727926005</v>
      </c>
      <c r="IJ239" s="99">
        <v>85.538952756637002</v>
      </c>
      <c r="IK239" s="99">
        <v>85.038053164621004</v>
      </c>
      <c r="IL239" s="99">
        <v>85.206145945078006</v>
      </c>
      <c r="IM239" s="99">
        <v>85.366636539485</v>
      </c>
      <c r="IN239" s="99">
        <v>84.722984787181005</v>
      </c>
      <c r="IO239" s="99">
        <v>84.205191448384994</v>
      </c>
      <c r="IP239" s="99">
        <v>85.258516560095003</v>
      </c>
      <c r="IQ239" s="99">
        <v>85.093802528994004</v>
      </c>
      <c r="IR239" s="99">
        <v>86.816120013176999</v>
      </c>
      <c r="IS239" s="99">
        <v>87.179335568938995</v>
      </c>
      <c r="IT239" s="99">
        <v>86.740942840008003</v>
      </c>
      <c r="IU239" s="99">
        <v>85.839661449315003</v>
      </c>
      <c r="IV239" s="99">
        <v>87.001951227752997</v>
      </c>
      <c r="IW239" s="99">
        <v>86.919171868532999</v>
      </c>
      <c r="IX239" s="99">
        <v>86.815275325838002</v>
      </c>
      <c r="IY239" s="99">
        <v>87.233395558634001</v>
      </c>
      <c r="IZ239" s="99">
        <v>87.243531806701995</v>
      </c>
      <c r="JA239" s="99">
        <v>86.203721692415996</v>
      </c>
      <c r="JB239" s="99">
        <v>87.572959868905002</v>
      </c>
      <c r="JC239" s="99">
        <v>87.778218892276996</v>
      </c>
      <c r="JD239" s="99">
        <v>88.013886659853</v>
      </c>
      <c r="JE239" s="99">
        <v>87.895630432394995</v>
      </c>
      <c r="JF239" s="99">
        <v>87.683613910310996</v>
      </c>
      <c r="JG239" s="99">
        <v>87.284921486312001</v>
      </c>
      <c r="JH239" s="99">
        <v>88.199717874428998</v>
      </c>
      <c r="JI239" s="99">
        <v>88.198873187090001</v>
      </c>
      <c r="JJ239" s="99">
        <v>88.290944107038996</v>
      </c>
      <c r="JK239" s="99">
        <v>88.584895301003996</v>
      </c>
      <c r="JL239" s="99">
        <v>88.454813450800998</v>
      </c>
      <c r="JM239" s="99">
        <v>87.320398354548999</v>
      </c>
      <c r="JN239" s="99">
        <v>88.991189911053993</v>
      </c>
      <c r="JO239" s="99">
        <v>88.955713042816996</v>
      </c>
      <c r="JP239" s="99">
        <v>89.102688639799993</v>
      </c>
      <c r="JQ239" s="99">
        <v>89.694814464426003</v>
      </c>
      <c r="JR239" s="99">
        <v>89.685522903697006</v>
      </c>
      <c r="JS239" s="99">
        <v>88.682879032325999</v>
      </c>
      <c r="JT239" s="99">
        <v>90.150100940136994</v>
      </c>
      <c r="JU239" s="99">
        <v>90.257376232187994</v>
      </c>
      <c r="JV239" s="99">
        <v>90.404351829169997</v>
      </c>
      <c r="JW239" s="99">
        <v>90.494733374440997</v>
      </c>
      <c r="JX239" s="99">
        <v>90.841055183424004</v>
      </c>
      <c r="JY239" s="99">
        <v>90.105332511171</v>
      </c>
      <c r="JZ239" s="99">
        <v>90.486286501052007</v>
      </c>
      <c r="KA239" s="99">
        <v>90.754052387509006</v>
      </c>
      <c r="KB239" s="99">
        <v>91.748249385489999</v>
      </c>
      <c r="KC239" s="99">
        <v>91.979693716371003</v>
      </c>
      <c r="KD239" s="99">
        <v>92.208603985235001</v>
      </c>
      <c r="KE239" s="99">
        <v>90.896804547797004</v>
      </c>
      <c r="KF239" s="99">
        <v>92.268576786303001</v>
      </c>
      <c r="KG239" s="99">
        <v>92.840430114792994</v>
      </c>
      <c r="KH239" s="99">
        <v>93.131847246741998</v>
      </c>
      <c r="KI239" s="99">
        <v>93.475634993707004</v>
      </c>
      <c r="KJ239" s="99">
        <v>94.017924265332994</v>
      </c>
      <c r="KK239" s="99">
        <v>93.184217861758</v>
      </c>
      <c r="KL239" s="99">
        <v>94.717325382010003</v>
      </c>
      <c r="KM239" s="99">
        <v>95.467407739025006</v>
      </c>
      <c r="KN239" s="99">
        <v>96.188770726515997</v>
      </c>
      <c r="KO239" s="99">
        <v>96.320541951397004</v>
      </c>
      <c r="KP239" s="99">
        <v>96.265637274363002</v>
      </c>
      <c r="KQ239" s="99">
        <v>96.274928835091998</v>
      </c>
      <c r="KR239" s="99">
        <v>97.649235135615001</v>
      </c>
      <c r="KS239" s="99">
        <v>98.560652774375995</v>
      </c>
      <c r="KT239" s="99">
        <v>98.673840877798995</v>
      </c>
      <c r="KU239" s="99">
        <v>99.397737927305997</v>
      </c>
      <c r="KV239" s="99">
        <v>98.471115916444006</v>
      </c>
      <c r="KW239" s="99">
        <v>98.300489073969004</v>
      </c>
      <c r="KX239" s="99">
        <v>99.846266904304997</v>
      </c>
      <c r="KY239" s="99">
        <v>100.149509659</v>
      </c>
      <c r="KZ239" s="99">
        <v>100.217084646118</v>
      </c>
      <c r="LA239" s="99">
        <v>100.142752160288</v>
      </c>
      <c r="LB239" s="99">
        <v>100.24326995362701</v>
      </c>
      <c r="LC239" s="99">
        <v>99.702670056678997</v>
      </c>
      <c r="LD239" s="99">
        <v>101.283924755252</v>
      </c>
      <c r="LE239" s="99">
        <v>101.07106354582901</v>
      </c>
      <c r="LF239" s="99">
        <v>100.980682000557</v>
      </c>
      <c r="LG239" s="99">
        <v>101.32700380954</v>
      </c>
      <c r="LH239" s="99">
        <v>101.354878491726</v>
      </c>
      <c r="LI239" s="99">
        <v>100.184141839898</v>
      </c>
      <c r="LJ239" s="99">
        <v>100.34699999999999</v>
      </c>
      <c r="LK239" s="159">
        <v>100.794</v>
      </c>
      <c r="LL239" s="159">
        <v>100.845</v>
      </c>
      <c r="LM239" s="159">
        <v>100.789</v>
      </c>
      <c r="LN239" s="159">
        <v>101.02200000000001</v>
      </c>
      <c r="LO239" s="159">
        <v>101.125</v>
      </c>
      <c r="LP239" s="164">
        <v>101.376</v>
      </c>
      <c r="LQ239" s="165">
        <v>101.717</v>
      </c>
      <c r="LR239" s="165">
        <v>102.057</v>
      </c>
      <c r="LS239" s="165">
        <v>102.807</v>
      </c>
      <c r="LT239" s="165">
        <v>102.393</v>
      </c>
      <c r="LU239" s="165">
        <v>100.985</v>
      </c>
      <c r="LV239" s="165">
        <v>103.384</v>
      </c>
      <c r="LW239" s="165">
        <v>103.843</v>
      </c>
      <c r="LX239" s="165">
        <v>104.083</v>
      </c>
      <c r="LY239" s="165">
        <v>103.92700000000001</v>
      </c>
      <c r="LZ239" s="165">
        <v>104.086</v>
      </c>
      <c r="MA239" s="165">
        <v>104.22799999999999</v>
      </c>
      <c r="MB239" s="159">
        <v>104.20099999999999</v>
      </c>
      <c r="MC239" s="159">
        <v>104.729</v>
      </c>
      <c r="MD239" s="159">
        <v>103.19</v>
      </c>
      <c r="ME239" s="102"/>
      <c r="MF239" s="102"/>
      <c r="MG239" s="168"/>
    </row>
    <row r="240" spans="1:345" ht="45" customHeight="1" x14ac:dyDescent="0.25">
      <c r="A240" s="100" t="s">
        <v>2064</v>
      </c>
      <c r="B240" s="103" t="s">
        <v>1753</v>
      </c>
      <c r="C240" s="99">
        <v>15.215628067113</v>
      </c>
      <c r="D240" s="99">
        <v>15.430607690415</v>
      </c>
      <c r="E240" s="99">
        <v>15.600489080298001</v>
      </c>
      <c r="F240" s="99">
        <v>15.697297269578</v>
      </c>
      <c r="G240" s="99">
        <v>15.814088419189</v>
      </c>
      <c r="H240" s="99">
        <v>15.974113444521</v>
      </c>
      <c r="I240" s="99">
        <v>16.121189107227</v>
      </c>
      <c r="J240" s="99">
        <v>16.264891835512</v>
      </c>
      <c r="K240" s="99">
        <v>16.387639573556999</v>
      </c>
      <c r="L240" s="99">
        <v>16.541229765407</v>
      </c>
      <c r="M240" s="99">
        <v>16.698115140913998</v>
      </c>
      <c r="N240" s="99">
        <v>16.854506725097</v>
      </c>
      <c r="O240" s="99">
        <v>17.182859843818001</v>
      </c>
      <c r="P240" s="99">
        <v>17.376345972243001</v>
      </c>
      <c r="Q240" s="99">
        <v>17.523225284066999</v>
      </c>
      <c r="R240" s="99">
        <v>17.596885592414999</v>
      </c>
      <c r="S240" s="99">
        <v>17.673032348557999</v>
      </c>
      <c r="T240" s="99">
        <v>17.782284446203001</v>
      </c>
      <c r="U240" s="99">
        <v>17.899472180916</v>
      </c>
      <c r="V240" s="99">
        <v>18.005751812583</v>
      </c>
      <c r="W240" s="99">
        <v>18.099832489876</v>
      </c>
      <c r="X240" s="99">
        <v>18.264256917348</v>
      </c>
      <c r="Y240" s="99">
        <v>18.43588212637</v>
      </c>
      <c r="Z240" s="99">
        <v>18.577786604168001</v>
      </c>
      <c r="AA240" s="99">
        <v>18.75227541001</v>
      </c>
      <c r="AB240" s="99">
        <v>18.943661957707</v>
      </c>
      <c r="AC240" s="99">
        <v>19.122097197875998</v>
      </c>
      <c r="AD240" s="99">
        <v>19.19956202102</v>
      </c>
      <c r="AE240" s="99">
        <v>19.287971887384</v>
      </c>
      <c r="AF240" s="99">
        <v>19.400000100126999</v>
      </c>
      <c r="AG240" s="99">
        <v>19.495299699762001</v>
      </c>
      <c r="AH240" s="99">
        <v>19.599909392636</v>
      </c>
      <c r="AI240" s="99">
        <v>19.662395262971</v>
      </c>
      <c r="AJ240" s="99">
        <v>19.831592345348</v>
      </c>
      <c r="AK240" s="99">
        <v>19.920418239349999</v>
      </c>
      <c r="AL240" s="99">
        <v>20.071625024326998</v>
      </c>
      <c r="AM240" s="99">
        <v>20.685987756010999</v>
      </c>
      <c r="AN240" s="99">
        <v>21.315745474602998</v>
      </c>
      <c r="AO240" s="99">
        <v>22.208689587803999</v>
      </c>
      <c r="AP240" s="99">
        <v>24.098176585636001</v>
      </c>
      <c r="AQ240" s="99">
        <v>24.752507182879999</v>
      </c>
      <c r="AR240" s="99">
        <v>25.366829091052001</v>
      </c>
      <c r="AS240" s="99">
        <v>25.875394319455999</v>
      </c>
      <c r="AT240" s="99">
        <v>26.224546894584002</v>
      </c>
      <c r="AU240" s="99">
        <v>26.551148414566999</v>
      </c>
      <c r="AV240" s="99">
        <v>27.068461899239001</v>
      </c>
      <c r="AW240" s="99">
        <v>27.636709660743001</v>
      </c>
      <c r="AX240" s="99">
        <v>28.455740738465</v>
      </c>
      <c r="AY240" s="99">
        <v>29.498727145650999</v>
      </c>
      <c r="AZ240" s="99">
        <v>30.180507819744999</v>
      </c>
      <c r="BA240" s="99">
        <v>30.76955698902</v>
      </c>
      <c r="BB240" s="99">
        <v>31.405457928891</v>
      </c>
      <c r="BC240" s="99">
        <v>31.786104227881001</v>
      </c>
      <c r="BD240" s="99">
        <v>32.298946374964999</v>
      </c>
      <c r="BE240" s="99">
        <v>32.831812312353001</v>
      </c>
      <c r="BF240" s="99">
        <v>33.298385913251998</v>
      </c>
      <c r="BG240" s="99">
        <v>33.670089549990003</v>
      </c>
      <c r="BH240" s="99">
        <v>34.359257638476997</v>
      </c>
      <c r="BI240" s="99">
        <v>35.025485859854001</v>
      </c>
      <c r="BJ240" s="99">
        <v>35.853265193844997</v>
      </c>
      <c r="BK240" s="99">
        <v>36.519687821203</v>
      </c>
      <c r="BL240" s="99">
        <v>37.156560784522</v>
      </c>
      <c r="BM240" s="99">
        <v>37.678734405821999</v>
      </c>
      <c r="BN240" s="99">
        <v>37.967232417939996</v>
      </c>
      <c r="BO240" s="99">
        <v>38.269922040899999</v>
      </c>
      <c r="BP240" s="99">
        <v>38.76546208789</v>
      </c>
      <c r="BQ240" s="99">
        <v>39.226397921770001</v>
      </c>
      <c r="BR240" s="99">
        <v>39.594019039347003</v>
      </c>
      <c r="BS240" s="99">
        <v>39.989828979089999</v>
      </c>
      <c r="BT240" s="99">
        <v>40.651002651394997</v>
      </c>
      <c r="BU240" s="99">
        <v>41.544879909433</v>
      </c>
      <c r="BV240" s="99">
        <v>42.194000436697998</v>
      </c>
      <c r="BW240" s="99">
        <v>42.899109789866998</v>
      </c>
      <c r="BX240" s="99">
        <v>43.520235894487001</v>
      </c>
      <c r="BY240" s="99">
        <v>44.054657079731001</v>
      </c>
      <c r="BZ240" s="99">
        <v>44.394283774663997</v>
      </c>
      <c r="CA240" s="99">
        <v>44.264420791892</v>
      </c>
      <c r="CB240" s="99">
        <v>44.646233520312002</v>
      </c>
      <c r="CC240" s="99">
        <v>45.023963736032002</v>
      </c>
      <c r="CD240" s="99">
        <v>45.369422603964999</v>
      </c>
      <c r="CE240" s="99">
        <v>45.897233992281997</v>
      </c>
      <c r="CF240" s="99">
        <v>46.71684828795</v>
      </c>
      <c r="CG240" s="99">
        <v>47.601977289719997</v>
      </c>
      <c r="CH240" s="99">
        <v>48.144174694862002</v>
      </c>
      <c r="CI240" s="99">
        <v>48.781436470145003</v>
      </c>
      <c r="CJ240" s="99">
        <v>49.413643702818</v>
      </c>
      <c r="CK240" s="99">
        <v>50.252698564382001</v>
      </c>
      <c r="CL240" s="99">
        <v>50.654729482626003</v>
      </c>
      <c r="CM240" s="99">
        <v>50.306937742909</v>
      </c>
      <c r="CN240" s="99">
        <v>50.728409227051003</v>
      </c>
      <c r="CO240" s="99">
        <v>51.258553487153002</v>
      </c>
      <c r="CP240" s="99">
        <v>51.639199779681</v>
      </c>
      <c r="CQ240" s="99">
        <v>52.113160794972998</v>
      </c>
      <c r="CR240" s="99">
        <v>52.69929388744</v>
      </c>
      <c r="CS240" s="99">
        <v>53.764442537809998</v>
      </c>
      <c r="CT240" s="99">
        <v>54.454777062190999</v>
      </c>
      <c r="CU240" s="99">
        <v>55.059767496147003</v>
      </c>
      <c r="CV240" s="99">
        <v>55.637346731866998</v>
      </c>
      <c r="CW240" s="99">
        <v>56.087979068083001</v>
      </c>
      <c r="CX240" s="99">
        <v>56.398250517881998</v>
      </c>
      <c r="CY240" s="99">
        <v>56.156021051951001</v>
      </c>
      <c r="CZ240" s="99">
        <v>56.524225387473997</v>
      </c>
      <c r="DA240" s="99">
        <v>56.881543007387997</v>
      </c>
      <c r="DB240" s="99">
        <v>57.269965526275001</v>
      </c>
      <c r="DC240" s="99">
        <v>57.653916720498003</v>
      </c>
      <c r="DD240" s="99">
        <v>58.538073698818003</v>
      </c>
      <c r="DE240" s="99">
        <v>59.687011191754998</v>
      </c>
      <c r="DF240" s="99">
        <v>60.172053328639002</v>
      </c>
      <c r="DG240" s="99">
        <v>60.741078720532997</v>
      </c>
      <c r="DH240" s="99">
        <v>61.217567007131002</v>
      </c>
      <c r="DI240" s="99">
        <v>61.549611888148</v>
      </c>
      <c r="DJ240" s="99">
        <v>61.359483147867003</v>
      </c>
      <c r="DK240" s="99">
        <v>60.700447934902002</v>
      </c>
      <c r="DL240" s="99">
        <v>60.800372448132997</v>
      </c>
      <c r="DM240" s="99">
        <v>60.079516229802998</v>
      </c>
      <c r="DN240" s="99">
        <v>59.832232221262998</v>
      </c>
      <c r="DO240" s="99">
        <v>60.429446435321999</v>
      </c>
      <c r="DP240" s="99">
        <v>60.894853600327998</v>
      </c>
      <c r="DQ240" s="99">
        <v>61.855800812323999</v>
      </c>
      <c r="DR240" s="99">
        <v>61.784259527240998</v>
      </c>
      <c r="DS240" s="99">
        <v>61.823140659033001</v>
      </c>
      <c r="DT240" s="99">
        <v>63.001433410028</v>
      </c>
      <c r="DU240" s="99">
        <v>63.733565155930997</v>
      </c>
      <c r="DV240" s="99">
        <v>64.184003086165006</v>
      </c>
      <c r="DW240" s="99">
        <v>64.153286992695001</v>
      </c>
      <c r="DX240" s="99">
        <v>64.557261964299002</v>
      </c>
      <c r="DY240" s="99">
        <v>64.651441967173994</v>
      </c>
      <c r="DZ240" s="99">
        <v>64.942207719547</v>
      </c>
      <c r="EA240" s="99">
        <v>65.389986978200994</v>
      </c>
      <c r="EB240" s="99">
        <v>66.153731687768996</v>
      </c>
      <c r="EC240" s="99">
        <v>67.379470870553007</v>
      </c>
      <c r="ED240" s="99">
        <v>67.677990376322001</v>
      </c>
      <c r="EE240" s="99">
        <v>68.260168027185998</v>
      </c>
      <c r="EF240" s="99">
        <v>68.488903752385994</v>
      </c>
      <c r="EG240" s="99">
        <v>68.785484819806996</v>
      </c>
      <c r="EH240" s="99">
        <v>68.866899230472001</v>
      </c>
      <c r="EI240" s="99">
        <v>67.845988366583001</v>
      </c>
      <c r="EJ240" s="99">
        <v>68.013340210726</v>
      </c>
      <c r="EK240" s="99">
        <v>68.088939306342994</v>
      </c>
      <c r="EL240" s="99">
        <v>68.264691049999996</v>
      </c>
      <c r="EM240" s="99">
        <v>68.467580930544997</v>
      </c>
      <c r="EN240" s="99">
        <v>68.935390718809003</v>
      </c>
      <c r="EO240" s="99">
        <v>70.381465727278993</v>
      </c>
      <c r="EP240" s="99">
        <v>70.523617872882994</v>
      </c>
      <c r="EQ240" s="99">
        <v>70.806629871861006</v>
      </c>
      <c r="ER240" s="99">
        <v>71.161364089756006</v>
      </c>
      <c r="ES240" s="99">
        <v>71.54323644454</v>
      </c>
      <c r="ET240" s="99">
        <v>71.698957658588995</v>
      </c>
      <c r="EU240" s="99">
        <v>70.816322063605995</v>
      </c>
      <c r="EV240" s="99">
        <v>71.115487715493003</v>
      </c>
      <c r="EW240" s="99">
        <v>71.38234606156</v>
      </c>
      <c r="EX240" s="99">
        <v>71.660188891605998</v>
      </c>
      <c r="EY240" s="99">
        <v>71.948370059514005</v>
      </c>
      <c r="EZ240" s="99">
        <v>72.374826496327998</v>
      </c>
      <c r="FA240" s="99">
        <v>73.820255358682004</v>
      </c>
      <c r="FB240" s="99">
        <v>74.081298389701999</v>
      </c>
      <c r="FC240" s="99">
        <v>74.364310388678007</v>
      </c>
      <c r="FD240" s="99">
        <v>74.419232808570996</v>
      </c>
      <c r="FE240" s="99">
        <v>74.56784641534</v>
      </c>
      <c r="FF240" s="99">
        <v>74.326187767812002</v>
      </c>
      <c r="FG240" s="99">
        <v>72.825836485565006</v>
      </c>
      <c r="FH240" s="99">
        <v>73.026787927761006</v>
      </c>
      <c r="FI240" s="99">
        <v>73.238723853934999</v>
      </c>
      <c r="FJ240" s="99">
        <v>73.433859981083998</v>
      </c>
      <c r="FK240" s="99">
        <v>73.668411021330996</v>
      </c>
      <c r="FL240" s="99">
        <v>74.381756333821002</v>
      </c>
      <c r="FM240" s="99">
        <v>76.418408892667998</v>
      </c>
      <c r="FN240" s="99">
        <v>76.748589558141006</v>
      </c>
      <c r="FO240" s="99">
        <v>77.225445392032995</v>
      </c>
      <c r="FP240" s="99">
        <v>77.229322268730996</v>
      </c>
      <c r="FQ240" s="99">
        <v>77.518149582755996</v>
      </c>
      <c r="FR240" s="99">
        <v>77.306213656580994</v>
      </c>
      <c r="FS240" s="99">
        <v>75.858200209762003</v>
      </c>
      <c r="FT240" s="99">
        <v>76.133458455341994</v>
      </c>
      <c r="FU240" s="99">
        <v>76.353148134912999</v>
      </c>
      <c r="FV240" s="99">
        <v>76.548284262061003</v>
      </c>
      <c r="FW240" s="99">
        <v>76.669113585825002</v>
      </c>
      <c r="FX240" s="99">
        <v>77.202830277960004</v>
      </c>
      <c r="FY240" s="99">
        <v>79.071484846545999</v>
      </c>
      <c r="FZ240" s="99">
        <v>79.258867220298001</v>
      </c>
      <c r="GA240" s="99">
        <v>79.710523355651006</v>
      </c>
      <c r="GB240" s="99">
        <v>79.880459784259997</v>
      </c>
      <c r="GC240" s="99">
        <v>79.856552377954003</v>
      </c>
      <c r="GD240" s="99">
        <v>79.203944800404997</v>
      </c>
      <c r="GE240" s="99">
        <v>78.117773178760999</v>
      </c>
      <c r="GF240" s="99">
        <v>78.267032931646</v>
      </c>
      <c r="GG240" s="99">
        <v>78.446015405885007</v>
      </c>
      <c r="GH240" s="99">
        <v>78.669581962153998</v>
      </c>
      <c r="GI240" s="99">
        <v>78.893148518423999</v>
      </c>
      <c r="GJ240" s="99">
        <v>79.768030360009007</v>
      </c>
      <c r="GK240" s="99">
        <v>81.003461734538007</v>
      </c>
      <c r="GL240" s="99">
        <v>81.095214483065007</v>
      </c>
      <c r="GM240" s="99">
        <v>81.740714453333993</v>
      </c>
      <c r="GN240" s="99">
        <v>82.307384597405004</v>
      </c>
      <c r="GO240" s="99">
        <v>82.707995189562993</v>
      </c>
      <c r="GP240" s="99">
        <v>82.156832552286005</v>
      </c>
      <c r="GQ240" s="99">
        <v>81.207643907315997</v>
      </c>
      <c r="GR240" s="99">
        <v>81.640561805294993</v>
      </c>
      <c r="GS240" s="99">
        <v>81.972680909115994</v>
      </c>
      <c r="GT240" s="99">
        <v>82.315784496917004</v>
      </c>
      <c r="GU240" s="99">
        <v>82.563904605608997</v>
      </c>
      <c r="GV240" s="99">
        <v>83.704352501030002</v>
      </c>
      <c r="GW240" s="99">
        <v>85.328117691505994</v>
      </c>
      <c r="GX240" s="99">
        <v>85.505807873511998</v>
      </c>
      <c r="GY240" s="99">
        <v>85.226672751232996</v>
      </c>
      <c r="GZ240" s="99">
        <v>85.216980559487993</v>
      </c>
      <c r="HA240" s="99">
        <v>85.402424494889999</v>
      </c>
      <c r="HB240" s="99">
        <v>84.837692789170006</v>
      </c>
      <c r="HC240" s="99">
        <v>83.317310977315003</v>
      </c>
      <c r="HD240" s="99">
        <v>83.325064730712</v>
      </c>
      <c r="HE240" s="99">
        <v>83.325064730712</v>
      </c>
      <c r="HF240" s="99">
        <v>83.360602767111999</v>
      </c>
      <c r="HG240" s="99">
        <v>83.36447964381</v>
      </c>
      <c r="HH240" s="99">
        <v>84.513973584859997</v>
      </c>
      <c r="HI240" s="99">
        <v>86.126754291357997</v>
      </c>
      <c r="HJ240" s="99">
        <v>86.306382911713996</v>
      </c>
      <c r="HK240" s="99">
        <v>87.189664652811999</v>
      </c>
      <c r="HL240" s="99">
        <v>87.825472431335001</v>
      </c>
      <c r="HM240" s="99">
        <v>88.117530475942004</v>
      </c>
      <c r="HN240" s="99">
        <v>87.302740223179001</v>
      </c>
      <c r="HO240" s="99">
        <v>85.640852411835994</v>
      </c>
      <c r="HP240" s="99">
        <v>85.765558612299003</v>
      </c>
      <c r="HQ240" s="99">
        <v>85.856665214708997</v>
      </c>
      <c r="HR240" s="99">
        <v>86.088631670492006</v>
      </c>
      <c r="HS240" s="99">
        <v>86.276660190358996</v>
      </c>
      <c r="HT240" s="99">
        <v>87.209695182420006</v>
      </c>
      <c r="HU240" s="99">
        <v>88.867059970948006</v>
      </c>
      <c r="HV240" s="99">
        <v>88.823122035034004</v>
      </c>
      <c r="HW240" s="99">
        <v>89.191782769406004</v>
      </c>
      <c r="HX240" s="99">
        <v>89.524097241967993</v>
      </c>
      <c r="HY240" s="99">
        <v>89.625390958202999</v>
      </c>
      <c r="HZ240" s="99">
        <v>88.115759169746994</v>
      </c>
      <c r="IA240" s="99">
        <v>86.379549331817003</v>
      </c>
      <c r="IB240" s="99">
        <v>86.520827409724006</v>
      </c>
      <c r="IC240" s="99">
        <v>86.64078049474</v>
      </c>
      <c r="ID240" s="99">
        <v>86.715417969860994</v>
      </c>
      <c r="IE240" s="99">
        <v>86.814046061984996</v>
      </c>
      <c r="IF240" s="99">
        <v>88.169071651975997</v>
      </c>
      <c r="IG240" s="99">
        <v>90.522817742393997</v>
      </c>
      <c r="IH240" s="99">
        <v>90.686309354564003</v>
      </c>
      <c r="II240" s="99">
        <v>90.858686380438002</v>
      </c>
      <c r="IJ240" s="99">
        <v>91.039948820017003</v>
      </c>
      <c r="IK240" s="99">
        <v>91.011515496160996</v>
      </c>
      <c r="IL240" s="99">
        <v>89.764891953369002</v>
      </c>
      <c r="IM240" s="99">
        <v>87.900732158088999</v>
      </c>
      <c r="IN240" s="99">
        <v>87.900732158088999</v>
      </c>
      <c r="IO240" s="99">
        <v>88.118424793857997</v>
      </c>
      <c r="IP240" s="99">
        <v>88.276585157805002</v>
      </c>
      <c r="IQ240" s="99">
        <v>87.786110321297002</v>
      </c>
      <c r="IR240" s="99">
        <v>88.715524594824998</v>
      </c>
      <c r="IS240" s="99">
        <v>90.389536536820998</v>
      </c>
      <c r="IT240" s="99">
        <v>90.065218936593993</v>
      </c>
      <c r="IU240" s="99">
        <v>90.772497867501002</v>
      </c>
      <c r="IV240" s="99">
        <v>91.72057150981</v>
      </c>
      <c r="IW240" s="99">
        <v>92.007570372477005</v>
      </c>
      <c r="IX240" s="99">
        <v>91.096815467728007</v>
      </c>
      <c r="IY240" s="99">
        <v>89.746232584588995</v>
      </c>
      <c r="IZ240" s="99">
        <v>89.883956497015006</v>
      </c>
      <c r="JA240" s="99">
        <v>89.892841910719</v>
      </c>
      <c r="JB240" s="99">
        <v>89.924829400057007</v>
      </c>
      <c r="JC240" s="99">
        <v>89.988804378731999</v>
      </c>
      <c r="JD240" s="99">
        <v>91.430018481660994</v>
      </c>
      <c r="JE240" s="99">
        <v>93.424793858401998</v>
      </c>
      <c r="JF240" s="99">
        <v>93.521644867785</v>
      </c>
      <c r="JG240" s="99">
        <v>94.172945692351007</v>
      </c>
      <c r="JH240" s="99">
        <v>94.565680978106002</v>
      </c>
      <c r="JI240" s="99">
        <v>94.719398635199994</v>
      </c>
      <c r="JJ240" s="99">
        <v>93.467443844184999</v>
      </c>
      <c r="JK240" s="99">
        <v>91.597952800681995</v>
      </c>
      <c r="JL240" s="99">
        <v>91.771218367927005</v>
      </c>
      <c r="JM240" s="99">
        <v>91.939152686949001</v>
      </c>
      <c r="JN240" s="99">
        <v>91.959589138469994</v>
      </c>
      <c r="JO240" s="99">
        <v>91.993353710549002</v>
      </c>
      <c r="JP240" s="99">
        <v>93.345713676429</v>
      </c>
      <c r="JQ240" s="99">
        <v>95.420457776513999</v>
      </c>
      <c r="JR240" s="99">
        <v>95.408906738697993</v>
      </c>
      <c r="JS240" s="99">
        <v>94.926428774523998</v>
      </c>
      <c r="JT240" s="99">
        <v>95.184994313334997</v>
      </c>
      <c r="JU240" s="99">
        <v>95.277402615865995</v>
      </c>
      <c r="JV240" s="99">
        <v>94.043218652259995</v>
      </c>
      <c r="JW240" s="99">
        <v>92.190609894797007</v>
      </c>
      <c r="JX240" s="99">
        <v>92.291903611031998</v>
      </c>
      <c r="JY240" s="99">
        <v>92.352324424225003</v>
      </c>
      <c r="JZ240" s="99">
        <v>92.474054591981997</v>
      </c>
      <c r="KA240" s="99">
        <v>92.570017059994001</v>
      </c>
      <c r="KB240" s="99">
        <v>93.883281205572999</v>
      </c>
      <c r="KC240" s="99">
        <v>95.398244242252005</v>
      </c>
      <c r="KD240" s="99">
        <v>95.342266135911004</v>
      </c>
      <c r="KE240" s="99">
        <v>95.627487915836994</v>
      </c>
      <c r="KF240" s="99">
        <v>95.822078475973996</v>
      </c>
      <c r="KG240" s="99">
        <v>95.972241967586001</v>
      </c>
      <c r="KH240" s="99">
        <v>94.786039237986998</v>
      </c>
      <c r="KI240" s="99">
        <v>92.918325277224994</v>
      </c>
      <c r="KJ240" s="99">
        <v>92.967195052601994</v>
      </c>
      <c r="KK240" s="99">
        <v>93.043609610462994</v>
      </c>
      <c r="KL240" s="99">
        <v>92.882783622405</v>
      </c>
      <c r="KM240" s="99">
        <v>92.680196189935003</v>
      </c>
      <c r="KN240" s="99">
        <v>94.125852999716003</v>
      </c>
      <c r="KO240" s="99">
        <v>96.213036678988004</v>
      </c>
      <c r="KP240" s="99">
        <v>96.404961615012994</v>
      </c>
      <c r="KQ240" s="99">
        <v>97.924367358544004</v>
      </c>
      <c r="KR240" s="99">
        <v>98.508139038953999</v>
      </c>
      <c r="KS240" s="99">
        <v>98.823571225476002</v>
      </c>
      <c r="KT240" s="99">
        <v>97.339707136764005</v>
      </c>
      <c r="KU240" s="99">
        <v>95.497760875745996</v>
      </c>
      <c r="KV240" s="99">
        <v>95.711010804663005</v>
      </c>
      <c r="KW240" s="99">
        <v>95.679911856695995</v>
      </c>
      <c r="KX240" s="99">
        <v>96.037994029001993</v>
      </c>
      <c r="KY240" s="99">
        <v>96.353426215525005</v>
      </c>
      <c r="KZ240" s="99">
        <v>98.460157804947002</v>
      </c>
      <c r="LA240" s="99">
        <v>101.068026727324</v>
      </c>
      <c r="LB240" s="99">
        <v>101.358579755473</v>
      </c>
      <c r="LC240" s="99">
        <v>101.947682684106</v>
      </c>
      <c r="LD240" s="99">
        <v>101.854385840205</v>
      </c>
      <c r="LE240" s="99">
        <v>101.810847313051</v>
      </c>
      <c r="LF240" s="99">
        <v>100.11284475405201</v>
      </c>
      <c r="LG240" s="99">
        <v>98.920422234859004</v>
      </c>
      <c r="LH240" s="99">
        <v>99.702338640887007</v>
      </c>
      <c r="LI240" s="99">
        <v>99.951130224623</v>
      </c>
      <c r="LJ240" s="99">
        <v>100.20099999999999</v>
      </c>
      <c r="LK240" s="159">
        <v>100.852</v>
      </c>
      <c r="LL240" s="159">
        <v>102.244</v>
      </c>
      <c r="LM240" s="159">
        <v>103.78700000000001</v>
      </c>
      <c r="LN240" s="159">
        <v>103.93300000000001</v>
      </c>
      <c r="LO240" s="159">
        <v>104.033</v>
      </c>
      <c r="LP240" s="164">
        <v>104.28100000000001</v>
      </c>
      <c r="LQ240" s="165">
        <v>104.61</v>
      </c>
      <c r="LR240" s="165">
        <v>103.425</v>
      </c>
      <c r="LS240" s="165">
        <v>101.67400000000001</v>
      </c>
      <c r="LT240" s="165">
        <v>101.34</v>
      </c>
      <c r="LU240" s="165">
        <v>101.256</v>
      </c>
      <c r="LV240" s="165">
        <v>101.35599999999999</v>
      </c>
      <c r="LW240" s="165">
        <v>101.59399999999999</v>
      </c>
      <c r="LX240" s="165">
        <v>103.289</v>
      </c>
      <c r="LY240" s="165">
        <v>105.49</v>
      </c>
      <c r="LZ240" s="165">
        <v>105.846</v>
      </c>
      <c r="MA240" s="165">
        <v>105.89700000000001</v>
      </c>
      <c r="MB240" s="159">
        <v>106.015</v>
      </c>
      <c r="MC240" s="159">
        <v>106.254</v>
      </c>
      <c r="MD240" s="159">
        <v>105.22199999999999</v>
      </c>
      <c r="ME240" s="102"/>
      <c r="MF240" s="102"/>
      <c r="MG240" s="168"/>
    </row>
    <row r="241" spans="1:345" ht="45" customHeight="1" x14ac:dyDescent="0.25">
      <c r="A241" s="100" t="s">
        <v>2065</v>
      </c>
      <c r="B241" s="103" t="s">
        <v>1754</v>
      </c>
      <c r="C241" s="99">
        <v>15.824469723405</v>
      </c>
      <c r="D241" s="99">
        <v>16.103481611530999</v>
      </c>
      <c r="E241" s="99">
        <v>16.308902027017002</v>
      </c>
      <c r="F241" s="99">
        <v>16.471798267846001</v>
      </c>
      <c r="G241" s="99">
        <v>16.647251367989</v>
      </c>
      <c r="H241" s="99">
        <v>16.824874784776</v>
      </c>
      <c r="I241" s="99">
        <v>16.997033107178002</v>
      </c>
      <c r="J241" s="99">
        <v>17.162384106074001</v>
      </c>
      <c r="K241" s="99">
        <v>17.306091329813</v>
      </c>
      <c r="L241" s="99">
        <v>17.426197460674</v>
      </c>
      <c r="M241" s="99">
        <v>17.549693112060002</v>
      </c>
      <c r="N241" s="99">
        <v>17.677963930078</v>
      </c>
      <c r="O241" s="99">
        <v>17.851538932206999</v>
      </c>
      <c r="P241" s="99">
        <v>18.028170250797</v>
      </c>
      <c r="Q241" s="99">
        <v>18.178258618455999</v>
      </c>
      <c r="R241" s="99">
        <v>18.306925754348001</v>
      </c>
      <c r="S241" s="99">
        <v>18.417151926271</v>
      </c>
      <c r="T241" s="99">
        <v>18.520429443874001</v>
      </c>
      <c r="U241" s="99">
        <v>18.635202059889998</v>
      </c>
      <c r="V241" s="99">
        <v>18.728530946016999</v>
      </c>
      <c r="W241" s="99">
        <v>18.809006580454</v>
      </c>
      <c r="X241" s="99">
        <v>18.909521993096</v>
      </c>
      <c r="Y241" s="99">
        <v>19.001323325748999</v>
      </c>
      <c r="Z241" s="99">
        <v>19.136033801602</v>
      </c>
      <c r="AA241" s="99">
        <v>19.291010791598001</v>
      </c>
      <c r="AB241" s="99">
        <v>19.443577606154001</v>
      </c>
      <c r="AC241" s="99">
        <v>19.559204969025</v>
      </c>
      <c r="AD241" s="99">
        <v>19.668744597315001</v>
      </c>
      <c r="AE241" s="99">
        <v>19.777399021682001</v>
      </c>
      <c r="AF241" s="99">
        <v>19.885442142649001</v>
      </c>
      <c r="AG241" s="99">
        <v>19.984984571097002</v>
      </c>
      <c r="AH241" s="99">
        <v>20.074374136519999</v>
      </c>
      <c r="AI241" s="99">
        <v>20.158138375814001</v>
      </c>
      <c r="AJ241" s="99">
        <v>20.242581795153001</v>
      </c>
      <c r="AK241" s="99">
        <v>20.320553294726</v>
      </c>
      <c r="AL241" s="99">
        <v>20.461417802549001</v>
      </c>
      <c r="AM241" s="99">
        <v>21.013366779072001</v>
      </c>
      <c r="AN241" s="99">
        <v>21.821335855108</v>
      </c>
      <c r="AO241" s="99">
        <v>22.640253024406</v>
      </c>
      <c r="AP241" s="99">
        <v>24.152482904460999</v>
      </c>
      <c r="AQ241" s="99">
        <v>25.178219458752999</v>
      </c>
      <c r="AR241" s="99">
        <v>26.007686604844999</v>
      </c>
      <c r="AS241" s="99">
        <v>26.566039217141999</v>
      </c>
      <c r="AT241" s="99">
        <v>26.997194930083001</v>
      </c>
      <c r="AU241" s="99">
        <v>27.376596028301002</v>
      </c>
      <c r="AV241" s="99">
        <v>27.750622607436998</v>
      </c>
      <c r="AW241" s="99">
        <v>28.161275532097001</v>
      </c>
      <c r="AX241" s="99">
        <v>28.964268205521002</v>
      </c>
      <c r="AY241" s="99">
        <v>29.774426900209999</v>
      </c>
      <c r="AZ241" s="99">
        <v>30.449426441337</v>
      </c>
      <c r="BA241" s="99">
        <v>31.035447869445999</v>
      </c>
      <c r="BB241" s="99">
        <v>31.724381342895999</v>
      </c>
      <c r="BC241" s="99">
        <v>32.234761418737001</v>
      </c>
      <c r="BD241" s="99">
        <v>32.676467108472004</v>
      </c>
      <c r="BE241" s="99">
        <v>33.232431047014003</v>
      </c>
      <c r="BF241" s="99">
        <v>33.667567880790997</v>
      </c>
      <c r="BG241" s="99">
        <v>34.043385968376001</v>
      </c>
      <c r="BH241" s="99">
        <v>34.367051331035</v>
      </c>
      <c r="BI241" s="99">
        <v>34.701664793223003</v>
      </c>
      <c r="BJ241" s="99">
        <v>35.542279081411998</v>
      </c>
      <c r="BK241" s="99">
        <v>36.231013506027999</v>
      </c>
      <c r="BL241" s="99">
        <v>36.875358392286003</v>
      </c>
      <c r="BM241" s="99">
        <v>37.339159317380997</v>
      </c>
      <c r="BN241" s="99">
        <v>37.721347205823001</v>
      </c>
      <c r="BO241" s="99">
        <v>38.153697249373998</v>
      </c>
      <c r="BP241" s="99">
        <v>38.566141676217001</v>
      </c>
      <c r="BQ241" s="99">
        <v>38.950320128210002</v>
      </c>
      <c r="BR241" s="99">
        <v>39.29309488717</v>
      </c>
      <c r="BS241" s="99">
        <v>39.647016794495997</v>
      </c>
      <c r="BT241" s="99">
        <v>39.998350972965</v>
      </c>
      <c r="BU241" s="99">
        <v>40.523262146434</v>
      </c>
      <c r="BV241" s="99">
        <v>41.218167310538</v>
      </c>
      <c r="BW241" s="99">
        <v>41.992495892642999</v>
      </c>
      <c r="BX241" s="99">
        <v>42.591854081503001</v>
      </c>
      <c r="BY241" s="99">
        <v>43.125523729582</v>
      </c>
      <c r="BZ241" s="99">
        <v>43.642273600011997</v>
      </c>
      <c r="CA241" s="99">
        <v>44.096917940293999</v>
      </c>
      <c r="CB241" s="99">
        <v>44.519315172356997</v>
      </c>
      <c r="CC241" s="99">
        <v>44.923399241059002</v>
      </c>
      <c r="CD241" s="99">
        <v>45.346194589592997</v>
      </c>
      <c r="CE241" s="99">
        <v>45.981781007506001</v>
      </c>
      <c r="CF241" s="99">
        <v>46.598855200689002</v>
      </c>
      <c r="CG241" s="99">
        <v>47.087737206471999</v>
      </c>
      <c r="CH241" s="99">
        <v>47.789211220266999</v>
      </c>
      <c r="CI241" s="99">
        <v>48.448485326890001</v>
      </c>
      <c r="CJ241" s="99">
        <v>49.089247202514997</v>
      </c>
      <c r="CK241" s="99">
        <v>49.860390884192</v>
      </c>
      <c r="CL241" s="99">
        <v>50.322400307104999</v>
      </c>
      <c r="CM241" s="99">
        <v>50.807102130685998</v>
      </c>
      <c r="CN241" s="99">
        <v>51.320069929116002</v>
      </c>
      <c r="CO241" s="99">
        <v>51.726144561368002</v>
      </c>
      <c r="CP241" s="99">
        <v>52.123858829214001</v>
      </c>
      <c r="CQ241" s="99">
        <v>52.509828783389999</v>
      </c>
      <c r="CR241" s="99">
        <v>52.853200713922</v>
      </c>
      <c r="CS241" s="99">
        <v>53.134666169408</v>
      </c>
      <c r="CT241" s="99">
        <v>53.541138905597002</v>
      </c>
      <c r="CU241" s="99">
        <v>54.058485947599003</v>
      </c>
      <c r="CV241" s="99">
        <v>54.522684982897999</v>
      </c>
      <c r="CW241" s="99">
        <v>54.849137135782001</v>
      </c>
      <c r="CX241" s="99">
        <v>55.211220346144998</v>
      </c>
      <c r="CY241" s="99">
        <v>55.522743284930002</v>
      </c>
      <c r="CZ241" s="99">
        <v>55.816948335862001</v>
      </c>
      <c r="DA241" s="99">
        <v>56.027350731486997</v>
      </c>
      <c r="DB241" s="99">
        <v>56.184804175510003</v>
      </c>
      <c r="DC241" s="99">
        <v>56.355594392819</v>
      </c>
      <c r="DD241" s="99">
        <v>56.612774988022998</v>
      </c>
      <c r="DE241" s="99">
        <v>56.859405606434997</v>
      </c>
      <c r="DF241" s="99">
        <v>57.145847464531002</v>
      </c>
      <c r="DG241" s="99">
        <v>57.554310770538002</v>
      </c>
      <c r="DH241" s="99">
        <v>57.886336497602997</v>
      </c>
      <c r="DI241" s="99">
        <v>58.212788650486999</v>
      </c>
      <c r="DJ241" s="99">
        <v>58.498633337011</v>
      </c>
      <c r="DK241" s="99">
        <v>58.739690387506997</v>
      </c>
      <c r="DL241" s="99">
        <v>58.956263522618997</v>
      </c>
      <c r="DM241" s="99">
        <v>59.211851670743002</v>
      </c>
      <c r="DN241" s="99">
        <v>59.444150246626997</v>
      </c>
      <c r="DO241" s="99">
        <v>59.744526037047002</v>
      </c>
      <c r="DP241" s="99">
        <v>60.001109466945998</v>
      </c>
      <c r="DQ241" s="99">
        <v>60.193795858248002</v>
      </c>
      <c r="DR241" s="99">
        <v>60.396833177508</v>
      </c>
      <c r="DS241" s="99">
        <v>60.734034362286003</v>
      </c>
      <c r="DT241" s="99">
        <v>61.278054932056001</v>
      </c>
      <c r="DU241" s="99">
        <v>61.606497648491001</v>
      </c>
      <c r="DV241" s="99">
        <v>61.947679954103002</v>
      </c>
      <c r="DW241" s="99">
        <v>62.267563257295002</v>
      </c>
      <c r="DX241" s="99">
        <v>62.588242780892998</v>
      </c>
      <c r="DY241" s="99">
        <v>62.868147512276003</v>
      </c>
      <c r="DZ241" s="99">
        <v>63.150784073292002</v>
      </c>
      <c r="EA241" s="99">
        <v>63.422140239412002</v>
      </c>
      <c r="EB241" s="99">
        <v>63.678455879003003</v>
      </c>
      <c r="EC241" s="99">
        <v>63.908450597169001</v>
      </c>
      <c r="ED241" s="99">
        <v>64.095203801566001</v>
      </c>
      <c r="EE241" s="99">
        <v>64.401027840981001</v>
      </c>
      <c r="EF241" s="99">
        <v>64.764507232087993</v>
      </c>
      <c r="EG241" s="99">
        <v>65.090385306873998</v>
      </c>
      <c r="EH241" s="99">
        <v>65.321006713646</v>
      </c>
      <c r="EI241" s="99">
        <v>65.542854479941994</v>
      </c>
      <c r="EJ241" s="99">
        <v>65.752795162737002</v>
      </c>
      <c r="EK241" s="99">
        <v>65.908840625471996</v>
      </c>
      <c r="EL241" s="99">
        <v>66.113141110819001</v>
      </c>
      <c r="EM241" s="99">
        <v>66.319948350586003</v>
      </c>
      <c r="EN241" s="99">
        <v>66.531142410591997</v>
      </c>
      <c r="EO241" s="99">
        <v>66.679667610061003</v>
      </c>
      <c r="EP241" s="99">
        <v>66.813152283003006</v>
      </c>
      <c r="EQ241" s="99">
        <v>67.042520312562999</v>
      </c>
      <c r="ER241" s="99">
        <v>67.441720954176006</v>
      </c>
      <c r="ES241" s="99">
        <v>67.876016157688994</v>
      </c>
      <c r="ET241" s="99">
        <v>68.230721908321996</v>
      </c>
      <c r="EU241" s="99">
        <v>68.487037547913005</v>
      </c>
      <c r="EV241" s="99">
        <v>68.646216453674</v>
      </c>
      <c r="EW241" s="99">
        <v>68.804768670830001</v>
      </c>
      <c r="EX241" s="99">
        <v>68.934493212139003</v>
      </c>
      <c r="EY241" s="99">
        <v>69.119366350719005</v>
      </c>
      <c r="EZ241" s="99">
        <v>69.225903413629993</v>
      </c>
      <c r="FA241" s="99">
        <v>69.357508020755006</v>
      </c>
      <c r="FB241" s="99">
        <v>69.462165017849998</v>
      </c>
      <c r="FC241" s="99">
        <v>69.671479012039001</v>
      </c>
      <c r="FD241" s="99">
        <v>69.929048028842004</v>
      </c>
      <c r="FE241" s="99">
        <v>70.043732043621006</v>
      </c>
      <c r="FF241" s="99">
        <v>70.175336650746999</v>
      </c>
      <c r="FG241" s="99">
        <v>70.278113582025995</v>
      </c>
      <c r="FH241" s="99">
        <v>70.415358386598996</v>
      </c>
      <c r="FI241" s="99">
        <v>70.566390340490003</v>
      </c>
      <c r="FJ241" s="99">
        <v>70.673554092006</v>
      </c>
      <c r="FK241" s="99">
        <v>70.879734643169002</v>
      </c>
      <c r="FL241" s="99">
        <v>71.088421948752995</v>
      </c>
      <c r="FM241" s="99">
        <v>71.238200525433996</v>
      </c>
      <c r="FN241" s="99">
        <v>71.348497719977004</v>
      </c>
      <c r="FO241" s="99">
        <v>71.607946802594995</v>
      </c>
      <c r="FP241" s="99">
        <v>71.872409394056007</v>
      </c>
      <c r="FQ241" s="99">
        <v>72.176980056260007</v>
      </c>
      <c r="FR241" s="99">
        <v>72.479043964042006</v>
      </c>
      <c r="FS241" s="99">
        <v>72.799908529985004</v>
      </c>
      <c r="FT241" s="99">
        <v>73.115759587084995</v>
      </c>
      <c r="FU241" s="99">
        <v>73.289352330769006</v>
      </c>
      <c r="FV241" s="99">
        <v>73.427850512552993</v>
      </c>
      <c r="FW241" s="99">
        <v>73.557575053861996</v>
      </c>
      <c r="FX241" s="99">
        <v>73.65784523072</v>
      </c>
      <c r="FY241" s="99">
        <v>73.749341767101996</v>
      </c>
      <c r="FZ241" s="99">
        <v>73.923561199391997</v>
      </c>
      <c r="GA241" s="99">
        <v>74.204317694592007</v>
      </c>
      <c r="GB241" s="99">
        <v>74.448099562075996</v>
      </c>
      <c r="GC241" s="99">
        <v>74.643626406948002</v>
      </c>
      <c r="GD241" s="99">
        <v>74.840406629029999</v>
      </c>
      <c r="GE241" s="99">
        <v>74.985171696867994</v>
      </c>
      <c r="GF241" s="99">
        <v>75.110509417938999</v>
      </c>
      <c r="GG241" s="99">
        <v>75.264674814857003</v>
      </c>
      <c r="GH241" s="99">
        <v>75.450801330648005</v>
      </c>
      <c r="GI241" s="99">
        <v>75.655728504601001</v>
      </c>
      <c r="GJ241" s="99">
        <v>75.759758813090002</v>
      </c>
      <c r="GK241" s="99">
        <v>75.896376929056999</v>
      </c>
      <c r="GL241" s="99">
        <v>76.031114979208994</v>
      </c>
      <c r="GM241" s="99">
        <v>76.505518253464999</v>
      </c>
      <c r="GN241" s="99">
        <v>77.301412782268997</v>
      </c>
      <c r="GO241" s="99">
        <v>77.555848356045004</v>
      </c>
      <c r="GP241" s="99">
        <v>77.859792329643994</v>
      </c>
      <c r="GQ241" s="99">
        <v>78.167496434873996</v>
      </c>
      <c r="GR241" s="99">
        <v>78.378690494880004</v>
      </c>
      <c r="GS241" s="99">
        <v>78.606178458624001</v>
      </c>
      <c r="GT241" s="99">
        <v>78.801078614890997</v>
      </c>
      <c r="GU241" s="99">
        <v>78.997232148367999</v>
      </c>
      <c r="GV241" s="99">
        <v>79.338150749682001</v>
      </c>
      <c r="GW241" s="99">
        <v>79.625800819540999</v>
      </c>
      <c r="GX241" s="99">
        <v>79.711030469869996</v>
      </c>
      <c r="GY241" s="99">
        <v>80.004320737178006</v>
      </c>
      <c r="GZ241" s="99">
        <v>80.447389581165993</v>
      </c>
      <c r="HA241" s="99">
        <v>80.717492370075007</v>
      </c>
      <c r="HB241" s="99">
        <v>80.782041296426002</v>
      </c>
      <c r="HC241" s="99">
        <v>80.852857108831998</v>
      </c>
      <c r="HD241" s="99">
        <v>80.936206693345</v>
      </c>
      <c r="HE241" s="99">
        <v>81.054024151152007</v>
      </c>
      <c r="HF241" s="99">
        <v>81.161187902668004</v>
      </c>
      <c r="HG241" s="99">
        <v>81.316606676796994</v>
      </c>
      <c r="HH241" s="99">
        <v>81.408103213179004</v>
      </c>
      <c r="HI241" s="99">
        <v>81.503986569798997</v>
      </c>
      <c r="HJ241" s="99">
        <v>81.705153612117996</v>
      </c>
      <c r="HK241" s="99">
        <v>82.207131185009999</v>
      </c>
      <c r="HL241" s="99">
        <v>82.721642530009007</v>
      </c>
      <c r="HM241" s="99">
        <v>83.003025713813997</v>
      </c>
      <c r="HN241" s="99">
        <v>83.085121921115999</v>
      </c>
      <c r="HO241" s="99">
        <v>83.272501814118002</v>
      </c>
      <c r="HP241" s="99">
        <v>83.456748264092994</v>
      </c>
      <c r="HQ241" s="99">
        <v>83.568298835847003</v>
      </c>
      <c r="HR241" s="99">
        <v>83.702410197392993</v>
      </c>
      <c r="HS241" s="99">
        <v>83.818974277989994</v>
      </c>
      <c r="HT241" s="99">
        <v>83.928018095322003</v>
      </c>
      <c r="HU241" s="99">
        <v>84.040195355681007</v>
      </c>
      <c r="HV241" s="99">
        <v>84.201254327257999</v>
      </c>
      <c r="HW241" s="99">
        <v>84.368550078767996</v>
      </c>
      <c r="HX241" s="99">
        <v>84.531140746231998</v>
      </c>
      <c r="HY241" s="99">
        <v>84.719004574441996</v>
      </c>
      <c r="HZ241" s="99">
        <v>84.879067925832004</v>
      </c>
      <c r="IA241" s="99">
        <v>85.084622966563998</v>
      </c>
      <c r="IB241" s="99">
        <v>85.243001440569998</v>
      </c>
      <c r="IC241" s="99">
        <v>85.334827257946003</v>
      </c>
      <c r="ID241" s="99">
        <v>85.418228688406998</v>
      </c>
      <c r="IE241" s="99">
        <v>85.547121808209994</v>
      </c>
      <c r="IF241" s="99">
        <v>85.672645173248</v>
      </c>
      <c r="IG241" s="99">
        <v>85.794798783518999</v>
      </c>
      <c r="IH241" s="99">
        <v>85.913582639023005</v>
      </c>
      <c r="II241" s="99">
        <v>86.061851848732005</v>
      </c>
      <c r="IJ241" s="99">
        <v>86.234551780494002</v>
      </c>
      <c r="IK241" s="99">
        <v>86.390402938426007</v>
      </c>
      <c r="IL241" s="99">
        <v>86.529405322528007</v>
      </c>
      <c r="IM241" s="99">
        <v>86.691153551300005</v>
      </c>
      <c r="IN241" s="99">
        <v>86.867223237828995</v>
      </c>
      <c r="IO241" s="99">
        <v>87.003698305856005</v>
      </c>
      <c r="IP241" s="99">
        <v>87.117427529211994</v>
      </c>
      <c r="IQ241" s="99">
        <v>87.274121125834995</v>
      </c>
      <c r="IR241" s="99">
        <v>87.402171806946996</v>
      </c>
      <c r="IS241" s="99">
        <v>87.546228823196998</v>
      </c>
      <c r="IT241" s="99">
        <v>87.685231207298997</v>
      </c>
      <c r="IU241" s="99">
        <v>87.945544762980006</v>
      </c>
      <c r="IV241" s="99">
        <v>88.263986588376</v>
      </c>
      <c r="IW241" s="99">
        <v>88.411413359392995</v>
      </c>
      <c r="IX241" s="99">
        <v>88.554627936952002</v>
      </c>
      <c r="IY241" s="99">
        <v>88.729855184789002</v>
      </c>
      <c r="IZ241" s="99">
        <v>88.948889244585004</v>
      </c>
      <c r="JA241" s="99">
        <v>89.100528209060002</v>
      </c>
      <c r="JB241" s="99">
        <v>89.263961315214999</v>
      </c>
      <c r="JC241" s="99">
        <v>89.370951029039006</v>
      </c>
      <c r="JD241" s="99">
        <v>89.478783181553993</v>
      </c>
      <c r="JE241" s="99">
        <v>89.621997759113</v>
      </c>
      <c r="JF241" s="99">
        <v>89.752575756298995</v>
      </c>
      <c r="JG241" s="99">
        <v>89.990143467308997</v>
      </c>
      <c r="JH241" s="99">
        <v>90.149364380007</v>
      </c>
      <c r="JI241" s="99">
        <v>90.284154570650998</v>
      </c>
      <c r="JJ241" s="99">
        <v>90.422314516060993</v>
      </c>
      <c r="JK241" s="99">
        <v>90.588274938290994</v>
      </c>
      <c r="JL241" s="99">
        <v>90.756762676595997</v>
      </c>
      <c r="JM241" s="99">
        <v>90.891552867239994</v>
      </c>
      <c r="JN241" s="99">
        <v>91.054143534703996</v>
      </c>
      <c r="JO241" s="99">
        <v>91.223473711701004</v>
      </c>
      <c r="JP241" s="99">
        <v>91.361633657111</v>
      </c>
      <c r="JQ241" s="99">
        <v>91.519169692426004</v>
      </c>
      <c r="JR241" s="99">
        <v>91.685130114656005</v>
      </c>
      <c r="JS241" s="99">
        <v>91.939546599495998</v>
      </c>
      <c r="JT241" s="99">
        <v>92.134992375929997</v>
      </c>
      <c r="JU241" s="99">
        <v>92.289158656479003</v>
      </c>
      <c r="JV241" s="99">
        <v>92.475337607306002</v>
      </c>
      <c r="JW241" s="99">
        <v>92.613497552715998</v>
      </c>
      <c r="JX241" s="99">
        <v>92.771033588031003</v>
      </c>
      <c r="JY241" s="99">
        <v>92.888975004843999</v>
      </c>
      <c r="JZ241" s="99">
        <v>93.026292511562005</v>
      </c>
      <c r="KA241" s="99">
        <v>93.161925140898006</v>
      </c>
      <c r="KB241" s="99">
        <v>93.260490467805994</v>
      </c>
      <c r="KC241" s="99">
        <v>93.402862606674006</v>
      </c>
      <c r="KD241" s="99">
        <v>93.573877661053004</v>
      </c>
      <c r="KE241" s="99">
        <v>93.880525344768003</v>
      </c>
      <c r="KF241" s="99">
        <v>94.108826230171005</v>
      </c>
      <c r="KG241" s="99">
        <v>94.307641761371002</v>
      </c>
      <c r="KH241" s="99">
        <v>94.481184131825003</v>
      </c>
      <c r="KI241" s="99">
        <v>94.658096257045003</v>
      </c>
      <c r="KJ241" s="99">
        <v>94.833323504882003</v>
      </c>
      <c r="KK241" s="99">
        <v>95.003496120570006</v>
      </c>
      <c r="KL241" s="99">
        <v>95.143340943363</v>
      </c>
      <c r="KM241" s="99">
        <v>95.271391624475001</v>
      </c>
      <c r="KN241" s="99">
        <v>95.421345711566005</v>
      </c>
      <c r="KO241" s="99">
        <v>95.591518327253993</v>
      </c>
      <c r="KP241" s="99">
        <v>95.795388490603003</v>
      </c>
      <c r="KQ241" s="99">
        <v>96.165219076181998</v>
      </c>
      <c r="KR241" s="99">
        <v>96.437326773544001</v>
      </c>
      <c r="KS241" s="99">
        <v>96.657203272032007</v>
      </c>
      <c r="KT241" s="99">
        <v>96.841697345476007</v>
      </c>
      <c r="KU241" s="99">
        <v>97.037985560601001</v>
      </c>
      <c r="KV241" s="99">
        <v>97.214897685821001</v>
      </c>
      <c r="KW241" s="99">
        <v>97.384227862816999</v>
      </c>
      <c r="KX241" s="99">
        <v>97.589782903548993</v>
      </c>
      <c r="KY241" s="99">
        <v>97.727942848959003</v>
      </c>
      <c r="KZ241" s="99">
        <v>97.915806677169002</v>
      </c>
      <c r="LA241" s="99">
        <v>98.111252453603001</v>
      </c>
      <c r="LB241" s="99">
        <v>98.284794824057002</v>
      </c>
      <c r="LC241" s="99">
        <v>98.627667371507002</v>
      </c>
      <c r="LD241" s="99">
        <v>98.884611172421998</v>
      </c>
      <c r="LE241" s="99">
        <v>99.099433038761006</v>
      </c>
      <c r="LF241" s="99">
        <v>99.297406131269</v>
      </c>
      <c r="LG241" s="99">
        <v>99.494536785085003</v>
      </c>
      <c r="LH241" s="99">
        <v>99.749795708617</v>
      </c>
      <c r="LI241" s="99">
        <v>99.952823433275</v>
      </c>
      <c r="LJ241" s="99">
        <v>100.11799999999999</v>
      </c>
      <c r="LK241" s="159">
        <v>100.327</v>
      </c>
      <c r="LL241" s="159">
        <v>100.486</v>
      </c>
      <c r="LM241" s="159">
        <v>100.717</v>
      </c>
      <c r="LN241" s="159">
        <v>100.93300000000001</v>
      </c>
      <c r="LO241" s="159">
        <v>101.252</v>
      </c>
      <c r="LP241" s="164">
        <v>101.572</v>
      </c>
      <c r="LQ241" s="165">
        <v>101.871</v>
      </c>
      <c r="LR241" s="165">
        <v>102.161</v>
      </c>
      <c r="LS241" s="165">
        <v>102.42</v>
      </c>
      <c r="LT241" s="165">
        <v>102.673</v>
      </c>
      <c r="LU241" s="165">
        <v>102.884</v>
      </c>
      <c r="LV241" s="165">
        <v>103.09</v>
      </c>
      <c r="LW241" s="165">
        <v>103.295</v>
      </c>
      <c r="LX241" s="165">
        <v>103.5</v>
      </c>
      <c r="LY241" s="165">
        <v>103.67100000000001</v>
      </c>
      <c r="LZ241" s="165">
        <v>103.90900000000001</v>
      </c>
      <c r="MA241" s="165">
        <v>104.23099999999999</v>
      </c>
      <c r="MB241" s="159">
        <v>104.53700000000001</v>
      </c>
      <c r="MC241" s="159">
        <v>104.843</v>
      </c>
      <c r="MD241" s="159">
        <v>105.157</v>
      </c>
      <c r="ME241" s="102"/>
      <c r="MF241" s="102"/>
      <c r="MG241" s="168"/>
    </row>
    <row r="242" spans="1:345" ht="45" customHeight="1" x14ac:dyDescent="0.25">
      <c r="A242" s="100" t="s">
        <v>2066</v>
      </c>
      <c r="B242" s="103" t="s">
        <v>1638</v>
      </c>
      <c r="C242" s="99">
        <v>15.824469723405</v>
      </c>
      <c r="D242" s="99">
        <v>16.103481611530999</v>
      </c>
      <c r="E242" s="99">
        <v>16.308902027017002</v>
      </c>
      <c r="F242" s="99">
        <v>16.471798267846001</v>
      </c>
      <c r="G242" s="99">
        <v>16.647251367989</v>
      </c>
      <c r="H242" s="99">
        <v>16.824874784776</v>
      </c>
      <c r="I242" s="99">
        <v>16.997033107178002</v>
      </c>
      <c r="J242" s="99">
        <v>17.162384106074001</v>
      </c>
      <c r="K242" s="99">
        <v>17.306091329813</v>
      </c>
      <c r="L242" s="99">
        <v>17.426197460674</v>
      </c>
      <c r="M242" s="99">
        <v>17.549693112060002</v>
      </c>
      <c r="N242" s="99">
        <v>17.677963930078</v>
      </c>
      <c r="O242" s="99">
        <v>17.851538932206999</v>
      </c>
      <c r="P242" s="99">
        <v>18.028170250797</v>
      </c>
      <c r="Q242" s="99">
        <v>18.178258618455999</v>
      </c>
      <c r="R242" s="99">
        <v>18.306925754348001</v>
      </c>
      <c r="S242" s="99">
        <v>18.417151926271</v>
      </c>
      <c r="T242" s="99">
        <v>18.520429443874001</v>
      </c>
      <c r="U242" s="99">
        <v>18.635202059889998</v>
      </c>
      <c r="V242" s="99">
        <v>18.728530946016999</v>
      </c>
      <c r="W242" s="99">
        <v>18.809006580454</v>
      </c>
      <c r="X242" s="99">
        <v>18.909521993096</v>
      </c>
      <c r="Y242" s="99">
        <v>19.001323325748999</v>
      </c>
      <c r="Z242" s="99">
        <v>19.136033801602</v>
      </c>
      <c r="AA242" s="99">
        <v>19.291010791598001</v>
      </c>
      <c r="AB242" s="99">
        <v>19.443577606154001</v>
      </c>
      <c r="AC242" s="99">
        <v>19.559204969025</v>
      </c>
      <c r="AD242" s="99">
        <v>19.668744597315001</v>
      </c>
      <c r="AE242" s="99">
        <v>19.777399021682001</v>
      </c>
      <c r="AF242" s="99">
        <v>19.885442142649001</v>
      </c>
      <c r="AG242" s="99">
        <v>19.984984571097002</v>
      </c>
      <c r="AH242" s="99">
        <v>20.074374136519999</v>
      </c>
      <c r="AI242" s="99">
        <v>20.158138375814001</v>
      </c>
      <c r="AJ242" s="99">
        <v>20.242581795153001</v>
      </c>
      <c r="AK242" s="99">
        <v>20.320553294726</v>
      </c>
      <c r="AL242" s="99">
        <v>20.461417802549001</v>
      </c>
      <c r="AM242" s="99">
        <v>21.013366779072001</v>
      </c>
      <c r="AN242" s="99">
        <v>21.821335855108</v>
      </c>
      <c r="AO242" s="99">
        <v>22.640253024406</v>
      </c>
      <c r="AP242" s="99">
        <v>24.152482904460999</v>
      </c>
      <c r="AQ242" s="99">
        <v>25.178219458752999</v>
      </c>
      <c r="AR242" s="99">
        <v>26.007686604844999</v>
      </c>
      <c r="AS242" s="99">
        <v>26.566039217141999</v>
      </c>
      <c r="AT242" s="99">
        <v>26.997194930083001</v>
      </c>
      <c r="AU242" s="99">
        <v>27.376596028301002</v>
      </c>
      <c r="AV242" s="99">
        <v>27.750622607436998</v>
      </c>
      <c r="AW242" s="99">
        <v>28.161275532097001</v>
      </c>
      <c r="AX242" s="99">
        <v>28.964268205521002</v>
      </c>
      <c r="AY242" s="99">
        <v>29.774426900209999</v>
      </c>
      <c r="AZ242" s="99">
        <v>30.449426441337</v>
      </c>
      <c r="BA242" s="99">
        <v>31.035447869445999</v>
      </c>
      <c r="BB242" s="99">
        <v>31.724381342895999</v>
      </c>
      <c r="BC242" s="99">
        <v>32.234761418737001</v>
      </c>
      <c r="BD242" s="99">
        <v>32.676467108472004</v>
      </c>
      <c r="BE242" s="99">
        <v>33.232431047014003</v>
      </c>
      <c r="BF242" s="99">
        <v>33.667567880790997</v>
      </c>
      <c r="BG242" s="99">
        <v>34.043385968376001</v>
      </c>
      <c r="BH242" s="99">
        <v>34.367051331035</v>
      </c>
      <c r="BI242" s="99">
        <v>34.701664793223003</v>
      </c>
      <c r="BJ242" s="99">
        <v>35.542279081411998</v>
      </c>
      <c r="BK242" s="99">
        <v>36.231013506027999</v>
      </c>
      <c r="BL242" s="99">
        <v>36.875358392286003</v>
      </c>
      <c r="BM242" s="99">
        <v>37.339159317380997</v>
      </c>
      <c r="BN242" s="99">
        <v>37.721347205823001</v>
      </c>
      <c r="BO242" s="99">
        <v>38.153697249373998</v>
      </c>
      <c r="BP242" s="99">
        <v>38.566141676217001</v>
      </c>
      <c r="BQ242" s="99">
        <v>38.950320128210002</v>
      </c>
      <c r="BR242" s="99">
        <v>39.29309488717</v>
      </c>
      <c r="BS242" s="99">
        <v>39.647016794495997</v>
      </c>
      <c r="BT242" s="99">
        <v>39.998350972965</v>
      </c>
      <c r="BU242" s="99">
        <v>40.523262146434</v>
      </c>
      <c r="BV242" s="99">
        <v>41.218167310538</v>
      </c>
      <c r="BW242" s="99">
        <v>41.992495892642999</v>
      </c>
      <c r="BX242" s="99">
        <v>42.591854081503001</v>
      </c>
      <c r="BY242" s="99">
        <v>43.125523729582</v>
      </c>
      <c r="BZ242" s="99">
        <v>43.642273600011997</v>
      </c>
      <c r="CA242" s="99">
        <v>44.096917940293999</v>
      </c>
      <c r="CB242" s="99">
        <v>44.519315172356997</v>
      </c>
      <c r="CC242" s="99">
        <v>44.923399241059002</v>
      </c>
      <c r="CD242" s="99">
        <v>45.346194589592997</v>
      </c>
      <c r="CE242" s="99">
        <v>45.981781007506001</v>
      </c>
      <c r="CF242" s="99">
        <v>46.598855200689002</v>
      </c>
      <c r="CG242" s="99">
        <v>47.087737206471999</v>
      </c>
      <c r="CH242" s="99">
        <v>47.789211220266999</v>
      </c>
      <c r="CI242" s="99">
        <v>48.448485326890001</v>
      </c>
      <c r="CJ242" s="99">
        <v>49.089247202514997</v>
      </c>
      <c r="CK242" s="99">
        <v>49.860390884192</v>
      </c>
      <c r="CL242" s="99">
        <v>50.322400307104999</v>
      </c>
      <c r="CM242" s="99">
        <v>50.807102130685998</v>
      </c>
      <c r="CN242" s="99">
        <v>51.320069929116002</v>
      </c>
      <c r="CO242" s="99">
        <v>51.726144561368002</v>
      </c>
      <c r="CP242" s="99">
        <v>52.123858829214001</v>
      </c>
      <c r="CQ242" s="99">
        <v>52.509828783389999</v>
      </c>
      <c r="CR242" s="99">
        <v>52.853200713922</v>
      </c>
      <c r="CS242" s="99">
        <v>53.134666169408</v>
      </c>
      <c r="CT242" s="99">
        <v>53.541138905597002</v>
      </c>
      <c r="CU242" s="99">
        <v>54.058485947599003</v>
      </c>
      <c r="CV242" s="99">
        <v>54.522684982897999</v>
      </c>
      <c r="CW242" s="99">
        <v>54.849137135782001</v>
      </c>
      <c r="CX242" s="99">
        <v>55.211220346144998</v>
      </c>
      <c r="CY242" s="99">
        <v>55.522743284930002</v>
      </c>
      <c r="CZ242" s="99">
        <v>55.816948335862001</v>
      </c>
      <c r="DA242" s="99">
        <v>56.027350731486997</v>
      </c>
      <c r="DB242" s="99">
        <v>56.184804175510003</v>
      </c>
      <c r="DC242" s="99">
        <v>56.355594392819</v>
      </c>
      <c r="DD242" s="99">
        <v>56.612774988022998</v>
      </c>
      <c r="DE242" s="99">
        <v>56.859405606434997</v>
      </c>
      <c r="DF242" s="99">
        <v>57.145847464531002</v>
      </c>
      <c r="DG242" s="99">
        <v>57.554310770538002</v>
      </c>
      <c r="DH242" s="99">
        <v>57.886336497602997</v>
      </c>
      <c r="DI242" s="99">
        <v>58.212788650486999</v>
      </c>
      <c r="DJ242" s="99">
        <v>58.498633337011</v>
      </c>
      <c r="DK242" s="99">
        <v>58.739690387506997</v>
      </c>
      <c r="DL242" s="99">
        <v>58.956263522618997</v>
      </c>
      <c r="DM242" s="99">
        <v>59.211851670743002</v>
      </c>
      <c r="DN242" s="99">
        <v>59.444150246626997</v>
      </c>
      <c r="DO242" s="99">
        <v>59.744526037047002</v>
      </c>
      <c r="DP242" s="99">
        <v>60.001109466945998</v>
      </c>
      <c r="DQ242" s="99">
        <v>60.193795858248002</v>
      </c>
      <c r="DR242" s="99">
        <v>60.396833177508</v>
      </c>
      <c r="DS242" s="99">
        <v>60.734034362286003</v>
      </c>
      <c r="DT242" s="99">
        <v>61.278054932056001</v>
      </c>
      <c r="DU242" s="99">
        <v>61.606497648491001</v>
      </c>
      <c r="DV242" s="99">
        <v>61.947679954103002</v>
      </c>
      <c r="DW242" s="99">
        <v>62.267563257295002</v>
      </c>
      <c r="DX242" s="99">
        <v>62.588242780892998</v>
      </c>
      <c r="DY242" s="99">
        <v>62.868147512276003</v>
      </c>
      <c r="DZ242" s="99">
        <v>63.150784073292002</v>
      </c>
      <c r="EA242" s="99">
        <v>63.422140239412002</v>
      </c>
      <c r="EB242" s="99">
        <v>63.678455879003003</v>
      </c>
      <c r="EC242" s="99">
        <v>63.908450597169001</v>
      </c>
      <c r="ED242" s="99">
        <v>64.095203801566001</v>
      </c>
      <c r="EE242" s="99">
        <v>64.401027840981001</v>
      </c>
      <c r="EF242" s="99">
        <v>64.764507232087993</v>
      </c>
      <c r="EG242" s="99">
        <v>65.090385306873998</v>
      </c>
      <c r="EH242" s="99">
        <v>65.321006713646</v>
      </c>
      <c r="EI242" s="99">
        <v>65.542854479941994</v>
      </c>
      <c r="EJ242" s="99">
        <v>65.752795162737002</v>
      </c>
      <c r="EK242" s="99">
        <v>65.908840625471996</v>
      </c>
      <c r="EL242" s="99">
        <v>66.113141110819001</v>
      </c>
      <c r="EM242" s="99">
        <v>66.319948350586003</v>
      </c>
      <c r="EN242" s="99">
        <v>66.531142410591997</v>
      </c>
      <c r="EO242" s="99">
        <v>66.679667610061003</v>
      </c>
      <c r="EP242" s="99">
        <v>66.813152283003006</v>
      </c>
      <c r="EQ242" s="99">
        <v>67.042520312562999</v>
      </c>
      <c r="ER242" s="99">
        <v>67.441720954176006</v>
      </c>
      <c r="ES242" s="99">
        <v>67.876016157688994</v>
      </c>
      <c r="ET242" s="99">
        <v>68.230721908321996</v>
      </c>
      <c r="EU242" s="99">
        <v>68.487037547913005</v>
      </c>
      <c r="EV242" s="99">
        <v>68.646216453674</v>
      </c>
      <c r="EW242" s="99">
        <v>68.804768670830001</v>
      </c>
      <c r="EX242" s="99">
        <v>68.934493212139003</v>
      </c>
      <c r="EY242" s="99">
        <v>69.119366350719005</v>
      </c>
      <c r="EZ242" s="99">
        <v>69.225903413629993</v>
      </c>
      <c r="FA242" s="99">
        <v>69.357508020755006</v>
      </c>
      <c r="FB242" s="99">
        <v>69.462165017849998</v>
      </c>
      <c r="FC242" s="99">
        <v>69.671479012039001</v>
      </c>
      <c r="FD242" s="99">
        <v>69.929048028842004</v>
      </c>
      <c r="FE242" s="99">
        <v>70.043732043621006</v>
      </c>
      <c r="FF242" s="99">
        <v>70.175336650746999</v>
      </c>
      <c r="FG242" s="99">
        <v>70.278113582025995</v>
      </c>
      <c r="FH242" s="99">
        <v>70.415358386598996</v>
      </c>
      <c r="FI242" s="99">
        <v>70.566390340490003</v>
      </c>
      <c r="FJ242" s="99">
        <v>70.673554092006</v>
      </c>
      <c r="FK242" s="99">
        <v>70.879734643169002</v>
      </c>
      <c r="FL242" s="99">
        <v>71.088421948752995</v>
      </c>
      <c r="FM242" s="99">
        <v>71.238200525433996</v>
      </c>
      <c r="FN242" s="99">
        <v>71.348497719977004</v>
      </c>
      <c r="FO242" s="99">
        <v>71.607946802594995</v>
      </c>
      <c r="FP242" s="99">
        <v>71.872409394056007</v>
      </c>
      <c r="FQ242" s="99">
        <v>72.176980056260007</v>
      </c>
      <c r="FR242" s="99">
        <v>72.479043964042006</v>
      </c>
      <c r="FS242" s="99">
        <v>72.799908529985004</v>
      </c>
      <c r="FT242" s="99">
        <v>73.115759587084995</v>
      </c>
      <c r="FU242" s="99">
        <v>73.289352330769006</v>
      </c>
      <c r="FV242" s="99">
        <v>73.427850512552993</v>
      </c>
      <c r="FW242" s="99">
        <v>73.557575053861996</v>
      </c>
      <c r="FX242" s="99">
        <v>73.65784523072</v>
      </c>
      <c r="FY242" s="99">
        <v>73.749341767101996</v>
      </c>
      <c r="FZ242" s="99">
        <v>73.923561199391997</v>
      </c>
      <c r="GA242" s="99">
        <v>74.204317694592007</v>
      </c>
      <c r="GB242" s="99">
        <v>74.448099562075996</v>
      </c>
      <c r="GC242" s="99">
        <v>74.643626406948002</v>
      </c>
      <c r="GD242" s="99">
        <v>74.840406629029999</v>
      </c>
      <c r="GE242" s="99">
        <v>74.985171696867994</v>
      </c>
      <c r="GF242" s="99">
        <v>75.110509417938999</v>
      </c>
      <c r="GG242" s="99">
        <v>75.264674814857003</v>
      </c>
      <c r="GH242" s="99">
        <v>75.450801330648005</v>
      </c>
      <c r="GI242" s="99">
        <v>75.655728504601001</v>
      </c>
      <c r="GJ242" s="99">
        <v>75.759758813090002</v>
      </c>
      <c r="GK242" s="99">
        <v>75.896376929056999</v>
      </c>
      <c r="GL242" s="99">
        <v>76.031114979208994</v>
      </c>
      <c r="GM242" s="99">
        <v>76.505518253464999</v>
      </c>
      <c r="GN242" s="99">
        <v>77.301412782268997</v>
      </c>
      <c r="GO242" s="99">
        <v>77.555848356045004</v>
      </c>
      <c r="GP242" s="99">
        <v>77.859792329643994</v>
      </c>
      <c r="GQ242" s="99">
        <v>78.167496434873996</v>
      </c>
      <c r="GR242" s="99">
        <v>78.378690494880004</v>
      </c>
      <c r="GS242" s="99">
        <v>78.606178458624001</v>
      </c>
      <c r="GT242" s="99">
        <v>78.801078614890997</v>
      </c>
      <c r="GU242" s="99">
        <v>78.997232148367999</v>
      </c>
      <c r="GV242" s="99">
        <v>79.338150749682001</v>
      </c>
      <c r="GW242" s="99">
        <v>79.625800819540999</v>
      </c>
      <c r="GX242" s="99">
        <v>79.711030469869996</v>
      </c>
      <c r="GY242" s="99">
        <v>80.004320737178006</v>
      </c>
      <c r="GZ242" s="99">
        <v>80.447389581165993</v>
      </c>
      <c r="HA242" s="99">
        <v>80.717492370075007</v>
      </c>
      <c r="HB242" s="99">
        <v>80.782041296426002</v>
      </c>
      <c r="HC242" s="99">
        <v>80.852857108831998</v>
      </c>
      <c r="HD242" s="99">
        <v>80.936206693345</v>
      </c>
      <c r="HE242" s="99">
        <v>81.054024151152007</v>
      </c>
      <c r="HF242" s="99">
        <v>81.161187902668004</v>
      </c>
      <c r="HG242" s="99">
        <v>81.316606676796994</v>
      </c>
      <c r="HH242" s="99">
        <v>81.408103213179004</v>
      </c>
      <c r="HI242" s="99">
        <v>81.503986569798997</v>
      </c>
      <c r="HJ242" s="99">
        <v>81.705153612117996</v>
      </c>
      <c r="HK242" s="99">
        <v>82.207131185009999</v>
      </c>
      <c r="HL242" s="99">
        <v>82.721642530009007</v>
      </c>
      <c r="HM242" s="99">
        <v>83.003025713813997</v>
      </c>
      <c r="HN242" s="99">
        <v>83.085121921115999</v>
      </c>
      <c r="HO242" s="99">
        <v>83.272501814118002</v>
      </c>
      <c r="HP242" s="99">
        <v>83.456748264092994</v>
      </c>
      <c r="HQ242" s="99">
        <v>83.568298835847003</v>
      </c>
      <c r="HR242" s="99">
        <v>83.702410197392993</v>
      </c>
      <c r="HS242" s="99">
        <v>83.818974277989994</v>
      </c>
      <c r="HT242" s="99">
        <v>83.928018095322003</v>
      </c>
      <c r="HU242" s="99">
        <v>84.040195355681007</v>
      </c>
      <c r="HV242" s="99">
        <v>84.201254327257999</v>
      </c>
      <c r="HW242" s="99">
        <v>84.368550078767996</v>
      </c>
      <c r="HX242" s="99">
        <v>84.531140746231998</v>
      </c>
      <c r="HY242" s="99">
        <v>84.719004574441996</v>
      </c>
      <c r="HZ242" s="99">
        <v>84.879067925832004</v>
      </c>
      <c r="IA242" s="99">
        <v>85.084622966563998</v>
      </c>
      <c r="IB242" s="99">
        <v>85.243001440569998</v>
      </c>
      <c r="IC242" s="99">
        <v>85.334827257946003</v>
      </c>
      <c r="ID242" s="99">
        <v>85.418228688406998</v>
      </c>
      <c r="IE242" s="99">
        <v>85.547121808209994</v>
      </c>
      <c r="IF242" s="99">
        <v>85.672645173248</v>
      </c>
      <c r="IG242" s="99">
        <v>85.794798783518999</v>
      </c>
      <c r="IH242" s="99">
        <v>85.913582639023005</v>
      </c>
      <c r="II242" s="99">
        <v>86.061851848732005</v>
      </c>
      <c r="IJ242" s="99">
        <v>86.234551780494002</v>
      </c>
      <c r="IK242" s="99">
        <v>86.390402938426007</v>
      </c>
      <c r="IL242" s="99">
        <v>86.529405322528007</v>
      </c>
      <c r="IM242" s="99">
        <v>86.691153551300005</v>
      </c>
      <c r="IN242" s="99">
        <v>86.867223237828995</v>
      </c>
      <c r="IO242" s="99">
        <v>87.003698305856005</v>
      </c>
      <c r="IP242" s="99">
        <v>87.117427529211994</v>
      </c>
      <c r="IQ242" s="99">
        <v>87.274121125834995</v>
      </c>
      <c r="IR242" s="99">
        <v>87.402171806946996</v>
      </c>
      <c r="IS242" s="99">
        <v>87.546228823196998</v>
      </c>
      <c r="IT242" s="99">
        <v>87.685231207298997</v>
      </c>
      <c r="IU242" s="99">
        <v>87.945544762980006</v>
      </c>
      <c r="IV242" s="99">
        <v>88.263986588376</v>
      </c>
      <c r="IW242" s="99">
        <v>88.411413359392995</v>
      </c>
      <c r="IX242" s="99">
        <v>88.554627936952002</v>
      </c>
      <c r="IY242" s="99">
        <v>88.729855184789002</v>
      </c>
      <c r="IZ242" s="99">
        <v>88.948889244585004</v>
      </c>
      <c r="JA242" s="99">
        <v>89.100528209060002</v>
      </c>
      <c r="JB242" s="99">
        <v>89.263961315214999</v>
      </c>
      <c r="JC242" s="99">
        <v>89.370951029039006</v>
      </c>
      <c r="JD242" s="99">
        <v>89.478783181553993</v>
      </c>
      <c r="JE242" s="99">
        <v>89.621997759113</v>
      </c>
      <c r="JF242" s="99">
        <v>89.752575756298995</v>
      </c>
      <c r="JG242" s="99">
        <v>89.990143467308997</v>
      </c>
      <c r="JH242" s="99">
        <v>90.149364380007</v>
      </c>
      <c r="JI242" s="99">
        <v>90.284154570650998</v>
      </c>
      <c r="JJ242" s="99">
        <v>90.422314516060993</v>
      </c>
      <c r="JK242" s="99">
        <v>90.588274938290994</v>
      </c>
      <c r="JL242" s="99">
        <v>90.756762676595997</v>
      </c>
      <c r="JM242" s="99">
        <v>90.891552867239994</v>
      </c>
      <c r="JN242" s="99">
        <v>91.054143534703996</v>
      </c>
      <c r="JO242" s="99">
        <v>91.223473711701004</v>
      </c>
      <c r="JP242" s="99">
        <v>91.361633657111</v>
      </c>
      <c r="JQ242" s="99">
        <v>91.519169692426004</v>
      </c>
      <c r="JR242" s="99">
        <v>91.685130114656005</v>
      </c>
      <c r="JS242" s="99">
        <v>91.939546599495998</v>
      </c>
      <c r="JT242" s="99">
        <v>92.134992375929997</v>
      </c>
      <c r="JU242" s="99">
        <v>92.289158656479003</v>
      </c>
      <c r="JV242" s="99">
        <v>92.475337607306002</v>
      </c>
      <c r="JW242" s="99">
        <v>92.613497552715998</v>
      </c>
      <c r="JX242" s="99">
        <v>92.771033588031003</v>
      </c>
      <c r="JY242" s="99">
        <v>92.888975004843999</v>
      </c>
      <c r="JZ242" s="99">
        <v>93.026292511562005</v>
      </c>
      <c r="KA242" s="99">
        <v>93.161925140898006</v>
      </c>
      <c r="KB242" s="99">
        <v>93.260490467805994</v>
      </c>
      <c r="KC242" s="99">
        <v>93.402862606674006</v>
      </c>
      <c r="KD242" s="99">
        <v>93.573877661053004</v>
      </c>
      <c r="KE242" s="99">
        <v>93.880525344768003</v>
      </c>
      <c r="KF242" s="99">
        <v>94.108826230171005</v>
      </c>
      <c r="KG242" s="99">
        <v>94.307641761371002</v>
      </c>
      <c r="KH242" s="99">
        <v>94.481184131825003</v>
      </c>
      <c r="KI242" s="99">
        <v>94.658096257045003</v>
      </c>
      <c r="KJ242" s="99">
        <v>94.833323504882003</v>
      </c>
      <c r="KK242" s="99">
        <v>95.003496120570006</v>
      </c>
      <c r="KL242" s="99">
        <v>95.143340943363</v>
      </c>
      <c r="KM242" s="99">
        <v>95.271391624475001</v>
      </c>
      <c r="KN242" s="99">
        <v>95.421345711566005</v>
      </c>
      <c r="KO242" s="99">
        <v>95.591518327253993</v>
      </c>
      <c r="KP242" s="99">
        <v>95.795388490603003</v>
      </c>
      <c r="KQ242" s="99">
        <v>96.165219076181998</v>
      </c>
      <c r="KR242" s="99">
        <v>96.437326773544001</v>
      </c>
      <c r="KS242" s="99">
        <v>96.657203272032007</v>
      </c>
      <c r="KT242" s="99">
        <v>96.841697345476007</v>
      </c>
      <c r="KU242" s="99">
        <v>97.037985560601001</v>
      </c>
      <c r="KV242" s="99">
        <v>97.214897685821001</v>
      </c>
      <c r="KW242" s="99">
        <v>97.384227862816999</v>
      </c>
      <c r="KX242" s="99">
        <v>97.589782903548993</v>
      </c>
      <c r="KY242" s="99">
        <v>97.727942848959003</v>
      </c>
      <c r="KZ242" s="99">
        <v>97.915806677169002</v>
      </c>
      <c r="LA242" s="99">
        <v>98.111252453603001</v>
      </c>
      <c r="LB242" s="99">
        <v>98.284794824057002</v>
      </c>
      <c r="LC242" s="99">
        <v>98.627667371507002</v>
      </c>
      <c r="LD242" s="99">
        <v>98.884611172421998</v>
      </c>
      <c r="LE242" s="99">
        <v>99.099433038761006</v>
      </c>
      <c r="LF242" s="99">
        <v>99.297406131269</v>
      </c>
      <c r="LG242" s="99">
        <v>99.494536785085003</v>
      </c>
      <c r="LH242" s="99">
        <v>99.749795708617</v>
      </c>
      <c r="LI242" s="99">
        <v>99.952823433275</v>
      </c>
      <c r="LJ242" s="99">
        <v>100.11799999999999</v>
      </c>
      <c r="LK242" s="159">
        <v>100.327</v>
      </c>
      <c r="LL242" s="159">
        <v>100.486</v>
      </c>
      <c r="LM242" s="159">
        <v>100.717</v>
      </c>
      <c r="LN242" s="159">
        <v>100.93300000000001</v>
      </c>
      <c r="LO242" s="159">
        <v>101.252</v>
      </c>
      <c r="LP242" s="164">
        <v>101.572</v>
      </c>
      <c r="LQ242" s="165">
        <v>101.871</v>
      </c>
      <c r="LR242" s="165">
        <v>102.161</v>
      </c>
      <c r="LS242" s="165">
        <v>102.42</v>
      </c>
      <c r="LT242" s="165">
        <v>102.673</v>
      </c>
      <c r="LU242" s="165">
        <v>102.884</v>
      </c>
      <c r="LV242" s="165">
        <v>103.09</v>
      </c>
      <c r="LW242" s="165">
        <v>103.295</v>
      </c>
      <c r="LX242" s="165">
        <v>103.5</v>
      </c>
      <c r="LY242" s="165">
        <v>103.67100000000001</v>
      </c>
      <c r="LZ242" s="165">
        <v>103.90900000000001</v>
      </c>
      <c r="MA242" s="165">
        <v>104.23099999999999</v>
      </c>
      <c r="MB242" s="159">
        <v>104.53700000000001</v>
      </c>
      <c r="MC242" s="159">
        <v>104.843</v>
      </c>
      <c r="MD242" s="159">
        <v>105.157</v>
      </c>
      <c r="ME242" s="102"/>
      <c r="MF242" s="102"/>
      <c r="MG242" s="168"/>
    </row>
    <row r="243" spans="1:345" ht="45" customHeight="1" x14ac:dyDescent="0.25">
      <c r="A243" s="100" t="s">
        <v>2067</v>
      </c>
      <c r="B243" s="103" t="s">
        <v>1755</v>
      </c>
      <c r="C243" s="99">
        <v>15.775704937664999</v>
      </c>
      <c r="D243" s="99">
        <v>16.053857019839999</v>
      </c>
      <c r="E243" s="99">
        <v>16.258644409517998</v>
      </c>
      <c r="F243" s="99">
        <v>16.421038664626</v>
      </c>
      <c r="G243" s="99">
        <v>16.595951092292999</v>
      </c>
      <c r="H243" s="99">
        <v>16.773027141538002</v>
      </c>
      <c r="I243" s="99">
        <v>16.944654941448</v>
      </c>
      <c r="J243" s="99">
        <v>17.109496392794998</v>
      </c>
      <c r="K243" s="99">
        <v>17.252760768883</v>
      </c>
      <c r="L243" s="99">
        <v>17.372496773656</v>
      </c>
      <c r="M243" s="99">
        <v>17.495611868878001</v>
      </c>
      <c r="N243" s="99">
        <v>17.623487402532</v>
      </c>
      <c r="O243" s="99">
        <v>17.796527516844002</v>
      </c>
      <c r="P243" s="99">
        <v>17.972614525872999</v>
      </c>
      <c r="Q243" s="99">
        <v>18.122240380729</v>
      </c>
      <c r="R243" s="99">
        <v>18.25051101447</v>
      </c>
      <c r="S243" s="99">
        <v>18.360397511033</v>
      </c>
      <c r="T243" s="99">
        <v>18.463356769232998</v>
      </c>
      <c r="U243" s="99">
        <v>18.577775699263999</v>
      </c>
      <c r="V243" s="99">
        <v>18.670816985999</v>
      </c>
      <c r="W243" s="99">
        <v>18.751044622778998</v>
      </c>
      <c r="X243" s="99">
        <v>18.851250288995999</v>
      </c>
      <c r="Y243" s="99">
        <v>18.942768720290999</v>
      </c>
      <c r="Z243" s="99">
        <v>19.077064081860001</v>
      </c>
      <c r="AA243" s="99">
        <v>19.231563489751</v>
      </c>
      <c r="AB243" s="99">
        <v>19.383660153299999</v>
      </c>
      <c r="AC243" s="99">
        <v>19.498931197036001</v>
      </c>
      <c r="AD243" s="99">
        <v>19.608133266934999</v>
      </c>
      <c r="AE243" s="99">
        <v>19.716452861499999</v>
      </c>
      <c r="AF243" s="99">
        <v>19.824163035942998</v>
      </c>
      <c r="AG243" s="99">
        <v>19.923398712758001</v>
      </c>
      <c r="AH243" s="99">
        <v>20.012512816969998</v>
      </c>
      <c r="AI243" s="99">
        <v>20.096018924252999</v>
      </c>
      <c r="AJ243" s="99">
        <v>20.180202123539999</v>
      </c>
      <c r="AK243" s="99">
        <v>20.257933351091999</v>
      </c>
      <c r="AL243" s="99">
        <v>20.398363762771002</v>
      </c>
      <c r="AM243" s="99">
        <v>20.948611853275001</v>
      </c>
      <c r="AN243" s="99">
        <v>21.754091086681999</v>
      </c>
      <c r="AO243" s="99">
        <v>22.506982986920999</v>
      </c>
      <c r="AP243" s="99">
        <v>23.379337437817</v>
      </c>
      <c r="AQ243" s="99">
        <v>24.663262210134999</v>
      </c>
      <c r="AR243" s="99">
        <v>25.768390041964999</v>
      </c>
      <c r="AS243" s="99">
        <v>26.600659054455999</v>
      </c>
      <c r="AT243" s="99">
        <v>27.208092395948999</v>
      </c>
      <c r="AU243" s="99">
        <v>27.739919039019998</v>
      </c>
      <c r="AV243" s="99">
        <v>28.256664033210001</v>
      </c>
      <c r="AW243" s="99">
        <v>28.717646610256999</v>
      </c>
      <c r="AX243" s="99">
        <v>29.322698638769001</v>
      </c>
      <c r="AY243" s="99">
        <v>29.936283707074001</v>
      </c>
      <c r="AZ243" s="99">
        <v>30.503433169021001</v>
      </c>
      <c r="BA243" s="99">
        <v>31.045578835013</v>
      </c>
      <c r="BB243" s="99">
        <v>31.57403195297</v>
      </c>
      <c r="BC243" s="99">
        <v>32.129473291149999</v>
      </c>
      <c r="BD243" s="99">
        <v>32.659712392235001</v>
      </c>
      <c r="BE243" s="99">
        <v>33.214558400561003</v>
      </c>
      <c r="BF243" s="99">
        <v>33.771190392016003</v>
      </c>
      <c r="BG243" s="99">
        <v>34.306390560202999</v>
      </c>
      <c r="BH243" s="99">
        <v>34.751894599654001</v>
      </c>
      <c r="BI243" s="99">
        <v>35.190453134865997</v>
      </c>
      <c r="BJ243" s="99">
        <v>35.770501380288998</v>
      </c>
      <c r="BK243" s="99">
        <v>36.502755228254998</v>
      </c>
      <c r="BL243" s="99">
        <v>37.153250657424003</v>
      </c>
      <c r="BM243" s="99">
        <v>37.725956509894999</v>
      </c>
      <c r="BN243" s="99">
        <v>38.208172462634998</v>
      </c>
      <c r="BO243" s="99">
        <v>38.71380466291</v>
      </c>
      <c r="BP243" s="99">
        <v>39.250393931944998</v>
      </c>
      <c r="BQ243" s="99">
        <v>39.712368721127</v>
      </c>
      <c r="BR243" s="99">
        <v>40.100919677293</v>
      </c>
      <c r="BS243" s="99">
        <v>40.489272192320001</v>
      </c>
      <c r="BT243" s="99">
        <v>40.868496344135998</v>
      </c>
      <c r="BU243" s="99">
        <v>41.335829082700002</v>
      </c>
      <c r="BV243" s="99">
        <v>41.954772106820997</v>
      </c>
      <c r="BW243" s="99">
        <v>42.567364962991</v>
      </c>
      <c r="BX243" s="99">
        <v>43.211708665347999</v>
      </c>
      <c r="BY243" s="99">
        <v>43.791558463198001</v>
      </c>
      <c r="BZ243" s="99">
        <v>44.289451388240998</v>
      </c>
      <c r="CA243" s="99">
        <v>44.805997941290997</v>
      </c>
      <c r="CB243" s="99">
        <v>45.330482204277999</v>
      </c>
      <c r="CC243" s="99">
        <v>45.787495919922002</v>
      </c>
      <c r="CD243" s="99">
        <v>46.299081405868002</v>
      </c>
      <c r="CE243" s="99">
        <v>46.900164579410998</v>
      </c>
      <c r="CF243" s="99">
        <v>47.466321822791997</v>
      </c>
      <c r="CG243" s="99">
        <v>47.956277044331003</v>
      </c>
      <c r="CH243" s="99">
        <v>48.583951549383002</v>
      </c>
      <c r="CI243" s="99">
        <v>49.188209806901</v>
      </c>
      <c r="CJ243" s="99">
        <v>49.806359060028001</v>
      </c>
      <c r="CK243" s="99">
        <v>50.367753677445997</v>
      </c>
      <c r="CL243" s="99">
        <v>50.885292442629002</v>
      </c>
      <c r="CM243" s="99">
        <v>51.478636347372998</v>
      </c>
      <c r="CN243" s="99">
        <v>52.088054119568</v>
      </c>
      <c r="CO243" s="99">
        <v>52.538916114834997</v>
      </c>
      <c r="CP243" s="99">
        <v>52.990373433522997</v>
      </c>
      <c r="CQ243" s="99">
        <v>53.429130416310002</v>
      </c>
      <c r="CR243" s="99">
        <v>53.879992405143</v>
      </c>
      <c r="CS243" s="99">
        <v>54.210796513467002</v>
      </c>
      <c r="CT243" s="99">
        <v>54.572557703417999</v>
      </c>
      <c r="CU243" s="99">
        <v>55.023618133390997</v>
      </c>
      <c r="CV243" s="99">
        <v>55.418717705082997</v>
      </c>
      <c r="CW243" s="99">
        <v>55.715191213098002</v>
      </c>
      <c r="CX243" s="99">
        <v>56.028532359558</v>
      </c>
      <c r="CY243" s="99">
        <v>56.340087522890002</v>
      </c>
      <c r="CZ243" s="99">
        <v>56.645094070698001</v>
      </c>
      <c r="DA243" s="99">
        <v>56.879058111340001</v>
      </c>
      <c r="DB243" s="99">
        <v>57.063213007644002</v>
      </c>
      <c r="DC243" s="99">
        <v>57.259472916428997</v>
      </c>
      <c r="DD243" s="99">
        <v>57.520822053141998</v>
      </c>
      <c r="DE243" s="99">
        <v>57.764112898137</v>
      </c>
      <c r="DF243" s="99">
        <v>57.996290949218</v>
      </c>
      <c r="DG243" s="99">
        <v>58.313005620793</v>
      </c>
      <c r="DH243" s="99">
        <v>58.646587930811997</v>
      </c>
      <c r="DI243" s="99">
        <v>58.952189808473001</v>
      </c>
      <c r="DJ243" s="99">
        <v>59.210165420071</v>
      </c>
      <c r="DK243" s="99">
        <v>59.493938592185003</v>
      </c>
      <c r="DL243" s="99">
        <v>59.757867489454</v>
      </c>
      <c r="DM243" s="99">
        <v>60.022788598855001</v>
      </c>
      <c r="DN243" s="99">
        <v>60.301402256292</v>
      </c>
      <c r="DO243" s="99">
        <v>60.629229728215002</v>
      </c>
      <c r="DP243" s="99">
        <v>60.934037834881998</v>
      </c>
      <c r="DQ243" s="99">
        <v>61.198165173291002</v>
      </c>
      <c r="DR243" s="99">
        <v>61.492654250605</v>
      </c>
      <c r="DS243" s="99">
        <v>61.867314217596999</v>
      </c>
      <c r="DT243" s="99">
        <v>62.517214316911002</v>
      </c>
      <c r="DU243" s="99">
        <v>62.942278745228002</v>
      </c>
      <c r="DV243" s="99">
        <v>63.429455765071999</v>
      </c>
      <c r="DW243" s="99">
        <v>63.808084587033001</v>
      </c>
      <c r="DX243" s="99">
        <v>64.209931208954998</v>
      </c>
      <c r="DY243" s="99">
        <v>64.559800631995998</v>
      </c>
      <c r="DZ243" s="99">
        <v>64.892433869260003</v>
      </c>
      <c r="EA243" s="99">
        <v>65.259810229951</v>
      </c>
      <c r="EB243" s="99">
        <v>65.567351211404997</v>
      </c>
      <c r="EC243" s="99">
        <v>65.836932113559001</v>
      </c>
      <c r="ED243" s="99">
        <v>66.050537983523</v>
      </c>
      <c r="EE243" s="99">
        <v>66.353575226756007</v>
      </c>
      <c r="EF243" s="99">
        <v>66.637954125925006</v>
      </c>
      <c r="EG243" s="99">
        <v>66.923619807443998</v>
      </c>
      <c r="EH243" s="99">
        <v>67.169395236138001</v>
      </c>
      <c r="EI243" s="99">
        <v>67.415814056005999</v>
      </c>
      <c r="EJ243" s="99">
        <v>67.694402434604001</v>
      </c>
      <c r="EK243" s="99">
        <v>67.921519519233996</v>
      </c>
      <c r="EL243" s="99">
        <v>68.188526856690004</v>
      </c>
      <c r="EM243" s="99">
        <v>68.442022979479006</v>
      </c>
      <c r="EN243" s="99">
        <v>68.678147540552999</v>
      </c>
      <c r="EO243" s="99">
        <v>68.873095066454994</v>
      </c>
      <c r="EP243" s="99">
        <v>69.050027639467004</v>
      </c>
      <c r="EQ243" s="99">
        <v>69.181279439083994</v>
      </c>
      <c r="ER243" s="99">
        <v>69.414830435460004</v>
      </c>
      <c r="ES243" s="99">
        <v>69.632296652473002</v>
      </c>
      <c r="ET243" s="99">
        <v>69.878715472341</v>
      </c>
      <c r="EU243" s="99">
        <v>70.140575680398996</v>
      </c>
      <c r="EV243" s="99">
        <v>70.369622938554002</v>
      </c>
      <c r="EW243" s="99">
        <v>70.599956979056998</v>
      </c>
      <c r="EX243" s="99">
        <v>70.771099031499006</v>
      </c>
      <c r="EY243" s="99">
        <v>70.971193686796994</v>
      </c>
      <c r="EZ243" s="99">
        <v>71.106949224635002</v>
      </c>
      <c r="FA243" s="99">
        <v>71.254929194791004</v>
      </c>
      <c r="FB243" s="99">
        <v>71.377816909138005</v>
      </c>
      <c r="FC243" s="99">
        <v>71.550889135103006</v>
      </c>
      <c r="FD243" s="99">
        <v>71.747123443353004</v>
      </c>
      <c r="FE243" s="99">
        <v>71.918265495794003</v>
      </c>
      <c r="FF243" s="99">
        <v>72.120933715790997</v>
      </c>
      <c r="FG243" s="99">
        <v>72.271487250644995</v>
      </c>
      <c r="FH243" s="99">
        <v>72.470938514767994</v>
      </c>
      <c r="FI243" s="99">
        <v>72.665886040668994</v>
      </c>
      <c r="FJ243" s="99">
        <v>72.830594181364006</v>
      </c>
      <c r="FK243" s="99">
        <v>73.020394577868998</v>
      </c>
      <c r="FL243" s="99">
        <v>73.224349580213996</v>
      </c>
      <c r="FM243" s="99">
        <v>73.399995370876994</v>
      </c>
      <c r="FN243" s="99">
        <v>73.529960388145</v>
      </c>
      <c r="FO243" s="99">
        <v>73.715257046427993</v>
      </c>
      <c r="FP243" s="99">
        <v>73.888329272391999</v>
      </c>
      <c r="FQ243" s="99">
        <v>74.134748092261006</v>
      </c>
      <c r="FR243" s="99">
        <v>74.401755429716005</v>
      </c>
      <c r="FS243" s="99">
        <v>74.613431126156996</v>
      </c>
      <c r="FT243" s="99">
        <v>74.866283857770995</v>
      </c>
      <c r="FU243" s="99">
        <v>75.021984522021995</v>
      </c>
      <c r="FV243" s="99">
        <v>75.198273703859996</v>
      </c>
      <c r="FW243" s="99">
        <v>75.406732444427007</v>
      </c>
      <c r="FX243" s="99">
        <v>75.560502935155</v>
      </c>
      <c r="FY243" s="99">
        <v>75.717490381754999</v>
      </c>
      <c r="FZ243" s="99">
        <v>75.873834437181003</v>
      </c>
      <c r="GA243" s="99">
        <v>76.084223351272001</v>
      </c>
      <c r="GB243" s="99">
        <v>76.285604788919002</v>
      </c>
      <c r="GC243" s="99">
        <v>76.517869002946995</v>
      </c>
      <c r="GD243" s="99">
        <v>76.721180614117003</v>
      </c>
      <c r="GE243" s="99">
        <v>76.896183013606006</v>
      </c>
      <c r="GF243" s="99">
        <v>77.080836280713001</v>
      </c>
      <c r="GG243" s="99">
        <v>77.257768853726006</v>
      </c>
      <c r="GH243" s="99">
        <v>77.455289944325003</v>
      </c>
      <c r="GI243" s="99">
        <v>77.634796082036004</v>
      </c>
      <c r="GJ243" s="99">
        <v>77.753823449335997</v>
      </c>
      <c r="GK243" s="99">
        <v>77.928182457649996</v>
      </c>
      <c r="GL243" s="99">
        <v>78.080666166027996</v>
      </c>
      <c r="GM243" s="99">
        <v>78.287838124245994</v>
      </c>
      <c r="GN243" s="99">
        <v>78.514955208876998</v>
      </c>
      <c r="GO243" s="99">
        <v>78.741428902332999</v>
      </c>
      <c r="GP243" s="99">
        <v>78.931872690012</v>
      </c>
      <c r="GQ243" s="99">
        <v>79.105588307152004</v>
      </c>
      <c r="GR243" s="99">
        <v>79.305682962448998</v>
      </c>
      <c r="GS243" s="99">
        <v>79.482615535462003</v>
      </c>
      <c r="GT243" s="99">
        <v>79.680780017236003</v>
      </c>
      <c r="GU243" s="99">
        <v>79.936849704723997</v>
      </c>
      <c r="GV243" s="99">
        <v>80.319667453606002</v>
      </c>
      <c r="GW243" s="99">
        <v>80.578954096965006</v>
      </c>
      <c r="GX243" s="99">
        <v>80.800924052198994</v>
      </c>
      <c r="GY243" s="99">
        <v>81.029971310354</v>
      </c>
      <c r="GZ243" s="99">
        <v>81.354240462348002</v>
      </c>
      <c r="HA243" s="99">
        <v>81.655990923231002</v>
      </c>
      <c r="HB243" s="99">
        <v>81.735128037706005</v>
      </c>
      <c r="HC243" s="99">
        <v>81.906913481320998</v>
      </c>
      <c r="HD243" s="99">
        <v>82.099930833699005</v>
      </c>
      <c r="HE243" s="99">
        <v>82.256918280299004</v>
      </c>
      <c r="HF243" s="99">
        <v>82.366938171154004</v>
      </c>
      <c r="HG243" s="99">
        <v>82.539367005944996</v>
      </c>
      <c r="HH243" s="99">
        <v>82.680913064354996</v>
      </c>
      <c r="HI243" s="99">
        <v>82.831466599208994</v>
      </c>
      <c r="HJ243" s="99">
        <v>82.974942831142002</v>
      </c>
      <c r="HK243" s="99">
        <v>83.130643495393002</v>
      </c>
      <c r="HL243" s="99">
        <v>83.324947630121002</v>
      </c>
      <c r="HM243" s="99">
        <v>83.502523594306993</v>
      </c>
      <c r="HN243" s="99">
        <v>83.647286608589994</v>
      </c>
      <c r="HO243" s="99">
        <v>83.851885002111004</v>
      </c>
      <c r="HP243" s="99">
        <v>84.044902354486993</v>
      </c>
      <c r="HQ243" s="99">
        <v>84.204463365785998</v>
      </c>
      <c r="HR243" s="99">
        <v>84.358233856514005</v>
      </c>
      <c r="HS243" s="99">
        <v>84.510074173717001</v>
      </c>
      <c r="HT243" s="99">
        <v>84.593071635238999</v>
      </c>
      <c r="HU243" s="99">
        <v>84.712099002537997</v>
      </c>
      <c r="HV243" s="99">
        <v>84.846567758028002</v>
      </c>
      <c r="HW243" s="99">
        <v>84.986379027946001</v>
      </c>
      <c r="HX243" s="99">
        <v>85.144229545203999</v>
      </c>
      <c r="HY243" s="99">
        <v>85.319053236360006</v>
      </c>
      <c r="HZ243" s="99">
        <v>85.470114484058001</v>
      </c>
      <c r="IA243" s="99">
        <v>85.625419025230997</v>
      </c>
      <c r="IB243" s="99">
        <v>85.785815518573003</v>
      </c>
      <c r="IC243" s="99">
        <v>85.861346142421993</v>
      </c>
      <c r="ID243" s="99">
        <v>85.934330790185996</v>
      </c>
      <c r="IE243" s="99">
        <v>86.067570205291005</v>
      </c>
      <c r="IF243" s="99">
        <v>86.194869009529995</v>
      </c>
      <c r="IG243" s="99">
        <v>86.319621837686</v>
      </c>
      <c r="IH243" s="99">
        <v>86.440131372365997</v>
      </c>
      <c r="II243" s="99">
        <v>86.564884200521007</v>
      </c>
      <c r="IJ243" s="99">
        <v>86.713399472134</v>
      </c>
      <c r="IK243" s="99">
        <v>86.881433893731</v>
      </c>
      <c r="IL243" s="99">
        <v>87.016370626224997</v>
      </c>
      <c r="IM243" s="99">
        <v>87.153004676109006</v>
      </c>
      <c r="IN243" s="99">
        <v>87.297276654247995</v>
      </c>
      <c r="IO243" s="99">
        <v>87.427970093268002</v>
      </c>
      <c r="IP243" s="99">
        <v>87.535749747523994</v>
      </c>
      <c r="IQ243" s="99">
        <v>87.709724779984995</v>
      </c>
      <c r="IR243" s="99">
        <v>87.852299440734001</v>
      </c>
      <c r="IS243" s="99">
        <v>88.007603981906996</v>
      </c>
      <c r="IT243" s="99">
        <v>88.166303157859005</v>
      </c>
      <c r="IU243" s="99">
        <v>88.333488920760999</v>
      </c>
      <c r="IV243" s="99">
        <v>88.489642120628005</v>
      </c>
      <c r="IW243" s="99">
        <v>88.627973487901997</v>
      </c>
      <c r="IX243" s="99">
        <v>88.779883394294998</v>
      </c>
      <c r="IY243" s="99">
        <v>88.967436965874995</v>
      </c>
      <c r="IZ243" s="99">
        <v>89.194877496117002</v>
      </c>
      <c r="JA243" s="99">
        <v>89.355273989460002</v>
      </c>
      <c r="JB243" s="99">
        <v>89.529249021921004</v>
      </c>
      <c r="JC243" s="99">
        <v>89.652304532686003</v>
      </c>
      <c r="JD243" s="99">
        <v>89.771116749976997</v>
      </c>
      <c r="JE243" s="99">
        <v>89.934059219404006</v>
      </c>
      <c r="JF243" s="99">
        <v>90.085969125797007</v>
      </c>
      <c r="JG243" s="99">
        <v>90.212419271342</v>
      </c>
      <c r="JH243" s="99">
        <v>90.371967105989</v>
      </c>
      <c r="JI243" s="99">
        <v>90.505206521093001</v>
      </c>
      <c r="JJ243" s="99">
        <v>90.644386547061998</v>
      </c>
      <c r="JK243" s="99">
        <v>90.814966944744</v>
      </c>
      <c r="JL243" s="99">
        <v>90.987244659815005</v>
      </c>
      <c r="JM243" s="99">
        <v>91.102662242326005</v>
      </c>
      <c r="JN243" s="99">
        <v>91.259664100888997</v>
      </c>
      <c r="JO243" s="99">
        <v>91.436185109435002</v>
      </c>
      <c r="JP243" s="99">
        <v>91.582154404963006</v>
      </c>
      <c r="JQ243" s="99">
        <v>91.742550898304998</v>
      </c>
      <c r="JR243" s="99">
        <v>91.925012517715999</v>
      </c>
      <c r="JS243" s="99">
        <v>92.086257669752996</v>
      </c>
      <c r="JT243" s="99">
        <v>92.249200139180004</v>
      </c>
      <c r="JU243" s="99">
        <v>92.400261386878</v>
      </c>
      <c r="JV243" s="99">
        <v>92.595452886713005</v>
      </c>
      <c r="JW243" s="99">
        <v>92.743968158325998</v>
      </c>
      <c r="JX243" s="99">
        <v>92.911153921228006</v>
      </c>
      <c r="JY243" s="99">
        <v>93.052031264586006</v>
      </c>
      <c r="JZ243" s="99">
        <v>93.189513973165006</v>
      </c>
      <c r="KA243" s="99">
        <v>93.339726562167996</v>
      </c>
      <c r="KB243" s="99">
        <v>93.446657557730006</v>
      </c>
      <c r="KC243" s="99">
        <v>93.604508074986995</v>
      </c>
      <c r="KD243" s="99">
        <v>93.798850916126995</v>
      </c>
      <c r="KE243" s="99">
        <v>93.983009852926997</v>
      </c>
      <c r="KF243" s="99">
        <v>94.199417820134997</v>
      </c>
      <c r="KG243" s="99">
        <v>94.411582493867996</v>
      </c>
      <c r="KH243" s="99">
        <v>94.589800819803997</v>
      </c>
      <c r="KI243" s="99">
        <v>94.777354391383994</v>
      </c>
      <c r="KJ243" s="99">
        <v>94.964907962965</v>
      </c>
      <c r="KK243" s="99">
        <v>95.148218241069998</v>
      </c>
      <c r="KL243" s="99">
        <v>95.298430830073002</v>
      </c>
      <c r="KM243" s="99">
        <v>95.440156832127002</v>
      </c>
      <c r="KN243" s="99">
        <v>95.602250642859005</v>
      </c>
      <c r="KO243" s="99">
        <v>95.788955555743996</v>
      </c>
      <c r="KP243" s="99">
        <v>96.012152792511003</v>
      </c>
      <c r="KQ243" s="99">
        <v>96.255717837956993</v>
      </c>
      <c r="KR243" s="99">
        <v>96.482309709503994</v>
      </c>
      <c r="KS243" s="99">
        <v>96.691079748457994</v>
      </c>
      <c r="KT243" s="99">
        <v>96.885422589596999</v>
      </c>
      <c r="KU243" s="99">
        <v>97.087403358990997</v>
      </c>
      <c r="KV243" s="99">
        <v>97.280897541436005</v>
      </c>
      <c r="KW243" s="99">
        <v>97.459115867372006</v>
      </c>
      <c r="KX243" s="99">
        <v>97.664491271545003</v>
      </c>
      <c r="KY243" s="99">
        <v>97.807065932293995</v>
      </c>
      <c r="KZ243" s="99">
        <v>97.997165479958994</v>
      </c>
      <c r="LA243" s="99">
        <v>98.211876129776996</v>
      </c>
      <c r="LB243" s="99">
        <v>98.405370312222004</v>
      </c>
      <c r="LC243" s="99">
        <v>98.633659501157993</v>
      </c>
      <c r="LD243" s="99">
        <v>98.816121120568994</v>
      </c>
      <c r="LE243" s="99">
        <v>99.028285794301993</v>
      </c>
      <c r="LF243" s="99">
        <v>99.256574983239005</v>
      </c>
      <c r="LG243" s="99">
        <v>99.481469537395995</v>
      </c>
      <c r="LH243" s="99">
        <v>99.739461780656001</v>
      </c>
      <c r="LI243" s="99">
        <v>99.949080478303998</v>
      </c>
      <c r="LJ243" s="99">
        <v>100.113</v>
      </c>
      <c r="LK243" s="159">
        <v>100.33199999999999</v>
      </c>
      <c r="LL243" s="159">
        <v>100.491</v>
      </c>
      <c r="LM243" s="159">
        <v>100.76</v>
      </c>
      <c r="LN243" s="159">
        <v>100.988</v>
      </c>
      <c r="LO243" s="159">
        <v>101.169</v>
      </c>
      <c r="LP243" s="164">
        <v>101.42100000000001</v>
      </c>
      <c r="LQ243" s="165">
        <v>101.727</v>
      </c>
      <c r="LR243" s="165">
        <v>102.048</v>
      </c>
      <c r="LS243" s="165">
        <v>102.327</v>
      </c>
      <c r="LT243" s="165">
        <v>102.593</v>
      </c>
      <c r="LU243" s="165">
        <v>102.8</v>
      </c>
      <c r="LV243" s="165">
        <v>103.024</v>
      </c>
      <c r="LW243" s="165">
        <v>103.24299999999999</v>
      </c>
      <c r="LX243" s="165">
        <v>103.437</v>
      </c>
      <c r="LY243" s="165">
        <v>103.607</v>
      </c>
      <c r="LZ243" s="165">
        <v>103.863</v>
      </c>
      <c r="MA243" s="165">
        <v>104.069</v>
      </c>
      <c r="MB243" s="159">
        <v>104.35299999999999</v>
      </c>
      <c r="MC243" s="159">
        <v>104.717</v>
      </c>
      <c r="MD243" s="159">
        <v>105.155</v>
      </c>
      <c r="ME243" s="102"/>
      <c r="MF243" s="102"/>
      <c r="MG243" s="168"/>
    </row>
    <row r="244" spans="1:345" ht="45" customHeight="1" x14ac:dyDescent="0.25">
      <c r="A244" s="100" t="s">
        <v>2068</v>
      </c>
      <c r="B244" s="103" t="s">
        <v>1553</v>
      </c>
      <c r="C244" s="99">
        <v>15.775717638207</v>
      </c>
      <c r="D244" s="99">
        <v>16.053870312301999</v>
      </c>
      <c r="E244" s="99">
        <v>16.258656711156998</v>
      </c>
      <c r="F244" s="99">
        <v>16.421050374345999</v>
      </c>
      <c r="G244" s="99">
        <v>16.595963001464</v>
      </c>
      <c r="H244" s="99">
        <v>16.773039243726</v>
      </c>
      <c r="I244" s="99">
        <v>16.944667043635999</v>
      </c>
      <c r="J244" s="99">
        <v>17.109507903063001</v>
      </c>
      <c r="K244" s="99">
        <v>17.252771687231</v>
      </c>
      <c r="L244" s="99">
        <v>17.372507293100998</v>
      </c>
      <c r="M244" s="99">
        <v>17.495621989421</v>
      </c>
      <c r="N244" s="99">
        <v>17.623496924722001</v>
      </c>
      <c r="O244" s="99">
        <v>17.796537045468</v>
      </c>
      <c r="P244" s="99">
        <v>17.972623655593999</v>
      </c>
      <c r="Q244" s="99">
        <v>18.122249310998001</v>
      </c>
      <c r="R244" s="99">
        <v>18.250518156112001</v>
      </c>
      <c r="S244" s="99">
        <v>18.360404659107999</v>
      </c>
      <c r="T244" s="99">
        <v>18.463363318955</v>
      </c>
      <c r="U244" s="99">
        <v>18.577781850084001</v>
      </c>
      <c r="V244" s="99">
        <v>18.670822544898002</v>
      </c>
      <c r="W244" s="99">
        <v>18.751050181678</v>
      </c>
      <c r="X244" s="99">
        <v>18.851254451736999</v>
      </c>
      <c r="Y244" s="99">
        <v>18.942773088917999</v>
      </c>
      <c r="Z244" s="99">
        <v>19.077067253778999</v>
      </c>
      <c r="AA244" s="99">
        <v>19.231566668103</v>
      </c>
      <c r="AB244" s="99">
        <v>19.383663331651999</v>
      </c>
      <c r="AC244" s="99">
        <v>19.498933584018001</v>
      </c>
      <c r="AD244" s="99">
        <v>19.608134656661001</v>
      </c>
      <c r="AE244" s="99">
        <v>19.716454051772999</v>
      </c>
      <c r="AF244" s="99">
        <v>19.824163634297001</v>
      </c>
      <c r="AG244" s="99">
        <v>19.923397921386002</v>
      </c>
      <c r="AH244" s="99">
        <v>20.012511626696</v>
      </c>
      <c r="AI244" s="99">
        <v>20.096016942609001</v>
      </c>
      <c r="AJ244" s="99">
        <v>20.180199942443998</v>
      </c>
      <c r="AK244" s="99">
        <v>20.257930970545001</v>
      </c>
      <c r="AL244" s="99">
        <v>20.398360391400999</v>
      </c>
      <c r="AM244" s="99">
        <v>20.948611853275001</v>
      </c>
      <c r="AN244" s="99">
        <v>21.754091086681999</v>
      </c>
      <c r="AO244" s="99">
        <v>22.506982986920999</v>
      </c>
      <c r="AP244" s="99">
        <v>23.379337437817</v>
      </c>
      <c r="AQ244" s="99">
        <v>24.663262210134999</v>
      </c>
      <c r="AR244" s="99">
        <v>25.768390041964999</v>
      </c>
      <c r="AS244" s="99">
        <v>26.600659054455999</v>
      </c>
      <c r="AT244" s="99">
        <v>27.208092395948999</v>
      </c>
      <c r="AU244" s="99">
        <v>27.739919039019998</v>
      </c>
      <c r="AV244" s="99">
        <v>28.256664033210001</v>
      </c>
      <c r="AW244" s="99">
        <v>28.717646610256999</v>
      </c>
      <c r="AX244" s="99">
        <v>29.322698638769001</v>
      </c>
      <c r="AY244" s="99">
        <v>29.936283707074001</v>
      </c>
      <c r="AZ244" s="99">
        <v>30.503433169021001</v>
      </c>
      <c r="BA244" s="99">
        <v>31.045578835013</v>
      </c>
      <c r="BB244" s="99">
        <v>31.57403195297</v>
      </c>
      <c r="BC244" s="99">
        <v>32.129473291149999</v>
      </c>
      <c r="BD244" s="99">
        <v>32.659712392235001</v>
      </c>
      <c r="BE244" s="99">
        <v>33.214558400561003</v>
      </c>
      <c r="BF244" s="99">
        <v>33.771190392016003</v>
      </c>
      <c r="BG244" s="99">
        <v>34.306390560202999</v>
      </c>
      <c r="BH244" s="99">
        <v>34.751894599654001</v>
      </c>
      <c r="BI244" s="99">
        <v>35.190453134865997</v>
      </c>
      <c r="BJ244" s="99">
        <v>35.770501380288998</v>
      </c>
      <c r="BK244" s="99">
        <v>36.502755228254998</v>
      </c>
      <c r="BL244" s="99">
        <v>37.153250657424003</v>
      </c>
      <c r="BM244" s="99">
        <v>37.725956509894999</v>
      </c>
      <c r="BN244" s="99">
        <v>38.208172462634998</v>
      </c>
      <c r="BO244" s="99">
        <v>38.71380466291</v>
      </c>
      <c r="BP244" s="99">
        <v>39.250393931944998</v>
      </c>
      <c r="BQ244" s="99">
        <v>39.712368721127</v>
      </c>
      <c r="BR244" s="99">
        <v>40.100919677293</v>
      </c>
      <c r="BS244" s="99">
        <v>40.489272192320001</v>
      </c>
      <c r="BT244" s="99">
        <v>40.868496344135998</v>
      </c>
      <c r="BU244" s="99">
        <v>41.335829082700002</v>
      </c>
      <c r="BV244" s="99">
        <v>41.954772106820997</v>
      </c>
      <c r="BW244" s="99">
        <v>42.567364962991</v>
      </c>
      <c r="BX244" s="99">
        <v>43.211708665347999</v>
      </c>
      <c r="BY244" s="99">
        <v>43.791558463198001</v>
      </c>
      <c r="BZ244" s="99">
        <v>44.289451388240998</v>
      </c>
      <c r="CA244" s="99">
        <v>44.805997941290997</v>
      </c>
      <c r="CB244" s="99">
        <v>45.330482204277999</v>
      </c>
      <c r="CC244" s="99">
        <v>45.787495919922002</v>
      </c>
      <c r="CD244" s="99">
        <v>46.299081405868002</v>
      </c>
      <c r="CE244" s="99">
        <v>46.900164579410998</v>
      </c>
      <c r="CF244" s="99">
        <v>47.466321822791997</v>
      </c>
      <c r="CG244" s="99">
        <v>47.956277044331003</v>
      </c>
      <c r="CH244" s="99">
        <v>48.583951549383002</v>
      </c>
      <c r="CI244" s="99">
        <v>49.188209806901</v>
      </c>
      <c r="CJ244" s="99">
        <v>49.806359060028001</v>
      </c>
      <c r="CK244" s="99">
        <v>50.367753677445997</v>
      </c>
      <c r="CL244" s="99">
        <v>50.885292442629002</v>
      </c>
      <c r="CM244" s="99">
        <v>51.478636347372998</v>
      </c>
      <c r="CN244" s="99">
        <v>52.088054119568</v>
      </c>
      <c r="CO244" s="99">
        <v>52.538916114834997</v>
      </c>
      <c r="CP244" s="99">
        <v>52.990373433522997</v>
      </c>
      <c r="CQ244" s="99">
        <v>53.429130416310002</v>
      </c>
      <c r="CR244" s="99">
        <v>53.879992405143</v>
      </c>
      <c r="CS244" s="99">
        <v>54.210796513467002</v>
      </c>
      <c r="CT244" s="99">
        <v>54.572557703417999</v>
      </c>
      <c r="CU244" s="99">
        <v>55.023618133390997</v>
      </c>
      <c r="CV244" s="99">
        <v>55.418717705082997</v>
      </c>
      <c r="CW244" s="99">
        <v>55.715191213098002</v>
      </c>
      <c r="CX244" s="99">
        <v>56.028532359558</v>
      </c>
      <c r="CY244" s="99">
        <v>56.340087522890002</v>
      </c>
      <c r="CZ244" s="99">
        <v>56.645094070698001</v>
      </c>
      <c r="DA244" s="99">
        <v>56.879058111340001</v>
      </c>
      <c r="DB244" s="99">
        <v>57.063213007644002</v>
      </c>
      <c r="DC244" s="99">
        <v>57.259472916428997</v>
      </c>
      <c r="DD244" s="99">
        <v>57.520822053141998</v>
      </c>
      <c r="DE244" s="99">
        <v>57.764112898137</v>
      </c>
      <c r="DF244" s="99">
        <v>57.996290949218</v>
      </c>
      <c r="DG244" s="99">
        <v>58.313005620793</v>
      </c>
      <c r="DH244" s="99">
        <v>58.646587930811997</v>
      </c>
      <c r="DI244" s="99">
        <v>58.952189808473001</v>
      </c>
      <c r="DJ244" s="99">
        <v>59.210165420071</v>
      </c>
      <c r="DK244" s="99">
        <v>59.493938592185003</v>
      </c>
      <c r="DL244" s="99">
        <v>59.757867489454</v>
      </c>
      <c r="DM244" s="99">
        <v>60.022788598855001</v>
      </c>
      <c r="DN244" s="99">
        <v>60.301402256292</v>
      </c>
      <c r="DO244" s="99">
        <v>60.629229728215002</v>
      </c>
      <c r="DP244" s="99">
        <v>60.934037834881998</v>
      </c>
      <c r="DQ244" s="99">
        <v>61.198165173291002</v>
      </c>
      <c r="DR244" s="99">
        <v>61.492654250605</v>
      </c>
      <c r="DS244" s="99">
        <v>61.867314217596999</v>
      </c>
      <c r="DT244" s="99">
        <v>62.517214316911002</v>
      </c>
      <c r="DU244" s="99">
        <v>62.942278745228002</v>
      </c>
      <c r="DV244" s="99">
        <v>63.429455765071999</v>
      </c>
      <c r="DW244" s="99">
        <v>63.808084587033001</v>
      </c>
      <c r="DX244" s="99">
        <v>64.209931208954998</v>
      </c>
      <c r="DY244" s="99">
        <v>64.559800631995998</v>
      </c>
      <c r="DZ244" s="99">
        <v>64.892433869260003</v>
      </c>
      <c r="EA244" s="99">
        <v>65.259810229951</v>
      </c>
      <c r="EB244" s="99">
        <v>65.567351211404997</v>
      </c>
      <c r="EC244" s="99">
        <v>65.836932113559001</v>
      </c>
      <c r="ED244" s="99">
        <v>66.050537983523</v>
      </c>
      <c r="EE244" s="99">
        <v>66.353575226756007</v>
      </c>
      <c r="EF244" s="99">
        <v>66.637954125925006</v>
      </c>
      <c r="EG244" s="99">
        <v>66.923619807443998</v>
      </c>
      <c r="EH244" s="99">
        <v>67.169395236138001</v>
      </c>
      <c r="EI244" s="99">
        <v>67.415814056005999</v>
      </c>
      <c r="EJ244" s="99">
        <v>67.694402434604001</v>
      </c>
      <c r="EK244" s="99">
        <v>67.921519519233996</v>
      </c>
      <c r="EL244" s="99">
        <v>68.188526856690004</v>
      </c>
      <c r="EM244" s="99">
        <v>68.442022979479006</v>
      </c>
      <c r="EN244" s="99">
        <v>68.678147540552999</v>
      </c>
      <c r="EO244" s="99">
        <v>68.873095066454994</v>
      </c>
      <c r="EP244" s="99">
        <v>69.050027639467004</v>
      </c>
      <c r="EQ244" s="99">
        <v>69.181279439083994</v>
      </c>
      <c r="ER244" s="99">
        <v>69.414830435460004</v>
      </c>
      <c r="ES244" s="99">
        <v>69.632296652473002</v>
      </c>
      <c r="ET244" s="99">
        <v>69.878715472341</v>
      </c>
      <c r="EU244" s="99">
        <v>70.140575680398996</v>
      </c>
      <c r="EV244" s="99">
        <v>70.369622938554002</v>
      </c>
      <c r="EW244" s="99">
        <v>70.599956979056998</v>
      </c>
      <c r="EX244" s="99">
        <v>70.771099031499006</v>
      </c>
      <c r="EY244" s="99">
        <v>70.971193686796994</v>
      </c>
      <c r="EZ244" s="99">
        <v>71.106949224635002</v>
      </c>
      <c r="FA244" s="99">
        <v>71.254929194791004</v>
      </c>
      <c r="FB244" s="99">
        <v>71.377816909138005</v>
      </c>
      <c r="FC244" s="99">
        <v>71.550889135103006</v>
      </c>
      <c r="FD244" s="99">
        <v>71.747123443353004</v>
      </c>
      <c r="FE244" s="99">
        <v>71.918265495794003</v>
      </c>
      <c r="FF244" s="99">
        <v>72.120933715790997</v>
      </c>
      <c r="FG244" s="99">
        <v>72.271487250644995</v>
      </c>
      <c r="FH244" s="99">
        <v>72.470938514767994</v>
      </c>
      <c r="FI244" s="99">
        <v>72.665886040668994</v>
      </c>
      <c r="FJ244" s="99">
        <v>72.830594181364006</v>
      </c>
      <c r="FK244" s="99">
        <v>73.020394577868998</v>
      </c>
      <c r="FL244" s="99">
        <v>73.224349580213996</v>
      </c>
      <c r="FM244" s="99">
        <v>73.399995370876994</v>
      </c>
      <c r="FN244" s="99">
        <v>73.529960388145</v>
      </c>
      <c r="FO244" s="99">
        <v>73.715257046427993</v>
      </c>
      <c r="FP244" s="99">
        <v>73.888329272391999</v>
      </c>
      <c r="FQ244" s="99">
        <v>74.134748092261006</v>
      </c>
      <c r="FR244" s="99">
        <v>74.401755429716005</v>
      </c>
      <c r="FS244" s="99">
        <v>74.613431126156996</v>
      </c>
      <c r="FT244" s="99">
        <v>74.866283857770995</v>
      </c>
      <c r="FU244" s="99">
        <v>75.021984522021995</v>
      </c>
      <c r="FV244" s="99">
        <v>75.198273703859996</v>
      </c>
      <c r="FW244" s="99">
        <v>75.406732444427007</v>
      </c>
      <c r="FX244" s="99">
        <v>75.560502935155</v>
      </c>
      <c r="FY244" s="99">
        <v>75.717490381754999</v>
      </c>
      <c r="FZ244" s="99">
        <v>75.873834437181003</v>
      </c>
      <c r="GA244" s="99">
        <v>76.084223351272001</v>
      </c>
      <c r="GB244" s="99">
        <v>76.285604788919002</v>
      </c>
      <c r="GC244" s="99">
        <v>76.517869002946995</v>
      </c>
      <c r="GD244" s="99">
        <v>76.721180614117003</v>
      </c>
      <c r="GE244" s="99">
        <v>76.896183013606006</v>
      </c>
      <c r="GF244" s="99">
        <v>77.080836280713001</v>
      </c>
      <c r="GG244" s="99">
        <v>77.257768853726006</v>
      </c>
      <c r="GH244" s="99">
        <v>77.455289944325003</v>
      </c>
      <c r="GI244" s="99">
        <v>77.634796082036004</v>
      </c>
      <c r="GJ244" s="99">
        <v>77.753823449335997</v>
      </c>
      <c r="GK244" s="99">
        <v>77.928182457649996</v>
      </c>
      <c r="GL244" s="99">
        <v>78.080666166027996</v>
      </c>
      <c r="GM244" s="99">
        <v>78.287838124245994</v>
      </c>
      <c r="GN244" s="99">
        <v>78.514955208876998</v>
      </c>
      <c r="GO244" s="99">
        <v>78.741428902332999</v>
      </c>
      <c r="GP244" s="99">
        <v>78.931872690012</v>
      </c>
      <c r="GQ244" s="99">
        <v>79.105588307152004</v>
      </c>
      <c r="GR244" s="99">
        <v>79.305682962448998</v>
      </c>
      <c r="GS244" s="99">
        <v>79.482615535462003</v>
      </c>
      <c r="GT244" s="99">
        <v>79.680780017236003</v>
      </c>
      <c r="GU244" s="99">
        <v>79.936849704723997</v>
      </c>
      <c r="GV244" s="99">
        <v>80.319667453606002</v>
      </c>
      <c r="GW244" s="99">
        <v>80.578954096965006</v>
      </c>
      <c r="GX244" s="99">
        <v>80.800924052198994</v>
      </c>
      <c r="GY244" s="99">
        <v>81.029971310354</v>
      </c>
      <c r="GZ244" s="99">
        <v>81.354240462348002</v>
      </c>
      <c r="HA244" s="99">
        <v>81.655990923231002</v>
      </c>
      <c r="HB244" s="99">
        <v>81.735128037706005</v>
      </c>
      <c r="HC244" s="99">
        <v>81.906913481320998</v>
      </c>
      <c r="HD244" s="99">
        <v>82.099930833699005</v>
      </c>
      <c r="HE244" s="99">
        <v>82.256918280299004</v>
      </c>
      <c r="HF244" s="99">
        <v>82.366938171154004</v>
      </c>
      <c r="HG244" s="99">
        <v>82.539367005944996</v>
      </c>
      <c r="HH244" s="99">
        <v>82.680913064354996</v>
      </c>
      <c r="HI244" s="99">
        <v>82.831466599208994</v>
      </c>
      <c r="HJ244" s="99">
        <v>82.974942831142002</v>
      </c>
      <c r="HK244" s="99">
        <v>83.130643495393002</v>
      </c>
      <c r="HL244" s="99">
        <v>83.324947630121002</v>
      </c>
      <c r="HM244" s="99">
        <v>83.502523594306993</v>
      </c>
      <c r="HN244" s="99">
        <v>83.647286608589994</v>
      </c>
      <c r="HO244" s="99">
        <v>83.851885002111004</v>
      </c>
      <c r="HP244" s="99">
        <v>84.044902354486993</v>
      </c>
      <c r="HQ244" s="99">
        <v>84.204463365785998</v>
      </c>
      <c r="HR244" s="99">
        <v>84.358233856514005</v>
      </c>
      <c r="HS244" s="99">
        <v>84.510074173717001</v>
      </c>
      <c r="HT244" s="99">
        <v>84.593071635238999</v>
      </c>
      <c r="HU244" s="99">
        <v>84.712099002537997</v>
      </c>
      <c r="HV244" s="99">
        <v>84.846567758028002</v>
      </c>
      <c r="HW244" s="99">
        <v>84.986379027946001</v>
      </c>
      <c r="HX244" s="99">
        <v>85.144229545203999</v>
      </c>
      <c r="HY244" s="99">
        <v>85.319053236360006</v>
      </c>
      <c r="HZ244" s="99">
        <v>85.470114484058001</v>
      </c>
      <c r="IA244" s="99">
        <v>85.625419025230997</v>
      </c>
      <c r="IB244" s="99">
        <v>85.785815518573003</v>
      </c>
      <c r="IC244" s="99">
        <v>85.861346142421993</v>
      </c>
      <c r="ID244" s="99">
        <v>85.934330790185996</v>
      </c>
      <c r="IE244" s="99">
        <v>86.067570205291005</v>
      </c>
      <c r="IF244" s="99">
        <v>86.194869009529995</v>
      </c>
      <c r="IG244" s="99">
        <v>86.319621837686</v>
      </c>
      <c r="IH244" s="99">
        <v>86.440131372365997</v>
      </c>
      <c r="II244" s="99">
        <v>86.564884200521007</v>
      </c>
      <c r="IJ244" s="99">
        <v>86.713399472134</v>
      </c>
      <c r="IK244" s="99">
        <v>86.881433893731</v>
      </c>
      <c r="IL244" s="99">
        <v>87.016370626224997</v>
      </c>
      <c r="IM244" s="99">
        <v>87.153004676109006</v>
      </c>
      <c r="IN244" s="99">
        <v>87.297276654247995</v>
      </c>
      <c r="IO244" s="99">
        <v>87.427970093268002</v>
      </c>
      <c r="IP244" s="99">
        <v>87.535749747523994</v>
      </c>
      <c r="IQ244" s="99">
        <v>87.709724779984995</v>
      </c>
      <c r="IR244" s="99">
        <v>87.852299440734001</v>
      </c>
      <c r="IS244" s="99">
        <v>88.007603981906996</v>
      </c>
      <c r="IT244" s="99">
        <v>88.166303157859005</v>
      </c>
      <c r="IU244" s="99">
        <v>88.333488920760999</v>
      </c>
      <c r="IV244" s="99">
        <v>88.489642120628005</v>
      </c>
      <c r="IW244" s="99">
        <v>88.627973487901997</v>
      </c>
      <c r="IX244" s="99">
        <v>88.779883394294998</v>
      </c>
      <c r="IY244" s="99">
        <v>88.967436965874995</v>
      </c>
      <c r="IZ244" s="99">
        <v>89.194877496117002</v>
      </c>
      <c r="JA244" s="99">
        <v>89.355273989460002</v>
      </c>
      <c r="JB244" s="99">
        <v>89.529249021921004</v>
      </c>
      <c r="JC244" s="99">
        <v>89.652304532686003</v>
      </c>
      <c r="JD244" s="99">
        <v>89.771116749976997</v>
      </c>
      <c r="JE244" s="99">
        <v>89.934059219404006</v>
      </c>
      <c r="JF244" s="99">
        <v>90.085969125797007</v>
      </c>
      <c r="JG244" s="99">
        <v>90.212419271342</v>
      </c>
      <c r="JH244" s="99">
        <v>90.371967105989</v>
      </c>
      <c r="JI244" s="99">
        <v>90.505206521093001</v>
      </c>
      <c r="JJ244" s="99">
        <v>90.644386547061998</v>
      </c>
      <c r="JK244" s="99">
        <v>90.814966944744</v>
      </c>
      <c r="JL244" s="99">
        <v>90.987244659815005</v>
      </c>
      <c r="JM244" s="99">
        <v>91.102662242326005</v>
      </c>
      <c r="JN244" s="99">
        <v>91.259664100888997</v>
      </c>
      <c r="JO244" s="99">
        <v>91.436185109435002</v>
      </c>
      <c r="JP244" s="99">
        <v>91.582154404963006</v>
      </c>
      <c r="JQ244" s="99">
        <v>91.742550898304998</v>
      </c>
      <c r="JR244" s="99">
        <v>91.925012517715999</v>
      </c>
      <c r="JS244" s="99">
        <v>92.086257669752996</v>
      </c>
      <c r="JT244" s="99">
        <v>92.249200139180004</v>
      </c>
      <c r="JU244" s="99">
        <v>92.400261386878</v>
      </c>
      <c r="JV244" s="99">
        <v>92.595452886713005</v>
      </c>
      <c r="JW244" s="99">
        <v>92.743968158325998</v>
      </c>
      <c r="JX244" s="99">
        <v>92.911153921228006</v>
      </c>
      <c r="JY244" s="99">
        <v>93.052031264586006</v>
      </c>
      <c r="JZ244" s="99">
        <v>93.189513973165006</v>
      </c>
      <c r="KA244" s="99">
        <v>93.339726562167996</v>
      </c>
      <c r="KB244" s="99">
        <v>93.446657557730006</v>
      </c>
      <c r="KC244" s="99">
        <v>93.604508074986995</v>
      </c>
      <c r="KD244" s="99">
        <v>93.798850916126995</v>
      </c>
      <c r="KE244" s="99">
        <v>93.983009852926997</v>
      </c>
      <c r="KF244" s="99">
        <v>94.199417820134997</v>
      </c>
      <c r="KG244" s="99">
        <v>94.411582493867996</v>
      </c>
      <c r="KH244" s="99">
        <v>94.589800819803997</v>
      </c>
      <c r="KI244" s="99">
        <v>94.777354391383994</v>
      </c>
      <c r="KJ244" s="99">
        <v>94.964907962965</v>
      </c>
      <c r="KK244" s="99">
        <v>95.148218241069998</v>
      </c>
      <c r="KL244" s="99">
        <v>95.298430830073002</v>
      </c>
      <c r="KM244" s="99">
        <v>95.440156832127002</v>
      </c>
      <c r="KN244" s="99">
        <v>95.602250642859005</v>
      </c>
      <c r="KO244" s="99">
        <v>95.788955555743996</v>
      </c>
      <c r="KP244" s="99">
        <v>96.012152792511003</v>
      </c>
      <c r="KQ244" s="99">
        <v>96.255717837956993</v>
      </c>
      <c r="KR244" s="99">
        <v>96.482309709503994</v>
      </c>
      <c r="KS244" s="99">
        <v>96.691079748457994</v>
      </c>
      <c r="KT244" s="99">
        <v>96.885422589596999</v>
      </c>
      <c r="KU244" s="99">
        <v>97.087403358990997</v>
      </c>
      <c r="KV244" s="99">
        <v>97.280897541436005</v>
      </c>
      <c r="KW244" s="99">
        <v>97.459115867372006</v>
      </c>
      <c r="KX244" s="99">
        <v>97.664491271545003</v>
      </c>
      <c r="KY244" s="99">
        <v>97.807065932293995</v>
      </c>
      <c r="KZ244" s="99">
        <v>97.997165479958994</v>
      </c>
      <c r="LA244" s="99">
        <v>98.211876129776996</v>
      </c>
      <c r="LB244" s="99">
        <v>98.405370312222004</v>
      </c>
      <c r="LC244" s="99">
        <v>98.633659501157993</v>
      </c>
      <c r="LD244" s="99">
        <v>98.816121120568994</v>
      </c>
      <c r="LE244" s="99">
        <v>99.028285794301993</v>
      </c>
      <c r="LF244" s="99">
        <v>99.256574983239005</v>
      </c>
      <c r="LG244" s="99">
        <v>99.481469537395995</v>
      </c>
      <c r="LH244" s="99">
        <v>99.739461780656001</v>
      </c>
      <c r="LI244" s="99">
        <v>99.949080478303998</v>
      </c>
      <c r="LJ244" s="99">
        <v>100.113</v>
      </c>
      <c r="LK244" s="159">
        <v>100.33199999999999</v>
      </c>
      <c r="LL244" s="159">
        <v>100.491</v>
      </c>
      <c r="LM244" s="159">
        <v>100.76</v>
      </c>
      <c r="LN244" s="159">
        <v>100.988</v>
      </c>
      <c r="LO244" s="159">
        <v>101.169</v>
      </c>
      <c r="LP244" s="164">
        <v>101.42100000000001</v>
      </c>
      <c r="LQ244" s="165">
        <v>101.727</v>
      </c>
      <c r="LR244" s="165">
        <v>102.048</v>
      </c>
      <c r="LS244" s="165">
        <v>102.327</v>
      </c>
      <c r="LT244" s="165">
        <v>102.593</v>
      </c>
      <c r="LU244" s="165">
        <v>102.8</v>
      </c>
      <c r="LV244" s="165">
        <v>103.024</v>
      </c>
      <c r="LW244" s="165">
        <v>103.24299999999999</v>
      </c>
      <c r="LX244" s="165">
        <v>103.437</v>
      </c>
      <c r="LY244" s="165">
        <v>103.607</v>
      </c>
      <c r="LZ244" s="165">
        <v>103.863</v>
      </c>
      <c r="MA244" s="165">
        <v>104.069</v>
      </c>
      <c r="MB244" s="159">
        <v>104.35299999999999</v>
      </c>
      <c r="MC244" s="159">
        <v>104.717</v>
      </c>
      <c r="MD244" s="159">
        <v>105.155</v>
      </c>
      <c r="ME244" s="102"/>
      <c r="MF244" s="102"/>
      <c r="MG244" s="168"/>
    </row>
    <row r="245" spans="1:345" ht="45" customHeight="1" x14ac:dyDescent="0.25">
      <c r="A245" s="100" t="s">
        <v>2069</v>
      </c>
      <c r="B245" s="103" t="s">
        <v>1756</v>
      </c>
      <c r="C245" s="99">
        <v>15.802270394202425</v>
      </c>
      <c r="D245" s="99">
        <v>16.080890870997479</v>
      </c>
      <c r="E245" s="99">
        <v>16.286023112819024</v>
      </c>
      <c r="F245" s="99">
        <v>16.448690834946341</v>
      </c>
      <c r="G245" s="99">
        <v>16.623897801019904</v>
      </c>
      <c r="H245" s="99">
        <v>16.801272039112625</v>
      </c>
      <c r="I245" s="99">
        <v>16.973188849518284</v>
      </c>
      <c r="J245" s="99">
        <v>17.138307886059611</v>
      </c>
      <c r="K245" s="99">
        <v>17.281813510375418</v>
      </c>
      <c r="L245" s="99">
        <v>17.401751150564387</v>
      </c>
      <c r="M245" s="99">
        <v>17.525073556295517</v>
      </c>
      <c r="N245" s="99">
        <v>17.653164429824628</v>
      </c>
      <c r="O245" s="99">
        <v>17.826495932570648</v>
      </c>
      <c r="P245" s="99">
        <v>18.002879464229558</v>
      </c>
      <c r="Q245" s="99">
        <v>18.152757280688967</v>
      </c>
      <c r="R245" s="99">
        <v>18.281243916118257</v>
      </c>
      <c r="S245" s="99">
        <v>18.391315457452048</v>
      </c>
      <c r="T245" s="99">
        <v>18.49444809237319</v>
      </c>
      <c r="U245" s="99">
        <v>18.609059699828968</v>
      </c>
      <c r="V245" s="99">
        <v>18.70225765969408</v>
      </c>
      <c r="W245" s="99">
        <v>18.782620399030463</v>
      </c>
      <c r="X245" s="99">
        <v>18.882994803804639</v>
      </c>
      <c r="Y245" s="99">
        <v>18.974667353121426</v>
      </c>
      <c r="Z245" s="99">
        <v>19.109188850623003</v>
      </c>
      <c r="AA245" s="99">
        <v>19.263948431424264</v>
      </c>
      <c r="AB245" s="99">
        <v>19.416301217895853</v>
      </c>
      <c r="AC245" s="99">
        <v>19.53176637312653</v>
      </c>
      <c r="AD245" s="99">
        <v>19.641152333943836</v>
      </c>
      <c r="AE245" s="99">
        <v>19.749654332644887</v>
      </c>
      <c r="AF245" s="99">
        <v>19.857545885511829</v>
      </c>
      <c r="AG245" s="99">
        <v>19.95694867104115</v>
      </c>
      <c r="AH245" s="99">
        <v>20.046212836471302</v>
      </c>
      <c r="AI245" s="99">
        <v>20.129859567251213</v>
      </c>
      <c r="AJ245" s="99">
        <v>20.214184525289603</v>
      </c>
      <c r="AK245" s="99">
        <v>20.292046642683125</v>
      </c>
      <c r="AL245" s="99">
        <v>20.432713538981897</v>
      </c>
      <c r="AM245" s="99">
        <v>20.983888214865001</v>
      </c>
      <c r="AN245" s="99">
        <v>21.845873791748001</v>
      </c>
      <c r="AO245" s="99">
        <v>22.666320245672001</v>
      </c>
      <c r="AP245" s="99">
        <v>24.295511983602999</v>
      </c>
      <c r="AQ245" s="99">
        <v>25.274314157732999</v>
      </c>
      <c r="AR245" s="99">
        <v>26.053416503310999</v>
      </c>
      <c r="AS245" s="99">
        <v>26.561636958948998</v>
      </c>
      <c r="AT245" s="99">
        <v>26.960646574355</v>
      </c>
      <c r="AU245" s="99">
        <v>27.312266478723998</v>
      </c>
      <c r="AV245" s="99">
        <v>27.659790982665999</v>
      </c>
      <c r="AW245" s="99">
        <v>28.061530865024999</v>
      </c>
      <c r="AX245" s="99">
        <v>28.901089212559</v>
      </c>
      <c r="AY245" s="99">
        <v>29.746888183633999</v>
      </c>
      <c r="AZ245" s="99">
        <v>30.441547143581001</v>
      </c>
      <c r="BA245" s="99">
        <v>31.035771139175001</v>
      </c>
      <c r="BB245" s="99">
        <v>31.754027447334</v>
      </c>
      <c r="BC245" s="99">
        <v>32.256397321130997</v>
      </c>
      <c r="BD245" s="99">
        <v>32.682124580927002</v>
      </c>
      <c r="BE245" s="99">
        <v>33.238514818527001</v>
      </c>
      <c r="BF245" s="99">
        <v>33.651370808252999</v>
      </c>
      <c r="BG245" s="99">
        <v>33.997920214182002</v>
      </c>
      <c r="BH245" s="99">
        <v>34.299225125950002</v>
      </c>
      <c r="BI245" s="99">
        <v>34.614766453738</v>
      </c>
      <c r="BJ245" s="99">
        <v>35.503079639547998</v>
      </c>
      <c r="BK245" s="99">
        <v>36.184477287725002</v>
      </c>
      <c r="BL245" s="99">
        <v>36.827651136208999</v>
      </c>
      <c r="BM245" s="99">
        <v>37.271710224925002</v>
      </c>
      <c r="BN245" s="99">
        <v>37.635616349288</v>
      </c>
      <c r="BO245" s="99">
        <v>38.054517941705001</v>
      </c>
      <c r="BP245" s="99">
        <v>38.444166624918999</v>
      </c>
      <c r="BQ245" s="99">
        <v>38.814118351973001</v>
      </c>
      <c r="BR245" s="99">
        <v>39.148576552521</v>
      </c>
      <c r="BS245" s="99">
        <v>39.496491091926003</v>
      </c>
      <c r="BT245" s="99">
        <v>39.842650462392001</v>
      </c>
      <c r="BU245" s="99">
        <v>40.378173624969001</v>
      </c>
      <c r="BV245" s="99">
        <v>41.087069000935003</v>
      </c>
      <c r="BW245" s="99">
        <v>41.890938807350999</v>
      </c>
      <c r="BX245" s="99">
        <v>42.482237508906998</v>
      </c>
      <c r="BY245" s="99">
        <v>43.007424647516999</v>
      </c>
      <c r="BZ245" s="99">
        <v>43.527541281448002</v>
      </c>
      <c r="CA245" s="99">
        <v>43.971015313852</v>
      </c>
      <c r="CB245" s="99">
        <v>44.374705385997999</v>
      </c>
      <c r="CC245" s="99">
        <v>44.769229553039999</v>
      </c>
      <c r="CD245" s="99">
        <v>45.175844925462002</v>
      </c>
      <c r="CE245" s="99">
        <v>45.817848661318997</v>
      </c>
      <c r="CF245" s="99">
        <v>46.444250847680998</v>
      </c>
      <c r="CG245" s="99">
        <v>46.932969368008003</v>
      </c>
      <c r="CH245" s="99">
        <v>47.647910340429</v>
      </c>
      <c r="CI245" s="99">
        <v>48.317411810312002</v>
      </c>
      <c r="CJ245" s="99">
        <v>48.962340833970998</v>
      </c>
      <c r="CK245" s="99">
        <v>49.771866201377001</v>
      </c>
      <c r="CL245" s="99">
        <v>50.223921082573</v>
      </c>
      <c r="CM245" s="99">
        <v>50.688847240076001</v>
      </c>
      <c r="CN245" s="99">
        <v>51.184001392319999</v>
      </c>
      <c r="CO245" s="99">
        <v>51.581840888862999</v>
      </c>
      <c r="CP245" s="99">
        <v>51.969734403139</v>
      </c>
      <c r="CQ245" s="99">
        <v>52.346121768346002</v>
      </c>
      <c r="CR245" s="99">
        <v>52.670048924075999</v>
      </c>
      <c r="CS245" s="99">
        <v>52.942490974579002</v>
      </c>
      <c r="CT245" s="99">
        <v>53.357102133243004</v>
      </c>
      <c r="CU245" s="99">
        <v>53.886579699366997</v>
      </c>
      <c r="CV245" s="99">
        <v>54.363597056014001</v>
      </c>
      <c r="CW245" s="99">
        <v>54.695520010460001</v>
      </c>
      <c r="CX245" s="99">
        <v>55.066446835527003</v>
      </c>
      <c r="CY245" s="99">
        <v>55.377892750413999</v>
      </c>
      <c r="CZ245" s="99">
        <v>55.670226771689997</v>
      </c>
      <c r="DA245" s="99">
        <v>55.876362238397</v>
      </c>
      <c r="DB245" s="99">
        <v>56.029062397613004</v>
      </c>
      <c r="DC245" s="99">
        <v>56.195218895685997</v>
      </c>
      <c r="DD245" s="99">
        <v>56.451669354993001</v>
      </c>
      <c r="DE245" s="99">
        <v>56.698758882108997</v>
      </c>
      <c r="DF245" s="99">
        <v>56.995188310049997</v>
      </c>
      <c r="DG245" s="99">
        <v>57.420525540619998</v>
      </c>
      <c r="DH245" s="99">
        <v>57.752253474215998</v>
      </c>
      <c r="DI245" s="99">
        <v>58.082616268099997</v>
      </c>
      <c r="DJ245" s="99">
        <v>58.373585155900003</v>
      </c>
      <c r="DK245" s="99">
        <v>58.607023329546003</v>
      </c>
      <c r="DL245" s="99">
        <v>58.814913971429</v>
      </c>
      <c r="DM245" s="99">
        <v>59.068634157547002</v>
      </c>
      <c r="DN245" s="99">
        <v>59.292321363538001</v>
      </c>
      <c r="DO245" s="99">
        <v>59.587970714316</v>
      </c>
      <c r="DP245" s="99">
        <v>59.835645303981003</v>
      </c>
      <c r="DQ245" s="99">
        <v>60.015258134673999</v>
      </c>
      <c r="DR245" s="99">
        <v>60.201696645219997</v>
      </c>
      <c r="DS245" s="99">
        <v>60.532059439104998</v>
      </c>
      <c r="DT245" s="99">
        <v>61.056661521400997</v>
      </c>
      <c r="DU245" s="99">
        <v>61.367327365361</v>
      </c>
      <c r="DV245" s="99">
        <v>61.682088615985997</v>
      </c>
      <c r="DW245" s="99">
        <v>61.991194299383999</v>
      </c>
      <c r="DX245" s="99">
        <v>62.296984659515999</v>
      </c>
      <c r="DY245" s="99">
        <v>62.564589664053997</v>
      </c>
      <c r="DZ245" s="99">
        <v>62.838388484383003</v>
      </c>
      <c r="EA245" s="99">
        <v>63.093476679178004</v>
      </c>
      <c r="EB245" s="99">
        <v>63.339833248722002</v>
      </c>
      <c r="EC245" s="99">
        <v>63.563737067624999</v>
      </c>
      <c r="ED245" s="99">
        <v>63.745230135314003</v>
      </c>
      <c r="EE245" s="99">
        <v>64.051460706571007</v>
      </c>
      <c r="EF245" s="99">
        <v>64.428791654861001</v>
      </c>
      <c r="EG245" s="99">
        <v>64.761840789385005</v>
      </c>
      <c r="EH245" s="99">
        <v>64.989486733394997</v>
      </c>
      <c r="EI245" s="99">
        <v>65.207153677118995</v>
      </c>
      <c r="EJ245" s="99">
        <v>65.404862620272993</v>
      </c>
      <c r="EK245" s="99">
        <v>65.548934436891997</v>
      </c>
      <c r="EL245" s="99">
        <v>65.742901254939</v>
      </c>
      <c r="EM245" s="99">
        <v>65.940610198092003</v>
      </c>
      <c r="EN245" s="99">
        <v>66.148298141531995</v>
      </c>
      <c r="EO245" s="99">
        <v>66.288627833044004</v>
      </c>
      <c r="EP245" s="99">
        <v>66.413989024128995</v>
      </c>
      <c r="EQ245" s="99">
        <v>66.660969281191996</v>
      </c>
      <c r="ER245" s="99">
        <v>67.088818918426</v>
      </c>
      <c r="ES245" s="99">
        <v>67.560326681907995</v>
      </c>
      <c r="ET245" s="99">
        <v>67.933291817572993</v>
      </c>
      <c r="EU245" s="99">
        <v>68.189003699886001</v>
      </c>
      <c r="EV245" s="99">
        <v>68.336193954094995</v>
      </c>
      <c r="EW245" s="99">
        <v>68.482136833268001</v>
      </c>
      <c r="EX245" s="99">
        <v>68.604379586763997</v>
      </c>
      <c r="EY245" s="99">
        <v>68.786496341971997</v>
      </c>
      <c r="EZ245" s="99">
        <v>68.888157407378003</v>
      </c>
      <c r="FA245" s="99">
        <v>69.016637036052003</v>
      </c>
      <c r="FB245" s="99">
        <v>69.118921788977005</v>
      </c>
      <c r="FC245" s="99">
        <v>69.334093982629994</v>
      </c>
      <c r="FD245" s="99">
        <v>69.601655927780996</v>
      </c>
      <c r="FE245" s="99">
        <v>69.707059118295007</v>
      </c>
      <c r="FF245" s="99">
        <v>69.826807121719995</v>
      </c>
      <c r="FG245" s="99">
        <v>69.920983936913004</v>
      </c>
      <c r="FH245" s="99">
        <v>70.046968815515001</v>
      </c>
      <c r="FI245" s="99">
        <v>70.190416944616999</v>
      </c>
      <c r="FJ245" s="99">
        <v>70.288335884917004</v>
      </c>
      <c r="FK245" s="99">
        <v>70.496647515872993</v>
      </c>
      <c r="FL245" s="99">
        <v>70.706206521865994</v>
      </c>
      <c r="FM245" s="99">
        <v>70.851525713520999</v>
      </c>
      <c r="FN245" s="99">
        <v>70.958799966588998</v>
      </c>
      <c r="FO245" s="99">
        <v>71.230727724364996</v>
      </c>
      <c r="FP245" s="99">
        <v>71.511387107391002</v>
      </c>
      <c r="FQ245" s="99">
        <v>71.825725616379003</v>
      </c>
      <c r="FR245" s="99">
        <v>72.133203562671994</v>
      </c>
      <c r="FS245" s="99">
        <v>72.473736947408995</v>
      </c>
      <c r="FT245" s="99">
        <v>72.799925519236993</v>
      </c>
      <c r="FU245" s="99">
        <v>72.976429086783995</v>
      </c>
      <c r="FV245" s="99">
        <v>73.108027153047004</v>
      </c>
      <c r="FW245" s="99">
        <v>73.224656718882002</v>
      </c>
      <c r="FX245" s="99">
        <v>73.315715096484993</v>
      </c>
      <c r="FY245" s="99">
        <v>73.395547098768006</v>
      </c>
      <c r="FZ245" s="99">
        <v>73.572674353832994</v>
      </c>
      <c r="GA245" s="99">
        <v>73.865807487214994</v>
      </c>
      <c r="GB245" s="99">
        <v>74.116529869385005</v>
      </c>
      <c r="GC245" s="99">
        <v>74.306130874806996</v>
      </c>
      <c r="GD245" s="99">
        <v>74.501345067889005</v>
      </c>
      <c r="GE245" s="99">
        <v>74.641051071883993</v>
      </c>
      <c r="GF245" s="99">
        <v>74.755809575165998</v>
      </c>
      <c r="GG245" s="99">
        <v>74.906118266964</v>
      </c>
      <c r="GH245" s="99">
        <v>75.090729772242994</v>
      </c>
      <c r="GI245" s="99">
        <v>75.299665090716999</v>
      </c>
      <c r="GJ245" s="99">
        <v>75.401326156124995</v>
      </c>
      <c r="GK245" s="99">
        <v>75.531676847352003</v>
      </c>
      <c r="GL245" s="99">
        <v>75.663274913614998</v>
      </c>
      <c r="GM245" s="99">
        <v>76.183430303489004</v>
      </c>
      <c r="GN245" s="99">
        <v>77.077174516545995</v>
      </c>
      <c r="GO245" s="99">
        <v>77.336004836447003</v>
      </c>
      <c r="GP245" s="99">
        <v>77.659698658202998</v>
      </c>
      <c r="GQ245" s="99">
        <v>77.990876730173994</v>
      </c>
      <c r="GR245" s="99">
        <v>78.204177861272996</v>
      </c>
      <c r="GS245" s="99">
        <v>78.439931743014995</v>
      </c>
      <c r="GT245" s="99">
        <v>78.633898561061002</v>
      </c>
      <c r="GU245" s="99">
        <v>78.820381128893004</v>
      </c>
      <c r="GV245" s="99">
        <v>79.153430263416993</v>
      </c>
      <c r="GW245" s="99">
        <v>79.445939709282001</v>
      </c>
      <c r="GX245" s="99">
        <v>79.507684773546998</v>
      </c>
      <c r="GY245" s="99">
        <v>79.812044282250994</v>
      </c>
      <c r="GZ245" s="99">
        <v>80.275444108000997</v>
      </c>
      <c r="HA245" s="99">
        <v>80.539887615563003</v>
      </c>
      <c r="HB245" s="99">
        <v>80.601632679828995</v>
      </c>
      <c r="HC245" s="99">
        <v>80.655893493880001</v>
      </c>
      <c r="HD245" s="99">
        <v>80.719509620699</v>
      </c>
      <c r="HE245" s="99">
        <v>80.831149686391996</v>
      </c>
      <c r="HF245" s="99">
        <v>80.937800251940999</v>
      </c>
      <c r="HG245" s="99">
        <v>81.089980006293004</v>
      </c>
      <c r="HH245" s="99">
        <v>81.173554133682998</v>
      </c>
      <c r="HI245" s="99">
        <v>81.259623011144001</v>
      </c>
      <c r="HJ245" s="99">
        <v>81.470429392173003</v>
      </c>
      <c r="HK245" s="99">
        <v>82.031748158224005</v>
      </c>
      <c r="HL245" s="99">
        <v>82.601798549524005</v>
      </c>
      <c r="HM245" s="99">
        <v>82.901168558085004</v>
      </c>
      <c r="HN245" s="99">
        <v>82.972268935117995</v>
      </c>
      <c r="HO245" s="99">
        <v>83.156256752879003</v>
      </c>
      <c r="HP245" s="99">
        <v>83.339620883121995</v>
      </c>
      <c r="HQ245" s="99">
        <v>83.443153011082998</v>
      </c>
      <c r="HR245" s="99">
        <v>83.573503702311001</v>
      </c>
      <c r="HS245" s="99">
        <v>83.683896392967995</v>
      </c>
      <c r="HT245" s="99">
        <v>83.797407521213003</v>
      </c>
      <c r="HU245" s="99">
        <v>83.908423899387998</v>
      </c>
      <c r="HV245" s="99">
        <v>84.073701091613998</v>
      </c>
      <c r="HW245" s="99">
        <v>84.245192550346005</v>
      </c>
      <c r="HX245" s="99">
        <v>84.409226265583001</v>
      </c>
      <c r="HY245" s="99">
        <v>84.599337135550996</v>
      </c>
      <c r="HZ245" s="99">
        <v>84.760847255168997</v>
      </c>
      <c r="IA245" s="99">
        <v>84.975352882787007</v>
      </c>
      <c r="IB245" s="99">
        <v>85.133498208247005</v>
      </c>
      <c r="IC245" s="99">
        <v>85.229394841770997</v>
      </c>
      <c r="ID245" s="99">
        <v>85.314355894277995</v>
      </c>
      <c r="IE245" s="99">
        <v>85.441376873769997</v>
      </c>
      <c r="IF245" s="99">
        <v>85.566715456181996</v>
      </c>
      <c r="IG245" s="99">
        <v>85.688689244434997</v>
      </c>
      <c r="IH245" s="99">
        <v>85.807298238529995</v>
      </c>
      <c r="II245" s="99">
        <v>85.960396372752001</v>
      </c>
      <c r="IJ245" s="99">
        <v>86.137048066085001</v>
      </c>
      <c r="IK245" s="99">
        <v>86.290146200305998</v>
      </c>
      <c r="IL245" s="99">
        <v>86.430626356432995</v>
      </c>
      <c r="IM245" s="99">
        <v>86.597183667289002</v>
      </c>
      <c r="IN245" s="99">
        <v>86.778882551859994</v>
      </c>
      <c r="IO245" s="99">
        <v>86.916839112367001</v>
      </c>
      <c r="IP245" s="99">
        <v>87.032083312303001</v>
      </c>
      <c r="IQ245" s="99">
        <v>87.185181446524993</v>
      </c>
      <c r="IR245" s="99">
        <v>87.310520028937006</v>
      </c>
      <c r="IS245" s="99">
        <v>87.451841383602996</v>
      </c>
      <c r="IT245" s="99">
        <v>87.587274348492002</v>
      </c>
      <c r="IU245" s="99">
        <v>87.864869866586005</v>
      </c>
      <c r="IV245" s="99">
        <v>88.213967260553005</v>
      </c>
      <c r="IW245" s="99">
        <v>88.362859402075998</v>
      </c>
      <c r="IX245" s="99">
        <v>88.504180756742002</v>
      </c>
      <c r="IY245" s="99">
        <v>88.676626457376003</v>
      </c>
      <c r="IZ245" s="99">
        <v>88.894496879152996</v>
      </c>
      <c r="JA245" s="99">
        <v>89.044230219216004</v>
      </c>
      <c r="JB245" s="99">
        <v>89.204057941754996</v>
      </c>
      <c r="JC245" s="99">
        <v>89.307525362136005</v>
      </c>
      <c r="JD245" s="99">
        <v>89.413516378135995</v>
      </c>
      <c r="JE245" s="99">
        <v>89.552314137183004</v>
      </c>
      <c r="JF245" s="99">
        <v>89.678493918135004</v>
      </c>
      <c r="JG245" s="99">
        <v>89.940947862515003</v>
      </c>
      <c r="JH245" s="99">
        <v>90.099093187974006</v>
      </c>
      <c r="JI245" s="99">
        <v>90.234526152862998</v>
      </c>
      <c r="JJ245" s="99">
        <v>90.372482713370005</v>
      </c>
      <c r="JK245" s="99">
        <v>90.537357627147003</v>
      </c>
      <c r="JL245" s="99">
        <v>90.704756136542997</v>
      </c>
      <c r="JM245" s="99">
        <v>90.844395094129993</v>
      </c>
      <c r="JN245" s="99">
        <v>91.007587610827997</v>
      </c>
      <c r="JO245" s="99">
        <v>91.176668517303</v>
      </c>
      <c r="JP245" s="99">
        <v>91.312101482192006</v>
      </c>
      <c r="JQ245" s="99">
        <v>91.469405609112002</v>
      </c>
      <c r="JR245" s="99">
        <v>91.631756927270004</v>
      </c>
      <c r="JS245" s="99">
        <v>91.906828849744997</v>
      </c>
      <c r="JT245" s="99">
        <v>92.109557697808</v>
      </c>
      <c r="JU245" s="99">
        <v>92.265179427649002</v>
      </c>
      <c r="JV245" s="99">
        <v>92.448560709299002</v>
      </c>
      <c r="JW245" s="99">
        <v>92.584834872727001</v>
      </c>
      <c r="JX245" s="99">
        <v>92.739615404028001</v>
      </c>
      <c r="JY245" s="99">
        <v>92.852336008345006</v>
      </c>
      <c r="JZ245" s="99">
        <v>92.989451370311997</v>
      </c>
      <c r="KA245" s="99">
        <v>93.121519541042005</v>
      </c>
      <c r="KB245" s="99">
        <v>93.219098571645006</v>
      </c>
      <c r="KC245" s="99">
        <v>93.357896330692</v>
      </c>
      <c r="KD245" s="99">
        <v>93.523612443009</v>
      </c>
      <c r="KE245" s="99">
        <v>93.856727064721994</v>
      </c>
      <c r="KF245" s="99">
        <v>94.088056663133997</v>
      </c>
      <c r="KG245" s="99">
        <v>94.284897121418993</v>
      </c>
      <c r="KH245" s="99">
        <v>94.457342822052993</v>
      </c>
      <c r="KI245" s="99">
        <v>94.631470919766002</v>
      </c>
      <c r="KJ245" s="99">
        <v>94.803916620400997</v>
      </c>
      <c r="KK245" s="99">
        <v>94.971315129797006</v>
      </c>
      <c r="KL245" s="99">
        <v>95.108430491765006</v>
      </c>
      <c r="KM245" s="99">
        <v>95.233769074177005</v>
      </c>
      <c r="KN245" s="99">
        <v>95.380978818621003</v>
      </c>
      <c r="KO245" s="99">
        <v>95.547536129476995</v>
      </c>
      <c r="KP245" s="99">
        <v>95.746900183381001</v>
      </c>
      <c r="KQ245" s="99">
        <v>96.144787092650006</v>
      </c>
      <c r="KR245" s="99">
        <v>96.427429801982001</v>
      </c>
      <c r="KS245" s="99">
        <v>96.649506216456999</v>
      </c>
      <c r="KT245" s="99">
        <v>96.831205101028004</v>
      </c>
      <c r="KU245" s="99">
        <v>97.027204360772998</v>
      </c>
      <c r="KV245" s="99">
        <v>97.199650061407993</v>
      </c>
      <c r="KW245" s="99">
        <v>97.367048570804002</v>
      </c>
      <c r="KX245" s="99">
        <v>97.572301014485006</v>
      </c>
      <c r="KY245" s="99">
        <v>97.710257574992994</v>
      </c>
      <c r="KZ245" s="99">
        <v>97.897844849340999</v>
      </c>
      <c r="LA245" s="99">
        <v>98.088796917848995</v>
      </c>
      <c r="LB245" s="99">
        <v>98.257877824323998</v>
      </c>
      <c r="LC245" s="99">
        <v>98.625481586164</v>
      </c>
      <c r="LD245" s="99">
        <v>98.899712310099005</v>
      </c>
      <c r="LE245" s="99">
        <v>99.115059136257003</v>
      </c>
      <c r="LF245" s="99">
        <v>99.306011204764999</v>
      </c>
      <c r="LG245" s="99">
        <v>99.497804471810994</v>
      </c>
      <c r="LH245" s="99">
        <v>99.752687629334005</v>
      </c>
      <c r="LI245" s="99">
        <v>99.952892881777998</v>
      </c>
      <c r="LJ245" s="99">
        <v>100.11799999999999</v>
      </c>
      <c r="LK245" s="159">
        <v>100.32599999999999</v>
      </c>
      <c r="LL245" s="159">
        <v>100.485</v>
      </c>
      <c r="LM245" s="159">
        <v>100.71</v>
      </c>
      <c r="LN245" s="159">
        <v>100.92400000000001</v>
      </c>
      <c r="LO245" s="159">
        <v>101.26600000000001</v>
      </c>
      <c r="LP245" s="164">
        <v>101.59699999999999</v>
      </c>
      <c r="LQ245" s="165">
        <v>101.89400000000001</v>
      </c>
      <c r="LR245" s="165">
        <v>102.179</v>
      </c>
      <c r="LS245" s="165">
        <v>102.43600000000001</v>
      </c>
      <c r="LT245" s="165">
        <v>102.68600000000001</v>
      </c>
      <c r="LU245" s="165">
        <v>102.898</v>
      </c>
      <c r="LV245" s="165">
        <v>103.101</v>
      </c>
      <c r="LW245" s="165">
        <v>103.303</v>
      </c>
      <c r="LX245" s="165">
        <v>103.51</v>
      </c>
      <c r="LY245" s="165">
        <v>103.682</v>
      </c>
      <c r="LZ245" s="165">
        <v>103.917</v>
      </c>
      <c r="MA245" s="165">
        <v>104.258</v>
      </c>
      <c r="MB245" s="159">
        <v>104.568</v>
      </c>
      <c r="MC245" s="159">
        <v>104.864</v>
      </c>
      <c r="MD245" s="159">
        <v>105.157</v>
      </c>
      <c r="ME245" s="102"/>
      <c r="MF245" s="102"/>
      <c r="MG245" s="168"/>
    </row>
    <row r="246" spans="1:345" ht="45" customHeight="1" x14ac:dyDescent="0.25">
      <c r="A246" s="100" t="s">
        <v>2070</v>
      </c>
      <c r="B246" s="103" t="s">
        <v>1554</v>
      </c>
      <c r="C246" s="99">
        <v>16.651258453238004</v>
      </c>
      <c r="D246" s="99">
        <v>16.944848010544966</v>
      </c>
      <c r="E246" s="99">
        <v>17.161001125917288</v>
      </c>
      <c r="F246" s="99">
        <v>17.332408285494509</v>
      </c>
      <c r="G246" s="99">
        <v>17.517028368692742</v>
      </c>
      <c r="H246" s="99">
        <v>17.703932162119266</v>
      </c>
      <c r="I246" s="99">
        <v>17.885085323728955</v>
      </c>
      <c r="J246" s="99">
        <v>18.059075496306182</v>
      </c>
      <c r="K246" s="99">
        <v>18.210291060928622</v>
      </c>
      <c r="L246" s="99">
        <v>18.33667243494882</v>
      </c>
      <c r="M246" s="99">
        <v>18.466620423413662</v>
      </c>
      <c r="N246" s="99">
        <v>18.601593068953051</v>
      </c>
      <c r="O246" s="99">
        <v>18.784236928241206</v>
      </c>
      <c r="P246" s="99">
        <v>18.970096788835981</v>
      </c>
      <c r="Q246" s="99">
        <v>19.128026896093747</v>
      </c>
      <c r="R246" s="99">
        <v>19.263416566118948</v>
      </c>
      <c r="S246" s="99">
        <v>19.379401778203892</v>
      </c>
      <c r="T246" s="99">
        <v>19.488075286262923</v>
      </c>
      <c r="U246" s="99">
        <v>19.6088444827062</v>
      </c>
      <c r="V246" s="99">
        <v>19.707049568324646</v>
      </c>
      <c r="W246" s="99">
        <v>19.791729852190137</v>
      </c>
      <c r="X246" s="99">
        <v>19.897496942253216</v>
      </c>
      <c r="Y246" s="99">
        <v>19.994094663571861</v>
      </c>
      <c r="Z246" s="99">
        <v>20.135843422866422</v>
      </c>
      <c r="AA246" s="99">
        <v>20.298917570678878</v>
      </c>
      <c r="AB246" s="99">
        <v>20.45945561744842</v>
      </c>
      <c r="AC246" s="99">
        <v>20.581124219119395</v>
      </c>
      <c r="AD246" s="99">
        <v>20.69638701739381</v>
      </c>
      <c r="AE246" s="99">
        <v>20.810718362067355</v>
      </c>
      <c r="AF246" s="99">
        <v>20.924406464276249</v>
      </c>
      <c r="AG246" s="99">
        <v>21.029149734169149</v>
      </c>
      <c r="AH246" s="99">
        <v>21.12320967948785</v>
      </c>
      <c r="AI246" s="99">
        <v>21.211350389540229</v>
      </c>
      <c r="AJ246" s="99">
        <v>21.30020576508619</v>
      </c>
      <c r="AK246" s="99">
        <v>21.382251079341259</v>
      </c>
      <c r="AL246" s="99">
        <v>21.530475403293153</v>
      </c>
      <c r="AM246" s="99">
        <v>22.111262325176</v>
      </c>
      <c r="AN246" s="99">
        <v>22.889160362273</v>
      </c>
      <c r="AO246" s="99">
        <v>23.686222508265001</v>
      </c>
      <c r="AP246" s="99">
        <v>25.264273681083001</v>
      </c>
      <c r="AQ246" s="99">
        <v>26.251534478977</v>
      </c>
      <c r="AR246" s="99">
        <v>27.082185333013999</v>
      </c>
      <c r="AS246" s="99">
        <v>27.638562739883</v>
      </c>
      <c r="AT246" s="99">
        <v>28.070476460817002</v>
      </c>
      <c r="AU246" s="99">
        <v>28.436037019145999</v>
      </c>
      <c r="AV246" s="99">
        <v>28.81561004988</v>
      </c>
      <c r="AW246" s="99">
        <v>29.239281138067</v>
      </c>
      <c r="AX246" s="99">
        <v>30.113823992714</v>
      </c>
      <c r="AY246" s="99">
        <v>30.926547137663</v>
      </c>
      <c r="AZ246" s="99">
        <v>31.613982330136999</v>
      </c>
      <c r="BA246" s="99">
        <v>32.254228475429997</v>
      </c>
      <c r="BB246" s="99">
        <v>33.028829459428003</v>
      </c>
      <c r="BC246" s="99">
        <v>33.527302406338002</v>
      </c>
      <c r="BD246" s="99">
        <v>33.969107273512002</v>
      </c>
      <c r="BE246" s="99">
        <v>34.529812063389002</v>
      </c>
      <c r="BF246" s="99">
        <v>34.958016597955002</v>
      </c>
      <c r="BG246" s="99">
        <v>35.342123068539998</v>
      </c>
      <c r="BH246" s="99">
        <v>35.673064595443002</v>
      </c>
      <c r="BI246" s="99">
        <v>36.011836615295998</v>
      </c>
      <c r="BJ246" s="99">
        <v>37.018673648827999</v>
      </c>
      <c r="BK246" s="99">
        <v>37.752473628472998</v>
      </c>
      <c r="BL246" s="99">
        <v>38.448151447165998</v>
      </c>
      <c r="BM246" s="99">
        <v>38.932817985040003</v>
      </c>
      <c r="BN246" s="99">
        <v>39.326197418282</v>
      </c>
      <c r="BO246" s="99">
        <v>39.749868512996997</v>
      </c>
      <c r="BP246" s="99">
        <v>40.150254172648999</v>
      </c>
      <c r="BQ246" s="99">
        <v>40.555585418478003</v>
      </c>
      <c r="BR246" s="99">
        <v>40.920321716796003</v>
      </c>
      <c r="BS246" s="99">
        <v>41.302779667359999</v>
      </c>
      <c r="BT246" s="99">
        <v>41.674316135246002</v>
      </c>
      <c r="BU246" s="99">
        <v>42.221214516088999</v>
      </c>
      <c r="BV246" s="99">
        <v>42.899582815804997</v>
      </c>
      <c r="BW246" s="99">
        <v>43.742185488956999</v>
      </c>
      <c r="BX246" s="99">
        <v>44.331739470601001</v>
      </c>
      <c r="BY246" s="99">
        <v>44.866067842216999</v>
      </c>
      <c r="BZ246" s="99">
        <v>45.414820819505998</v>
      </c>
      <c r="CA246" s="99">
        <v>45.864250122788</v>
      </c>
      <c r="CB246" s="99">
        <v>46.286684817694002</v>
      </c>
      <c r="CC246" s="99">
        <v>46.694076716814003</v>
      </c>
      <c r="CD246" s="99">
        <v>47.151336519573</v>
      </c>
      <c r="CE246" s="99">
        <v>47.844541551706001</v>
      </c>
      <c r="CF246" s="99">
        <v>48.489939340018999</v>
      </c>
      <c r="CG246" s="99">
        <v>48.995006386598</v>
      </c>
      <c r="CH246" s="99">
        <v>49.761158674477997</v>
      </c>
      <c r="CI246" s="99">
        <v>50.442411900552003</v>
      </c>
      <c r="CJ246" s="99">
        <v>51.106149537749999</v>
      </c>
      <c r="CK246" s="99">
        <v>51.908981523403</v>
      </c>
      <c r="CL246" s="99">
        <v>52.362738209691997</v>
      </c>
      <c r="CM246" s="99">
        <v>52.846168354286</v>
      </c>
      <c r="CN246" s="99">
        <v>53.38976968203</v>
      </c>
      <c r="CO246" s="99">
        <v>53.828895699272998</v>
      </c>
      <c r="CP246" s="99">
        <v>54.240821044771998</v>
      </c>
      <c r="CQ246" s="99">
        <v>54.633376218003001</v>
      </c>
      <c r="CR246" s="99">
        <v>54.982863650634997</v>
      </c>
      <c r="CS246" s="99">
        <v>55.277537613035001</v>
      </c>
      <c r="CT246" s="99">
        <v>55.740979382195</v>
      </c>
      <c r="CU246" s="99">
        <v>56.321878604349997</v>
      </c>
      <c r="CV246" s="99">
        <v>56.822412204551</v>
      </c>
      <c r="CW246" s="99">
        <v>57.164275207604</v>
      </c>
      <c r="CX246" s="99">
        <v>57.518090023244</v>
      </c>
      <c r="CY246" s="99">
        <v>57.837491870828998</v>
      </c>
      <c r="CZ246" s="99">
        <v>58.138141736260003</v>
      </c>
      <c r="DA246" s="99">
        <v>58.351831867008997</v>
      </c>
      <c r="DB246" s="99">
        <v>58.514623777266003</v>
      </c>
      <c r="DC246" s="99">
        <v>58.694313073229999</v>
      </c>
      <c r="DD246" s="99">
        <v>58.984453582724001</v>
      </c>
      <c r="DE246" s="99">
        <v>59.233380961122997</v>
      </c>
      <c r="DF246" s="99">
        <v>59.465204877387997</v>
      </c>
      <c r="DG246" s="99">
        <v>59.920197956956997</v>
      </c>
      <c r="DH246" s="99">
        <v>60.267830799668999</v>
      </c>
      <c r="DI246" s="99">
        <v>60.625148731777998</v>
      </c>
      <c r="DJ246" s="99">
        <v>60.927241053858999</v>
      </c>
      <c r="DK246" s="99">
        <v>61.168337932781</v>
      </c>
      <c r="DL246" s="99">
        <v>61.37399150721</v>
      </c>
      <c r="DM246" s="99">
        <v>61.636725281587999</v>
      </c>
      <c r="DN246" s="99">
        <v>61.874319037511</v>
      </c>
      <c r="DO246" s="99">
        <v>62.198872521588001</v>
      </c>
      <c r="DP246" s="99">
        <v>62.470261055454003</v>
      </c>
      <c r="DQ246" s="99">
        <v>62.659635440815997</v>
      </c>
      <c r="DR246" s="99">
        <v>62.876416561294</v>
      </c>
      <c r="DS246" s="99">
        <v>63.244243849340002</v>
      </c>
      <c r="DT246" s="99">
        <v>63.832767501074002</v>
      </c>
      <c r="DU246" s="99">
        <v>64.200800852491</v>
      </c>
      <c r="DV246" s="99">
        <v>64.512372200599003</v>
      </c>
      <c r="DW246" s="99">
        <v>64.827034531907003</v>
      </c>
      <c r="DX246" s="99">
        <v>65.189916240304996</v>
      </c>
      <c r="DY246" s="99">
        <v>65.512679959720003</v>
      </c>
      <c r="DZ246" s="99">
        <v>65.826687503694998</v>
      </c>
      <c r="EA246" s="99">
        <v>66.138736580661003</v>
      </c>
      <c r="EB246" s="99">
        <v>66.416186073779997</v>
      </c>
      <c r="EC246" s="99">
        <v>66.679273475488998</v>
      </c>
      <c r="ED246" s="99">
        <v>66.875120176514002</v>
      </c>
      <c r="EE246" s="99">
        <v>67.130373710181999</v>
      </c>
      <c r="EF246" s="99">
        <v>67.476369548658994</v>
      </c>
      <c r="EG246" s="99">
        <v>67.843255701912</v>
      </c>
      <c r="EH246" s="99">
        <v>68.059992717712007</v>
      </c>
      <c r="EI246" s="99">
        <v>68.302189804644996</v>
      </c>
      <c r="EJ246" s="99">
        <v>68.545039713917006</v>
      </c>
      <c r="EK246" s="99">
        <v>68.706939653429998</v>
      </c>
      <c r="EL246" s="99">
        <v>68.934121826617996</v>
      </c>
      <c r="EM246" s="99">
        <v>69.174360446541996</v>
      </c>
      <c r="EN246" s="99">
        <v>69.428308335536997</v>
      </c>
      <c r="EO246" s="99">
        <v>69.584332874020006</v>
      </c>
      <c r="EP246" s="99">
        <v>69.736440478481995</v>
      </c>
      <c r="EQ246" s="99">
        <v>69.911396864731003</v>
      </c>
      <c r="ER246" s="99">
        <v>70.278935840320003</v>
      </c>
      <c r="ES246" s="99">
        <v>70.795318308687996</v>
      </c>
      <c r="ET246" s="99">
        <v>71.192887111768002</v>
      </c>
      <c r="EU246" s="99">
        <v>71.461849914507994</v>
      </c>
      <c r="EV246" s="99">
        <v>71.621791387011996</v>
      </c>
      <c r="EW246" s="99">
        <v>71.768023590444002</v>
      </c>
      <c r="EX246" s="99">
        <v>71.877697743016995</v>
      </c>
      <c r="EY246" s="99">
        <v>72.054612596276002</v>
      </c>
      <c r="EZ246" s="99">
        <v>72.152535946789001</v>
      </c>
      <c r="FA246" s="99">
        <v>72.291587104515997</v>
      </c>
      <c r="FB246" s="99">
        <v>72.388204810355006</v>
      </c>
      <c r="FC246" s="99">
        <v>72.506365653306005</v>
      </c>
      <c r="FD246" s="99">
        <v>72.743340161545007</v>
      </c>
      <c r="FE246" s="99">
        <v>72.819067552608999</v>
      </c>
      <c r="FF246" s="99">
        <v>72.945715085936996</v>
      </c>
      <c r="FG246" s="99">
        <v>73.024706588683998</v>
      </c>
      <c r="FH246" s="99">
        <v>73.118713005176005</v>
      </c>
      <c r="FI246" s="99">
        <v>73.271473431974997</v>
      </c>
      <c r="FJ246" s="99">
        <v>73.372008071834003</v>
      </c>
      <c r="FK246" s="99">
        <v>73.590703554645003</v>
      </c>
      <c r="FL246" s="99">
        <v>73.836164753263006</v>
      </c>
      <c r="FM246" s="99">
        <v>73.996106225765999</v>
      </c>
      <c r="FN246" s="99">
        <v>74.112308601706999</v>
      </c>
      <c r="FO246" s="99">
        <v>74.316641993109002</v>
      </c>
      <c r="FP246" s="99">
        <v>74.586910440523994</v>
      </c>
      <c r="FQ246" s="99">
        <v>74.927683700306005</v>
      </c>
      <c r="FR246" s="99">
        <v>75.266498493078004</v>
      </c>
      <c r="FS246" s="99">
        <v>75.629467712310998</v>
      </c>
      <c r="FT246" s="99">
        <v>75.980033307143998</v>
      </c>
      <c r="FU246" s="99">
        <v>76.163476383770998</v>
      </c>
      <c r="FV246" s="99">
        <v>76.272497714007997</v>
      </c>
      <c r="FW246" s="99">
        <v>76.374990820877002</v>
      </c>
      <c r="FX246" s="99">
        <v>76.437008942868005</v>
      </c>
      <c r="FY246" s="99">
        <v>76.495110130838995</v>
      </c>
      <c r="FZ246" s="99">
        <v>76.666149583066996</v>
      </c>
      <c r="GA246" s="99">
        <v>76.879622487183994</v>
      </c>
      <c r="GB246" s="99">
        <v>77.110068772055996</v>
      </c>
      <c r="GC246" s="99">
        <v>77.303304183733999</v>
      </c>
      <c r="GD246" s="99">
        <v>77.507637575136002</v>
      </c>
      <c r="GE246" s="99">
        <v>77.653216956229997</v>
      </c>
      <c r="GF246" s="99">
        <v>77.756362885436999</v>
      </c>
      <c r="GG246" s="99">
        <v>77.911081779246004</v>
      </c>
      <c r="GH246" s="99">
        <v>78.093219211198999</v>
      </c>
      <c r="GI246" s="99">
        <v>78.317790095039996</v>
      </c>
      <c r="GJ246" s="99">
        <v>78.405268288165004</v>
      </c>
      <c r="GK246" s="99">
        <v>78.537791222525001</v>
      </c>
      <c r="GL246" s="99">
        <v>78.671619801557995</v>
      </c>
      <c r="GM246" s="99">
        <v>78.996725325259007</v>
      </c>
      <c r="GN246" s="99">
        <v>79.456312250330001</v>
      </c>
      <c r="GO246" s="99">
        <v>79.725927875406995</v>
      </c>
      <c r="GP246" s="99">
        <v>80.092161206322999</v>
      </c>
      <c r="GQ246" s="99">
        <v>80.462311471259</v>
      </c>
      <c r="GR246" s="99">
        <v>80.677742842385996</v>
      </c>
      <c r="GS246" s="99">
        <v>80.903619370902007</v>
      </c>
      <c r="GT246" s="99">
        <v>81.041364883954998</v>
      </c>
      <c r="GU246" s="99">
        <v>81.181068864018997</v>
      </c>
      <c r="GV246" s="99">
        <v>81.499646164352995</v>
      </c>
      <c r="GW246" s="99">
        <v>81.742496073623002</v>
      </c>
      <c r="GX246" s="99">
        <v>81.756858165032</v>
      </c>
      <c r="GY246" s="99">
        <v>81.861962561248006</v>
      </c>
      <c r="GZ246" s="99">
        <v>82.221667668796002</v>
      </c>
      <c r="HA246" s="99">
        <v>82.495200227894998</v>
      </c>
      <c r="HB246" s="99">
        <v>82.527188522393999</v>
      </c>
      <c r="HC246" s="99">
        <v>82.562440928578994</v>
      </c>
      <c r="HD246" s="99">
        <v>82.617278004867003</v>
      </c>
      <c r="HE246" s="99">
        <v>82.724340868092995</v>
      </c>
      <c r="HF246" s="99">
        <v>82.847071467402003</v>
      </c>
      <c r="HG246" s="99">
        <v>83.016152452620005</v>
      </c>
      <c r="HH246" s="99">
        <v>83.074253640590001</v>
      </c>
      <c r="HI246" s="99">
        <v>83.162384656051003</v>
      </c>
      <c r="HJ246" s="99">
        <v>83.392178118586997</v>
      </c>
      <c r="HK246" s="99">
        <v>83.685295347787005</v>
      </c>
      <c r="HL246" s="99">
        <v>83.979065399324</v>
      </c>
      <c r="HM246" s="99">
        <v>84.167078232307006</v>
      </c>
      <c r="HN246" s="99">
        <v>84.272182628524007</v>
      </c>
      <c r="HO246" s="99">
        <v>84.45366723814</v>
      </c>
      <c r="HP246" s="99">
        <v>84.632540558407996</v>
      </c>
      <c r="HQ246" s="99">
        <v>84.721977218543003</v>
      </c>
      <c r="HR246" s="99">
        <v>84.845360640189</v>
      </c>
      <c r="HS246" s="99">
        <v>84.947200924721997</v>
      </c>
      <c r="HT246" s="99">
        <v>85.060792011315996</v>
      </c>
      <c r="HU246" s="99">
        <v>85.167202052205994</v>
      </c>
      <c r="HV246" s="99">
        <v>85.325837880034996</v>
      </c>
      <c r="HW246" s="99">
        <v>85.485840156411001</v>
      </c>
      <c r="HX246" s="99">
        <v>85.636104399497995</v>
      </c>
      <c r="HY246" s="99">
        <v>85.802590350645005</v>
      </c>
      <c r="HZ246" s="99">
        <v>85.949439497298002</v>
      </c>
      <c r="IA246" s="99">
        <v>86.101411288601</v>
      </c>
      <c r="IB246" s="99">
        <v>86.263628369206003</v>
      </c>
      <c r="IC246" s="99">
        <v>86.363519939894005</v>
      </c>
      <c r="ID246" s="99">
        <v>86.454019995389999</v>
      </c>
      <c r="IE246" s="99">
        <v>86.587208756307007</v>
      </c>
      <c r="IF246" s="99">
        <v>86.720397517224995</v>
      </c>
      <c r="IG246" s="99">
        <v>86.848463633492003</v>
      </c>
      <c r="IH246" s="99">
        <v>86.973114653324998</v>
      </c>
      <c r="II246" s="99">
        <v>87.1020345437</v>
      </c>
      <c r="IJ246" s="99">
        <v>87.256567657329001</v>
      </c>
      <c r="IK246" s="99">
        <v>87.417930963825995</v>
      </c>
      <c r="IL246" s="99">
        <v>87.562218788153004</v>
      </c>
      <c r="IM246" s="99">
        <v>87.711629257130994</v>
      </c>
      <c r="IN246" s="99">
        <v>87.872138789518999</v>
      </c>
      <c r="IO246" s="99">
        <v>88.009596420978994</v>
      </c>
      <c r="IP246" s="99">
        <v>88.130832344378007</v>
      </c>
      <c r="IQ246" s="99">
        <v>88.292195650875001</v>
      </c>
      <c r="IR246" s="99">
        <v>88.423676863574997</v>
      </c>
      <c r="IS246" s="99">
        <v>88.571379784336997</v>
      </c>
      <c r="IT246" s="99">
        <v>88.713106286338999</v>
      </c>
      <c r="IU246" s="99">
        <v>88.881299785703007</v>
      </c>
      <c r="IV246" s="99">
        <v>89.058031026150999</v>
      </c>
      <c r="IW246" s="99">
        <v>89.208295269237993</v>
      </c>
      <c r="IX246" s="99">
        <v>89.355144415889995</v>
      </c>
      <c r="IY246" s="99">
        <v>89.534436978664004</v>
      </c>
      <c r="IZ246" s="99">
        <v>89.756418246859994</v>
      </c>
      <c r="JA246" s="99">
        <v>89.915220231031</v>
      </c>
      <c r="JB246" s="99">
        <v>90.086828826829006</v>
      </c>
      <c r="JC246" s="99">
        <v>90.196111912709995</v>
      </c>
      <c r="JD246" s="99">
        <v>90.306248772700002</v>
      </c>
      <c r="JE246" s="99">
        <v>90.451390371136</v>
      </c>
      <c r="JF246" s="99">
        <v>90.582871583835995</v>
      </c>
      <c r="JG246" s="99">
        <v>90.711791474212006</v>
      </c>
      <c r="JH246" s="99">
        <v>90.864617039623994</v>
      </c>
      <c r="JI246" s="99">
        <v>90.993536929998996</v>
      </c>
      <c r="JJ246" s="99">
        <v>91.130140787350001</v>
      </c>
      <c r="JK246" s="99">
        <v>91.288088997412999</v>
      </c>
      <c r="JL246" s="99">
        <v>91.454574948559994</v>
      </c>
      <c r="JM246" s="99">
        <v>91.571542001417001</v>
      </c>
      <c r="JN246" s="99">
        <v>91.726075115046001</v>
      </c>
      <c r="JO246" s="99">
        <v>91.891707292085002</v>
      </c>
      <c r="JP246" s="99">
        <v>92.030018697653006</v>
      </c>
      <c r="JQ246" s="99">
        <v>92.182844263064993</v>
      </c>
      <c r="JR246" s="99">
        <v>92.345915117778006</v>
      </c>
      <c r="JS246" s="99">
        <v>92.488495393888996</v>
      </c>
      <c r="JT246" s="99">
        <v>92.643028507517002</v>
      </c>
      <c r="JU246" s="99">
        <v>92.797561621146002</v>
      </c>
      <c r="JV246" s="99">
        <v>92.986245699112999</v>
      </c>
      <c r="JW246" s="99">
        <v>93.124557104681003</v>
      </c>
      <c r="JX246" s="99">
        <v>93.282505314744</v>
      </c>
      <c r="JY246" s="99">
        <v>93.414840301552999</v>
      </c>
      <c r="JZ246" s="99">
        <v>93.559128125879994</v>
      </c>
      <c r="KA246" s="99">
        <v>93.696585757340003</v>
      </c>
      <c r="KB246" s="99">
        <v>93.796477328028999</v>
      </c>
      <c r="KC246" s="99">
        <v>93.940765152355993</v>
      </c>
      <c r="KD246" s="99">
        <v>94.107251103503003</v>
      </c>
      <c r="KE246" s="99">
        <v>94.280567247517993</v>
      </c>
      <c r="KF246" s="99">
        <v>94.481204163003</v>
      </c>
      <c r="KG246" s="99">
        <v>94.673303337402999</v>
      </c>
      <c r="KH246" s="99">
        <v>94.843204384984006</v>
      </c>
      <c r="KI246" s="99">
        <v>95.028473366517005</v>
      </c>
      <c r="KJ246" s="99">
        <v>95.205204606964998</v>
      </c>
      <c r="KK246" s="99">
        <v>95.371690558111993</v>
      </c>
      <c r="KL246" s="99">
        <v>95.515978382439997</v>
      </c>
      <c r="KM246" s="99">
        <v>95.644044498707004</v>
      </c>
      <c r="KN246" s="99">
        <v>95.796016290010002</v>
      </c>
      <c r="KO246" s="99">
        <v>95.969332434025006</v>
      </c>
      <c r="KP246" s="99">
        <v>96.179360864702005</v>
      </c>
      <c r="KQ246" s="99">
        <v>96.414148744524994</v>
      </c>
      <c r="KR246" s="99">
        <v>96.636983786830001</v>
      </c>
      <c r="KS246" s="99">
        <v>96.844450895182007</v>
      </c>
      <c r="KT246" s="99">
        <v>97.021182135630994</v>
      </c>
      <c r="KU246" s="99">
        <v>97.209866213596996</v>
      </c>
      <c r="KV246" s="99">
        <v>97.385743679936994</v>
      </c>
      <c r="KW246" s="99">
        <v>97.554790953410006</v>
      </c>
      <c r="KX246" s="99">
        <v>97.757989191220005</v>
      </c>
      <c r="KY246" s="99">
        <v>97.899715693222007</v>
      </c>
      <c r="KZ246" s="99">
        <v>98.091814867622006</v>
      </c>
      <c r="LA246" s="99">
        <v>98.293305557216001</v>
      </c>
      <c r="LB246" s="99">
        <v>98.469183023555999</v>
      </c>
      <c r="LC246" s="99">
        <v>98.687749195318005</v>
      </c>
      <c r="LD246" s="99">
        <v>98.890093659019996</v>
      </c>
      <c r="LE246" s="99">
        <v>99.100122089698004</v>
      </c>
      <c r="LF246" s="99">
        <v>99.294782586422997</v>
      </c>
      <c r="LG246" s="99">
        <v>99.504811017101005</v>
      </c>
      <c r="LH246" s="99">
        <v>99.750697960333994</v>
      </c>
      <c r="LI246" s="99">
        <v>99.952188649926995</v>
      </c>
      <c r="LJ246" s="99">
        <v>100.11</v>
      </c>
      <c r="LK246" s="159">
        <v>100.31</v>
      </c>
      <c r="LL246" s="159">
        <v>100.465</v>
      </c>
      <c r="LM246" s="159">
        <v>100.693</v>
      </c>
      <c r="LN246" s="159">
        <v>100.893</v>
      </c>
      <c r="LO246" s="159">
        <v>101.084</v>
      </c>
      <c r="LP246" s="164">
        <v>101.324</v>
      </c>
      <c r="LQ246" s="165">
        <v>101.602</v>
      </c>
      <c r="LR246" s="165">
        <v>101.89100000000001</v>
      </c>
      <c r="LS246" s="165">
        <v>102.14700000000001</v>
      </c>
      <c r="LT246" s="165">
        <v>102.402</v>
      </c>
      <c r="LU246" s="165">
        <v>102.617</v>
      </c>
      <c r="LV246" s="165">
        <v>102.828</v>
      </c>
      <c r="LW246" s="165">
        <v>103.02800000000001</v>
      </c>
      <c r="LX246" s="165">
        <v>103.233</v>
      </c>
      <c r="LY246" s="165">
        <v>103.40300000000001</v>
      </c>
      <c r="LZ246" s="165">
        <v>103.64400000000001</v>
      </c>
      <c r="MA246" s="165">
        <v>103.85299999999999</v>
      </c>
      <c r="MB246" s="159">
        <v>104.117</v>
      </c>
      <c r="MC246" s="159">
        <v>104.407</v>
      </c>
      <c r="MD246" s="159">
        <v>104.678</v>
      </c>
      <c r="ME246" s="102"/>
      <c r="MF246" s="102"/>
      <c r="MG246" s="168"/>
    </row>
    <row r="247" spans="1:345" ht="45" customHeight="1" x14ac:dyDescent="0.25">
      <c r="A247" s="100" t="s">
        <v>2071</v>
      </c>
      <c r="B247" s="103" t="s">
        <v>1757</v>
      </c>
      <c r="C247" s="99">
        <v>15.809717896702564</v>
      </c>
      <c r="D247" s="99">
        <v>16.08846968543228</v>
      </c>
      <c r="E247" s="99">
        <v>16.293698604683442</v>
      </c>
      <c r="F247" s="99">
        <v>16.456442991001222</v>
      </c>
      <c r="G247" s="99">
        <v>16.631732530925589</v>
      </c>
      <c r="H247" s="99">
        <v>16.809190364289666</v>
      </c>
      <c r="I247" s="99">
        <v>16.981188197918151</v>
      </c>
      <c r="J247" s="99">
        <v>17.146385053937742</v>
      </c>
      <c r="K247" s="99">
        <v>17.289958311477715</v>
      </c>
      <c r="L247" s="99">
        <v>17.409952477460312</v>
      </c>
      <c r="M247" s="99">
        <v>17.533333004202039</v>
      </c>
      <c r="N247" s="99">
        <v>17.661484246088168</v>
      </c>
      <c r="O247" s="99">
        <v>17.834897438791888</v>
      </c>
      <c r="P247" s="99">
        <v>18.011364098808954</v>
      </c>
      <c r="Q247" s="99">
        <v>18.161312551663322</v>
      </c>
      <c r="R247" s="99">
        <v>18.289859741969522</v>
      </c>
      <c r="S247" s="99">
        <v>18.399983159271692</v>
      </c>
      <c r="T247" s="99">
        <v>18.503164399901841</v>
      </c>
      <c r="U247" s="99">
        <v>18.617830023028265</v>
      </c>
      <c r="V247" s="99">
        <v>18.711071906457637</v>
      </c>
      <c r="W247" s="99">
        <v>18.791472520206188</v>
      </c>
      <c r="X247" s="99">
        <v>18.891894230754271</v>
      </c>
      <c r="Y247" s="99">
        <v>18.983609984719706</v>
      </c>
      <c r="Z247" s="99">
        <v>19.118194881287618</v>
      </c>
      <c r="AA247" s="99">
        <v>19.273027399226152</v>
      </c>
      <c r="AB247" s="99">
        <v>19.425451988529222</v>
      </c>
      <c r="AC247" s="99">
        <v>19.540971561701802</v>
      </c>
      <c r="AD247" s="99">
        <v>19.650409075378054</v>
      </c>
      <c r="AE247" s="99">
        <v>19.758962210332722</v>
      </c>
      <c r="AF247" s="99">
        <v>19.866904611754315</v>
      </c>
      <c r="AG247" s="99">
        <v>19.966354245140007</v>
      </c>
      <c r="AH247" s="99">
        <v>20.055660480163869</v>
      </c>
      <c r="AI247" s="99">
        <v>20.13934663307877</v>
      </c>
      <c r="AJ247" s="99">
        <v>20.223711332896041</v>
      </c>
      <c r="AK247" s="99">
        <v>20.301610146175626</v>
      </c>
      <c r="AL247" s="99">
        <v>20.442343337825367</v>
      </c>
      <c r="AM247" s="99">
        <v>20.993777778582395</v>
      </c>
      <c r="AN247" s="99">
        <v>21.856169603401849</v>
      </c>
      <c r="AO247" s="99">
        <v>22.677002728156328</v>
      </c>
      <c r="AP247" s="99">
        <v>24.306962293066537</v>
      </c>
      <c r="AQ247" s="99">
        <v>25.286225770000318</v>
      </c>
      <c r="AR247" s="99">
        <v>26.065695301211889</v>
      </c>
      <c r="AS247" s="99">
        <v>26.574155277692121</v>
      </c>
      <c r="AT247" s="99">
        <v>26.973352943614547</v>
      </c>
      <c r="AU247" s="99">
        <v>27.325138564051652</v>
      </c>
      <c r="AV247" s="99">
        <v>27.672826853927408</v>
      </c>
      <c r="AW247" s="99">
        <v>28.074756073559065</v>
      </c>
      <c r="AX247" s="99">
        <v>28.914710099228948</v>
      </c>
      <c r="AY247" s="99">
        <v>29.760907689603233</v>
      </c>
      <c r="AZ247" s="99">
        <v>30.455894037590806</v>
      </c>
      <c r="BA247" s="99">
        <v>31.050398086910153</v>
      </c>
      <c r="BB247" s="99">
        <v>31.768992904379353</v>
      </c>
      <c r="BC247" s="99">
        <v>32.271599541679173</v>
      </c>
      <c r="BD247" s="99">
        <v>32.69752744383559</v>
      </c>
      <c r="BE247" s="99">
        <v>33.254179904368257</v>
      </c>
      <c r="BF247" s="99">
        <v>33.667230470312674</v>
      </c>
      <c r="BG247" s="99">
        <v>34.013943202618371</v>
      </c>
      <c r="BH247" s="99">
        <v>34.315390117340868</v>
      </c>
      <c r="BI247" s="99">
        <v>34.631080157609354</v>
      </c>
      <c r="BJ247" s="99">
        <v>35.519811999378732</v>
      </c>
      <c r="BK247" s="99">
        <v>36.201530785630311</v>
      </c>
      <c r="BL247" s="99">
        <v>36.845007757572212</v>
      </c>
      <c r="BM247" s="99">
        <v>37.289276128314846</v>
      </c>
      <c r="BN247" s="99">
        <v>37.653353759157824</v>
      </c>
      <c r="BO247" s="99">
        <v>38.072452777044646</v>
      </c>
      <c r="BP247" s="99">
        <v>38.462285099031433</v>
      </c>
      <c r="BQ247" s="99">
        <v>38.832411181816823</v>
      </c>
      <c r="BR247" s="99">
        <v>39.167027010238705</v>
      </c>
      <c r="BS247" s="99">
        <v>39.515105519398524</v>
      </c>
      <c r="BT247" s="99">
        <v>39.861428032420157</v>
      </c>
      <c r="BU247" s="99">
        <v>40.397203583419376</v>
      </c>
      <c r="BV247" s="99">
        <v>41.106433056951936</v>
      </c>
      <c r="BW247" s="99">
        <v>41.910681721737248</v>
      </c>
      <c r="BX247" s="99">
        <v>42.502259098347416</v>
      </c>
      <c r="BY247" s="99">
        <v>43.027693754081874</v>
      </c>
      <c r="BZ247" s="99">
        <v>43.548055515442982</v>
      </c>
      <c r="CA247" s="99">
        <v>43.991738554140547</v>
      </c>
      <c r="CB247" s="99">
        <v>44.395618882670384</v>
      </c>
      <c r="CC247" s="99">
        <v>44.790328986267518</v>
      </c>
      <c r="CD247" s="99">
        <v>45.197135993747473</v>
      </c>
      <c r="CE247" s="99">
        <v>45.839442301596257</v>
      </c>
      <c r="CF247" s="99">
        <v>46.46613970704594</v>
      </c>
      <c r="CG247" s="99">
        <v>46.95508855708578</v>
      </c>
      <c r="CH247" s="99">
        <v>47.670366476321803</v>
      </c>
      <c r="CI247" s="99">
        <v>48.340183477691511</v>
      </c>
      <c r="CJ247" s="99">
        <v>48.985416452010526</v>
      </c>
      <c r="CK247" s="99">
        <v>49.795323343213255</v>
      </c>
      <c r="CL247" s="99">
        <v>50.247591274798467</v>
      </c>
      <c r="CM247" s="99">
        <v>50.712736548835608</v>
      </c>
      <c r="CN247" s="99">
        <v>51.208124063861966</v>
      </c>
      <c r="CO247" s="99">
        <v>51.60615105945233</v>
      </c>
      <c r="CP247" s="99">
        <v>51.99422738530194</v>
      </c>
      <c r="CQ247" s="99">
        <v>52.370792139312798</v>
      </c>
      <c r="CR247" s="99">
        <v>52.694871959706923</v>
      </c>
      <c r="CS247" s="99">
        <v>52.967442410294318</v>
      </c>
      <c r="CT247" s="99">
        <v>53.382248972375912</v>
      </c>
      <c r="CU247" s="99">
        <v>53.91197607767365</v>
      </c>
      <c r="CV247" s="99">
        <v>54.38921824935467</v>
      </c>
      <c r="CW247" s="99">
        <v>54.721297636830322</v>
      </c>
      <c r="CX247" s="99">
        <v>55.09239927718577</v>
      </c>
      <c r="CY247" s="99">
        <v>55.403991974413024</v>
      </c>
      <c r="CZ247" s="99">
        <v>55.696463770723874</v>
      </c>
      <c r="DA247" s="99">
        <v>55.902696387673551</v>
      </c>
      <c r="DB247" s="99">
        <v>56.055468513435443</v>
      </c>
      <c r="DC247" s="99">
        <v>56.221703319935258</v>
      </c>
      <c r="DD247" s="99">
        <v>56.478274642598556</v>
      </c>
      <c r="DE247" s="99">
        <v>56.725480621327208</v>
      </c>
      <c r="DF247" s="99">
        <v>57.022049754440353</v>
      </c>
      <c r="DG247" s="99">
        <v>57.447587443552642</v>
      </c>
      <c r="DH247" s="99">
        <v>57.779471718266294</v>
      </c>
      <c r="DI247" s="99">
        <v>58.109990209886888</v>
      </c>
      <c r="DJ247" s="99">
        <v>58.401096229343629</v>
      </c>
      <c r="DK247" s="99">
        <v>58.634644420812286</v>
      </c>
      <c r="DL247" s="99">
        <v>58.842633040140079</v>
      </c>
      <c r="DM247" s="99">
        <v>59.096472802855203</v>
      </c>
      <c r="DN247" s="99">
        <v>59.320265431104161</v>
      </c>
      <c r="DO247" s="99">
        <v>59.616054119409249</v>
      </c>
      <c r="DP247" s="99">
        <v>59.863845436422899</v>
      </c>
      <c r="DQ247" s="99">
        <v>60.043542917420709</v>
      </c>
      <c r="DR247" s="99">
        <v>60.230069295167986</v>
      </c>
      <c r="DS247" s="99">
        <v>60.560587786789583</v>
      </c>
      <c r="DT247" s="99">
        <v>61.085437110476974</v>
      </c>
      <c r="DU247" s="99">
        <v>61.396249369135113</v>
      </c>
      <c r="DV247" s="99">
        <v>61.711158964595533</v>
      </c>
      <c r="DW247" s="99">
        <v>62.020410327398615</v>
      </c>
      <c r="DX247" s="99">
        <v>62.3263448044464</v>
      </c>
      <c r="DY247" s="99">
        <v>62.594075929401953</v>
      </c>
      <c r="DZ247" s="99">
        <v>62.868003789251745</v>
      </c>
      <c r="EA247" s="99">
        <v>63.123212205377044</v>
      </c>
      <c r="EB247" s="99">
        <v>63.369684881095779</v>
      </c>
      <c r="EC247" s="99">
        <v>63.593694224344929</v>
      </c>
      <c r="ED247" s="99">
        <v>63.775272828481647</v>
      </c>
      <c r="EE247" s="99">
        <v>64.081647724122945</v>
      </c>
      <c r="EF247" s="99">
        <v>64.459156505921086</v>
      </c>
      <c r="EG247" s="99">
        <v>64.792362604235748</v>
      </c>
      <c r="EH247" s="99">
        <v>65.020115836229991</v>
      </c>
      <c r="EI247" s="99">
        <v>65.237885364903306</v>
      </c>
      <c r="EJ247" s="99">
        <v>65.435687486936772</v>
      </c>
      <c r="EK247" s="99">
        <v>65.579827203622514</v>
      </c>
      <c r="EL247" s="99">
        <v>65.773885436910888</v>
      </c>
      <c r="EM247" s="99">
        <v>65.971687558943358</v>
      </c>
      <c r="EN247" s="99">
        <v>66.179473384297751</v>
      </c>
      <c r="EO247" s="99">
        <v>66.319869212238402</v>
      </c>
      <c r="EP247" s="99">
        <v>66.445289485199652</v>
      </c>
      <c r="EQ247" s="99">
        <v>66.692386142377075</v>
      </c>
      <c r="ER247" s="99">
        <v>67.120437422233536</v>
      </c>
      <c r="ES247" s="99">
        <v>67.592167404115784</v>
      </c>
      <c r="ET247" s="99">
        <v>67.965308315711141</v>
      </c>
      <c r="EU247" s="99">
        <v>68.221140713294133</v>
      </c>
      <c r="EV247" s="99">
        <v>68.368400337268284</v>
      </c>
      <c r="EW247" s="99">
        <v>68.514411998327077</v>
      </c>
      <c r="EX247" s="99">
        <v>68.636712364000914</v>
      </c>
      <c r="EY247" s="99">
        <v>68.818914949596319</v>
      </c>
      <c r="EZ247" s="99">
        <v>68.920623927170638</v>
      </c>
      <c r="FA247" s="99">
        <v>69.049164107419315</v>
      </c>
      <c r="FB247" s="99">
        <v>69.151497066452308</v>
      </c>
      <c r="FC247" s="99">
        <v>69.366770669295889</v>
      </c>
      <c r="FD247" s="99">
        <v>69.63445871457084</v>
      </c>
      <c r="FE247" s="99">
        <v>69.73991158089126</v>
      </c>
      <c r="FF247" s="99">
        <v>69.859716020735362</v>
      </c>
      <c r="FG247" s="99">
        <v>69.953937220820492</v>
      </c>
      <c r="FH247" s="99">
        <v>70.079981475238426</v>
      </c>
      <c r="FI247" s="99">
        <v>70.223497210467485</v>
      </c>
      <c r="FJ247" s="99">
        <v>70.321462299297707</v>
      </c>
      <c r="FK247" s="99">
        <v>70.529872106107774</v>
      </c>
      <c r="FL247" s="99">
        <v>70.739529875834222</v>
      </c>
      <c r="FM247" s="99">
        <v>70.884917555435337</v>
      </c>
      <c r="FN247" s="99">
        <v>70.992242366128792</v>
      </c>
      <c r="FO247" s="99">
        <v>71.264298281606528</v>
      </c>
      <c r="FP247" s="99">
        <v>71.545089937489834</v>
      </c>
      <c r="FQ247" s="99">
        <v>71.859576592078</v>
      </c>
      <c r="FR247" s="99">
        <v>72.167199450634655</v>
      </c>
      <c r="FS247" s="99">
        <v>72.507893326438506</v>
      </c>
      <c r="FT247" s="99">
        <v>72.834235628720648</v>
      </c>
      <c r="FU247" s="99">
        <v>73.010822381197912</v>
      </c>
      <c r="FV247" s="99">
        <v>73.142482468734002</v>
      </c>
      <c r="FW247" s="99">
        <v>73.259167001289697</v>
      </c>
      <c r="FX247" s="99">
        <v>73.350268294086391</v>
      </c>
      <c r="FY247" s="99">
        <v>73.430137920648818</v>
      </c>
      <c r="FZ247" s="99">
        <v>73.607348654583745</v>
      </c>
      <c r="GA247" s="99">
        <v>73.900619939616703</v>
      </c>
      <c r="GB247" s="99">
        <v>74.151460485539232</v>
      </c>
      <c r="GC247" s="99">
        <v>74.341150848624821</v>
      </c>
      <c r="GD247" s="99">
        <v>74.536457044827571</v>
      </c>
      <c r="GE247" s="99">
        <v>74.676228891311524</v>
      </c>
      <c r="GF247" s="99">
        <v>74.791041479495178</v>
      </c>
      <c r="GG247" s="99">
        <v>74.941421010756756</v>
      </c>
      <c r="GH247" s="99">
        <v>75.126119522181881</v>
      </c>
      <c r="GI247" s="99">
        <v>75.335153310449641</v>
      </c>
      <c r="GJ247" s="99">
        <v>75.436862288025949</v>
      </c>
      <c r="GK247" s="99">
        <v>75.567274412646682</v>
      </c>
      <c r="GL247" s="99">
        <v>75.698934500182759</v>
      </c>
      <c r="GM247" s="99">
        <v>76.21933503575228</v>
      </c>
      <c r="GN247" s="99">
        <v>77.113500464374837</v>
      </c>
      <c r="GO247" s="99">
        <v>77.372452769244248</v>
      </c>
      <c r="GP247" s="99">
        <v>77.696299145695647</v>
      </c>
      <c r="GQ247" s="99">
        <v>78.027633299638254</v>
      </c>
      <c r="GR247" s="99">
        <v>78.241034958108798</v>
      </c>
      <c r="GS247" s="99">
        <v>78.476899949050932</v>
      </c>
      <c r="GT247" s="99">
        <v>78.67095818233831</v>
      </c>
      <c r="GU247" s="99">
        <v>78.857528638135491</v>
      </c>
      <c r="GV247" s="99">
        <v>79.190734736450139</v>
      </c>
      <c r="GW247" s="99">
        <v>79.483382040026413</v>
      </c>
      <c r="GX247" s="99">
        <v>79.545156204320008</v>
      </c>
      <c r="GY247" s="99">
        <v>79.849659155589251</v>
      </c>
      <c r="GZ247" s="99">
        <v>80.313277378523637</v>
      </c>
      <c r="HA247" s="99">
        <v>80.577845516511189</v>
      </c>
      <c r="HB247" s="99">
        <v>80.639619680805779</v>
      </c>
      <c r="HC247" s="99">
        <v>80.693906067609191</v>
      </c>
      <c r="HD247" s="99">
        <v>80.757552176275851</v>
      </c>
      <c r="HE247" s="99">
        <v>80.869244857172092</v>
      </c>
      <c r="HF247" s="99">
        <v>80.975945686406874</v>
      </c>
      <c r="HG247" s="99">
        <v>81.128197162041502</v>
      </c>
      <c r="HH247" s="99">
        <v>81.211810677349007</v>
      </c>
      <c r="HI247" s="99">
        <v>81.297920118486246</v>
      </c>
      <c r="HJ247" s="99">
        <v>81.508825851128066</v>
      </c>
      <c r="HK247" s="99">
        <v>82.070409162893654</v>
      </c>
      <c r="HL247" s="99">
        <v>82.640728215063803</v>
      </c>
      <c r="HM247" s="99">
        <v>82.940239314672581</v>
      </c>
      <c r="HN247" s="99">
        <v>83.011373200829425</v>
      </c>
      <c r="HO247" s="99">
        <v>83.195447730796886</v>
      </c>
      <c r="HP247" s="99">
        <v>83.37889827930664</v>
      </c>
      <c r="HQ247" s="99">
        <v>83.482479201255003</v>
      </c>
      <c r="HR247" s="99">
        <v>83.612891325876731</v>
      </c>
      <c r="HS247" s="99">
        <v>83.723336043857586</v>
      </c>
      <c r="HT247" s="99">
        <v>83.836900669124873</v>
      </c>
      <c r="HU247" s="99">
        <v>83.94796936856342</v>
      </c>
      <c r="HV247" s="99">
        <v>84.11332445480538</v>
      </c>
      <c r="HW247" s="99">
        <v>84.284896736294868</v>
      </c>
      <c r="HX247" s="99">
        <v>84.449007759505591</v>
      </c>
      <c r="HY247" s="99">
        <v>84.639208227432874</v>
      </c>
      <c r="HZ247" s="99">
        <v>84.80079446567116</v>
      </c>
      <c r="IA247" s="99">
        <v>85.015401188331722</v>
      </c>
      <c r="IB247" s="99">
        <v>85.173621046607408</v>
      </c>
      <c r="IC247" s="99">
        <v>85.269562875562187</v>
      </c>
      <c r="ID247" s="99">
        <v>85.354563969635066</v>
      </c>
      <c r="IE247" s="99">
        <v>85.481644813250313</v>
      </c>
      <c r="IF247" s="99">
        <v>85.607042466883257</v>
      </c>
      <c r="IG247" s="99">
        <v>85.729073740552607</v>
      </c>
      <c r="IH247" s="99">
        <v>85.847738634259372</v>
      </c>
      <c r="II247" s="99">
        <v>86.000908922590185</v>
      </c>
      <c r="IJ247" s="99">
        <v>86.177643870664113</v>
      </c>
      <c r="IK247" s="99">
        <v>86.330814158993917</v>
      </c>
      <c r="IL247" s="99">
        <v>86.471360522462518</v>
      </c>
      <c r="IM247" s="99">
        <v>86.637996330645692</v>
      </c>
      <c r="IN247" s="99">
        <v>86.819780848664493</v>
      </c>
      <c r="IO247" s="99">
        <v>86.957802427159649</v>
      </c>
      <c r="IP247" s="99">
        <v>87.073100940902833</v>
      </c>
      <c r="IQ247" s="99">
        <v>87.226271229233632</v>
      </c>
      <c r="IR247" s="99">
        <v>87.351668882866591</v>
      </c>
      <c r="IS247" s="99">
        <v>87.493056841325327</v>
      </c>
      <c r="IT247" s="99">
        <v>87.628553634849041</v>
      </c>
      <c r="IU247" s="99">
        <v>87.90627998182164</v>
      </c>
      <c r="IV247" s="99">
        <v>88.255541903014759</v>
      </c>
      <c r="IW247" s="99">
        <v>88.404504216390819</v>
      </c>
      <c r="IX247" s="99">
        <v>88.545892174849556</v>
      </c>
      <c r="IY247" s="99">
        <v>88.718419147968746</v>
      </c>
      <c r="IZ247" s="99">
        <v>88.936392250592888</v>
      </c>
      <c r="JA247" s="99">
        <v>89.086196158960107</v>
      </c>
      <c r="JB247" s="99">
        <v>89.246099207217085</v>
      </c>
      <c r="JC247" s="99">
        <v>89.349615391089216</v>
      </c>
      <c r="JD247" s="99">
        <v>89.455656359933769</v>
      </c>
      <c r="JE247" s="99">
        <v>89.594519533420083</v>
      </c>
      <c r="JF247" s="99">
        <v>89.720758782044172</v>
      </c>
      <c r="JG247" s="99">
        <v>89.983336419182123</v>
      </c>
      <c r="JH247" s="99">
        <v>90.141556277456814</v>
      </c>
      <c r="JI247" s="99">
        <v>90.277053070980529</v>
      </c>
      <c r="JJ247" s="99">
        <v>90.415074649475685</v>
      </c>
      <c r="JK247" s="99">
        <v>90.580027267677551</v>
      </c>
      <c r="JL247" s="99">
        <v>90.747504670851853</v>
      </c>
      <c r="JM247" s="99">
        <v>90.887209439329297</v>
      </c>
      <c r="JN247" s="99">
        <v>91.05047886754987</v>
      </c>
      <c r="JO247" s="99">
        <v>91.21963946070548</v>
      </c>
      <c r="JP247" s="99">
        <v>91.355136254229194</v>
      </c>
      <c r="JQ247" s="99">
        <v>91.512514517513736</v>
      </c>
      <c r="JR247" s="99">
        <v>91.674942350743166</v>
      </c>
      <c r="JS247" s="99">
        <v>91.950143912743314</v>
      </c>
      <c r="JT247" s="99">
        <v>92.152968305532809</v>
      </c>
      <c r="JU247" s="99">
        <v>92.308663378836059</v>
      </c>
      <c r="JV247" s="99">
        <v>92.492131086836167</v>
      </c>
      <c r="JW247" s="99">
        <v>92.628469475350016</v>
      </c>
      <c r="JX247" s="99">
        <v>92.783322953662108</v>
      </c>
      <c r="JY247" s="99">
        <v>92.896096682432855</v>
      </c>
      <c r="JZ247" s="99">
        <v>93.033276665936853</v>
      </c>
      <c r="KA247" s="99">
        <v>93.165407079496987</v>
      </c>
      <c r="KB247" s="99">
        <v>93.263032098433072</v>
      </c>
      <c r="KC247" s="99">
        <v>93.401895271919372</v>
      </c>
      <c r="KD247" s="99">
        <v>93.567689485112382</v>
      </c>
      <c r="KE247" s="99">
        <v>93.900961101479695</v>
      </c>
      <c r="KF247" s="99">
        <v>94.132399723957192</v>
      </c>
      <c r="KG247" s="99">
        <v>94.329332951810656</v>
      </c>
      <c r="KH247" s="99">
        <v>94.501859924929846</v>
      </c>
      <c r="KI247" s="99">
        <v>94.676070088030343</v>
      </c>
      <c r="KJ247" s="99">
        <v>94.848597061150528</v>
      </c>
      <c r="KK247" s="99">
        <v>95.016074464324845</v>
      </c>
      <c r="KL247" s="99">
        <v>95.153254447829852</v>
      </c>
      <c r="KM247" s="99">
        <v>95.278652101462797</v>
      </c>
      <c r="KN247" s="99">
        <v>95.425931224857564</v>
      </c>
      <c r="KO247" s="99">
        <v>95.592567033040723</v>
      </c>
      <c r="KP247" s="99">
        <v>95.792025045866637</v>
      </c>
      <c r="KQ247" s="99">
        <v>96.190099476528303</v>
      </c>
      <c r="KR247" s="99">
        <v>96.472875393445776</v>
      </c>
      <c r="KS247" s="99">
        <v>96.695056471023662</v>
      </c>
      <c r="KT247" s="99">
        <v>96.876840989042478</v>
      </c>
      <c r="KU247" s="99">
        <v>97.072932621904783</v>
      </c>
      <c r="KV247" s="99">
        <v>97.245459595024968</v>
      </c>
      <c r="KW247" s="99">
        <v>97.412936998199285</v>
      </c>
      <c r="KX247" s="99">
        <v>97.618286175960222</v>
      </c>
      <c r="KY247" s="99">
        <v>97.756307754456358</v>
      </c>
      <c r="KZ247" s="99">
        <v>97.943983437410211</v>
      </c>
      <c r="LA247" s="99">
        <v>98.135025500328638</v>
      </c>
      <c r="LB247" s="99">
        <v>98.304186093484248</v>
      </c>
      <c r="LC247" s="99">
        <v>98.671963104475608</v>
      </c>
      <c r="LD247" s="99">
        <v>98.946323071484628</v>
      </c>
      <c r="LE247" s="99">
        <v>99.161771389136319</v>
      </c>
      <c r="LF247" s="99">
        <v>99.352813452054747</v>
      </c>
      <c r="LG247" s="99">
        <v>99.544697109962314</v>
      </c>
      <c r="LH247" s="99">
        <v>99.799700392182956</v>
      </c>
      <c r="LI247" s="99">
        <v>100</v>
      </c>
      <c r="LJ247" s="99">
        <v>100.121</v>
      </c>
      <c r="LK247" s="159">
        <v>100.20699999999999</v>
      </c>
      <c r="LL247" s="159">
        <v>99.906999999999996</v>
      </c>
      <c r="LM247" s="159">
        <v>99.62</v>
      </c>
      <c r="LN247" s="159">
        <v>100.10299999999999</v>
      </c>
      <c r="LO247" s="159">
        <v>100.58799999999999</v>
      </c>
      <c r="LP247" s="164">
        <v>100.953</v>
      </c>
      <c r="LQ247" s="165">
        <v>101.747</v>
      </c>
      <c r="LR247" s="165">
        <v>102.102</v>
      </c>
      <c r="LS247" s="165">
        <v>102.509</v>
      </c>
      <c r="LT247" s="165">
        <v>102.625</v>
      </c>
      <c r="LU247" s="165">
        <v>102.673</v>
      </c>
      <c r="LV247" s="165">
        <v>102.633</v>
      </c>
      <c r="LW247" s="165">
        <v>102.55500000000001</v>
      </c>
      <c r="LX247" s="165">
        <v>102.393</v>
      </c>
      <c r="LY247" s="165">
        <v>102.21899999999999</v>
      </c>
      <c r="LZ247" s="165">
        <v>102.529</v>
      </c>
      <c r="MA247" s="165">
        <v>102.815</v>
      </c>
      <c r="MB247" s="159">
        <v>103.395</v>
      </c>
      <c r="MC247" s="159">
        <v>103.521</v>
      </c>
      <c r="MD247" s="159">
        <v>106.05200000000001</v>
      </c>
      <c r="ME247" s="102"/>
      <c r="MF247" s="102"/>
      <c r="MG247" s="168"/>
    </row>
    <row r="248" spans="1:345" ht="45" customHeight="1" x14ac:dyDescent="0.25">
      <c r="A248" s="100" t="s">
        <v>2072</v>
      </c>
      <c r="B248" s="103" t="s">
        <v>1549</v>
      </c>
      <c r="C248" s="99">
        <v>9.4689809350142333</v>
      </c>
      <c r="D248" s="99">
        <v>9.6359349180219454</v>
      </c>
      <c r="E248" s="99">
        <v>9.7588535391130993</v>
      </c>
      <c r="F248" s="99">
        <v>9.856326719937222</v>
      </c>
      <c r="G248" s="99">
        <v>9.9613136224547816</v>
      </c>
      <c r="H248" s="99">
        <v>10.067599190095672</v>
      </c>
      <c r="I248" s="99">
        <v>10.170614577095813</v>
      </c>
      <c r="J248" s="99">
        <v>10.269556625928958</v>
      </c>
      <c r="K248" s="99">
        <v>10.355547561839803</v>
      </c>
      <c r="L248" s="99">
        <v>10.427416173122179</v>
      </c>
      <c r="M248" s="99">
        <v>10.501312991718359</v>
      </c>
      <c r="N248" s="99">
        <v>10.57806715483162</v>
      </c>
      <c r="O248" s="99">
        <v>10.681930248804596</v>
      </c>
      <c r="P248" s="99">
        <v>10.78762216881765</v>
      </c>
      <c r="Q248" s="99">
        <v>10.877431427312327</v>
      </c>
      <c r="R248" s="99">
        <v>10.954422737480671</v>
      </c>
      <c r="S248" s="99">
        <v>11.020379419677408</v>
      </c>
      <c r="T248" s="99">
        <v>11.082178194757498</v>
      </c>
      <c r="U248" s="99">
        <v>11.150855359421652</v>
      </c>
      <c r="V248" s="99">
        <v>11.206701113426009</v>
      </c>
      <c r="W248" s="99">
        <v>11.254855791689261</v>
      </c>
      <c r="X248" s="99">
        <v>11.315001789793353</v>
      </c>
      <c r="Y248" s="99">
        <v>11.369933492649373</v>
      </c>
      <c r="Z248" s="99">
        <v>11.450540991661624</v>
      </c>
      <c r="AA248" s="99">
        <v>11.543275483830266</v>
      </c>
      <c r="AB248" s="99">
        <v>11.634567785158374</v>
      </c>
      <c r="AC248" s="99">
        <v>11.703756409720757</v>
      </c>
      <c r="AD248" s="99">
        <v>11.769302280769596</v>
      </c>
      <c r="AE248" s="99">
        <v>11.834318467145456</v>
      </c>
      <c r="AF248" s="99">
        <v>11.898968864313764</v>
      </c>
      <c r="AG248" s="99">
        <v>11.958532652148312</v>
      </c>
      <c r="AH248" s="99">
        <v>12.012021211675059</v>
      </c>
      <c r="AI248" s="99">
        <v>12.06214371175086</v>
      </c>
      <c r="AJ248" s="99">
        <v>12.112672616781136</v>
      </c>
      <c r="AK248" s="99">
        <v>12.159328881151197</v>
      </c>
      <c r="AL248" s="99">
        <v>12.243618804435219</v>
      </c>
      <c r="AM248" s="99">
        <v>12.573891756840498</v>
      </c>
      <c r="AN248" s="99">
        <v>13.090407725125468</v>
      </c>
      <c r="AO248" s="99">
        <v>13.582032766123159</v>
      </c>
      <c r="AP248" s="99">
        <v>14.558271314199843</v>
      </c>
      <c r="AQ248" s="99">
        <v>15.144785713383127</v>
      </c>
      <c r="AR248" s="99">
        <v>15.611636683064646</v>
      </c>
      <c r="AS248" s="99">
        <v>15.916170758559646</v>
      </c>
      <c r="AT248" s="99">
        <v>16.155263898147545</v>
      </c>
      <c r="AU248" s="99">
        <v>16.365960341619562</v>
      </c>
      <c r="AV248" s="99">
        <v>16.574202753639316</v>
      </c>
      <c r="AW248" s="99">
        <v>16.814931914196386</v>
      </c>
      <c r="AX248" s="99">
        <v>17.318009116922152</v>
      </c>
      <c r="AY248" s="99">
        <v>17.824825804156038</v>
      </c>
      <c r="AZ248" s="99">
        <v>18.241076905041403</v>
      </c>
      <c r="BA248" s="99">
        <v>18.597145719524661</v>
      </c>
      <c r="BB248" s="99">
        <v>19.027536740482415</v>
      </c>
      <c r="BC248" s="99">
        <v>19.32856505088612</v>
      </c>
      <c r="BD248" s="99">
        <v>19.583667843457192</v>
      </c>
      <c r="BE248" s="99">
        <v>19.917066046426516</v>
      </c>
      <c r="BF248" s="99">
        <v>20.164456161777039</v>
      </c>
      <c r="BG248" s="99">
        <v>20.372114278992029</v>
      </c>
      <c r="BH248" s="99">
        <v>20.552661149409087</v>
      </c>
      <c r="BI248" s="99">
        <v>20.741738715005599</v>
      </c>
      <c r="BJ248" s="99">
        <v>21.274030620594218</v>
      </c>
      <c r="BK248" s="99">
        <v>21.682335324842207</v>
      </c>
      <c r="BL248" s="99">
        <v>22.067735698160025</v>
      </c>
      <c r="BM248" s="99">
        <v>22.333823224836841</v>
      </c>
      <c r="BN248" s="99">
        <v>22.55188177387878</v>
      </c>
      <c r="BO248" s="99">
        <v>22.802894514029013</v>
      </c>
      <c r="BP248" s="99">
        <v>23.036378428723982</v>
      </c>
      <c r="BQ248" s="99">
        <v>23.258059602565631</v>
      </c>
      <c r="BR248" s="99">
        <v>23.4584724701818</v>
      </c>
      <c r="BS248" s="99">
        <v>23.666948597881074</v>
      </c>
      <c r="BT248" s="99">
        <v>23.87437299941654</v>
      </c>
      <c r="BU248" s="99">
        <v>24.19526730701936</v>
      </c>
      <c r="BV248" s="99">
        <v>24.620049103083584</v>
      </c>
      <c r="BW248" s="99">
        <v>25.10174114361336</v>
      </c>
      <c r="BX248" s="99">
        <v>25.456057073682913</v>
      </c>
      <c r="BY248" s="99">
        <v>25.770757865325947</v>
      </c>
      <c r="BZ248" s="99">
        <v>26.082420326973441</v>
      </c>
      <c r="CA248" s="99">
        <v>26.348157278262917</v>
      </c>
      <c r="CB248" s="99">
        <v>26.590055024691015</v>
      </c>
      <c r="CC248" s="99">
        <v>26.826460409672507</v>
      </c>
      <c r="CD248" s="99">
        <v>27.070111044252222</v>
      </c>
      <c r="CE248" s="99">
        <v>27.454810266793569</v>
      </c>
      <c r="CF248" s="99">
        <v>27.830160783671772</v>
      </c>
      <c r="CG248" s="99">
        <v>28.123008978021275</v>
      </c>
      <c r="CH248" s="99">
        <v>28.55141339514849</v>
      </c>
      <c r="CI248" s="99">
        <v>28.952589713243388</v>
      </c>
      <c r="CJ248" s="99">
        <v>29.339041816461723</v>
      </c>
      <c r="CK248" s="99">
        <v>29.824122762373783</v>
      </c>
      <c r="CL248" s="99">
        <v>30.095001499722528</v>
      </c>
      <c r="CM248" s="99">
        <v>30.373592918029132</v>
      </c>
      <c r="CN248" s="99">
        <v>30.670297449120543</v>
      </c>
      <c r="CO248" s="99">
        <v>30.908689434195256</v>
      </c>
      <c r="CP248" s="99">
        <v>31.14112162272702</v>
      </c>
      <c r="CQ248" s="99">
        <v>31.366659137047296</v>
      </c>
      <c r="CR248" s="99">
        <v>31.560761628994662</v>
      </c>
      <c r="CS248" s="99">
        <v>31.724013397111197</v>
      </c>
      <c r="CT248" s="99">
        <v>31.972455238624931</v>
      </c>
      <c r="CU248" s="99">
        <v>32.289726925165951</v>
      </c>
      <c r="CV248" s="99">
        <v>32.575563589334067</v>
      </c>
      <c r="CW248" s="99">
        <v>32.774457295690077</v>
      </c>
      <c r="CX248" s="99">
        <v>32.996722764336496</v>
      </c>
      <c r="CY248" s="99">
        <v>33.183346291006117</v>
      </c>
      <c r="CZ248" s="99">
        <v>33.358517655947075</v>
      </c>
      <c r="DA248" s="99">
        <v>33.482037425928674</v>
      </c>
      <c r="DB248" s="99">
        <v>33.57353787873199</v>
      </c>
      <c r="DC248" s="99">
        <v>33.673101591618405</v>
      </c>
      <c r="DD248" s="99">
        <v>33.826770934654363</v>
      </c>
      <c r="DE248" s="99">
        <v>33.974831052797988</v>
      </c>
      <c r="DF248" s="99">
        <v>34.152456452929115</v>
      </c>
      <c r="DG248" s="99">
        <v>34.40732553355798</v>
      </c>
      <c r="DH248" s="99">
        <v>34.606102380205577</v>
      </c>
      <c r="DI248" s="99">
        <v>34.80406121263217</v>
      </c>
      <c r="DJ248" s="99">
        <v>34.978414567088841</v>
      </c>
      <c r="DK248" s="99">
        <v>35.118294569178254</v>
      </c>
      <c r="DL248" s="99">
        <v>35.242866069060966</v>
      </c>
      <c r="DM248" s="99">
        <v>35.394899387391035</v>
      </c>
      <c r="DN248" s="99">
        <v>35.528936448907999</v>
      </c>
      <c r="DO248" s="99">
        <v>35.706094413942772</v>
      </c>
      <c r="DP248" s="99">
        <v>35.854505111211047</v>
      </c>
      <c r="DQ248" s="99">
        <v>35.962132080443254</v>
      </c>
      <c r="DR248" s="99">
        <v>36.073849109570929</v>
      </c>
      <c r="DS248" s="99">
        <v>36.271807941998119</v>
      </c>
      <c r="DT248" s="99">
        <v>36.586158158252616</v>
      </c>
      <c r="DU248" s="99">
        <v>36.772314253562605</v>
      </c>
      <c r="DV248" s="99">
        <v>36.960924384062764</v>
      </c>
      <c r="DW248" s="99">
        <v>37.146145605443337</v>
      </c>
      <c r="DX248" s="99">
        <v>37.329380230466803</v>
      </c>
      <c r="DY248" s="99">
        <v>37.489733560898003</v>
      </c>
      <c r="DZ248" s="99">
        <v>37.548497245419</v>
      </c>
      <c r="EA248" s="99">
        <v>37.560848847898001</v>
      </c>
      <c r="EB248" s="99">
        <v>37.656667339857002</v>
      </c>
      <c r="EC248" s="99">
        <v>37.661158831667997</v>
      </c>
      <c r="ED248" s="99">
        <v>37.707570913711002</v>
      </c>
      <c r="EE248" s="99">
        <v>38.422840984544003</v>
      </c>
      <c r="EF248" s="99">
        <v>39.203237686632001</v>
      </c>
      <c r="EG248" s="99">
        <v>39.354076953270003</v>
      </c>
      <c r="EH248" s="99">
        <v>39.509782002702998</v>
      </c>
      <c r="EI248" s="99">
        <v>39.637040937336003</v>
      </c>
      <c r="EJ248" s="99">
        <v>39.657626941468003</v>
      </c>
      <c r="EK248" s="99">
        <v>39.703664732526001</v>
      </c>
      <c r="EL248" s="99">
        <v>39.714893462052999</v>
      </c>
      <c r="EM248" s="99">
        <v>39.723127863705002</v>
      </c>
      <c r="EN248" s="99">
        <v>39.737350921106</v>
      </c>
      <c r="EO248" s="99">
        <v>39.750451105552997</v>
      </c>
      <c r="EP248" s="99">
        <v>39.761679835080002</v>
      </c>
      <c r="EQ248" s="99">
        <v>40.470212668198002</v>
      </c>
      <c r="ER248" s="99">
        <v>41.536567682224998</v>
      </c>
      <c r="ES248" s="99">
        <v>41.666446653747002</v>
      </c>
      <c r="ET248" s="99">
        <v>41.779856821964003</v>
      </c>
      <c r="EU248" s="99">
        <v>41.891395535260997</v>
      </c>
      <c r="EV248" s="99">
        <v>41.946042018956</v>
      </c>
      <c r="EW248" s="99">
        <v>42.069183752762001</v>
      </c>
      <c r="EX248" s="99">
        <v>42.204302798063999</v>
      </c>
      <c r="EY248" s="99">
        <v>42.245100515342997</v>
      </c>
      <c r="EZ248" s="99">
        <v>42.279160994907002</v>
      </c>
      <c r="FA248" s="99">
        <v>42.312847183485999</v>
      </c>
      <c r="FB248" s="99">
        <v>42.379845269660002</v>
      </c>
      <c r="FC248" s="99">
        <v>43.167353500448002</v>
      </c>
      <c r="FD248" s="99">
        <v>43.601156751151997</v>
      </c>
      <c r="FE248" s="99">
        <v>43.893103718840003</v>
      </c>
      <c r="FF248" s="99">
        <v>43.992290829657001</v>
      </c>
      <c r="FG248" s="99">
        <v>44.247931571876002</v>
      </c>
      <c r="FH248" s="99">
        <v>44.666388892226998</v>
      </c>
      <c r="FI248" s="99">
        <v>44.757715892375003</v>
      </c>
      <c r="FJ248" s="99">
        <v>44.813110958038997</v>
      </c>
      <c r="FK248" s="99">
        <v>44.858025876145</v>
      </c>
      <c r="FL248" s="99">
        <v>44.892086355708003</v>
      </c>
      <c r="FM248" s="99">
        <v>44.965821679599003</v>
      </c>
      <c r="FN248" s="99">
        <v>45.007742269830999</v>
      </c>
      <c r="FO248" s="99">
        <v>45.695689098816999</v>
      </c>
      <c r="FP248" s="99">
        <v>46.011964980479</v>
      </c>
      <c r="FQ248" s="99">
        <v>46.129866640506002</v>
      </c>
      <c r="FR248" s="99">
        <v>46.177027304516997</v>
      </c>
      <c r="FS248" s="99">
        <v>46.250014046438999</v>
      </c>
      <c r="FT248" s="99">
        <v>46.366792833513998</v>
      </c>
      <c r="FU248" s="99">
        <v>46.187507452075003</v>
      </c>
      <c r="FV248" s="99">
        <v>46.448388268073003</v>
      </c>
      <c r="FW248" s="99">
        <v>46.590993133057999</v>
      </c>
      <c r="FX248" s="99">
        <v>46.751563965286003</v>
      </c>
      <c r="FY248" s="99">
        <v>46.878448608935003</v>
      </c>
      <c r="FZ248" s="99">
        <v>46.966406990225003</v>
      </c>
      <c r="GA248" s="99">
        <v>47.884542774503998</v>
      </c>
      <c r="GB248" s="99">
        <v>48.154406574122</v>
      </c>
      <c r="GC248" s="99">
        <v>48.283162672692001</v>
      </c>
      <c r="GD248" s="99">
        <v>48.420901754882998</v>
      </c>
      <c r="GE248" s="99">
        <v>48.512228755031998</v>
      </c>
      <c r="GF248" s="99">
        <v>48.720708833239001</v>
      </c>
      <c r="GG248" s="99">
        <v>48.919083054872999</v>
      </c>
      <c r="GH248" s="99">
        <v>49.063559374778997</v>
      </c>
      <c r="GI248" s="99">
        <v>49.157506411817998</v>
      </c>
      <c r="GJ248" s="99">
        <v>49.318451535028998</v>
      </c>
      <c r="GK248" s="99">
        <v>49.388818240062001</v>
      </c>
      <c r="GL248" s="99">
        <v>49.489128223831003</v>
      </c>
      <c r="GM248" s="99">
        <v>50.661781877376001</v>
      </c>
      <c r="GN248" s="99">
        <v>54.864321048137001</v>
      </c>
      <c r="GO248" s="99">
        <v>55.009920240996003</v>
      </c>
      <c r="GP248" s="99">
        <v>55.113973134608003</v>
      </c>
      <c r="GQ248" s="99">
        <v>55.171988237161003</v>
      </c>
      <c r="GR248" s="99">
        <v>55.270426766009003</v>
      </c>
      <c r="GS248" s="99">
        <v>55.454952221227003</v>
      </c>
      <c r="GT248" s="99">
        <v>55.839349062015998</v>
      </c>
      <c r="GU248" s="99">
        <v>56.292615443899997</v>
      </c>
      <c r="GV248" s="99">
        <v>56.508581341791</v>
      </c>
      <c r="GW248" s="99">
        <v>56.682626649451002</v>
      </c>
      <c r="GX248" s="99">
        <v>56.827477260342</v>
      </c>
      <c r="GY248" s="99">
        <v>58.406985213727999</v>
      </c>
      <c r="GZ248" s="99">
        <v>59.642519752619002</v>
      </c>
      <c r="HA248" s="99">
        <v>59.830788117680001</v>
      </c>
      <c r="HB248" s="99">
        <v>59.882814564485003</v>
      </c>
      <c r="HC248" s="99">
        <v>59.914255007158999</v>
      </c>
      <c r="HD248" s="99">
        <v>60.011196372070998</v>
      </c>
      <c r="HE248" s="99">
        <v>60.131718068988</v>
      </c>
      <c r="HF248" s="99">
        <v>60.152678364103998</v>
      </c>
      <c r="HG248" s="99">
        <v>60.193476081382997</v>
      </c>
      <c r="HH248" s="99">
        <v>60.239513872441997</v>
      </c>
      <c r="HI248" s="99">
        <v>60.346935384910999</v>
      </c>
      <c r="HJ248" s="99">
        <v>60.446496786711997</v>
      </c>
      <c r="HK248" s="99">
        <v>63.023115922046003</v>
      </c>
      <c r="HL248" s="99">
        <v>66.191489103421006</v>
      </c>
      <c r="HM248" s="99">
        <v>67.431515134123998</v>
      </c>
      <c r="HN248" s="99">
        <v>67.582728691746993</v>
      </c>
      <c r="HO248" s="99">
        <v>67.620157790169003</v>
      </c>
      <c r="HP248" s="99">
        <v>67.733942249370003</v>
      </c>
      <c r="HQ248" s="99">
        <v>67.783348659286005</v>
      </c>
      <c r="HR248" s="99">
        <v>67.853715364318006</v>
      </c>
      <c r="HS248" s="99">
        <v>67.848849581522998</v>
      </c>
      <c r="HT248" s="99">
        <v>67.893390208645002</v>
      </c>
      <c r="HU248" s="99">
        <v>67.952902475135005</v>
      </c>
      <c r="HV248" s="99">
        <v>68.164002590232002</v>
      </c>
      <c r="HW248" s="99">
        <v>68.509594083365002</v>
      </c>
      <c r="HX248" s="99">
        <v>68.855867216522995</v>
      </c>
      <c r="HY248" s="99">
        <v>69.345966395147002</v>
      </c>
      <c r="HZ248" s="99">
        <v>69.709280528953002</v>
      </c>
      <c r="IA248" s="99">
        <v>70.722197607444002</v>
      </c>
      <c r="IB248" s="99">
        <v>70.838758051873</v>
      </c>
      <c r="IC248" s="99">
        <v>70.872158413142003</v>
      </c>
      <c r="ID248" s="99">
        <v>70.891925973892995</v>
      </c>
      <c r="IE248" s="99">
        <v>70.938277495655001</v>
      </c>
      <c r="IF248" s="99">
        <v>70.968269656794007</v>
      </c>
      <c r="IG248" s="99">
        <v>71.002351658088998</v>
      </c>
      <c r="IH248" s="99">
        <v>71.057564500186999</v>
      </c>
      <c r="II248" s="99">
        <v>71.515626597593993</v>
      </c>
      <c r="IJ248" s="99">
        <v>71.980505095259005</v>
      </c>
      <c r="IK248" s="99">
        <v>72.028219897072006</v>
      </c>
      <c r="IL248" s="99">
        <v>72.120922940594994</v>
      </c>
      <c r="IM248" s="99">
        <v>72.504686275178003</v>
      </c>
      <c r="IN248" s="99">
        <v>72.962748372584002</v>
      </c>
      <c r="IO248" s="99">
        <v>73.098394737739</v>
      </c>
      <c r="IP248" s="99">
        <v>73.146791179578003</v>
      </c>
      <c r="IQ248" s="99">
        <v>73.189052861183995</v>
      </c>
      <c r="IR248" s="99">
        <v>73.231996182816005</v>
      </c>
      <c r="IS248" s="99">
        <v>73.294707065199006</v>
      </c>
      <c r="IT248" s="99">
        <v>73.361507787736997</v>
      </c>
      <c r="IU248" s="99">
        <v>75.056064892129996</v>
      </c>
      <c r="IV248" s="99">
        <v>77.642207150404005</v>
      </c>
      <c r="IW248" s="99">
        <v>77.768992195221998</v>
      </c>
      <c r="IX248" s="99">
        <v>77.836474557786005</v>
      </c>
      <c r="IY248" s="99">
        <v>77.922361201049995</v>
      </c>
      <c r="IZ248" s="99">
        <v>78.085273167240004</v>
      </c>
      <c r="JA248" s="99">
        <v>78.116628608431995</v>
      </c>
      <c r="JB248" s="99">
        <v>78.144575849494004</v>
      </c>
      <c r="JC248" s="99">
        <v>78.169796530452004</v>
      </c>
      <c r="JD248" s="99">
        <v>78.225691012575993</v>
      </c>
      <c r="JE248" s="99">
        <v>78.275450734467</v>
      </c>
      <c r="JF248" s="99">
        <v>78.340206536927994</v>
      </c>
      <c r="JG248" s="99">
        <v>80.275382570464998</v>
      </c>
      <c r="JH248" s="99">
        <v>80.509185099348997</v>
      </c>
      <c r="JI248" s="99">
        <v>80.711632187041999</v>
      </c>
      <c r="JJ248" s="99">
        <v>80.877270713336003</v>
      </c>
      <c r="JK248" s="99">
        <v>81.127432602842006</v>
      </c>
      <c r="JL248" s="99">
        <v>81.305340649602996</v>
      </c>
      <c r="JM248" s="99">
        <v>81.725912545585004</v>
      </c>
      <c r="JN248" s="99">
        <v>82.008793156333994</v>
      </c>
      <c r="JO248" s="99">
        <v>82.203742203741996</v>
      </c>
      <c r="JP248" s="99">
        <v>82.315531167990002</v>
      </c>
      <c r="JQ248" s="99">
        <v>82.523431375889999</v>
      </c>
      <c r="JR248" s="99">
        <v>82.682935141952001</v>
      </c>
      <c r="JS248" s="99">
        <v>84.621519375618007</v>
      </c>
      <c r="JT248" s="99">
        <v>85.429262806311996</v>
      </c>
      <c r="JU248" s="99">
        <v>85.590811492450996</v>
      </c>
      <c r="JV248" s="99">
        <v>85.708735216931998</v>
      </c>
      <c r="JW248" s="99">
        <v>85.814389420946995</v>
      </c>
      <c r="JX248" s="99">
        <v>85.937766265635005</v>
      </c>
      <c r="JY248" s="99">
        <v>85.802119900481003</v>
      </c>
      <c r="JZ248" s="99">
        <v>85.854606182474996</v>
      </c>
      <c r="KA248" s="99">
        <v>85.916635424831995</v>
      </c>
      <c r="KB248" s="99">
        <v>85.982072867319005</v>
      </c>
      <c r="KC248" s="99">
        <v>86.048873589856996</v>
      </c>
      <c r="KD248" s="99">
        <v>86.211785556048</v>
      </c>
      <c r="KE248" s="99">
        <v>88.553219045022004</v>
      </c>
      <c r="KF248" s="99">
        <v>89.170103268464004</v>
      </c>
      <c r="KG248" s="99">
        <v>89.413448757710995</v>
      </c>
      <c r="KH248" s="99">
        <v>89.621348965611006</v>
      </c>
      <c r="KI248" s="99">
        <v>89.649977846699002</v>
      </c>
      <c r="KJ248" s="99">
        <v>89.769946491257997</v>
      </c>
      <c r="KK248" s="99">
        <v>89.955352578303007</v>
      </c>
      <c r="KL248" s="99">
        <v>90.000340820012994</v>
      </c>
      <c r="KM248" s="99">
        <v>90.089635663406</v>
      </c>
      <c r="KN248" s="99">
        <v>90.171432466514005</v>
      </c>
      <c r="KO248" s="99">
        <v>90.257319109777995</v>
      </c>
      <c r="KP248" s="99">
        <v>90.327528032445997</v>
      </c>
      <c r="KQ248" s="99">
        <v>92.775297365461</v>
      </c>
      <c r="KR248" s="99">
        <v>93.810026924780999</v>
      </c>
      <c r="KS248" s="99">
        <v>94.203333219727</v>
      </c>
      <c r="KT248" s="99">
        <v>94.458266589413995</v>
      </c>
      <c r="KU248" s="99">
        <v>94.734330799904996</v>
      </c>
      <c r="KV248" s="99">
        <v>94.873385365188994</v>
      </c>
      <c r="KW248" s="99">
        <v>95.019937970757994</v>
      </c>
      <c r="KX248" s="99">
        <v>95.251013939539007</v>
      </c>
      <c r="KY248" s="99">
        <v>95.330084182543004</v>
      </c>
      <c r="KZ248" s="99">
        <v>95.468457107801001</v>
      </c>
      <c r="LA248" s="99">
        <v>95.525033229951006</v>
      </c>
      <c r="LB248" s="99">
        <v>95.611601513240998</v>
      </c>
      <c r="LC248" s="99">
        <v>97.852833918407995</v>
      </c>
      <c r="LD248" s="99">
        <v>99.023891482907999</v>
      </c>
      <c r="LE248" s="99">
        <v>99.306772093657003</v>
      </c>
      <c r="LF248" s="99">
        <v>99.449916499097</v>
      </c>
      <c r="LG248" s="99">
        <v>99.417879417879007</v>
      </c>
      <c r="LH248" s="99">
        <v>99.783238471762999</v>
      </c>
      <c r="LI248" s="99">
        <v>99.971371118912003</v>
      </c>
      <c r="LJ248" s="99">
        <v>100.229</v>
      </c>
      <c r="LK248" s="159">
        <v>100.55800000000001</v>
      </c>
      <c r="LL248" s="159">
        <v>100.875</v>
      </c>
      <c r="LM248" s="159">
        <v>101.161</v>
      </c>
      <c r="LN248" s="159">
        <v>101.497</v>
      </c>
      <c r="LO248" s="159">
        <v>103.752</v>
      </c>
      <c r="LP248" s="164">
        <v>105.244</v>
      </c>
      <c r="LQ248" s="165">
        <v>105.68300000000001</v>
      </c>
      <c r="LR248" s="165">
        <v>105.899</v>
      </c>
      <c r="LS248" s="165">
        <v>106.128</v>
      </c>
      <c r="LT248" s="165">
        <v>106.354</v>
      </c>
      <c r="LU248" s="165">
        <v>106.559</v>
      </c>
      <c r="LV248" s="165">
        <v>106.71</v>
      </c>
      <c r="LW248" s="165">
        <v>107.004</v>
      </c>
      <c r="LX248" s="165">
        <v>107.301</v>
      </c>
      <c r="LY248" s="165">
        <v>107.574</v>
      </c>
      <c r="LZ248" s="165">
        <v>107.717</v>
      </c>
      <c r="MA248" s="165">
        <v>109.776</v>
      </c>
      <c r="MB248" s="159">
        <v>110.60599999999999</v>
      </c>
      <c r="MC248" s="159">
        <v>111.023</v>
      </c>
      <c r="MD248" s="159">
        <v>111.127</v>
      </c>
      <c r="ME248" s="102"/>
      <c r="MF248" s="102"/>
      <c r="MG248" s="168"/>
    </row>
    <row r="249" spans="1:345" ht="45" customHeight="1" x14ac:dyDescent="0.25">
      <c r="A249" s="100" t="s">
        <v>2073</v>
      </c>
      <c r="B249" s="103" t="s">
        <v>1758</v>
      </c>
      <c r="C249" s="99">
        <v>6.6747384339330003</v>
      </c>
      <c r="D249" s="99">
        <v>6.7181894696480002</v>
      </c>
      <c r="E249" s="99">
        <v>6.7853895982979999</v>
      </c>
      <c r="F249" s="99">
        <v>6.7207494677269999</v>
      </c>
      <c r="G249" s="99">
        <v>6.6914230567340001</v>
      </c>
      <c r="H249" s="99">
        <v>6.7686046412709997</v>
      </c>
      <c r="I249" s="99">
        <v>6.8320277469109998</v>
      </c>
      <c r="J249" s="99">
        <v>6.9128081827120003</v>
      </c>
      <c r="K249" s="99">
        <v>6.9775316961470004</v>
      </c>
      <c r="L249" s="99">
        <v>7.1890419305300002</v>
      </c>
      <c r="M249" s="99">
        <v>7.4020402764990001</v>
      </c>
      <c r="N249" s="99">
        <v>7.5050962980370004</v>
      </c>
      <c r="O249" s="99">
        <v>7.695690285575</v>
      </c>
      <c r="P249" s="99">
        <v>7.8838685395520001</v>
      </c>
      <c r="Q249" s="99">
        <v>8.0058899101899996</v>
      </c>
      <c r="R249" s="99">
        <v>7.9493618691750001</v>
      </c>
      <c r="S249" s="99">
        <v>7.9414529752350003</v>
      </c>
      <c r="T249" s="99">
        <v>8.0505768727550002</v>
      </c>
      <c r="U249" s="99">
        <v>8.1575908009090004</v>
      </c>
      <c r="V249" s="99">
        <v>8.2763350583120001</v>
      </c>
      <c r="W249" s="99">
        <v>8.3855505148109994</v>
      </c>
      <c r="X249" s="99">
        <v>8.6722702952089996</v>
      </c>
      <c r="Y249" s="99">
        <v>9.0010439821079995</v>
      </c>
      <c r="Z249" s="99">
        <v>9.1088885135050006</v>
      </c>
      <c r="AA249" s="99">
        <v>9.2269962051330001</v>
      </c>
      <c r="AB249" s="99">
        <v>9.3422813890630003</v>
      </c>
      <c r="AC249" s="99">
        <v>9.4966415309470005</v>
      </c>
      <c r="AD249" s="99">
        <v>9.482980854609</v>
      </c>
      <c r="AE249" s="99">
        <v>9.5117046926450008</v>
      </c>
      <c r="AF249" s="99">
        <v>9.6170706627749993</v>
      </c>
      <c r="AG249" s="99">
        <v>9.6937035421189996</v>
      </c>
      <c r="AH249" s="99">
        <v>9.8194857637270001</v>
      </c>
      <c r="AI249" s="99">
        <v>9.8305904376959994</v>
      </c>
      <c r="AJ249" s="99">
        <v>10.168079075412001</v>
      </c>
      <c r="AK249" s="99">
        <v>10.271490737704999</v>
      </c>
      <c r="AL249" s="99">
        <v>10.429255499683</v>
      </c>
      <c r="AM249" s="99">
        <v>11.094640952801001</v>
      </c>
      <c r="AN249" s="99">
        <v>11.186692048978999</v>
      </c>
      <c r="AO249" s="99">
        <v>11.373813908287</v>
      </c>
      <c r="AP249" s="99">
        <v>13.672753493276</v>
      </c>
      <c r="AQ249" s="99">
        <v>13.352571534349</v>
      </c>
      <c r="AR249" s="99">
        <v>13.466442151189</v>
      </c>
      <c r="AS249" s="99">
        <v>13.844095161322</v>
      </c>
      <c r="AT249" s="99">
        <v>13.993714723856</v>
      </c>
      <c r="AU249" s="99">
        <v>14.199636432368999</v>
      </c>
      <c r="AV249" s="99">
        <v>15.012413512848999</v>
      </c>
      <c r="AW249" s="99">
        <v>15.920650994538001</v>
      </c>
      <c r="AX249" s="99">
        <v>16.645175912940001</v>
      </c>
      <c r="AY249" s="99">
        <v>17.232257347263001</v>
      </c>
      <c r="AZ249" s="99">
        <v>17.756607663623001</v>
      </c>
      <c r="BA249" s="99">
        <v>18.178386754795</v>
      </c>
      <c r="BB249" s="99">
        <v>18.323622928363999</v>
      </c>
      <c r="BC249" s="99">
        <v>17.879245049383002</v>
      </c>
      <c r="BD249" s="99">
        <v>18.158612817150999</v>
      </c>
      <c r="BE249" s="99">
        <v>18.473534713826002</v>
      </c>
      <c r="BF249" s="99">
        <v>18.856350384574998</v>
      </c>
      <c r="BG249" s="99">
        <v>19.254069559784</v>
      </c>
      <c r="BH249" s="99">
        <v>20.345142917958</v>
      </c>
      <c r="BI249" s="99">
        <v>21.613207644508002</v>
      </c>
      <c r="BJ249" s="99">
        <v>22.068495286072999</v>
      </c>
      <c r="BK249" s="99">
        <v>22.590800019414999</v>
      </c>
      <c r="BL249" s="99">
        <v>22.934262627157999</v>
      </c>
      <c r="BM249" s="99">
        <v>23.322727993733999</v>
      </c>
      <c r="BN249" s="99">
        <v>23.127228999079001</v>
      </c>
      <c r="BO249" s="99">
        <v>22.532452290416</v>
      </c>
      <c r="BP249" s="99">
        <v>22.999818595286001</v>
      </c>
      <c r="BQ249" s="99">
        <v>23.419454697298999</v>
      </c>
      <c r="BR249" s="99">
        <v>23.634240589882001</v>
      </c>
      <c r="BS249" s="99">
        <v>23.910004240338001</v>
      </c>
      <c r="BT249" s="99">
        <v>25.044034778831001</v>
      </c>
      <c r="BU249" s="99">
        <v>26.552114210142999</v>
      </c>
      <c r="BV249" s="99">
        <v>26.892070111218999</v>
      </c>
      <c r="BW249" s="99">
        <v>27.053086471545999</v>
      </c>
      <c r="BX249" s="99">
        <v>27.298166426279</v>
      </c>
      <c r="BY249" s="99">
        <v>27.667442301066</v>
      </c>
      <c r="BZ249" s="99">
        <v>27.480515263049</v>
      </c>
      <c r="CA249" s="99">
        <v>25.892365988217001</v>
      </c>
      <c r="CB249" s="99">
        <v>26.095657667857001</v>
      </c>
      <c r="CC249" s="99">
        <v>26.351355153236</v>
      </c>
      <c r="CD249" s="99">
        <v>26.446425916366</v>
      </c>
      <c r="CE249" s="99">
        <v>26.679427207793999</v>
      </c>
      <c r="CF249" s="99">
        <v>27.932393604089</v>
      </c>
      <c r="CG249" s="99">
        <v>29.700846137176999</v>
      </c>
      <c r="CH249" s="99">
        <v>29.638602063434</v>
      </c>
      <c r="CI249" s="99">
        <v>29.864005486663999</v>
      </c>
      <c r="CJ249" s="99">
        <v>30.399460377889</v>
      </c>
      <c r="CK249" s="99">
        <v>30.766008817661</v>
      </c>
      <c r="CL249" s="99">
        <v>30.627883468071001</v>
      </c>
      <c r="CM249" s="99">
        <v>28.3453085202</v>
      </c>
      <c r="CN249" s="99">
        <v>28.555418796386</v>
      </c>
      <c r="CO249" s="99">
        <v>28.985769848701</v>
      </c>
      <c r="CP249" s="99">
        <v>29.320952727239</v>
      </c>
      <c r="CQ249" s="99">
        <v>29.987422139570999</v>
      </c>
      <c r="CR249" s="99">
        <v>31.099827974187001</v>
      </c>
      <c r="CS249" s="99">
        <v>33.894771985760002</v>
      </c>
      <c r="CT249" s="99">
        <v>35.210859133589999</v>
      </c>
      <c r="CU249" s="99">
        <v>35.682316595486</v>
      </c>
      <c r="CV249" s="99">
        <v>36.239980640947998</v>
      </c>
      <c r="CW249" s="99">
        <v>36.957199918583001</v>
      </c>
      <c r="CX249" s="99">
        <v>37.142763239091998</v>
      </c>
      <c r="CY249" s="99">
        <v>35.655821467435999</v>
      </c>
      <c r="CZ249" s="99">
        <v>36.182704406528998</v>
      </c>
      <c r="DA249" s="99">
        <v>36.863590288110998</v>
      </c>
      <c r="DB249" s="99">
        <v>37.759749101990998</v>
      </c>
      <c r="DC249" s="99">
        <v>38.811079763584999</v>
      </c>
      <c r="DD249" s="99">
        <v>40.333283441219997</v>
      </c>
      <c r="DE249" s="99">
        <v>43.475099356557003</v>
      </c>
      <c r="DF249" s="99">
        <v>44.360932867222999</v>
      </c>
      <c r="DG249" s="99">
        <v>45.116238891993</v>
      </c>
      <c r="DH249" s="99">
        <v>45.754167597760997</v>
      </c>
      <c r="DI249" s="99">
        <v>45.463890067408997</v>
      </c>
      <c r="DJ249" s="99">
        <v>44.198357968095998</v>
      </c>
      <c r="DK249" s="99">
        <v>41.536376650003</v>
      </c>
      <c r="DL249" s="99">
        <v>41.367859827617998</v>
      </c>
      <c r="DM249" s="99">
        <v>38.477065790272</v>
      </c>
      <c r="DN249" s="99">
        <v>37.165459437547</v>
      </c>
      <c r="DO249" s="99">
        <v>38.417159522475004</v>
      </c>
      <c r="DP249" s="99">
        <v>39.341372003204</v>
      </c>
      <c r="DQ249" s="99">
        <v>41.999067342979998</v>
      </c>
      <c r="DR249" s="99">
        <v>41.309122465045</v>
      </c>
      <c r="DS249" s="99">
        <v>40.533458043261</v>
      </c>
      <c r="DT249" s="99">
        <v>43.004128934374997</v>
      </c>
      <c r="DU249" s="99">
        <v>44.589550769687001</v>
      </c>
      <c r="DV249" s="99">
        <v>45.263423237935001</v>
      </c>
      <c r="DW249" s="99">
        <v>44.453081369541998</v>
      </c>
      <c r="DX249" s="99">
        <v>45.040357620651001</v>
      </c>
      <c r="DY249" s="99">
        <v>44.607805152611</v>
      </c>
      <c r="DZ249" s="99">
        <v>45.067739805431003</v>
      </c>
      <c r="EA249" s="99">
        <v>46.247082529312003</v>
      </c>
      <c r="EB249" s="99">
        <v>48.892720351065002</v>
      </c>
      <c r="EC249" s="99">
        <v>53.685320518889</v>
      </c>
      <c r="ED249" s="99">
        <v>54.457434128030002</v>
      </c>
      <c r="EE249" s="99">
        <v>55.880483656195999</v>
      </c>
      <c r="EF249" s="99">
        <v>55.609297896158999</v>
      </c>
      <c r="EG249" s="99">
        <v>55.947604384178</v>
      </c>
      <c r="EH249" s="99">
        <v>55.602540775892003</v>
      </c>
      <c r="EI249" s="99">
        <v>50.368475417310997</v>
      </c>
      <c r="EJ249" s="99">
        <v>50.476138866893997</v>
      </c>
      <c r="EK249" s="99">
        <v>50.331536493186</v>
      </c>
      <c r="EL249" s="99">
        <v>50.458570354199999</v>
      </c>
      <c r="EM249" s="99">
        <v>50.741918930716999</v>
      </c>
      <c r="EN249" s="99">
        <v>52.20821402859</v>
      </c>
      <c r="EO249" s="99">
        <v>58.224753914053998</v>
      </c>
      <c r="EP249" s="99">
        <v>58.454496003122003</v>
      </c>
      <c r="EQ249" s="99">
        <v>58.805866256990001</v>
      </c>
      <c r="ER249" s="99">
        <v>59.169849802023002</v>
      </c>
      <c r="ES249" s="99">
        <v>59.575727492708999</v>
      </c>
      <c r="ET249" s="99">
        <v>59.162642207071997</v>
      </c>
      <c r="EU249" s="99">
        <v>54.448875109025003</v>
      </c>
      <c r="EV249" s="99">
        <v>55.282703749935003</v>
      </c>
      <c r="EW249" s="99">
        <v>55.984092833619002</v>
      </c>
      <c r="EX249" s="99">
        <v>56.829183341639997</v>
      </c>
      <c r="EY249" s="99">
        <v>57.564358026656002</v>
      </c>
      <c r="EZ249" s="99">
        <v>59.148677491854002</v>
      </c>
      <c r="FA249" s="99">
        <v>65.209814371077996</v>
      </c>
      <c r="FB249" s="99">
        <v>66.044543961358002</v>
      </c>
      <c r="FC249" s="99">
        <v>66.612142063760004</v>
      </c>
      <c r="FD249" s="99">
        <v>65.942736682673001</v>
      </c>
      <c r="FE249" s="99">
        <v>66.222931936397998</v>
      </c>
      <c r="FF249" s="99">
        <v>64.738617851148007</v>
      </c>
      <c r="FG249" s="99">
        <v>57.716167995314002</v>
      </c>
      <c r="FH249" s="99">
        <v>58.189616888667999</v>
      </c>
      <c r="FI249" s="99">
        <v>58.666219104812001</v>
      </c>
      <c r="FJ249" s="99">
        <v>59.196878283090001</v>
      </c>
      <c r="FK249" s="99">
        <v>59.646452018166002</v>
      </c>
      <c r="FL249" s="99">
        <v>62.200643478977</v>
      </c>
      <c r="FM249" s="99">
        <v>70.839846977288005</v>
      </c>
      <c r="FN249" s="99">
        <v>71.920085270591002</v>
      </c>
      <c r="FO249" s="99">
        <v>73.161593500924994</v>
      </c>
      <c r="FP249" s="99">
        <v>72.177306315408998</v>
      </c>
      <c r="FQ249" s="99">
        <v>72.347135271446007</v>
      </c>
      <c r="FR249" s="99">
        <v>70.424058843544998</v>
      </c>
      <c r="FS249" s="99">
        <v>62.997983670446999</v>
      </c>
      <c r="FT249" s="99">
        <v>63.266016107692003</v>
      </c>
      <c r="FU249" s="99">
        <v>63.713337469347998</v>
      </c>
      <c r="FV249" s="99">
        <v>64.040832564940004</v>
      </c>
      <c r="FW249" s="99">
        <v>64.166064527217003</v>
      </c>
      <c r="FX249" s="99">
        <v>66.246356619989001</v>
      </c>
      <c r="FY249" s="99">
        <v>74.166152047240004</v>
      </c>
      <c r="FZ249" s="99">
        <v>74.386434167934993</v>
      </c>
      <c r="GA249" s="99">
        <v>75.193234327778001</v>
      </c>
      <c r="GB249" s="99">
        <v>74.859883061288002</v>
      </c>
      <c r="GC249" s="99">
        <v>74.081913281249001</v>
      </c>
      <c r="GD249" s="99">
        <v>70.480368179099997</v>
      </c>
      <c r="GE249" s="99">
        <v>65.100349022757996</v>
      </c>
      <c r="GF249" s="99">
        <v>65.364777662527999</v>
      </c>
      <c r="GG249" s="99">
        <v>65.684614688484999</v>
      </c>
      <c r="GH249" s="99">
        <v>66.064364847473001</v>
      </c>
      <c r="GI249" s="99">
        <v>66.442763582408006</v>
      </c>
      <c r="GJ249" s="99">
        <v>69.962322291986993</v>
      </c>
      <c r="GK249" s="99">
        <v>75.841467398695997</v>
      </c>
      <c r="GL249" s="99">
        <v>76.199594772831006</v>
      </c>
      <c r="GM249" s="99">
        <v>76.901884805882005</v>
      </c>
      <c r="GN249" s="99">
        <v>77.226226578684006</v>
      </c>
      <c r="GO249" s="99">
        <v>78.157357751435001</v>
      </c>
      <c r="GP249" s="99">
        <v>74.725641605323005</v>
      </c>
      <c r="GQ249" s="99">
        <v>69.458241120091998</v>
      </c>
      <c r="GR249" s="99">
        <v>70.194767229161997</v>
      </c>
      <c r="GS249" s="99">
        <v>70.781735742994996</v>
      </c>
      <c r="GT249" s="99">
        <v>71.692145080261</v>
      </c>
      <c r="GU249" s="99">
        <v>72.166044448297995</v>
      </c>
      <c r="GV249" s="99">
        <v>76.369423728867005</v>
      </c>
      <c r="GW249" s="99">
        <v>82.999510134548004</v>
      </c>
      <c r="GX249" s="99">
        <v>83.840095895725</v>
      </c>
      <c r="GY249" s="99">
        <v>81.285453960230001</v>
      </c>
      <c r="GZ249" s="99">
        <v>79.665546994961005</v>
      </c>
      <c r="HA249" s="99">
        <v>79.594822469502006</v>
      </c>
      <c r="HB249" s="99">
        <v>76.229326102003995</v>
      </c>
      <c r="HC249" s="99">
        <v>69.555994126616994</v>
      </c>
      <c r="HD249" s="99">
        <v>69.389318493370993</v>
      </c>
      <c r="HE249" s="99">
        <v>69.34967672114</v>
      </c>
      <c r="HF249" s="99">
        <v>69.932140488128994</v>
      </c>
      <c r="HG249" s="99">
        <v>69.662756626830003</v>
      </c>
      <c r="HH249" s="99">
        <v>73.934608059433998</v>
      </c>
      <c r="HI249" s="99">
        <v>81.419244941510001</v>
      </c>
      <c r="HJ249" s="99">
        <v>81.901703328552003</v>
      </c>
      <c r="HK249" s="99">
        <v>82.671564564270994</v>
      </c>
      <c r="HL249" s="99">
        <v>83.343672793465004</v>
      </c>
      <c r="HM249" s="99">
        <v>83.781534186746001</v>
      </c>
      <c r="HN249" s="99">
        <v>79.849340666214999</v>
      </c>
      <c r="HO249" s="99">
        <v>71.777735270305996</v>
      </c>
      <c r="HP249" s="99">
        <v>71.751607738608001</v>
      </c>
      <c r="HQ249" s="99">
        <v>71.763320080403005</v>
      </c>
      <c r="HR249" s="99">
        <v>72.399390334841996</v>
      </c>
      <c r="HS249" s="99">
        <v>72.808421348319001</v>
      </c>
      <c r="HT249" s="99">
        <v>77.282085439555999</v>
      </c>
      <c r="HU249" s="99">
        <v>84.460850010892003</v>
      </c>
      <c r="HV249" s="99">
        <v>84.236063143352993</v>
      </c>
      <c r="HW249" s="99">
        <v>84.984921744697004</v>
      </c>
      <c r="HX249" s="99">
        <v>85.358929865053994</v>
      </c>
      <c r="HY249" s="99">
        <v>85.962060077160004</v>
      </c>
      <c r="HZ249" s="99">
        <v>80.326667452869998</v>
      </c>
      <c r="IA249" s="99">
        <v>70.763347204205004</v>
      </c>
      <c r="IB249" s="99">
        <v>70.919183921019993</v>
      </c>
      <c r="IC249" s="99">
        <v>71.160099061609998</v>
      </c>
      <c r="ID249" s="99">
        <v>71.363107973786001</v>
      </c>
      <c r="IE249" s="99">
        <v>71.655407112893002</v>
      </c>
      <c r="IF249" s="99">
        <v>78.240982529440998</v>
      </c>
      <c r="IG249" s="99">
        <v>89.221153360176999</v>
      </c>
      <c r="IH249" s="99">
        <v>89.869771046379995</v>
      </c>
      <c r="II249" s="99">
        <v>90.311168017252001</v>
      </c>
      <c r="IJ249" s="99">
        <v>90.570615091733004</v>
      </c>
      <c r="IK249" s="99">
        <v>90.635476860352995</v>
      </c>
      <c r="IL249" s="99">
        <v>84.493825496572001</v>
      </c>
      <c r="IM249" s="99">
        <v>74.216183432451004</v>
      </c>
      <c r="IN249" s="99">
        <v>74.657580403322001</v>
      </c>
      <c r="IO249" s="99">
        <v>75.228700911434004</v>
      </c>
      <c r="IP249" s="99">
        <v>75.714742995771005</v>
      </c>
      <c r="IQ249" s="99">
        <v>74.776353252353999</v>
      </c>
      <c r="IR249" s="99">
        <v>79.727749043920994</v>
      </c>
      <c r="IS249" s="99">
        <v>90.702865710867997</v>
      </c>
      <c r="IT249" s="99">
        <v>91.263877891402998</v>
      </c>
      <c r="IU249" s="99">
        <v>91.568812439981997</v>
      </c>
      <c r="IV249" s="99">
        <v>91.503950671360997</v>
      </c>
      <c r="IW249" s="99">
        <v>91.799619252995001</v>
      </c>
      <c r="IX249" s="99">
        <v>85.786849065821997</v>
      </c>
      <c r="IY249" s="99">
        <v>76.956382566504004</v>
      </c>
      <c r="IZ249" s="99">
        <v>77.161076199942997</v>
      </c>
      <c r="JA249" s="99">
        <v>77.331233047492006</v>
      </c>
      <c r="JB249" s="99">
        <v>77.568778745556997</v>
      </c>
      <c r="JC249" s="99">
        <v>77.731354347422993</v>
      </c>
      <c r="JD249" s="99">
        <v>85.063261283420999</v>
      </c>
      <c r="JE249" s="99">
        <v>95.656788584329007</v>
      </c>
      <c r="JF249" s="99">
        <v>96.270027124012003</v>
      </c>
      <c r="JG249" s="99">
        <v>98.129117037585999</v>
      </c>
      <c r="JH249" s="99">
        <v>98.998433209225993</v>
      </c>
      <c r="JI249" s="99">
        <v>99.142476877201005</v>
      </c>
      <c r="JJ249" s="99">
        <v>91.677476961436994</v>
      </c>
      <c r="JK249" s="99">
        <v>80.762167899321</v>
      </c>
      <c r="JL249" s="99">
        <v>81.073841332951005</v>
      </c>
      <c r="JM249" s="99">
        <v>81.410785585525005</v>
      </c>
      <c r="JN249" s="99">
        <v>81.175766969354996</v>
      </c>
      <c r="JO249" s="99">
        <v>81.558198696025997</v>
      </c>
      <c r="JP249" s="99">
        <v>89.707195444513999</v>
      </c>
      <c r="JQ249" s="99">
        <v>101.523830382263</v>
      </c>
      <c r="JR249" s="99">
        <v>102.14633488889299</v>
      </c>
      <c r="JS249" s="99">
        <v>101.225634718736</v>
      </c>
      <c r="JT249" s="99">
        <v>100.986404299409</v>
      </c>
      <c r="JU249" s="99">
        <v>100.78423774786501</v>
      </c>
      <c r="JV249" s="99">
        <v>92.689152079788002</v>
      </c>
      <c r="JW249" s="99">
        <v>81.292012736493007</v>
      </c>
      <c r="JX249" s="99">
        <v>81.360243947639006</v>
      </c>
      <c r="JY249" s="99">
        <v>81.341712013746999</v>
      </c>
      <c r="JZ249" s="99">
        <v>81.602001448859994</v>
      </c>
      <c r="KA249" s="99">
        <v>81.888404063547995</v>
      </c>
      <c r="KB249" s="99">
        <v>89.544619842646995</v>
      </c>
      <c r="KC249" s="99">
        <v>100.40517546372</v>
      </c>
      <c r="KD249" s="99">
        <v>100.138147143555</v>
      </c>
      <c r="KE249" s="99">
        <v>100.47930319928599</v>
      </c>
      <c r="KF249" s="99">
        <v>100.66378017757</v>
      </c>
      <c r="KG249" s="99">
        <v>100.721903061139</v>
      </c>
      <c r="KH249" s="99">
        <v>93.197937901174001</v>
      </c>
      <c r="KI249" s="99">
        <v>81.949054029010995</v>
      </c>
      <c r="KJ249" s="99">
        <v>82.013073437000003</v>
      </c>
      <c r="KK249" s="99">
        <v>82.290210084741005</v>
      </c>
      <c r="KL249" s="99">
        <v>80.946644877604996</v>
      </c>
      <c r="KM249" s="99">
        <v>79.345317317249993</v>
      </c>
      <c r="KN249" s="99">
        <v>87.146419124955997</v>
      </c>
      <c r="KO249" s="99">
        <v>98.698552824434998</v>
      </c>
      <c r="KP249" s="99">
        <v>98.938625604394005</v>
      </c>
      <c r="KQ249" s="99">
        <v>105.84682514278001</v>
      </c>
      <c r="KR249" s="99">
        <v>107.43888673619</v>
      </c>
      <c r="KS249" s="99">
        <v>108.413497986758</v>
      </c>
      <c r="KT249" s="99">
        <v>98.965581144599994</v>
      </c>
      <c r="KU249" s="99">
        <v>87.335107906396999</v>
      </c>
      <c r="KV249" s="99">
        <v>87.683002847178997</v>
      </c>
      <c r="KW249" s="99">
        <v>86.651111073672993</v>
      </c>
      <c r="KX249" s="99">
        <v>87.900331890089006</v>
      </c>
      <c r="KY249" s="99">
        <v>89.813332884074001</v>
      </c>
      <c r="KZ249" s="99">
        <v>100.782553026602</v>
      </c>
      <c r="LA249" s="99">
        <v>115.24841215021</v>
      </c>
      <c r="LB249" s="99">
        <v>116.105935273009</v>
      </c>
      <c r="LC249" s="99">
        <v>117.973448792897</v>
      </c>
      <c r="LD249" s="99">
        <v>115.897872197045</v>
      </c>
      <c r="LE249" s="99">
        <v>114.61832639789699</v>
      </c>
      <c r="LF249" s="99">
        <v>103.752716613036</v>
      </c>
      <c r="LG249" s="99">
        <v>95.858955135873003</v>
      </c>
      <c r="LH249" s="99">
        <v>99.422982967468002</v>
      </c>
      <c r="LI249" s="99">
        <v>99.921660461277</v>
      </c>
      <c r="LJ249" s="99">
        <v>100.69</v>
      </c>
      <c r="LK249" s="159">
        <v>103.435</v>
      </c>
      <c r="LL249" s="159">
        <v>110.72</v>
      </c>
      <c r="LM249" s="159">
        <v>118.622</v>
      </c>
      <c r="LN249" s="159">
        <v>118.63500000000001</v>
      </c>
      <c r="LO249" s="159">
        <v>117.67100000000001</v>
      </c>
      <c r="LP249" s="164">
        <v>117.584</v>
      </c>
      <c r="LQ249" s="165">
        <v>118.108</v>
      </c>
      <c r="LR249" s="165">
        <v>110.154</v>
      </c>
      <c r="LS249" s="165">
        <v>99.027000000000001</v>
      </c>
      <c r="LT249" s="165">
        <v>95.998000000000005</v>
      </c>
      <c r="LU249" s="165">
        <v>94.525999999999996</v>
      </c>
      <c r="LV249" s="165">
        <v>94.164000000000001</v>
      </c>
      <c r="LW249" s="165">
        <v>94.611999999999995</v>
      </c>
      <c r="LX249" s="165">
        <v>103.39100000000001</v>
      </c>
      <c r="LY249" s="165">
        <v>115.161</v>
      </c>
      <c r="LZ249" s="165">
        <v>116.259</v>
      </c>
      <c r="MA249" s="165">
        <v>115.048</v>
      </c>
      <c r="MB249" s="159">
        <v>114.28100000000001</v>
      </c>
      <c r="MC249" s="159">
        <v>114.346</v>
      </c>
      <c r="MD249" s="159">
        <v>107.30200000000001</v>
      </c>
      <c r="ME249" s="102"/>
      <c r="MF249" s="102"/>
      <c r="MG249" s="168"/>
    </row>
    <row r="250" spans="1:345" ht="45" customHeight="1" x14ac:dyDescent="0.25">
      <c r="A250" s="100" t="s">
        <v>2074</v>
      </c>
      <c r="B250" s="103" t="s">
        <v>1556</v>
      </c>
      <c r="C250" s="99">
        <v>6.6747384339330003</v>
      </c>
      <c r="D250" s="99">
        <v>6.7181894696480002</v>
      </c>
      <c r="E250" s="99">
        <v>6.7853895982979999</v>
      </c>
      <c r="F250" s="99">
        <v>6.7207494677269999</v>
      </c>
      <c r="G250" s="99">
        <v>6.6914230567340001</v>
      </c>
      <c r="H250" s="99">
        <v>6.7686046412709997</v>
      </c>
      <c r="I250" s="99">
        <v>6.8320277469109998</v>
      </c>
      <c r="J250" s="99">
        <v>6.9128081827120003</v>
      </c>
      <c r="K250" s="99">
        <v>6.9775316961470004</v>
      </c>
      <c r="L250" s="99">
        <v>7.1890419305300002</v>
      </c>
      <c r="M250" s="99">
        <v>7.4020402764990001</v>
      </c>
      <c r="N250" s="99">
        <v>7.5050962980370004</v>
      </c>
      <c r="O250" s="99">
        <v>7.695690285575</v>
      </c>
      <c r="P250" s="99">
        <v>7.8838685395520001</v>
      </c>
      <c r="Q250" s="99">
        <v>8.0058899101899996</v>
      </c>
      <c r="R250" s="99">
        <v>7.9493618691750001</v>
      </c>
      <c r="S250" s="99">
        <v>7.9414529752350003</v>
      </c>
      <c r="T250" s="99">
        <v>8.0505768727550002</v>
      </c>
      <c r="U250" s="99">
        <v>8.1575908009090004</v>
      </c>
      <c r="V250" s="99">
        <v>8.2763350583120001</v>
      </c>
      <c r="W250" s="99">
        <v>8.3855505148109994</v>
      </c>
      <c r="X250" s="99">
        <v>8.6722702952089996</v>
      </c>
      <c r="Y250" s="99">
        <v>9.0010439821079995</v>
      </c>
      <c r="Z250" s="99">
        <v>9.1088885135050006</v>
      </c>
      <c r="AA250" s="99">
        <v>9.2269962051330001</v>
      </c>
      <c r="AB250" s="99">
        <v>9.3422813890630003</v>
      </c>
      <c r="AC250" s="99">
        <v>9.4966415309470005</v>
      </c>
      <c r="AD250" s="99">
        <v>9.482980854609</v>
      </c>
      <c r="AE250" s="99">
        <v>9.5117046926450008</v>
      </c>
      <c r="AF250" s="99">
        <v>9.6170706627749993</v>
      </c>
      <c r="AG250" s="99">
        <v>9.6937035421189996</v>
      </c>
      <c r="AH250" s="99">
        <v>9.8194857637270001</v>
      </c>
      <c r="AI250" s="99">
        <v>9.8305904376959994</v>
      </c>
      <c r="AJ250" s="99">
        <v>10.168079075412001</v>
      </c>
      <c r="AK250" s="99">
        <v>10.271490737704999</v>
      </c>
      <c r="AL250" s="99">
        <v>10.429255499683</v>
      </c>
      <c r="AM250" s="99">
        <v>11.094640952801001</v>
      </c>
      <c r="AN250" s="99">
        <v>11.186692048978999</v>
      </c>
      <c r="AO250" s="99">
        <v>11.373813908287</v>
      </c>
      <c r="AP250" s="99">
        <v>13.672753493276</v>
      </c>
      <c r="AQ250" s="99">
        <v>13.352571534349</v>
      </c>
      <c r="AR250" s="99">
        <v>13.466442151189</v>
      </c>
      <c r="AS250" s="99">
        <v>13.844095161322</v>
      </c>
      <c r="AT250" s="99">
        <v>13.993714723856</v>
      </c>
      <c r="AU250" s="99">
        <v>14.199636432368999</v>
      </c>
      <c r="AV250" s="99">
        <v>15.012413512848999</v>
      </c>
      <c r="AW250" s="99">
        <v>15.920650994538001</v>
      </c>
      <c r="AX250" s="99">
        <v>16.645175912940001</v>
      </c>
      <c r="AY250" s="99">
        <v>17.232257347263001</v>
      </c>
      <c r="AZ250" s="99">
        <v>17.756607663623001</v>
      </c>
      <c r="BA250" s="99">
        <v>18.178386754795</v>
      </c>
      <c r="BB250" s="99">
        <v>18.323622928363999</v>
      </c>
      <c r="BC250" s="99">
        <v>17.879245049383002</v>
      </c>
      <c r="BD250" s="99">
        <v>18.158612817150999</v>
      </c>
      <c r="BE250" s="99">
        <v>18.473534713826002</v>
      </c>
      <c r="BF250" s="99">
        <v>18.856350384574998</v>
      </c>
      <c r="BG250" s="99">
        <v>19.254069559784</v>
      </c>
      <c r="BH250" s="99">
        <v>20.345142917958</v>
      </c>
      <c r="BI250" s="99">
        <v>21.613207644508002</v>
      </c>
      <c r="BJ250" s="99">
        <v>22.068495286072999</v>
      </c>
      <c r="BK250" s="99">
        <v>22.590800019414999</v>
      </c>
      <c r="BL250" s="99">
        <v>22.934262627157999</v>
      </c>
      <c r="BM250" s="99">
        <v>23.322727993733999</v>
      </c>
      <c r="BN250" s="99">
        <v>23.127228999079001</v>
      </c>
      <c r="BO250" s="99">
        <v>22.532452290416</v>
      </c>
      <c r="BP250" s="99">
        <v>22.999818595286001</v>
      </c>
      <c r="BQ250" s="99">
        <v>23.419454697298999</v>
      </c>
      <c r="BR250" s="99">
        <v>23.634240589882001</v>
      </c>
      <c r="BS250" s="99">
        <v>23.910004240338001</v>
      </c>
      <c r="BT250" s="99">
        <v>25.044034778831001</v>
      </c>
      <c r="BU250" s="99">
        <v>26.552114210142999</v>
      </c>
      <c r="BV250" s="99">
        <v>26.892070111218999</v>
      </c>
      <c r="BW250" s="99">
        <v>27.053086471545999</v>
      </c>
      <c r="BX250" s="99">
        <v>27.298166426279</v>
      </c>
      <c r="BY250" s="99">
        <v>27.667442301066</v>
      </c>
      <c r="BZ250" s="99">
        <v>27.480515263049</v>
      </c>
      <c r="CA250" s="99">
        <v>25.892365988217001</v>
      </c>
      <c r="CB250" s="99">
        <v>26.095657667857001</v>
      </c>
      <c r="CC250" s="99">
        <v>26.351355153236</v>
      </c>
      <c r="CD250" s="99">
        <v>26.446425916366</v>
      </c>
      <c r="CE250" s="99">
        <v>26.679427207793999</v>
      </c>
      <c r="CF250" s="99">
        <v>27.932393604089</v>
      </c>
      <c r="CG250" s="99">
        <v>29.700846137176999</v>
      </c>
      <c r="CH250" s="99">
        <v>29.638602063434</v>
      </c>
      <c r="CI250" s="99">
        <v>29.864005486663999</v>
      </c>
      <c r="CJ250" s="99">
        <v>30.399460377889</v>
      </c>
      <c r="CK250" s="99">
        <v>30.766008817661</v>
      </c>
      <c r="CL250" s="99">
        <v>30.627883468071001</v>
      </c>
      <c r="CM250" s="99">
        <v>28.3453085202</v>
      </c>
      <c r="CN250" s="99">
        <v>28.555418796386</v>
      </c>
      <c r="CO250" s="99">
        <v>28.985769848701</v>
      </c>
      <c r="CP250" s="99">
        <v>29.320952727239</v>
      </c>
      <c r="CQ250" s="99">
        <v>29.987422139570999</v>
      </c>
      <c r="CR250" s="99">
        <v>31.099827974187001</v>
      </c>
      <c r="CS250" s="99">
        <v>33.894771985760002</v>
      </c>
      <c r="CT250" s="99">
        <v>35.210859133589999</v>
      </c>
      <c r="CU250" s="99">
        <v>35.682316595486</v>
      </c>
      <c r="CV250" s="99">
        <v>36.239980640947998</v>
      </c>
      <c r="CW250" s="99">
        <v>36.957199918583001</v>
      </c>
      <c r="CX250" s="99">
        <v>37.142763239091998</v>
      </c>
      <c r="CY250" s="99">
        <v>35.655821467435999</v>
      </c>
      <c r="CZ250" s="99">
        <v>36.182704406528998</v>
      </c>
      <c r="DA250" s="99">
        <v>36.863590288110998</v>
      </c>
      <c r="DB250" s="99">
        <v>37.759749101990998</v>
      </c>
      <c r="DC250" s="99">
        <v>38.811079763584999</v>
      </c>
      <c r="DD250" s="99">
        <v>40.333283441219997</v>
      </c>
      <c r="DE250" s="99">
        <v>43.475099356557003</v>
      </c>
      <c r="DF250" s="99">
        <v>44.360932867222999</v>
      </c>
      <c r="DG250" s="99">
        <v>45.116238891993</v>
      </c>
      <c r="DH250" s="99">
        <v>45.754167597760997</v>
      </c>
      <c r="DI250" s="99">
        <v>45.463890067408997</v>
      </c>
      <c r="DJ250" s="99">
        <v>44.198357968095998</v>
      </c>
      <c r="DK250" s="99">
        <v>41.536376650003</v>
      </c>
      <c r="DL250" s="99">
        <v>41.367859827617998</v>
      </c>
      <c r="DM250" s="99">
        <v>38.477065790272</v>
      </c>
      <c r="DN250" s="99">
        <v>37.165459437547</v>
      </c>
      <c r="DO250" s="99">
        <v>38.417159522475004</v>
      </c>
      <c r="DP250" s="99">
        <v>39.341372003204</v>
      </c>
      <c r="DQ250" s="99">
        <v>41.999067342979998</v>
      </c>
      <c r="DR250" s="99">
        <v>41.309122465045</v>
      </c>
      <c r="DS250" s="99">
        <v>40.533458043261</v>
      </c>
      <c r="DT250" s="99">
        <v>43.004128934374997</v>
      </c>
      <c r="DU250" s="99">
        <v>44.589550769687001</v>
      </c>
      <c r="DV250" s="99">
        <v>45.263423237935001</v>
      </c>
      <c r="DW250" s="99">
        <v>44.453081369541998</v>
      </c>
      <c r="DX250" s="99">
        <v>45.040357620651001</v>
      </c>
      <c r="DY250" s="99">
        <v>44.607805152611</v>
      </c>
      <c r="DZ250" s="99">
        <v>45.067739805431003</v>
      </c>
      <c r="EA250" s="99">
        <v>46.247082529312003</v>
      </c>
      <c r="EB250" s="99">
        <v>48.892720351065002</v>
      </c>
      <c r="EC250" s="99">
        <v>53.685320518889</v>
      </c>
      <c r="ED250" s="99">
        <v>54.457434128030002</v>
      </c>
      <c r="EE250" s="99">
        <v>55.880483656195999</v>
      </c>
      <c r="EF250" s="99">
        <v>55.609297896158999</v>
      </c>
      <c r="EG250" s="99">
        <v>55.947604384178</v>
      </c>
      <c r="EH250" s="99">
        <v>55.602540775892003</v>
      </c>
      <c r="EI250" s="99">
        <v>50.368475417310997</v>
      </c>
      <c r="EJ250" s="99">
        <v>50.476138866893997</v>
      </c>
      <c r="EK250" s="99">
        <v>50.331536493186</v>
      </c>
      <c r="EL250" s="99">
        <v>50.458570354199999</v>
      </c>
      <c r="EM250" s="99">
        <v>50.741918930716999</v>
      </c>
      <c r="EN250" s="99">
        <v>52.20821402859</v>
      </c>
      <c r="EO250" s="99">
        <v>58.224753914053998</v>
      </c>
      <c r="EP250" s="99">
        <v>58.454496003122003</v>
      </c>
      <c r="EQ250" s="99">
        <v>58.805866256990001</v>
      </c>
      <c r="ER250" s="99">
        <v>59.169849802023002</v>
      </c>
      <c r="ES250" s="99">
        <v>59.575727492708999</v>
      </c>
      <c r="ET250" s="99">
        <v>59.162642207071997</v>
      </c>
      <c r="EU250" s="99">
        <v>54.448875109025003</v>
      </c>
      <c r="EV250" s="99">
        <v>55.282703749935003</v>
      </c>
      <c r="EW250" s="99">
        <v>55.984092833619002</v>
      </c>
      <c r="EX250" s="99">
        <v>56.829183341639997</v>
      </c>
      <c r="EY250" s="99">
        <v>57.564358026656002</v>
      </c>
      <c r="EZ250" s="99">
        <v>59.148677491854002</v>
      </c>
      <c r="FA250" s="99">
        <v>65.209814371077996</v>
      </c>
      <c r="FB250" s="99">
        <v>66.044543961358002</v>
      </c>
      <c r="FC250" s="99">
        <v>66.612142063760004</v>
      </c>
      <c r="FD250" s="99">
        <v>65.942736682673001</v>
      </c>
      <c r="FE250" s="99">
        <v>66.222931936397998</v>
      </c>
      <c r="FF250" s="99">
        <v>64.738617851148007</v>
      </c>
      <c r="FG250" s="99">
        <v>57.716167995314002</v>
      </c>
      <c r="FH250" s="99">
        <v>58.189616888667999</v>
      </c>
      <c r="FI250" s="99">
        <v>58.666219104812001</v>
      </c>
      <c r="FJ250" s="99">
        <v>59.196878283090001</v>
      </c>
      <c r="FK250" s="99">
        <v>59.646452018166002</v>
      </c>
      <c r="FL250" s="99">
        <v>62.200643478977</v>
      </c>
      <c r="FM250" s="99">
        <v>70.839846977288005</v>
      </c>
      <c r="FN250" s="99">
        <v>71.920085270591002</v>
      </c>
      <c r="FO250" s="99">
        <v>73.161593500924994</v>
      </c>
      <c r="FP250" s="99">
        <v>72.177306315408998</v>
      </c>
      <c r="FQ250" s="99">
        <v>72.347135271446007</v>
      </c>
      <c r="FR250" s="99">
        <v>70.424058843544998</v>
      </c>
      <c r="FS250" s="99">
        <v>62.997983670446999</v>
      </c>
      <c r="FT250" s="99">
        <v>63.266016107692003</v>
      </c>
      <c r="FU250" s="99">
        <v>63.713337469347998</v>
      </c>
      <c r="FV250" s="99">
        <v>64.040832564940004</v>
      </c>
      <c r="FW250" s="99">
        <v>64.166064527217003</v>
      </c>
      <c r="FX250" s="99">
        <v>66.246356619989001</v>
      </c>
      <c r="FY250" s="99">
        <v>74.166152047240004</v>
      </c>
      <c r="FZ250" s="99">
        <v>74.386434167934993</v>
      </c>
      <c r="GA250" s="99">
        <v>75.193234327778001</v>
      </c>
      <c r="GB250" s="99">
        <v>74.859883061288002</v>
      </c>
      <c r="GC250" s="99">
        <v>74.081913281249001</v>
      </c>
      <c r="GD250" s="99">
        <v>70.480368179099997</v>
      </c>
      <c r="GE250" s="99">
        <v>65.100349022757996</v>
      </c>
      <c r="GF250" s="99">
        <v>65.364777662527999</v>
      </c>
      <c r="GG250" s="99">
        <v>65.684614688484999</v>
      </c>
      <c r="GH250" s="99">
        <v>66.064364847473001</v>
      </c>
      <c r="GI250" s="99">
        <v>66.442763582408006</v>
      </c>
      <c r="GJ250" s="99">
        <v>69.962322291986993</v>
      </c>
      <c r="GK250" s="99">
        <v>75.841467398695997</v>
      </c>
      <c r="GL250" s="99">
        <v>76.199594772831006</v>
      </c>
      <c r="GM250" s="99">
        <v>76.901884805882005</v>
      </c>
      <c r="GN250" s="99">
        <v>77.226226578684006</v>
      </c>
      <c r="GO250" s="99">
        <v>78.157357751435001</v>
      </c>
      <c r="GP250" s="99">
        <v>74.725641605323005</v>
      </c>
      <c r="GQ250" s="99">
        <v>69.458241120091998</v>
      </c>
      <c r="GR250" s="99">
        <v>70.194767229161997</v>
      </c>
      <c r="GS250" s="99">
        <v>70.781735742994996</v>
      </c>
      <c r="GT250" s="99">
        <v>71.692145080261</v>
      </c>
      <c r="GU250" s="99">
        <v>72.166044448297995</v>
      </c>
      <c r="GV250" s="99">
        <v>76.369423728867005</v>
      </c>
      <c r="GW250" s="99">
        <v>82.999510134548004</v>
      </c>
      <c r="GX250" s="99">
        <v>83.840095895725</v>
      </c>
      <c r="GY250" s="99">
        <v>81.285453960230001</v>
      </c>
      <c r="GZ250" s="99">
        <v>79.665546994961005</v>
      </c>
      <c r="HA250" s="99">
        <v>79.594822469502006</v>
      </c>
      <c r="HB250" s="99">
        <v>76.229326102003995</v>
      </c>
      <c r="HC250" s="99">
        <v>69.555994126616994</v>
      </c>
      <c r="HD250" s="99">
        <v>69.389318493370993</v>
      </c>
      <c r="HE250" s="99">
        <v>69.34967672114</v>
      </c>
      <c r="HF250" s="99">
        <v>69.932140488128994</v>
      </c>
      <c r="HG250" s="99">
        <v>69.662756626830003</v>
      </c>
      <c r="HH250" s="99">
        <v>73.934608059433998</v>
      </c>
      <c r="HI250" s="99">
        <v>81.419244941510001</v>
      </c>
      <c r="HJ250" s="99">
        <v>81.901703328552003</v>
      </c>
      <c r="HK250" s="99">
        <v>82.671564564270994</v>
      </c>
      <c r="HL250" s="99">
        <v>83.343672793465004</v>
      </c>
      <c r="HM250" s="99">
        <v>83.781534186746001</v>
      </c>
      <c r="HN250" s="99">
        <v>79.849340666214999</v>
      </c>
      <c r="HO250" s="99">
        <v>71.777735270305996</v>
      </c>
      <c r="HP250" s="99">
        <v>71.751607738608001</v>
      </c>
      <c r="HQ250" s="99">
        <v>71.763320080403005</v>
      </c>
      <c r="HR250" s="99">
        <v>72.399390334841996</v>
      </c>
      <c r="HS250" s="99">
        <v>72.808421348319001</v>
      </c>
      <c r="HT250" s="99">
        <v>77.282085439555999</v>
      </c>
      <c r="HU250" s="99">
        <v>84.460850010892003</v>
      </c>
      <c r="HV250" s="99">
        <v>84.236063143352993</v>
      </c>
      <c r="HW250" s="99">
        <v>84.984921744697004</v>
      </c>
      <c r="HX250" s="99">
        <v>85.358929865053994</v>
      </c>
      <c r="HY250" s="99">
        <v>85.962060077160004</v>
      </c>
      <c r="HZ250" s="99">
        <v>80.326667452869998</v>
      </c>
      <c r="IA250" s="99">
        <v>70.763347204205004</v>
      </c>
      <c r="IB250" s="99">
        <v>70.919183921019993</v>
      </c>
      <c r="IC250" s="99">
        <v>71.160099061609998</v>
      </c>
      <c r="ID250" s="99">
        <v>71.363107973786001</v>
      </c>
      <c r="IE250" s="99">
        <v>71.655407112893002</v>
      </c>
      <c r="IF250" s="99">
        <v>78.240982529440998</v>
      </c>
      <c r="IG250" s="99">
        <v>89.221153360176999</v>
      </c>
      <c r="IH250" s="99">
        <v>89.869771046379995</v>
      </c>
      <c r="II250" s="99">
        <v>90.311168017252001</v>
      </c>
      <c r="IJ250" s="99">
        <v>90.570615091733004</v>
      </c>
      <c r="IK250" s="99">
        <v>90.635476860352995</v>
      </c>
      <c r="IL250" s="99">
        <v>84.493825496572001</v>
      </c>
      <c r="IM250" s="99">
        <v>74.216183432451004</v>
      </c>
      <c r="IN250" s="99">
        <v>74.657580403322001</v>
      </c>
      <c r="IO250" s="99">
        <v>75.228700911434004</v>
      </c>
      <c r="IP250" s="99">
        <v>75.714742995771005</v>
      </c>
      <c r="IQ250" s="99">
        <v>74.776353252353999</v>
      </c>
      <c r="IR250" s="99">
        <v>79.727749043920994</v>
      </c>
      <c r="IS250" s="99">
        <v>90.702865710867997</v>
      </c>
      <c r="IT250" s="99">
        <v>91.263877891402998</v>
      </c>
      <c r="IU250" s="99">
        <v>91.568812439981997</v>
      </c>
      <c r="IV250" s="99">
        <v>91.503950671360997</v>
      </c>
      <c r="IW250" s="99">
        <v>91.799619252995001</v>
      </c>
      <c r="IX250" s="99">
        <v>85.786849065821997</v>
      </c>
      <c r="IY250" s="99">
        <v>76.956382566504004</v>
      </c>
      <c r="IZ250" s="99">
        <v>77.161076199942997</v>
      </c>
      <c r="JA250" s="99">
        <v>77.331233047492006</v>
      </c>
      <c r="JB250" s="99">
        <v>77.568778745556997</v>
      </c>
      <c r="JC250" s="99">
        <v>77.731354347422993</v>
      </c>
      <c r="JD250" s="99">
        <v>85.063261283420999</v>
      </c>
      <c r="JE250" s="99">
        <v>95.656788584329007</v>
      </c>
      <c r="JF250" s="99">
        <v>96.270027124012003</v>
      </c>
      <c r="JG250" s="99">
        <v>98.129117037585999</v>
      </c>
      <c r="JH250" s="99">
        <v>98.998433209225993</v>
      </c>
      <c r="JI250" s="99">
        <v>99.142476877201005</v>
      </c>
      <c r="JJ250" s="99">
        <v>91.677476961436994</v>
      </c>
      <c r="JK250" s="99">
        <v>80.762167899321</v>
      </c>
      <c r="JL250" s="99">
        <v>81.073841332951005</v>
      </c>
      <c r="JM250" s="99">
        <v>81.410785585525005</v>
      </c>
      <c r="JN250" s="99">
        <v>81.175766969354996</v>
      </c>
      <c r="JO250" s="99">
        <v>81.558198696025997</v>
      </c>
      <c r="JP250" s="99">
        <v>89.707195444513999</v>
      </c>
      <c r="JQ250" s="99">
        <v>101.523830382263</v>
      </c>
      <c r="JR250" s="99">
        <v>102.14633488889299</v>
      </c>
      <c r="JS250" s="99">
        <v>101.225634718736</v>
      </c>
      <c r="JT250" s="99">
        <v>100.986404299409</v>
      </c>
      <c r="JU250" s="99">
        <v>100.78423774786501</v>
      </c>
      <c r="JV250" s="99">
        <v>92.689152079788002</v>
      </c>
      <c r="JW250" s="99">
        <v>81.292012736493007</v>
      </c>
      <c r="JX250" s="99">
        <v>81.360243947639006</v>
      </c>
      <c r="JY250" s="99">
        <v>81.341712013746999</v>
      </c>
      <c r="JZ250" s="99">
        <v>81.602001448859994</v>
      </c>
      <c r="KA250" s="99">
        <v>81.888404063547995</v>
      </c>
      <c r="KB250" s="99">
        <v>89.544619842646995</v>
      </c>
      <c r="KC250" s="99">
        <v>100.40517546372</v>
      </c>
      <c r="KD250" s="99">
        <v>100.138147143555</v>
      </c>
      <c r="KE250" s="99">
        <v>100.47930319928599</v>
      </c>
      <c r="KF250" s="99">
        <v>100.66378017757</v>
      </c>
      <c r="KG250" s="99">
        <v>100.721903061139</v>
      </c>
      <c r="KH250" s="99">
        <v>93.197937901174001</v>
      </c>
      <c r="KI250" s="99">
        <v>81.949054029010995</v>
      </c>
      <c r="KJ250" s="99">
        <v>82.013073437000003</v>
      </c>
      <c r="KK250" s="99">
        <v>82.290210084741005</v>
      </c>
      <c r="KL250" s="99">
        <v>80.946644877604996</v>
      </c>
      <c r="KM250" s="99">
        <v>79.345317317249993</v>
      </c>
      <c r="KN250" s="99">
        <v>87.146419124955997</v>
      </c>
      <c r="KO250" s="99">
        <v>98.698552824434998</v>
      </c>
      <c r="KP250" s="99">
        <v>98.938625604394005</v>
      </c>
      <c r="KQ250" s="99">
        <v>105.84682514278001</v>
      </c>
      <c r="KR250" s="99">
        <v>107.43888673619</v>
      </c>
      <c r="KS250" s="99">
        <v>108.413497986758</v>
      </c>
      <c r="KT250" s="99">
        <v>98.965581144599994</v>
      </c>
      <c r="KU250" s="99">
        <v>87.335107906396999</v>
      </c>
      <c r="KV250" s="99">
        <v>87.683002847178997</v>
      </c>
      <c r="KW250" s="99">
        <v>86.651111073672993</v>
      </c>
      <c r="KX250" s="99">
        <v>87.900331890089006</v>
      </c>
      <c r="KY250" s="99">
        <v>89.813332884074001</v>
      </c>
      <c r="KZ250" s="99">
        <v>100.782553026602</v>
      </c>
      <c r="LA250" s="99">
        <v>115.24841215021</v>
      </c>
      <c r="LB250" s="99">
        <v>116.105935273009</v>
      </c>
      <c r="LC250" s="99">
        <v>117.973448792897</v>
      </c>
      <c r="LD250" s="99">
        <v>115.897872197045</v>
      </c>
      <c r="LE250" s="99">
        <v>114.61832639789699</v>
      </c>
      <c r="LF250" s="99">
        <v>103.752716613036</v>
      </c>
      <c r="LG250" s="99">
        <v>95.858955135873003</v>
      </c>
      <c r="LH250" s="99">
        <v>99.422982967468002</v>
      </c>
      <c r="LI250" s="99">
        <v>99.921660461277</v>
      </c>
      <c r="LJ250" s="99">
        <v>100.69</v>
      </c>
      <c r="LK250" s="159">
        <v>103.435</v>
      </c>
      <c r="LL250" s="159">
        <v>110.72</v>
      </c>
      <c r="LM250" s="159">
        <v>118.622</v>
      </c>
      <c r="LN250" s="159">
        <v>118.63500000000001</v>
      </c>
      <c r="LO250" s="159">
        <v>117.67100000000001</v>
      </c>
      <c r="LP250" s="164">
        <v>117.584</v>
      </c>
      <c r="LQ250" s="165">
        <v>118.108</v>
      </c>
      <c r="LR250" s="165">
        <v>110.154</v>
      </c>
      <c r="LS250" s="165">
        <v>99.027000000000001</v>
      </c>
      <c r="LT250" s="165">
        <v>95.998000000000005</v>
      </c>
      <c r="LU250" s="165">
        <v>94.525999999999996</v>
      </c>
      <c r="LV250" s="165">
        <v>94.164000000000001</v>
      </c>
      <c r="LW250" s="165">
        <v>94.611999999999995</v>
      </c>
      <c r="LX250" s="165">
        <v>103.39100000000001</v>
      </c>
      <c r="LY250" s="165">
        <v>115.161</v>
      </c>
      <c r="LZ250" s="165">
        <v>116.259</v>
      </c>
      <c r="MA250" s="165">
        <v>115.048</v>
      </c>
      <c r="MB250" s="159">
        <v>114.28100000000001</v>
      </c>
      <c r="MC250" s="159">
        <v>114.346</v>
      </c>
      <c r="MD250" s="159">
        <v>107.30200000000001</v>
      </c>
      <c r="ME250" s="102"/>
      <c r="MF250" s="102"/>
      <c r="MG250" s="168"/>
    </row>
    <row r="251" spans="1:345" ht="45" customHeight="1" x14ac:dyDescent="0.25">
      <c r="A251" s="100" t="s">
        <v>2075</v>
      </c>
      <c r="B251" s="103" t="s">
        <v>1759</v>
      </c>
      <c r="C251" s="99">
        <v>17.794027246312002</v>
      </c>
      <c r="D251" s="99">
        <v>17.751098351941</v>
      </c>
      <c r="E251" s="99">
        <v>17.751098351941</v>
      </c>
      <c r="F251" s="99">
        <v>16.802287142093999</v>
      </c>
      <c r="G251" s="99">
        <v>16.098416813499998</v>
      </c>
      <c r="H251" s="99">
        <v>16.098417765282999</v>
      </c>
      <c r="I251" s="99">
        <v>16.098417765282999</v>
      </c>
      <c r="J251" s="99">
        <v>16.141346659654001</v>
      </c>
      <c r="K251" s="99">
        <v>16.141346659654001</v>
      </c>
      <c r="L251" s="99">
        <v>17.123831197943002</v>
      </c>
      <c r="M251" s="99">
        <v>18.019583708081001</v>
      </c>
      <c r="N251" s="99">
        <v>18.134625385953999</v>
      </c>
      <c r="O251" s="99">
        <v>18.250688300071001</v>
      </c>
      <c r="P251" s="99">
        <v>18.322776551703999</v>
      </c>
      <c r="Q251" s="99">
        <v>18.439982409631</v>
      </c>
      <c r="R251" s="99">
        <v>17.430232079465</v>
      </c>
      <c r="S251" s="99">
        <v>16.772727660661999</v>
      </c>
      <c r="T251" s="99">
        <v>16.880413987063001</v>
      </c>
      <c r="U251" s="99">
        <v>16.988597613328999</v>
      </c>
      <c r="V251" s="99">
        <v>17.142523195367001</v>
      </c>
      <c r="W251" s="99">
        <v>17.252662192582001</v>
      </c>
      <c r="X251" s="99">
        <v>18.492314262228</v>
      </c>
      <c r="Y251" s="99">
        <v>19.363994567374998</v>
      </c>
      <c r="Z251" s="99">
        <v>19.443636148027</v>
      </c>
      <c r="AA251" s="99">
        <v>19.523685835759</v>
      </c>
      <c r="AB251" s="99">
        <v>19.556330890123</v>
      </c>
      <c r="AC251" s="99">
        <v>19.636207145583001</v>
      </c>
      <c r="AD251" s="99">
        <v>18.658200249859</v>
      </c>
      <c r="AE251" s="99">
        <v>17.956686562546999</v>
      </c>
      <c r="AF251" s="99">
        <v>18.029995154024</v>
      </c>
      <c r="AG251" s="99">
        <v>18.103607082735</v>
      </c>
      <c r="AH251" s="99">
        <v>18.226420785207999</v>
      </c>
      <c r="AI251" s="99">
        <v>18.300920633530001</v>
      </c>
      <c r="AJ251" s="99">
        <v>19.460269700434001</v>
      </c>
      <c r="AK251" s="99">
        <v>20.336198114302999</v>
      </c>
      <c r="AL251" s="99">
        <v>20.420102630039999</v>
      </c>
      <c r="AM251" s="99">
        <v>20.515194690245998</v>
      </c>
      <c r="AN251" s="99">
        <v>20.70099454336</v>
      </c>
      <c r="AO251" s="99">
        <v>20.866065449579999</v>
      </c>
      <c r="AP251" s="99">
        <v>24.420604955586001</v>
      </c>
      <c r="AQ251" s="99">
        <v>22.940862196525998</v>
      </c>
      <c r="AR251" s="99">
        <v>22.934966813003001</v>
      </c>
      <c r="AS251" s="99">
        <v>23.118104234415</v>
      </c>
      <c r="AT251" s="99">
        <v>23.328246337460001</v>
      </c>
      <c r="AU251" s="99">
        <v>23.514997068612001</v>
      </c>
      <c r="AV251" s="99">
        <v>25.430428123954002</v>
      </c>
      <c r="AW251" s="99">
        <v>27.573497284114001</v>
      </c>
      <c r="AX251" s="99">
        <v>28.655776688854999</v>
      </c>
      <c r="AY251" s="99">
        <v>29.872699184053999</v>
      </c>
      <c r="AZ251" s="99">
        <v>30.176977348403</v>
      </c>
      <c r="BA251" s="99">
        <v>30.539068368069</v>
      </c>
      <c r="BB251" s="99">
        <v>29.996312189788</v>
      </c>
      <c r="BC251" s="99">
        <v>27.693116642296001</v>
      </c>
      <c r="BD251" s="99">
        <v>28.024970015101999</v>
      </c>
      <c r="BE251" s="99">
        <v>28.361767913499001</v>
      </c>
      <c r="BF251" s="99">
        <v>28.763034746464001</v>
      </c>
      <c r="BG251" s="99">
        <v>29.108010115572998</v>
      </c>
      <c r="BH251" s="99">
        <v>32.008731913745002</v>
      </c>
      <c r="BI251" s="99">
        <v>35.253858560904</v>
      </c>
      <c r="BJ251" s="99">
        <v>35.676805212098998</v>
      </c>
      <c r="BK251" s="99">
        <v>36.104696382181999</v>
      </c>
      <c r="BL251" s="99">
        <v>36.472302440857</v>
      </c>
      <c r="BM251" s="99">
        <v>36.910272831028998</v>
      </c>
      <c r="BN251" s="99">
        <v>35.329357580193999</v>
      </c>
      <c r="BO251" s="99">
        <v>32.214309849115999</v>
      </c>
      <c r="BP251" s="99">
        <v>32.600933294320001</v>
      </c>
      <c r="BQ251" s="99">
        <v>32.991550393777999</v>
      </c>
      <c r="BR251" s="99">
        <v>33.458427201554002</v>
      </c>
      <c r="BS251" s="99">
        <v>33.860074385734997</v>
      </c>
      <c r="BT251" s="99">
        <v>36.439972889121002</v>
      </c>
      <c r="BU251" s="99">
        <v>40.679138269942001</v>
      </c>
      <c r="BV251" s="99">
        <v>41.167314558137001</v>
      </c>
      <c r="BW251" s="99">
        <v>41.621069369609003</v>
      </c>
      <c r="BX251" s="99">
        <v>42.003318816045997</v>
      </c>
      <c r="BY251" s="99">
        <v>42.465821631756</v>
      </c>
      <c r="BZ251" s="99">
        <v>41.756853500307997</v>
      </c>
      <c r="CA251" s="99">
        <v>36.593633359403</v>
      </c>
      <c r="CB251" s="99">
        <v>36.986342370442003</v>
      </c>
      <c r="CC251" s="99">
        <v>37.383425380246997</v>
      </c>
      <c r="CD251" s="99">
        <v>37.866847318457999</v>
      </c>
      <c r="CE251" s="99">
        <v>38.273819366041998</v>
      </c>
      <c r="CF251" s="99">
        <v>39.952674150126001</v>
      </c>
      <c r="CG251" s="99">
        <v>46.442356924321999</v>
      </c>
      <c r="CH251" s="99">
        <v>46.954875455744997</v>
      </c>
      <c r="CI251" s="99">
        <v>47.433923395188003</v>
      </c>
      <c r="CJ251" s="99">
        <v>47.830816229386002</v>
      </c>
      <c r="CK251" s="99">
        <v>48.318421990757003</v>
      </c>
      <c r="CL251" s="99">
        <v>47.413384623904001</v>
      </c>
      <c r="CM251" s="99">
        <v>41.397615094655002</v>
      </c>
      <c r="CN251" s="99">
        <v>41.821322441577998</v>
      </c>
      <c r="CO251" s="99">
        <v>42.249593956174998</v>
      </c>
      <c r="CP251" s="99">
        <v>42.773522930239999</v>
      </c>
      <c r="CQ251" s="99">
        <v>43.211683489316002</v>
      </c>
      <c r="CR251" s="99">
        <v>45.137003589138999</v>
      </c>
      <c r="CS251" s="99">
        <v>52.499774522964998</v>
      </c>
      <c r="CT251" s="99">
        <v>53.035494270778003</v>
      </c>
      <c r="CU251" s="99">
        <v>53.483353698728003</v>
      </c>
      <c r="CV251" s="99">
        <v>53.815397247142002</v>
      </c>
      <c r="CW251" s="99">
        <v>54.244239288563001</v>
      </c>
      <c r="CX251" s="99">
        <v>52.970644984994998</v>
      </c>
      <c r="CY251" s="99">
        <v>46.586889052556003</v>
      </c>
      <c r="CZ251" s="99">
        <v>46.956587022811</v>
      </c>
      <c r="DA251" s="99">
        <v>47.326665344283001</v>
      </c>
      <c r="DB251" s="99">
        <v>47.797345630704001</v>
      </c>
      <c r="DC251" s="99">
        <v>48.176742469832</v>
      </c>
      <c r="DD251" s="99">
        <v>50.328749803134997</v>
      </c>
      <c r="DE251" s="99">
        <v>57.815323918300997</v>
      </c>
      <c r="DF251" s="99">
        <v>58.258238827362</v>
      </c>
      <c r="DG251" s="99">
        <v>58.655512006073003</v>
      </c>
      <c r="DH251" s="99">
        <v>58.924037491257003</v>
      </c>
      <c r="DI251" s="99">
        <v>59.308949369394</v>
      </c>
      <c r="DJ251" s="99">
        <v>58.142993474651</v>
      </c>
      <c r="DK251" s="99">
        <v>50.983708557913999</v>
      </c>
      <c r="DL251" s="99">
        <v>51.345038881850002</v>
      </c>
      <c r="DM251" s="99">
        <v>51.715307372226</v>
      </c>
      <c r="DN251" s="99">
        <v>52.193594615941002</v>
      </c>
      <c r="DO251" s="99">
        <v>52.564053288627001</v>
      </c>
      <c r="DP251" s="99">
        <v>54.573240054058999</v>
      </c>
      <c r="DQ251" s="99">
        <v>62.804534986545001</v>
      </c>
      <c r="DR251" s="99">
        <v>63.233567196872002</v>
      </c>
      <c r="DS251" s="99">
        <v>63.662599413899997</v>
      </c>
      <c r="DT251" s="99">
        <v>72.671705404467005</v>
      </c>
      <c r="DU251" s="99">
        <v>75.871190327978994</v>
      </c>
      <c r="DV251" s="99">
        <v>74.510496400275997</v>
      </c>
      <c r="DW251" s="99">
        <v>66.291943119579003</v>
      </c>
      <c r="DX251" s="99">
        <v>67.026965068025007</v>
      </c>
      <c r="DY251" s="99">
        <v>67.644953685952004</v>
      </c>
      <c r="DZ251" s="99">
        <v>68.537752860658003</v>
      </c>
      <c r="EA251" s="99">
        <v>69.042465907619999</v>
      </c>
      <c r="EB251" s="99">
        <v>72.446095193773999</v>
      </c>
      <c r="EC251" s="99">
        <v>84.622883937683994</v>
      </c>
      <c r="ED251" s="99">
        <v>85.345434621115999</v>
      </c>
      <c r="EE251" s="99">
        <v>86.025088046907001</v>
      </c>
      <c r="EF251" s="99">
        <v>86.047206945379003</v>
      </c>
      <c r="EG251" s="99">
        <v>86.786514370079004</v>
      </c>
      <c r="EH251" s="99">
        <v>85.296504936616998</v>
      </c>
      <c r="EI251" s="99">
        <v>71.157836925167999</v>
      </c>
      <c r="EJ251" s="99">
        <v>71.272453035433998</v>
      </c>
      <c r="EK251" s="99">
        <v>70.873642593279001</v>
      </c>
      <c r="EL251" s="99">
        <v>70.904474997210997</v>
      </c>
      <c r="EM251" s="99">
        <v>71.296582742858007</v>
      </c>
      <c r="EN251" s="99">
        <v>75.011887416579</v>
      </c>
      <c r="EO251" s="99">
        <v>90.997148315651998</v>
      </c>
      <c r="EP251" s="99">
        <v>91.355072309115997</v>
      </c>
      <c r="EQ251" s="99">
        <v>91.810185401927995</v>
      </c>
      <c r="ER251" s="99">
        <v>92.060195981630997</v>
      </c>
      <c r="ES251" s="99">
        <v>92.430855098457997</v>
      </c>
      <c r="ET251" s="99">
        <v>90.451548819999005</v>
      </c>
      <c r="EU251" s="99">
        <v>76.517313052006998</v>
      </c>
      <c r="EV251" s="99">
        <v>77.588403953794</v>
      </c>
      <c r="EW251" s="99">
        <v>78.532813891602004</v>
      </c>
      <c r="EX251" s="99">
        <v>79.535537289019999</v>
      </c>
      <c r="EY251" s="99">
        <v>80.337850060883994</v>
      </c>
      <c r="EZ251" s="99">
        <v>83.695230741141998</v>
      </c>
      <c r="FA251" s="99">
        <v>98.813162712234998</v>
      </c>
      <c r="FB251" s="99">
        <v>99.714675392399002</v>
      </c>
      <c r="FC251" s="99">
        <v>100.652382633702</v>
      </c>
      <c r="FD251" s="99">
        <v>98.151606567013005</v>
      </c>
      <c r="FE251" s="99">
        <v>98.266222677279998</v>
      </c>
      <c r="FF251" s="99">
        <v>93.677556648722003</v>
      </c>
      <c r="FG251" s="99">
        <v>74.515217605424994</v>
      </c>
      <c r="FH251" s="99">
        <v>74.992449596710003</v>
      </c>
      <c r="FI251" s="99">
        <v>75.485768059609995</v>
      </c>
      <c r="FJ251" s="99">
        <v>76.465702288905007</v>
      </c>
      <c r="FK251" s="99">
        <v>76.740512845683</v>
      </c>
      <c r="FL251" s="99">
        <v>81.546346241059993</v>
      </c>
      <c r="FM251" s="99">
        <v>102.529137655607</v>
      </c>
      <c r="FN251" s="99">
        <v>103.96887686526701</v>
      </c>
      <c r="FO251" s="99">
        <v>104.382433239737</v>
      </c>
      <c r="FP251" s="99">
        <v>103.930001225528</v>
      </c>
      <c r="FQ251" s="99">
        <v>104.136444277937</v>
      </c>
      <c r="FR251" s="99">
        <v>99.431821599811997</v>
      </c>
      <c r="FS251" s="99">
        <v>79.567039962601001</v>
      </c>
      <c r="FT251" s="99">
        <v>80.837871220291007</v>
      </c>
      <c r="FU251" s="99">
        <v>82.386194113363004</v>
      </c>
      <c r="FV251" s="99">
        <v>83.624852427820997</v>
      </c>
      <c r="FW251" s="99">
        <v>83.689868583936004</v>
      </c>
      <c r="FX251" s="99">
        <v>88.500393866867995</v>
      </c>
      <c r="FY251" s="99">
        <v>109.207704454984</v>
      </c>
      <c r="FZ251" s="99">
        <v>109.237196319614</v>
      </c>
      <c r="GA251" s="99">
        <v>109.10448292877901</v>
      </c>
      <c r="GB251" s="99">
        <v>108.07159739708101</v>
      </c>
      <c r="GC251" s="99">
        <v>108.16342433922399</v>
      </c>
      <c r="GD251" s="99">
        <v>97.894893290802997</v>
      </c>
      <c r="GE251" s="99">
        <v>82.681112759662</v>
      </c>
      <c r="GF251" s="99">
        <v>83.222690637412001</v>
      </c>
      <c r="GG251" s="99">
        <v>84.069241206222003</v>
      </c>
      <c r="GH251" s="99">
        <v>85.330688688801004</v>
      </c>
      <c r="GI251" s="99">
        <v>85.962752969392994</v>
      </c>
      <c r="GJ251" s="99">
        <v>96.646180931584993</v>
      </c>
      <c r="GK251" s="99">
        <v>112.518166259694</v>
      </c>
      <c r="GL251" s="99">
        <v>112.518166259694</v>
      </c>
      <c r="GM251" s="99">
        <v>113.620089565412</v>
      </c>
      <c r="GN251" s="99">
        <v>113.882835268479</v>
      </c>
      <c r="GO251" s="99">
        <v>114.932477541444</v>
      </c>
      <c r="GP251" s="99">
        <v>105.54870243192001</v>
      </c>
      <c r="GQ251" s="99">
        <v>90.328889473925003</v>
      </c>
      <c r="GR251" s="99">
        <v>91.461645183574007</v>
      </c>
      <c r="GS251" s="99">
        <v>92.492519906319998</v>
      </c>
      <c r="GT251" s="99">
        <v>94.195004819047995</v>
      </c>
      <c r="GU251" s="99">
        <v>95.310333517779</v>
      </c>
      <c r="GV251" s="99">
        <v>106.06749114154699</v>
      </c>
      <c r="GW251" s="99">
        <v>122.784016229513</v>
      </c>
      <c r="GX251" s="99">
        <v>123.15601588564</v>
      </c>
      <c r="GY251" s="99">
        <v>119.955478303642</v>
      </c>
      <c r="GZ251" s="99">
        <v>118.326052782838</v>
      </c>
      <c r="HA251" s="99">
        <v>117.916518026272</v>
      </c>
      <c r="HB251" s="99">
        <v>108.29010530320301</v>
      </c>
      <c r="HC251" s="99">
        <v>90.056759995747996</v>
      </c>
      <c r="HD251" s="99">
        <v>89.550036139834006</v>
      </c>
      <c r="HE251" s="99">
        <v>89.784630517571998</v>
      </c>
      <c r="HF251" s="99">
        <v>91.900671804769004</v>
      </c>
      <c r="HG251" s="99">
        <v>91.632563944496994</v>
      </c>
      <c r="HH251" s="99">
        <v>103.126347914362</v>
      </c>
      <c r="HI251" s="99">
        <v>123.265940108352</v>
      </c>
      <c r="HJ251" s="99">
        <v>124.545484871501</v>
      </c>
      <c r="HK251" s="99">
        <v>125.32835982349501</v>
      </c>
      <c r="HL251" s="99">
        <v>126.591147845376</v>
      </c>
      <c r="HM251" s="99">
        <v>127.30096340544701</v>
      </c>
      <c r="HN251" s="99">
        <v>116.232800663764</v>
      </c>
      <c r="HO251" s="99">
        <v>97.553726038606996</v>
      </c>
      <c r="HP251" s="99">
        <v>97.833898752590997</v>
      </c>
      <c r="HQ251" s="99">
        <v>98.464622493880995</v>
      </c>
      <c r="HR251" s="99">
        <v>99.554480945888002</v>
      </c>
      <c r="HS251" s="99">
        <v>99.721378088905993</v>
      </c>
      <c r="HT251" s="99">
        <v>110.82238404347299</v>
      </c>
      <c r="HU251" s="99">
        <v>129.653609879334</v>
      </c>
      <c r="HV251" s="99">
        <v>129.48336138806201</v>
      </c>
      <c r="HW251" s="99">
        <v>130.59950796322701</v>
      </c>
      <c r="HX251" s="99">
        <v>131.06176356338199</v>
      </c>
      <c r="HY251" s="99">
        <v>131.87362423928499</v>
      </c>
      <c r="HZ251" s="99">
        <v>118.26362812378601</v>
      </c>
      <c r="IA251" s="99">
        <v>96.017091803702996</v>
      </c>
      <c r="IB251" s="99">
        <v>96.610125598861003</v>
      </c>
      <c r="IC251" s="99">
        <v>97.023177521687998</v>
      </c>
      <c r="ID251" s="99">
        <v>97.144891881392994</v>
      </c>
      <c r="IE251" s="99">
        <v>97.740515343778</v>
      </c>
      <c r="IF251" s="99">
        <v>112.203806810825</v>
      </c>
      <c r="IG251" s="99">
        <v>136.968794509905</v>
      </c>
      <c r="IH251" s="99">
        <v>137.91143338081099</v>
      </c>
      <c r="II251" s="99">
        <v>138.626181535673</v>
      </c>
      <c r="IJ251" s="99">
        <v>138.84500841641801</v>
      </c>
      <c r="IK251" s="99">
        <v>138.42936682636301</v>
      </c>
      <c r="IL251" s="99">
        <v>124.083905218179</v>
      </c>
      <c r="IM251" s="99">
        <v>100.12689369416</v>
      </c>
      <c r="IN251" s="99">
        <v>100.369027579956</v>
      </c>
      <c r="IO251" s="99">
        <v>101.094134403729</v>
      </c>
      <c r="IP251" s="99">
        <v>101.678104363589</v>
      </c>
      <c r="IQ251" s="99">
        <v>99.158358150978003</v>
      </c>
      <c r="IR251" s="99">
        <v>109.730674608313</v>
      </c>
      <c r="IS251" s="99">
        <v>134.186197073676</v>
      </c>
      <c r="IT251" s="99">
        <v>134.79735853942799</v>
      </c>
      <c r="IU251" s="99">
        <v>135.26090897319699</v>
      </c>
      <c r="IV251" s="99">
        <v>134.78441020328901</v>
      </c>
      <c r="IW251" s="99">
        <v>134.90612456299399</v>
      </c>
      <c r="IX251" s="99">
        <v>118.868315421468</v>
      </c>
      <c r="IY251" s="99">
        <v>95.830635763304002</v>
      </c>
      <c r="IZ251" s="99">
        <v>95.727049074193999</v>
      </c>
      <c r="JA251" s="99">
        <v>95.602745047260996</v>
      </c>
      <c r="JB251" s="99">
        <v>95.991195131425997</v>
      </c>
      <c r="JC251" s="99">
        <v>95.654538391816999</v>
      </c>
      <c r="JD251" s="99">
        <v>113.519357762528</v>
      </c>
      <c r="JE251" s="99">
        <v>139.18166515602701</v>
      </c>
      <c r="JF251" s="99">
        <v>139.69182959989601</v>
      </c>
      <c r="JG251" s="99">
        <v>142.111873624239</v>
      </c>
      <c r="JH251" s="99">
        <v>142.45241486469001</v>
      </c>
      <c r="JI251" s="99">
        <v>142.54175838404799</v>
      </c>
      <c r="JJ251" s="99">
        <v>123.75372264664</v>
      </c>
      <c r="JK251" s="99">
        <v>95.646769390133002</v>
      </c>
      <c r="JL251" s="99">
        <v>95.887608442314999</v>
      </c>
      <c r="JM251" s="99">
        <v>96.232034183606999</v>
      </c>
      <c r="JN251" s="99">
        <v>97.014113686390999</v>
      </c>
      <c r="JO251" s="99">
        <v>97.081445034313006</v>
      </c>
      <c r="JP251" s="99">
        <v>116.71241745435699</v>
      </c>
      <c r="JQ251" s="99">
        <v>145.68043506409401</v>
      </c>
      <c r="JR251" s="99">
        <v>146.00155380033701</v>
      </c>
      <c r="JS251" s="99">
        <v>143.01566748672801</v>
      </c>
      <c r="JT251" s="99">
        <v>142.48608053865101</v>
      </c>
      <c r="JU251" s="99">
        <v>141.89045707626599</v>
      </c>
      <c r="JV251" s="99">
        <v>121.909879580474</v>
      </c>
      <c r="JW251" s="99">
        <v>93.503819759161004</v>
      </c>
      <c r="JX251" s="99">
        <v>93.282403211187003</v>
      </c>
      <c r="JY251" s="99">
        <v>93.246147869999007</v>
      </c>
      <c r="JZ251" s="99">
        <v>93.656610125599002</v>
      </c>
      <c r="KA251" s="99">
        <v>94.496957141007002</v>
      </c>
      <c r="KB251" s="99">
        <v>113.703224135699</v>
      </c>
      <c r="KC251" s="99">
        <v>141.49035348957699</v>
      </c>
      <c r="KD251" s="99">
        <v>140.63317363718801</v>
      </c>
      <c r="KE251" s="99">
        <v>138.53554318270099</v>
      </c>
      <c r="KF251" s="99">
        <v>139.00168328369799</v>
      </c>
      <c r="KG251" s="99">
        <v>138.70128188527801</v>
      </c>
      <c r="KH251" s="99">
        <v>120.593033795157</v>
      </c>
      <c r="KI251" s="99">
        <v>91.728602874531006</v>
      </c>
      <c r="KJ251" s="99">
        <v>91.485174155121001</v>
      </c>
      <c r="KK251" s="99">
        <v>92.058785446070004</v>
      </c>
      <c r="KL251" s="99">
        <v>92.912080797618003</v>
      </c>
      <c r="KM251" s="99">
        <v>93.874142172730998</v>
      </c>
      <c r="KN251" s="99">
        <v>112.970348310242</v>
      </c>
      <c r="KO251" s="99">
        <v>141.898226077949</v>
      </c>
      <c r="KP251" s="99">
        <v>142.234882817558</v>
      </c>
      <c r="KQ251" s="99">
        <v>142.891363459795</v>
      </c>
      <c r="KR251" s="99">
        <v>143.58150977599399</v>
      </c>
      <c r="KS251" s="99">
        <v>145.71151107082699</v>
      </c>
      <c r="KT251" s="99">
        <v>126.24239285251799</v>
      </c>
      <c r="KU251" s="99">
        <v>96.781043635892999</v>
      </c>
      <c r="KV251" s="99">
        <v>96.677456946782002</v>
      </c>
      <c r="KW251" s="99">
        <v>96.637317104752</v>
      </c>
      <c r="KX251" s="99">
        <v>96.445681729897998</v>
      </c>
      <c r="KY251" s="99">
        <v>96.202253010487993</v>
      </c>
      <c r="KZ251" s="99">
        <v>115.433121843843</v>
      </c>
      <c r="LA251" s="99">
        <v>143.932409685355</v>
      </c>
      <c r="LB251" s="99">
        <v>144.19785057620101</v>
      </c>
      <c r="LC251" s="99">
        <v>144.982519746213</v>
      </c>
      <c r="LD251" s="99">
        <v>145.11718244205599</v>
      </c>
      <c r="LE251" s="99">
        <v>146.212611679399</v>
      </c>
      <c r="LF251" s="99">
        <v>125.949760455781</v>
      </c>
      <c r="LG251" s="99">
        <v>97.837627864818998</v>
      </c>
      <c r="LH251" s="99">
        <v>99.295610514049002</v>
      </c>
      <c r="LI251" s="99">
        <v>100</v>
      </c>
      <c r="LJ251" s="99">
        <v>100.50700000000001</v>
      </c>
      <c r="LK251" s="159">
        <v>99.837999999999994</v>
      </c>
      <c r="LL251" s="159">
        <v>117.631</v>
      </c>
      <c r="LM251" s="159">
        <v>145.15</v>
      </c>
      <c r="LN251" s="159">
        <v>145.49</v>
      </c>
      <c r="LO251" s="159">
        <v>145.99199999999999</v>
      </c>
      <c r="LP251" s="164">
        <v>145.178</v>
      </c>
      <c r="LQ251" s="165">
        <v>144.73599999999999</v>
      </c>
      <c r="LR251" s="165">
        <v>126.989</v>
      </c>
      <c r="LS251" s="165">
        <v>100.90600000000001</v>
      </c>
      <c r="LT251" s="165">
        <v>101.214</v>
      </c>
      <c r="LU251" s="165">
        <v>101.024</v>
      </c>
      <c r="LV251" s="165">
        <v>101.73</v>
      </c>
      <c r="LW251" s="165">
        <v>101.29300000000001</v>
      </c>
      <c r="LX251" s="165">
        <v>120</v>
      </c>
      <c r="LY251" s="165">
        <v>147.99299999999999</v>
      </c>
      <c r="LZ251" s="165">
        <v>148.05699999999999</v>
      </c>
      <c r="MA251" s="165">
        <v>147.86500000000001</v>
      </c>
      <c r="MB251" s="159">
        <v>147.69300000000001</v>
      </c>
      <c r="MC251" s="159">
        <v>147.62100000000001</v>
      </c>
      <c r="MD251" s="159">
        <v>129.54599999999999</v>
      </c>
      <c r="ME251" s="102"/>
      <c r="MF251" s="102"/>
      <c r="MG251" s="168"/>
    </row>
    <row r="252" spans="1:345" ht="45" customHeight="1" x14ac:dyDescent="0.25">
      <c r="A252" s="100" t="s">
        <v>2076</v>
      </c>
      <c r="B252" s="103" t="s">
        <v>1550</v>
      </c>
      <c r="C252" s="99">
        <v>17.794033332360002</v>
      </c>
      <c r="D252" s="99">
        <v>17.751104820043999</v>
      </c>
      <c r="E252" s="99">
        <v>17.751104820043999</v>
      </c>
      <c r="F252" s="99">
        <v>16.802292276359001</v>
      </c>
      <c r="G252" s="99">
        <v>16.09842232982</v>
      </c>
      <c r="H252" s="99">
        <v>16.09842232982</v>
      </c>
      <c r="I252" s="99">
        <v>16.09842232982</v>
      </c>
      <c r="J252" s="99">
        <v>16.141350848839998</v>
      </c>
      <c r="K252" s="99">
        <v>16.141350848839998</v>
      </c>
      <c r="L252" s="99">
        <v>17.123834810697002</v>
      </c>
      <c r="M252" s="99">
        <v>18.019588272617</v>
      </c>
      <c r="N252" s="99">
        <v>18.134629193085999</v>
      </c>
      <c r="O252" s="99">
        <v>18.250692107203001</v>
      </c>
      <c r="P252" s="99">
        <v>18.322779976782002</v>
      </c>
      <c r="Q252" s="99">
        <v>18.439986022384002</v>
      </c>
      <c r="R252" s="99">
        <v>17.430234934813999</v>
      </c>
      <c r="S252" s="99">
        <v>16.772729751901998</v>
      </c>
      <c r="T252" s="99">
        <v>16.880416460357001</v>
      </c>
      <c r="U252" s="99">
        <v>16.988600086624</v>
      </c>
      <c r="V252" s="99">
        <v>17.142525668661001</v>
      </c>
      <c r="W252" s="99">
        <v>17.252663901769999</v>
      </c>
      <c r="X252" s="99">
        <v>18.492316541146</v>
      </c>
      <c r="Y252" s="99">
        <v>19.363996470941</v>
      </c>
      <c r="Z252" s="99">
        <v>19.443637669539001</v>
      </c>
      <c r="AA252" s="99">
        <v>19.523687739324998</v>
      </c>
      <c r="AB252" s="99">
        <v>19.556331459852</v>
      </c>
      <c r="AC252" s="99">
        <v>19.636207520934999</v>
      </c>
      <c r="AD252" s="99">
        <v>18.658200444237</v>
      </c>
      <c r="AE252" s="99">
        <v>17.956686937897</v>
      </c>
      <c r="AF252" s="99">
        <v>18.029995348402</v>
      </c>
      <c r="AG252" s="99">
        <v>18.103607270409999</v>
      </c>
      <c r="AH252" s="99">
        <v>18.226421167261002</v>
      </c>
      <c r="AI252" s="99">
        <v>18.300920445854</v>
      </c>
      <c r="AJ252" s="99">
        <v>19.460268755354001</v>
      </c>
      <c r="AK252" s="99">
        <v>20.336196974844999</v>
      </c>
      <c r="AL252" s="99">
        <v>20.420100914150002</v>
      </c>
      <c r="AM252" s="99">
        <v>20.515194690245998</v>
      </c>
      <c r="AN252" s="99">
        <v>20.70099454336</v>
      </c>
      <c r="AO252" s="99">
        <v>20.866065449579999</v>
      </c>
      <c r="AP252" s="99">
        <v>24.420604955586001</v>
      </c>
      <c r="AQ252" s="99">
        <v>22.940862196525998</v>
      </c>
      <c r="AR252" s="99">
        <v>22.934966813003001</v>
      </c>
      <c r="AS252" s="99">
        <v>23.118104234415</v>
      </c>
      <c r="AT252" s="99">
        <v>23.328246337460001</v>
      </c>
      <c r="AU252" s="99">
        <v>23.514997068612001</v>
      </c>
      <c r="AV252" s="99">
        <v>25.430428123954002</v>
      </c>
      <c r="AW252" s="99">
        <v>27.573497284114001</v>
      </c>
      <c r="AX252" s="99">
        <v>28.655966864463</v>
      </c>
      <c r="AY252" s="99">
        <v>29.872699184053999</v>
      </c>
      <c r="AZ252" s="99">
        <v>30.176977348403</v>
      </c>
      <c r="BA252" s="99">
        <v>30.539068368069</v>
      </c>
      <c r="BB252" s="99">
        <v>29.996312189788</v>
      </c>
      <c r="BC252" s="99">
        <v>27.693116642296001</v>
      </c>
      <c r="BD252" s="99">
        <v>28.024970015101999</v>
      </c>
      <c r="BE252" s="99">
        <v>28.361767913499001</v>
      </c>
      <c r="BF252" s="99">
        <v>28.763034746464001</v>
      </c>
      <c r="BG252" s="99">
        <v>29.108010115572998</v>
      </c>
      <c r="BH252" s="99">
        <v>32.008731913745002</v>
      </c>
      <c r="BI252" s="99">
        <v>35.253858560904</v>
      </c>
      <c r="BJ252" s="99">
        <v>35.676805212098998</v>
      </c>
      <c r="BK252" s="99">
        <v>36.104696382181999</v>
      </c>
      <c r="BL252" s="99">
        <v>36.472302440857</v>
      </c>
      <c r="BM252" s="99">
        <v>36.910272831028998</v>
      </c>
      <c r="BN252" s="99">
        <v>35.329357580193999</v>
      </c>
      <c r="BO252" s="99">
        <v>32.214309849115999</v>
      </c>
      <c r="BP252" s="99">
        <v>32.600933294320001</v>
      </c>
      <c r="BQ252" s="99">
        <v>32.991550393777999</v>
      </c>
      <c r="BR252" s="99">
        <v>33.458427201554002</v>
      </c>
      <c r="BS252" s="99">
        <v>33.860074385734997</v>
      </c>
      <c r="BT252" s="99">
        <v>36.439972889121002</v>
      </c>
      <c r="BU252" s="99">
        <v>40.679138269942001</v>
      </c>
      <c r="BV252" s="99">
        <v>41.167314558137001</v>
      </c>
      <c r="BW252" s="99">
        <v>41.621069369609003</v>
      </c>
      <c r="BX252" s="99">
        <v>42.003318816045997</v>
      </c>
      <c r="BY252" s="99">
        <v>42.465821631756</v>
      </c>
      <c r="BZ252" s="99">
        <v>41.756853500307997</v>
      </c>
      <c r="CA252" s="99">
        <v>36.593633359403</v>
      </c>
      <c r="CB252" s="99">
        <v>36.986342370442003</v>
      </c>
      <c r="CC252" s="99">
        <v>37.383425380246997</v>
      </c>
      <c r="CD252" s="99">
        <v>37.866847318457999</v>
      </c>
      <c r="CE252" s="99">
        <v>38.273819366041998</v>
      </c>
      <c r="CF252" s="99">
        <v>39.952674150126001</v>
      </c>
      <c r="CG252" s="99">
        <v>46.442356924321999</v>
      </c>
      <c r="CH252" s="99">
        <v>46.954875455744997</v>
      </c>
      <c r="CI252" s="99">
        <v>47.433923395188003</v>
      </c>
      <c r="CJ252" s="99">
        <v>47.830816229386002</v>
      </c>
      <c r="CK252" s="99">
        <v>48.318421990757003</v>
      </c>
      <c r="CL252" s="99">
        <v>47.413384623904001</v>
      </c>
      <c r="CM252" s="99">
        <v>41.397615094655002</v>
      </c>
      <c r="CN252" s="99">
        <v>41.821322441577998</v>
      </c>
      <c r="CO252" s="99">
        <v>42.249593956174998</v>
      </c>
      <c r="CP252" s="99">
        <v>42.773522930239999</v>
      </c>
      <c r="CQ252" s="99">
        <v>43.211683489316002</v>
      </c>
      <c r="CR252" s="99">
        <v>45.137003589138999</v>
      </c>
      <c r="CS252" s="99">
        <v>52.499774522964998</v>
      </c>
      <c r="CT252" s="99">
        <v>53.035494270778003</v>
      </c>
      <c r="CU252" s="99">
        <v>53.483353698728003</v>
      </c>
      <c r="CV252" s="99">
        <v>53.815397247142002</v>
      </c>
      <c r="CW252" s="99">
        <v>54.244239288563001</v>
      </c>
      <c r="CX252" s="99">
        <v>52.970644984994998</v>
      </c>
      <c r="CY252" s="99">
        <v>46.586889052556003</v>
      </c>
      <c r="CZ252" s="99">
        <v>46.956587022811</v>
      </c>
      <c r="DA252" s="99">
        <v>47.326665344283001</v>
      </c>
      <c r="DB252" s="99">
        <v>47.797345630704001</v>
      </c>
      <c r="DC252" s="99">
        <v>48.176742469832</v>
      </c>
      <c r="DD252" s="99">
        <v>50.328749803134997</v>
      </c>
      <c r="DE252" s="99">
        <v>57.815323918300997</v>
      </c>
      <c r="DF252" s="99">
        <v>58.258238827362</v>
      </c>
      <c r="DG252" s="99">
        <v>58.655512006073003</v>
      </c>
      <c r="DH252" s="99">
        <v>58.924037491257003</v>
      </c>
      <c r="DI252" s="99">
        <v>59.308949369394</v>
      </c>
      <c r="DJ252" s="99">
        <v>58.142993474651</v>
      </c>
      <c r="DK252" s="99">
        <v>50.983708557913999</v>
      </c>
      <c r="DL252" s="99">
        <v>51.345038881850002</v>
      </c>
      <c r="DM252" s="99">
        <v>51.715307372226</v>
      </c>
      <c r="DN252" s="99">
        <v>52.193594615941002</v>
      </c>
      <c r="DO252" s="99">
        <v>52.564053288627001</v>
      </c>
      <c r="DP252" s="99">
        <v>54.573240054058999</v>
      </c>
      <c r="DQ252" s="99">
        <v>62.804534986545001</v>
      </c>
      <c r="DR252" s="99">
        <v>63.233567196872002</v>
      </c>
      <c r="DS252" s="99">
        <v>63.662599413899997</v>
      </c>
      <c r="DT252" s="99">
        <v>72.671705404467005</v>
      </c>
      <c r="DU252" s="99">
        <v>75.871190327978994</v>
      </c>
      <c r="DV252" s="99">
        <v>74.510496400275997</v>
      </c>
      <c r="DW252" s="99">
        <v>66.291943119579003</v>
      </c>
      <c r="DX252" s="99">
        <v>67.026965068025007</v>
      </c>
      <c r="DY252" s="99">
        <v>67.644953685952004</v>
      </c>
      <c r="DZ252" s="99">
        <v>68.537752860658003</v>
      </c>
      <c r="EA252" s="99">
        <v>69.042465907619999</v>
      </c>
      <c r="EB252" s="99">
        <v>72.446095193773999</v>
      </c>
      <c r="EC252" s="99">
        <v>84.622883937683994</v>
      </c>
      <c r="ED252" s="99">
        <v>85.345434621115999</v>
      </c>
      <c r="EE252" s="99">
        <v>86.025088046907001</v>
      </c>
      <c r="EF252" s="99">
        <v>86.047206945379003</v>
      </c>
      <c r="EG252" s="99">
        <v>86.786514370079004</v>
      </c>
      <c r="EH252" s="99">
        <v>85.296504936616998</v>
      </c>
      <c r="EI252" s="99">
        <v>71.157836925167999</v>
      </c>
      <c r="EJ252" s="99">
        <v>71.272453035433998</v>
      </c>
      <c r="EK252" s="99">
        <v>70.873642593279001</v>
      </c>
      <c r="EL252" s="99">
        <v>70.904474997210997</v>
      </c>
      <c r="EM252" s="99">
        <v>71.296582742858007</v>
      </c>
      <c r="EN252" s="99">
        <v>75.011887416579</v>
      </c>
      <c r="EO252" s="99">
        <v>90.997148315651998</v>
      </c>
      <c r="EP252" s="99">
        <v>91.355072309115997</v>
      </c>
      <c r="EQ252" s="99">
        <v>91.810185401927995</v>
      </c>
      <c r="ER252" s="99">
        <v>92.060195981630997</v>
      </c>
      <c r="ES252" s="99">
        <v>92.430855098457997</v>
      </c>
      <c r="ET252" s="99">
        <v>90.451548819999005</v>
      </c>
      <c r="EU252" s="99">
        <v>76.517313052006998</v>
      </c>
      <c r="EV252" s="99">
        <v>77.588403953794</v>
      </c>
      <c r="EW252" s="99">
        <v>78.532813891602004</v>
      </c>
      <c r="EX252" s="99">
        <v>79.535537289019999</v>
      </c>
      <c r="EY252" s="99">
        <v>80.337850060883994</v>
      </c>
      <c r="EZ252" s="99">
        <v>83.695230741141998</v>
      </c>
      <c r="FA252" s="99">
        <v>98.813162712234998</v>
      </c>
      <c r="FB252" s="99">
        <v>99.714675392399002</v>
      </c>
      <c r="FC252" s="99">
        <v>100.652382633702</v>
      </c>
      <c r="FD252" s="99">
        <v>98.151606567013005</v>
      </c>
      <c r="FE252" s="99">
        <v>98.266222677279998</v>
      </c>
      <c r="FF252" s="99">
        <v>93.677556648722003</v>
      </c>
      <c r="FG252" s="99">
        <v>74.515217605424994</v>
      </c>
      <c r="FH252" s="99">
        <v>74.992449596710003</v>
      </c>
      <c r="FI252" s="99">
        <v>75.485768059609995</v>
      </c>
      <c r="FJ252" s="99">
        <v>76.465702288905007</v>
      </c>
      <c r="FK252" s="99">
        <v>76.740512845683</v>
      </c>
      <c r="FL252" s="99">
        <v>81.546346241059993</v>
      </c>
      <c r="FM252" s="99">
        <v>102.529137655607</v>
      </c>
      <c r="FN252" s="99">
        <v>103.96887686526701</v>
      </c>
      <c r="FO252" s="99">
        <v>104.382433239737</v>
      </c>
      <c r="FP252" s="99">
        <v>103.930001225528</v>
      </c>
      <c r="FQ252" s="99">
        <v>104.136444277937</v>
      </c>
      <c r="FR252" s="99">
        <v>99.431821599811997</v>
      </c>
      <c r="FS252" s="99">
        <v>79.567039962601001</v>
      </c>
      <c r="FT252" s="99">
        <v>80.837871220291007</v>
      </c>
      <c r="FU252" s="99">
        <v>82.386194113363004</v>
      </c>
      <c r="FV252" s="99">
        <v>83.624852427820997</v>
      </c>
      <c r="FW252" s="99">
        <v>83.689868583936004</v>
      </c>
      <c r="FX252" s="99">
        <v>88.500393866867995</v>
      </c>
      <c r="FY252" s="99">
        <v>109.207704454984</v>
      </c>
      <c r="FZ252" s="99">
        <v>109.237196319614</v>
      </c>
      <c r="GA252" s="99">
        <v>109.10448292877901</v>
      </c>
      <c r="GB252" s="99">
        <v>108.07159739708101</v>
      </c>
      <c r="GC252" s="99">
        <v>108.16342433922399</v>
      </c>
      <c r="GD252" s="99">
        <v>97.894893290802997</v>
      </c>
      <c r="GE252" s="99">
        <v>82.681112759662</v>
      </c>
      <c r="GF252" s="99">
        <v>83.222690637412001</v>
      </c>
      <c r="GG252" s="99">
        <v>84.069241206222003</v>
      </c>
      <c r="GH252" s="99">
        <v>85.330688688801004</v>
      </c>
      <c r="GI252" s="99">
        <v>85.962752969392994</v>
      </c>
      <c r="GJ252" s="99">
        <v>96.646180931584993</v>
      </c>
      <c r="GK252" s="99">
        <v>112.518166259694</v>
      </c>
      <c r="GL252" s="99">
        <v>112.518166259694</v>
      </c>
      <c r="GM252" s="99">
        <v>113.620089565412</v>
      </c>
      <c r="GN252" s="99">
        <v>113.882835268479</v>
      </c>
      <c r="GO252" s="99">
        <v>114.932477541444</v>
      </c>
      <c r="GP252" s="99">
        <v>105.54870243192001</v>
      </c>
      <c r="GQ252" s="99">
        <v>90.328889473925003</v>
      </c>
      <c r="GR252" s="99">
        <v>91.461645183574007</v>
      </c>
      <c r="GS252" s="99">
        <v>92.492519906319998</v>
      </c>
      <c r="GT252" s="99">
        <v>94.195004819047995</v>
      </c>
      <c r="GU252" s="99">
        <v>95.310333517779</v>
      </c>
      <c r="GV252" s="99">
        <v>106.06749114154699</v>
      </c>
      <c r="GW252" s="99">
        <v>122.784016229513</v>
      </c>
      <c r="GX252" s="99">
        <v>123.15601588564</v>
      </c>
      <c r="GY252" s="99">
        <v>119.955478303642</v>
      </c>
      <c r="GZ252" s="99">
        <v>118.326052782838</v>
      </c>
      <c r="HA252" s="99">
        <v>117.916518026272</v>
      </c>
      <c r="HB252" s="99">
        <v>108.29010530320301</v>
      </c>
      <c r="HC252" s="99">
        <v>90.056759995747996</v>
      </c>
      <c r="HD252" s="99">
        <v>89.550036139834006</v>
      </c>
      <c r="HE252" s="99">
        <v>89.784630517571998</v>
      </c>
      <c r="HF252" s="99">
        <v>91.900671804769004</v>
      </c>
      <c r="HG252" s="99">
        <v>91.632563944496994</v>
      </c>
      <c r="HH252" s="99">
        <v>103.126347914362</v>
      </c>
      <c r="HI252" s="99">
        <v>123.265940108352</v>
      </c>
      <c r="HJ252" s="99">
        <v>124.545484871501</v>
      </c>
      <c r="HK252" s="99">
        <v>125.32835982349501</v>
      </c>
      <c r="HL252" s="99">
        <v>126.591147845376</v>
      </c>
      <c r="HM252" s="99">
        <v>127.30096340544701</v>
      </c>
      <c r="HN252" s="99">
        <v>116.232800663764</v>
      </c>
      <c r="HO252" s="99">
        <v>97.553726038606996</v>
      </c>
      <c r="HP252" s="99">
        <v>97.833898752590997</v>
      </c>
      <c r="HQ252" s="99">
        <v>98.464622493880995</v>
      </c>
      <c r="HR252" s="99">
        <v>99.554480945888002</v>
      </c>
      <c r="HS252" s="99">
        <v>99.721378088905993</v>
      </c>
      <c r="HT252" s="99">
        <v>110.82238404347299</v>
      </c>
      <c r="HU252" s="99">
        <v>129.653609879334</v>
      </c>
      <c r="HV252" s="99">
        <v>129.48336138806201</v>
      </c>
      <c r="HW252" s="99">
        <v>130.59950796322701</v>
      </c>
      <c r="HX252" s="99">
        <v>131.06176356338199</v>
      </c>
      <c r="HY252" s="99">
        <v>131.87362423928499</v>
      </c>
      <c r="HZ252" s="99">
        <v>118.26362812378601</v>
      </c>
      <c r="IA252" s="99">
        <v>96.017091803702996</v>
      </c>
      <c r="IB252" s="99">
        <v>96.610125598861003</v>
      </c>
      <c r="IC252" s="99">
        <v>97.023177521687998</v>
      </c>
      <c r="ID252" s="99">
        <v>97.144891881392994</v>
      </c>
      <c r="IE252" s="99">
        <v>97.740515343778</v>
      </c>
      <c r="IF252" s="99">
        <v>112.203806810825</v>
      </c>
      <c r="IG252" s="99">
        <v>136.968794509905</v>
      </c>
      <c r="IH252" s="99">
        <v>137.91143338081099</v>
      </c>
      <c r="II252" s="99">
        <v>138.626181535673</v>
      </c>
      <c r="IJ252" s="99">
        <v>138.84500841641801</v>
      </c>
      <c r="IK252" s="99">
        <v>138.42936682636301</v>
      </c>
      <c r="IL252" s="99">
        <v>124.083905218179</v>
      </c>
      <c r="IM252" s="99">
        <v>100.12689369416</v>
      </c>
      <c r="IN252" s="99">
        <v>100.369027579956</v>
      </c>
      <c r="IO252" s="99">
        <v>101.094134403729</v>
      </c>
      <c r="IP252" s="99">
        <v>101.678104363589</v>
      </c>
      <c r="IQ252" s="99">
        <v>99.158358150978003</v>
      </c>
      <c r="IR252" s="99">
        <v>109.730674608313</v>
      </c>
      <c r="IS252" s="99">
        <v>134.186197073676</v>
      </c>
      <c r="IT252" s="99">
        <v>134.79735853942799</v>
      </c>
      <c r="IU252" s="99">
        <v>135.26090897319699</v>
      </c>
      <c r="IV252" s="99">
        <v>134.78441020328901</v>
      </c>
      <c r="IW252" s="99">
        <v>134.90612456299399</v>
      </c>
      <c r="IX252" s="99">
        <v>118.868315421468</v>
      </c>
      <c r="IY252" s="99">
        <v>95.830635763304002</v>
      </c>
      <c r="IZ252" s="99">
        <v>95.727049074193999</v>
      </c>
      <c r="JA252" s="99">
        <v>95.602745047260996</v>
      </c>
      <c r="JB252" s="99">
        <v>95.991195131425997</v>
      </c>
      <c r="JC252" s="99">
        <v>95.654538391816999</v>
      </c>
      <c r="JD252" s="99">
        <v>113.519357762528</v>
      </c>
      <c r="JE252" s="99">
        <v>139.18166515602701</v>
      </c>
      <c r="JF252" s="99">
        <v>139.69182959989601</v>
      </c>
      <c r="JG252" s="99">
        <v>142.111873624239</v>
      </c>
      <c r="JH252" s="99">
        <v>142.45241486469001</v>
      </c>
      <c r="JI252" s="99">
        <v>142.54175838404799</v>
      </c>
      <c r="JJ252" s="99">
        <v>123.75372264664</v>
      </c>
      <c r="JK252" s="99">
        <v>95.646769390133002</v>
      </c>
      <c r="JL252" s="99">
        <v>95.887608442314999</v>
      </c>
      <c r="JM252" s="99">
        <v>96.232034183606999</v>
      </c>
      <c r="JN252" s="99">
        <v>97.014113686390999</v>
      </c>
      <c r="JO252" s="99">
        <v>97.081445034313006</v>
      </c>
      <c r="JP252" s="99">
        <v>116.71241745435699</v>
      </c>
      <c r="JQ252" s="99">
        <v>145.68043506409401</v>
      </c>
      <c r="JR252" s="99">
        <v>146.00155380033701</v>
      </c>
      <c r="JS252" s="99">
        <v>143.01566748672801</v>
      </c>
      <c r="JT252" s="99">
        <v>142.48608053865101</v>
      </c>
      <c r="JU252" s="99">
        <v>141.89045707626599</v>
      </c>
      <c r="JV252" s="99">
        <v>121.909879580474</v>
      </c>
      <c r="JW252" s="99">
        <v>93.503819759161004</v>
      </c>
      <c r="JX252" s="99">
        <v>93.282403211187003</v>
      </c>
      <c r="JY252" s="99">
        <v>93.246147869999007</v>
      </c>
      <c r="JZ252" s="99">
        <v>93.656610125599002</v>
      </c>
      <c r="KA252" s="99">
        <v>94.496957141007002</v>
      </c>
      <c r="KB252" s="99">
        <v>113.703224135699</v>
      </c>
      <c r="KC252" s="99">
        <v>141.49035348957699</v>
      </c>
      <c r="KD252" s="99">
        <v>140.63317363718801</v>
      </c>
      <c r="KE252" s="99">
        <v>138.53554318270099</v>
      </c>
      <c r="KF252" s="99">
        <v>139.00168328369799</v>
      </c>
      <c r="KG252" s="99">
        <v>138.70128188527801</v>
      </c>
      <c r="KH252" s="99">
        <v>120.593033795157</v>
      </c>
      <c r="KI252" s="99">
        <v>91.728602874531006</v>
      </c>
      <c r="KJ252" s="99">
        <v>91.485174155121001</v>
      </c>
      <c r="KK252" s="99">
        <v>92.058785446070004</v>
      </c>
      <c r="KL252" s="99">
        <v>92.912080797618003</v>
      </c>
      <c r="KM252" s="99">
        <v>93.874142172730998</v>
      </c>
      <c r="KN252" s="99">
        <v>112.970348310242</v>
      </c>
      <c r="KO252" s="99">
        <v>141.898226077949</v>
      </c>
      <c r="KP252" s="99">
        <v>142.234882817558</v>
      </c>
      <c r="KQ252" s="99">
        <v>142.891363459795</v>
      </c>
      <c r="KR252" s="99">
        <v>143.58150977599399</v>
      </c>
      <c r="KS252" s="99">
        <v>145.71151107082699</v>
      </c>
      <c r="KT252" s="99">
        <v>126.24239285251799</v>
      </c>
      <c r="KU252" s="99">
        <v>96.781043635892999</v>
      </c>
      <c r="KV252" s="99">
        <v>96.677456946782002</v>
      </c>
      <c r="KW252" s="99">
        <v>96.637317104752</v>
      </c>
      <c r="KX252" s="99">
        <v>96.445681729897998</v>
      </c>
      <c r="KY252" s="99">
        <v>96.202253010487993</v>
      </c>
      <c r="KZ252" s="99">
        <v>115.433121843843</v>
      </c>
      <c r="LA252" s="99">
        <v>143.932409685355</v>
      </c>
      <c r="LB252" s="99">
        <v>144.19785057620101</v>
      </c>
      <c r="LC252" s="99">
        <v>144.982519746213</v>
      </c>
      <c r="LD252" s="99">
        <v>145.11718244205599</v>
      </c>
      <c r="LE252" s="99">
        <v>146.212611679399</v>
      </c>
      <c r="LF252" s="99">
        <v>125.949760455781</v>
      </c>
      <c r="LG252" s="99">
        <v>97.837627864818998</v>
      </c>
      <c r="LH252" s="99">
        <v>99.295610514049002</v>
      </c>
      <c r="LI252" s="99">
        <v>100</v>
      </c>
      <c r="LJ252" s="99">
        <v>100.50700000000001</v>
      </c>
      <c r="LK252" s="159">
        <v>99.837999999999994</v>
      </c>
      <c r="LL252" s="159">
        <v>117.631</v>
      </c>
      <c r="LM252" s="159">
        <v>145.15</v>
      </c>
      <c r="LN252" s="159">
        <v>145.49</v>
      </c>
      <c r="LO252" s="159">
        <v>145.99199999999999</v>
      </c>
      <c r="LP252" s="164">
        <v>145.178</v>
      </c>
      <c r="LQ252" s="165">
        <v>144.73599999999999</v>
      </c>
      <c r="LR252" s="165">
        <v>126.989</v>
      </c>
      <c r="LS252" s="165">
        <v>100.90600000000001</v>
      </c>
      <c r="LT252" s="165">
        <v>101.214</v>
      </c>
      <c r="LU252" s="165">
        <v>101.024</v>
      </c>
      <c r="LV252" s="165">
        <v>101.73</v>
      </c>
      <c r="LW252" s="165">
        <v>101.29300000000001</v>
      </c>
      <c r="LX252" s="165">
        <v>120</v>
      </c>
      <c r="LY252" s="165">
        <v>147.99299999999999</v>
      </c>
      <c r="LZ252" s="165">
        <v>148.05699999999999</v>
      </c>
      <c r="MA252" s="165">
        <v>147.86500000000001</v>
      </c>
      <c r="MB252" s="159">
        <v>147.69300000000001</v>
      </c>
      <c r="MC252" s="159">
        <v>147.62100000000001</v>
      </c>
      <c r="MD252" s="159">
        <v>129.54599999999999</v>
      </c>
      <c r="ME252" s="102"/>
      <c r="MF252" s="102"/>
      <c r="MG252" s="168"/>
    </row>
    <row r="253" spans="1:345" ht="45" customHeight="1" x14ac:dyDescent="0.25">
      <c r="A253" s="100" t="s">
        <v>2077</v>
      </c>
      <c r="B253" s="103" t="s">
        <v>1760</v>
      </c>
      <c r="C253" s="99">
        <v>4.2814259885313861</v>
      </c>
      <c r="D253" s="99">
        <v>4.3092971021907704</v>
      </c>
      <c r="E253" s="99">
        <v>4.3524017691500161</v>
      </c>
      <c r="F253" s="99">
        <v>4.3109391803657431</v>
      </c>
      <c r="G253" s="99">
        <v>4.2921281274056051</v>
      </c>
      <c r="H253" s="99">
        <v>4.3416352721639404</v>
      </c>
      <c r="I253" s="99">
        <v>4.3823172158008639</v>
      </c>
      <c r="J253" s="99">
        <v>4.434132797883457</v>
      </c>
      <c r="K253" s="99">
        <v>4.4756488715442471</v>
      </c>
      <c r="L253" s="99">
        <v>4.6113194185313819</v>
      </c>
      <c r="M253" s="99">
        <v>4.7479444957493557</v>
      </c>
      <c r="N253" s="99">
        <v>4.8140484686997169</v>
      </c>
      <c r="O253" s="99">
        <v>4.9363025554448345</v>
      </c>
      <c r="P253" s="99">
        <v>5.0570071006533359</v>
      </c>
      <c r="Q253" s="99">
        <v>5.1352761553251787</v>
      </c>
      <c r="R253" s="99">
        <v>5.0990169631069477</v>
      </c>
      <c r="S253" s="99">
        <v>5.0939439037817893</v>
      </c>
      <c r="T253" s="99">
        <v>5.163940038527203</v>
      </c>
      <c r="U253" s="99">
        <v>5.2325827602860233</v>
      </c>
      <c r="V253" s="99">
        <v>5.3087497523960794</v>
      </c>
      <c r="W253" s="99">
        <v>5.3788046164828822</v>
      </c>
      <c r="X253" s="99">
        <v>5.5627173692255667</v>
      </c>
      <c r="Y253" s="99">
        <v>5.7736050648809663</v>
      </c>
      <c r="Z253" s="99">
        <v>5.8427805665151249</v>
      </c>
      <c r="AA253" s="99">
        <v>5.9185392416132903</v>
      </c>
      <c r="AB253" s="99">
        <v>5.992487455083535</v>
      </c>
      <c r="AC253" s="99">
        <v>6.0914998028477205</v>
      </c>
      <c r="AD253" s="99">
        <v>6.0827373359325989</v>
      </c>
      <c r="AE253" s="99">
        <v>6.1011618761411714</v>
      </c>
      <c r="AF253" s="99">
        <v>6.1687475362065927</v>
      </c>
      <c r="AG253" s="99">
        <v>6.2179027210047577</v>
      </c>
      <c r="AH253" s="99">
        <v>6.2985841256497617</v>
      </c>
      <c r="AI253" s="99">
        <v>6.3057070773872166</v>
      </c>
      <c r="AJ253" s="99">
        <v>6.5221848672891554</v>
      </c>
      <c r="AK253" s="99">
        <v>6.5885169614739443</v>
      </c>
      <c r="AL253" s="99">
        <v>6.6897131594512595</v>
      </c>
      <c r="AM253" s="99">
        <v>7.1165161869507996</v>
      </c>
      <c r="AN253" s="99">
        <v>7.17556119063899</v>
      </c>
      <c r="AO253" s="99">
        <v>7.2955881249366268</v>
      </c>
      <c r="AP253" s="99">
        <v>8.7702136526122878</v>
      </c>
      <c r="AQ253" s="99">
        <v>8.5648370114783212</v>
      </c>
      <c r="AR253" s="99">
        <v>8.6378778688983484</v>
      </c>
      <c r="AS253" s="99">
        <v>8.8801185841315604</v>
      </c>
      <c r="AT253" s="99">
        <v>8.9760901476267172</v>
      </c>
      <c r="AU253" s="99">
        <v>9.1081760058452605</v>
      </c>
      <c r="AV253" s="99">
        <v>9.6295215161889942</v>
      </c>
      <c r="AW253" s="99">
        <v>10.212098885527244</v>
      </c>
      <c r="AX253" s="99">
        <v>10.676836170094827</v>
      </c>
      <c r="AY253" s="99">
        <v>11.05341208167159</v>
      </c>
      <c r="AZ253" s="99">
        <v>11.389749916296751</v>
      </c>
      <c r="BA253" s="99">
        <v>11.660294744418037</v>
      </c>
      <c r="BB253" s="99">
        <v>11.753454638869027</v>
      </c>
      <c r="BC253" s="99">
        <v>11.46841410602576</v>
      </c>
      <c r="BD253" s="99">
        <v>11.647611003869608</v>
      </c>
      <c r="BE253" s="99">
        <v>11.849613645040893</v>
      </c>
      <c r="BF253" s="99">
        <v>12.095165883197447</v>
      </c>
      <c r="BG253" s="99">
        <v>12.350277784544827</v>
      </c>
      <c r="BH253" s="99">
        <v>13.050132899066199</v>
      </c>
      <c r="BI253" s="99">
        <v>13.863516873453953</v>
      </c>
      <c r="BJ253" s="99">
        <v>14.155555334608296</v>
      </c>
      <c r="BK253" s="99">
        <v>14.490581056050049</v>
      </c>
      <c r="BL253" s="99">
        <v>14.710890772967774</v>
      </c>
      <c r="BM253" s="99">
        <v>14.960066936583051</v>
      </c>
      <c r="BN253" s="99">
        <v>14.834666595471186</v>
      </c>
      <c r="BO253" s="99">
        <v>14.45315464814197</v>
      </c>
      <c r="BP253" s="99">
        <v>14.752940814092932</v>
      </c>
      <c r="BQ253" s="99">
        <v>15.022111049101799</v>
      </c>
      <c r="BR253" s="99">
        <v>15.159882725337047</v>
      </c>
      <c r="BS253" s="99">
        <v>15.336767808017196</v>
      </c>
      <c r="BT253" s="99">
        <v>16.064177258941744</v>
      </c>
      <c r="BU253" s="99">
        <v>17.031515609934516</v>
      </c>
      <c r="BV253" s="99">
        <v>17.249575994506586</v>
      </c>
      <c r="BW253" s="99">
        <v>17.352857888846906</v>
      </c>
      <c r="BX253" s="99">
        <v>17.510061305557226</v>
      </c>
      <c r="BY253" s="99">
        <v>17.746928613976849</v>
      </c>
      <c r="BZ253" s="99">
        <v>17.627026645315944</v>
      </c>
      <c r="CA253" s="99">
        <v>16.608328512612271</v>
      </c>
      <c r="CB253" s="99">
        <v>16.738727372294633</v>
      </c>
      <c r="CC253" s="99">
        <v>16.90274126885997</v>
      </c>
      <c r="CD253" s="99">
        <v>16.963723199469413</v>
      </c>
      <c r="CE253" s="99">
        <v>17.113178911383116</v>
      </c>
      <c r="CF253" s="99">
        <v>17.916878254054286</v>
      </c>
      <c r="CG253" s="99">
        <v>19.051229616222301</v>
      </c>
      <c r="CH253" s="99">
        <v>19.011303947584778</v>
      </c>
      <c r="CI253" s="99">
        <v>19.15588610367568</v>
      </c>
      <c r="CJ253" s="99">
        <v>19.499346826469296</v>
      </c>
      <c r="CK253" s="99">
        <v>19.734464656423086</v>
      </c>
      <c r="CL253" s="99">
        <v>19.645865909481458</v>
      </c>
      <c r="CM253" s="99">
        <v>18.181737269937578</v>
      </c>
      <c r="CN253" s="99">
        <v>18.316509831562914</v>
      </c>
      <c r="CO253" s="99">
        <v>18.592553035024835</v>
      </c>
      <c r="CP253" s="99">
        <v>18.807551825057985</v>
      </c>
      <c r="CQ253" s="99">
        <v>19.235050144394837</v>
      </c>
      <c r="CR253" s="99">
        <v>19.948588704333964</v>
      </c>
      <c r="CS253" s="99">
        <v>21.741369956525716</v>
      </c>
      <c r="CT253" s="99">
        <v>22.585557301642595</v>
      </c>
      <c r="CU253" s="99">
        <v>22.887967688181025</v>
      </c>
      <c r="CV253" s="99">
        <v>23.245674190202511</v>
      </c>
      <c r="CW253" s="99">
        <v>23.705725364512396</v>
      </c>
      <c r="CX253" s="99">
        <v>23.824752593940062</v>
      </c>
      <c r="CY253" s="99">
        <v>22.870972725617989</v>
      </c>
      <c r="CZ253" s="99">
        <v>23.20893507885096</v>
      </c>
      <c r="DA253" s="99">
        <v>23.645680658843908</v>
      </c>
      <c r="DB253" s="99">
        <v>24.220510320496505</v>
      </c>
      <c r="DC253" s="99">
        <v>24.894872988283652</v>
      </c>
      <c r="DD253" s="99">
        <v>25.871271157256448</v>
      </c>
      <c r="DE253" s="99">
        <v>27.8865489758929</v>
      </c>
      <c r="DF253" s="99">
        <v>28.454755603256221</v>
      </c>
      <c r="DG253" s="99">
        <v>28.939237036611676</v>
      </c>
      <c r="DH253" s="99">
        <v>29.348428283091117</v>
      </c>
      <c r="DI253" s="99">
        <v>29.162233456936189</v>
      </c>
      <c r="DJ253" s="99">
        <v>28.350474004045285</v>
      </c>
      <c r="DK253" s="99">
        <v>26.642979978762138</v>
      </c>
      <c r="DL253" s="99">
        <v>26.534887008527388</v>
      </c>
      <c r="DM253" s="99">
        <v>24.680623977625078</v>
      </c>
      <c r="DN253" s="99">
        <v>23.839310781480734</v>
      </c>
      <c r="DO253" s="99">
        <v>24.642197864847674</v>
      </c>
      <c r="DP253" s="99">
        <v>25.235022193933272</v>
      </c>
      <c r="DQ253" s="99">
        <v>26.939767032992222</v>
      </c>
      <c r="DR253" s="99">
        <v>26.49721067512391</v>
      </c>
      <c r="DS253" s="99">
        <v>25.999670607198226</v>
      </c>
      <c r="DT253" s="99">
        <v>27.584450994778226</v>
      </c>
      <c r="DU253" s="99">
        <v>28.601399646126396</v>
      </c>
      <c r="DV253" s="99">
        <v>29.033646561428029</v>
      </c>
      <c r="DW253" s="99">
        <v>28.513863086873421</v>
      </c>
      <c r="DX253" s="99">
        <v>28.890563961197241</v>
      </c>
      <c r="DY253" s="99">
        <v>28.613108687646001</v>
      </c>
      <c r="DZ253" s="99">
        <v>28.801917443232998</v>
      </c>
      <c r="EA253" s="99">
        <v>30.256751052117</v>
      </c>
      <c r="EB253" s="99">
        <v>32.284225636018</v>
      </c>
      <c r="EC253" s="99">
        <v>32.687885734170003</v>
      </c>
      <c r="ED253" s="99">
        <v>33.427731955123001</v>
      </c>
      <c r="EE253" s="99">
        <v>35.144471126223998</v>
      </c>
      <c r="EF253" s="99">
        <v>34.734004442839002</v>
      </c>
      <c r="EG253" s="99">
        <v>34.828704759121003</v>
      </c>
      <c r="EH253" s="99">
        <v>35.133225463664999</v>
      </c>
      <c r="EI253" s="99">
        <v>35.149206142037997</v>
      </c>
      <c r="EJ253" s="99">
        <v>35.244498335297003</v>
      </c>
      <c r="EK253" s="99">
        <v>35.249529289599003</v>
      </c>
      <c r="EL253" s="99">
        <v>35.419102043442003</v>
      </c>
      <c r="EM253" s="99">
        <v>35.621819907983003</v>
      </c>
      <c r="EN253" s="99">
        <v>35.749961273452001</v>
      </c>
      <c r="EO253" s="99">
        <v>35.876622946479998</v>
      </c>
      <c r="EP253" s="99">
        <v>36.019561236367998</v>
      </c>
      <c r="EQ253" s="99">
        <v>36.286793691375998</v>
      </c>
      <c r="ER253" s="99">
        <v>36.684535019761</v>
      </c>
      <c r="ES253" s="99">
        <v>37.078133209308</v>
      </c>
      <c r="ET253" s="99">
        <v>37.548971344323</v>
      </c>
      <c r="EU253" s="99">
        <v>38.217200451087997</v>
      </c>
      <c r="EV253" s="99">
        <v>38.857019462968999</v>
      </c>
      <c r="EW253" s="99">
        <v>39.372248371241</v>
      </c>
      <c r="EX253" s="99">
        <v>40.065632249518998</v>
      </c>
      <c r="EY253" s="99">
        <v>40.706930953841002</v>
      </c>
      <c r="EZ253" s="99">
        <v>41.204107614321998</v>
      </c>
      <c r="FA253" s="99">
        <v>41.867897643760998</v>
      </c>
      <c r="FB253" s="99">
        <v>42.601529156459002</v>
      </c>
      <c r="FC253" s="99">
        <v>42.923510231818</v>
      </c>
      <c r="FD253" s="99">
        <v>43.302607435435</v>
      </c>
      <c r="FE253" s="99">
        <v>43.650631097770997</v>
      </c>
      <c r="FF253" s="99">
        <v>43.970836542199997</v>
      </c>
      <c r="FG253" s="99">
        <v>44.097202276738997</v>
      </c>
      <c r="FH253" s="99">
        <v>44.531639977683</v>
      </c>
      <c r="FI253" s="99">
        <v>44.962822355253998</v>
      </c>
      <c r="FJ253" s="99">
        <v>45.207563485145997</v>
      </c>
      <c r="FK253" s="99">
        <v>45.717169562138999</v>
      </c>
      <c r="FL253" s="99">
        <v>46.848542403221003</v>
      </c>
      <c r="FM253" s="99">
        <v>48.102137840005</v>
      </c>
      <c r="FN253" s="99">
        <v>48.902947389563998</v>
      </c>
      <c r="FO253" s="99">
        <v>50.498351780428997</v>
      </c>
      <c r="FP253" s="99">
        <v>49.300984656437997</v>
      </c>
      <c r="FQ253" s="99">
        <v>49.437412299582</v>
      </c>
      <c r="FR253" s="99">
        <v>49.177282368294001</v>
      </c>
      <c r="FS253" s="99">
        <v>49.094419591547997</v>
      </c>
      <c r="FT253" s="99">
        <v>48.795817656769998</v>
      </c>
      <c r="FU253" s="99">
        <v>48.609672347579</v>
      </c>
      <c r="FV253" s="99">
        <v>48.416128576177002</v>
      </c>
      <c r="FW253" s="99">
        <v>48.564393758857001</v>
      </c>
      <c r="FX253" s="99">
        <v>48.997647705847001</v>
      </c>
      <c r="FY253" s="99">
        <v>49.346263245160003</v>
      </c>
      <c r="FZ253" s="99">
        <v>49.653447396099999</v>
      </c>
      <c r="GA253" s="99">
        <v>50.908522525325999</v>
      </c>
      <c r="GB253" s="99">
        <v>50.981323393468003</v>
      </c>
      <c r="GC253" s="99">
        <v>49.790762854709001</v>
      </c>
      <c r="GD253" s="99">
        <v>50.095579497742001</v>
      </c>
      <c r="GE253" s="99">
        <v>50.482962979032997</v>
      </c>
      <c r="GF253" s="99">
        <v>50.576479541361998</v>
      </c>
      <c r="GG253" s="99">
        <v>50.583878003571002</v>
      </c>
      <c r="GH253" s="99">
        <v>50.454848822636997</v>
      </c>
      <c r="GI253" s="99">
        <v>50.666148903341004</v>
      </c>
      <c r="GJ253" s="99">
        <v>50.015380167389999</v>
      </c>
      <c r="GK253" s="99">
        <v>50.002654812389999</v>
      </c>
      <c r="GL253" s="99">
        <v>50.527649690777999</v>
      </c>
      <c r="GM253" s="99">
        <v>50.958240191374003</v>
      </c>
      <c r="GN253" s="99">
        <v>51.290579113825999</v>
      </c>
      <c r="GO253" s="99">
        <v>52.084582078152998</v>
      </c>
      <c r="GP253" s="99">
        <v>52.157382946295002</v>
      </c>
      <c r="GQ253" s="99">
        <v>52.712859488987</v>
      </c>
      <c r="GR253" s="99">
        <v>53.176299161792997</v>
      </c>
      <c r="GS253" s="99">
        <v>53.476380789011003</v>
      </c>
      <c r="GT253" s="99">
        <v>53.885367779954002</v>
      </c>
      <c r="GU253" s="99">
        <v>53.973557449491999</v>
      </c>
      <c r="GV253" s="99">
        <v>54.285180677757999</v>
      </c>
      <c r="GW253" s="99">
        <v>54.913754027080003</v>
      </c>
      <c r="GX253" s="99">
        <v>55.943915905135</v>
      </c>
      <c r="GY253" s="99">
        <v>53.939524523327997</v>
      </c>
      <c r="GZ253" s="99">
        <v>52.450066111304999</v>
      </c>
      <c r="HA253" s="99">
        <v>52.569329322122002</v>
      </c>
      <c r="HB253" s="99">
        <v>52.870298764806002</v>
      </c>
      <c r="HC253" s="99">
        <v>53.004358900043002</v>
      </c>
      <c r="HD253" s="99">
        <v>53.035432441323003</v>
      </c>
      <c r="HE253" s="99">
        <v>52.849583070618998</v>
      </c>
      <c r="HF253" s="99">
        <v>52.552164889796003</v>
      </c>
      <c r="HG253" s="99">
        <v>52.303280621067003</v>
      </c>
      <c r="HH253" s="99">
        <v>52.314822222114003</v>
      </c>
      <c r="HI253" s="99">
        <v>52.334650100836001</v>
      </c>
      <c r="HJ253" s="99">
        <v>52.345599824906003</v>
      </c>
      <c r="HK253" s="99">
        <v>53.049045611788998</v>
      </c>
      <c r="HL253" s="99">
        <v>53.347055669588002</v>
      </c>
      <c r="HM253" s="99">
        <v>53.603338400527001</v>
      </c>
      <c r="HN253" s="99">
        <v>53.858141439023001</v>
      </c>
      <c r="HO253" s="99">
        <v>52.183721471760997</v>
      </c>
      <c r="HP253" s="99">
        <v>51.993137085244001</v>
      </c>
      <c r="HQ253" s="99">
        <v>51.667308809535001</v>
      </c>
      <c r="HR253" s="99">
        <v>52.006750255709001</v>
      </c>
      <c r="HS253" s="99">
        <v>52.515764455724998</v>
      </c>
      <c r="HT253" s="99">
        <v>53.036616195275997</v>
      </c>
      <c r="HU253" s="99">
        <v>53.319829328657001</v>
      </c>
      <c r="HV253" s="99">
        <v>53.083078537951998</v>
      </c>
      <c r="HW253" s="99">
        <v>53.583353239376997</v>
      </c>
      <c r="HX253" s="99">
        <v>53.913528147145001</v>
      </c>
      <c r="HY253" s="99">
        <v>54.388619051410998</v>
      </c>
      <c r="HZ253" s="99">
        <v>54.969875520875</v>
      </c>
      <c r="IA253" s="99">
        <v>55.241659367784003</v>
      </c>
      <c r="IB253" s="99">
        <v>55.045783899992003</v>
      </c>
      <c r="IC253" s="99">
        <v>55.162035193885004</v>
      </c>
      <c r="ID253" s="99">
        <v>55.448151392096001</v>
      </c>
      <c r="IE253" s="99">
        <v>55.510258247736999</v>
      </c>
      <c r="IF253" s="99">
        <v>56.03737027895</v>
      </c>
      <c r="IG253" s="99">
        <v>56.371260981501003</v>
      </c>
      <c r="IH253" s="99">
        <v>56.826180428378002</v>
      </c>
      <c r="II253" s="99">
        <v>57.073546195292003</v>
      </c>
      <c r="IJ253" s="99">
        <v>57.387796268279999</v>
      </c>
      <c r="IK253" s="99">
        <v>57.858640549938002</v>
      </c>
      <c r="IL253" s="99">
        <v>58.083711548159002</v>
      </c>
      <c r="IM253" s="99">
        <v>58.417602250709997</v>
      </c>
      <c r="IN253" s="99">
        <v>59.059373092337999</v>
      </c>
      <c r="IO253" s="99">
        <v>59.547734692253002</v>
      </c>
      <c r="IP253" s="99">
        <v>59.988852615653997</v>
      </c>
      <c r="IQ253" s="99">
        <v>60.297263582557001</v>
      </c>
      <c r="IR253" s="99">
        <v>60.946466013748001</v>
      </c>
      <c r="IS253" s="99">
        <v>61.530376622342999</v>
      </c>
      <c r="IT253" s="99">
        <v>62.092523290071</v>
      </c>
      <c r="IU253" s="99">
        <v>62.290522069166997</v>
      </c>
      <c r="IV253" s="99">
        <v>62.563367571728001</v>
      </c>
      <c r="IW253" s="99">
        <v>63.027841919472998</v>
      </c>
      <c r="IX253" s="99">
        <v>63.706770708920999</v>
      </c>
      <c r="IY253" s="99">
        <v>64.358627279242</v>
      </c>
      <c r="IZ253" s="99">
        <v>64.770018844388005</v>
      </c>
      <c r="JA253" s="99">
        <v>65.135228388672004</v>
      </c>
      <c r="JB253" s="99">
        <v>65.272181967779005</v>
      </c>
      <c r="JC253" s="99">
        <v>65.769036812910002</v>
      </c>
      <c r="JD253" s="99">
        <v>66.070016190249007</v>
      </c>
      <c r="JE253" s="99">
        <v>66.605090638850996</v>
      </c>
      <c r="JF253" s="99">
        <v>67.287204395253994</v>
      </c>
      <c r="JG253" s="99">
        <v>68.771929824560999</v>
      </c>
      <c r="JH253" s="99">
        <v>69.994426307826998</v>
      </c>
      <c r="JI253" s="99">
        <v>70.175969424317003</v>
      </c>
      <c r="JJ253" s="99">
        <v>70.268333466040005</v>
      </c>
      <c r="JK253" s="99">
        <v>70.827825994638999</v>
      </c>
      <c r="JL253" s="99">
        <v>71.186665605011001</v>
      </c>
      <c r="JM253" s="99">
        <v>71.517902168432002</v>
      </c>
      <c r="JN253" s="99">
        <v>70.604347479894997</v>
      </c>
      <c r="JO253" s="99">
        <v>71.196751333704995</v>
      </c>
      <c r="JP253" s="99">
        <v>71.681927966664006</v>
      </c>
      <c r="JQ253" s="99">
        <v>72.051384133555999</v>
      </c>
      <c r="JR253" s="99">
        <v>72.875228919500003</v>
      </c>
      <c r="JS253" s="99">
        <v>73.332271677681007</v>
      </c>
      <c r="JT253" s="99">
        <v>73.287151312472005</v>
      </c>
      <c r="JU253" s="99">
        <v>73.347134856809006</v>
      </c>
      <c r="JV253" s="99">
        <v>73.185763197707004</v>
      </c>
      <c r="JW253" s="99">
        <v>73.141173660323005</v>
      </c>
      <c r="JX253" s="99">
        <v>73.402871778538994</v>
      </c>
      <c r="JY253" s="99">
        <v>73.395971016800999</v>
      </c>
      <c r="JZ253" s="99">
        <v>73.555219364598997</v>
      </c>
      <c r="KA253" s="99">
        <v>73.473471879396001</v>
      </c>
      <c r="KB253" s="99">
        <v>73.420389096796001</v>
      </c>
      <c r="KC253" s="99">
        <v>72.982986968177002</v>
      </c>
      <c r="KD253" s="99">
        <v>73.109323990763997</v>
      </c>
      <c r="KE253" s="99">
        <v>75.078164397378004</v>
      </c>
      <c r="KF253" s="99">
        <v>75.074448602595993</v>
      </c>
      <c r="KG253" s="99">
        <v>75.372773840804996</v>
      </c>
      <c r="KH253" s="99">
        <v>74.913076943492996</v>
      </c>
      <c r="KI253" s="99">
        <v>75.422671656448003</v>
      </c>
      <c r="KJ253" s="99">
        <v>75.690739708576004</v>
      </c>
      <c r="KK253" s="99">
        <v>75.769833054648998</v>
      </c>
      <c r="KL253" s="99">
        <v>72.960161371658998</v>
      </c>
      <c r="KM253" s="99">
        <v>69.648326565279007</v>
      </c>
      <c r="KN253" s="99">
        <v>69.908963027842006</v>
      </c>
      <c r="KO253" s="99">
        <v>69.864373490457993</v>
      </c>
      <c r="KP253" s="99">
        <v>70.040077500863006</v>
      </c>
      <c r="KQ253" s="99">
        <v>81.121108368500998</v>
      </c>
      <c r="KR253" s="99">
        <v>83.315550601162997</v>
      </c>
      <c r="KS253" s="99">
        <v>83.518857658518002</v>
      </c>
      <c r="KT253" s="99">
        <v>80.760145446823998</v>
      </c>
      <c r="KU253" s="99">
        <v>81.030336810256003</v>
      </c>
      <c r="KV253" s="99">
        <v>81.679539241447003</v>
      </c>
      <c r="KW253" s="99">
        <v>79.985667648697998</v>
      </c>
      <c r="KX253" s="99">
        <v>82.196565543966003</v>
      </c>
      <c r="KY253" s="99">
        <v>85.549804920773994</v>
      </c>
      <c r="KZ253" s="99">
        <v>91.003530005043004</v>
      </c>
      <c r="LA253" s="99">
        <v>96.102662101546997</v>
      </c>
      <c r="LB253" s="99">
        <v>97.355946598721005</v>
      </c>
      <c r="LC253" s="99">
        <v>99.945855561748999</v>
      </c>
      <c r="LD253" s="99">
        <v>96.395679061495997</v>
      </c>
      <c r="LE253" s="99">
        <v>93.530270456777004</v>
      </c>
      <c r="LF253" s="99">
        <v>88.936486450619995</v>
      </c>
      <c r="LG253" s="99">
        <v>94.538312498341</v>
      </c>
      <c r="LH253" s="99">
        <v>99.507391777476997</v>
      </c>
      <c r="LI253" s="99">
        <v>99.869947182630995</v>
      </c>
      <c r="LJ253" s="99">
        <v>100.804</v>
      </c>
      <c r="LK253" s="159">
        <v>105.681</v>
      </c>
      <c r="LL253" s="159">
        <v>106.40300000000001</v>
      </c>
      <c r="LM253" s="159">
        <v>102.053</v>
      </c>
      <c r="LN253" s="159">
        <v>101.863</v>
      </c>
      <c r="LO253" s="159">
        <v>99.981999999999999</v>
      </c>
      <c r="LP253" s="164">
        <v>100.35</v>
      </c>
      <c r="LQ253" s="165">
        <v>101.477</v>
      </c>
      <c r="LR253" s="165">
        <v>99.64</v>
      </c>
      <c r="LS253" s="165">
        <v>97.852999999999994</v>
      </c>
      <c r="LT253" s="165">
        <v>92.74</v>
      </c>
      <c r="LU253" s="165">
        <v>90.468000000000004</v>
      </c>
      <c r="LV253" s="165">
        <v>89.438999999999993</v>
      </c>
      <c r="LW253" s="165">
        <v>90.438999999999993</v>
      </c>
      <c r="LX253" s="165">
        <v>93.018000000000001</v>
      </c>
      <c r="LY253" s="165">
        <v>94.656000000000006</v>
      </c>
      <c r="LZ253" s="165">
        <v>96.399000000000001</v>
      </c>
      <c r="MA253" s="165">
        <v>94.552999999999997</v>
      </c>
      <c r="MB253" s="159">
        <v>93.412999999999997</v>
      </c>
      <c r="MC253" s="159">
        <v>93.563999999999993</v>
      </c>
      <c r="MD253" s="159">
        <v>93.41</v>
      </c>
      <c r="ME253" s="102"/>
      <c r="MF253" s="102"/>
      <c r="MG253" s="168"/>
    </row>
    <row r="254" spans="1:345" ht="45" customHeight="1" x14ac:dyDescent="0.25">
      <c r="A254" s="100" t="s">
        <v>2078</v>
      </c>
      <c r="B254" s="103" t="s">
        <v>1551</v>
      </c>
      <c r="C254" s="99">
        <v>4.1538069226010368</v>
      </c>
      <c r="D254" s="99">
        <v>4.1808472650404633</v>
      </c>
      <c r="E254" s="99">
        <v>4.2226670850002952</v>
      </c>
      <c r="F254" s="99">
        <v>4.1824403967935115</v>
      </c>
      <c r="G254" s="99">
        <v>4.1641900563189731</v>
      </c>
      <c r="H254" s="99">
        <v>4.2122215115318484</v>
      </c>
      <c r="I254" s="99">
        <v>4.2516908237555269</v>
      </c>
      <c r="J254" s="99">
        <v>4.3019619072986774</v>
      </c>
      <c r="K254" s="99">
        <v>4.3422404861257657</v>
      </c>
      <c r="L254" s="99">
        <v>4.4738670186823963</v>
      </c>
      <c r="M254" s="99">
        <v>4.6064196292072808</v>
      </c>
      <c r="N254" s="99">
        <v>4.6705532008696578</v>
      </c>
      <c r="O254" s="99">
        <v>4.7891631857668457</v>
      </c>
      <c r="P254" s="99">
        <v>4.9062698172535359</v>
      </c>
      <c r="Q254" s="99">
        <v>4.9822058586547469</v>
      </c>
      <c r="R254" s="99">
        <v>4.9470274662108613</v>
      </c>
      <c r="S254" s="99">
        <v>4.9421056226475129</v>
      </c>
      <c r="T254" s="99">
        <v>5.0100153400733527</v>
      </c>
      <c r="U254" s="99">
        <v>5.0766119865158545</v>
      </c>
      <c r="V254" s="99">
        <v>5.1505086228113184</v>
      </c>
      <c r="W254" s="99">
        <v>5.2184753189973838</v>
      </c>
      <c r="X254" s="99">
        <v>5.396906072569565</v>
      </c>
      <c r="Y254" s="99">
        <v>5.6015077105404831</v>
      </c>
      <c r="Z254" s="99">
        <v>5.668621255964851</v>
      </c>
      <c r="AA254" s="99">
        <v>5.7421217462016996</v>
      </c>
      <c r="AB254" s="99">
        <v>5.8138657403404483</v>
      </c>
      <c r="AC254" s="99">
        <v>5.9099267668927098</v>
      </c>
      <c r="AD254" s="99">
        <v>5.9014254881531985</v>
      </c>
      <c r="AE254" s="99">
        <v>5.9193008368966114</v>
      </c>
      <c r="AF254" s="99">
        <v>5.9848719301259035</v>
      </c>
      <c r="AG254" s="99">
        <v>6.032561916463</v>
      </c>
      <c r="AH254" s="99">
        <v>6.1108384014559238</v>
      </c>
      <c r="AI254" s="99">
        <v>6.117749035042876</v>
      </c>
      <c r="AJ254" s="99">
        <v>6.3277741399244603</v>
      </c>
      <c r="AK254" s="99">
        <v>6.3921290330730196</v>
      </c>
      <c r="AL254" s="99">
        <v>6.4903088144881522</v>
      </c>
      <c r="AM254" s="99">
        <v>6.9043898648119475</v>
      </c>
      <c r="AN254" s="99">
        <v>6.9616748781981395</v>
      </c>
      <c r="AO254" s="99">
        <v>7.0781240967341175</v>
      </c>
      <c r="AP254" s="99">
        <v>8.5087945652908967</v>
      </c>
      <c r="AQ254" s="99">
        <v>8.3095397104906521</v>
      </c>
      <c r="AR254" s="99">
        <v>8.3804033946923031</v>
      </c>
      <c r="AS254" s="99">
        <v>8.6154234937356833</v>
      </c>
      <c r="AT254" s="99">
        <v>8.7085343745232713</v>
      </c>
      <c r="AU254" s="99">
        <v>8.836683069307572</v>
      </c>
      <c r="AV254" s="99">
        <v>9.3424885172432983</v>
      </c>
      <c r="AW254" s="99">
        <v>9.9077006489466442</v>
      </c>
      <c r="AX254" s="99">
        <v>10.358585226888353</v>
      </c>
      <c r="AY254" s="99">
        <v>10.723936311452801</v>
      </c>
      <c r="AZ254" s="99">
        <v>11.050248719874899</v>
      </c>
      <c r="BA254" s="99">
        <v>11.312729253915286</v>
      </c>
      <c r="BB254" s="99">
        <v>11.40311227478634</v>
      </c>
      <c r="BC254" s="99">
        <v>11.126568118302535</v>
      </c>
      <c r="BD254" s="99">
        <v>11.300423585328309</v>
      </c>
      <c r="BE254" s="99">
        <v>11.496405011032879</v>
      </c>
      <c r="BF254" s="99">
        <v>11.734637924423669</v>
      </c>
      <c r="BG254" s="99">
        <v>11.982145550315892</v>
      </c>
      <c r="BH254" s="99">
        <v>12.661139658191104</v>
      </c>
      <c r="BI254" s="99">
        <v>13.450278602223987</v>
      </c>
      <c r="BJ254" s="99">
        <v>13.733612095517602</v>
      </c>
      <c r="BK254" s="99">
        <v>14.058651501711218</v>
      </c>
      <c r="BL254" s="99">
        <v>14.272394313031665</v>
      </c>
      <c r="BM254" s="99">
        <v>14.51414313133305</v>
      </c>
      <c r="BN254" s="99">
        <v>14.392480674384759</v>
      </c>
      <c r="BO254" s="99">
        <v>14.022340685484776</v>
      </c>
      <c r="BP254" s="99">
        <v>14.31319094303046</v>
      </c>
      <c r="BQ254" s="99">
        <v>14.574337857290562</v>
      </c>
      <c r="BR254" s="99">
        <v>14.708002889459113</v>
      </c>
      <c r="BS254" s="99">
        <v>14.879615451000483</v>
      </c>
      <c r="BT254" s="99">
        <v>15.58534256643107</v>
      </c>
      <c r="BU254" s="99">
        <v>16.523846875419384</v>
      </c>
      <c r="BV254" s="99">
        <v>16.735407401610146</v>
      </c>
      <c r="BW254" s="99">
        <v>16.835610709769476</v>
      </c>
      <c r="BX254" s="99">
        <v>16.988128268717599</v>
      </c>
      <c r="BY254" s="99">
        <v>17.217935129349282</v>
      </c>
      <c r="BZ254" s="99">
        <v>17.101607151523371</v>
      </c>
      <c r="CA254" s="99">
        <v>16.113273973044965</v>
      </c>
      <c r="CB254" s="99">
        <v>16.239785954683512</v>
      </c>
      <c r="CC254" s="99">
        <v>16.398910989375413</v>
      </c>
      <c r="CD254" s="99">
        <v>16.458075194525197</v>
      </c>
      <c r="CE254" s="99">
        <v>16.603075989221253</v>
      </c>
      <c r="CF254" s="99">
        <v>17.382818977239726</v>
      </c>
      <c r="CG254" s="99">
        <v>18.483358039098338</v>
      </c>
      <c r="CH254" s="99">
        <v>18.444622459125625</v>
      </c>
      <c r="CI254" s="99">
        <v>18.584894967038576</v>
      </c>
      <c r="CJ254" s="99">
        <v>18.918117947373467</v>
      </c>
      <c r="CK254" s="99">
        <v>19.146227477306972</v>
      </c>
      <c r="CL254" s="99">
        <v>19.060269647050013</v>
      </c>
      <c r="CM254" s="99">
        <v>17.639783179502327</v>
      </c>
      <c r="CN254" s="99">
        <v>17.770538493492474</v>
      </c>
      <c r="CO254" s="99">
        <v>18.03835350945878</v>
      </c>
      <c r="CP254" s="99">
        <v>18.246943699919338</v>
      </c>
      <c r="CQ254" s="99">
        <v>18.661699317094175</v>
      </c>
      <c r="CR254" s="99">
        <v>19.353968999615208</v>
      </c>
      <c r="CS254" s="99">
        <v>21.093311731688893</v>
      </c>
      <c r="CT254" s="99">
        <v>21.912335871662762</v>
      </c>
      <c r="CU254" s="99">
        <v>22.205732128058326</v>
      </c>
      <c r="CV254" s="99">
        <v>22.552776255023588</v>
      </c>
      <c r="CW254" s="99">
        <v>22.999114404443436</v>
      </c>
      <c r="CX254" s="99">
        <v>23.114593716919941</v>
      </c>
      <c r="CY254" s="99">
        <v>22.189243744670925</v>
      </c>
      <c r="CZ254" s="99">
        <v>22.517132248687595</v>
      </c>
      <c r="DA254" s="99">
        <v>22.940859487801308</v>
      </c>
      <c r="DB254" s="99">
        <v>23.498554852449665</v>
      </c>
      <c r="DC254" s="99">
        <v>24.152816382440239</v>
      </c>
      <c r="DD254" s="99">
        <v>25.100110457909096</v>
      </c>
      <c r="DE254" s="99">
        <v>27.055317666077574</v>
      </c>
      <c r="DF254" s="99">
        <v>27.606587413244018</v>
      </c>
      <c r="DG254" s="99">
        <v>28.076627614133692</v>
      </c>
      <c r="DH254" s="99">
        <v>28.473621848495565</v>
      </c>
      <c r="DI254" s="99">
        <v>28.292977044659978</v>
      </c>
      <c r="DJ254" s="99">
        <v>27.505414199024592</v>
      </c>
      <c r="DK254" s="99">
        <v>25.848816485664621</v>
      </c>
      <c r="DL254" s="99">
        <v>25.743945508273363</v>
      </c>
      <c r="DM254" s="99">
        <v>23.944953622224851</v>
      </c>
      <c r="DN254" s="99">
        <v>23.128717959718696</v>
      </c>
      <c r="DO254" s="99">
        <v>23.90767289993957</v>
      </c>
      <c r="DP254" s="99">
        <v>24.482826554034791</v>
      </c>
      <c r="DQ254" s="99">
        <v>26.136757027834818</v>
      </c>
      <c r="DR254" s="99">
        <v>25.70739221623263</v>
      </c>
      <c r="DS254" s="99">
        <v>25.224682627428081</v>
      </c>
      <c r="DT254" s="99">
        <v>26.762224503047474</v>
      </c>
      <c r="DU254" s="99">
        <v>27.748860348024159</v>
      </c>
      <c r="DV254" s="99">
        <v>28.168223016878503</v>
      </c>
      <c r="DW254" s="99">
        <v>27.663933044182009</v>
      </c>
      <c r="DX254" s="99">
        <v>28.029405366652981</v>
      </c>
      <c r="DY254" s="99">
        <v>27.760220371028513</v>
      </c>
      <c r="DZ254" s="99">
        <v>27.943401189313306</v>
      </c>
      <c r="EA254" s="99">
        <v>29.354869688827865</v>
      </c>
      <c r="EB254" s="99">
        <v>31.321910105867623</v>
      </c>
      <c r="EC254" s="99">
        <v>31.713538062201106</v>
      </c>
      <c r="ED254" s="99">
        <v>32.431331237299048</v>
      </c>
      <c r="EE254" s="99">
        <v>34.096898520797922</v>
      </c>
      <c r="EF254" s="99">
        <v>33.698666867253316</v>
      </c>
      <c r="EG254" s="99">
        <v>33.790544393665868</v>
      </c>
      <c r="EH254" s="99">
        <v>34.085988064535933</v>
      </c>
      <c r="EI254" s="99">
        <v>34.101492397118449</v>
      </c>
      <c r="EJ254" s="99">
        <v>34.193944158071311</v>
      </c>
      <c r="EK254" s="99">
        <v>34.198825151661509</v>
      </c>
      <c r="EL254" s="99">
        <v>34.363343347394512</v>
      </c>
      <c r="EM254" s="99">
        <v>34.560018677371232</v>
      </c>
      <c r="EN254" s="99">
        <v>34.684340455298134</v>
      </c>
      <c r="EO254" s="99">
        <v>34.807226646875719</v>
      </c>
      <c r="EP254" s="99">
        <v>34.945904288304526</v>
      </c>
      <c r="EQ254" s="99">
        <v>35.205171183149687</v>
      </c>
      <c r="ER254" s="99">
        <v>35.591056794082988</v>
      </c>
      <c r="ES254" s="99">
        <v>35.972922763235097</v>
      </c>
      <c r="ET254" s="99">
        <v>36.429726339867926</v>
      </c>
      <c r="EU254" s="99">
        <v>37.078037135616626</v>
      </c>
      <c r="EV254" s="99">
        <v>37.698784673442148</v>
      </c>
      <c r="EW254" s="99">
        <v>38.198655840580678</v>
      </c>
      <c r="EX254" s="99">
        <v>38.87137160428329</v>
      </c>
      <c r="EY254" s="99">
        <v>39.493554728458129</v>
      </c>
      <c r="EZ254" s="99">
        <v>39.975911742124509</v>
      </c>
      <c r="FA254" s="99">
        <v>40.619915778822353</v>
      </c>
      <c r="FB254" s="99">
        <v>41.331679491250455</v>
      </c>
      <c r="FC254" s="99">
        <v>41.644063081053325</v>
      </c>
      <c r="FD254" s="99">
        <v>42.011860303974174</v>
      </c>
      <c r="FE254" s="99">
        <v>42.349510213539965</v>
      </c>
      <c r="FF254" s="99">
        <v>42.660171099722881</v>
      </c>
      <c r="FG254" s="99">
        <v>42.782770174029828</v>
      </c>
      <c r="FH254" s="99">
        <v>43.204258326447729</v>
      </c>
      <c r="FI254" s="99">
        <v>43.622588188894412</v>
      </c>
      <c r="FJ254" s="99">
        <v>43.860034171217535</v>
      </c>
      <c r="FK254" s="99">
        <v>44.354450110225557</v>
      </c>
      <c r="FL254" s="99">
        <v>45.452099433585985</v>
      </c>
      <c r="FM254" s="99">
        <v>46.668328189473137</v>
      </c>
      <c r="FN254" s="99">
        <v>47.445267522198641</v>
      </c>
      <c r="FO254" s="99">
        <v>48.993116724981732</v>
      </c>
      <c r="FP254" s="99">
        <v>47.831440250402579</v>
      </c>
      <c r="FQ254" s="99">
        <v>47.963801311890904</v>
      </c>
      <c r="FR254" s="99">
        <v>47.711425231525567</v>
      </c>
      <c r="FS254" s="99">
        <v>47.631032395915305</v>
      </c>
      <c r="FT254" s="99">
        <v>47.341331070444447</v>
      </c>
      <c r="FU254" s="99">
        <v>47.160734307590559</v>
      </c>
      <c r="FV254" s="99">
        <v>46.972959612984269</v>
      </c>
      <c r="FW254" s="99">
        <v>47.116805365274885</v>
      </c>
      <c r="FX254" s="99">
        <v>47.537145048612167</v>
      </c>
      <c r="FY254" s="99">
        <v>47.875369192718267</v>
      </c>
      <c r="FZ254" s="99">
        <v>48.173396919019233</v>
      </c>
      <c r="GA254" s="99">
        <v>49.391061261256674</v>
      </c>
      <c r="GB254" s="99">
        <v>49.461692109686538</v>
      </c>
      <c r="GC254" s="99">
        <v>48.306619332317538</v>
      </c>
      <c r="GD254" s="99">
        <v>48.602350120458247</v>
      </c>
      <c r="GE254" s="99">
        <v>48.978186626939539</v>
      </c>
      <c r="GF254" s="99">
        <v>49.06891568427244</v>
      </c>
      <c r="GG254" s="99">
        <v>49.076093616022909</v>
      </c>
      <c r="GH254" s="99">
        <v>48.950910486286027</v>
      </c>
      <c r="GI254" s="99">
        <v>49.155912217093835</v>
      </c>
      <c r="GJ254" s="99">
        <v>48.524541340276961</v>
      </c>
      <c r="GK254" s="99">
        <v>48.512195297665656</v>
      </c>
      <c r="GL254" s="99">
        <v>49.021541334714918</v>
      </c>
      <c r="GM254" s="99">
        <v>49.439296962623239</v>
      </c>
      <c r="GN254" s="99">
        <v>49.761729656877151</v>
      </c>
      <c r="GO254" s="99">
        <v>50.532065292392495</v>
      </c>
      <c r="GP254" s="99">
        <v>50.602696140822353</v>
      </c>
      <c r="GQ254" s="99">
        <v>51.141615256686357</v>
      </c>
      <c r="GR254" s="99">
        <v>51.591240901568717</v>
      </c>
      <c r="GS254" s="99">
        <v>51.882377813387926</v>
      </c>
      <c r="GT254" s="99">
        <v>52.279173880582242</v>
      </c>
      <c r="GU254" s="99">
        <v>52.364734827054306</v>
      </c>
      <c r="GV254" s="99">
        <v>52.667069312406134</v>
      </c>
      <c r="GW254" s="99">
        <v>53.276906393969668</v>
      </c>
      <c r="GX254" s="99">
        <v>54.276361610976082</v>
      </c>
      <c r="GY254" s="99">
        <v>52.331716340999634</v>
      </c>
      <c r="GZ254" s="99">
        <v>50.886655120892051</v>
      </c>
      <c r="HA254" s="99">
        <v>51.002363380717235</v>
      </c>
      <c r="HB254" s="99">
        <v>51.29436164434739</v>
      </c>
      <c r="HC254" s="99">
        <v>51.424425767675444</v>
      </c>
      <c r="HD254" s="99">
        <v>51.454573081029537</v>
      </c>
      <c r="HE254" s="99">
        <v>51.27426343544434</v>
      </c>
      <c r="HF254" s="99">
        <v>50.98571057905508</v>
      </c>
      <c r="HG254" s="99">
        <v>50.744244954951732</v>
      </c>
      <c r="HH254" s="99">
        <v>50.755442528483385</v>
      </c>
      <c r="HI254" s="99">
        <v>50.774679385576455</v>
      </c>
      <c r="HJ254" s="99">
        <v>50.785302724567806</v>
      </c>
      <c r="HK254" s="99">
        <v>51.467780475451782</v>
      </c>
      <c r="HL254" s="99">
        <v>51.756907566380391</v>
      </c>
      <c r="HM254" s="99">
        <v>52.005551122235168</v>
      </c>
      <c r="HN254" s="99">
        <v>52.252759091738696</v>
      </c>
      <c r="HO254" s="99">
        <v>50.628249577855897</v>
      </c>
      <c r="HP254" s="99">
        <v>50.443346055951146</v>
      </c>
      <c r="HQ254" s="99">
        <v>50.127229941636749</v>
      </c>
      <c r="HR254" s="99">
        <v>50.456553450372425</v>
      </c>
      <c r="HS254" s="99">
        <v>50.95039515484013</v>
      </c>
      <c r="HT254" s="99">
        <v>51.45572155010916</v>
      </c>
      <c r="HU254" s="99">
        <v>51.730492777536845</v>
      </c>
      <c r="HV254" s="99">
        <v>51.500798961505467</v>
      </c>
      <c r="HW254" s="99">
        <v>51.986161670926997</v>
      </c>
      <c r="HX254" s="99">
        <v>52.269124519144</v>
      </c>
      <c r="HY254" s="99">
        <v>52.555185500736002</v>
      </c>
      <c r="HZ254" s="99">
        <v>52.815428704205999</v>
      </c>
      <c r="IA254" s="99">
        <v>53.112849508171003</v>
      </c>
      <c r="IB254" s="99">
        <v>53.356569333643002</v>
      </c>
      <c r="IC254" s="99">
        <v>53.621976092737</v>
      </c>
      <c r="ID254" s="99">
        <v>53.955025430511</v>
      </c>
      <c r="IE254" s="99">
        <v>54.404771125396998</v>
      </c>
      <c r="IF254" s="99">
        <v>54.892210776341003</v>
      </c>
      <c r="IG254" s="99">
        <v>55.370872382723</v>
      </c>
      <c r="IH254" s="99">
        <v>55.891875145225001</v>
      </c>
      <c r="II254" s="99">
        <v>56.313221284176002</v>
      </c>
      <c r="IJ254" s="99">
        <v>56.735083778689997</v>
      </c>
      <c r="IK254" s="99">
        <v>57.122350450520003</v>
      </c>
      <c r="IL254" s="99">
        <v>57.469857744042997</v>
      </c>
      <c r="IM254" s="99">
        <v>57.875713216121</v>
      </c>
      <c r="IN254" s="99">
        <v>58.294993932822003</v>
      </c>
      <c r="IO254" s="99">
        <v>58.660573671030001</v>
      </c>
      <c r="IP254" s="99">
        <v>59.065912787545997</v>
      </c>
      <c r="IQ254" s="99">
        <v>59.622027728294</v>
      </c>
      <c r="IR254" s="99">
        <v>60.148194046420002</v>
      </c>
      <c r="IS254" s="99">
        <v>60.553016807374</v>
      </c>
      <c r="IT254" s="99">
        <v>61.015155035757999</v>
      </c>
      <c r="IU254" s="99">
        <v>61.447860997082998</v>
      </c>
      <c r="IV254" s="99">
        <v>61.836160380038002</v>
      </c>
      <c r="IW254" s="99">
        <v>62.246663052178</v>
      </c>
      <c r="IX254" s="99">
        <v>62.590039501200998</v>
      </c>
      <c r="IY254" s="99">
        <v>62.989182350966999</v>
      </c>
      <c r="IZ254" s="99">
        <v>63.420339245605</v>
      </c>
      <c r="JA254" s="99">
        <v>63.854594273617003</v>
      </c>
      <c r="JB254" s="99">
        <v>64.265096945756994</v>
      </c>
      <c r="JC254" s="99">
        <v>64.672501484522002</v>
      </c>
      <c r="JD254" s="99">
        <v>65.049441045104004</v>
      </c>
      <c r="JE254" s="99">
        <v>65.655126119846003</v>
      </c>
      <c r="JF254" s="99">
        <v>66.194717682596007</v>
      </c>
      <c r="JG254" s="99">
        <v>67.425709343454002</v>
      </c>
      <c r="JH254" s="99">
        <v>67.918828905583993</v>
      </c>
      <c r="JI254" s="99">
        <v>68.450158779334998</v>
      </c>
      <c r="JJ254" s="99">
        <v>69.038287764955001</v>
      </c>
      <c r="JK254" s="99">
        <v>69.541218082772005</v>
      </c>
      <c r="JL254" s="99">
        <v>70.120569023830001</v>
      </c>
      <c r="JM254" s="99">
        <v>70.577027341027005</v>
      </c>
      <c r="JN254" s="99">
        <v>69.984767510908</v>
      </c>
      <c r="JO254" s="99">
        <v>70.507835695660006</v>
      </c>
      <c r="JP254" s="99">
        <v>70.989595435417002</v>
      </c>
      <c r="JQ254" s="99">
        <v>71.553455709602005</v>
      </c>
      <c r="JR254" s="99">
        <v>72.068778560916996</v>
      </c>
      <c r="JS254" s="99">
        <v>73.455193246069001</v>
      </c>
      <c r="JT254" s="99">
        <v>73.455193246069001</v>
      </c>
      <c r="JU254" s="99">
        <v>73.455193246069001</v>
      </c>
      <c r="JV254" s="99">
        <v>73.455193246069001</v>
      </c>
      <c r="JW254" s="99">
        <v>73.455193246069001</v>
      </c>
      <c r="JX254" s="99">
        <v>73.455193246069001</v>
      </c>
      <c r="JY254" s="99">
        <v>73.455193246069001</v>
      </c>
      <c r="JZ254" s="99">
        <v>73.455193246069001</v>
      </c>
      <c r="KA254" s="99">
        <v>73.455193246069001</v>
      </c>
      <c r="KB254" s="99">
        <v>73.455193246069001</v>
      </c>
      <c r="KC254" s="99">
        <v>73.454676890507002</v>
      </c>
      <c r="KD254" s="99">
        <v>73.454676890507002</v>
      </c>
      <c r="KE254" s="99">
        <v>75.469496295149</v>
      </c>
      <c r="KF254" s="99">
        <v>75.471045361836005</v>
      </c>
      <c r="KG254" s="99">
        <v>75.470529006274006</v>
      </c>
      <c r="KH254" s="99">
        <v>75.470529006274006</v>
      </c>
      <c r="KI254" s="99">
        <v>75.470529006274006</v>
      </c>
      <c r="KJ254" s="99">
        <v>75.470529006274006</v>
      </c>
      <c r="KK254" s="99">
        <v>75.441613094776997</v>
      </c>
      <c r="KL254" s="99">
        <v>71.665504866651005</v>
      </c>
      <c r="KM254" s="99">
        <v>67.918828905583993</v>
      </c>
      <c r="KN254" s="99">
        <v>67.919345261147001</v>
      </c>
      <c r="KO254" s="99">
        <v>67.919345261147001</v>
      </c>
      <c r="KP254" s="99">
        <v>67.919345261147001</v>
      </c>
      <c r="KQ254" s="99">
        <v>80.045439289494993</v>
      </c>
      <c r="KR254" s="99">
        <v>81.858880024784995</v>
      </c>
      <c r="KS254" s="99">
        <v>82.104665272507006</v>
      </c>
      <c r="KT254" s="99">
        <v>79.683990395787006</v>
      </c>
      <c r="KU254" s="99">
        <v>79.724782485218995</v>
      </c>
      <c r="KV254" s="99">
        <v>80.437869516948993</v>
      </c>
      <c r="KW254" s="99">
        <v>78.460227712803004</v>
      </c>
      <c r="KX254" s="99">
        <v>80.786409521596994</v>
      </c>
      <c r="KY254" s="99">
        <v>84.506751348978995</v>
      </c>
      <c r="KZ254" s="99">
        <v>90.764980765754999</v>
      </c>
      <c r="LA254" s="99">
        <v>96.501174708904998</v>
      </c>
      <c r="LB254" s="99">
        <v>97.847830015748997</v>
      </c>
      <c r="LC254" s="99">
        <v>100.77453334366</v>
      </c>
      <c r="LD254" s="99">
        <v>96.738698267627001</v>
      </c>
      <c r="LE254" s="99">
        <v>93.234709420906995</v>
      </c>
      <c r="LF254" s="99">
        <v>87.830015748845</v>
      </c>
      <c r="LG254" s="99">
        <v>94.173443833424002</v>
      </c>
      <c r="LH254" s="99">
        <v>99.685023106911004</v>
      </c>
      <c r="LI254" s="99">
        <v>99.911703198823005</v>
      </c>
      <c r="LJ254" s="99">
        <v>100.76600000000001</v>
      </c>
      <c r="LK254" s="159">
        <v>106.10599999999999</v>
      </c>
      <c r="LL254" s="159">
        <v>107.06399999999999</v>
      </c>
      <c r="LM254" s="159">
        <v>102.241</v>
      </c>
      <c r="LN254" s="159">
        <v>101.694</v>
      </c>
      <c r="LO254" s="159">
        <v>99.134</v>
      </c>
      <c r="LP254" s="164">
        <v>99.338999999999999</v>
      </c>
      <c r="LQ254" s="165">
        <v>100.73399999999999</v>
      </c>
      <c r="LR254" s="165">
        <v>99.013000000000005</v>
      </c>
      <c r="LS254" s="165">
        <v>97.287999999999997</v>
      </c>
      <c r="LT254" s="165">
        <v>91.77</v>
      </c>
      <c r="LU254" s="165">
        <v>89.421999999999997</v>
      </c>
      <c r="LV254" s="165">
        <v>88.421000000000006</v>
      </c>
      <c r="LW254" s="165">
        <v>89.49</v>
      </c>
      <c r="LX254" s="165">
        <v>92.290999999999997</v>
      </c>
      <c r="LY254" s="165">
        <v>94.126000000000005</v>
      </c>
      <c r="LZ254" s="165">
        <v>95.968000000000004</v>
      </c>
      <c r="MA254" s="165">
        <v>93.882999999999996</v>
      </c>
      <c r="MB254" s="159">
        <v>92.694000000000003</v>
      </c>
      <c r="MC254" s="159">
        <v>93.091999999999999</v>
      </c>
      <c r="MD254" s="159">
        <v>93.085999999999999</v>
      </c>
      <c r="ME254" s="102"/>
      <c r="MF254" s="102"/>
      <c r="MG254" s="168"/>
    </row>
    <row r="255" spans="1:345" ht="45" customHeight="1" x14ac:dyDescent="0.25">
      <c r="A255" s="100" t="s">
        <v>2079</v>
      </c>
      <c r="B255" s="103" t="s">
        <v>1761</v>
      </c>
      <c r="C255" s="99">
        <v>5.4590482717873048</v>
      </c>
      <c r="D255" s="99">
        <v>5.4945854398389331</v>
      </c>
      <c r="E255" s="99">
        <v>5.5495462071861121</v>
      </c>
      <c r="F255" s="99">
        <v>5.4966791777774704</v>
      </c>
      <c r="G255" s="99">
        <v>5.472694074116303</v>
      </c>
      <c r="H255" s="99">
        <v>5.5358183448051017</v>
      </c>
      <c r="I255" s="99">
        <v>5.5876900096894158</v>
      </c>
      <c r="J255" s="99">
        <v>5.6537576620504142</v>
      </c>
      <c r="K255" s="99">
        <v>5.7066928875515499</v>
      </c>
      <c r="L255" s="99">
        <v>5.8796801275614161</v>
      </c>
      <c r="M255" s="99">
        <v>6.0538844449237779</v>
      </c>
      <c r="N255" s="99">
        <v>6.1381705636747705</v>
      </c>
      <c r="O255" s="99">
        <v>6.2940510957107332</v>
      </c>
      <c r="P255" s="99">
        <v>6.4479558789961189</v>
      </c>
      <c r="Q255" s="99">
        <v>6.5477531308428834</v>
      </c>
      <c r="R255" s="99">
        <v>6.5015207117503753</v>
      </c>
      <c r="S255" s="99">
        <v>6.4950522884222917</v>
      </c>
      <c r="T255" s="99">
        <v>6.5843011226745478</v>
      </c>
      <c r="U255" s="99">
        <v>6.6718242826198635</v>
      </c>
      <c r="V255" s="99">
        <v>6.7689412917096945</v>
      </c>
      <c r="W255" s="99">
        <v>6.8582650090290587</v>
      </c>
      <c r="X255" s="99">
        <v>7.0927636545058155</v>
      </c>
      <c r="Y255" s="99">
        <v>7.3616568021609776</v>
      </c>
      <c r="Z255" s="99">
        <v>7.4498592850854832</v>
      </c>
      <c r="AA255" s="99">
        <v>7.5464556680371819</v>
      </c>
      <c r="AB255" s="99">
        <v>7.6407436150968415</v>
      </c>
      <c r="AC255" s="99">
        <v>7.7669896806356471</v>
      </c>
      <c r="AD255" s="99">
        <v>7.7558170643162896</v>
      </c>
      <c r="AE255" s="99">
        <v>7.779309343443269</v>
      </c>
      <c r="AF255" s="99">
        <v>7.8654846929100239</v>
      </c>
      <c r="AG255" s="99">
        <v>7.928160195730956</v>
      </c>
      <c r="AH255" s="99">
        <v>8.0310333234628128</v>
      </c>
      <c r="AI255" s="99">
        <v>8.0401154698029664</v>
      </c>
      <c r="AJ255" s="99">
        <v>8.3161362881027774</v>
      </c>
      <c r="AK255" s="99">
        <v>8.4007132736897017</v>
      </c>
      <c r="AL255" s="99">
        <v>8.5297438656371778</v>
      </c>
      <c r="AM255" s="99">
        <v>9.0739406673350551</v>
      </c>
      <c r="AN255" s="99">
        <v>9.1492262208410864</v>
      </c>
      <c r="AO255" s="99">
        <v>9.3022670137919885</v>
      </c>
      <c r="AP255" s="99">
        <v>11.182493826063146</v>
      </c>
      <c r="AQ255" s="99">
        <v>10.92062756915456</v>
      </c>
      <c r="AR255" s="99">
        <v>11.013758588477735</v>
      </c>
      <c r="AS255" s="99">
        <v>11.322628521390904</v>
      </c>
      <c r="AT255" s="99">
        <v>11.444997423537609</v>
      </c>
      <c r="AU255" s="99">
        <v>11.613413992682325</v>
      </c>
      <c r="AV255" s="99">
        <v>12.278157541880587</v>
      </c>
      <c r="AW255" s="99">
        <v>13.020975002648903</v>
      </c>
      <c r="AX255" s="99">
        <v>13.613540021161354</v>
      </c>
      <c r="AY255" s="99">
        <v>14.093694550235677</v>
      </c>
      <c r="AZ255" s="99">
        <v>14.522543368308316</v>
      </c>
      <c r="BA255" s="99">
        <v>14.86750256656439</v>
      </c>
      <c r="BB255" s="99">
        <v>14.986286439546159</v>
      </c>
      <c r="BC255" s="99">
        <v>14.622844438592379</v>
      </c>
      <c r="BD255" s="99">
        <v>14.851330115585167</v>
      </c>
      <c r="BE255" s="99">
        <v>15.108894341181143</v>
      </c>
      <c r="BF255" s="99">
        <v>15.421986643823482</v>
      </c>
      <c r="BG255" s="99">
        <v>15.747268030887819</v>
      </c>
      <c r="BH255" s="99">
        <v>16.639620920710847</v>
      </c>
      <c r="BI255" s="99">
        <v>17.67672920929861</v>
      </c>
      <c r="BJ255" s="99">
        <v>18.049093945003616</v>
      </c>
      <c r="BK255" s="99">
        <v>18.476269748238334</v>
      </c>
      <c r="BL255" s="99">
        <v>18.757176479458089</v>
      </c>
      <c r="BM255" s="99">
        <v>19.074889481854555</v>
      </c>
      <c r="BN255" s="99">
        <v>18.914997306382642</v>
      </c>
      <c r="BO255" s="99">
        <v>18.428549066400763</v>
      </c>
      <c r="BP255" s="99">
        <v>18.810792542178259</v>
      </c>
      <c r="BQ255" s="99">
        <v>19.153999060328481</v>
      </c>
      <c r="BR255" s="99">
        <v>19.32966535307018</v>
      </c>
      <c r="BS255" s="99">
        <v>19.555203341463912</v>
      </c>
      <c r="BT255" s="99">
        <v>20.482689491309404</v>
      </c>
      <c r="BU255" s="99">
        <v>21.71609788546737</v>
      </c>
      <c r="BV255" s="99">
        <v>21.99413659703967</v>
      </c>
      <c r="BW255" s="99">
        <v>22.12582656396091</v>
      </c>
      <c r="BX255" s="99">
        <v>22.326269370308687</v>
      </c>
      <c r="BY255" s="99">
        <v>22.628287920701659</v>
      </c>
      <c r="BZ255" s="99">
        <v>22.475406465654778</v>
      </c>
      <c r="CA255" s="99">
        <v>21.176511589110032</v>
      </c>
      <c r="CB255" s="99">
        <v>21.342777144441101</v>
      </c>
      <c r="CC255" s="99">
        <v>21.551903678682844</v>
      </c>
      <c r="CD255" s="99">
        <v>21.629658918127713</v>
      </c>
      <c r="CE255" s="99">
        <v>21.820222984403003</v>
      </c>
      <c r="CF255" s="99">
        <v>22.844982846981083</v>
      </c>
      <c r="CG255" s="99">
        <v>24.291341807717671</v>
      </c>
      <c r="CH255" s="99">
        <v>24.240434434109101</v>
      </c>
      <c r="CI255" s="99">
        <v>24.424784454745581</v>
      </c>
      <c r="CJ255" s="99">
        <v>24.862715338104483</v>
      </c>
      <c r="CK255" s="99">
        <v>25.16250320941506</v>
      </c>
      <c r="CL255" s="99">
        <v>25.049535044679807</v>
      </c>
      <c r="CM255" s="99">
        <v>23.182692329008344</v>
      </c>
      <c r="CN255" s="99">
        <v>23.354534589413156</v>
      </c>
      <c r="CO255" s="99">
        <v>23.70650451177875</v>
      </c>
      <c r="CP255" s="99">
        <v>23.980639525746241</v>
      </c>
      <c r="CQ255" s="99">
        <v>24.525722861910211</v>
      </c>
      <c r="CR255" s="99">
        <v>25.435522880157272</v>
      </c>
      <c r="CS255" s="99">
        <v>27.721415342782123</v>
      </c>
      <c r="CT255" s="99">
        <v>28.797799584800938</v>
      </c>
      <c r="CU255" s="99">
        <v>29.183389082885295</v>
      </c>
      <c r="CV255" s="99">
        <v>29.639484100502848</v>
      </c>
      <c r="CW255" s="99">
        <v>30.226074076547622</v>
      </c>
      <c r="CX255" s="99">
        <v>30.377840192052894</v>
      </c>
      <c r="CY255" s="99">
        <v>29.161719592099434</v>
      </c>
      <c r="CZ255" s="99">
        <v>29.592639758718608</v>
      </c>
      <c r="DA255" s="99">
        <v>30.149513849280449</v>
      </c>
      <c r="DB255" s="99">
        <v>30.882452566292603</v>
      </c>
      <c r="DC255" s="99">
        <v>31.742301216252351</v>
      </c>
      <c r="DD255" s="99">
        <v>32.98726136532072</v>
      </c>
      <c r="DE255" s="99">
        <v>35.556848909860371</v>
      </c>
      <c r="DF255" s="99">
        <v>36.281342902150499</v>
      </c>
      <c r="DG255" s="99">
        <v>36.89908277166051</v>
      </c>
      <c r="DH255" s="99">
        <v>37.420823605884365</v>
      </c>
      <c r="DI255" s="99">
        <v>37.183415194140345</v>
      </c>
      <c r="DJ255" s="99">
        <v>36.148378257782802</v>
      </c>
      <c r="DK255" s="99">
        <v>33.971231593849346</v>
      </c>
      <c r="DL255" s="99">
        <v>33.833407246556405</v>
      </c>
      <c r="DM255" s="99">
        <v>31.469122211289786</v>
      </c>
      <c r="DN255" s="99">
        <v>30.396402663703014</v>
      </c>
      <c r="DO255" s="99">
        <v>31.42012685200741</v>
      </c>
      <c r="DP255" s="99">
        <v>32.17600973725105</v>
      </c>
      <c r="DQ255" s="99">
        <v>34.349651040973626</v>
      </c>
      <c r="DR255" s="99">
        <v>33.785367896278139</v>
      </c>
      <c r="DS255" s="99">
        <v>33.150977565759703</v>
      </c>
      <c r="DT255" s="99">
        <v>35.171657745483799</v>
      </c>
      <c r="DU255" s="99">
        <v>36.468321939261664</v>
      </c>
      <c r="DV255" s="99">
        <v>37.019459990528595</v>
      </c>
      <c r="DW255" s="99">
        <v>36.356708120924452</v>
      </c>
      <c r="DX255" s="99">
        <v>36.837021984218303</v>
      </c>
      <c r="DY255" s="99">
        <v>36.48325159658684</v>
      </c>
      <c r="DZ255" s="99">
        <v>36.723992908861412</v>
      </c>
      <c r="EA255" s="99">
        <v>38.578983960812437</v>
      </c>
      <c r="EB255" s="99">
        <v>41.164123036668329</v>
      </c>
      <c r="EC255" s="99">
        <v>41.67881135946287</v>
      </c>
      <c r="ED255" s="99">
        <v>42.622155059599386</v>
      </c>
      <c r="EE255" s="99">
        <v>44.811089781398273</v>
      </c>
      <c r="EF255" s="99">
        <v>44.287722696562184</v>
      </c>
      <c r="EG255" s="99">
        <v>44.408470690179684</v>
      </c>
      <c r="EH255" s="99">
        <v>44.796750957155545</v>
      </c>
      <c r="EI255" s="99">
        <v>44.817127181079016</v>
      </c>
      <c r="EJ255" s="99">
        <v>44.938629849656927</v>
      </c>
      <c r="EK255" s="99">
        <v>44.945044586817247</v>
      </c>
      <c r="EL255" s="99">
        <v>45.161258962889264</v>
      </c>
      <c r="EM255" s="99">
        <v>45.419735136726516</v>
      </c>
      <c r="EN255" s="99">
        <v>45.583122265590077</v>
      </c>
      <c r="EO255" s="99">
        <v>45.744622707054525</v>
      </c>
      <c r="EP255" s="99">
        <v>45.926876709920748</v>
      </c>
      <c r="EQ255" s="99">
        <v>46.267612454409772</v>
      </c>
      <c r="ER255" s="99">
        <v>46.774754027604018</v>
      </c>
      <c r="ES255" s="99">
        <v>47.276612876076648</v>
      </c>
      <c r="ET255" s="99">
        <v>47.876956806844184</v>
      </c>
      <c r="EU255" s="99">
        <v>48.728984836807797</v>
      </c>
      <c r="EV255" s="99">
        <v>49.544788468686932</v>
      </c>
      <c r="EW255" s="99">
        <v>50.201733021462424</v>
      </c>
      <c r="EX255" s="99">
        <v>51.085834737231451</v>
      </c>
      <c r="EY255" s="99">
        <v>51.903525056509714</v>
      </c>
      <c r="EZ255" s="99">
        <v>52.537452023002196</v>
      </c>
      <c r="FA255" s="99">
        <v>53.383819990764636</v>
      </c>
      <c r="FB255" s="99">
        <v>54.319239603821295</v>
      </c>
      <c r="FC255" s="99">
        <v>54.729782782121028</v>
      </c>
      <c r="FD255" s="99">
        <v>55.213152094071852</v>
      </c>
      <c r="FE255" s="99">
        <v>55.656900970615695</v>
      </c>
      <c r="FF255" s="99">
        <v>56.065180124035464</v>
      </c>
      <c r="FG255" s="99">
        <v>56.22630322801907</v>
      </c>
      <c r="FH255" s="99">
        <v>56.78023464873975</v>
      </c>
      <c r="FI255" s="99">
        <v>57.330015357178787</v>
      </c>
      <c r="FJ255" s="99">
        <v>57.642073453184899</v>
      </c>
      <c r="FK255" s="99">
        <v>58.291848593839667</v>
      </c>
      <c r="FL255" s="99">
        <v>59.734409780089294</v>
      </c>
      <c r="FM255" s="99">
        <v>61.332811345602181</v>
      </c>
      <c r="FN255" s="99">
        <v>62.353886566629278</v>
      </c>
      <c r="FO255" s="99">
        <v>64.388112921606151</v>
      </c>
      <c r="FP255" s="99">
        <v>62.861405477304366</v>
      </c>
      <c r="FQ255" s="99">
        <v>63.03535805560989</v>
      </c>
      <c r="FR255" s="99">
        <v>62.703678410640713</v>
      </c>
      <c r="FS255" s="99">
        <v>62.598023916226346</v>
      </c>
      <c r="FT255" s="99">
        <v>62.217290398849499</v>
      </c>
      <c r="FU255" s="99">
        <v>61.979945123896137</v>
      </c>
      <c r="FV255" s="99">
        <v>61.733166411939543</v>
      </c>
      <c r="FW255" s="99">
        <v>61.922212489448199</v>
      </c>
      <c r="FX255" s="99">
        <v>62.474634560248042</v>
      </c>
      <c r="FY255" s="99">
        <v>62.919138111752304</v>
      </c>
      <c r="FZ255" s="99">
        <v>63.310814416049375</v>
      </c>
      <c r="GA255" s="99">
        <v>64.911102668962656</v>
      </c>
      <c r="GB255" s="99">
        <v>65.003927689056383</v>
      </c>
      <c r="GC255" s="99">
        <v>63.485899006794881</v>
      </c>
      <c r="GD255" s="99">
        <v>63.874556611251592</v>
      </c>
      <c r="GE255" s="99">
        <v>64.368491372643078</v>
      </c>
      <c r="GF255" s="99">
        <v>64.487730016341018</v>
      </c>
      <c r="GG255" s="99">
        <v>64.497163453341713</v>
      </c>
      <c r="GH255" s="99">
        <v>64.332644312038155</v>
      </c>
      <c r="GI255" s="99">
        <v>64.602063272796926</v>
      </c>
      <c r="GJ255" s="99">
        <v>63.772298154155898</v>
      </c>
      <c r="GK255" s="99">
        <v>63.756072642514049</v>
      </c>
      <c r="GL255" s="99">
        <v>64.425469332130604</v>
      </c>
      <c r="GM255" s="99">
        <v>64.974495365611787</v>
      </c>
      <c r="GN255" s="99">
        <v>65.398245355713001</v>
      </c>
      <c r="GO255" s="99">
        <v>66.410641814699815</v>
      </c>
      <c r="GP255" s="99">
        <v>66.503466834793542</v>
      </c>
      <c r="GQ255" s="99">
        <v>67.211729284856659</v>
      </c>
      <c r="GR255" s="99">
        <v>67.802639778623501</v>
      </c>
      <c r="GS255" s="99">
        <v>68.185259983398197</v>
      </c>
      <c r="GT255" s="99">
        <v>68.706740380833892</v>
      </c>
      <c r="GU255" s="99">
        <v>68.819186949890678</v>
      </c>
      <c r="GV255" s="99">
        <v>69.216523316388944</v>
      </c>
      <c r="GW255" s="99">
        <v>70.017988124025351</v>
      </c>
      <c r="GX255" s="99">
        <v>71.331499892095479</v>
      </c>
      <c r="GY255" s="99">
        <v>68.775793139684183</v>
      </c>
      <c r="GZ255" s="99">
        <v>66.876653602568808</v>
      </c>
      <c r="HA255" s="99">
        <v>67.028720607030024</v>
      </c>
      <c r="HB255" s="99">
        <v>67.412472824245967</v>
      </c>
      <c r="HC255" s="99">
        <v>67.583406702711102</v>
      </c>
      <c r="HD255" s="99">
        <v>67.623027138116797</v>
      </c>
      <c r="HE255" s="99">
        <v>67.386059200641725</v>
      </c>
      <c r="HF255" s="99">
        <v>67.006835033186988</v>
      </c>
      <c r="HG255" s="99">
        <v>66.689494212460545</v>
      </c>
      <c r="HH255" s="99">
        <v>66.70421037418285</v>
      </c>
      <c r="HI255" s="99">
        <v>66.729491985347096</v>
      </c>
      <c r="HJ255" s="99">
        <v>66.743453472108982</v>
      </c>
      <c r="HK255" s="99">
        <v>67.640384662199907</v>
      </c>
      <c r="HL255" s="99">
        <v>68.020363504613783</v>
      </c>
      <c r="HM255" s="99">
        <v>68.3471377623422</v>
      </c>
      <c r="HN255" s="99">
        <v>68.672025332668952</v>
      </c>
      <c r="HO255" s="99">
        <v>66.537049870518501</v>
      </c>
      <c r="HP255" s="99">
        <v>66.294044533363973</v>
      </c>
      <c r="HQ255" s="99">
        <v>65.878595967822193</v>
      </c>
      <c r="HR255" s="99">
        <v>66.311402057445804</v>
      </c>
      <c r="HS255" s="99">
        <v>66.960422523140153</v>
      </c>
      <c r="HT255" s="99">
        <v>67.62453648803637</v>
      </c>
      <c r="HU255" s="99">
        <v>67.985648456448885</v>
      </c>
      <c r="HV255" s="99">
        <v>67.683778472405152</v>
      </c>
      <c r="HW255" s="99">
        <v>68.321655607628003</v>
      </c>
      <c r="HX255" s="99">
        <v>69.134345771160994</v>
      </c>
      <c r="HY255" s="99">
        <v>71.547226843965007</v>
      </c>
      <c r="HZ255" s="99">
        <v>75.429711581166003</v>
      </c>
      <c r="IA255" s="99">
        <v>75.431700219413003</v>
      </c>
      <c r="IB255" s="99">
        <v>70.688798000755995</v>
      </c>
      <c r="IC255" s="99">
        <v>69.259629980710002</v>
      </c>
      <c r="ID255" s="99">
        <v>69.046182808885007</v>
      </c>
      <c r="IE255" s="99">
        <v>65.094095733044995</v>
      </c>
      <c r="IF255" s="99">
        <v>66.018812517814993</v>
      </c>
      <c r="IG255" s="99">
        <v>64.845515952192997</v>
      </c>
      <c r="IH255" s="99">
        <v>64.595610412509998</v>
      </c>
      <c r="II255" s="99">
        <v>63.034529388758997</v>
      </c>
      <c r="IJ255" s="99">
        <v>62.221839225227001</v>
      </c>
      <c r="IK255" s="99">
        <v>63.543620779944</v>
      </c>
      <c r="IL255" s="99">
        <v>62.493619785625</v>
      </c>
      <c r="IM255" s="99">
        <v>62.072691356714998</v>
      </c>
      <c r="IN255" s="99">
        <v>64.995326700120003</v>
      </c>
      <c r="IO255" s="99">
        <v>66.740025321993997</v>
      </c>
      <c r="IP255" s="99">
        <v>67.537469258966993</v>
      </c>
      <c r="IQ255" s="99">
        <v>65.271084537012001</v>
      </c>
      <c r="IR255" s="99">
        <v>67.174211339215006</v>
      </c>
      <c r="IS255" s="99">
        <v>69.589081050266003</v>
      </c>
      <c r="IT255" s="99">
        <v>71.172037094732005</v>
      </c>
      <c r="IU255" s="99">
        <v>68.927527393491999</v>
      </c>
      <c r="IV255" s="99">
        <v>68.000821970475002</v>
      </c>
      <c r="IW255" s="99">
        <v>69.005084285118002</v>
      </c>
      <c r="IX255" s="99">
        <v>72.251204783337997</v>
      </c>
      <c r="IY255" s="99">
        <v>74.837760263031001</v>
      </c>
      <c r="IZ255" s="99">
        <v>75.098934752779002</v>
      </c>
      <c r="JA255" s="99">
        <v>74.933877778292995</v>
      </c>
      <c r="JB255" s="99">
        <v>72.98103501992</v>
      </c>
      <c r="JC255" s="99">
        <v>74.158971741450998</v>
      </c>
      <c r="JD255" s="99">
        <v>73.881225266312001</v>
      </c>
      <c r="JE255" s="99">
        <v>73.874596472156</v>
      </c>
      <c r="JF255" s="99">
        <v>75.648461788315998</v>
      </c>
      <c r="JG255" s="99">
        <v>79.075548366996998</v>
      </c>
      <c r="JH255" s="99">
        <v>85.879342688771004</v>
      </c>
      <c r="JI255" s="99">
        <v>83.38161305077</v>
      </c>
      <c r="JJ255" s="99">
        <v>79.680757273444001</v>
      </c>
      <c r="JK255" s="99">
        <v>80.677065035099005</v>
      </c>
      <c r="JL255" s="99">
        <v>79.344677409732</v>
      </c>
      <c r="JM255" s="99">
        <v>78.715604844322996</v>
      </c>
      <c r="JN255" s="99">
        <v>75.344200136552999</v>
      </c>
      <c r="JO255" s="99">
        <v>76.471758022497994</v>
      </c>
      <c r="JP255" s="99">
        <v>76.981512293099001</v>
      </c>
      <c r="JQ255" s="99">
        <v>75.859920321893995</v>
      </c>
      <c r="JR255" s="99">
        <v>79.045718793294</v>
      </c>
      <c r="JS255" s="99">
        <v>72.389083701784003</v>
      </c>
      <c r="JT255" s="99">
        <v>72.001299243654998</v>
      </c>
      <c r="JU255" s="99">
        <v>72.520333826073994</v>
      </c>
      <c r="JV255" s="99">
        <v>71.121658259146002</v>
      </c>
      <c r="JW255" s="99">
        <v>70.737851077510001</v>
      </c>
      <c r="JX255" s="99">
        <v>73.001584281803005</v>
      </c>
      <c r="JY255" s="99">
        <v>72.941262254983002</v>
      </c>
      <c r="JZ255" s="99">
        <v>74.319388560026994</v>
      </c>
      <c r="KA255" s="99">
        <v>73.611433344160005</v>
      </c>
      <c r="KB255" s="99">
        <v>73.153383667976996</v>
      </c>
      <c r="KC255" s="99">
        <v>69.372319481362993</v>
      </c>
      <c r="KD255" s="99">
        <v>70.464744758281</v>
      </c>
      <c r="KE255" s="99">
        <v>72.085484929436006</v>
      </c>
      <c r="KF255" s="99">
        <v>72.038420490928999</v>
      </c>
      <c r="KG255" s="99">
        <v>74.624313091206005</v>
      </c>
      <c r="KH255" s="99">
        <v>70.646373718156994</v>
      </c>
      <c r="KI255" s="99">
        <v>75.056510470180001</v>
      </c>
      <c r="KJ255" s="99">
        <v>77.378577063045995</v>
      </c>
      <c r="KK255" s="99">
        <v>78.278767309439004</v>
      </c>
      <c r="KL255" s="99">
        <v>82.864567106598003</v>
      </c>
      <c r="KM255" s="99">
        <v>82.885116368480993</v>
      </c>
      <c r="KN255" s="99">
        <v>85.137580622708995</v>
      </c>
      <c r="KO255" s="99">
        <v>84.751784802827004</v>
      </c>
      <c r="KP255" s="99">
        <v>86.271767302810005</v>
      </c>
      <c r="KQ255" s="99">
        <v>89.354156585376003</v>
      </c>
      <c r="KR255" s="99">
        <v>94.459653844369001</v>
      </c>
      <c r="KS255" s="99">
        <v>94.341661308390997</v>
      </c>
      <c r="KT255" s="99">
        <v>88.994213062702002</v>
      </c>
      <c r="KU255" s="99">
        <v>91.017983918544999</v>
      </c>
      <c r="KV255" s="99">
        <v>91.182378013616002</v>
      </c>
      <c r="KW255" s="99">
        <v>91.65832543402</v>
      </c>
      <c r="KX255" s="99">
        <v>92.987398662309005</v>
      </c>
      <c r="KY255" s="99">
        <v>93.530296903690001</v>
      </c>
      <c r="KZ255" s="99">
        <v>92.828970481979994</v>
      </c>
      <c r="LA255" s="99">
        <v>93.053023724453993</v>
      </c>
      <c r="LB255" s="99">
        <v>93.591281809926002</v>
      </c>
      <c r="LC255" s="99">
        <v>93.601225001160003</v>
      </c>
      <c r="LD255" s="99">
        <v>93.768270613892994</v>
      </c>
      <c r="LE255" s="99">
        <v>95.789389952074004</v>
      </c>
      <c r="LF255" s="99">
        <v>97.402175570241994</v>
      </c>
      <c r="LG255" s="99">
        <v>97.327933075694006</v>
      </c>
      <c r="LH255" s="99">
        <v>98.147914912798001</v>
      </c>
      <c r="LI255" s="99">
        <v>99.550567756218996</v>
      </c>
      <c r="LJ255" s="99">
        <v>101.185</v>
      </c>
      <c r="LK255" s="159">
        <v>101.36499999999999</v>
      </c>
      <c r="LL255" s="159">
        <v>99.69</v>
      </c>
      <c r="LM255" s="159">
        <v>100.15</v>
      </c>
      <c r="LN255" s="159">
        <v>103.584</v>
      </c>
      <c r="LO255" s="159">
        <v>108.596</v>
      </c>
      <c r="LP255" s="164">
        <v>110.614</v>
      </c>
      <c r="LQ255" s="165">
        <v>109.02200000000001</v>
      </c>
      <c r="LR255" s="165">
        <v>106.01</v>
      </c>
      <c r="LS255" s="165">
        <v>103.589</v>
      </c>
      <c r="LT255" s="165">
        <v>102.58799999999999</v>
      </c>
      <c r="LU255" s="165">
        <v>101.08199999999999</v>
      </c>
      <c r="LV255" s="165">
        <v>99.78</v>
      </c>
      <c r="LW255" s="165">
        <v>100.075</v>
      </c>
      <c r="LX255" s="165">
        <v>100.399</v>
      </c>
      <c r="LY255" s="165">
        <v>100.039</v>
      </c>
      <c r="LZ255" s="165">
        <v>100.777</v>
      </c>
      <c r="MA255" s="165">
        <v>101.351</v>
      </c>
      <c r="MB255" s="159">
        <v>100.71</v>
      </c>
      <c r="MC255" s="159">
        <v>98.355000000000004</v>
      </c>
      <c r="MD255" s="159">
        <v>96.697000000000003</v>
      </c>
      <c r="ME255" s="102"/>
      <c r="MF255" s="102"/>
      <c r="MG255" s="168"/>
    </row>
    <row r="256" spans="1:345" ht="45" customHeight="1" x14ac:dyDescent="0.25">
      <c r="A256" s="100" t="s">
        <v>2080</v>
      </c>
      <c r="B256" s="103" t="s">
        <v>1762</v>
      </c>
      <c r="C256" s="99">
        <v>33.237709914539998</v>
      </c>
      <c r="D256" s="99">
        <v>33.308112154543998</v>
      </c>
      <c r="E256" s="99">
        <v>33.363301288151</v>
      </c>
      <c r="F256" s="99">
        <v>33.412903178370001</v>
      </c>
      <c r="G256" s="99">
        <v>33.456725837382002</v>
      </c>
      <c r="H256" s="99">
        <v>33.626980008430998</v>
      </c>
      <c r="I256" s="99">
        <v>33.715510804426003</v>
      </c>
      <c r="J256" s="99">
        <v>33.729992986314997</v>
      </c>
      <c r="K256" s="99">
        <v>33.736125076518</v>
      </c>
      <c r="L256" s="99">
        <v>33.740510258866003</v>
      </c>
      <c r="M256" s="99">
        <v>33.752294228391001</v>
      </c>
      <c r="N256" s="99">
        <v>34.324846313077998</v>
      </c>
      <c r="O256" s="99">
        <v>36.866437281324998</v>
      </c>
      <c r="P256" s="99">
        <v>37.004405964314003</v>
      </c>
      <c r="Q256" s="99">
        <v>37.029022998416998</v>
      </c>
      <c r="R256" s="99">
        <v>37.050012590116999</v>
      </c>
      <c r="S256" s="99">
        <v>37.066350089316003</v>
      </c>
      <c r="T256" s="99">
        <v>37.083738635731002</v>
      </c>
      <c r="U256" s="99">
        <v>37.110083645987999</v>
      </c>
      <c r="V256" s="99">
        <v>37.143859375247999</v>
      </c>
      <c r="W256" s="99">
        <v>37.176946366049002</v>
      </c>
      <c r="X256" s="99">
        <v>37.186112548075997</v>
      </c>
      <c r="Y256" s="99">
        <v>37.19026473644</v>
      </c>
      <c r="Z256" s="99">
        <v>37.399682383999</v>
      </c>
      <c r="AA256" s="99">
        <v>37.872925024692002</v>
      </c>
      <c r="AB256" s="99">
        <v>38.690461146121997</v>
      </c>
      <c r="AC256" s="99">
        <v>39.515847465824002</v>
      </c>
      <c r="AD256" s="99">
        <v>39.596893525798002</v>
      </c>
      <c r="AE256" s="99">
        <v>39.639564204282998</v>
      </c>
      <c r="AF256" s="99">
        <v>39.668098845289997</v>
      </c>
      <c r="AG256" s="99">
        <v>39.671736938785003</v>
      </c>
      <c r="AH256" s="99">
        <v>39.684829405191998</v>
      </c>
      <c r="AI256" s="99">
        <v>39.680814812209</v>
      </c>
      <c r="AJ256" s="99">
        <v>39.683872179833998</v>
      </c>
      <c r="AK256" s="99">
        <v>39.688603517319997</v>
      </c>
      <c r="AL256" s="99">
        <v>39.699966430825</v>
      </c>
      <c r="AM256" s="99">
        <v>39.860502472306003</v>
      </c>
      <c r="AN256" s="99">
        <v>40.383270911728999</v>
      </c>
      <c r="AO256" s="99">
        <v>44.195616963959999</v>
      </c>
      <c r="AP256" s="99">
        <v>46.140820204580002</v>
      </c>
      <c r="AQ256" s="99">
        <v>46.830354147907997</v>
      </c>
      <c r="AR256" s="99">
        <v>46.960454891527</v>
      </c>
      <c r="AS256" s="99">
        <v>47.072026134712999</v>
      </c>
      <c r="AT256" s="99">
        <v>47.162308161211001</v>
      </c>
      <c r="AU256" s="99">
        <v>47.195424713351002</v>
      </c>
      <c r="AV256" s="99">
        <v>47.316063586463997</v>
      </c>
      <c r="AW256" s="99">
        <v>47.376383028382001</v>
      </c>
      <c r="AX256" s="99">
        <v>47.979577383214</v>
      </c>
      <c r="AY256" s="99">
        <v>52.279604098362</v>
      </c>
      <c r="AZ256" s="99">
        <v>53.063756757497003</v>
      </c>
      <c r="BA256" s="99">
        <v>53.850274892304</v>
      </c>
      <c r="BB256" s="99">
        <v>55.512804707251</v>
      </c>
      <c r="BC256" s="99">
        <v>57.881820971452001</v>
      </c>
      <c r="BD256" s="99">
        <v>59.617680296243996</v>
      </c>
      <c r="BE256" s="99">
        <v>60.367533670764999</v>
      </c>
      <c r="BF256" s="99">
        <v>61.060221570929997</v>
      </c>
      <c r="BG256" s="99">
        <v>60.921841689274999</v>
      </c>
      <c r="BH256" s="99">
        <v>62.736155705111997</v>
      </c>
      <c r="BI256" s="99">
        <v>63.344869481723997</v>
      </c>
      <c r="BJ256" s="99">
        <v>64.888731647922995</v>
      </c>
      <c r="BK256" s="99">
        <v>65.326737482629994</v>
      </c>
      <c r="BL256" s="99">
        <v>66.566636995741007</v>
      </c>
      <c r="BM256" s="99">
        <v>67.741486147768995</v>
      </c>
      <c r="BN256" s="99">
        <v>68.963644641612007</v>
      </c>
      <c r="BO256" s="99">
        <v>71.652787594388997</v>
      </c>
      <c r="BP256" s="99">
        <v>72.604888500627993</v>
      </c>
      <c r="BQ256" s="99">
        <v>73.547921766214003</v>
      </c>
      <c r="BR256" s="99">
        <v>74.474791007039002</v>
      </c>
      <c r="BS256" s="99">
        <v>75.422555213243996</v>
      </c>
      <c r="BT256" s="99">
        <v>76.384512230572</v>
      </c>
      <c r="BU256" s="99">
        <v>77.311775711978996</v>
      </c>
      <c r="BV256" s="99">
        <v>78.248501074621004</v>
      </c>
      <c r="BW256" s="99">
        <v>79.992245286138996</v>
      </c>
      <c r="BX256" s="99">
        <v>81.875552111786007</v>
      </c>
      <c r="BY256" s="99">
        <v>82.626588229505998</v>
      </c>
      <c r="BZ256" s="99">
        <v>83.231359568117995</v>
      </c>
      <c r="CA256" s="99">
        <v>83.940605744352993</v>
      </c>
      <c r="CB256" s="99">
        <v>84.345889267500993</v>
      </c>
      <c r="CC256" s="99">
        <v>84.638024574409002</v>
      </c>
      <c r="CD256" s="99">
        <v>84.999152701851997</v>
      </c>
      <c r="CE256" s="99">
        <v>85.266056354070997</v>
      </c>
      <c r="CF256" s="99">
        <v>85.365011769912996</v>
      </c>
      <c r="CG256" s="99">
        <v>85.375656372893005</v>
      </c>
      <c r="CH256" s="99">
        <v>86.502013418456002</v>
      </c>
      <c r="CI256" s="99">
        <v>88.116445378245999</v>
      </c>
      <c r="CJ256" s="99">
        <v>88.485852643724996</v>
      </c>
      <c r="CK256" s="99">
        <v>91.249902079403</v>
      </c>
      <c r="CL256" s="99">
        <v>93.049629043531993</v>
      </c>
      <c r="CM256" s="99">
        <v>93.434017601299999</v>
      </c>
      <c r="CN256" s="99">
        <v>93.488817610710996</v>
      </c>
      <c r="CO256" s="99">
        <v>95.152924398712997</v>
      </c>
      <c r="CP256" s="99">
        <v>95.201810735034002</v>
      </c>
      <c r="CQ256" s="99">
        <v>95.231773330338996</v>
      </c>
      <c r="CR256" s="99">
        <v>95.305102850910998</v>
      </c>
      <c r="CS256" s="99">
        <v>95.375278403918998</v>
      </c>
      <c r="CT256" s="99">
        <v>95.417068334679001</v>
      </c>
      <c r="CU256" s="99">
        <v>96.876562136743004</v>
      </c>
      <c r="CV256" s="99">
        <v>98.087287546439995</v>
      </c>
      <c r="CW256" s="99">
        <v>98.141299063961</v>
      </c>
      <c r="CX256" s="99">
        <v>98.199647270789995</v>
      </c>
      <c r="CY256" s="99">
        <v>98.269034342634995</v>
      </c>
      <c r="CZ256" s="99">
        <v>98.304910600303003</v>
      </c>
      <c r="DA256" s="99">
        <v>98.327776800772</v>
      </c>
      <c r="DB256" s="99">
        <v>98.359316369132998</v>
      </c>
      <c r="DC256" s="99">
        <v>97.519969449277994</v>
      </c>
      <c r="DD256" s="99">
        <v>100.846211800918</v>
      </c>
      <c r="DE256" s="99">
        <v>100.921512535126</v>
      </c>
      <c r="DF256" s="99">
        <v>101.11153846935601</v>
      </c>
      <c r="DG256" s="99">
        <v>101.878738611838</v>
      </c>
      <c r="DH256" s="99">
        <v>102.59153299621801</v>
      </c>
      <c r="DI256" s="99">
        <v>105.38751625156399</v>
      </c>
      <c r="DJ256" s="99">
        <v>105.471884615698</v>
      </c>
      <c r="DK256" s="99">
        <v>105.48450044304199</v>
      </c>
      <c r="DL256" s="99">
        <v>105.531021314418</v>
      </c>
      <c r="DM256" s="99">
        <v>105.53456952256199</v>
      </c>
      <c r="DN256" s="99">
        <v>105.532992538782</v>
      </c>
      <c r="DO256" s="99">
        <v>105.57005153964801</v>
      </c>
      <c r="DP256" s="99">
        <v>105.60435082426299</v>
      </c>
      <c r="DQ256" s="99">
        <v>105.666641490545</v>
      </c>
      <c r="DR256" s="99">
        <v>105.70646019694</v>
      </c>
      <c r="DS256" s="99">
        <v>106.380224356089</v>
      </c>
      <c r="DT256" s="99">
        <v>106.92349352030899</v>
      </c>
      <c r="DU256" s="99">
        <v>107.133231687445</v>
      </c>
      <c r="DV256" s="99">
        <v>107.23258135459599</v>
      </c>
      <c r="DW256" s="99">
        <v>107.24362019815899</v>
      </c>
      <c r="DX256" s="99">
        <v>107.26333244179099</v>
      </c>
      <c r="DY256" s="99">
        <v>107.30036968997599</v>
      </c>
      <c r="DZ256" s="99">
        <v>107.33362083416699</v>
      </c>
      <c r="EA256" s="99">
        <v>107.388324329451</v>
      </c>
      <c r="EB256" s="99">
        <v>107.43230164918801</v>
      </c>
      <c r="EC256" s="99">
        <v>107.468770646045</v>
      </c>
      <c r="ED256" s="99">
        <v>107.500949172681</v>
      </c>
      <c r="EE256" s="99">
        <v>108.00615204088901</v>
      </c>
      <c r="EF256" s="99">
        <v>108.420182416957</v>
      </c>
      <c r="EG256" s="99">
        <v>108.485612087786</v>
      </c>
      <c r="EH256" s="99">
        <v>108.555332228834</v>
      </c>
      <c r="EI256" s="99">
        <v>108.587510755471</v>
      </c>
      <c r="EJ256" s="99">
        <v>108.64328686831</v>
      </c>
      <c r="EK256" s="99">
        <v>108.690482040712</v>
      </c>
      <c r="EL256" s="99">
        <v>108.80203426638801</v>
      </c>
      <c r="EM256" s="99">
        <v>108.83957588079799</v>
      </c>
      <c r="EN256" s="99">
        <v>108.859955614334</v>
      </c>
      <c r="EO256" s="99">
        <v>108.89106152341699</v>
      </c>
      <c r="EP256" s="99">
        <v>108.92109481494499</v>
      </c>
      <c r="EQ256" s="99">
        <v>109.354432306997</v>
      </c>
      <c r="ER256" s="99">
        <v>109.453113122018</v>
      </c>
      <c r="ES256" s="99">
        <v>109.519615410402</v>
      </c>
      <c r="ET256" s="99">
        <v>109.654765222278</v>
      </c>
      <c r="EU256" s="99">
        <v>109.68694374891599</v>
      </c>
      <c r="EV256" s="99">
        <v>109.75559127240901</v>
      </c>
      <c r="EW256" s="99">
        <v>109.811367385248</v>
      </c>
      <c r="EX256" s="99">
        <v>109.847836382103</v>
      </c>
      <c r="EY256" s="99">
        <v>109.874651820967</v>
      </c>
      <c r="EZ256" s="99">
        <v>109.89395893695</v>
      </c>
      <c r="FA256" s="99">
        <v>109.930427933806</v>
      </c>
      <c r="FB256" s="99">
        <v>109.979768341317</v>
      </c>
      <c r="FC256" s="99">
        <v>110.134225269176</v>
      </c>
      <c r="FD256" s="99">
        <v>110.42597724402199</v>
      </c>
      <c r="FE256" s="99">
        <v>110.510714030833</v>
      </c>
      <c r="FF256" s="99">
        <v>110.54289255747101</v>
      </c>
      <c r="FG256" s="99">
        <v>110.563272291008</v>
      </c>
      <c r="FH256" s="99">
        <v>110.612612698519</v>
      </c>
      <c r="FI256" s="99">
        <v>110.66624357624799</v>
      </c>
      <c r="FJ256" s="99">
        <v>110.718801836422</v>
      </c>
      <c r="FK256" s="99">
        <v>110.717729218868</v>
      </c>
      <c r="FL256" s="99">
        <v>110.76492439126901</v>
      </c>
      <c r="FM256" s="99">
        <v>110.82606359188</v>
      </c>
      <c r="FN256" s="99">
        <v>110.956922933539</v>
      </c>
      <c r="FO256" s="99">
        <v>111.19289879554699</v>
      </c>
      <c r="FP256" s="99">
        <v>111.597275613623</v>
      </c>
      <c r="FQ256" s="99">
        <v>112.007015519473</v>
      </c>
      <c r="FR256" s="99">
        <v>112.174343857987</v>
      </c>
      <c r="FS256" s="99">
        <v>112.201159296852</v>
      </c>
      <c r="FT256" s="99">
        <v>112.275169908118</v>
      </c>
      <c r="FU256" s="99">
        <v>112.326655550737</v>
      </c>
      <c r="FV256" s="99">
        <v>112.576575440954</v>
      </c>
      <c r="FW256" s="99">
        <v>112.63878725911999</v>
      </c>
      <c r="FX256" s="99">
        <v>112.66667531554</v>
      </c>
      <c r="FY256" s="99">
        <v>112.967008230822</v>
      </c>
      <c r="FZ256" s="99">
        <v>113.15793415553701</v>
      </c>
      <c r="GA256" s="99">
        <v>113.85191771335001</v>
      </c>
      <c r="GB256" s="99">
        <v>114.521231067409</v>
      </c>
      <c r="GC256" s="99">
        <v>114.69714034636</v>
      </c>
      <c r="GD256" s="99">
        <v>114.890211506184</v>
      </c>
      <c r="GE256" s="99">
        <v>115.06075769736201</v>
      </c>
      <c r="GF256" s="99">
        <v>115.12725998574599</v>
      </c>
      <c r="GG256" s="99">
        <v>115.18303609858501</v>
      </c>
      <c r="GH256" s="99">
        <v>115.318185910461</v>
      </c>
      <c r="GI256" s="99">
        <v>115.365381082863</v>
      </c>
      <c r="GJ256" s="99">
        <v>115.51983801072301</v>
      </c>
      <c r="GK256" s="99">
        <v>114.208026741471</v>
      </c>
      <c r="GL256" s="99">
        <v>113.615941851343</v>
      </c>
      <c r="GM256" s="99">
        <v>115.016780377625</v>
      </c>
      <c r="GN256" s="99">
        <v>114.83014492312699</v>
      </c>
      <c r="GO256" s="99">
        <v>115.03930534627099</v>
      </c>
      <c r="GP256" s="99">
        <v>115.180890863475</v>
      </c>
      <c r="GQ256" s="99">
        <v>115.394341756836</v>
      </c>
      <c r="GR256" s="99">
        <v>116.42083675657</v>
      </c>
      <c r="GS256" s="99">
        <v>116.829504044865</v>
      </c>
      <c r="GT256" s="99">
        <v>116.930330094995</v>
      </c>
      <c r="GU256" s="99">
        <v>117.04188232067099</v>
      </c>
      <c r="GV256" s="99">
        <v>116.87562659971201</v>
      </c>
      <c r="GW256" s="99">
        <v>116.519517571591</v>
      </c>
      <c r="GX256" s="99">
        <v>116.004661145393</v>
      </c>
      <c r="GY256" s="99">
        <v>116.79088981290001</v>
      </c>
      <c r="GZ256" s="99">
        <v>117.290729593335</v>
      </c>
      <c r="HA256" s="99">
        <v>117.49238169359499</v>
      </c>
      <c r="HB256" s="99">
        <v>118.627211066341</v>
      </c>
      <c r="HC256" s="99">
        <v>118.044779734204</v>
      </c>
      <c r="HD256" s="99">
        <v>117.97291435804701</v>
      </c>
      <c r="HE256" s="99">
        <v>117.44304128608501</v>
      </c>
      <c r="HF256" s="99">
        <v>116.158045455698</v>
      </c>
      <c r="HG256" s="99">
        <v>115.866293480853</v>
      </c>
      <c r="HH256" s="99">
        <v>116.91853130189401</v>
      </c>
      <c r="HI256" s="99">
        <v>115.9596112081</v>
      </c>
      <c r="HJ256" s="99">
        <v>115.497313042077</v>
      </c>
      <c r="HK256" s="99">
        <v>118.499569577347</v>
      </c>
      <c r="HL256" s="99">
        <v>119.67623103472</v>
      </c>
      <c r="HM256" s="99">
        <v>119.759895203977</v>
      </c>
      <c r="HN256" s="99">
        <v>119.84570460834399</v>
      </c>
      <c r="HO256" s="99">
        <v>120.004452006422</v>
      </c>
      <c r="HP256" s="99">
        <v>120.088116175679</v>
      </c>
      <c r="HQ256" s="99">
        <v>120.21146719445601</v>
      </c>
      <c r="HR256" s="99">
        <v>120.230774310439</v>
      </c>
      <c r="HS256" s="99">
        <v>120.39273956117999</v>
      </c>
      <c r="HT256" s="99">
        <v>119.311541066163</v>
      </c>
      <c r="HU256" s="99">
        <v>119.15172105053099</v>
      </c>
      <c r="HV256" s="99">
        <v>118.380509028788</v>
      </c>
      <c r="HW256" s="99">
        <v>119.224439050382</v>
      </c>
      <c r="HX256" s="99">
        <v>120.38363625599401</v>
      </c>
      <c r="HY256" s="99">
        <v>119.24101592564099</v>
      </c>
      <c r="HZ256" s="99">
        <v>115.340713989699</v>
      </c>
      <c r="IA256" s="99">
        <v>115.53608430525099</v>
      </c>
      <c r="IB256" s="99">
        <v>115.556213368066</v>
      </c>
      <c r="IC256" s="99">
        <v>115.633177431768</v>
      </c>
      <c r="ID256" s="99">
        <v>115.46385649162301</v>
      </c>
      <c r="IE256" s="99">
        <v>115.10034929844301</v>
      </c>
      <c r="IF256" s="99">
        <v>114.804333668818</v>
      </c>
      <c r="IG256" s="99">
        <v>115.499378367178</v>
      </c>
      <c r="IH256" s="99">
        <v>115.139423361553</v>
      </c>
      <c r="II256" s="99">
        <v>115.018648984666</v>
      </c>
      <c r="IJ256" s="99">
        <v>115.11811023622001</v>
      </c>
      <c r="IK256" s="99">
        <v>113.976673968386</v>
      </c>
      <c r="IL256" s="99">
        <v>113.023503640992</v>
      </c>
      <c r="IM256" s="99">
        <v>113.559883961873</v>
      </c>
      <c r="IN256" s="99">
        <v>111.94482268663801</v>
      </c>
      <c r="IO256" s="99">
        <v>112.038363625599</v>
      </c>
      <c r="IP256" s="99">
        <v>111.914037061157</v>
      </c>
      <c r="IQ256" s="99">
        <v>108.70285951098199</v>
      </c>
      <c r="IR256" s="99">
        <v>107.60049730625801</v>
      </c>
      <c r="IS256" s="99">
        <v>102.871351607365</v>
      </c>
      <c r="IT256" s="99">
        <v>98.722396542536998</v>
      </c>
      <c r="IU256" s="99">
        <v>102.407199100112</v>
      </c>
      <c r="IV256" s="99">
        <v>108.243443253804</v>
      </c>
      <c r="IW256" s="99">
        <v>109.25226451956701</v>
      </c>
      <c r="IX256" s="99">
        <v>109.342253270973</v>
      </c>
      <c r="IY256" s="99">
        <v>109.54354389911801</v>
      </c>
      <c r="IZ256" s="99">
        <v>109.216742644012</v>
      </c>
      <c r="JA256" s="99">
        <v>108.36540169320899</v>
      </c>
      <c r="JB256" s="99">
        <v>107.534189805222</v>
      </c>
      <c r="JC256" s="99">
        <v>107.280800426263</v>
      </c>
      <c r="JD256" s="99">
        <v>108.117932626843</v>
      </c>
      <c r="JE256" s="99">
        <v>108.786927949796</v>
      </c>
      <c r="JF256" s="99">
        <v>108.11556450180601</v>
      </c>
      <c r="JG256" s="99">
        <v>109.30791545793601</v>
      </c>
      <c r="JH256" s="99">
        <v>110.24806109762601</v>
      </c>
      <c r="JI256" s="99">
        <v>110.50145047658501</v>
      </c>
      <c r="JJ256" s="99">
        <v>109.962702030667</v>
      </c>
      <c r="JK256" s="99">
        <v>109.07583920431</v>
      </c>
      <c r="JL256" s="99">
        <v>109.108992954828</v>
      </c>
      <c r="JM256" s="99">
        <v>109.232135456752</v>
      </c>
      <c r="JN256" s="99">
        <v>108.88638920135</v>
      </c>
      <c r="JO256" s="99">
        <v>107.86454324788301</v>
      </c>
      <c r="JP256" s="99">
        <v>106.993073234267</v>
      </c>
      <c r="JQ256" s="99">
        <v>106.705346042271</v>
      </c>
      <c r="JR256" s="99">
        <v>105.11515007992401</v>
      </c>
      <c r="JS256" s="99">
        <v>101.66479190101199</v>
      </c>
      <c r="JT256" s="99">
        <v>102.80386004381</v>
      </c>
      <c r="JU256" s="99">
        <v>102.947131608549</v>
      </c>
      <c r="JV256" s="99">
        <v>103.043040672548</v>
      </c>
      <c r="JW256" s="99">
        <v>102.9696287964</v>
      </c>
      <c r="JX256" s="99">
        <v>102.844118169439</v>
      </c>
      <c r="JY256" s="99">
        <v>102.728080042626</v>
      </c>
      <c r="JZ256" s="99">
        <v>102.610857853295</v>
      </c>
      <c r="KA256" s="99">
        <v>102.295897223373</v>
      </c>
      <c r="KB256" s="99">
        <v>101.912260967379</v>
      </c>
      <c r="KC256" s="99">
        <v>98.963945296312005</v>
      </c>
      <c r="KD256" s="99">
        <v>98.081818720027997</v>
      </c>
      <c r="KE256" s="99">
        <v>98.201409034397003</v>
      </c>
      <c r="KF256" s="99">
        <v>98.245219347581994</v>
      </c>
      <c r="KG256" s="99">
        <v>98.273636848026001</v>
      </c>
      <c r="KH256" s="99">
        <v>98.090107157657997</v>
      </c>
      <c r="KI256" s="99">
        <v>97.556094961813997</v>
      </c>
      <c r="KJ256" s="99">
        <v>96.986560890415006</v>
      </c>
      <c r="KK256" s="99">
        <v>96.386241193535</v>
      </c>
      <c r="KL256" s="99">
        <v>96.195607128055997</v>
      </c>
      <c r="KM256" s="99">
        <v>96.062992125983996</v>
      </c>
      <c r="KN256" s="99">
        <v>96.184950565389997</v>
      </c>
      <c r="KO256" s="99">
        <v>96.241785566277997</v>
      </c>
      <c r="KP256" s="99">
        <v>96.316381504942996</v>
      </c>
      <c r="KQ256" s="99">
        <v>96.954591202415003</v>
      </c>
      <c r="KR256" s="99">
        <v>97.824877153513995</v>
      </c>
      <c r="KS256" s="99">
        <v>97.821324965957999</v>
      </c>
      <c r="KT256" s="99">
        <v>97.789355277959004</v>
      </c>
      <c r="KU256" s="99">
        <v>97.790539340476997</v>
      </c>
      <c r="KV256" s="99">
        <v>98.015511218992003</v>
      </c>
      <c r="KW256" s="99">
        <v>98.207329346989994</v>
      </c>
      <c r="KX256" s="99">
        <v>98.248771535136996</v>
      </c>
      <c r="KY256" s="99">
        <v>97.527677461370004</v>
      </c>
      <c r="KZ256" s="99">
        <v>98.315079036173003</v>
      </c>
      <c r="LA256" s="99">
        <v>98.421644662838006</v>
      </c>
      <c r="LB256" s="99">
        <v>98.601622165649999</v>
      </c>
      <c r="LC256" s="99">
        <v>98.857379669647003</v>
      </c>
      <c r="LD256" s="99">
        <v>99.429281866083002</v>
      </c>
      <c r="LE256" s="99">
        <v>99.616363744005994</v>
      </c>
      <c r="LF256" s="99">
        <v>99.702800307855995</v>
      </c>
      <c r="LG256" s="99">
        <v>99.796341246818002</v>
      </c>
      <c r="LH256" s="99">
        <v>99.805813746965995</v>
      </c>
      <c r="LI256" s="99">
        <v>99.982239062222007</v>
      </c>
      <c r="LJ256" s="99">
        <v>99.984999999999999</v>
      </c>
      <c r="LK256" s="159">
        <v>100.16800000000001</v>
      </c>
      <c r="LL256" s="159">
        <v>100.19</v>
      </c>
      <c r="LM256" s="159">
        <v>100.158</v>
      </c>
      <c r="LN256" s="159">
        <v>100.11</v>
      </c>
      <c r="LO256" s="159">
        <v>100.47799999999999</v>
      </c>
      <c r="LP256" s="164">
        <v>100.789</v>
      </c>
      <c r="LQ256" s="165">
        <v>101.024</v>
      </c>
      <c r="LR256" s="165">
        <v>101.101</v>
      </c>
      <c r="LS256" s="165">
        <v>101.273</v>
      </c>
      <c r="LT256" s="165">
        <v>101.44799999999999</v>
      </c>
      <c r="LU256" s="165">
        <v>101.65900000000001</v>
      </c>
      <c r="LV256" s="165">
        <v>101.812</v>
      </c>
      <c r="LW256" s="165">
        <v>101.952</v>
      </c>
      <c r="LX256" s="165">
        <v>102.041</v>
      </c>
      <c r="LY256" s="165">
        <v>102.158</v>
      </c>
      <c r="LZ256" s="165">
        <v>102.14400000000001</v>
      </c>
      <c r="MA256" s="165">
        <v>102.45099999999999</v>
      </c>
      <c r="MB256" s="159">
        <v>102.75700000000001</v>
      </c>
      <c r="MC256" s="159">
        <v>102.877</v>
      </c>
      <c r="MD256" s="159">
        <v>102.78</v>
      </c>
      <c r="ME256" s="102"/>
      <c r="MF256" s="102"/>
      <c r="MG256" s="168"/>
    </row>
    <row r="257" spans="1:345" ht="45" customHeight="1" x14ac:dyDescent="0.25">
      <c r="A257" s="100" t="s">
        <v>2081</v>
      </c>
      <c r="B257" s="103" t="s">
        <v>1499</v>
      </c>
      <c r="C257" s="99">
        <v>33.237709914539998</v>
      </c>
      <c r="D257" s="99">
        <v>33.308112154543998</v>
      </c>
      <c r="E257" s="99">
        <v>33.363301288151</v>
      </c>
      <c r="F257" s="99">
        <v>33.412903178370001</v>
      </c>
      <c r="G257" s="99">
        <v>33.456725837382002</v>
      </c>
      <c r="H257" s="99">
        <v>33.626980008430998</v>
      </c>
      <c r="I257" s="99">
        <v>33.715510804426003</v>
      </c>
      <c r="J257" s="99">
        <v>33.729992986314997</v>
      </c>
      <c r="K257" s="99">
        <v>33.736125076518</v>
      </c>
      <c r="L257" s="99">
        <v>33.740510258866003</v>
      </c>
      <c r="M257" s="99">
        <v>33.752294228391001</v>
      </c>
      <c r="N257" s="99">
        <v>34.324846313077998</v>
      </c>
      <c r="O257" s="99">
        <v>36.866437281324998</v>
      </c>
      <c r="P257" s="99">
        <v>37.004405964314003</v>
      </c>
      <c r="Q257" s="99">
        <v>37.029022998416998</v>
      </c>
      <c r="R257" s="99">
        <v>37.050012590116999</v>
      </c>
      <c r="S257" s="99">
        <v>37.066350089316003</v>
      </c>
      <c r="T257" s="99">
        <v>37.083738635731002</v>
      </c>
      <c r="U257" s="99">
        <v>37.110083645987999</v>
      </c>
      <c r="V257" s="99">
        <v>37.143859375247999</v>
      </c>
      <c r="W257" s="99">
        <v>37.176946366049002</v>
      </c>
      <c r="X257" s="99">
        <v>37.186112548075997</v>
      </c>
      <c r="Y257" s="99">
        <v>37.19026473644</v>
      </c>
      <c r="Z257" s="99">
        <v>37.399682383999</v>
      </c>
      <c r="AA257" s="99">
        <v>37.872925024692002</v>
      </c>
      <c r="AB257" s="99">
        <v>38.690461146121997</v>
      </c>
      <c r="AC257" s="99">
        <v>39.515847465824002</v>
      </c>
      <c r="AD257" s="99">
        <v>39.596893525798002</v>
      </c>
      <c r="AE257" s="99">
        <v>39.639564204282998</v>
      </c>
      <c r="AF257" s="99">
        <v>39.668098845289997</v>
      </c>
      <c r="AG257" s="99">
        <v>39.671736938785003</v>
      </c>
      <c r="AH257" s="99">
        <v>39.684829405191998</v>
      </c>
      <c r="AI257" s="99">
        <v>39.680814812209</v>
      </c>
      <c r="AJ257" s="99">
        <v>39.683872179833998</v>
      </c>
      <c r="AK257" s="99">
        <v>39.688603517319997</v>
      </c>
      <c r="AL257" s="99">
        <v>39.699966430825</v>
      </c>
      <c r="AM257" s="99">
        <v>39.860502472306003</v>
      </c>
      <c r="AN257" s="99">
        <v>40.383270911728999</v>
      </c>
      <c r="AO257" s="99">
        <v>44.195616963959999</v>
      </c>
      <c r="AP257" s="99">
        <v>46.140820204580002</v>
      </c>
      <c r="AQ257" s="99">
        <v>46.830354147907997</v>
      </c>
      <c r="AR257" s="99">
        <v>46.960454891527</v>
      </c>
      <c r="AS257" s="99">
        <v>47.072026134712999</v>
      </c>
      <c r="AT257" s="99">
        <v>47.162308161211001</v>
      </c>
      <c r="AU257" s="99">
        <v>47.195424713351002</v>
      </c>
      <c r="AV257" s="99">
        <v>47.316063586463997</v>
      </c>
      <c r="AW257" s="99">
        <v>47.376383028382001</v>
      </c>
      <c r="AX257" s="99">
        <v>47.979577383214</v>
      </c>
      <c r="AY257" s="99">
        <v>52.279604098362</v>
      </c>
      <c r="AZ257" s="99">
        <v>53.063756757497003</v>
      </c>
      <c r="BA257" s="99">
        <v>53.850274892304</v>
      </c>
      <c r="BB257" s="99">
        <v>55.512804707251</v>
      </c>
      <c r="BC257" s="99">
        <v>57.881820971452001</v>
      </c>
      <c r="BD257" s="99">
        <v>59.617680296243996</v>
      </c>
      <c r="BE257" s="99">
        <v>60.367533670764999</v>
      </c>
      <c r="BF257" s="99">
        <v>61.060221570929997</v>
      </c>
      <c r="BG257" s="99">
        <v>60.921841689274999</v>
      </c>
      <c r="BH257" s="99">
        <v>62.736155705111997</v>
      </c>
      <c r="BI257" s="99">
        <v>63.344869481723997</v>
      </c>
      <c r="BJ257" s="99">
        <v>64.888731647922995</v>
      </c>
      <c r="BK257" s="99">
        <v>65.326737482629994</v>
      </c>
      <c r="BL257" s="99">
        <v>66.566636995741007</v>
      </c>
      <c r="BM257" s="99">
        <v>67.741486147768995</v>
      </c>
      <c r="BN257" s="99">
        <v>68.963644641612007</v>
      </c>
      <c r="BO257" s="99">
        <v>71.652787594388997</v>
      </c>
      <c r="BP257" s="99">
        <v>72.604888500627993</v>
      </c>
      <c r="BQ257" s="99">
        <v>73.547921766214003</v>
      </c>
      <c r="BR257" s="99">
        <v>74.474791007039002</v>
      </c>
      <c r="BS257" s="99">
        <v>75.422555213243996</v>
      </c>
      <c r="BT257" s="99">
        <v>76.384512230572</v>
      </c>
      <c r="BU257" s="99">
        <v>77.311775711978996</v>
      </c>
      <c r="BV257" s="99">
        <v>78.248501074621004</v>
      </c>
      <c r="BW257" s="99">
        <v>79.992245286138996</v>
      </c>
      <c r="BX257" s="99">
        <v>81.875552111786007</v>
      </c>
      <c r="BY257" s="99">
        <v>82.626588229505998</v>
      </c>
      <c r="BZ257" s="99">
        <v>83.231359568117995</v>
      </c>
      <c r="CA257" s="99">
        <v>83.940605744352993</v>
      </c>
      <c r="CB257" s="99">
        <v>84.345889267500993</v>
      </c>
      <c r="CC257" s="99">
        <v>84.638024574409002</v>
      </c>
      <c r="CD257" s="99">
        <v>84.999152701851997</v>
      </c>
      <c r="CE257" s="99">
        <v>85.266056354070997</v>
      </c>
      <c r="CF257" s="99">
        <v>85.365011769912996</v>
      </c>
      <c r="CG257" s="99">
        <v>85.375656372893005</v>
      </c>
      <c r="CH257" s="99">
        <v>86.502013418456002</v>
      </c>
      <c r="CI257" s="99">
        <v>88.116445378245999</v>
      </c>
      <c r="CJ257" s="99">
        <v>88.485852643724996</v>
      </c>
      <c r="CK257" s="99">
        <v>91.249902079403</v>
      </c>
      <c r="CL257" s="99">
        <v>93.049629043531993</v>
      </c>
      <c r="CM257" s="99">
        <v>93.434017601299999</v>
      </c>
      <c r="CN257" s="99">
        <v>93.488817610710996</v>
      </c>
      <c r="CO257" s="99">
        <v>95.152924398712997</v>
      </c>
      <c r="CP257" s="99">
        <v>95.201810735034002</v>
      </c>
      <c r="CQ257" s="99">
        <v>95.231773330338996</v>
      </c>
      <c r="CR257" s="99">
        <v>95.305102850910998</v>
      </c>
      <c r="CS257" s="99">
        <v>95.375278403918998</v>
      </c>
      <c r="CT257" s="99">
        <v>95.417068334679001</v>
      </c>
      <c r="CU257" s="99">
        <v>96.876562136743004</v>
      </c>
      <c r="CV257" s="99">
        <v>98.087287546439995</v>
      </c>
      <c r="CW257" s="99">
        <v>98.141299063961</v>
      </c>
      <c r="CX257" s="99">
        <v>98.199647270789995</v>
      </c>
      <c r="CY257" s="99">
        <v>98.269034342634995</v>
      </c>
      <c r="CZ257" s="99">
        <v>98.304910600303003</v>
      </c>
      <c r="DA257" s="99">
        <v>98.327776800772</v>
      </c>
      <c r="DB257" s="99">
        <v>98.359316369132998</v>
      </c>
      <c r="DC257" s="99">
        <v>97.519969449277994</v>
      </c>
      <c r="DD257" s="99">
        <v>100.846211800918</v>
      </c>
      <c r="DE257" s="99">
        <v>100.921512535126</v>
      </c>
      <c r="DF257" s="99">
        <v>101.11153846935601</v>
      </c>
      <c r="DG257" s="99">
        <v>101.878738611838</v>
      </c>
      <c r="DH257" s="99">
        <v>102.59153299621801</v>
      </c>
      <c r="DI257" s="99">
        <v>105.38751625156399</v>
      </c>
      <c r="DJ257" s="99">
        <v>105.471884615698</v>
      </c>
      <c r="DK257" s="99">
        <v>105.48450044304199</v>
      </c>
      <c r="DL257" s="99">
        <v>105.531021314418</v>
      </c>
      <c r="DM257" s="99">
        <v>105.53456952256199</v>
      </c>
      <c r="DN257" s="99">
        <v>105.532992538782</v>
      </c>
      <c r="DO257" s="99">
        <v>105.57005153964801</v>
      </c>
      <c r="DP257" s="99">
        <v>105.60435082426299</v>
      </c>
      <c r="DQ257" s="99">
        <v>105.666641490545</v>
      </c>
      <c r="DR257" s="99">
        <v>105.70646019694</v>
      </c>
      <c r="DS257" s="99">
        <v>106.380224356089</v>
      </c>
      <c r="DT257" s="99">
        <v>106.92349352030899</v>
      </c>
      <c r="DU257" s="99">
        <v>107.133231687445</v>
      </c>
      <c r="DV257" s="99">
        <v>107.23258135459599</v>
      </c>
      <c r="DW257" s="99">
        <v>107.24362019815899</v>
      </c>
      <c r="DX257" s="99">
        <v>107.26333244179099</v>
      </c>
      <c r="DY257" s="99">
        <v>107.30036968997599</v>
      </c>
      <c r="DZ257" s="99">
        <v>107.33362083416699</v>
      </c>
      <c r="EA257" s="99">
        <v>107.388324329451</v>
      </c>
      <c r="EB257" s="99">
        <v>107.43230164918801</v>
      </c>
      <c r="EC257" s="99">
        <v>107.468770646045</v>
      </c>
      <c r="ED257" s="99">
        <v>107.500949172681</v>
      </c>
      <c r="EE257" s="99">
        <v>108.00615204088901</v>
      </c>
      <c r="EF257" s="99">
        <v>108.420182416957</v>
      </c>
      <c r="EG257" s="99">
        <v>108.485612087786</v>
      </c>
      <c r="EH257" s="99">
        <v>108.555332228834</v>
      </c>
      <c r="EI257" s="99">
        <v>108.587510755471</v>
      </c>
      <c r="EJ257" s="99">
        <v>108.64328686831</v>
      </c>
      <c r="EK257" s="99">
        <v>108.690482040712</v>
      </c>
      <c r="EL257" s="99">
        <v>108.80203426638801</v>
      </c>
      <c r="EM257" s="99">
        <v>108.83957588079799</v>
      </c>
      <c r="EN257" s="99">
        <v>108.859955614334</v>
      </c>
      <c r="EO257" s="99">
        <v>108.89106152341699</v>
      </c>
      <c r="EP257" s="99">
        <v>108.92109481494499</v>
      </c>
      <c r="EQ257" s="99">
        <v>109.354432306997</v>
      </c>
      <c r="ER257" s="99">
        <v>109.453113122018</v>
      </c>
      <c r="ES257" s="99">
        <v>109.519615410402</v>
      </c>
      <c r="ET257" s="99">
        <v>109.654765222278</v>
      </c>
      <c r="EU257" s="99">
        <v>109.68694374891599</v>
      </c>
      <c r="EV257" s="99">
        <v>109.75559127240901</v>
      </c>
      <c r="EW257" s="99">
        <v>109.811367385248</v>
      </c>
      <c r="EX257" s="99">
        <v>109.847836382103</v>
      </c>
      <c r="EY257" s="99">
        <v>109.874651820967</v>
      </c>
      <c r="EZ257" s="99">
        <v>109.89395893695</v>
      </c>
      <c r="FA257" s="99">
        <v>109.930427933806</v>
      </c>
      <c r="FB257" s="99">
        <v>109.979768341317</v>
      </c>
      <c r="FC257" s="99">
        <v>110.134225269176</v>
      </c>
      <c r="FD257" s="99">
        <v>110.42597724402199</v>
      </c>
      <c r="FE257" s="99">
        <v>110.510714030833</v>
      </c>
      <c r="FF257" s="99">
        <v>110.54289255747101</v>
      </c>
      <c r="FG257" s="99">
        <v>110.563272291008</v>
      </c>
      <c r="FH257" s="99">
        <v>110.612612698519</v>
      </c>
      <c r="FI257" s="99">
        <v>110.66624357624799</v>
      </c>
      <c r="FJ257" s="99">
        <v>110.718801836422</v>
      </c>
      <c r="FK257" s="99">
        <v>110.717729218868</v>
      </c>
      <c r="FL257" s="99">
        <v>110.76492439126901</v>
      </c>
      <c r="FM257" s="99">
        <v>110.82606359188</v>
      </c>
      <c r="FN257" s="99">
        <v>110.956922933539</v>
      </c>
      <c r="FO257" s="99">
        <v>111.19289879554699</v>
      </c>
      <c r="FP257" s="99">
        <v>111.597275613623</v>
      </c>
      <c r="FQ257" s="99">
        <v>112.007015519473</v>
      </c>
      <c r="FR257" s="99">
        <v>112.174343857987</v>
      </c>
      <c r="FS257" s="99">
        <v>112.201159296852</v>
      </c>
      <c r="FT257" s="99">
        <v>112.275169908118</v>
      </c>
      <c r="FU257" s="99">
        <v>112.326655550737</v>
      </c>
      <c r="FV257" s="99">
        <v>112.576575440954</v>
      </c>
      <c r="FW257" s="99">
        <v>112.63878725911999</v>
      </c>
      <c r="FX257" s="99">
        <v>112.66667531554</v>
      </c>
      <c r="FY257" s="99">
        <v>112.967008230822</v>
      </c>
      <c r="FZ257" s="99">
        <v>113.15793415553701</v>
      </c>
      <c r="GA257" s="99">
        <v>113.85191771335001</v>
      </c>
      <c r="GB257" s="99">
        <v>114.521231067409</v>
      </c>
      <c r="GC257" s="99">
        <v>114.69714034636</v>
      </c>
      <c r="GD257" s="99">
        <v>114.890211506184</v>
      </c>
      <c r="GE257" s="99">
        <v>115.06075769736201</v>
      </c>
      <c r="GF257" s="99">
        <v>115.12725998574599</v>
      </c>
      <c r="GG257" s="99">
        <v>115.18303609858501</v>
      </c>
      <c r="GH257" s="99">
        <v>115.318185910461</v>
      </c>
      <c r="GI257" s="99">
        <v>115.365381082863</v>
      </c>
      <c r="GJ257" s="99">
        <v>115.51983801072301</v>
      </c>
      <c r="GK257" s="99">
        <v>114.208026741471</v>
      </c>
      <c r="GL257" s="99">
        <v>113.615941851343</v>
      </c>
      <c r="GM257" s="99">
        <v>115.016780377625</v>
      </c>
      <c r="GN257" s="99">
        <v>114.83014492312699</v>
      </c>
      <c r="GO257" s="99">
        <v>115.03930534627099</v>
      </c>
      <c r="GP257" s="99">
        <v>115.180890863475</v>
      </c>
      <c r="GQ257" s="99">
        <v>115.394341756836</v>
      </c>
      <c r="GR257" s="99">
        <v>116.42083675657</v>
      </c>
      <c r="GS257" s="99">
        <v>116.829504044865</v>
      </c>
      <c r="GT257" s="99">
        <v>116.930330094995</v>
      </c>
      <c r="GU257" s="99">
        <v>117.04188232067099</v>
      </c>
      <c r="GV257" s="99">
        <v>116.87562659971201</v>
      </c>
      <c r="GW257" s="99">
        <v>116.519517571591</v>
      </c>
      <c r="GX257" s="99">
        <v>116.004661145393</v>
      </c>
      <c r="GY257" s="99">
        <v>116.79088981290001</v>
      </c>
      <c r="GZ257" s="99">
        <v>117.290729593335</v>
      </c>
      <c r="HA257" s="99">
        <v>117.49238169359499</v>
      </c>
      <c r="HB257" s="99">
        <v>118.627211066341</v>
      </c>
      <c r="HC257" s="99">
        <v>118.044779734204</v>
      </c>
      <c r="HD257" s="99">
        <v>117.97291435804701</v>
      </c>
      <c r="HE257" s="99">
        <v>117.44304128608501</v>
      </c>
      <c r="HF257" s="99">
        <v>116.158045455698</v>
      </c>
      <c r="HG257" s="99">
        <v>115.866293480853</v>
      </c>
      <c r="HH257" s="99">
        <v>116.91853130189401</v>
      </c>
      <c r="HI257" s="99">
        <v>115.9596112081</v>
      </c>
      <c r="HJ257" s="99">
        <v>115.497313042077</v>
      </c>
      <c r="HK257" s="99">
        <v>118.499569577347</v>
      </c>
      <c r="HL257" s="99">
        <v>119.67623103472</v>
      </c>
      <c r="HM257" s="99">
        <v>119.759895203977</v>
      </c>
      <c r="HN257" s="99">
        <v>119.84570460834399</v>
      </c>
      <c r="HO257" s="99">
        <v>120.004452006422</v>
      </c>
      <c r="HP257" s="99">
        <v>120.088116175679</v>
      </c>
      <c r="HQ257" s="99">
        <v>120.21146719445601</v>
      </c>
      <c r="HR257" s="99">
        <v>120.230774310439</v>
      </c>
      <c r="HS257" s="99">
        <v>120.39273956117999</v>
      </c>
      <c r="HT257" s="99">
        <v>119.311541066163</v>
      </c>
      <c r="HU257" s="99">
        <v>119.15172105053099</v>
      </c>
      <c r="HV257" s="99">
        <v>118.380509028788</v>
      </c>
      <c r="HW257" s="99">
        <v>119.224439050382</v>
      </c>
      <c r="HX257" s="99">
        <v>120.38363625599401</v>
      </c>
      <c r="HY257" s="99">
        <v>119.24101592564099</v>
      </c>
      <c r="HZ257" s="99">
        <v>115.340713989699</v>
      </c>
      <c r="IA257" s="99">
        <v>115.53608430525099</v>
      </c>
      <c r="IB257" s="99">
        <v>115.556213368066</v>
      </c>
      <c r="IC257" s="99">
        <v>115.633177431768</v>
      </c>
      <c r="ID257" s="99">
        <v>115.46385649162301</v>
      </c>
      <c r="IE257" s="99">
        <v>115.10034929844301</v>
      </c>
      <c r="IF257" s="99">
        <v>114.804333668818</v>
      </c>
      <c r="IG257" s="99">
        <v>115.499378367178</v>
      </c>
      <c r="IH257" s="99">
        <v>115.139423361553</v>
      </c>
      <c r="II257" s="99">
        <v>115.018648984666</v>
      </c>
      <c r="IJ257" s="99">
        <v>115.11811023622001</v>
      </c>
      <c r="IK257" s="99">
        <v>113.976673968386</v>
      </c>
      <c r="IL257" s="99">
        <v>113.023503640992</v>
      </c>
      <c r="IM257" s="99">
        <v>113.559883961873</v>
      </c>
      <c r="IN257" s="99">
        <v>111.94482268663801</v>
      </c>
      <c r="IO257" s="99">
        <v>112.038363625599</v>
      </c>
      <c r="IP257" s="99">
        <v>111.914037061157</v>
      </c>
      <c r="IQ257" s="99">
        <v>108.70285951098199</v>
      </c>
      <c r="IR257" s="99">
        <v>107.60049730625801</v>
      </c>
      <c r="IS257" s="99">
        <v>102.871351607365</v>
      </c>
      <c r="IT257" s="99">
        <v>98.722396542536998</v>
      </c>
      <c r="IU257" s="99">
        <v>102.407199100112</v>
      </c>
      <c r="IV257" s="99">
        <v>108.243443253804</v>
      </c>
      <c r="IW257" s="99">
        <v>109.25226451956701</v>
      </c>
      <c r="IX257" s="99">
        <v>109.342253270973</v>
      </c>
      <c r="IY257" s="99">
        <v>109.54354389911801</v>
      </c>
      <c r="IZ257" s="99">
        <v>109.216742644012</v>
      </c>
      <c r="JA257" s="99">
        <v>108.36540169320899</v>
      </c>
      <c r="JB257" s="99">
        <v>107.534189805222</v>
      </c>
      <c r="JC257" s="99">
        <v>107.280800426263</v>
      </c>
      <c r="JD257" s="99">
        <v>108.117932626843</v>
      </c>
      <c r="JE257" s="99">
        <v>108.786927949796</v>
      </c>
      <c r="JF257" s="99">
        <v>108.11556450180601</v>
      </c>
      <c r="JG257" s="99">
        <v>109.30791545793601</v>
      </c>
      <c r="JH257" s="99">
        <v>110.24806109762601</v>
      </c>
      <c r="JI257" s="99">
        <v>110.50145047658501</v>
      </c>
      <c r="JJ257" s="99">
        <v>109.962702030667</v>
      </c>
      <c r="JK257" s="99">
        <v>109.07583920431</v>
      </c>
      <c r="JL257" s="99">
        <v>109.108992954828</v>
      </c>
      <c r="JM257" s="99">
        <v>109.232135456752</v>
      </c>
      <c r="JN257" s="99">
        <v>108.88638920135</v>
      </c>
      <c r="JO257" s="99">
        <v>107.86454324788301</v>
      </c>
      <c r="JP257" s="99">
        <v>106.993073234267</v>
      </c>
      <c r="JQ257" s="99">
        <v>106.705346042271</v>
      </c>
      <c r="JR257" s="99">
        <v>105.11515007992401</v>
      </c>
      <c r="JS257" s="99">
        <v>101.66479190101199</v>
      </c>
      <c r="JT257" s="99">
        <v>102.80386004381</v>
      </c>
      <c r="JU257" s="99">
        <v>102.947131608549</v>
      </c>
      <c r="JV257" s="99">
        <v>103.043040672548</v>
      </c>
      <c r="JW257" s="99">
        <v>102.9696287964</v>
      </c>
      <c r="JX257" s="99">
        <v>102.844118169439</v>
      </c>
      <c r="JY257" s="99">
        <v>102.728080042626</v>
      </c>
      <c r="JZ257" s="99">
        <v>102.610857853295</v>
      </c>
      <c r="KA257" s="99">
        <v>102.295897223373</v>
      </c>
      <c r="KB257" s="99">
        <v>101.912260967379</v>
      </c>
      <c r="KC257" s="99">
        <v>98.963945296312005</v>
      </c>
      <c r="KD257" s="99">
        <v>98.081818720027997</v>
      </c>
      <c r="KE257" s="99">
        <v>98.201409034397003</v>
      </c>
      <c r="KF257" s="99">
        <v>98.245219347581994</v>
      </c>
      <c r="KG257" s="99">
        <v>98.273636848026001</v>
      </c>
      <c r="KH257" s="99">
        <v>98.090107157657997</v>
      </c>
      <c r="KI257" s="99">
        <v>97.556094961813997</v>
      </c>
      <c r="KJ257" s="99">
        <v>96.986560890415006</v>
      </c>
      <c r="KK257" s="99">
        <v>96.386241193535</v>
      </c>
      <c r="KL257" s="99">
        <v>96.195607128055997</v>
      </c>
      <c r="KM257" s="99">
        <v>96.062992125983996</v>
      </c>
      <c r="KN257" s="99">
        <v>96.184950565389997</v>
      </c>
      <c r="KO257" s="99">
        <v>96.241785566277997</v>
      </c>
      <c r="KP257" s="99">
        <v>96.316381504942996</v>
      </c>
      <c r="KQ257" s="99">
        <v>96.954591202415003</v>
      </c>
      <c r="KR257" s="99">
        <v>97.824877153513995</v>
      </c>
      <c r="KS257" s="99">
        <v>97.821324965957999</v>
      </c>
      <c r="KT257" s="99">
        <v>97.789355277959004</v>
      </c>
      <c r="KU257" s="99">
        <v>97.790539340476997</v>
      </c>
      <c r="KV257" s="99">
        <v>98.015511218992003</v>
      </c>
      <c r="KW257" s="99">
        <v>98.207329346989994</v>
      </c>
      <c r="KX257" s="99">
        <v>98.248771535136996</v>
      </c>
      <c r="KY257" s="99">
        <v>97.527677461370004</v>
      </c>
      <c r="KZ257" s="99">
        <v>98.315079036173003</v>
      </c>
      <c r="LA257" s="99">
        <v>98.421644662838006</v>
      </c>
      <c r="LB257" s="99">
        <v>98.601622165649999</v>
      </c>
      <c r="LC257" s="99">
        <v>98.857379669647003</v>
      </c>
      <c r="LD257" s="99">
        <v>99.429281866083002</v>
      </c>
      <c r="LE257" s="99">
        <v>99.616363744005994</v>
      </c>
      <c r="LF257" s="99">
        <v>99.702800307855995</v>
      </c>
      <c r="LG257" s="99">
        <v>99.796341246818002</v>
      </c>
      <c r="LH257" s="99">
        <v>99.805813746965995</v>
      </c>
      <c r="LI257" s="99">
        <v>99.982239062222007</v>
      </c>
      <c r="LJ257" s="99">
        <v>99.984999999999999</v>
      </c>
      <c r="LK257" s="159">
        <v>100.16800000000001</v>
      </c>
      <c r="LL257" s="159">
        <v>100.19</v>
      </c>
      <c r="LM257" s="159">
        <v>100.158</v>
      </c>
      <c r="LN257" s="159">
        <v>100.11</v>
      </c>
      <c r="LO257" s="159">
        <v>100.47799999999999</v>
      </c>
      <c r="LP257" s="164">
        <v>100.789</v>
      </c>
      <c r="LQ257" s="165">
        <v>101.024</v>
      </c>
      <c r="LR257" s="165">
        <v>101.101</v>
      </c>
      <c r="LS257" s="165">
        <v>101.273</v>
      </c>
      <c r="LT257" s="165">
        <v>101.44799999999999</v>
      </c>
      <c r="LU257" s="165">
        <v>101.65900000000001</v>
      </c>
      <c r="LV257" s="165">
        <v>101.812</v>
      </c>
      <c r="LW257" s="165">
        <v>101.952</v>
      </c>
      <c r="LX257" s="165">
        <v>102.041</v>
      </c>
      <c r="LY257" s="165">
        <v>102.158</v>
      </c>
      <c r="LZ257" s="165">
        <v>102.14400000000001</v>
      </c>
      <c r="MA257" s="165">
        <v>102.45099999999999</v>
      </c>
      <c r="MB257" s="159">
        <v>102.75700000000001</v>
      </c>
      <c r="MC257" s="159">
        <v>102.877</v>
      </c>
      <c r="MD257" s="159">
        <v>102.78</v>
      </c>
      <c r="ME257" s="102"/>
      <c r="MF257" s="102"/>
      <c r="MG257" s="168"/>
    </row>
    <row r="258" spans="1:345" ht="45" customHeight="1" x14ac:dyDescent="0.25">
      <c r="A258" s="100" t="s">
        <v>2082</v>
      </c>
      <c r="B258" s="103" t="s">
        <v>1763</v>
      </c>
      <c r="C258" s="99">
        <v>53.012901904865998</v>
      </c>
      <c r="D258" s="99">
        <v>53.012901904865998</v>
      </c>
      <c r="E258" s="99">
        <v>53.012901904865998</v>
      </c>
      <c r="F258" s="99">
        <v>53.012901904865998</v>
      </c>
      <c r="G258" s="99">
        <v>53.012901904865998</v>
      </c>
      <c r="H258" s="99">
        <v>53.012901904865998</v>
      </c>
      <c r="I258" s="99">
        <v>53.012901904865998</v>
      </c>
      <c r="J258" s="99">
        <v>53.012901904865998</v>
      </c>
      <c r="K258" s="99">
        <v>53.012901904865998</v>
      </c>
      <c r="L258" s="99">
        <v>53.012901904865998</v>
      </c>
      <c r="M258" s="99">
        <v>53.012901904865998</v>
      </c>
      <c r="N258" s="99">
        <v>54.372784733110997</v>
      </c>
      <c r="O258" s="99">
        <v>60.259806395157</v>
      </c>
      <c r="P258" s="99">
        <v>60.262528221034003</v>
      </c>
      <c r="Q258" s="99">
        <v>60.262528221034003</v>
      </c>
      <c r="R258" s="99">
        <v>60.269507978542997</v>
      </c>
      <c r="S258" s="99">
        <v>60.276489039197997</v>
      </c>
      <c r="T258" s="99">
        <v>60.276489039197997</v>
      </c>
      <c r="U258" s="99">
        <v>60.276489039197997</v>
      </c>
      <c r="V258" s="99">
        <v>60.276489039197997</v>
      </c>
      <c r="W258" s="99">
        <v>60.276489039197997</v>
      </c>
      <c r="X258" s="99">
        <v>60.276489039197997</v>
      </c>
      <c r="Y258" s="99">
        <v>60.276489039197997</v>
      </c>
      <c r="Z258" s="99">
        <v>60.707323699710003</v>
      </c>
      <c r="AA258" s="99">
        <v>61.330976959600001</v>
      </c>
      <c r="AB258" s="99">
        <v>62.501270973544003</v>
      </c>
      <c r="AC258" s="99">
        <v>64.346692124786003</v>
      </c>
      <c r="AD258" s="99">
        <v>64.501979760053004</v>
      </c>
      <c r="AE258" s="99">
        <v>64.501976546815001</v>
      </c>
      <c r="AF258" s="99">
        <v>64.501976546815001</v>
      </c>
      <c r="AG258" s="99">
        <v>64.501976546815001</v>
      </c>
      <c r="AH258" s="99">
        <v>64.501976546815001</v>
      </c>
      <c r="AI258" s="99">
        <v>64.501976546815001</v>
      </c>
      <c r="AJ258" s="99">
        <v>64.501976546815001</v>
      </c>
      <c r="AK258" s="99">
        <v>64.501976546815001</v>
      </c>
      <c r="AL258" s="99">
        <v>64.501976546815001</v>
      </c>
      <c r="AM258" s="99">
        <v>64.501983598085999</v>
      </c>
      <c r="AN258" s="99">
        <v>64.501983598085999</v>
      </c>
      <c r="AO258" s="99">
        <v>73.198505984079006</v>
      </c>
      <c r="AP258" s="99">
        <v>76.468029430786999</v>
      </c>
      <c r="AQ258" s="99">
        <v>76.493652656606002</v>
      </c>
      <c r="AR258" s="99">
        <v>76.496855557600995</v>
      </c>
      <c r="AS258" s="99">
        <v>76.500699053077994</v>
      </c>
      <c r="AT258" s="99">
        <v>76.503901954073996</v>
      </c>
      <c r="AU258" s="99">
        <v>76.505823683960003</v>
      </c>
      <c r="AV258" s="99">
        <v>76.506464278440006</v>
      </c>
      <c r="AW258" s="99">
        <v>76.513510657062</v>
      </c>
      <c r="AX258" s="99">
        <v>76.518635305797005</v>
      </c>
      <c r="AY258" s="99">
        <v>86.177950363112998</v>
      </c>
      <c r="AZ258" s="99">
        <v>87.879973034157999</v>
      </c>
      <c r="BA258" s="99">
        <v>89.690894428324995</v>
      </c>
      <c r="BB258" s="99">
        <v>91.392917117223007</v>
      </c>
      <c r="BC258" s="99">
        <v>95.791143599674001</v>
      </c>
      <c r="BD258" s="99">
        <v>100.179120802507</v>
      </c>
      <c r="BE258" s="99">
        <v>102.00413497176601</v>
      </c>
      <c r="BF258" s="99">
        <v>103.706798237293</v>
      </c>
      <c r="BG258" s="99">
        <v>103.24622076703</v>
      </c>
      <c r="BH258" s="99">
        <v>107.755267702487</v>
      </c>
      <c r="BI258" s="99">
        <v>108.98582306487801</v>
      </c>
      <c r="BJ258" s="99">
        <v>110.29196693361401</v>
      </c>
      <c r="BK258" s="99">
        <v>107.606652996308</v>
      </c>
      <c r="BL258" s="99">
        <v>110.39125691804399</v>
      </c>
      <c r="BM258" s="99">
        <v>113.278994319684</v>
      </c>
      <c r="BN258" s="99">
        <v>116.17249694668899</v>
      </c>
      <c r="BO258" s="99">
        <v>122.82492659962701</v>
      </c>
      <c r="BP258" s="99">
        <v>125.221979250934</v>
      </c>
      <c r="BQ258" s="99">
        <v>127.61582900124399</v>
      </c>
      <c r="BR258" s="99">
        <v>129.98277437247501</v>
      </c>
      <c r="BS258" s="99">
        <v>132.37790527604301</v>
      </c>
      <c r="BT258" s="99">
        <v>134.84221888396701</v>
      </c>
      <c r="BU258" s="99">
        <v>137.23991212975201</v>
      </c>
      <c r="BV258" s="99">
        <v>139.63568360994799</v>
      </c>
      <c r="BW258" s="99">
        <v>141.35820487593099</v>
      </c>
      <c r="BX258" s="99">
        <v>143.08264788965201</v>
      </c>
      <c r="BY258" s="99">
        <v>144.80580973226401</v>
      </c>
      <c r="BZ258" s="99">
        <v>146.15935657501601</v>
      </c>
      <c r="CA258" s="99">
        <v>147.286778439649</v>
      </c>
      <c r="CB258" s="99">
        <v>147.961950419451</v>
      </c>
      <c r="CC258" s="99">
        <v>148.63840353466099</v>
      </c>
      <c r="CD258" s="99">
        <v>149.31485666772099</v>
      </c>
      <c r="CE258" s="99">
        <v>149.99066920630301</v>
      </c>
      <c r="CF258" s="99">
        <v>150.21615358994001</v>
      </c>
      <c r="CG258" s="99">
        <v>150.21615358994001</v>
      </c>
      <c r="CH258" s="99">
        <v>150.21615358994001</v>
      </c>
      <c r="CI258" s="99">
        <v>150.21615358994001</v>
      </c>
      <c r="CJ258" s="99">
        <v>150.21615358994001</v>
      </c>
      <c r="CK258" s="99">
        <v>157.10175458176599</v>
      </c>
      <c r="CL258" s="99">
        <v>161.04452826053901</v>
      </c>
      <c r="CM258" s="99">
        <v>161.036200710809</v>
      </c>
      <c r="CN258" s="99">
        <v>161.036200710809</v>
      </c>
      <c r="CO258" s="99">
        <v>165.32937198346801</v>
      </c>
      <c r="CP258" s="99">
        <v>165.326809659101</v>
      </c>
      <c r="CQ258" s="99">
        <v>165.324247334734</v>
      </c>
      <c r="CR258" s="99">
        <v>165.32232558699499</v>
      </c>
      <c r="CS258" s="99">
        <v>165.31656036163301</v>
      </c>
      <c r="CT258" s="99">
        <v>165.31271688400699</v>
      </c>
      <c r="CU258" s="99">
        <v>165.252502306011</v>
      </c>
      <c r="CV258" s="99">
        <v>165.24481533291001</v>
      </c>
      <c r="CW258" s="99">
        <v>165.24353417965199</v>
      </c>
      <c r="CX258" s="99">
        <v>165.23776895428799</v>
      </c>
      <c r="CY258" s="99">
        <v>165.23648778318</v>
      </c>
      <c r="CZ258" s="99">
        <v>165.235847206551</v>
      </c>
      <c r="DA258" s="99">
        <v>165.235847206551</v>
      </c>
      <c r="DB258" s="99">
        <v>165.23456603544199</v>
      </c>
      <c r="DC258" s="99">
        <v>162.850325005971</v>
      </c>
      <c r="DD258" s="99">
        <v>171.47061830898599</v>
      </c>
      <c r="DE258" s="99">
        <v>171.410403730989</v>
      </c>
      <c r="DF258" s="99">
        <v>171.66471422359101</v>
      </c>
      <c r="DG258" s="99">
        <v>171.67240119669199</v>
      </c>
      <c r="DH258" s="99">
        <v>171.68008816979199</v>
      </c>
      <c r="DI258" s="99">
        <v>178.80718805023599</v>
      </c>
      <c r="DJ258" s="99">
        <v>178.777080770163</v>
      </c>
      <c r="DK258" s="99">
        <v>178.69380529071401</v>
      </c>
      <c r="DL258" s="99">
        <v>178.67971251562199</v>
      </c>
      <c r="DM258" s="99">
        <v>178.63551246045401</v>
      </c>
      <c r="DN258" s="99">
        <v>178.56184568399399</v>
      </c>
      <c r="DO258" s="99">
        <v>178.54711233227201</v>
      </c>
      <c r="DP258" s="99">
        <v>178.538144205913</v>
      </c>
      <c r="DQ258" s="99">
        <v>178.52789490844501</v>
      </c>
      <c r="DR258" s="99">
        <v>178.53173838607</v>
      </c>
      <c r="DS258" s="99">
        <v>178.53109780944101</v>
      </c>
      <c r="DT258" s="99">
        <v>178.544550007906</v>
      </c>
      <c r="DU258" s="99">
        <v>178.55672103526101</v>
      </c>
      <c r="DV258" s="99">
        <v>178.54711233227201</v>
      </c>
      <c r="DW258" s="99">
        <v>178.53686303480401</v>
      </c>
      <c r="DX258" s="99">
        <v>178.525332584079</v>
      </c>
      <c r="DY258" s="99">
        <v>178.513161556722</v>
      </c>
      <c r="DZ258" s="99">
        <v>178.507806161876</v>
      </c>
      <c r="EA258" s="99">
        <v>178.51494668833899</v>
      </c>
      <c r="EB258" s="99">
        <v>178.507806161876</v>
      </c>
      <c r="EC258" s="99">
        <v>178.506021030261</v>
      </c>
      <c r="ED258" s="99">
        <v>178.498880503799</v>
      </c>
      <c r="EE258" s="99">
        <v>178.49352510895099</v>
      </c>
      <c r="EF258" s="99">
        <v>178.48638458248899</v>
      </c>
      <c r="EG258" s="99">
        <v>178.513161556722</v>
      </c>
      <c r="EH258" s="99">
        <v>178.513161556722</v>
      </c>
      <c r="EI258" s="99">
        <v>178.50066563541401</v>
      </c>
      <c r="EJ258" s="99">
        <v>178.488169714105</v>
      </c>
      <c r="EK258" s="99">
        <v>178.488169714105</v>
      </c>
      <c r="EL258" s="99">
        <v>178.536368267726</v>
      </c>
      <c r="EM258" s="99">
        <v>178.53815339934101</v>
      </c>
      <c r="EN258" s="99">
        <v>178.541723662572</v>
      </c>
      <c r="EO258" s="99">
        <v>178.54529392580301</v>
      </c>
      <c r="EP258" s="99">
        <v>178.54886418903399</v>
      </c>
      <c r="EQ258" s="99">
        <v>178.550649320649</v>
      </c>
      <c r="ER258" s="99">
        <v>178.541723662572</v>
      </c>
      <c r="ES258" s="99">
        <v>178.52922774126301</v>
      </c>
      <c r="ET258" s="99">
        <v>178.52922774126301</v>
      </c>
      <c r="EU258" s="99">
        <v>178.52744260964701</v>
      </c>
      <c r="EV258" s="99">
        <v>178.52922774126301</v>
      </c>
      <c r="EW258" s="99">
        <v>178.53101287287799</v>
      </c>
      <c r="EX258" s="99">
        <v>178.52744260964701</v>
      </c>
      <c r="EY258" s="99">
        <v>178.48281431925801</v>
      </c>
      <c r="EZ258" s="99">
        <v>178.445326555332</v>
      </c>
      <c r="FA258" s="99">
        <v>178.443541423716</v>
      </c>
      <c r="FB258" s="99">
        <v>178.400698264943</v>
      </c>
      <c r="FC258" s="99">
        <v>177.87765470158101</v>
      </c>
      <c r="FD258" s="99">
        <v>177.88658035965901</v>
      </c>
      <c r="FE258" s="99">
        <v>177.920497860355</v>
      </c>
      <c r="FF258" s="99">
        <v>177.922282991971</v>
      </c>
      <c r="FG258" s="99">
        <v>177.922282991971</v>
      </c>
      <c r="FH258" s="99">
        <v>177.92406812358601</v>
      </c>
      <c r="FI258" s="99">
        <v>177.91514246550901</v>
      </c>
      <c r="FJ258" s="99">
        <v>177.911572202277</v>
      </c>
      <c r="FK258" s="99">
        <v>177.911572202277</v>
      </c>
      <c r="FL258" s="99">
        <v>177.90621680743001</v>
      </c>
      <c r="FM258" s="99">
        <v>177.90264654419801</v>
      </c>
      <c r="FN258" s="99">
        <v>177.89550601773601</v>
      </c>
      <c r="FO258" s="99">
        <v>177.41709074476401</v>
      </c>
      <c r="FP258" s="99">
        <v>177.42958666607299</v>
      </c>
      <c r="FQ258" s="99">
        <v>177.442082587383</v>
      </c>
      <c r="FR258" s="99">
        <v>177.44565285061401</v>
      </c>
      <c r="FS258" s="99">
        <v>177.44029745576699</v>
      </c>
      <c r="FT258" s="99">
        <v>177.44029745576699</v>
      </c>
      <c r="FU258" s="99">
        <v>177.43851232415199</v>
      </c>
      <c r="FV258" s="99">
        <v>177.46350416676901</v>
      </c>
      <c r="FW258" s="99">
        <v>177.461719035154</v>
      </c>
      <c r="FX258" s="99">
        <v>177.42780153445801</v>
      </c>
      <c r="FY258" s="99">
        <v>177.774117067877</v>
      </c>
      <c r="FZ258" s="99">
        <v>177.93120865004801</v>
      </c>
      <c r="GA258" s="99">
        <v>178.07758944252501</v>
      </c>
      <c r="GB258" s="99">
        <v>178.13292852260699</v>
      </c>
      <c r="GC258" s="99">
        <v>178.14185418068399</v>
      </c>
      <c r="GD258" s="99">
        <v>178.227540498232</v>
      </c>
      <c r="GE258" s="99">
        <v>178.22932562984801</v>
      </c>
      <c r="GF258" s="99">
        <v>178.23468102469499</v>
      </c>
      <c r="GG258" s="99">
        <v>178.20433378723001</v>
      </c>
      <c r="GH258" s="99">
        <v>178.218614840155</v>
      </c>
      <c r="GI258" s="99">
        <v>178.23468102469499</v>
      </c>
      <c r="GJ258" s="99">
        <v>178.24182155115699</v>
      </c>
      <c r="GK258" s="99">
        <v>174.41628449899599</v>
      </c>
      <c r="GL258" s="99">
        <v>172.73647564874801</v>
      </c>
      <c r="GM258" s="99">
        <v>174.81258371765301</v>
      </c>
      <c r="GN258" s="99">
        <v>173.47373500597601</v>
      </c>
      <c r="GO258" s="99">
        <v>173.53085921767399</v>
      </c>
      <c r="GP258" s="99">
        <v>173.680810273383</v>
      </c>
      <c r="GQ258" s="99">
        <v>173.71651290569301</v>
      </c>
      <c r="GR258" s="99">
        <v>175.95506795161501</v>
      </c>
      <c r="GS258" s="99">
        <v>176.77801362639099</v>
      </c>
      <c r="GT258" s="99">
        <v>176.71731915146199</v>
      </c>
      <c r="GU258" s="99">
        <v>176.767302836699</v>
      </c>
      <c r="GV258" s="99">
        <v>176.06217584854801</v>
      </c>
      <c r="GW258" s="99">
        <v>174.78580674341899</v>
      </c>
      <c r="GX258" s="99">
        <v>173.07922091893599</v>
      </c>
      <c r="GY258" s="99">
        <v>174.06461357072899</v>
      </c>
      <c r="GZ258" s="99">
        <v>174.00034883256899</v>
      </c>
      <c r="HA258" s="99">
        <v>173.438032373666</v>
      </c>
      <c r="HB258" s="99">
        <v>176.055035322088</v>
      </c>
      <c r="HC258" s="99">
        <v>173.82005053939699</v>
      </c>
      <c r="HD258" s="99">
        <v>173.04173315500901</v>
      </c>
      <c r="HE258" s="99">
        <v>171.331577067296</v>
      </c>
      <c r="HF258" s="99">
        <v>167.85592581178599</v>
      </c>
      <c r="HG258" s="99">
        <v>166.836615659297</v>
      </c>
      <c r="HH258" s="99">
        <v>169.06624504714199</v>
      </c>
      <c r="HI258" s="99">
        <v>166.10292656529899</v>
      </c>
      <c r="HJ258" s="99">
        <v>164.21425731603</v>
      </c>
      <c r="HK258" s="99">
        <v>170.09091059447599</v>
      </c>
      <c r="HL258" s="99">
        <v>171.82605852480799</v>
      </c>
      <c r="HM258" s="99">
        <v>171.82605852480799</v>
      </c>
      <c r="HN258" s="99">
        <v>171.729661417568</v>
      </c>
      <c r="HO258" s="99">
        <v>171.61898325740299</v>
      </c>
      <c r="HP258" s="99">
        <v>171.658256152945</v>
      </c>
      <c r="HQ258" s="99">
        <v>171.74572760210799</v>
      </c>
      <c r="HR258" s="99">
        <v>171.67789260071601</v>
      </c>
      <c r="HS258" s="99">
        <v>171.97779471213099</v>
      </c>
      <c r="HT258" s="99">
        <v>169.03589780967701</v>
      </c>
      <c r="HU258" s="99">
        <v>168.55034201024301</v>
      </c>
      <c r="HV258" s="99">
        <v>166.452812361951</v>
      </c>
      <c r="HW258" s="99">
        <v>167.63609122690201</v>
      </c>
      <c r="HX258" s="99">
        <v>169.667055102381</v>
      </c>
      <c r="HY258" s="99">
        <v>166.983519227568</v>
      </c>
      <c r="HZ258" s="99">
        <v>158.49841851173599</v>
      </c>
      <c r="IA258" s="99">
        <v>158.54170134842701</v>
      </c>
      <c r="IB258" s="99">
        <v>158.45680039953399</v>
      </c>
      <c r="IC258" s="99">
        <v>158.54170134842701</v>
      </c>
      <c r="ID258" s="99">
        <v>158.072249042783</v>
      </c>
      <c r="IE258" s="99">
        <v>157.25486931912801</v>
      </c>
      <c r="IF258" s="99">
        <v>156.58232062593601</v>
      </c>
      <c r="IG258" s="99">
        <v>157.947394706176</v>
      </c>
      <c r="IH258" s="99">
        <v>157.123356084568</v>
      </c>
      <c r="II258" s="99">
        <v>156.442483768936</v>
      </c>
      <c r="IJ258" s="99">
        <v>156.3775595139</v>
      </c>
      <c r="IK258" s="99">
        <v>153.938738138838</v>
      </c>
      <c r="IL258" s="99">
        <v>151.894456467455</v>
      </c>
      <c r="IM258" s="99">
        <v>152.884967537872</v>
      </c>
      <c r="IN258" s="99">
        <v>149.468952888297</v>
      </c>
      <c r="IO258" s="99">
        <v>149.40735808223701</v>
      </c>
      <c r="IP258" s="99">
        <v>148.911270184784</v>
      </c>
      <c r="IQ258" s="99">
        <v>142.169136007991</v>
      </c>
      <c r="IR258" s="99">
        <v>139.68703179623799</v>
      </c>
      <c r="IS258" s="99">
        <v>129.73697353088099</v>
      </c>
      <c r="IT258" s="99">
        <v>120.980522723489</v>
      </c>
      <c r="IU258" s="99">
        <v>128.39187614449801</v>
      </c>
      <c r="IV258" s="99">
        <v>140.20476111203601</v>
      </c>
      <c r="IW258" s="99">
        <v>141.94939237556201</v>
      </c>
      <c r="IX258" s="99">
        <v>142.00099883469301</v>
      </c>
      <c r="IY258" s="99">
        <v>142.29066089562201</v>
      </c>
      <c r="IZ258" s="99">
        <v>141.36507408023999</v>
      </c>
      <c r="JA258" s="99">
        <v>139.36573997003501</v>
      </c>
      <c r="JB258" s="99">
        <v>137.304811053771</v>
      </c>
      <c r="JC258" s="99">
        <v>136.559014483103</v>
      </c>
      <c r="JD258" s="99">
        <v>138.088896287664</v>
      </c>
      <c r="JE258" s="99">
        <v>139.31246878641599</v>
      </c>
      <c r="JF258" s="99">
        <v>137.52788413517601</v>
      </c>
      <c r="JG258" s="99">
        <v>139.302480439487</v>
      </c>
      <c r="JH258" s="99">
        <v>140.524388213751</v>
      </c>
      <c r="JI258" s="99">
        <v>140.54270018311999</v>
      </c>
      <c r="JJ258" s="99">
        <v>139.086066256035</v>
      </c>
      <c r="JK258" s="99">
        <v>136.97852505410401</v>
      </c>
      <c r="JL258" s="99">
        <v>136.90361245213899</v>
      </c>
      <c r="JM258" s="99">
        <v>136.973530880639</v>
      </c>
      <c r="JN258" s="99">
        <v>136.134509738638</v>
      </c>
      <c r="JO258" s="99">
        <v>133.634093557516</v>
      </c>
      <c r="JP258" s="99">
        <v>131.538205427002</v>
      </c>
      <c r="JQ258" s="99">
        <v>130.765773264525</v>
      </c>
      <c r="JR258" s="99">
        <v>127.070084900949</v>
      </c>
      <c r="JS258" s="99">
        <v>118.81804561345101</v>
      </c>
      <c r="JT258" s="99">
        <v>120.847344764441</v>
      </c>
      <c r="JU258" s="99">
        <v>120.910604294989</v>
      </c>
      <c r="JV258" s="99">
        <v>120.98884634593</v>
      </c>
      <c r="JW258" s="99">
        <v>120.750790744132</v>
      </c>
      <c r="JX258" s="99">
        <v>120.339603795572</v>
      </c>
      <c r="JY258" s="99">
        <v>119.918428500083</v>
      </c>
      <c r="JZ258" s="99">
        <v>119.530547694357</v>
      </c>
      <c r="KA258" s="99">
        <v>118.69652072581999</v>
      </c>
      <c r="KB258" s="99">
        <v>117.697686032961</v>
      </c>
      <c r="KC258" s="99">
        <v>110.735808223739</v>
      </c>
      <c r="KD258" s="99">
        <v>108.58498418511699</v>
      </c>
      <c r="KE258" s="99">
        <v>108.02230730814</v>
      </c>
      <c r="KF258" s="99">
        <v>107.656067920759</v>
      </c>
      <c r="KG258" s="99">
        <v>107.18828033960401</v>
      </c>
      <c r="KH258" s="99">
        <v>106.382553687365</v>
      </c>
      <c r="KI258" s="99">
        <v>104.99750291326799</v>
      </c>
      <c r="KJ258" s="99">
        <v>103.40602630264701</v>
      </c>
      <c r="KK258" s="99">
        <v>101.596470784085</v>
      </c>
      <c r="KL258" s="99">
        <v>101.03379390710801</v>
      </c>
      <c r="KM258" s="99">
        <v>100.45446978525101</v>
      </c>
      <c r="KN258" s="99">
        <v>100.33793907108399</v>
      </c>
      <c r="KO258" s="99">
        <v>100.33793907108399</v>
      </c>
      <c r="KP258" s="99">
        <v>100.33793907108399</v>
      </c>
      <c r="KQ258" s="99">
        <v>101.005493590811</v>
      </c>
      <c r="KR258" s="99">
        <v>101.69302480439499</v>
      </c>
      <c r="KS258" s="99">
        <v>101.085400366239</v>
      </c>
      <c r="KT258" s="99">
        <v>100.755784917596</v>
      </c>
      <c r="KU258" s="99">
        <v>100.431163642417</v>
      </c>
      <c r="KV258" s="99">
        <v>100.427834193441</v>
      </c>
      <c r="KW258" s="99">
        <v>100.447810887298</v>
      </c>
      <c r="KX258" s="99">
        <v>100.299650407857</v>
      </c>
      <c r="KY258" s="99">
        <v>98.301981022141007</v>
      </c>
      <c r="KZ258" s="99">
        <v>99.841851173630999</v>
      </c>
      <c r="LA258" s="99">
        <v>99.848510071582993</v>
      </c>
      <c r="LB258" s="99">
        <v>100.049941734643</v>
      </c>
      <c r="LC258" s="99">
        <v>99.931746295988006</v>
      </c>
      <c r="LD258" s="99">
        <v>100.35958048942901</v>
      </c>
      <c r="LE258" s="99">
        <v>100.30464458132199</v>
      </c>
      <c r="LF258" s="99">
        <v>100.116530714167</v>
      </c>
      <c r="LG258" s="99">
        <v>100.121524887631</v>
      </c>
      <c r="LH258" s="99">
        <v>99.920093224571005</v>
      </c>
      <c r="LI258" s="99">
        <v>100</v>
      </c>
      <c r="LJ258" s="99">
        <v>99.861000000000004</v>
      </c>
      <c r="LK258" s="159">
        <v>99.811000000000007</v>
      </c>
      <c r="LL258" s="159">
        <v>99.65</v>
      </c>
      <c r="LM258" s="159">
        <v>99.525000000000006</v>
      </c>
      <c r="LN258" s="159">
        <v>99.347999999999999</v>
      </c>
      <c r="LO258" s="159">
        <v>99.349000000000004</v>
      </c>
      <c r="LP258" s="164">
        <v>99.331000000000003</v>
      </c>
      <c r="LQ258" s="165">
        <v>99.335999999999999</v>
      </c>
      <c r="LR258" s="165">
        <v>99.03</v>
      </c>
      <c r="LS258" s="165">
        <v>99.03</v>
      </c>
      <c r="LT258" s="165">
        <v>99.125</v>
      </c>
      <c r="LU258" s="165">
        <v>99.204999999999998</v>
      </c>
      <c r="LV258" s="165">
        <v>99.218999999999994</v>
      </c>
      <c r="LW258" s="165">
        <v>99.215999999999994</v>
      </c>
      <c r="LX258" s="165">
        <v>99.215000000000003</v>
      </c>
      <c r="LY258" s="165">
        <v>99.244</v>
      </c>
      <c r="LZ258" s="165">
        <v>99.061000000000007</v>
      </c>
      <c r="MA258" s="165">
        <v>98.876999999999995</v>
      </c>
      <c r="MB258" s="159">
        <v>98.876999999999995</v>
      </c>
      <c r="MC258" s="159">
        <v>98.891999999999996</v>
      </c>
      <c r="MD258" s="159">
        <v>98.906000000000006</v>
      </c>
      <c r="ME258" s="102"/>
      <c r="MF258" s="102"/>
      <c r="MG258" s="168"/>
    </row>
    <row r="259" spans="1:345" ht="45" customHeight="1" x14ac:dyDescent="0.25">
      <c r="A259" s="100" t="s">
        <v>2083</v>
      </c>
      <c r="B259" s="103" t="s">
        <v>1539</v>
      </c>
      <c r="C259" s="99">
        <v>75.581452394492516</v>
      </c>
      <c r="D259" s="99">
        <v>75.581452394492516</v>
      </c>
      <c r="E259" s="99">
        <v>75.581452394492516</v>
      </c>
      <c r="F259" s="99">
        <v>75.581452394492516</v>
      </c>
      <c r="G259" s="99">
        <v>75.581452394492516</v>
      </c>
      <c r="H259" s="99">
        <v>75.581452394492516</v>
      </c>
      <c r="I259" s="99">
        <v>75.581452394492516</v>
      </c>
      <c r="J259" s="99">
        <v>75.581452394492516</v>
      </c>
      <c r="K259" s="99">
        <v>75.581452394492516</v>
      </c>
      <c r="L259" s="99">
        <v>75.581452394492516</v>
      </c>
      <c r="M259" s="99">
        <v>75.581452394492516</v>
      </c>
      <c r="N259" s="99">
        <v>77.520261921077832</v>
      </c>
      <c r="O259" s="99">
        <v>85.913495105968522</v>
      </c>
      <c r="P259" s="99">
        <v>85.917375662315322</v>
      </c>
      <c r="Q259" s="99">
        <v>85.917375662315322</v>
      </c>
      <c r="R259" s="99">
        <v>85.927326828747184</v>
      </c>
      <c r="S259" s="99">
        <v>85.937279853097863</v>
      </c>
      <c r="T259" s="99">
        <v>85.937279853097863</v>
      </c>
      <c r="U259" s="99">
        <v>85.937279853097863</v>
      </c>
      <c r="V259" s="99">
        <v>85.937279853097863</v>
      </c>
      <c r="W259" s="99">
        <v>85.937279853097863</v>
      </c>
      <c r="X259" s="99">
        <v>85.937279853097863</v>
      </c>
      <c r="Y259" s="99">
        <v>85.937279853097863</v>
      </c>
      <c r="Z259" s="99">
        <v>86.551528615442948</v>
      </c>
      <c r="AA259" s="99">
        <v>87.440682339901088</v>
      </c>
      <c r="AB259" s="99">
        <v>89.109191667332354</v>
      </c>
      <c r="AC259" s="99">
        <v>91.740241956574948</v>
      </c>
      <c r="AD259" s="99">
        <v>91.961638344824905</v>
      </c>
      <c r="AE259" s="99">
        <v>91.961633763653424</v>
      </c>
      <c r="AF259" s="99">
        <v>91.961633763653424</v>
      </c>
      <c r="AG259" s="99">
        <v>91.961633763653424</v>
      </c>
      <c r="AH259" s="99">
        <v>91.961633763653424</v>
      </c>
      <c r="AI259" s="99">
        <v>91.961633763653424</v>
      </c>
      <c r="AJ259" s="99">
        <v>91.961633763653424</v>
      </c>
      <c r="AK259" s="99">
        <v>91.961633763653424</v>
      </c>
      <c r="AL259" s="99">
        <v>91.961633763653424</v>
      </c>
      <c r="AM259" s="99">
        <v>91.961643816777922</v>
      </c>
      <c r="AN259" s="99">
        <v>91.961643816777922</v>
      </c>
      <c r="AO259" s="99">
        <v>104.36043296237337</v>
      </c>
      <c r="AP259" s="99">
        <v>109.02185163331308</v>
      </c>
      <c r="AQ259" s="99">
        <v>109.05838312947428</v>
      </c>
      <c r="AR259" s="99">
        <v>109.06294956331168</v>
      </c>
      <c r="AS259" s="99">
        <v>109.0684293042801</v>
      </c>
      <c r="AT259" s="99">
        <v>109.07299573811895</v>
      </c>
      <c r="AU259" s="99">
        <v>109.07573558315055</v>
      </c>
      <c r="AV259" s="99">
        <v>109.07664889027872</v>
      </c>
      <c r="AW259" s="99">
        <v>109.08669503963549</v>
      </c>
      <c r="AX259" s="99">
        <v>109.09400134395926</v>
      </c>
      <c r="AY259" s="99">
        <v>122.86546140245724</v>
      </c>
      <c r="AZ259" s="99">
        <v>125.29206588671632</v>
      </c>
      <c r="BA259" s="99">
        <v>127.87392924875266</v>
      </c>
      <c r="BB259" s="99">
        <v>130.30053375846509</v>
      </c>
      <c r="BC259" s="99">
        <v>136.57116474750464</v>
      </c>
      <c r="BD259" s="99">
        <v>142.82718315334859</v>
      </c>
      <c r="BE259" s="99">
        <v>145.42913883954472</v>
      </c>
      <c r="BF259" s="99">
        <v>147.85665663093479</v>
      </c>
      <c r="BG259" s="99">
        <v>147.20000300715978</v>
      </c>
      <c r="BH259" s="99">
        <v>153.62863271900534</v>
      </c>
      <c r="BI259" s="99">
        <v>155.38305774007375</v>
      </c>
      <c r="BJ259" s="99">
        <v>157.24525066081569</v>
      </c>
      <c r="BK259" s="99">
        <v>153.41675004636184</v>
      </c>
      <c r="BL259" s="99">
        <v>157.3868101861726</v>
      </c>
      <c r="BM259" s="99">
        <v>161.50390959230444</v>
      </c>
      <c r="BN259" s="99">
        <v>165.62922858443915</v>
      </c>
      <c r="BO259" s="99">
        <v>175.11371777583528</v>
      </c>
      <c r="BP259" s="99">
        <v>178.531239064841</v>
      </c>
      <c r="BQ259" s="99">
        <v>181.94419392000648</v>
      </c>
      <c r="BR259" s="99">
        <v>185.31879071565257</v>
      </c>
      <c r="BS259" s="99">
        <v>188.73357213417339</v>
      </c>
      <c r="BT259" s="99">
        <v>192.24698858469429</v>
      </c>
      <c r="BU259" s="99">
        <v>195.66542318082534</v>
      </c>
      <c r="BV259" s="99">
        <v>199.08111788102235</v>
      </c>
      <c r="BW259" s="99">
        <v>201.53694758257365</v>
      </c>
      <c r="BX259" s="99">
        <v>203.99551715460845</v>
      </c>
      <c r="BY259" s="99">
        <v>206.45226013783741</v>
      </c>
      <c r="BZ259" s="99">
        <v>208.38203633538953</v>
      </c>
      <c r="CA259" s="99">
        <v>209.98942206468209</v>
      </c>
      <c r="CB259" s="99">
        <v>210.95202695926184</v>
      </c>
      <c r="CC259" s="99">
        <v>211.91645839174785</v>
      </c>
      <c r="CD259" s="99">
        <v>212.88088984968294</v>
      </c>
      <c r="CE259" s="99">
        <v>213.84440800049273</v>
      </c>
      <c r="CF259" s="99">
        <v>214.16588516162128</v>
      </c>
      <c r="CG259" s="99">
        <v>214.16588516162128</v>
      </c>
      <c r="CH259" s="99">
        <v>214.16588516162128</v>
      </c>
      <c r="CI259" s="99">
        <v>214.16588516162128</v>
      </c>
      <c r="CJ259" s="99">
        <v>214.16588516162128</v>
      </c>
      <c r="CK259" s="99">
        <v>223.98281094518032</v>
      </c>
      <c r="CL259" s="99">
        <v>229.60409464021774</v>
      </c>
      <c r="CM259" s="99">
        <v>229.59222190205656</v>
      </c>
      <c r="CN259" s="99">
        <v>229.59222190205656</v>
      </c>
      <c r="CO259" s="99">
        <v>235.71307377974063</v>
      </c>
      <c r="CP259" s="99">
        <v>235.70942062757945</v>
      </c>
      <c r="CQ259" s="99">
        <v>235.70576747541827</v>
      </c>
      <c r="CR259" s="99">
        <v>235.70302760493331</v>
      </c>
      <c r="CS259" s="99">
        <v>235.69480801893476</v>
      </c>
      <c r="CT259" s="99">
        <v>235.6893283034168</v>
      </c>
      <c r="CU259" s="99">
        <v>235.60347929125697</v>
      </c>
      <c r="CV259" s="99">
        <v>235.59251983477347</v>
      </c>
      <c r="CW259" s="99">
        <v>235.59069327141813</v>
      </c>
      <c r="CX259" s="99">
        <v>235.58247368541669</v>
      </c>
      <c r="CY259" s="99">
        <v>235.58064709661227</v>
      </c>
      <c r="CZ259" s="99">
        <v>235.5797338149346</v>
      </c>
      <c r="DA259" s="99">
        <v>235.5797338149346</v>
      </c>
      <c r="DB259" s="99">
        <v>235.57790722612876</v>
      </c>
      <c r="DC259" s="99">
        <v>232.17865169793029</v>
      </c>
      <c r="DD259" s="99">
        <v>244.46875966216882</v>
      </c>
      <c r="DE259" s="99">
        <v>244.3829106500076</v>
      </c>
      <c r="DF259" s="99">
        <v>244.74548571568712</v>
      </c>
      <c r="DG259" s="99">
        <v>244.75644517217063</v>
      </c>
      <c r="DH259" s="99">
        <v>244.76740462865271</v>
      </c>
      <c r="DI259" s="99">
        <v>254.92863974253595</v>
      </c>
      <c r="DJ259" s="99">
        <v>254.88571524918055</v>
      </c>
      <c r="DK259" s="99">
        <v>254.76698789301929</v>
      </c>
      <c r="DL259" s="99">
        <v>254.74689556885949</v>
      </c>
      <c r="DM259" s="99">
        <v>254.68387875134007</v>
      </c>
      <c r="DN259" s="99">
        <v>254.57885069669669</v>
      </c>
      <c r="DO259" s="99">
        <v>254.55784509085782</v>
      </c>
      <c r="DP259" s="99">
        <v>254.54505907101898</v>
      </c>
      <c r="DQ259" s="99">
        <v>254.5304464623743</v>
      </c>
      <c r="DR259" s="99">
        <v>254.53592617789081</v>
      </c>
      <c r="DS259" s="99">
        <v>254.53501289621315</v>
      </c>
      <c r="DT259" s="99">
        <v>254.55419193869807</v>
      </c>
      <c r="DU259" s="99">
        <v>254.57154439237576</v>
      </c>
      <c r="DV259" s="99">
        <v>254.5578450908578</v>
      </c>
      <c r="DW259" s="99">
        <v>254.54323248221314</v>
      </c>
      <c r="DX259" s="99">
        <v>254.52679331021454</v>
      </c>
      <c r="DY259" s="99">
        <v>254.50944085653401</v>
      </c>
      <c r="DZ259" s="99">
        <v>254.50180557330935</v>
      </c>
      <c r="EA259" s="99">
        <v>254.51198595094465</v>
      </c>
      <c r="EB259" s="99">
        <v>254.50180557330935</v>
      </c>
      <c r="EC259" s="99">
        <v>254.49926047890156</v>
      </c>
      <c r="ED259" s="99">
        <v>254.48908010126769</v>
      </c>
      <c r="EE259" s="99">
        <v>254.48144481804013</v>
      </c>
      <c r="EF259" s="99">
        <v>254.47126444040623</v>
      </c>
      <c r="EG259" s="99">
        <v>254.50944085653401</v>
      </c>
      <c r="EH259" s="99">
        <v>254.50944085653401</v>
      </c>
      <c r="EI259" s="99">
        <v>254.49162519567545</v>
      </c>
      <c r="EJ259" s="99">
        <v>254.47380953481544</v>
      </c>
      <c r="EK259" s="99">
        <v>254.47380953481544</v>
      </c>
      <c r="EL259" s="99">
        <v>254.54252708384772</v>
      </c>
      <c r="EM259" s="99">
        <v>254.54507217825548</v>
      </c>
      <c r="EN259" s="99">
        <v>254.5501623670724</v>
      </c>
      <c r="EO259" s="99">
        <v>254.55525255588935</v>
      </c>
      <c r="EP259" s="99">
        <v>254.56034274470628</v>
      </c>
      <c r="EQ259" s="99">
        <v>254.56288783911404</v>
      </c>
      <c r="ER259" s="99">
        <v>254.5501623670724</v>
      </c>
      <c r="ES259" s="99">
        <v>254.53234670621242</v>
      </c>
      <c r="ET259" s="99">
        <v>254.53234670621242</v>
      </c>
      <c r="EU259" s="99">
        <v>254.52980161180324</v>
      </c>
      <c r="EV259" s="99">
        <v>254.53234670621242</v>
      </c>
      <c r="EW259" s="99">
        <v>254.53489180062016</v>
      </c>
      <c r="EX259" s="99">
        <v>254.52980161180321</v>
      </c>
      <c r="EY259" s="99">
        <v>254.46617425158934</v>
      </c>
      <c r="EZ259" s="99">
        <v>254.41272726901076</v>
      </c>
      <c r="FA259" s="99">
        <v>254.41018217460157</v>
      </c>
      <c r="FB259" s="99">
        <v>254.34909990879692</v>
      </c>
      <c r="FC259" s="99">
        <v>253.60338724708615</v>
      </c>
      <c r="FD259" s="99">
        <v>253.61611271912921</v>
      </c>
      <c r="FE259" s="99">
        <v>253.66446951289225</v>
      </c>
      <c r="FF259" s="99">
        <v>253.66701460730144</v>
      </c>
      <c r="FG259" s="99">
        <v>253.66701460730144</v>
      </c>
      <c r="FH259" s="99">
        <v>253.6695597017092</v>
      </c>
      <c r="FI259" s="99">
        <v>253.65683422966754</v>
      </c>
      <c r="FJ259" s="99">
        <v>253.65174404084917</v>
      </c>
      <c r="FK259" s="99">
        <v>253.65174404084917</v>
      </c>
      <c r="FL259" s="99">
        <v>253.64410875762306</v>
      </c>
      <c r="FM259" s="99">
        <v>253.63901856880472</v>
      </c>
      <c r="FN259" s="99">
        <v>253.62883819117084</v>
      </c>
      <c r="FO259" s="99">
        <v>252.94675288967537</v>
      </c>
      <c r="FP259" s="99">
        <v>252.96456855053535</v>
      </c>
      <c r="FQ259" s="99">
        <v>252.98238421139678</v>
      </c>
      <c r="FR259" s="99">
        <v>252.98747440021373</v>
      </c>
      <c r="FS259" s="99">
        <v>252.97983911698756</v>
      </c>
      <c r="FT259" s="99">
        <v>252.97983911698756</v>
      </c>
      <c r="FU259" s="99">
        <v>252.97729402257983</v>
      </c>
      <c r="FV259" s="99">
        <v>253.01292534429842</v>
      </c>
      <c r="FW259" s="99">
        <v>253.01038024989066</v>
      </c>
      <c r="FX259" s="99">
        <v>252.96202345612761</v>
      </c>
      <c r="FY259" s="99">
        <v>253.45577177138779</v>
      </c>
      <c r="FZ259" s="99">
        <v>253.67974007934311</v>
      </c>
      <c r="GA259" s="99">
        <v>253.88843782084618</v>
      </c>
      <c r="GB259" s="99">
        <v>253.96733574751084</v>
      </c>
      <c r="GC259" s="99">
        <v>253.98006121955248</v>
      </c>
      <c r="GD259" s="99">
        <v>254.10222575116475</v>
      </c>
      <c r="GE259" s="99">
        <v>254.10477084557394</v>
      </c>
      <c r="GF259" s="99">
        <v>254.11240612880005</v>
      </c>
      <c r="GG259" s="99">
        <v>254.06913952385395</v>
      </c>
      <c r="GH259" s="99">
        <v>254.08950027912311</v>
      </c>
      <c r="GI259" s="99">
        <v>254.11240612880005</v>
      </c>
      <c r="GJ259" s="99">
        <v>254.12258650643392</v>
      </c>
      <c r="GK259" s="99">
        <v>248.66844918887776</v>
      </c>
      <c r="GL259" s="99">
        <v>246.27351535041888</v>
      </c>
      <c r="GM259" s="99">
        <v>249.23346014758084</v>
      </c>
      <c r="GN259" s="99">
        <v>247.32463934115458</v>
      </c>
      <c r="GO259" s="99">
        <v>247.40608236222843</v>
      </c>
      <c r="GP259" s="99">
        <v>247.61987029254988</v>
      </c>
      <c r="GQ259" s="99">
        <v>247.67077218071927</v>
      </c>
      <c r="GR259" s="99">
        <v>250.86232056906121</v>
      </c>
      <c r="GS259" s="99">
        <v>252.03560909140913</v>
      </c>
      <c r="GT259" s="99">
        <v>251.94907588151835</v>
      </c>
      <c r="GU259" s="99">
        <v>252.02033852495978</v>
      </c>
      <c r="GV259" s="99">
        <v>251.01502623357371</v>
      </c>
      <c r="GW259" s="99">
        <v>249.1952837314517</v>
      </c>
      <c r="GX259" s="99">
        <v>246.76217347686216</v>
      </c>
      <c r="GY259" s="99">
        <v>248.16706559039008</v>
      </c>
      <c r="GZ259" s="99">
        <v>248.0754421916823</v>
      </c>
      <c r="HA259" s="99">
        <v>247.27373745298522</v>
      </c>
      <c r="HB259" s="99">
        <v>251.00484585594265</v>
      </c>
      <c r="HC259" s="99">
        <v>247.81838765641766</v>
      </c>
      <c r="HD259" s="99">
        <v>246.70872649428222</v>
      </c>
      <c r="HE259" s="99">
        <v>244.27052605087718</v>
      </c>
      <c r="HF259" s="99">
        <v>239.31522723739957</v>
      </c>
      <c r="HG259" s="99">
        <v>237.8619783301086</v>
      </c>
      <c r="HH259" s="99">
        <v>241.0408012464089</v>
      </c>
      <c r="HI259" s="99">
        <v>236.81594452818842</v>
      </c>
      <c r="HJ259" s="99">
        <v>234.1232346439279</v>
      </c>
      <c r="HK259" s="99">
        <v>242.50168543692314</v>
      </c>
      <c r="HL259" s="99">
        <v>244.97551720204959</v>
      </c>
      <c r="HM259" s="99">
        <v>244.97551720204959</v>
      </c>
      <c r="HN259" s="99">
        <v>244.83808210398797</v>
      </c>
      <c r="HO259" s="99">
        <v>244.68028625065716</v>
      </c>
      <c r="HP259" s="99">
        <v>244.73627832764492</v>
      </c>
      <c r="HQ259" s="99">
        <v>244.86098795366493</v>
      </c>
      <c r="HR259" s="99">
        <v>244.76427436613881</v>
      </c>
      <c r="HS259" s="99">
        <v>245.19185022677735</v>
      </c>
      <c r="HT259" s="99">
        <v>240.99753464146281</v>
      </c>
      <c r="HU259" s="99">
        <v>240.30526896233343</v>
      </c>
      <c r="HV259" s="99">
        <v>237.31478303226842</v>
      </c>
      <c r="HW259" s="99">
        <v>239.001805096467</v>
      </c>
      <c r="HX259" s="99">
        <v>245.35715122957501</v>
      </c>
      <c r="HY259" s="99">
        <v>236.767705183206</v>
      </c>
      <c r="HZ259" s="99">
        <v>209.80612795086401</v>
      </c>
      <c r="IA259" s="99">
        <v>209.94678481843499</v>
      </c>
      <c r="IB259" s="99">
        <v>209.677192488923</v>
      </c>
      <c r="IC259" s="99">
        <v>209.94678481843499</v>
      </c>
      <c r="ID259" s="99">
        <v>208.446444897672</v>
      </c>
      <c r="IE259" s="99">
        <v>205.85132569097701</v>
      </c>
      <c r="IF259" s="99">
        <v>203.72037414726799</v>
      </c>
      <c r="IG259" s="99">
        <v>208.04557282509299</v>
      </c>
      <c r="IH259" s="99">
        <v>205.43404365051501</v>
      </c>
      <c r="II259" s="99">
        <v>206.86639941861799</v>
      </c>
      <c r="IJ259" s="99">
        <v>206.66010267951299</v>
      </c>
      <c r="IK259" s="99">
        <v>198.94272921208699</v>
      </c>
      <c r="IL259" s="99">
        <v>192.47016902266901</v>
      </c>
      <c r="IM259" s="99">
        <v>195.60212860726301</v>
      </c>
      <c r="IN259" s="99">
        <v>184.79030405326199</v>
      </c>
      <c r="IO259" s="99">
        <v>184.59572871978801</v>
      </c>
      <c r="IP259" s="99">
        <v>183.027404646365</v>
      </c>
      <c r="IQ259" s="99">
        <v>177.734017863422</v>
      </c>
      <c r="IR259" s="99">
        <v>169.87598752842399</v>
      </c>
      <c r="IS259" s="99">
        <v>138.3782263169</v>
      </c>
      <c r="IT259" s="99">
        <v>110.65944628079799</v>
      </c>
      <c r="IU259" s="99">
        <v>134.11866751060799</v>
      </c>
      <c r="IV259" s="99">
        <v>171.51464003563299</v>
      </c>
      <c r="IW259" s="99">
        <v>177.03776636894301</v>
      </c>
      <c r="IX259" s="99">
        <v>177.10106195935001</v>
      </c>
      <c r="IY259" s="99">
        <v>177.771526361441</v>
      </c>
      <c r="IZ259" s="99">
        <v>175.63588625547999</v>
      </c>
      <c r="JA259" s="99">
        <v>171.02468528025901</v>
      </c>
      <c r="JB259" s="99">
        <v>166.364254401388</v>
      </c>
      <c r="JC259" s="99">
        <v>164.70450336404301</v>
      </c>
      <c r="JD259" s="99">
        <v>168.21623649108</v>
      </c>
      <c r="JE259" s="99">
        <v>170.984832501114</v>
      </c>
      <c r="JF259" s="99">
        <v>166.99721030545999</v>
      </c>
      <c r="JG259" s="99">
        <v>170.893405537192</v>
      </c>
      <c r="JH259" s="99">
        <v>173.821412663807</v>
      </c>
      <c r="JI259" s="99">
        <v>173.861265442952</v>
      </c>
      <c r="JJ259" s="99">
        <v>170.50191058911801</v>
      </c>
      <c r="JK259" s="99">
        <v>165.743019902947</v>
      </c>
      <c r="JL259" s="99">
        <v>165.67269146916101</v>
      </c>
      <c r="JM259" s="99">
        <v>165.635182971142</v>
      </c>
      <c r="JN259" s="99">
        <v>163.69880676090699</v>
      </c>
      <c r="JO259" s="99">
        <v>157.93187519047299</v>
      </c>
      <c r="JP259" s="99">
        <v>153.09796750826399</v>
      </c>
      <c r="JQ259" s="99">
        <v>151.26239538645501</v>
      </c>
      <c r="JR259" s="99">
        <v>142.81829476990899</v>
      </c>
      <c r="JS259" s="99">
        <v>142.78547483414201</v>
      </c>
      <c r="JT259" s="99">
        <v>147.46465996202301</v>
      </c>
      <c r="JU259" s="99">
        <v>147.60766111071999</v>
      </c>
      <c r="JV259" s="99">
        <v>147.628759640856</v>
      </c>
      <c r="JW259" s="99">
        <v>147.13177204210299</v>
      </c>
      <c r="JX259" s="99">
        <v>146.17999390486901</v>
      </c>
      <c r="JY259" s="99">
        <v>145.20946151862501</v>
      </c>
      <c r="JZ259" s="99">
        <v>144.31629040954601</v>
      </c>
      <c r="KA259" s="99">
        <v>142.32130717115601</v>
      </c>
      <c r="KB259" s="99">
        <v>139.94655039032301</v>
      </c>
      <c r="KC259" s="99">
        <v>123.761633495089</v>
      </c>
      <c r="KD259" s="99">
        <v>118.801134632065</v>
      </c>
      <c r="KE259" s="99">
        <v>117.500058607028</v>
      </c>
      <c r="KF259" s="99">
        <v>116.656117401599</v>
      </c>
      <c r="KG259" s="99">
        <v>115.57540380242401</v>
      </c>
      <c r="KH259" s="99">
        <v>113.758585929625</v>
      </c>
      <c r="KI259" s="99">
        <v>110.542232224488</v>
      </c>
      <c r="KJ259" s="99">
        <v>106.88984222988</v>
      </c>
      <c r="KK259" s="99">
        <v>102.71702182525701</v>
      </c>
      <c r="KL259" s="99">
        <v>101.565979792297</v>
      </c>
      <c r="KM259" s="99">
        <v>100.40556063483101</v>
      </c>
      <c r="KN259" s="99">
        <v>100.124246899688</v>
      </c>
      <c r="KO259" s="99">
        <v>100.124246899688</v>
      </c>
      <c r="KP259" s="99">
        <v>100.124246899688</v>
      </c>
      <c r="KQ259" s="99">
        <v>102.137984387088</v>
      </c>
      <c r="KR259" s="99">
        <v>103.652389994608</v>
      </c>
      <c r="KS259" s="99">
        <v>102.24816560001901</v>
      </c>
      <c r="KT259" s="99">
        <v>101.481585671754</v>
      </c>
      <c r="KU259" s="99">
        <v>100.740792835877</v>
      </c>
      <c r="KV259" s="99">
        <v>100.77595705277</v>
      </c>
      <c r="KW259" s="99">
        <v>100.790022739527</v>
      </c>
      <c r="KX259" s="99">
        <v>100.42900344609301</v>
      </c>
      <c r="KY259" s="99">
        <v>96.694563612067995</v>
      </c>
      <c r="KZ259" s="99">
        <v>99.470192465479997</v>
      </c>
      <c r="LA259" s="99">
        <v>99.470192465479997</v>
      </c>
      <c r="LB259" s="99">
        <v>99.917950160583004</v>
      </c>
      <c r="LC259" s="99">
        <v>99.852310289049996</v>
      </c>
      <c r="LD259" s="99">
        <v>100.841596924303</v>
      </c>
      <c r="LE259" s="99">
        <v>100.738448554751</v>
      </c>
      <c r="LF259" s="99">
        <v>100.307100827531</v>
      </c>
      <c r="LG259" s="99">
        <v>100.290690859648</v>
      </c>
      <c r="LH259" s="99">
        <v>99.796047542021</v>
      </c>
      <c r="LI259" s="99">
        <v>100</v>
      </c>
      <c r="LJ259" s="99">
        <v>99.83</v>
      </c>
      <c r="LK259" s="159">
        <v>99.77</v>
      </c>
      <c r="LL259" s="159">
        <v>99.567999999999998</v>
      </c>
      <c r="LM259" s="159">
        <v>99.412000000000006</v>
      </c>
      <c r="LN259" s="159">
        <v>99.195999999999998</v>
      </c>
      <c r="LO259" s="159">
        <v>99.197999999999993</v>
      </c>
      <c r="LP259" s="164">
        <v>99.165999999999997</v>
      </c>
      <c r="LQ259" s="165">
        <v>99.167000000000002</v>
      </c>
      <c r="LR259" s="165">
        <v>98.789000000000001</v>
      </c>
      <c r="LS259" s="165">
        <v>98.789000000000001</v>
      </c>
      <c r="LT259" s="165">
        <v>98.905000000000001</v>
      </c>
      <c r="LU259" s="165">
        <v>98.986000000000004</v>
      </c>
      <c r="LV259" s="165">
        <v>98.986000000000004</v>
      </c>
      <c r="LW259" s="165">
        <v>98.978999999999999</v>
      </c>
      <c r="LX259" s="165">
        <v>98.975999999999999</v>
      </c>
      <c r="LY259" s="165">
        <v>99.004999999999995</v>
      </c>
      <c r="LZ259" s="165">
        <v>98.78</v>
      </c>
      <c r="MA259" s="165">
        <v>98.554000000000002</v>
      </c>
      <c r="MB259" s="159">
        <v>98.552999999999997</v>
      </c>
      <c r="MC259" s="159">
        <v>98.570999999999998</v>
      </c>
      <c r="MD259" s="159">
        <v>98.588999999999999</v>
      </c>
      <c r="ME259" s="102"/>
      <c r="MF259" s="102"/>
      <c r="MG259" s="168"/>
    </row>
    <row r="260" spans="1:345" ht="45" customHeight="1" x14ac:dyDescent="0.25">
      <c r="A260" s="100" t="s">
        <v>2084</v>
      </c>
      <c r="B260" s="103" t="s">
        <v>1538</v>
      </c>
      <c r="C260" s="99">
        <v>53.012901904865977</v>
      </c>
      <c r="D260" s="99">
        <v>53.012901904865977</v>
      </c>
      <c r="E260" s="99">
        <v>53.012901904865977</v>
      </c>
      <c r="F260" s="99">
        <v>53.012901904865977</v>
      </c>
      <c r="G260" s="99">
        <v>53.012901904865977</v>
      </c>
      <c r="H260" s="99">
        <v>53.012901904865977</v>
      </c>
      <c r="I260" s="99">
        <v>53.012901904865977</v>
      </c>
      <c r="J260" s="99">
        <v>53.012901904865977</v>
      </c>
      <c r="K260" s="99">
        <v>53.012901904865977</v>
      </c>
      <c r="L260" s="99">
        <v>53.012901904865977</v>
      </c>
      <c r="M260" s="99">
        <v>53.012901904865977</v>
      </c>
      <c r="N260" s="99">
        <v>54.372784733110976</v>
      </c>
      <c r="O260" s="99">
        <v>60.259806395156971</v>
      </c>
      <c r="P260" s="99">
        <v>60.262528221033975</v>
      </c>
      <c r="Q260" s="99">
        <v>60.262528221033975</v>
      </c>
      <c r="R260" s="99">
        <v>60.269507978542968</v>
      </c>
      <c r="S260" s="99">
        <v>60.276489039197969</v>
      </c>
      <c r="T260" s="99">
        <v>60.276489039197969</v>
      </c>
      <c r="U260" s="99">
        <v>60.276489039197969</v>
      </c>
      <c r="V260" s="99">
        <v>60.276489039197969</v>
      </c>
      <c r="W260" s="99">
        <v>60.276489039197969</v>
      </c>
      <c r="X260" s="99">
        <v>60.276489039197969</v>
      </c>
      <c r="Y260" s="99">
        <v>60.276489039197969</v>
      </c>
      <c r="Z260" s="99">
        <v>60.707323699709974</v>
      </c>
      <c r="AA260" s="99">
        <v>61.330976959599973</v>
      </c>
      <c r="AB260" s="99">
        <v>62.501270973543974</v>
      </c>
      <c r="AC260" s="99">
        <v>64.346692124785974</v>
      </c>
      <c r="AD260" s="99">
        <v>64.501979760052976</v>
      </c>
      <c r="AE260" s="99">
        <v>64.501976546814973</v>
      </c>
      <c r="AF260" s="99">
        <v>64.501976546814973</v>
      </c>
      <c r="AG260" s="99">
        <v>64.501976546814973</v>
      </c>
      <c r="AH260" s="99">
        <v>64.501976546814973</v>
      </c>
      <c r="AI260" s="99">
        <v>64.501976546814973</v>
      </c>
      <c r="AJ260" s="99">
        <v>64.501976546814973</v>
      </c>
      <c r="AK260" s="99">
        <v>64.501976546814973</v>
      </c>
      <c r="AL260" s="99">
        <v>64.501976546814973</v>
      </c>
      <c r="AM260" s="99">
        <v>64.501983598085971</v>
      </c>
      <c r="AN260" s="99">
        <v>64.501983598085971</v>
      </c>
      <c r="AO260" s="99">
        <v>73.198505984078963</v>
      </c>
      <c r="AP260" s="99">
        <v>76.468029430786956</v>
      </c>
      <c r="AQ260" s="99">
        <v>76.49365265660596</v>
      </c>
      <c r="AR260" s="99">
        <v>76.496855557600952</v>
      </c>
      <c r="AS260" s="99">
        <v>76.500699053077952</v>
      </c>
      <c r="AT260" s="99">
        <v>76.503901954073953</v>
      </c>
      <c r="AU260" s="99">
        <v>76.50582368395996</v>
      </c>
      <c r="AV260" s="99">
        <v>76.506464278439964</v>
      </c>
      <c r="AW260" s="99">
        <v>76.513510657061957</v>
      </c>
      <c r="AX260" s="99">
        <v>76.518635305796963</v>
      </c>
      <c r="AY260" s="99">
        <v>86.177950363112956</v>
      </c>
      <c r="AZ260" s="99">
        <v>87.879973034157956</v>
      </c>
      <c r="BA260" s="99">
        <v>89.690894428324953</v>
      </c>
      <c r="BB260" s="99">
        <v>91.392917117222964</v>
      </c>
      <c r="BC260" s="99">
        <v>95.791143599673958</v>
      </c>
      <c r="BD260" s="99">
        <v>100.17912080250696</v>
      </c>
      <c r="BE260" s="99">
        <v>102.00413497176596</v>
      </c>
      <c r="BF260" s="99">
        <v>103.70679823729296</v>
      </c>
      <c r="BG260" s="99">
        <v>103.24622076702995</v>
      </c>
      <c r="BH260" s="99">
        <v>107.75526770248696</v>
      </c>
      <c r="BI260" s="99">
        <v>108.98582306487796</v>
      </c>
      <c r="BJ260" s="99">
        <v>110.29196693361396</v>
      </c>
      <c r="BK260" s="99">
        <v>107.60665299630797</v>
      </c>
      <c r="BL260" s="99">
        <v>110.39125691804396</v>
      </c>
      <c r="BM260" s="99">
        <v>113.27899431968397</v>
      </c>
      <c r="BN260" s="99">
        <v>116.17249694668897</v>
      </c>
      <c r="BO260" s="99">
        <v>122.82492659962698</v>
      </c>
      <c r="BP260" s="99">
        <v>125.22197925093397</v>
      </c>
      <c r="BQ260" s="99">
        <v>127.61582900124397</v>
      </c>
      <c r="BR260" s="99">
        <v>129.98277437247498</v>
      </c>
      <c r="BS260" s="99">
        <v>132.37790527604298</v>
      </c>
      <c r="BT260" s="99">
        <v>134.84221888396698</v>
      </c>
      <c r="BU260" s="99">
        <v>137.23991212975199</v>
      </c>
      <c r="BV260" s="99">
        <v>139.63568360994796</v>
      </c>
      <c r="BW260" s="99">
        <v>141.35820487593097</v>
      </c>
      <c r="BX260" s="99">
        <v>143.08264788965198</v>
      </c>
      <c r="BY260" s="99">
        <v>144.80580973226398</v>
      </c>
      <c r="BZ260" s="99">
        <v>146.15935657501598</v>
      </c>
      <c r="CA260" s="99">
        <v>147.28677843964897</v>
      </c>
      <c r="CB260" s="99">
        <v>147.96195041945097</v>
      </c>
      <c r="CC260" s="99">
        <v>148.63840353466097</v>
      </c>
      <c r="CD260" s="99">
        <v>149.31485666772096</v>
      </c>
      <c r="CE260" s="99">
        <v>149.99066920630298</v>
      </c>
      <c r="CF260" s="99">
        <v>150.21615358993998</v>
      </c>
      <c r="CG260" s="99">
        <v>150.21615358993998</v>
      </c>
      <c r="CH260" s="99">
        <v>150.21615358993998</v>
      </c>
      <c r="CI260" s="99">
        <v>150.21615358993998</v>
      </c>
      <c r="CJ260" s="99">
        <v>150.21615358993998</v>
      </c>
      <c r="CK260" s="99">
        <v>157.10175458176596</v>
      </c>
      <c r="CL260" s="99">
        <v>161.04452826053898</v>
      </c>
      <c r="CM260" s="99">
        <v>161.036200710809</v>
      </c>
      <c r="CN260" s="99">
        <v>161.036200710809</v>
      </c>
      <c r="CO260" s="99">
        <v>165.32937198346801</v>
      </c>
      <c r="CP260" s="99">
        <v>165.326809659101</v>
      </c>
      <c r="CQ260" s="99">
        <v>165.324247334734</v>
      </c>
      <c r="CR260" s="99">
        <v>165.32232558699499</v>
      </c>
      <c r="CS260" s="99">
        <v>165.31656036163301</v>
      </c>
      <c r="CT260" s="99">
        <v>165.31271688400699</v>
      </c>
      <c r="CU260" s="99">
        <v>165.252502306011</v>
      </c>
      <c r="CV260" s="99">
        <v>165.24481533290998</v>
      </c>
      <c r="CW260" s="99">
        <v>165.24353417965199</v>
      </c>
      <c r="CX260" s="99">
        <v>165.23776895428799</v>
      </c>
      <c r="CY260" s="99">
        <v>165.23648778318</v>
      </c>
      <c r="CZ260" s="99">
        <v>165.235847206551</v>
      </c>
      <c r="DA260" s="99">
        <v>165.235847206551</v>
      </c>
      <c r="DB260" s="99">
        <v>165.23456603544201</v>
      </c>
      <c r="DC260" s="99">
        <v>162.850325005971</v>
      </c>
      <c r="DD260" s="99">
        <v>171.47061830898599</v>
      </c>
      <c r="DE260" s="99">
        <v>171.410403730989</v>
      </c>
      <c r="DF260" s="99">
        <v>171.66471422359101</v>
      </c>
      <c r="DG260" s="99">
        <v>171.67240119669199</v>
      </c>
      <c r="DH260" s="99">
        <v>171.68008816979199</v>
      </c>
      <c r="DI260" s="99">
        <v>178.80718805023599</v>
      </c>
      <c r="DJ260" s="99">
        <v>178.77708077016297</v>
      </c>
      <c r="DK260" s="99">
        <v>178.69380529071398</v>
      </c>
      <c r="DL260" s="99">
        <v>178.67971251562196</v>
      </c>
      <c r="DM260" s="99">
        <v>178.63551246045398</v>
      </c>
      <c r="DN260" s="99">
        <v>178.56184568399397</v>
      </c>
      <c r="DO260" s="99">
        <v>178.54711233227195</v>
      </c>
      <c r="DP260" s="99">
        <v>178.53814420591294</v>
      </c>
      <c r="DQ260" s="99">
        <v>178.52789490844495</v>
      </c>
      <c r="DR260" s="99">
        <v>178.53173838606995</v>
      </c>
      <c r="DS260" s="99">
        <v>178.53109780944095</v>
      </c>
      <c r="DT260" s="99">
        <v>178.54455000790594</v>
      </c>
      <c r="DU260" s="99">
        <v>178.55672103526095</v>
      </c>
      <c r="DV260" s="99">
        <v>178.54711233227192</v>
      </c>
      <c r="DW260" s="99">
        <v>178.53686303480393</v>
      </c>
      <c r="DX260" s="99">
        <v>178.52533258407894</v>
      </c>
      <c r="DY260" s="99">
        <v>178.51316155672194</v>
      </c>
      <c r="DZ260" s="99">
        <v>178.50780616187598</v>
      </c>
      <c r="EA260" s="99">
        <v>178.51494668833897</v>
      </c>
      <c r="EB260" s="99">
        <v>178.50780616187598</v>
      </c>
      <c r="EC260" s="99">
        <v>178.50602103026094</v>
      </c>
      <c r="ED260" s="99">
        <v>178.49888050379894</v>
      </c>
      <c r="EE260" s="99">
        <v>178.49352510895093</v>
      </c>
      <c r="EF260" s="99">
        <v>178.48638458248891</v>
      </c>
      <c r="EG260" s="99">
        <v>178.51316155672191</v>
      </c>
      <c r="EH260" s="99">
        <v>178.51316155672191</v>
      </c>
      <c r="EI260" s="99">
        <v>178.50066563541392</v>
      </c>
      <c r="EJ260" s="99">
        <v>178.48816971410491</v>
      </c>
      <c r="EK260" s="99">
        <v>178.48816971410491</v>
      </c>
      <c r="EL260" s="99">
        <v>178.53636826772592</v>
      </c>
      <c r="EM260" s="99">
        <v>178.53815339934093</v>
      </c>
      <c r="EN260" s="99">
        <v>178.54172366257191</v>
      </c>
      <c r="EO260" s="99">
        <v>178.54529392580292</v>
      </c>
      <c r="EP260" s="99">
        <v>178.54886418903391</v>
      </c>
      <c r="EQ260" s="99">
        <v>178.55064932064892</v>
      </c>
      <c r="ER260" s="99">
        <v>178.54172366257191</v>
      </c>
      <c r="ES260" s="99">
        <v>178.52922774126293</v>
      </c>
      <c r="ET260" s="99">
        <v>178.52922774126293</v>
      </c>
      <c r="EU260" s="99">
        <v>178.52744260964693</v>
      </c>
      <c r="EV260" s="99">
        <v>178.52922774126293</v>
      </c>
      <c r="EW260" s="99">
        <v>178.53101287287791</v>
      </c>
      <c r="EX260" s="99">
        <v>178.5274426096469</v>
      </c>
      <c r="EY260" s="99">
        <v>178.4828143192579</v>
      </c>
      <c r="EZ260" s="99">
        <v>178.44532655533189</v>
      </c>
      <c r="FA260" s="99">
        <v>178.44354142371589</v>
      </c>
      <c r="FB260" s="99">
        <v>178.40069826494289</v>
      </c>
      <c r="FC260" s="99">
        <v>177.87765470158089</v>
      </c>
      <c r="FD260" s="99">
        <v>177.88658035965889</v>
      </c>
      <c r="FE260" s="99">
        <v>177.92049786035489</v>
      </c>
      <c r="FF260" s="99">
        <v>177.92228299197089</v>
      </c>
      <c r="FG260" s="99">
        <v>177.92228299197089</v>
      </c>
      <c r="FH260" s="99">
        <v>177.9240681235859</v>
      </c>
      <c r="FI260" s="99">
        <v>177.91514246550886</v>
      </c>
      <c r="FJ260" s="99">
        <v>177.91157220227686</v>
      </c>
      <c r="FK260" s="99">
        <v>177.91157220227686</v>
      </c>
      <c r="FL260" s="99">
        <v>177.90621680742987</v>
      </c>
      <c r="FM260" s="99">
        <v>177.90264654419789</v>
      </c>
      <c r="FN260" s="99">
        <v>177.8955060177359</v>
      </c>
      <c r="FO260" s="99">
        <v>177.4170907447639</v>
      </c>
      <c r="FP260" s="99">
        <v>177.42958666607288</v>
      </c>
      <c r="FQ260" s="99">
        <v>177.44208258738288</v>
      </c>
      <c r="FR260" s="99">
        <v>177.4456528506139</v>
      </c>
      <c r="FS260" s="99">
        <v>177.44029745576688</v>
      </c>
      <c r="FT260" s="99">
        <v>177.44029745576688</v>
      </c>
      <c r="FU260" s="99">
        <v>177.4385123241519</v>
      </c>
      <c r="FV260" s="99">
        <v>177.46350416676893</v>
      </c>
      <c r="FW260" s="99">
        <v>177.46171903515392</v>
      </c>
      <c r="FX260" s="99">
        <v>177.42780153445793</v>
      </c>
      <c r="FY260" s="99">
        <v>177.77411706787692</v>
      </c>
      <c r="FZ260" s="99">
        <v>177.93120865004792</v>
      </c>
      <c r="GA260" s="99">
        <v>178.07758944252492</v>
      </c>
      <c r="GB260" s="99">
        <v>178.1329285226069</v>
      </c>
      <c r="GC260" s="99">
        <v>178.14185418068391</v>
      </c>
      <c r="GD260" s="99">
        <v>178.22754049823192</v>
      </c>
      <c r="GE260" s="99">
        <v>178.22932562984792</v>
      </c>
      <c r="GF260" s="99">
        <v>178.23468102469491</v>
      </c>
      <c r="GG260" s="99">
        <v>178.20433378722993</v>
      </c>
      <c r="GH260" s="99">
        <v>178.21861484015491</v>
      </c>
      <c r="GI260" s="99">
        <v>178.23468102469491</v>
      </c>
      <c r="GJ260" s="99">
        <v>178.2418215511569</v>
      </c>
      <c r="GK260" s="99">
        <v>174.41628449899591</v>
      </c>
      <c r="GL260" s="99">
        <v>172.73647564874793</v>
      </c>
      <c r="GM260" s="99">
        <v>174.81258371765293</v>
      </c>
      <c r="GN260" s="99">
        <v>173.47373500597593</v>
      </c>
      <c r="GO260" s="99">
        <v>173.53085921767391</v>
      </c>
      <c r="GP260" s="99">
        <v>173.68081027338292</v>
      </c>
      <c r="GQ260" s="99">
        <v>173.71651290569292</v>
      </c>
      <c r="GR260" s="99">
        <v>175.95506795161492</v>
      </c>
      <c r="GS260" s="99">
        <v>176.7780136263909</v>
      </c>
      <c r="GT260" s="99">
        <v>176.71731915146194</v>
      </c>
      <c r="GU260" s="99">
        <v>176.76730283669895</v>
      </c>
      <c r="GV260" s="99">
        <v>176.06217584854795</v>
      </c>
      <c r="GW260" s="99">
        <v>174.78580674341896</v>
      </c>
      <c r="GX260" s="99">
        <v>173.07922091893596</v>
      </c>
      <c r="GY260" s="99">
        <v>174.06461357072897</v>
      </c>
      <c r="GZ260" s="99">
        <v>174.00034883256896</v>
      </c>
      <c r="HA260" s="99">
        <v>173.43803237366598</v>
      </c>
      <c r="HB260" s="99">
        <v>176.05503532208797</v>
      </c>
      <c r="HC260" s="99">
        <v>173.82005053939699</v>
      </c>
      <c r="HD260" s="99">
        <v>173.04173315500901</v>
      </c>
      <c r="HE260" s="99">
        <v>171.331577067296</v>
      </c>
      <c r="HF260" s="99">
        <v>167.85592581178599</v>
      </c>
      <c r="HG260" s="99">
        <v>166.836615659297</v>
      </c>
      <c r="HH260" s="99">
        <v>169.06624504714199</v>
      </c>
      <c r="HI260" s="99">
        <v>166.10292656529899</v>
      </c>
      <c r="HJ260" s="99">
        <v>164.21425731603</v>
      </c>
      <c r="HK260" s="99">
        <v>170.09091059447599</v>
      </c>
      <c r="HL260" s="99">
        <v>171.82605852480799</v>
      </c>
      <c r="HM260" s="99">
        <v>171.82605852480799</v>
      </c>
      <c r="HN260" s="99">
        <v>171.729661417568</v>
      </c>
      <c r="HO260" s="99">
        <v>171.61898325740299</v>
      </c>
      <c r="HP260" s="99">
        <v>171.658256152945</v>
      </c>
      <c r="HQ260" s="99">
        <v>171.74572760210799</v>
      </c>
      <c r="HR260" s="99">
        <v>171.67789260071601</v>
      </c>
      <c r="HS260" s="99">
        <v>171.97779471213099</v>
      </c>
      <c r="HT260" s="99">
        <v>169.03589780967701</v>
      </c>
      <c r="HU260" s="99">
        <v>168.55034201024301</v>
      </c>
      <c r="HV260" s="99">
        <v>166.45281236195103</v>
      </c>
      <c r="HW260" s="99">
        <v>167.63609122690204</v>
      </c>
      <c r="HX260" s="99">
        <v>169.66705510238103</v>
      </c>
      <c r="HY260" s="99">
        <v>166.98351922756802</v>
      </c>
      <c r="HZ260" s="99">
        <v>158.49841851173602</v>
      </c>
      <c r="IA260" s="99">
        <v>158.54170134842704</v>
      </c>
      <c r="IB260" s="99">
        <v>158.45680039953399</v>
      </c>
      <c r="IC260" s="99">
        <v>158.54170134842701</v>
      </c>
      <c r="ID260" s="99">
        <v>158.072249042783</v>
      </c>
      <c r="IE260" s="99">
        <v>157.25486931912801</v>
      </c>
      <c r="IF260" s="99">
        <v>156.58232062593601</v>
      </c>
      <c r="IG260" s="99">
        <v>157.947394706176</v>
      </c>
      <c r="IH260" s="99">
        <v>157.123356084568</v>
      </c>
      <c r="II260" s="99">
        <v>156.44248376893603</v>
      </c>
      <c r="IJ260" s="99">
        <v>156.37755951390002</v>
      </c>
      <c r="IK260" s="99">
        <v>153.93873813883803</v>
      </c>
      <c r="IL260" s="99">
        <v>151.89445646745503</v>
      </c>
      <c r="IM260" s="99">
        <v>152.88496753787203</v>
      </c>
      <c r="IN260" s="99">
        <v>149.46895288829703</v>
      </c>
      <c r="IO260" s="99">
        <v>149.40735808223704</v>
      </c>
      <c r="IP260" s="99">
        <v>148.91127018478403</v>
      </c>
      <c r="IQ260" s="99">
        <v>142.16913600799103</v>
      </c>
      <c r="IR260" s="99">
        <v>139.68703179623799</v>
      </c>
      <c r="IS260" s="99">
        <v>129.73697353088099</v>
      </c>
      <c r="IT260" s="99">
        <v>120.980522723489</v>
      </c>
      <c r="IU260" s="99">
        <v>128.39187614449801</v>
      </c>
      <c r="IV260" s="99">
        <v>140.20476111203601</v>
      </c>
      <c r="IW260" s="99">
        <v>141.94939237556201</v>
      </c>
      <c r="IX260" s="99">
        <v>142.00099883469301</v>
      </c>
      <c r="IY260" s="99">
        <v>142.29066089562201</v>
      </c>
      <c r="IZ260" s="99">
        <v>141.36507408023999</v>
      </c>
      <c r="JA260" s="99">
        <v>139.36573997003501</v>
      </c>
      <c r="JB260" s="99">
        <v>137.304811053771</v>
      </c>
      <c r="JC260" s="99">
        <v>136.559014483103</v>
      </c>
      <c r="JD260" s="99">
        <v>138.088896287664</v>
      </c>
      <c r="JE260" s="99">
        <v>139.31246878641599</v>
      </c>
      <c r="JF260" s="99">
        <v>137.52788413517601</v>
      </c>
      <c r="JG260" s="99">
        <v>139.302480439487</v>
      </c>
      <c r="JH260" s="99">
        <v>140.524388213751</v>
      </c>
      <c r="JI260" s="99">
        <v>140.54270018311999</v>
      </c>
      <c r="JJ260" s="99">
        <v>139.08606625603497</v>
      </c>
      <c r="JK260" s="99">
        <v>136.97852505410398</v>
      </c>
      <c r="JL260" s="99">
        <v>136.90361245213896</v>
      </c>
      <c r="JM260" s="99">
        <v>136.97353088063898</v>
      </c>
      <c r="JN260" s="99">
        <v>136.13450973863797</v>
      </c>
      <c r="JO260" s="99">
        <v>133.63409355751597</v>
      </c>
      <c r="JP260" s="99">
        <v>131.53820542700197</v>
      </c>
      <c r="JQ260" s="99">
        <v>130.76577326452497</v>
      </c>
      <c r="JR260" s="99">
        <v>127.07008490094896</v>
      </c>
      <c r="JS260" s="99">
        <v>118.81804561345096</v>
      </c>
      <c r="JT260" s="99">
        <v>120.84734476444096</v>
      </c>
      <c r="JU260" s="99">
        <v>120.91060429498896</v>
      </c>
      <c r="JV260" s="99">
        <v>120.98884634592996</v>
      </c>
      <c r="JW260" s="99">
        <v>120.75079074413196</v>
      </c>
      <c r="JX260" s="99">
        <v>120.33960379557196</v>
      </c>
      <c r="JY260" s="99">
        <v>119.91842850008297</v>
      </c>
      <c r="JZ260" s="99">
        <v>119.53054769435695</v>
      </c>
      <c r="KA260" s="99">
        <v>118.69652072581995</v>
      </c>
      <c r="KB260" s="99">
        <v>117.69768603296097</v>
      </c>
      <c r="KC260" s="99">
        <v>110.73580822373899</v>
      </c>
      <c r="KD260" s="99">
        <v>108.58498418511698</v>
      </c>
      <c r="KE260" s="99">
        <v>108.02230730814</v>
      </c>
      <c r="KF260" s="99">
        <v>107.656067920759</v>
      </c>
      <c r="KG260" s="99">
        <v>107.18828033960401</v>
      </c>
      <c r="KH260" s="99">
        <v>106.38255368736499</v>
      </c>
      <c r="KI260" s="99">
        <v>104.99750291326798</v>
      </c>
      <c r="KJ260" s="99">
        <v>103.40602630264699</v>
      </c>
      <c r="KK260" s="99">
        <v>101.596470784085</v>
      </c>
      <c r="KL260" s="99">
        <v>101.03379390710799</v>
      </c>
      <c r="KM260" s="99">
        <v>100.45446978525101</v>
      </c>
      <c r="KN260" s="99">
        <v>100.33793907108398</v>
      </c>
      <c r="KO260" s="99">
        <v>100.33793907108398</v>
      </c>
      <c r="KP260" s="99">
        <v>100.33793907108398</v>
      </c>
      <c r="KQ260" s="99">
        <v>101.00549359081099</v>
      </c>
      <c r="KR260" s="99">
        <v>101.69302480439498</v>
      </c>
      <c r="KS260" s="99">
        <v>101.08540036623897</v>
      </c>
      <c r="KT260" s="99">
        <v>100.75578491759597</v>
      </c>
      <c r="KU260" s="99">
        <v>100.43116364241698</v>
      </c>
      <c r="KV260" s="99">
        <v>100.42783419344096</v>
      </c>
      <c r="KW260" s="99">
        <v>100.44781088729796</v>
      </c>
      <c r="KX260" s="99">
        <v>100.29965040785697</v>
      </c>
      <c r="KY260" s="99">
        <v>98.301981022140993</v>
      </c>
      <c r="KZ260" s="99">
        <v>99.841851173630985</v>
      </c>
      <c r="LA260" s="99">
        <v>99.848510071582979</v>
      </c>
      <c r="LB260" s="99">
        <v>100.04994173464299</v>
      </c>
      <c r="LC260" s="99">
        <v>99.931746295987992</v>
      </c>
      <c r="LD260" s="99">
        <v>100.35958048942899</v>
      </c>
      <c r="LE260" s="99">
        <v>100.30464458132198</v>
      </c>
      <c r="LF260" s="99">
        <v>100.116530714167</v>
      </c>
      <c r="LG260" s="99">
        <v>100.121524887631</v>
      </c>
      <c r="LH260" s="99">
        <v>99.920093224571005</v>
      </c>
      <c r="LI260" s="99">
        <v>100</v>
      </c>
      <c r="LJ260" s="99">
        <v>100</v>
      </c>
      <c r="LK260" s="159">
        <v>100</v>
      </c>
      <c r="LL260" s="159">
        <v>100.021</v>
      </c>
      <c r="LM260" s="159">
        <v>100.03400000000001</v>
      </c>
      <c r="LN260" s="159">
        <v>100.03400000000001</v>
      </c>
      <c r="LO260" s="159">
        <v>100.036</v>
      </c>
      <c r="LP260" s="164">
        <v>100.081</v>
      </c>
      <c r="LQ260" s="165">
        <v>100.098</v>
      </c>
      <c r="LR260" s="165">
        <v>100.119</v>
      </c>
      <c r="LS260" s="165">
        <v>100.119</v>
      </c>
      <c r="LT260" s="165">
        <v>100.119</v>
      </c>
      <c r="LU260" s="165">
        <v>100.196</v>
      </c>
      <c r="LV260" s="165">
        <v>100.274</v>
      </c>
      <c r="LW260" s="165">
        <v>100.29</v>
      </c>
      <c r="LX260" s="165">
        <v>100.29600000000001</v>
      </c>
      <c r="LY260" s="165">
        <v>100.324</v>
      </c>
      <c r="LZ260" s="165">
        <v>100.331</v>
      </c>
      <c r="MA260" s="165">
        <v>100.339</v>
      </c>
      <c r="MB260" s="159">
        <v>100.34099999999999</v>
      </c>
      <c r="MC260" s="159">
        <v>100.34</v>
      </c>
      <c r="MD260" s="159">
        <v>100.34</v>
      </c>
      <c r="ME260" s="102"/>
      <c r="MF260" s="102"/>
      <c r="MG260" s="168"/>
    </row>
    <row r="261" spans="1:345" ht="45" customHeight="1" x14ac:dyDescent="0.25">
      <c r="A261" s="100" t="s">
        <v>2085</v>
      </c>
      <c r="B261" s="103" t="s">
        <v>1555</v>
      </c>
      <c r="C261" s="99">
        <v>17.157591073411716</v>
      </c>
      <c r="D261" s="99">
        <v>17.193933313829199</v>
      </c>
      <c r="E261" s="99">
        <v>17.222422418179633</v>
      </c>
      <c r="F261" s="99">
        <v>17.248027339548585</v>
      </c>
      <c r="G261" s="99">
        <v>17.270648972176428</v>
      </c>
      <c r="H261" s="99">
        <v>17.358535636236983</v>
      </c>
      <c r="I261" s="99">
        <v>17.404235992819654</v>
      </c>
      <c r="J261" s="99">
        <v>17.411711819383548</v>
      </c>
      <c r="K261" s="99">
        <v>17.41487725696631</v>
      </c>
      <c r="L261" s="99">
        <v>17.41714092572396</v>
      </c>
      <c r="M261" s="99">
        <v>17.423223911911979</v>
      </c>
      <c r="N261" s="99">
        <v>17.718780211144001</v>
      </c>
      <c r="O261" s="99">
        <v>19.030771278554521</v>
      </c>
      <c r="P261" s="99">
        <v>19.101991896634079</v>
      </c>
      <c r="Q261" s="99">
        <v>19.114699420878843</v>
      </c>
      <c r="R261" s="99">
        <v>19.125534428227798</v>
      </c>
      <c r="S261" s="99">
        <v>19.133967985507748</v>
      </c>
      <c r="T261" s="99">
        <v>19.142944102379719</v>
      </c>
      <c r="U261" s="99">
        <v>19.156543622743083</v>
      </c>
      <c r="V261" s="99">
        <v>19.17397894401941</v>
      </c>
      <c r="W261" s="99">
        <v>19.191058732593081</v>
      </c>
      <c r="X261" s="99">
        <v>19.19579039441118</v>
      </c>
      <c r="Y261" s="99">
        <v>19.197933789674948</v>
      </c>
      <c r="Z261" s="99">
        <v>19.306036976374987</v>
      </c>
      <c r="AA261" s="99">
        <v>19.550328888434791</v>
      </c>
      <c r="AB261" s="99">
        <v>19.972348049661743</v>
      </c>
      <c r="AC261" s="99">
        <v>20.398419550599904</v>
      </c>
      <c r="AD261" s="99">
        <v>20.440256222221397</v>
      </c>
      <c r="AE261" s="99">
        <v>20.462283192615956</v>
      </c>
      <c r="AF261" s="99">
        <v>20.477013019161873</v>
      </c>
      <c r="AG261" s="99">
        <v>20.478891034242775</v>
      </c>
      <c r="AH261" s="99">
        <v>20.485649477749597</v>
      </c>
      <c r="AI261" s="99">
        <v>20.483577110402219</v>
      </c>
      <c r="AJ261" s="99">
        <v>20.485155349805769</v>
      </c>
      <c r="AK261" s="99">
        <v>20.48759770681604</v>
      </c>
      <c r="AL261" s="99">
        <v>20.493463340273419</v>
      </c>
      <c r="AM261" s="99">
        <v>20.576333422458905</v>
      </c>
      <c r="AN261" s="99">
        <v>20.846190976808089</v>
      </c>
      <c r="AO261" s="99">
        <v>22.814156723025182</v>
      </c>
      <c r="AP261" s="99">
        <v>23.818287327782439</v>
      </c>
      <c r="AQ261" s="99">
        <v>24.174230666275907</v>
      </c>
      <c r="AR261" s="99">
        <v>24.24138978653723</v>
      </c>
      <c r="AS261" s="99">
        <v>24.298983819671868</v>
      </c>
      <c r="AT261" s="99">
        <v>24.345588176467643</v>
      </c>
      <c r="AU261" s="99">
        <v>24.362683224858174</v>
      </c>
      <c r="AV261" s="99">
        <v>24.424958046371206</v>
      </c>
      <c r="AW261" s="99">
        <v>24.45609545989538</v>
      </c>
      <c r="AX261" s="99">
        <v>24.767469561920095</v>
      </c>
      <c r="AY261" s="99">
        <v>26.987180251162876</v>
      </c>
      <c r="AZ261" s="99">
        <v>27.391966582686916</v>
      </c>
      <c r="BA261" s="99">
        <v>27.797973993051176</v>
      </c>
      <c r="BB261" s="99">
        <v>28.656186149832081</v>
      </c>
      <c r="BC261" s="99">
        <v>29.879092674136309</v>
      </c>
      <c r="BD261" s="99">
        <v>30.775158153145764</v>
      </c>
      <c r="BE261" s="99">
        <v>31.16223889962707</v>
      </c>
      <c r="BF261" s="99">
        <v>31.519810337704161</v>
      </c>
      <c r="BG261" s="99">
        <v>31.448377455344694</v>
      </c>
      <c r="BH261" s="99">
        <v>32.384941919097749</v>
      </c>
      <c r="BI261" s="99">
        <v>32.699165194007911</v>
      </c>
      <c r="BJ261" s="99">
        <v>33.49612009220823</v>
      </c>
      <c r="BK261" s="99">
        <v>33.722222462648119</v>
      </c>
      <c r="BL261" s="99">
        <v>34.362269230995864</v>
      </c>
      <c r="BM261" s="99">
        <v>34.968736444750043</v>
      </c>
      <c r="BN261" s="99">
        <v>35.599625146714494</v>
      </c>
      <c r="BO261" s="99">
        <v>36.987783814695128</v>
      </c>
      <c r="BP261" s="99">
        <v>37.479266472551991</v>
      </c>
      <c r="BQ261" s="99">
        <v>37.966068336493613</v>
      </c>
      <c r="BR261" s="99">
        <v>38.444526192148771</v>
      </c>
      <c r="BS261" s="99">
        <v>38.933770208234499</v>
      </c>
      <c r="BT261" s="99">
        <v>39.43034067521161</v>
      </c>
      <c r="BU261" s="99">
        <v>39.909002041238203</v>
      </c>
      <c r="BV261" s="99">
        <v>40.392547711551494</v>
      </c>
      <c r="BW261" s="99">
        <v>41.292683436749769</v>
      </c>
      <c r="BX261" s="99">
        <v>42.264862580959736</v>
      </c>
      <c r="BY261" s="99">
        <v>42.652553869629571</v>
      </c>
      <c r="BZ261" s="99">
        <v>42.964742024213749</v>
      </c>
      <c r="CA261" s="99">
        <v>43.330860986486101</v>
      </c>
      <c r="CB261" s="99">
        <v>43.540071818906391</v>
      </c>
      <c r="CC261" s="99">
        <v>43.690874571169431</v>
      </c>
      <c r="CD261" s="99">
        <v>43.877292009425709</v>
      </c>
      <c r="CE261" s="99">
        <v>44.015069965023379</v>
      </c>
      <c r="CF261" s="99">
        <v>44.066151599825595</v>
      </c>
      <c r="CG261" s="99">
        <v>44.071646435226093</v>
      </c>
      <c r="CH261" s="99">
        <v>44.653081607508284</v>
      </c>
      <c r="CI261" s="99">
        <v>45.486465238725494</v>
      </c>
      <c r="CJ261" s="99">
        <v>45.677156439079923</v>
      </c>
      <c r="CK261" s="99">
        <v>47.103982476312758</v>
      </c>
      <c r="CL261" s="99">
        <v>48.033016978801442</v>
      </c>
      <c r="CM261" s="99">
        <v>48.231441650791162</v>
      </c>
      <c r="CN261" s="99">
        <v>48.259729885892511</v>
      </c>
      <c r="CO261" s="99">
        <v>49.118756089696546</v>
      </c>
      <c r="CP261" s="99">
        <v>49.143991636003129</v>
      </c>
      <c r="CQ261" s="99">
        <v>49.15945858481107</v>
      </c>
      <c r="CR261" s="99">
        <v>49.197311912576993</v>
      </c>
      <c r="CS261" s="99">
        <v>49.233537135221923</v>
      </c>
      <c r="CT261" s="99">
        <v>49.255109456083076</v>
      </c>
      <c r="CU261" s="99">
        <v>50.008512680745035</v>
      </c>
      <c r="CV261" s="99">
        <v>50.633499526565075</v>
      </c>
      <c r="CW261" s="99">
        <v>50.6613807353867</v>
      </c>
      <c r="CX261" s="99">
        <v>50.691500580442593</v>
      </c>
      <c r="CY261" s="99">
        <v>50.727318782345158</v>
      </c>
      <c r="CZ261" s="99">
        <v>50.745838414410507</v>
      </c>
      <c r="DA261" s="99">
        <v>50.757642143309354</v>
      </c>
      <c r="DB261" s="99">
        <v>50.773923139140933</v>
      </c>
      <c r="DC261" s="99">
        <v>50.340645056606732</v>
      </c>
      <c r="DD261" s="99">
        <v>52.057679901282867</v>
      </c>
      <c r="DE261" s="99">
        <v>52.096550786442833</v>
      </c>
      <c r="DF261" s="99">
        <v>52.194643804320556</v>
      </c>
      <c r="DG261" s="99">
        <v>52.590679101277374</v>
      </c>
      <c r="DH261" s="99">
        <v>52.95862967904165</v>
      </c>
      <c r="DI261" s="99">
        <v>54.401940228013835</v>
      </c>
      <c r="DJ261" s="99">
        <v>54.445491901551691</v>
      </c>
      <c r="DK261" s="99">
        <v>54.452004299884116</v>
      </c>
      <c r="DL261" s="99">
        <v>54.476018772887841</v>
      </c>
      <c r="DM261" s="99">
        <v>54.477850388379238</v>
      </c>
      <c r="DN261" s="99">
        <v>54.477036335819768</v>
      </c>
      <c r="DO261" s="99">
        <v>54.496166510073138</v>
      </c>
      <c r="DP261" s="99">
        <v>54.513872095116376</v>
      </c>
      <c r="DQ261" s="99">
        <v>54.546027071572489</v>
      </c>
      <c r="DR261" s="99">
        <v>54.566581829501182</v>
      </c>
      <c r="DS261" s="99">
        <v>54.914384670079635</v>
      </c>
      <c r="DT261" s="99">
        <v>55.194824874487438</v>
      </c>
      <c r="DU261" s="99">
        <v>55.303093516143534</v>
      </c>
      <c r="DV261" s="99">
        <v>55.354378666854551</v>
      </c>
      <c r="DW261" s="99">
        <v>55.360077012626995</v>
      </c>
      <c r="DX261" s="99">
        <v>55.370252641942223</v>
      </c>
      <c r="DY261" s="99">
        <v>55.389371587275001</v>
      </c>
      <c r="DZ261" s="99">
        <v>55.436406458950003</v>
      </c>
      <c r="EA261" s="99">
        <v>55.508895496473002</v>
      </c>
      <c r="EB261" s="99">
        <v>55.573084262522997</v>
      </c>
      <c r="EC261" s="99">
        <v>55.624545945649999</v>
      </c>
      <c r="ED261" s="99">
        <v>55.673240871619001</v>
      </c>
      <c r="EE261" s="99">
        <v>56.374337135291</v>
      </c>
      <c r="EF261" s="99">
        <v>56.949269272589</v>
      </c>
      <c r="EG261" s="99">
        <v>57.026738472993998</v>
      </c>
      <c r="EH261" s="99">
        <v>57.122468270638997</v>
      </c>
      <c r="EI261" s="99">
        <v>57.173929953765999</v>
      </c>
      <c r="EJ261" s="99">
        <v>57.256932668486002</v>
      </c>
      <c r="EK261" s="99">
        <v>57.321674785968</v>
      </c>
      <c r="EL261" s="99">
        <v>57.451159020932003</v>
      </c>
      <c r="EM261" s="99">
        <v>57.501514001196</v>
      </c>
      <c r="EN261" s="99">
        <v>57.528628221338003</v>
      </c>
      <c r="EO261" s="99">
        <v>57.569022875835003</v>
      </c>
      <c r="EP261" s="99">
        <v>57.609970881763999</v>
      </c>
      <c r="EQ261" s="99">
        <v>58.205930373457001</v>
      </c>
      <c r="ER261" s="99">
        <v>58.348695042776001</v>
      </c>
      <c r="ES261" s="99">
        <v>58.446638246147003</v>
      </c>
      <c r="ET261" s="99">
        <v>58.633117678551997</v>
      </c>
      <c r="EU261" s="99">
        <v>58.678492495931998</v>
      </c>
      <c r="EV261" s="99">
        <v>58.772562239282003</v>
      </c>
      <c r="EW261" s="99">
        <v>58.847264682530998</v>
      </c>
      <c r="EX261" s="99">
        <v>58.901493122814998</v>
      </c>
      <c r="EY261" s="99">
        <v>58.961255077413</v>
      </c>
      <c r="EZ261" s="99">
        <v>59.006629894794003</v>
      </c>
      <c r="FA261" s="99">
        <v>59.059198280784003</v>
      </c>
      <c r="FB261" s="99">
        <v>59.149394564113003</v>
      </c>
      <c r="FC261" s="99">
        <v>59.634130418081</v>
      </c>
      <c r="FD261" s="99">
        <v>60.033096800171002</v>
      </c>
      <c r="FE261" s="99">
        <v>60.132146706404001</v>
      </c>
      <c r="FF261" s="99">
        <v>60.175861469490002</v>
      </c>
      <c r="FG261" s="99">
        <v>60.204635743927</v>
      </c>
      <c r="FH261" s="99">
        <v>60.271591267133999</v>
      </c>
      <c r="FI261" s="99">
        <v>60.350720521833999</v>
      </c>
      <c r="FJ261" s="99">
        <v>60.424316262220003</v>
      </c>
      <c r="FK261" s="99">
        <v>60.423209559356998</v>
      </c>
      <c r="FL261" s="99">
        <v>60.490718433996001</v>
      </c>
      <c r="FM261" s="99">
        <v>60.5787013116</v>
      </c>
      <c r="FN261" s="99">
        <v>60.762413986848003</v>
      </c>
      <c r="FO261" s="99">
        <v>61.336792772713999</v>
      </c>
      <c r="FP261" s="99">
        <v>61.889590852752001</v>
      </c>
      <c r="FQ261" s="99">
        <v>62.447922447105</v>
      </c>
      <c r="FR261" s="99">
        <v>62.678669994027999</v>
      </c>
      <c r="FS261" s="99">
        <v>62.717404594230999</v>
      </c>
      <c r="FT261" s="99">
        <v>62.820327960484001</v>
      </c>
      <c r="FU261" s="99">
        <v>62.891710295144001</v>
      </c>
      <c r="FV261" s="99">
        <v>63.225381208320002</v>
      </c>
      <c r="FW261" s="99">
        <v>63.311150680197997</v>
      </c>
      <c r="FX261" s="99">
        <v>63.367592526209002</v>
      </c>
      <c r="FY261" s="99">
        <v>63.602213533152003</v>
      </c>
      <c r="FZ261" s="99">
        <v>63.784266154104998</v>
      </c>
      <c r="GA261" s="99">
        <v>64.666861687299999</v>
      </c>
      <c r="GB261" s="99">
        <v>65.563291006281005</v>
      </c>
      <c r="GC261" s="99">
        <v>65.802338824675999</v>
      </c>
      <c r="GD261" s="99">
        <v>66.023679397264004</v>
      </c>
      <c r="GE261" s="99">
        <v>66.258853755638995</v>
      </c>
      <c r="GF261" s="99">
        <v>66.347943336105004</v>
      </c>
      <c r="GG261" s="99">
        <v>66.440353025161002</v>
      </c>
      <c r="GH261" s="99">
        <v>66.620192240389002</v>
      </c>
      <c r="GI261" s="99">
        <v>66.677740789260994</v>
      </c>
      <c r="GJ261" s="99">
        <v>66.886907630357001</v>
      </c>
      <c r="GK261" s="99">
        <v>67.064533439859005</v>
      </c>
      <c r="GL261" s="99">
        <v>67.120421934437005</v>
      </c>
      <c r="GM261" s="99">
        <v>67.975903247489001</v>
      </c>
      <c r="GN261" s="99">
        <v>68.414157581213999</v>
      </c>
      <c r="GO261" s="99">
        <v>68.673126051142006</v>
      </c>
      <c r="GP261" s="99">
        <v>68.790436554612995</v>
      </c>
      <c r="GQ261" s="99">
        <v>69.067112270349</v>
      </c>
      <c r="GR261" s="99">
        <v>69.321653928824006</v>
      </c>
      <c r="GS261" s="99">
        <v>69.456671678103007</v>
      </c>
      <c r="GT261" s="99">
        <v>69.629317324721995</v>
      </c>
      <c r="GU261" s="99">
        <v>69.757141505391004</v>
      </c>
      <c r="GV261" s="99">
        <v>69.893265957533004</v>
      </c>
      <c r="GW261" s="99">
        <v>70.065911604152006</v>
      </c>
      <c r="GX261" s="99">
        <v>70.241877359358995</v>
      </c>
      <c r="GY261" s="99">
        <v>70.814596090929996</v>
      </c>
      <c r="GZ261" s="99">
        <v>71.540039817587001</v>
      </c>
      <c r="HA261" s="99">
        <v>72.111098494863995</v>
      </c>
      <c r="HB261" s="99">
        <v>72.318051930234006</v>
      </c>
      <c r="HC261" s="99">
        <v>72.675516954963996</v>
      </c>
      <c r="HD261" s="99">
        <v>72.980966945134995</v>
      </c>
      <c r="HE261" s="99">
        <v>73.139225454536003</v>
      </c>
      <c r="HF261" s="99">
        <v>73.170766486130006</v>
      </c>
      <c r="HG261" s="99">
        <v>73.297483963936003</v>
      </c>
      <c r="HH261" s="99">
        <v>73.592420276910005</v>
      </c>
      <c r="HI261" s="99">
        <v>73.808227335183005</v>
      </c>
      <c r="HJ261" s="99">
        <v>74.152965276987999</v>
      </c>
      <c r="HK261" s="99">
        <v>75.244174299847003</v>
      </c>
      <c r="HL261" s="99">
        <v>75.966297917915</v>
      </c>
      <c r="HM261" s="99">
        <v>76.082501718524</v>
      </c>
      <c r="HN261" s="99">
        <v>76.252380607985998</v>
      </c>
      <c r="HO261" s="99">
        <v>76.528502972289004</v>
      </c>
      <c r="HP261" s="99">
        <v>76.624232769933002</v>
      </c>
      <c r="HQ261" s="99">
        <v>76.748736842013997</v>
      </c>
      <c r="HR261" s="99">
        <v>76.809605499476007</v>
      </c>
      <c r="HS261" s="99">
        <v>76.878774428409002</v>
      </c>
      <c r="HT261" s="99">
        <v>76.914188920022994</v>
      </c>
      <c r="HU261" s="99">
        <v>76.946283303048006</v>
      </c>
      <c r="HV261" s="99">
        <v>76.972290820327999</v>
      </c>
      <c r="HW261" s="99">
        <v>77.515726902435006</v>
      </c>
      <c r="HX261" s="99">
        <v>77.879928853571997</v>
      </c>
      <c r="HY261" s="99">
        <v>78.189462012890004</v>
      </c>
      <c r="HZ261" s="99">
        <v>78.589853164245</v>
      </c>
      <c r="IA261" s="99">
        <v>78.942505370630997</v>
      </c>
      <c r="IB261" s="99">
        <v>79.068012596922003</v>
      </c>
      <c r="IC261" s="99">
        <v>79.138081048409006</v>
      </c>
      <c r="ID261" s="99">
        <v>79.256658427849004</v>
      </c>
      <c r="IE261" s="99">
        <v>79.319797032485994</v>
      </c>
      <c r="IF261" s="99">
        <v>79.378315739222003</v>
      </c>
      <c r="IG261" s="99">
        <v>79.449924156676005</v>
      </c>
      <c r="IH261" s="99">
        <v>79.528462420980006</v>
      </c>
      <c r="II261" s="99">
        <v>79.948873129904001</v>
      </c>
      <c r="IJ261" s="99">
        <v>80.215287242152002</v>
      </c>
      <c r="IK261" s="99">
        <v>80.286125676623001</v>
      </c>
      <c r="IL261" s="99">
        <v>80.356964111093006</v>
      </c>
      <c r="IM261" s="99">
        <v>80.475541490533004</v>
      </c>
      <c r="IN261" s="99">
        <v>80.544839959037006</v>
      </c>
      <c r="IO261" s="99">
        <v>80.795084428633999</v>
      </c>
      <c r="IP261" s="99">
        <v>81.028389272596996</v>
      </c>
      <c r="IQ261" s="99">
        <v>81.120787230602005</v>
      </c>
      <c r="IR261" s="99">
        <v>81.314822942413002</v>
      </c>
      <c r="IS261" s="99">
        <v>81.469589522071999</v>
      </c>
      <c r="IT261" s="99">
        <v>81.632055931563997</v>
      </c>
      <c r="IU261" s="99">
        <v>81.846881183926001</v>
      </c>
      <c r="IV261" s="99">
        <v>82.110215364240005</v>
      </c>
      <c r="IW261" s="99">
        <v>82.447467910959006</v>
      </c>
      <c r="IX261" s="99">
        <v>82.576825052166001</v>
      </c>
      <c r="IY261" s="99">
        <v>82.704642227407007</v>
      </c>
      <c r="IZ261" s="99">
        <v>82.867878619882006</v>
      </c>
      <c r="JA261" s="99">
        <v>82.957966628937001</v>
      </c>
      <c r="JB261" s="99">
        <v>83.134292732131001</v>
      </c>
      <c r="JC261" s="99">
        <v>83.285209396872006</v>
      </c>
      <c r="JD261" s="99">
        <v>83.554703441054002</v>
      </c>
      <c r="JE261" s="99">
        <v>83.770298676398994</v>
      </c>
      <c r="JF261" s="99">
        <v>84.008993401246002</v>
      </c>
      <c r="JG261" s="99">
        <v>84.724307592802006</v>
      </c>
      <c r="JH261" s="99">
        <v>85.434231903474995</v>
      </c>
      <c r="JI261" s="99">
        <v>85.881592016816001</v>
      </c>
      <c r="JJ261" s="99">
        <v>86.094877303212002</v>
      </c>
      <c r="JK261" s="99">
        <v>86.208834784751005</v>
      </c>
      <c r="JL261" s="99">
        <v>86.328182147174999</v>
      </c>
      <c r="JM261" s="99">
        <v>86.496038437550993</v>
      </c>
      <c r="JN261" s="99">
        <v>86.554557144287003</v>
      </c>
      <c r="JO261" s="99">
        <v>86.745512924164004</v>
      </c>
      <c r="JP261" s="99">
        <v>86.876410031337997</v>
      </c>
      <c r="JQ261" s="99">
        <v>86.986517597960997</v>
      </c>
      <c r="JR261" s="99">
        <v>87.122804586019001</v>
      </c>
      <c r="JS261" s="99">
        <v>87.605583916594995</v>
      </c>
      <c r="JT261" s="99">
        <v>88.015214863752007</v>
      </c>
      <c r="JU261" s="99">
        <v>88.224650235230001</v>
      </c>
      <c r="JV261" s="99">
        <v>88.334757801853002</v>
      </c>
      <c r="JW261" s="99">
        <v>88.397126423505995</v>
      </c>
      <c r="JX261" s="99">
        <v>88.505694024161997</v>
      </c>
      <c r="JY261" s="99">
        <v>88.638901080286004</v>
      </c>
      <c r="JZ261" s="99">
        <v>88.742848783042007</v>
      </c>
      <c r="KA261" s="99">
        <v>88.853726332647994</v>
      </c>
      <c r="KB261" s="99">
        <v>88.973843678055005</v>
      </c>
      <c r="KC261" s="99">
        <v>89.314176156707006</v>
      </c>
      <c r="KD261" s="99">
        <v>89.472792651282006</v>
      </c>
      <c r="KE261" s="99">
        <v>90.152687625602994</v>
      </c>
      <c r="KF261" s="99">
        <v>90.530749270441007</v>
      </c>
      <c r="KG261" s="99">
        <v>90.966559639031999</v>
      </c>
      <c r="KH261" s="99">
        <v>91.293032423983007</v>
      </c>
      <c r="KI261" s="99">
        <v>91.457038799442998</v>
      </c>
      <c r="KJ261" s="99">
        <v>91.724222894674</v>
      </c>
      <c r="KK261" s="99">
        <v>92.115374250228996</v>
      </c>
      <c r="KL261" s="99">
        <v>92.229331731768994</v>
      </c>
      <c r="KM261" s="99">
        <v>92.464176541697995</v>
      </c>
      <c r="KN261" s="99">
        <v>92.782179513833</v>
      </c>
      <c r="KO261" s="99">
        <v>92.884587250622005</v>
      </c>
      <c r="KP261" s="99">
        <v>93.020104255695998</v>
      </c>
      <c r="KQ261" s="99">
        <v>93.633010710462997</v>
      </c>
      <c r="KR261" s="99">
        <v>94.655548112386995</v>
      </c>
      <c r="KS261" s="99">
        <v>95.146027272796999</v>
      </c>
      <c r="KT261" s="99">
        <v>95.358542576209004</v>
      </c>
      <c r="KU261" s="99">
        <v>95.626496654424002</v>
      </c>
      <c r="KV261" s="99">
        <v>96.038437550530006</v>
      </c>
      <c r="KW261" s="99">
        <v>96.371070199349006</v>
      </c>
      <c r="KX261" s="99">
        <v>96.567415860110003</v>
      </c>
      <c r="KY261" s="99">
        <v>96.893888645060997</v>
      </c>
      <c r="KZ261" s="99">
        <v>97.062514918420007</v>
      </c>
      <c r="LA261" s="99">
        <v>97.251160749346994</v>
      </c>
      <c r="LB261" s="99">
        <v>97.414397141823002</v>
      </c>
      <c r="LC261" s="99">
        <v>97.977254702671004</v>
      </c>
      <c r="LD261" s="99">
        <v>98.664849506826002</v>
      </c>
      <c r="LE261" s="99">
        <v>99.053690913430998</v>
      </c>
      <c r="LF261" s="99">
        <v>99.362454089764995</v>
      </c>
      <c r="LG261" s="99">
        <v>99.530310380141003</v>
      </c>
      <c r="LH261" s="99">
        <v>99.712026364216996</v>
      </c>
      <c r="LI261" s="99">
        <v>99.966890731714997</v>
      </c>
      <c r="LJ261" s="99">
        <v>100.131</v>
      </c>
      <c r="LK261" s="159">
        <v>100.587</v>
      </c>
      <c r="LL261" s="159">
        <v>100.825</v>
      </c>
      <c r="LM261" s="159">
        <v>100.90300000000001</v>
      </c>
      <c r="LN261" s="159">
        <v>101.006</v>
      </c>
      <c r="LO261" s="159">
        <v>101.806</v>
      </c>
      <c r="LP261" s="164">
        <v>102.504</v>
      </c>
      <c r="LQ261" s="165">
        <v>103.01</v>
      </c>
      <c r="LR261" s="165">
        <v>103.538</v>
      </c>
      <c r="LS261" s="165">
        <v>103.914</v>
      </c>
      <c r="LT261" s="165">
        <v>104.181</v>
      </c>
      <c r="LU261" s="165">
        <v>104.548</v>
      </c>
      <c r="LV261" s="165">
        <v>104.86499999999999</v>
      </c>
      <c r="LW261" s="165">
        <v>105.17100000000001</v>
      </c>
      <c r="LX261" s="165">
        <v>105.367</v>
      </c>
      <c r="LY261" s="165">
        <v>105.58799999999999</v>
      </c>
      <c r="LZ261" s="165">
        <v>105.774</v>
      </c>
      <c r="MA261" s="165">
        <v>106.658</v>
      </c>
      <c r="MB261" s="159">
        <v>107.325</v>
      </c>
      <c r="MC261" s="159">
        <v>107.569</v>
      </c>
      <c r="MD261" s="159">
        <v>107.34</v>
      </c>
      <c r="ME261" s="102"/>
      <c r="MF261" s="102"/>
      <c r="MG261" s="168"/>
    </row>
    <row r="262" spans="1:345" ht="45" customHeight="1" x14ac:dyDescent="0.25">
      <c r="A262" s="100" t="s">
        <v>2086</v>
      </c>
      <c r="B262" s="103" t="s">
        <v>1552</v>
      </c>
      <c r="C262" s="99">
        <v>18.663063004905823</v>
      </c>
      <c r="D262" s="99">
        <v>18.702594050945379</v>
      </c>
      <c r="E262" s="99">
        <v>18.733582897058479</v>
      </c>
      <c r="F262" s="99">
        <v>18.761434491067206</v>
      </c>
      <c r="G262" s="99">
        <v>18.786041031297756</v>
      </c>
      <c r="H262" s="99">
        <v>18.88163920365395</v>
      </c>
      <c r="I262" s="99">
        <v>18.931349482363807</v>
      </c>
      <c r="J262" s="99">
        <v>18.939481266224298</v>
      </c>
      <c r="K262" s="99">
        <v>18.942924451272386</v>
      </c>
      <c r="L262" s="99">
        <v>18.945386742888122</v>
      </c>
      <c r="M262" s="99">
        <v>18.952003473290382</v>
      </c>
      <c r="N262" s="99">
        <v>19.273493000023066</v>
      </c>
      <c r="O262" s="99">
        <v>20.700603125692201</v>
      </c>
      <c r="P262" s="99">
        <v>20.778072910161356</v>
      </c>
      <c r="Q262" s="99">
        <v>20.791895440643732</v>
      </c>
      <c r="R262" s="99">
        <v>20.803681152515924</v>
      </c>
      <c r="S262" s="99">
        <v>20.812854702007677</v>
      </c>
      <c r="T262" s="99">
        <v>20.822618417322033</v>
      </c>
      <c r="U262" s="99">
        <v>20.837411211036024</v>
      </c>
      <c r="V262" s="99">
        <v>20.856376373342236</v>
      </c>
      <c r="W262" s="99">
        <v>20.874954807161821</v>
      </c>
      <c r="X262" s="99">
        <v>20.880101642883179</v>
      </c>
      <c r="Y262" s="99">
        <v>20.882433107753801</v>
      </c>
      <c r="Z262" s="99">
        <v>21.000021676905586</v>
      </c>
      <c r="AA262" s="99">
        <v>21.265748685251548</v>
      </c>
      <c r="AB262" s="99">
        <v>21.724797403778325</v>
      </c>
      <c r="AC262" s="99">
        <v>22.188254029628688</v>
      </c>
      <c r="AD262" s="99">
        <v>22.233761609046258</v>
      </c>
      <c r="AE262" s="99">
        <v>22.257721309130144</v>
      </c>
      <c r="AF262" s="99">
        <v>22.273743586366006</v>
      </c>
      <c r="AG262" s="99">
        <v>22.275786385592838</v>
      </c>
      <c r="AH262" s="99">
        <v>22.283137840493659</v>
      </c>
      <c r="AI262" s="99">
        <v>22.280883635797444</v>
      </c>
      <c r="AJ262" s="99">
        <v>22.282600355895227</v>
      </c>
      <c r="AK262" s="99">
        <v>22.285257014546673</v>
      </c>
      <c r="AL262" s="99">
        <v>22.291637320867668</v>
      </c>
      <c r="AM262" s="99">
        <v>22.381778737482158</v>
      </c>
      <c r="AN262" s="99">
        <v>22.675314614262273</v>
      </c>
      <c r="AO262" s="99">
        <v>24.8159571179796</v>
      </c>
      <c r="AP262" s="99">
        <v>25.908193939661381</v>
      </c>
      <c r="AQ262" s="99">
        <v>26.295369092866569</v>
      </c>
      <c r="AR262" s="99">
        <v>26.368421008338167</v>
      </c>
      <c r="AS262" s="99">
        <v>26.43106855976303</v>
      </c>
      <c r="AT262" s="99">
        <v>26.481762159083654</v>
      </c>
      <c r="AU262" s="99">
        <v>26.500357191674144</v>
      </c>
      <c r="AV262" s="99">
        <v>26.568096241552659</v>
      </c>
      <c r="AW262" s="99">
        <v>26.601965769502421</v>
      </c>
      <c r="AX262" s="99">
        <v>26.940661012868407</v>
      </c>
      <c r="AY262" s="99">
        <v>29.355137513022196</v>
      </c>
      <c r="AZ262" s="99">
        <v>29.795441328192659</v>
      </c>
      <c r="BA262" s="99">
        <v>30.237073364278956</v>
      </c>
      <c r="BB262" s="99">
        <v>31.170588301489385</v>
      </c>
      <c r="BC262" s="99">
        <v>32.500797269318689</v>
      </c>
      <c r="BD262" s="99">
        <v>33.47548692241282</v>
      </c>
      <c r="BE262" s="99">
        <v>33.896531597545646</v>
      </c>
      <c r="BF262" s="99">
        <v>34.285477705949461</v>
      </c>
      <c r="BG262" s="99">
        <v>34.20777703232968</v>
      </c>
      <c r="BH262" s="99">
        <v>35.226519204257634</v>
      </c>
      <c r="BI262" s="99">
        <v>35.56831361771372</v>
      </c>
      <c r="BJ262" s="99">
        <v>36.435196352798236</v>
      </c>
      <c r="BK262" s="99">
        <v>36.681137800348957</v>
      </c>
      <c r="BL262" s="99">
        <v>37.377344692834654</v>
      </c>
      <c r="BM262" s="99">
        <v>38.037025633607492</v>
      </c>
      <c r="BN262" s="99">
        <v>38.72327089632924</v>
      </c>
      <c r="BO262" s="99">
        <v>40.233231855911498</v>
      </c>
      <c r="BP262" s="99">
        <v>40.767839060976286</v>
      </c>
      <c r="BQ262" s="99">
        <v>41.297354761564755</v>
      </c>
      <c r="BR262" s="99">
        <v>41.817794319022326</v>
      </c>
      <c r="BS262" s="99">
        <v>42.349966455420343</v>
      </c>
      <c r="BT262" s="99">
        <v>42.890107893219898</v>
      </c>
      <c r="BU262" s="99">
        <v>43.410768817818578</v>
      </c>
      <c r="BV262" s="99">
        <v>43.936742614034706</v>
      </c>
      <c r="BW262" s="99">
        <v>44.915859652112097</v>
      </c>
      <c r="BX262" s="99">
        <v>45.973341471256433</v>
      </c>
      <c r="BY262" s="99">
        <v>46.395050259858508</v>
      </c>
      <c r="BZ262" s="99">
        <v>46.7346309838343</v>
      </c>
      <c r="CA262" s="99">
        <v>47.132874608533356</v>
      </c>
      <c r="CB262" s="99">
        <v>47.360442390634148</v>
      </c>
      <c r="CC262" s="99">
        <v>47.524477146722937</v>
      </c>
      <c r="CD262" s="99">
        <v>47.727251556050213</v>
      </c>
      <c r="CE262" s="99">
        <v>47.877118670553898</v>
      </c>
      <c r="CF262" s="99">
        <v>47.932682401186497</v>
      </c>
      <c r="CG262" s="99">
        <v>47.938659374226724</v>
      </c>
      <c r="CH262" s="99">
        <v>48.571111867536615</v>
      </c>
      <c r="CI262" s="99">
        <v>49.477619730447891</v>
      </c>
      <c r="CJ262" s="99">
        <v>49.685042897923353</v>
      </c>
      <c r="CK262" s="99">
        <v>51.237064047977576</v>
      </c>
      <c r="CL262" s="99">
        <v>52.2476155513612</v>
      </c>
      <c r="CM262" s="99">
        <v>52.463450754521538</v>
      </c>
      <c r="CN262" s="99">
        <v>52.494221106357948</v>
      </c>
      <c r="CO262" s="99">
        <v>53.428621518156078</v>
      </c>
      <c r="CP262" s="99">
        <v>53.456071326737465</v>
      </c>
      <c r="CQ262" s="99">
        <v>53.472895404130448</v>
      </c>
      <c r="CR262" s="99">
        <v>53.514070126037389</v>
      </c>
      <c r="CS262" s="99">
        <v>53.553473886722458</v>
      </c>
      <c r="CT262" s="99">
        <v>53.576939044603371</v>
      </c>
      <c r="CU262" s="99">
        <v>54.396448717599057</v>
      </c>
      <c r="CV262" s="99">
        <v>55.076274272997225</v>
      </c>
      <c r="CW262" s="99">
        <v>55.106601884528736</v>
      </c>
      <c r="CX262" s="99">
        <v>55.139364558704322</v>
      </c>
      <c r="CY262" s="99">
        <v>55.178325585107729</v>
      </c>
      <c r="CZ262" s="99">
        <v>55.198470199732498</v>
      </c>
      <c r="DA262" s="99">
        <v>55.211309632447112</v>
      </c>
      <c r="DB262" s="99">
        <v>55.229019184428353</v>
      </c>
      <c r="DC262" s="99">
        <v>54.757723644257126</v>
      </c>
      <c r="DD262" s="99">
        <v>56.625417620101331</v>
      </c>
      <c r="DE262" s="99">
        <v>56.667699183736516</v>
      </c>
      <c r="DF262" s="99">
        <v>56.774399253994645</v>
      </c>
      <c r="DG262" s="99">
        <v>57.205184185728186</v>
      </c>
      <c r="DH262" s="99">
        <v>57.605420138789675</v>
      </c>
      <c r="DI262" s="99">
        <v>59.175372213988354</v>
      </c>
      <c r="DJ262" s="99">
        <v>59.222745276076637</v>
      </c>
      <c r="DK262" s="99">
        <v>59.229829096868905</v>
      </c>
      <c r="DL262" s="99">
        <v>59.255950690557697</v>
      </c>
      <c r="DM262" s="99">
        <v>59.257943018919555</v>
      </c>
      <c r="DN262" s="99">
        <v>59.257057538309738</v>
      </c>
      <c r="DO262" s="99">
        <v>59.277866266403201</v>
      </c>
      <c r="DP262" s="99">
        <v>59.297125406441381</v>
      </c>
      <c r="DQ262" s="99">
        <v>59.332101782143198</v>
      </c>
      <c r="DR262" s="99">
        <v>59.354460092271495</v>
      </c>
      <c r="DS262" s="99">
        <v>59.732780469486912</v>
      </c>
      <c r="DT262" s="99">
        <v>60.037827558065807</v>
      </c>
      <c r="DU262" s="99">
        <v>60.155596099817252</v>
      </c>
      <c r="DV262" s="99">
        <v>60.211381203614202</v>
      </c>
      <c r="DW262" s="99">
        <v>60.217579543796099</v>
      </c>
      <c r="DX262" s="99">
        <v>60.22864802131209</v>
      </c>
      <c r="DY262" s="99">
        <v>60.249444535217002</v>
      </c>
      <c r="DZ262" s="99">
        <v>60.313862483229002</v>
      </c>
      <c r="EA262" s="99">
        <v>60.389719132289997</v>
      </c>
      <c r="EB262" s="99">
        <v>60.513136696239002</v>
      </c>
      <c r="EC262" s="99">
        <v>60.547452799386001</v>
      </c>
      <c r="ED262" s="99">
        <v>60.697962023713004</v>
      </c>
      <c r="EE262" s="99">
        <v>61.168152840513002</v>
      </c>
      <c r="EF262" s="99">
        <v>61.305417253099002</v>
      </c>
      <c r="EG262" s="99">
        <v>61.440875554994001</v>
      </c>
      <c r="EH262" s="99">
        <v>61.594997000705</v>
      </c>
      <c r="EI262" s="99">
        <v>61.664833280792998</v>
      </c>
      <c r="EJ262" s="99">
        <v>61.730455302599999</v>
      </c>
      <c r="EK262" s="99">
        <v>61.759955110569003</v>
      </c>
      <c r="EL262" s="99">
        <v>61.837015833423997</v>
      </c>
      <c r="EM262" s="99">
        <v>61.937555995274998</v>
      </c>
      <c r="EN262" s="99">
        <v>61.942372290454003</v>
      </c>
      <c r="EO262" s="99">
        <v>62.030871714358</v>
      </c>
      <c r="EP262" s="99">
        <v>62.107330400316002</v>
      </c>
      <c r="EQ262" s="99">
        <v>62.346941085445998</v>
      </c>
      <c r="ER262" s="99">
        <v>62.609429172673003</v>
      </c>
      <c r="ES262" s="99">
        <v>62.791846352557997</v>
      </c>
      <c r="ET262" s="99">
        <v>63.416760651966001</v>
      </c>
      <c r="EU262" s="99">
        <v>63.484188784464997</v>
      </c>
      <c r="EV262" s="99">
        <v>63.699115956804</v>
      </c>
      <c r="EW262" s="99">
        <v>63.810492782807003</v>
      </c>
      <c r="EX262" s="99">
        <v>63.906216649478999</v>
      </c>
      <c r="EY262" s="99">
        <v>64.020001623070996</v>
      </c>
      <c r="EZ262" s="99">
        <v>64.139806965635998</v>
      </c>
      <c r="FA262" s="99">
        <v>64.240347127486004</v>
      </c>
      <c r="FB262" s="99">
        <v>64.307173223088</v>
      </c>
      <c r="FC262" s="99">
        <v>64.499222993329994</v>
      </c>
      <c r="FD262" s="99">
        <v>64.691272763572002</v>
      </c>
      <c r="FE262" s="99">
        <v>64.841781987898997</v>
      </c>
      <c r="FF262" s="99">
        <v>64.933893633188006</v>
      </c>
      <c r="FG262" s="99">
        <v>64.999515654994994</v>
      </c>
      <c r="FH262" s="99">
        <v>65.118718960661994</v>
      </c>
      <c r="FI262" s="99">
        <v>65.240330413918997</v>
      </c>
      <c r="FJ262" s="99">
        <v>65.417931298625007</v>
      </c>
      <c r="FK262" s="99">
        <v>65.370370383738006</v>
      </c>
      <c r="FL262" s="99">
        <v>65.534124419806005</v>
      </c>
      <c r="FM262" s="99">
        <v>65.611787179559002</v>
      </c>
      <c r="FN262" s="99">
        <v>65.671990869289999</v>
      </c>
      <c r="FO262" s="99">
        <v>65.926050439955006</v>
      </c>
      <c r="FP262" s="99">
        <v>66.564209551104</v>
      </c>
      <c r="FQ262" s="99">
        <v>67.265582536470006</v>
      </c>
      <c r="FR262" s="99">
        <v>67.369734919704996</v>
      </c>
      <c r="FS262" s="99">
        <v>67.440173236690995</v>
      </c>
      <c r="FT262" s="99">
        <v>67.697845028738996</v>
      </c>
      <c r="FU262" s="99">
        <v>67.825476850968997</v>
      </c>
      <c r="FV262" s="99">
        <v>67.902537573825001</v>
      </c>
      <c r="FW262" s="99">
        <v>67.942272009047002</v>
      </c>
      <c r="FX262" s="99">
        <v>68.060271240920002</v>
      </c>
      <c r="FY262" s="99">
        <v>68.404034309284</v>
      </c>
      <c r="FZ262" s="99">
        <v>68.815827547045004</v>
      </c>
      <c r="GA262" s="99">
        <v>69.090958409115004</v>
      </c>
      <c r="GB262" s="99">
        <v>69.453384621295001</v>
      </c>
      <c r="GC262" s="99">
        <v>69.538271823816999</v>
      </c>
      <c r="GD262" s="99">
        <v>69.689985121939003</v>
      </c>
      <c r="GE262" s="99">
        <v>69.649046612920998</v>
      </c>
      <c r="GF262" s="99">
        <v>69.637005874975003</v>
      </c>
      <c r="GG262" s="99">
        <v>69.823637313142001</v>
      </c>
      <c r="GH262" s="99">
        <v>69.913340810841007</v>
      </c>
      <c r="GI262" s="99">
        <v>69.964513947111996</v>
      </c>
      <c r="GJ262" s="99">
        <v>70.168002418403006</v>
      </c>
      <c r="GK262" s="99">
        <v>70.317909605832995</v>
      </c>
      <c r="GL262" s="99">
        <v>70.406409029738001</v>
      </c>
      <c r="GM262" s="99">
        <v>70.728498769799003</v>
      </c>
      <c r="GN262" s="99">
        <v>70.922956687630005</v>
      </c>
      <c r="GO262" s="99">
        <v>71.077078133341999</v>
      </c>
      <c r="GP262" s="99">
        <v>71.315484744675999</v>
      </c>
      <c r="GQ262" s="99">
        <v>71.456963415543996</v>
      </c>
      <c r="GR262" s="99">
        <v>71.642992816813006</v>
      </c>
      <c r="GS262" s="99">
        <v>71.903072756450996</v>
      </c>
      <c r="GT262" s="99">
        <v>72.261284710351006</v>
      </c>
      <c r="GU262" s="99">
        <v>72.322090436978996</v>
      </c>
      <c r="GV262" s="99">
        <v>72.543037978292006</v>
      </c>
      <c r="GW262" s="99">
        <v>72.743516265096005</v>
      </c>
      <c r="GX262" s="99">
        <v>72.832617725898004</v>
      </c>
      <c r="GY262" s="99">
        <v>73.273308734729</v>
      </c>
      <c r="GZ262" s="99">
        <v>73.455123877717</v>
      </c>
      <c r="HA262" s="99">
        <v>73.578541441666005</v>
      </c>
      <c r="HB262" s="99">
        <v>73.956018576277998</v>
      </c>
      <c r="HC262" s="99">
        <v>74.698330070661996</v>
      </c>
      <c r="HD262" s="99">
        <v>75.368397137369001</v>
      </c>
      <c r="HE262" s="99">
        <v>75.473151557500003</v>
      </c>
      <c r="HF262" s="99">
        <v>75.393682687056</v>
      </c>
      <c r="HG262" s="99">
        <v>75.618844486648996</v>
      </c>
      <c r="HH262" s="99">
        <v>76.087831229654</v>
      </c>
      <c r="HI262" s="99">
        <v>76.164891952510004</v>
      </c>
      <c r="HJ262" s="99">
        <v>76.356339685855005</v>
      </c>
      <c r="HK262" s="99">
        <v>76.768132923614999</v>
      </c>
      <c r="HL262" s="99">
        <v>77.011355830127997</v>
      </c>
      <c r="HM262" s="99">
        <v>77.194977083807004</v>
      </c>
      <c r="HN262" s="99">
        <v>77.289496876686002</v>
      </c>
      <c r="HO262" s="99">
        <v>77.650116978173997</v>
      </c>
      <c r="HP262" s="99">
        <v>77.999298378614</v>
      </c>
      <c r="HQ262" s="99">
        <v>78.005318747588007</v>
      </c>
      <c r="HR262" s="99">
        <v>78.080573359751</v>
      </c>
      <c r="HS262" s="99">
        <v>78.172685005039</v>
      </c>
      <c r="HT262" s="99">
        <v>78.252755912382</v>
      </c>
      <c r="HU262" s="99">
        <v>78.294296458296003</v>
      </c>
      <c r="HV262" s="99">
        <v>78.435775129164</v>
      </c>
      <c r="HW262" s="99">
        <v>78.670129707079994</v>
      </c>
      <c r="HX262" s="99">
        <v>79.013818158991</v>
      </c>
      <c r="HY262" s="99">
        <v>79.403802543921998</v>
      </c>
      <c r="HZ262" s="99">
        <v>80.046452868385998</v>
      </c>
      <c r="IA262" s="99">
        <v>80.271655118839007</v>
      </c>
      <c r="IB262" s="99">
        <v>80.390141320297005</v>
      </c>
      <c r="IC262" s="99">
        <v>80.350907478755005</v>
      </c>
      <c r="ID262" s="99">
        <v>80.439575960640994</v>
      </c>
      <c r="IE262" s="99">
        <v>80.475671094860004</v>
      </c>
      <c r="IF262" s="99">
        <v>80.495288015631004</v>
      </c>
      <c r="IG262" s="99">
        <v>80.496857369292002</v>
      </c>
      <c r="IH262" s="99">
        <v>80.598080680471995</v>
      </c>
      <c r="II262" s="99">
        <v>81.130091571785997</v>
      </c>
      <c r="IJ262" s="99">
        <v>81.212482639024998</v>
      </c>
      <c r="IK262" s="99">
        <v>81.236022943950999</v>
      </c>
      <c r="IL262" s="99">
        <v>81.356078499069994</v>
      </c>
      <c r="IM262" s="99">
        <v>81.674657292394002</v>
      </c>
      <c r="IN262" s="99">
        <v>81.833162012225003</v>
      </c>
      <c r="IO262" s="99">
        <v>82.139970653087005</v>
      </c>
      <c r="IP262" s="99">
        <v>82.427947050007006</v>
      </c>
      <c r="IQ262" s="99">
        <v>82.518969562386005</v>
      </c>
      <c r="IR262" s="99">
        <v>82.595867891808993</v>
      </c>
      <c r="IS262" s="99">
        <v>82.814792727615</v>
      </c>
      <c r="IT262" s="99">
        <v>83.102769124535996</v>
      </c>
      <c r="IU262" s="99">
        <v>83.409577765397003</v>
      </c>
      <c r="IV262" s="99">
        <v>83.530417997347996</v>
      </c>
      <c r="IW262" s="99">
        <v>83.706185607457996</v>
      </c>
      <c r="IX262" s="99">
        <v>83.827810516238998</v>
      </c>
      <c r="IY262" s="99">
        <v>83.885091924891</v>
      </c>
      <c r="IZ262" s="99">
        <v>84.202886041384005</v>
      </c>
      <c r="JA262" s="99">
        <v>84.326864980658002</v>
      </c>
      <c r="JB262" s="99">
        <v>84.748236438823</v>
      </c>
      <c r="JC262" s="99">
        <v>85.167253866495003</v>
      </c>
      <c r="JD262" s="99">
        <v>85.389317409624994</v>
      </c>
      <c r="JE262" s="99">
        <v>85.494464104957999</v>
      </c>
      <c r="JF262" s="99">
        <v>85.682001867531</v>
      </c>
      <c r="JG262" s="99">
        <v>86.771917985578</v>
      </c>
      <c r="JH262" s="99">
        <v>87.107759669179998</v>
      </c>
      <c r="JI262" s="99">
        <v>87.432615877150994</v>
      </c>
      <c r="JJ262" s="99">
        <v>87.464002950384995</v>
      </c>
      <c r="JK262" s="99">
        <v>87.389458651454007</v>
      </c>
      <c r="JL262" s="99">
        <v>87.494605346788006</v>
      </c>
      <c r="JM262" s="99">
        <v>87.593474627475004</v>
      </c>
      <c r="JN262" s="99">
        <v>87.609168164091997</v>
      </c>
      <c r="JO262" s="99">
        <v>87.650756036127007</v>
      </c>
      <c r="JP262" s="99">
        <v>87.749625316812995</v>
      </c>
      <c r="JQ262" s="99">
        <v>87.855556688977998</v>
      </c>
      <c r="JR262" s="99">
        <v>88.062711372321004</v>
      </c>
      <c r="JS262" s="99">
        <v>89.063174331650998</v>
      </c>
      <c r="JT262" s="99">
        <v>89.280529813795994</v>
      </c>
      <c r="JU262" s="99">
        <v>89.550458643607996</v>
      </c>
      <c r="JV262" s="99">
        <v>89.617156174230004</v>
      </c>
      <c r="JW262" s="99">
        <v>89.694054503653007</v>
      </c>
      <c r="JX262" s="99">
        <v>89.664236784080003</v>
      </c>
      <c r="JY262" s="99">
        <v>89.676006936543004</v>
      </c>
      <c r="JZ262" s="99">
        <v>89.769383479414003</v>
      </c>
      <c r="KA262" s="99">
        <v>89.905132571151</v>
      </c>
      <c r="KB262" s="99">
        <v>90.249605699892001</v>
      </c>
      <c r="KC262" s="99">
        <v>90.539936127306007</v>
      </c>
      <c r="KD262" s="99">
        <v>90.704718261783995</v>
      </c>
      <c r="KE262" s="99">
        <v>90.966015646456</v>
      </c>
      <c r="KF262" s="99">
        <v>91.367770183849998</v>
      </c>
      <c r="KG262" s="99">
        <v>91.745984416317995</v>
      </c>
      <c r="KH262" s="99">
        <v>92.338415423607998</v>
      </c>
      <c r="KI262" s="99">
        <v>92.573033796030998</v>
      </c>
      <c r="KJ262" s="99">
        <v>92.631884558345007</v>
      </c>
      <c r="KK262" s="99">
        <v>92.790389278175994</v>
      </c>
      <c r="KL262" s="99">
        <v>93.021084266445001</v>
      </c>
      <c r="KM262" s="99">
        <v>93.227454272957999</v>
      </c>
      <c r="KN262" s="99">
        <v>93.529554852833996</v>
      </c>
      <c r="KO262" s="99">
        <v>93.657457176262</v>
      </c>
      <c r="KP262" s="99">
        <v>94.013700457466996</v>
      </c>
      <c r="KQ262" s="99">
        <v>94.453119482741002</v>
      </c>
      <c r="KR262" s="99">
        <v>95.408855862712997</v>
      </c>
      <c r="KS262" s="99">
        <v>95.977746565076998</v>
      </c>
      <c r="KT262" s="99">
        <v>96.198240754544997</v>
      </c>
      <c r="KU262" s="99">
        <v>96.354391443883998</v>
      </c>
      <c r="KV262" s="99">
        <v>96.639229133480995</v>
      </c>
      <c r="KW262" s="99">
        <v>96.895818457168005</v>
      </c>
      <c r="KX262" s="99">
        <v>97.109250555158994</v>
      </c>
      <c r="KY262" s="99">
        <v>97.296003640899997</v>
      </c>
      <c r="KZ262" s="99">
        <v>97.485110757135004</v>
      </c>
      <c r="LA262" s="99">
        <v>97.890788678682995</v>
      </c>
      <c r="LB262" s="99">
        <v>98.000643435000995</v>
      </c>
      <c r="LC262" s="99">
        <v>98.337269795435006</v>
      </c>
      <c r="LD262" s="99">
        <v>98.793951710987997</v>
      </c>
      <c r="LE262" s="99">
        <v>99.154903053178003</v>
      </c>
      <c r="LF262" s="99">
        <v>99.669651054213006</v>
      </c>
      <c r="LG262" s="99">
        <v>99.833648511860005</v>
      </c>
      <c r="LH262" s="99">
        <v>99.940364560855997</v>
      </c>
      <c r="LI262" s="99">
        <v>100</v>
      </c>
      <c r="LJ262" s="99">
        <v>100.19</v>
      </c>
      <c r="LK262" s="159">
        <v>100.542</v>
      </c>
      <c r="LL262" s="159">
        <v>100.86799999999999</v>
      </c>
      <c r="LM262" s="159">
        <v>100.97499999999999</v>
      </c>
      <c r="LN262" s="159">
        <v>101.027</v>
      </c>
      <c r="LO262" s="159">
        <v>101.777</v>
      </c>
      <c r="LP262" s="164">
        <v>102.47199999999999</v>
      </c>
      <c r="LQ262" s="165">
        <v>102.997</v>
      </c>
      <c r="LR262" s="165">
        <v>103.458</v>
      </c>
      <c r="LS262" s="165">
        <v>104.13500000000001</v>
      </c>
      <c r="LT262" s="165">
        <v>104.41200000000001</v>
      </c>
      <c r="LU262" s="165">
        <v>104.708</v>
      </c>
      <c r="LV262" s="165">
        <v>105.161</v>
      </c>
      <c r="LW262" s="165">
        <v>105.392</v>
      </c>
      <c r="LX262" s="165">
        <v>105.55500000000001</v>
      </c>
      <c r="LY262" s="165">
        <v>105.86</v>
      </c>
      <c r="LZ262" s="165">
        <v>105.998</v>
      </c>
      <c r="MA262" s="165">
        <v>106.696</v>
      </c>
      <c r="MB262" s="159">
        <v>107.386</v>
      </c>
      <c r="MC262" s="159">
        <v>107.645</v>
      </c>
      <c r="MD262" s="159">
        <v>106.57</v>
      </c>
      <c r="ME262" s="102"/>
      <c r="MF262" s="102"/>
      <c r="MG262" s="168"/>
    </row>
    <row r="263" spans="1:345" ht="45" customHeight="1" x14ac:dyDescent="0.25">
      <c r="A263" s="100" t="s">
        <v>2087</v>
      </c>
      <c r="B263" s="103" t="s">
        <v>1496</v>
      </c>
      <c r="C263" s="99">
        <v>17.779312951527</v>
      </c>
      <c r="D263" s="99">
        <v>17.887887654469001</v>
      </c>
      <c r="E263" s="99">
        <v>17.973000268642</v>
      </c>
      <c r="F263" s="99">
        <v>18.049494930803</v>
      </c>
      <c r="G263" s="99">
        <v>18.117078060289</v>
      </c>
      <c r="H263" s="99">
        <v>18.379643263689999</v>
      </c>
      <c r="I263" s="99">
        <v>18.516174277024</v>
      </c>
      <c r="J263" s="99">
        <v>18.53850864036</v>
      </c>
      <c r="K263" s="99">
        <v>18.5479666381</v>
      </c>
      <c r="L263" s="99">
        <v>18.554728101797</v>
      </c>
      <c r="M263" s="99">
        <v>18.572900689097001</v>
      </c>
      <c r="N263" s="99">
        <v>18.597066105587999</v>
      </c>
      <c r="O263" s="99">
        <v>18.798802526707</v>
      </c>
      <c r="P263" s="99">
        <v>19.009858187391</v>
      </c>
      <c r="Q263" s="99">
        <v>19.047821809329001</v>
      </c>
      <c r="R263" s="99">
        <v>19.075785032731002</v>
      </c>
      <c r="S263" s="99">
        <v>19.096571546027999</v>
      </c>
      <c r="T263" s="99">
        <v>19.123386904703999</v>
      </c>
      <c r="U263" s="99">
        <v>19.164013282793</v>
      </c>
      <c r="V263" s="99">
        <v>19.216103470076</v>
      </c>
      <c r="W263" s="99">
        <v>19.26713043014</v>
      </c>
      <c r="X263" s="99">
        <v>19.281265547055</v>
      </c>
      <c r="Y263" s="99">
        <v>19.287668733747999</v>
      </c>
      <c r="Z263" s="99">
        <v>19.338539446955998</v>
      </c>
      <c r="AA263" s="99">
        <v>19.674511141246999</v>
      </c>
      <c r="AB263" s="99">
        <v>20.196225616612999</v>
      </c>
      <c r="AC263" s="99">
        <v>20.303671780196002</v>
      </c>
      <c r="AD263" s="99">
        <v>20.330591915671</v>
      </c>
      <c r="AE263" s="99">
        <v>20.396399537040001</v>
      </c>
      <c r="AF263" s="99">
        <v>20.440405021804001</v>
      </c>
      <c r="AG263" s="99">
        <v>20.446014958109998</v>
      </c>
      <c r="AH263" s="99">
        <v>20.466203536283999</v>
      </c>
      <c r="AI263" s="99">
        <v>20.460013560499</v>
      </c>
      <c r="AJ263" s="99">
        <v>20.464728114875001</v>
      </c>
      <c r="AK263" s="99">
        <v>20.472025264484</v>
      </c>
      <c r="AL263" s="99">
        <v>20.489549453300999</v>
      </c>
      <c r="AM263" s="99">
        <v>20.737280490526999</v>
      </c>
      <c r="AN263" s="99">
        <v>21.543553958497998</v>
      </c>
      <c r="AO263" s="99">
        <v>22.247491941785</v>
      </c>
      <c r="AP263" s="99">
        <v>23.201877223316</v>
      </c>
      <c r="AQ263" s="99">
        <v>24.125541510243998</v>
      </c>
      <c r="AR263" s="99">
        <v>24.300712201391001</v>
      </c>
      <c r="AS263" s="99">
        <v>24.450044709916</v>
      </c>
      <c r="AT263" s="99">
        <v>24.571301078988</v>
      </c>
      <c r="AU263" s="99">
        <v>24.615246338643999</v>
      </c>
      <c r="AV263" s="99">
        <v>24.778616919573999</v>
      </c>
      <c r="AW263" s="99">
        <v>24.857148729306999</v>
      </c>
      <c r="AX263" s="99">
        <v>25.674205067048</v>
      </c>
      <c r="AY263" s="99">
        <v>26.527882451825</v>
      </c>
      <c r="AZ263" s="99">
        <v>26.714446365579001</v>
      </c>
      <c r="BA263" s="99">
        <v>26.848316652221001</v>
      </c>
      <c r="BB263" s="99">
        <v>28.228116473985001</v>
      </c>
      <c r="BC263" s="99">
        <v>29.175380992057999</v>
      </c>
      <c r="BD263" s="99">
        <v>29.26795086884</v>
      </c>
      <c r="BE263" s="99">
        <v>29.344448176257998</v>
      </c>
      <c r="BF263" s="99">
        <v>29.406297063789999</v>
      </c>
      <c r="BG263" s="99">
        <v>29.456142381233999</v>
      </c>
      <c r="BH263" s="99">
        <v>29.592454073867</v>
      </c>
      <c r="BI263" s="99">
        <v>29.784104238055001</v>
      </c>
      <c r="BJ263" s="99">
        <v>31.207035522834001</v>
      </c>
      <c r="BK263" s="99">
        <v>33.188844730812001</v>
      </c>
      <c r="BL263" s="99">
        <v>33.435019575265997</v>
      </c>
      <c r="BM263" s="99">
        <v>33.540406824134003</v>
      </c>
      <c r="BN263" s="99">
        <v>33.706625704021</v>
      </c>
      <c r="BO263" s="99">
        <v>33.925131307343001</v>
      </c>
      <c r="BP263" s="99">
        <v>33.981283586248999</v>
      </c>
      <c r="BQ263" s="99">
        <v>34.026246102419996</v>
      </c>
      <c r="BR263" s="99">
        <v>34.063274053133</v>
      </c>
      <c r="BS263" s="99">
        <v>34.113933172572999</v>
      </c>
      <c r="BT263" s="99">
        <v>34.148723171809003</v>
      </c>
      <c r="BU263" s="99">
        <v>34.170695798960999</v>
      </c>
      <c r="BV263" s="99">
        <v>34.205892701873999</v>
      </c>
      <c r="BW263" s="99">
        <v>35.685790062202003</v>
      </c>
      <c r="BX263" s="99">
        <v>37.354082384083</v>
      </c>
      <c r="BY263" s="99">
        <v>37.484494018931002</v>
      </c>
      <c r="BZ263" s="99">
        <v>37.607174537481001</v>
      </c>
      <c r="CA263" s="99">
        <v>37.988440368896001</v>
      </c>
      <c r="CB263" s="99">
        <v>38.190263050017002</v>
      </c>
      <c r="CC263" s="99">
        <v>38.237666966824001</v>
      </c>
      <c r="CD263" s="99">
        <v>38.379471813568003</v>
      </c>
      <c r="CE263" s="99">
        <v>38.392899533135001</v>
      </c>
      <c r="CF263" s="99">
        <v>38.411413508491002</v>
      </c>
      <c r="CG263" s="99">
        <v>38.425451580895</v>
      </c>
      <c r="CH263" s="99">
        <v>39.955601162343001</v>
      </c>
      <c r="CI263" s="99">
        <v>42.148998664699</v>
      </c>
      <c r="CJ263" s="99">
        <v>42.650707063188001</v>
      </c>
      <c r="CK263" s="99">
        <v>42.850495241993002</v>
      </c>
      <c r="CL263" s="99">
        <v>43.260040662020998</v>
      </c>
      <c r="CM263" s="99">
        <v>43.786569997329998</v>
      </c>
      <c r="CN263" s="99">
        <v>43.860829347916003</v>
      </c>
      <c r="CO263" s="99">
        <v>43.904774612928001</v>
      </c>
      <c r="CP263" s="99">
        <v>43.972930456568001</v>
      </c>
      <c r="CQ263" s="99">
        <v>44.014637764748997</v>
      </c>
      <c r="CR263" s="99">
        <v>44.115345656148001</v>
      </c>
      <c r="CS263" s="99">
        <v>44.213612141557</v>
      </c>
      <c r="CT263" s="99">
        <v>44.272205821099</v>
      </c>
      <c r="CU263" s="99">
        <v>46.286160178517001</v>
      </c>
      <c r="CV263" s="99">
        <v>47.934514375562003</v>
      </c>
      <c r="CW263" s="99">
        <v>48.008977180663997</v>
      </c>
      <c r="CX263" s="99">
        <v>48.090967642193</v>
      </c>
      <c r="CY263" s="99">
        <v>48.186385823286997</v>
      </c>
      <c r="CZ263" s="99">
        <v>48.235213894928997</v>
      </c>
      <c r="DA263" s="99">
        <v>48.266341787854998</v>
      </c>
      <c r="DB263" s="99">
        <v>48.310083598352001</v>
      </c>
      <c r="DC263" s="99">
        <v>48.400415523657003</v>
      </c>
      <c r="DD263" s="99">
        <v>48.468774816458001</v>
      </c>
      <c r="DE263" s="99">
        <v>48.602238204778999</v>
      </c>
      <c r="DF263" s="99">
        <v>48.728580829640002</v>
      </c>
      <c r="DG263" s="99">
        <v>49.766991075015</v>
      </c>
      <c r="DH263" s="99">
        <v>50.731548873481003</v>
      </c>
      <c r="DI263" s="99">
        <v>50.850160387400997</v>
      </c>
      <c r="DJ263" s="99">
        <v>50.980368567732</v>
      </c>
      <c r="DK263" s="99">
        <v>51.039979498432999</v>
      </c>
      <c r="DL263" s="99">
        <v>51.110576748063998</v>
      </c>
      <c r="DM263" s="99">
        <v>51.138245989196001</v>
      </c>
      <c r="DN263" s="99">
        <v>51.174460137912</v>
      </c>
      <c r="DO263" s="99">
        <v>51.232240020813002</v>
      </c>
      <c r="DP263" s="99">
        <v>51.283306038574999</v>
      </c>
      <c r="DQ263" s="99">
        <v>51.373231065559999</v>
      </c>
      <c r="DR263" s="99">
        <v>51.425314339834003</v>
      </c>
      <c r="DS263" s="99">
        <v>52.341044061303997</v>
      </c>
      <c r="DT263" s="99">
        <v>53.072447831207</v>
      </c>
      <c r="DU263" s="99">
        <v>53.351174718065998</v>
      </c>
      <c r="DV263" s="99">
        <v>53.491148517009997</v>
      </c>
      <c r="DW263" s="99">
        <v>53.511086641845999</v>
      </c>
      <c r="DX263" s="99">
        <v>53.543638689607</v>
      </c>
      <c r="DY263" s="99">
        <v>53.605003741471002</v>
      </c>
      <c r="DZ263" s="99">
        <v>53.646235476394999</v>
      </c>
      <c r="EA263" s="99">
        <v>53.716918450552001</v>
      </c>
      <c r="EB263" s="99">
        <v>53.759756616707001</v>
      </c>
      <c r="EC263" s="99">
        <v>53.817052663939002</v>
      </c>
      <c r="ED263" s="99">
        <v>53.829368636708999</v>
      </c>
      <c r="EE263" s="99">
        <v>54.612771600275998</v>
      </c>
      <c r="EF263" s="99">
        <v>55.345304241533</v>
      </c>
      <c r="EG263" s="99">
        <v>55.402064811689002</v>
      </c>
      <c r="EH263" s="99">
        <v>55.476496125384003</v>
      </c>
      <c r="EI263" s="99">
        <v>55.521476199847001</v>
      </c>
      <c r="EJ263" s="99">
        <v>55.610900871696003</v>
      </c>
      <c r="EK263" s="99">
        <v>55.688009570776003</v>
      </c>
      <c r="EL263" s="99">
        <v>55.836336721088998</v>
      </c>
      <c r="EM263" s="99">
        <v>55.868465345705999</v>
      </c>
      <c r="EN263" s="99">
        <v>55.903806832783999</v>
      </c>
      <c r="EO263" s="99">
        <v>55.926832347092997</v>
      </c>
      <c r="EP263" s="99">
        <v>55.954677155093997</v>
      </c>
      <c r="EQ263" s="99">
        <v>56.679177640196997</v>
      </c>
      <c r="ER263" s="99">
        <v>56.778240899430998</v>
      </c>
      <c r="ES263" s="99">
        <v>56.845175534048003</v>
      </c>
      <c r="ET263" s="99">
        <v>56.874091296202998</v>
      </c>
      <c r="EU263" s="99">
        <v>56.912110168666999</v>
      </c>
      <c r="EV263" s="99">
        <v>56.961909536823001</v>
      </c>
      <c r="EW263" s="99">
        <v>57.024024877747003</v>
      </c>
      <c r="EX263" s="99">
        <v>57.063114704363997</v>
      </c>
      <c r="EY263" s="99">
        <v>57.103275485135001</v>
      </c>
      <c r="EZ263" s="99">
        <v>57.122017182828003</v>
      </c>
      <c r="FA263" s="99">
        <v>57.156823192829002</v>
      </c>
      <c r="FB263" s="99">
        <v>57.255350974987003</v>
      </c>
      <c r="FC263" s="99">
        <v>57.8449112367</v>
      </c>
      <c r="FD263" s="99">
        <v>58.318272972716997</v>
      </c>
      <c r="FE263" s="99">
        <v>58.399130011335998</v>
      </c>
      <c r="FF263" s="99">
        <v>58.424832911027998</v>
      </c>
      <c r="FG263" s="99">
        <v>58.440361746260002</v>
      </c>
      <c r="FH263" s="99">
        <v>58.489090160262002</v>
      </c>
      <c r="FI263" s="99">
        <v>58.552811932418003</v>
      </c>
      <c r="FJ263" s="99">
        <v>58.589224373649998</v>
      </c>
      <c r="FK263" s="99">
        <v>58.604753208882002</v>
      </c>
      <c r="FL263" s="99">
        <v>58.636881833498002</v>
      </c>
      <c r="FM263" s="99">
        <v>58.728448413655002</v>
      </c>
      <c r="FN263" s="99">
        <v>58.956561648433002</v>
      </c>
      <c r="FO263" s="99">
        <v>59.646256123534002</v>
      </c>
      <c r="FP263" s="99">
        <v>60.168346273552999</v>
      </c>
      <c r="FQ263" s="99">
        <v>60.674372111263999</v>
      </c>
      <c r="FR263" s="99">
        <v>60.950678282966003</v>
      </c>
      <c r="FS263" s="99">
        <v>60.977987613890001</v>
      </c>
      <c r="FT263" s="99">
        <v>61.024574119584003</v>
      </c>
      <c r="FU263" s="99">
        <v>61.076515396047</v>
      </c>
      <c r="FV263" s="99">
        <v>61.502219672217002</v>
      </c>
      <c r="FW263" s="99">
        <v>61.603960316836002</v>
      </c>
      <c r="FX263" s="99">
        <v>61.638766326837001</v>
      </c>
      <c r="FY263" s="99">
        <v>61.833679982843996</v>
      </c>
      <c r="FZ263" s="99">
        <v>61.933278719154998</v>
      </c>
      <c r="GA263" s="99">
        <v>63.033684112271999</v>
      </c>
      <c r="GB263" s="99">
        <v>64.122309009695996</v>
      </c>
      <c r="GC263" s="99">
        <v>64.416285924937</v>
      </c>
      <c r="GD263" s="99">
        <v>64.662605380330007</v>
      </c>
      <c r="GE263" s="99">
        <v>64.997814030496002</v>
      </c>
      <c r="GF263" s="99">
        <v>65.123115666500993</v>
      </c>
      <c r="GG263" s="99">
        <v>65.180947190810997</v>
      </c>
      <c r="GH263" s="99">
        <v>65.393531590357</v>
      </c>
      <c r="GI263" s="99">
        <v>65.452969545898</v>
      </c>
      <c r="GJ263" s="99">
        <v>65.664482991289006</v>
      </c>
      <c r="GK263" s="99">
        <v>65.851899968219996</v>
      </c>
      <c r="GL263" s="99">
        <v>65.895809088529006</v>
      </c>
      <c r="GM263" s="99">
        <v>66.943202251027998</v>
      </c>
      <c r="GN263" s="99">
        <v>67.468505263508007</v>
      </c>
      <c r="GO263" s="99">
        <v>67.765695041211004</v>
      </c>
      <c r="GP263" s="99">
        <v>67.839055400752997</v>
      </c>
      <c r="GQ263" s="99">
        <v>68.164625463533994</v>
      </c>
      <c r="GR263" s="99">
        <v>68.443073543544003</v>
      </c>
      <c r="GS263" s="99">
        <v>68.533569169546993</v>
      </c>
      <c r="GT263" s="99">
        <v>68.638522676628</v>
      </c>
      <c r="GU263" s="99">
        <v>68.790598166479</v>
      </c>
      <c r="GV263" s="99">
        <v>68.896622627713995</v>
      </c>
      <c r="GW263" s="99">
        <v>69.058336704951003</v>
      </c>
      <c r="GX263" s="99">
        <v>69.265566333726994</v>
      </c>
      <c r="GY263" s="99">
        <v>69.885648788826003</v>
      </c>
      <c r="GZ263" s="99">
        <v>70.806669361168005</v>
      </c>
      <c r="HA263" s="99">
        <v>71.538131048270998</v>
      </c>
      <c r="HB263" s="99">
        <v>71.684316290276001</v>
      </c>
      <c r="HC263" s="99">
        <v>71.902790937668996</v>
      </c>
      <c r="HD263" s="99">
        <v>72.076285510597003</v>
      </c>
      <c r="HE263" s="99">
        <v>72.253528423066001</v>
      </c>
      <c r="HF263" s="99">
        <v>72.325817828452998</v>
      </c>
      <c r="HG263" s="99">
        <v>72.416848931532996</v>
      </c>
      <c r="HH263" s="99">
        <v>72.649245982926004</v>
      </c>
      <c r="HI263" s="99">
        <v>72.914307136011999</v>
      </c>
      <c r="HJ263" s="99">
        <v>73.314308512487997</v>
      </c>
      <c r="HK263" s="99">
        <v>74.649252865305996</v>
      </c>
      <c r="HL263" s="99">
        <v>75.544035060875999</v>
      </c>
      <c r="HM263" s="99">
        <v>75.635601641033006</v>
      </c>
      <c r="HN263" s="99">
        <v>75.832121728272</v>
      </c>
      <c r="HO263" s="99">
        <v>76.077370229511004</v>
      </c>
      <c r="HP263" s="99">
        <v>76.081654046126999</v>
      </c>
      <c r="HQ263" s="99">
        <v>76.248722894132996</v>
      </c>
      <c r="HR263" s="99">
        <v>76.304947987212003</v>
      </c>
      <c r="HS263" s="99">
        <v>76.365456896905997</v>
      </c>
      <c r="HT263" s="99">
        <v>76.385269548753001</v>
      </c>
      <c r="HU263" s="99">
        <v>76.414185310907996</v>
      </c>
      <c r="HV263" s="99">
        <v>76.398120998600007</v>
      </c>
      <c r="HW263" s="99">
        <v>77.061871427260996</v>
      </c>
      <c r="HX263" s="99">
        <v>77.434047626326006</v>
      </c>
      <c r="HY263" s="99">
        <v>77.712224497906007</v>
      </c>
      <c r="HZ263" s="99">
        <v>78.018677589948993</v>
      </c>
      <c r="IA263" s="99">
        <v>78.419894231651</v>
      </c>
      <c r="IB263" s="99">
        <v>78.549047779169996</v>
      </c>
      <c r="IC263" s="99">
        <v>78.661388438846998</v>
      </c>
      <c r="ID263" s="99">
        <v>78.791306208541002</v>
      </c>
      <c r="IE263" s="99">
        <v>78.864671537308993</v>
      </c>
      <c r="IF263" s="99">
        <v>78.938801088252006</v>
      </c>
      <c r="IG263" s="99">
        <v>79.037385748784999</v>
      </c>
      <c r="IH263" s="99">
        <v>79.106165744505006</v>
      </c>
      <c r="II263" s="99">
        <v>79.483691498792993</v>
      </c>
      <c r="IJ263" s="99">
        <v>79.822241922171997</v>
      </c>
      <c r="IK263" s="99">
        <v>79.910891694433005</v>
      </c>
      <c r="IL263" s="99">
        <v>79.962094580135997</v>
      </c>
      <c r="IM263" s="99">
        <v>80.004126799743005</v>
      </c>
      <c r="IN263" s="99">
        <v>80.038516797602995</v>
      </c>
      <c r="IO263" s="99">
        <v>80.267019227830005</v>
      </c>
      <c r="IP263" s="99">
        <v>80.478708770213998</v>
      </c>
      <c r="IQ263" s="99">
        <v>80.571179653349006</v>
      </c>
      <c r="IR263" s="99">
        <v>80.811145416195004</v>
      </c>
      <c r="IS263" s="99">
        <v>80.941063185889007</v>
      </c>
      <c r="IT263" s="99">
        <v>81.054932289915001</v>
      </c>
      <c r="IU263" s="99">
        <v>81.233760278787997</v>
      </c>
      <c r="IV263" s="99">
        <v>81.552440925626001</v>
      </c>
      <c r="IW263" s="99">
        <v>81.952893345153001</v>
      </c>
      <c r="IX263" s="99">
        <v>82.085103781371004</v>
      </c>
      <c r="IY263" s="99">
        <v>82.241005105004007</v>
      </c>
      <c r="IZ263" s="99">
        <v>82.343410876410005</v>
      </c>
      <c r="JA263" s="99">
        <v>82.419068871701995</v>
      </c>
      <c r="JB263" s="99">
        <v>82.500076422217006</v>
      </c>
      <c r="JC263" s="99">
        <v>82.544401308348</v>
      </c>
      <c r="JD263" s="99">
        <v>82.832513068199006</v>
      </c>
      <c r="JE263" s="99">
        <v>83.091584385413</v>
      </c>
      <c r="JF263" s="99">
        <v>83.351419924800993</v>
      </c>
      <c r="JG263" s="99">
        <v>83.919237000581006</v>
      </c>
      <c r="JH263" s="99">
        <v>84.776694280561003</v>
      </c>
      <c r="JI263" s="99">
        <v>85.271146027572996</v>
      </c>
      <c r="JJ263" s="99">
        <v>85.556200898724995</v>
      </c>
      <c r="JK263" s="99">
        <v>85.744199553694003</v>
      </c>
      <c r="JL263" s="99">
        <v>85.870296212515001</v>
      </c>
      <c r="JM263" s="99">
        <v>86.065172867056006</v>
      </c>
      <c r="JN263" s="99">
        <v>86.140066640173998</v>
      </c>
      <c r="JO263" s="99">
        <v>86.389203069115993</v>
      </c>
      <c r="JP263" s="99">
        <v>86.532876837954007</v>
      </c>
      <c r="JQ263" s="99">
        <v>86.645981719806002</v>
      </c>
      <c r="JR263" s="99">
        <v>86.752972824259004</v>
      </c>
      <c r="JS263" s="99">
        <v>87.031913918013998</v>
      </c>
      <c r="JT263" s="99">
        <v>87.517959221105002</v>
      </c>
      <c r="JU263" s="99">
        <v>87.703665209549996</v>
      </c>
      <c r="JV263" s="99">
        <v>87.830526090545007</v>
      </c>
      <c r="JW263" s="99">
        <v>87.887078531471005</v>
      </c>
      <c r="JX263" s="99">
        <v>88.049857854676006</v>
      </c>
      <c r="JY263" s="99">
        <v>88.230978510072006</v>
      </c>
      <c r="JZ263" s="99">
        <v>88.339498058876003</v>
      </c>
      <c r="KA263" s="99">
        <v>88.440375385932001</v>
      </c>
      <c r="KB263" s="99">
        <v>88.471708495094006</v>
      </c>
      <c r="KC263" s="99">
        <v>88.832421361537996</v>
      </c>
      <c r="KD263" s="99">
        <v>88.988322685170999</v>
      </c>
      <c r="KE263" s="99">
        <v>89.832788188181993</v>
      </c>
      <c r="KF263" s="99">
        <v>90.201907498547996</v>
      </c>
      <c r="KG263" s="99">
        <v>90.660440803349999</v>
      </c>
      <c r="KH263" s="99">
        <v>90.882829456178996</v>
      </c>
      <c r="KI263" s="99">
        <v>91.018861003270999</v>
      </c>
      <c r="KJ263" s="99">
        <v>91.368110537095006</v>
      </c>
      <c r="KK263" s="99">
        <v>91.850334729313005</v>
      </c>
      <c r="KL263" s="99">
        <v>91.918350502858004</v>
      </c>
      <c r="KM263" s="99">
        <v>92.164430043102001</v>
      </c>
      <c r="KN263" s="99">
        <v>92.488460245162003</v>
      </c>
      <c r="KO263" s="99">
        <v>92.580166906122997</v>
      </c>
      <c r="KP263" s="99">
        <v>92.629841347476997</v>
      </c>
      <c r="KQ263" s="99">
        <v>93.311527527283005</v>
      </c>
      <c r="KR263" s="99">
        <v>94.360040350931001</v>
      </c>
      <c r="KS263" s="99">
        <v>94.819337877907998</v>
      </c>
      <c r="KT263" s="99">
        <v>95.028734753768006</v>
      </c>
      <c r="KU263" s="99">
        <v>95.340537401033004</v>
      </c>
      <c r="KV263" s="99">
        <v>95.802127594533999</v>
      </c>
      <c r="KW263" s="99">
        <v>96.165133127502997</v>
      </c>
      <c r="KX263" s="99">
        <v>96.354660226820997</v>
      </c>
      <c r="KY263" s="99">
        <v>96.736771314156002</v>
      </c>
      <c r="KZ263" s="99">
        <v>96.896493748663005</v>
      </c>
      <c r="LA263" s="99">
        <v>96.999663742243001</v>
      </c>
      <c r="LB263" s="99">
        <v>97.183841286339003</v>
      </c>
      <c r="LC263" s="99">
        <v>97.836487023507004</v>
      </c>
      <c r="LD263" s="99">
        <v>98.615229419496998</v>
      </c>
      <c r="LE263" s="99">
        <v>99.014153394675006</v>
      </c>
      <c r="LF263" s="99">
        <v>99.242655824900993</v>
      </c>
      <c r="LG263" s="99">
        <v>99.411548925503993</v>
      </c>
      <c r="LH263" s="99">
        <v>99.622474245712993</v>
      </c>
      <c r="LI263" s="99">
        <v>99.954910891693999</v>
      </c>
      <c r="LJ263" s="99">
        <v>100.1</v>
      </c>
      <c r="LK263" s="159">
        <v>100.611</v>
      </c>
      <c r="LL263" s="159">
        <v>100.803</v>
      </c>
      <c r="LM263" s="159">
        <v>100.866</v>
      </c>
      <c r="LN263" s="159">
        <v>100.996</v>
      </c>
      <c r="LO263" s="159">
        <v>101.82</v>
      </c>
      <c r="LP263" s="164">
        <v>102.52</v>
      </c>
      <c r="LQ263" s="165">
        <v>103.01600000000001</v>
      </c>
      <c r="LR263" s="165">
        <v>103.57899999999999</v>
      </c>
      <c r="LS263" s="165">
        <v>103.8</v>
      </c>
      <c r="LT263" s="165">
        <v>104.063</v>
      </c>
      <c r="LU263" s="165">
        <v>104.46599999999999</v>
      </c>
      <c r="LV263" s="165">
        <v>104.714</v>
      </c>
      <c r="LW263" s="165">
        <v>105.05800000000001</v>
      </c>
      <c r="LX263" s="165">
        <v>105.271</v>
      </c>
      <c r="LY263" s="165">
        <v>105.449</v>
      </c>
      <c r="LZ263" s="165">
        <v>105.66</v>
      </c>
      <c r="MA263" s="165">
        <v>106.639</v>
      </c>
      <c r="MB263" s="159">
        <v>107.29300000000001</v>
      </c>
      <c r="MC263" s="159">
        <v>107.53</v>
      </c>
      <c r="MD263" s="159">
        <v>107.73399999999999</v>
      </c>
      <c r="ME263" s="102"/>
      <c r="MF263" s="102"/>
      <c r="MG263" s="168"/>
    </row>
    <row r="264" spans="1:345" ht="45" customHeight="1" x14ac:dyDescent="0.25">
      <c r="A264" s="100" t="s">
        <v>2088</v>
      </c>
      <c r="B264" s="103" t="s">
        <v>1764</v>
      </c>
      <c r="C264" s="99">
        <v>16.311838341079</v>
      </c>
      <c r="D264" s="99">
        <v>16.507539514106998</v>
      </c>
      <c r="E264" s="99">
        <v>16.674427383398999</v>
      </c>
      <c r="F264" s="99">
        <v>16.863961504597999</v>
      </c>
      <c r="G264" s="99">
        <v>17.10527432252</v>
      </c>
      <c r="H264" s="99">
        <v>17.269067964906998</v>
      </c>
      <c r="I264" s="99">
        <v>17.314856702755002</v>
      </c>
      <c r="J264" s="99">
        <v>17.495092572162999</v>
      </c>
      <c r="K264" s="99">
        <v>17.520323180693001</v>
      </c>
      <c r="L264" s="99">
        <v>17.551794787167999</v>
      </c>
      <c r="M264" s="99">
        <v>17.696007223635998</v>
      </c>
      <c r="N264" s="99">
        <v>17.894646939196999</v>
      </c>
      <c r="O264" s="99">
        <v>18.046415905238</v>
      </c>
      <c r="P264" s="99">
        <v>18.064327400223</v>
      </c>
      <c r="Q264" s="99">
        <v>18.285229987659999</v>
      </c>
      <c r="R264" s="99">
        <v>18.387205239330999</v>
      </c>
      <c r="S264" s="99">
        <v>18.389336165877999</v>
      </c>
      <c r="T264" s="99">
        <v>18.411036629941002</v>
      </c>
      <c r="U264" s="99">
        <v>18.568657389597</v>
      </c>
      <c r="V264" s="99">
        <v>18.584147991268001</v>
      </c>
      <c r="W264" s="99">
        <v>18.669385218252</v>
      </c>
      <c r="X264" s="99">
        <v>18.764889828283</v>
      </c>
      <c r="Y264" s="99">
        <v>18.861250708968001</v>
      </c>
      <c r="Z264" s="99">
        <v>18.957426711158</v>
      </c>
      <c r="AA264" s="99">
        <v>19.002372808000001</v>
      </c>
      <c r="AB264" s="99">
        <v>19.053151231308998</v>
      </c>
      <c r="AC264" s="99">
        <v>19.127344594814002</v>
      </c>
      <c r="AD264" s="99">
        <v>19.112023300558</v>
      </c>
      <c r="AE264" s="99">
        <v>19.204782032091</v>
      </c>
      <c r="AF264" s="99">
        <v>19.477367961555</v>
      </c>
      <c r="AG264" s="99">
        <v>19.525727432981999</v>
      </c>
      <c r="AH264" s="99">
        <v>19.676429965033002</v>
      </c>
      <c r="AI264" s="99">
        <v>19.694158529559999</v>
      </c>
      <c r="AJ264" s="99">
        <v>19.738012887759002</v>
      </c>
      <c r="AK264" s="99">
        <v>19.879343215298999</v>
      </c>
      <c r="AL264" s="99">
        <v>20.035938403492001</v>
      </c>
      <c r="AM264" s="99">
        <v>20.806737866599999</v>
      </c>
      <c r="AN264" s="99">
        <v>22.285175617785001</v>
      </c>
      <c r="AO264" s="99">
        <v>23.716830195210999</v>
      </c>
      <c r="AP264" s="99">
        <v>25.941171526338</v>
      </c>
      <c r="AQ264" s="99">
        <v>27.541549108539002</v>
      </c>
      <c r="AR264" s="99">
        <v>28.625501968371999</v>
      </c>
      <c r="AS264" s="99">
        <v>29.150742318336</v>
      </c>
      <c r="AT264" s="99">
        <v>29.686296764582998</v>
      </c>
      <c r="AU264" s="99">
        <v>30.204336712317001</v>
      </c>
      <c r="AV264" s="99">
        <v>30.790488599450001</v>
      </c>
      <c r="AW264" s="99">
        <v>31.461877720171</v>
      </c>
      <c r="AX264" s="99">
        <v>32.566458765969003</v>
      </c>
      <c r="AY264" s="99">
        <v>33.622777636469998</v>
      </c>
      <c r="AZ264" s="99">
        <v>34.443818413122997</v>
      </c>
      <c r="BA264" s="99">
        <v>35.349317994897</v>
      </c>
      <c r="BB264" s="99">
        <v>35.897521796413997</v>
      </c>
      <c r="BC264" s="99">
        <v>36.603939914163</v>
      </c>
      <c r="BD264" s="99">
        <v>37.351225186306998</v>
      </c>
      <c r="BE264" s="99">
        <v>38.107073105544998</v>
      </c>
      <c r="BF264" s="99">
        <v>38.917605180448</v>
      </c>
      <c r="BG264" s="99">
        <v>39.515822613057999</v>
      </c>
      <c r="BH264" s="99">
        <v>40.026467553095003</v>
      </c>
      <c r="BI264" s="99">
        <v>40.629160911414999</v>
      </c>
      <c r="BJ264" s="99">
        <v>41.283424737948998</v>
      </c>
      <c r="BK264" s="99">
        <v>42.080139818185998</v>
      </c>
      <c r="BL264" s="99">
        <v>42.857588950717002</v>
      </c>
      <c r="BM264" s="99">
        <v>43.457557832516997</v>
      </c>
      <c r="BN264" s="99">
        <v>43.941736416015999</v>
      </c>
      <c r="BO264" s="99">
        <v>44.683961946053003</v>
      </c>
      <c r="BP264" s="99">
        <v>45.231192726845002</v>
      </c>
      <c r="BQ264" s="99">
        <v>45.443896586674001</v>
      </c>
      <c r="BR264" s="99">
        <v>45.841475704929003</v>
      </c>
      <c r="BS264" s="99">
        <v>46.162574842156999</v>
      </c>
      <c r="BT264" s="99">
        <v>46.658624365664998</v>
      </c>
      <c r="BU264" s="99">
        <v>47.204492908196997</v>
      </c>
      <c r="BV264" s="99">
        <v>47.728176414434998</v>
      </c>
      <c r="BW264" s="99">
        <v>48.169736387744003</v>
      </c>
      <c r="BX264" s="99">
        <v>48.901647828100003</v>
      </c>
      <c r="BY264" s="99">
        <v>49.456273616588</v>
      </c>
      <c r="BZ264" s="99">
        <v>49.950766296371</v>
      </c>
      <c r="CA264" s="99">
        <v>50.587515624390001</v>
      </c>
      <c r="CB264" s="99">
        <v>51.128129812746003</v>
      </c>
      <c r="CC264" s="99">
        <v>51.735104491309997</v>
      </c>
      <c r="CD264" s="99">
        <v>52.219672292344001</v>
      </c>
      <c r="CE264" s="99">
        <v>52.942437269209002</v>
      </c>
      <c r="CF264" s="99">
        <v>53.870900302537002</v>
      </c>
      <c r="CG264" s="99">
        <v>54.725218620424002</v>
      </c>
      <c r="CH264" s="99">
        <v>55.541783471366003</v>
      </c>
      <c r="CI264" s="99">
        <v>56.519676312785997</v>
      </c>
      <c r="CJ264" s="99">
        <v>57.719030253385</v>
      </c>
      <c r="CK264" s="99">
        <v>58.804345358082003</v>
      </c>
      <c r="CL264" s="99">
        <v>59.765696721711997</v>
      </c>
      <c r="CM264" s="99">
        <v>60.483985772868003</v>
      </c>
      <c r="CN264" s="99">
        <v>61.122486550078001</v>
      </c>
      <c r="CO264" s="99">
        <v>61.427822644586001</v>
      </c>
      <c r="CP264" s="99">
        <v>61.887091721875002</v>
      </c>
      <c r="CQ264" s="99">
        <v>62.193206238245999</v>
      </c>
      <c r="CR264" s="99">
        <v>62.812246462285998</v>
      </c>
      <c r="CS264" s="99">
        <v>63.350525385052997</v>
      </c>
      <c r="CT264" s="99">
        <v>63.691085082054997</v>
      </c>
      <c r="CU264" s="99">
        <v>64.117855033368997</v>
      </c>
      <c r="CV264" s="99">
        <v>64.807731673329002</v>
      </c>
      <c r="CW264" s="99">
        <v>65.265249294822993</v>
      </c>
      <c r="CX264" s="99">
        <v>65.529329017400002</v>
      </c>
      <c r="CY264" s="99">
        <v>65.677423829608003</v>
      </c>
      <c r="CZ264" s="99">
        <v>65.770639887287004</v>
      </c>
      <c r="DA264" s="99">
        <v>65.816372184927999</v>
      </c>
      <c r="DB264" s="99">
        <v>66.040752372697</v>
      </c>
      <c r="DC264" s="99">
        <v>66.122292095833004</v>
      </c>
      <c r="DD264" s="99">
        <v>66.175614013238004</v>
      </c>
      <c r="DE264" s="99">
        <v>66.408362242636002</v>
      </c>
      <c r="DF264" s="99">
        <v>66.679253149909002</v>
      </c>
      <c r="DG264" s="99">
        <v>66.917255726879006</v>
      </c>
      <c r="DH264" s="99">
        <v>67.026624044813005</v>
      </c>
      <c r="DI264" s="99">
        <v>67.078194513027995</v>
      </c>
      <c r="DJ264" s="99">
        <v>67.144944214168007</v>
      </c>
      <c r="DK264" s="99">
        <v>67.234657366861995</v>
      </c>
      <c r="DL264" s="99">
        <v>67.361150965774996</v>
      </c>
      <c r="DM264" s="99">
        <v>67.283697964023006</v>
      </c>
      <c r="DN264" s="99">
        <v>67.161485678751006</v>
      </c>
      <c r="DO264" s="99">
        <v>67.285254807748004</v>
      </c>
      <c r="DP264" s="99">
        <v>67.046668414381003</v>
      </c>
      <c r="DQ264" s="99">
        <v>66.932240354339001</v>
      </c>
      <c r="DR264" s="99">
        <v>67.004828219450005</v>
      </c>
      <c r="DS264" s="99">
        <v>66.984589244416</v>
      </c>
      <c r="DT264" s="99">
        <v>66.891957009736998</v>
      </c>
      <c r="DU264" s="99">
        <v>66.573971553356998</v>
      </c>
      <c r="DV264" s="99">
        <v>66.578447485671006</v>
      </c>
      <c r="DW264" s="99">
        <v>66.361267700132004</v>
      </c>
      <c r="DX264" s="99">
        <v>66.153623589014003</v>
      </c>
      <c r="DY264" s="99">
        <v>65.979639322788998</v>
      </c>
      <c r="DZ264" s="99">
        <v>66.235195193899997</v>
      </c>
      <c r="EA264" s="99">
        <v>66.013977579371996</v>
      </c>
      <c r="EB264" s="99">
        <v>65.925490533561003</v>
      </c>
      <c r="EC264" s="99">
        <v>65.777571889818006</v>
      </c>
      <c r="ED264" s="99">
        <v>65.607861660165</v>
      </c>
      <c r="EE264" s="99">
        <v>65.543147253528005</v>
      </c>
      <c r="EF264" s="99">
        <v>65.657387991776005</v>
      </c>
      <c r="EG264" s="99">
        <v>65.745214686498002</v>
      </c>
      <c r="EH264" s="99">
        <v>65.452679154451999</v>
      </c>
      <c r="EI264" s="99">
        <v>65.741252579969995</v>
      </c>
      <c r="EJ264" s="99">
        <v>65.664651853744999</v>
      </c>
      <c r="EK264" s="99">
        <v>65.537864444822006</v>
      </c>
      <c r="EL264" s="99">
        <v>65.815211901840996</v>
      </c>
      <c r="EM264" s="99">
        <v>65.881907361743998</v>
      </c>
      <c r="EN264" s="99">
        <v>65.817853306195005</v>
      </c>
      <c r="EO264" s="99">
        <v>65.761723463701998</v>
      </c>
      <c r="EP264" s="99">
        <v>65.712197132092001</v>
      </c>
      <c r="EQ264" s="99">
        <v>65.842286296455001</v>
      </c>
      <c r="ER264" s="99">
        <v>65.986242833671</v>
      </c>
      <c r="ES264" s="99">
        <v>66.059541804454</v>
      </c>
      <c r="ET264" s="99">
        <v>66.032467409839995</v>
      </c>
      <c r="EU264" s="99">
        <v>65.954545981440006</v>
      </c>
      <c r="EV264" s="99">
        <v>65.961809843409</v>
      </c>
      <c r="EW264" s="99">
        <v>65.842286296455001</v>
      </c>
      <c r="EX264" s="99">
        <v>65.988884238023005</v>
      </c>
      <c r="EY264" s="99">
        <v>66.060202155542001</v>
      </c>
      <c r="EZ264" s="99">
        <v>66.381132784379005</v>
      </c>
      <c r="FA264" s="99">
        <v>66.531032481387001</v>
      </c>
      <c r="FB264" s="99">
        <v>66.554144769472998</v>
      </c>
      <c r="FC264" s="99">
        <v>66.806398885142002</v>
      </c>
      <c r="FD264" s="99">
        <v>67.010447371378007</v>
      </c>
      <c r="FE264" s="99">
        <v>67.174874792325994</v>
      </c>
      <c r="FF264" s="99">
        <v>67.254777273990996</v>
      </c>
      <c r="FG264" s="99">
        <v>67.374300820944995</v>
      </c>
      <c r="FH264" s="99">
        <v>67.540048944069</v>
      </c>
      <c r="FI264" s="99">
        <v>67.490522612457994</v>
      </c>
      <c r="FJ264" s="99">
        <v>67.388168193796005</v>
      </c>
      <c r="FK264" s="99">
        <v>67.429770312349007</v>
      </c>
      <c r="FL264" s="99">
        <v>67.548633508213996</v>
      </c>
      <c r="FM264" s="99">
        <v>67.704476365016006</v>
      </c>
      <c r="FN264" s="99">
        <v>67.800227272795993</v>
      </c>
      <c r="FO264" s="99">
        <v>67.913807659957001</v>
      </c>
      <c r="FP264" s="99">
        <v>68.063047005876996</v>
      </c>
      <c r="FQ264" s="99">
        <v>68.181910201741999</v>
      </c>
      <c r="FR264" s="99">
        <v>68.125120008162</v>
      </c>
      <c r="FS264" s="99">
        <v>68.024086291676994</v>
      </c>
      <c r="FT264" s="99">
        <v>68.175967041948994</v>
      </c>
      <c r="FU264" s="99">
        <v>68.024746642764995</v>
      </c>
      <c r="FV264" s="99">
        <v>68.155496158217005</v>
      </c>
      <c r="FW264" s="99">
        <v>68.499539075138003</v>
      </c>
      <c r="FX264" s="99">
        <v>68.819149001799005</v>
      </c>
      <c r="FY264" s="99">
        <v>68.817167948535001</v>
      </c>
      <c r="FZ264" s="99">
        <v>68.987538529275</v>
      </c>
      <c r="GA264" s="99">
        <v>68.926786229165998</v>
      </c>
      <c r="GB264" s="99">
        <v>69.015273274978</v>
      </c>
      <c r="GC264" s="99">
        <v>69.095836107731003</v>
      </c>
      <c r="GD264" s="99">
        <v>69.258282475414006</v>
      </c>
      <c r="GE264" s="99">
        <v>69.373183564749993</v>
      </c>
      <c r="GF264" s="99">
        <v>69.456387801857005</v>
      </c>
      <c r="GG264" s="99">
        <v>69.407521821334001</v>
      </c>
      <c r="GH264" s="99">
        <v>69.528366070464003</v>
      </c>
      <c r="GI264" s="99">
        <v>69.560062922694001</v>
      </c>
      <c r="GJ264" s="99">
        <v>69.682227874001001</v>
      </c>
      <c r="GK264" s="99">
        <v>69.761470004578001</v>
      </c>
      <c r="GL264" s="99">
        <v>70.260695427212994</v>
      </c>
      <c r="GM264" s="99">
        <v>70.357106686082005</v>
      </c>
      <c r="GN264" s="99">
        <v>70.657566431185998</v>
      </c>
      <c r="GO264" s="99">
        <v>71.080191127597004</v>
      </c>
      <c r="GP264" s="99">
        <v>71.472439673953005</v>
      </c>
      <c r="GQ264" s="99">
        <v>71.689034830864003</v>
      </c>
      <c r="GR264" s="99">
        <v>72.169110071942995</v>
      </c>
      <c r="GS264" s="99">
        <v>72.309764853716999</v>
      </c>
      <c r="GT264" s="99">
        <v>72.795122903502005</v>
      </c>
      <c r="GU264" s="99">
        <v>73.339912551219001</v>
      </c>
      <c r="GV264" s="99">
        <v>73.724236884518007</v>
      </c>
      <c r="GW264" s="99">
        <v>74.078845418848999</v>
      </c>
      <c r="GX264" s="99">
        <v>74.554958553399999</v>
      </c>
      <c r="GY264" s="99">
        <v>74.978243600899006</v>
      </c>
      <c r="GZ264" s="99">
        <v>76.058577981099006</v>
      </c>
      <c r="HA264" s="99">
        <v>76.705061696390004</v>
      </c>
      <c r="HB264" s="99">
        <v>77.246549588666994</v>
      </c>
      <c r="HC264" s="99">
        <v>77.705493594925002</v>
      </c>
      <c r="HD264" s="99">
        <v>78.193493049061999</v>
      </c>
      <c r="HE264" s="99">
        <v>78.280659392697004</v>
      </c>
      <c r="HF264" s="99">
        <v>78.494613145255002</v>
      </c>
      <c r="HG264" s="99">
        <v>78.649135299880001</v>
      </c>
      <c r="HH264" s="99">
        <v>78.535554912718993</v>
      </c>
      <c r="HI264" s="99">
        <v>78.470180154993002</v>
      </c>
      <c r="HJ264" s="99">
        <v>78.663663023818998</v>
      </c>
      <c r="HK264" s="99">
        <v>79.166850552982993</v>
      </c>
      <c r="HL264" s="99">
        <v>79.500988203583006</v>
      </c>
      <c r="HM264" s="99">
        <v>79.616549644008003</v>
      </c>
      <c r="HN264" s="99">
        <v>79.750600914900005</v>
      </c>
      <c r="HO264" s="99">
        <v>79.760506181222993</v>
      </c>
      <c r="HP264" s="99">
        <v>79.790882331277004</v>
      </c>
      <c r="HQ264" s="99">
        <v>79.627775612505999</v>
      </c>
      <c r="HR264" s="99">
        <v>79.709659147436</v>
      </c>
      <c r="HS264" s="99">
        <v>80.051721011094003</v>
      </c>
      <c r="HT264" s="99">
        <v>80.399065683456001</v>
      </c>
      <c r="HU264" s="99">
        <v>80.595189956634997</v>
      </c>
      <c r="HV264" s="99">
        <v>80.758957026494002</v>
      </c>
      <c r="HW264" s="99">
        <v>80.772024991524006</v>
      </c>
      <c r="HX264" s="99">
        <v>81.075539626419001</v>
      </c>
      <c r="HY264" s="99">
        <v>81.144960526953</v>
      </c>
      <c r="HZ264" s="99">
        <v>81.342729371499004</v>
      </c>
      <c r="IA264" s="99">
        <v>81.504980546002997</v>
      </c>
      <c r="IB264" s="99">
        <v>81.892446037357999</v>
      </c>
      <c r="IC264" s="99">
        <v>81.543727095139005</v>
      </c>
      <c r="ID264" s="99">
        <v>81.476727853925993</v>
      </c>
      <c r="IE264" s="99">
        <v>81.819796257728996</v>
      </c>
      <c r="IF264" s="99">
        <v>82.182237936099995</v>
      </c>
      <c r="IG264" s="99">
        <v>82.306549781243007</v>
      </c>
      <c r="IH264" s="99">
        <v>83.041119775270005</v>
      </c>
      <c r="II264" s="99">
        <v>83.602944737734006</v>
      </c>
      <c r="IJ264" s="99">
        <v>84.193829612049996</v>
      </c>
      <c r="IK264" s="99">
        <v>84.549006312458999</v>
      </c>
      <c r="IL264" s="99">
        <v>84.874315881241998</v>
      </c>
      <c r="IM264" s="99">
        <v>85.056747550088005</v>
      </c>
      <c r="IN264" s="99">
        <v>85.394972635249999</v>
      </c>
      <c r="IO264" s="99">
        <v>85.655704622139993</v>
      </c>
      <c r="IP264" s="99">
        <v>85.947110960429995</v>
      </c>
      <c r="IQ264" s="99">
        <v>86.194120211168993</v>
      </c>
      <c r="IR264" s="99">
        <v>85.936617103372996</v>
      </c>
      <c r="IS264" s="99">
        <v>86.284528825818001</v>
      </c>
      <c r="IT264" s="99">
        <v>86.824558854393999</v>
      </c>
      <c r="IU264" s="99">
        <v>86.763210151595999</v>
      </c>
      <c r="IV264" s="99">
        <v>86.562212427955998</v>
      </c>
      <c r="IW264" s="99">
        <v>86.373323000919996</v>
      </c>
      <c r="IX264" s="99">
        <v>86.384624077750999</v>
      </c>
      <c r="IY264" s="99">
        <v>86.441129461906996</v>
      </c>
      <c r="IZ264" s="99">
        <v>86.743836877028002</v>
      </c>
      <c r="JA264" s="99">
        <v>86.316817616763998</v>
      </c>
      <c r="JB264" s="99">
        <v>86.432250044396994</v>
      </c>
      <c r="JC264" s="99">
        <v>86.771282349331997</v>
      </c>
      <c r="JD264" s="99">
        <v>86.634862207585002</v>
      </c>
      <c r="JE264" s="99">
        <v>86.930304644743003</v>
      </c>
      <c r="JF264" s="99">
        <v>87.408985970520007</v>
      </c>
      <c r="JG264" s="99">
        <v>87.814210296894998</v>
      </c>
      <c r="JH264" s="99">
        <v>87.811788637573997</v>
      </c>
      <c r="JI264" s="99">
        <v>87.986148108684006</v>
      </c>
      <c r="JJ264" s="99">
        <v>88.171001436851</v>
      </c>
      <c r="JK264" s="99">
        <v>88.255759513084996</v>
      </c>
      <c r="JL264" s="99">
        <v>88.087857800164997</v>
      </c>
      <c r="JM264" s="99">
        <v>88.069291745371004</v>
      </c>
      <c r="JN264" s="99">
        <v>88.570575224810995</v>
      </c>
      <c r="JO264" s="99">
        <v>88.551201950242998</v>
      </c>
      <c r="JP264" s="99">
        <v>88.367155841848998</v>
      </c>
      <c r="JQ264" s="99">
        <v>88.409131270079996</v>
      </c>
      <c r="JR264" s="99">
        <v>88.786910124149998</v>
      </c>
      <c r="JS264" s="99">
        <v>89.106569154517999</v>
      </c>
      <c r="JT264" s="99">
        <v>89.456902536285</v>
      </c>
      <c r="JU264" s="99">
        <v>89.616732051468006</v>
      </c>
      <c r="JV264" s="99">
        <v>89.996125345086</v>
      </c>
      <c r="JW264" s="99">
        <v>89.923475565456997</v>
      </c>
      <c r="JX264" s="99">
        <v>90.042944091958006</v>
      </c>
      <c r="JY264" s="99">
        <v>90.073618443357006</v>
      </c>
      <c r="JZ264" s="99">
        <v>90.357759803684004</v>
      </c>
      <c r="KA264" s="99">
        <v>90.654816680389004</v>
      </c>
      <c r="KB264" s="99">
        <v>91.027752215817998</v>
      </c>
      <c r="KC264" s="99">
        <v>91.357097883470004</v>
      </c>
      <c r="KD264" s="99">
        <v>91.396651652379006</v>
      </c>
      <c r="KE264" s="99">
        <v>91.682407452253003</v>
      </c>
      <c r="KF264" s="99">
        <v>92.466217852472994</v>
      </c>
      <c r="KG264" s="99">
        <v>92.313653315251997</v>
      </c>
      <c r="KH264" s="99">
        <v>92.439579599941993</v>
      </c>
      <c r="KI264" s="99">
        <v>92.414555786958999</v>
      </c>
      <c r="KJ264" s="99">
        <v>92.515458258665006</v>
      </c>
      <c r="KK264" s="99">
        <v>92.312038875704005</v>
      </c>
      <c r="KL264" s="99">
        <v>92.653492839961004</v>
      </c>
      <c r="KM264" s="99">
        <v>92.861755541563994</v>
      </c>
      <c r="KN264" s="99">
        <v>93.114415330718003</v>
      </c>
      <c r="KO264" s="99">
        <v>93.247606593371003</v>
      </c>
      <c r="KP264" s="99">
        <v>93.400978350366003</v>
      </c>
      <c r="KQ264" s="99">
        <v>94.185595970359003</v>
      </c>
      <c r="KR264" s="99">
        <v>94.941153678500001</v>
      </c>
      <c r="KS264" s="99">
        <v>95.829095429521999</v>
      </c>
      <c r="KT264" s="99">
        <v>96.197994866081999</v>
      </c>
      <c r="KU264" s="99">
        <v>96.967275310375996</v>
      </c>
      <c r="KV264" s="99">
        <v>97.351511922636007</v>
      </c>
      <c r="KW264" s="99">
        <v>97.316801472368994</v>
      </c>
      <c r="KX264" s="99">
        <v>97.410438966113006</v>
      </c>
      <c r="KY264" s="99">
        <v>97.405595647471003</v>
      </c>
      <c r="KZ264" s="99">
        <v>97.309536494406004</v>
      </c>
      <c r="LA264" s="99">
        <v>97.993251642692002</v>
      </c>
      <c r="LB264" s="99">
        <v>98.130479004213996</v>
      </c>
      <c r="LC264" s="99">
        <v>98.444487496166005</v>
      </c>
      <c r="LD264" s="99">
        <v>98.936084338322004</v>
      </c>
      <c r="LE264" s="99">
        <v>99.445440015499003</v>
      </c>
      <c r="LF264" s="99">
        <v>99.794966177491006</v>
      </c>
      <c r="LG264" s="99">
        <v>99.711822540805002</v>
      </c>
      <c r="LH264" s="99">
        <v>99.897483088746</v>
      </c>
      <c r="LI264" s="99">
        <v>100.05327650506101</v>
      </c>
      <c r="LJ264" s="99">
        <v>100.419</v>
      </c>
      <c r="LK264" s="159">
        <v>100.569</v>
      </c>
      <c r="LL264" s="159">
        <v>100.634</v>
      </c>
      <c r="LM264" s="159">
        <v>100.866</v>
      </c>
      <c r="LN264" s="159">
        <v>100.931</v>
      </c>
      <c r="LO264" s="159">
        <v>100.583</v>
      </c>
      <c r="LP264" s="164">
        <v>100.664</v>
      </c>
      <c r="LQ264" s="165">
        <v>100.845</v>
      </c>
      <c r="LR264" s="165">
        <v>101.09</v>
      </c>
      <c r="LS264" s="165">
        <v>100.64</v>
      </c>
      <c r="LT264" s="165">
        <v>100.93600000000001</v>
      </c>
      <c r="LU264" s="165">
        <v>100.917</v>
      </c>
      <c r="LV264" s="165">
        <v>101.072</v>
      </c>
      <c r="LW264" s="165">
        <v>101.09099999999999</v>
      </c>
      <c r="LX264" s="165">
        <v>100.911</v>
      </c>
      <c r="LY264" s="165">
        <v>100.828</v>
      </c>
      <c r="LZ264" s="165">
        <v>100.873</v>
      </c>
      <c r="MA264" s="165">
        <v>100.923</v>
      </c>
      <c r="MB264" s="159">
        <v>101.217</v>
      </c>
      <c r="MC264" s="159">
        <v>101.45</v>
      </c>
      <c r="MD264" s="159">
        <v>101.764</v>
      </c>
      <c r="ME264" s="102"/>
      <c r="MF264" s="102"/>
      <c r="MG264" s="168"/>
    </row>
    <row r="265" spans="1:345" ht="45" customHeight="1" x14ac:dyDescent="0.25">
      <c r="A265" s="100" t="s">
        <v>2089</v>
      </c>
      <c r="B265" s="103" t="s">
        <v>1765</v>
      </c>
      <c r="C265" s="99">
        <v>23.774446488389</v>
      </c>
      <c r="D265" s="99">
        <v>23.916704631540998</v>
      </c>
      <c r="E265" s="99">
        <v>24.164843245514</v>
      </c>
      <c r="F265" s="99">
        <v>24.525370250937002</v>
      </c>
      <c r="G265" s="99">
        <v>24.805674533049</v>
      </c>
      <c r="H265" s="99">
        <v>25.118515488414001</v>
      </c>
      <c r="I265" s="99">
        <v>25.160897231486999</v>
      </c>
      <c r="J265" s="99">
        <v>25.449276626616999</v>
      </c>
      <c r="K265" s="99">
        <v>25.401557424638</v>
      </c>
      <c r="L265" s="99">
        <v>25.408709855826</v>
      </c>
      <c r="M265" s="99">
        <v>25.632290502261</v>
      </c>
      <c r="N265" s="99">
        <v>25.901858516459999</v>
      </c>
      <c r="O265" s="99">
        <v>26.212698586291001</v>
      </c>
      <c r="P265" s="99">
        <v>26.033667157911999</v>
      </c>
      <c r="Q265" s="99">
        <v>26.386987037832998</v>
      </c>
      <c r="R265" s="99">
        <v>26.421414937013999</v>
      </c>
      <c r="S265" s="99">
        <v>26.328610031716</v>
      </c>
      <c r="T265" s="99">
        <v>26.338662836625002</v>
      </c>
      <c r="U265" s="99">
        <v>26.637896449368</v>
      </c>
      <c r="V265" s="99">
        <v>26.519881622669999</v>
      </c>
      <c r="W265" s="99">
        <v>26.487050181017999</v>
      </c>
      <c r="X265" s="99">
        <v>26.538214252635999</v>
      </c>
      <c r="Y265" s="99">
        <v>26.850528943520001</v>
      </c>
      <c r="Z265" s="99">
        <v>27.057401319322999</v>
      </c>
      <c r="AA265" s="99">
        <v>27.078905321952</v>
      </c>
      <c r="AB265" s="99">
        <v>27.093997514876001</v>
      </c>
      <c r="AC265" s="99">
        <v>27.175198181683001</v>
      </c>
      <c r="AD265" s="99">
        <v>27.066551054112999</v>
      </c>
      <c r="AE265" s="99">
        <v>27.123832175503001</v>
      </c>
      <c r="AF265" s="99">
        <v>27.660002652576999</v>
      </c>
      <c r="AG265" s="99">
        <v>27.760916381695001</v>
      </c>
      <c r="AH265" s="99">
        <v>28.012919755738999</v>
      </c>
      <c r="AI265" s="99">
        <v>28.024614321565</v>
      </c>
      <c r="AJ265" s="99">
        <v>27.958939845673999</v>
      </c>
      <c r="AK265" s="99">
        <v>28.15607350877</v>
      </c>
      <c r="AL265" s="99">
        <v>28.390374926818001</v>
      </c>
      <c r="AM265" s="99">
        <v>29.672773169639999</v>
      </c>
      <c r="AN265" s="99">
        <v>31.654604571810999</v>
      </c>
      <c r="AO265" s="99">
        <v>33.366814086856003</v>
      </c>
      <c r="AP265" s="99">
        <v>35.948112191935998</v>
      </c>
      <c r="AQ265" s="99">
        <v>38.117242408163001</v>
      </c>
      <c r="AR265" s="99">
        <v>39.738565036348</v>
      </c>
      <c r="AS265" s="99">
        <v>40.332782956442003</v>
      </c>
      <c r="AT265" s="99">
        <v>41.052419250680003</v>
      </c>
      <c r="AU265" s="99">
        <v>41.736971551060002</v>
      </c>
      <c r="AV265" s="99">
        <v>42.544179718118002</v>
      </c>
      <c r="AW265" s="99">
        <v>43.563273118990999</v>
      </c>
      <c r="AX265" s="99">
        <v>45.152826767359002</v>
      </c>
      <c r="AY265" s="99">
        <v>46.513091313742997</v>
      </c>
      <c r="AZ265" s="99">
        <v>47.631082900225003</v>
      </c>
      <c r="BA265" s="99">
        <v>48.627247392594001</v>
      </c>
      <c r="BB265" s="99">
        <v>49.413460411454999</v>
      </c>
      <c r="BC265" s="99">
        <v>50.264868884267997</v>
      </c>
      <c r="BD265" s="99">
        <v>51.180091548832998</v>
      </c>
      <c r="BE265" s="99">
        <v>52.075976584922003</v>
      </c>
      <c r="BF265" s="99">
        <v>52.948103956880999</v>
      </c>
      <c r="BG265" s="99">
        <v>53.695641701854001</v>
      </c>
      <c r="BH265" s="99">
        <v>54.307539739169002</v>
      </c>
      <c r="BI265" s="99">
        <v>54.817224568366001</v>
      </c>
      <c r="BJ265" s="99">
        <v>55.539347129485002</v>
      </c>
      <c r="BK265" s="99">
        <v>56.387164330737001</v>
      </c>
      <c r="BL265" s="99">
        <v>57.151277188252003</v>
      </c>
      <c r="BM265" s="99">
        <v>57.851575854014001</v>
      </c>
      <c r="BN265" s="99">
        <v>58.517895530598999</v>
      </c>
      <c r="BO265" s="99">
        <v>59.191674007826997</v>
      </c>
      <c r="BP265" s="99">
        <v>60.046397503149002</v>
      </c>
      <c r="BQ265" s="99">
        <v>60.260492754791997</v>
      </c>
      <c r="BR265" s="99">
        <v>60.661334313918999</v>
      </c>
      <c r="BS265" s="99">
        <v>61.175439170304003</v>
      </c>
      <c r="BT265" s="99">
        <v>61.651973765950999</v>
      </c>
      <c r="BU265" s="99">
        <v>62.516366079744003</v>
      </c>
      <c r="BV265" s="99">
        <v>63.159204341250003</v>
      </c>
      <c r="BW265" s="99">
        <v>63.629937639038999</v>
      </c>
      <c r="BX265" s="99">
        <v>64.732735375182997</v>
      </c>
      <c r="BY265" s="99">
        <v>65.321152005887001</v>
      </c>
      <c r="BZ265" s="99">
        <v>65.962056507084995</v>
      </c>
      <c r="CA265" s="99">
        <v>66.930595797772</v>
      </c>
      <c r="CB265" s="99">
        <v>67.682829827454995</v>
      </c>
      <c r="CC265" s="99">
        <v>68.091682693799001</v>
      </c>
      <c r="CD265" s="99">
        <v>68.504679338279004</v>
      </c>
      <c r="CE265" s="99">
        <v>69.544767887350005</v>
      </c>
      <c r="CF265" s="99">
        <v>70.356948588169999</v>
      </c>
      <c r="CG265" s="99">
        <v>71.367478175250994</v>
      </c>
      <c r="CH265" s="99">
        <v>72.4827072458</v>
      </c>
      <c r="CI265" s="99">
        <v>73.196542259116995</v>
      </c>
      <c r="CJ265" s="99">
        <v>74.691065242489003</v>
      </c>
      <c r="CK265" s="99">
        <v>76.240562363237004</v>
      </c>
      <c r="CL265" s="99">
        <v>77.176503926945998</v>
      </c>
      <c r="CM265" s="99">
        <v>78.013547296577997</v>
      </c>
      <c r="CN265" s="99">
        <v>78.784290207577001</v>
      </c>
      <c r="CO265" s="99">
        <v>79.002529237356001</v>
      </c>
      <c r="CP265" s="99">
        <v>79.610836003111004</v>
      </c>
      <c r="CQ265" s="99">
        <v>79.988472404679996</v>
      </c>
      <c r="CR265" s="99">
        <v>80.403126560413</v>
      </c>
      <c r="CS265" s="99">
        <v>80.892368747987007</v>
      </c>
      <c r="CT265" s="99">
        <v>81.174974476092004</v>
      </c>
      <c r="CU265" s="99">
        <v>81.630237674488001</v>
      </c>
      <c r="CV265" s="99">
        <v>82.667287450103998</v>
      </c>
      <c r="CW265" s="99">
        <v>83.259571601423005</v>
      </c>
      <c r="CX265" s="99">
        <v>83.578366336534003</v>
      </c>
      <c r="CY265" s="99">
        <v>83.811246727015003</v>
      </c>
      <c r="CZ265" s="99">
        <v>84.279770006977003</v>
      </c>
      <c r="DA265" s="99">
        <v>84.412923447753002</v>
      </c>
      <c r="DB265" s="99">
        <v>84.957692262340004</v>
      </c>
      <c r="DC265" s="99">
        <v>85.048855406721003</v>
      </c>
      <c r="DD265" s="99">
        <v>85.225104140105003</v>
      </c>
      <c r="DE265" s="99">
        <v>85.294167123139999</v>
      </c>
      <c r="DF265" s="99">
        <v>85.556330218089997</v>
      </c>
      <c r="DG265" s="99">
        <v>85.941149162781997</v>
      </c>
      <c r="DH265" s="99">
        <v>86.175134557942997</v>
      </c>
      <c r="DI265" s="99">
        <v>86.242540029723997</v>
      </c>
      <c r="DJ265" s="99">
        <v>86.219334863697995</v>
      </c>
      <c r="DK265" s="99">
        <v>86.250275087888994</v>
      </c>
      <c r="DL265" s="99">
        <v>86.327901876248006</v>
      </c>
      <c r="DM265" s="99">
        <v>85.998609567038002</v>
      </c>
      <c r="DN265" s="99">
        <v>86.012974670220004</v>
      </c>
      <c r="DO265" s="99">
        <v>85.937834140272997</v>
      </c>
      <c r="DP265" s="99">
        <v>85.983691965751007</v>
      </c>
      <c r="DQ265" s="99">
        <v>85.635062019597001</v>
      </c>
      <c r="DR265" s="99">
        <v>85.505776107903003</v>
      </c>
      <c r="DS265" s="99">
        <v>85.817940797998006</v>
      </c>
      <c r="DT265" s="99">
        <v>85.724567644256993</v>
      </c>
      <c r="DU265" s="99">
        <v>85.467100842484996</v>
      </c>
      <c r="DV265" s="99">
        <v>85.338091188310997</v>
      </c>
      <c r="DW265" s="99">
        <v>85.240021749860006</v>
      </c>
      <c r="DX265" s="99">
        <v>84.857689063582995</v>
      </c>
      <c r="DY265" s="99">
        <v>84.638584281820002</v>
      </c>
      <c r="DZ265" s="99">
        <v>85.133110986844002</v>
      </c>
      <c r="EA265" s="99">
        <v>84.832499719235997</v>
      </c>
      <c r="EB265" s="99">
        <v>84.762215958075998</v>
      </c>
      <c r="EC265" s="99">
        <v>84.437047713675994</v>
      </c>
      <c r="ED265" s="99">
        <v>84.282084722204999</v>
      </c>
      <c r="EE265" s="99">
        <v>84.012804769810998</v>
      </c>
      <c r="EF265" s="99">
        <v>84.194018322679995</v>
      </c>
      <c r="EG265" s="99">
        <v>84.263455291536999</v>
      </c>
      <c r="EH265" s="99">
        <v>83.798566317121995</v>
      </c>
      <c r="EI265" s="99">
        <v>84.422652244522993</v>
      </c>
      <c r="EJ265" s="99">
        <v>84.142363992189004</v>
      </c>
      <c r="EK265" s="99">
        <v>83.829897632336994</v>
      </c>
      <c r="EL265" s="99">
        <v>84.323577545058001</v>
      </c>
      <c r="EM265" s="99">
        <v>84.230430391715004</v>
      </c>
      <c r="EN265" s="99">
        <v>83.984860623808999</v>
      </c>
      <c r="EO265" s="99">
        <v>83.890866678161998</v>
      </c>
      <c r="EP265" s="99">
        <v>83.698644825353</v>
      </c>
      <c r="EQ265" s="99">
        <v>83.700338409959002</v>
      </c>
      <c r="ER265" s="99">
        <v>84.059378346483996</v>
      </c>
      <c r="ES265" s="99">
        <v>84.097484000123998</v>
      </c>
      <c r="ET265" s="99">
        <v>84.166074176677</v>
      </c>
      <c r="EU265" s="99">
        <v>84.240591899351998</v>
      </c>
      <c r="EV265" s="99">
        <v>84.338819806513996</v>
      </c>
      <c r="EW265" s="99">
        <v>83.958610062412006</v>
      </c>
      <c r="EX265" s="99">
        <v>84.288012268326</v>
      </c>
      <c r="EY265" s="99">
        <v>84.423499036826996</v>
      </c>
      <c r="EZ265" s="99">
        <v>84.537815997747998</v>
      </c>
      <c r="FA265" s="99">
        <v>84.398942060036006</v>
      </c>
      <c r="FB265" s="99">
        <v>84.276157176083004</v>
      </c>
      <c r="FC265" s="99">
        <v>84.561526182235994</v>
      </c>
      <c r="FD265" s="99">
        <v>84.766449919592006</v>
      </c>
      <c r="FE265" s="99">
        <v>85.100086087023001</v>
      </c>
      <c r="FF265" s="99">
        <v>85.282146432193997</v>
      </c>
      <c r="FG265" s="99">
        <v>85.467593946578006</v>
      </c>
      <c r="FH265" s="99">
        <v>85.372753208627998</v>
      </c>
      <c r="FI265" s="99">
        <v>85.330413593472002</v>
      </c>
      <c r="FJ265" s="99">
        <v>85.152587209816005</v>
      </c>
      <c r="FK265" s="99">
        <v>84.980688372282003</v>
      </c>
      <c r="FL265" s="99">
        <v>85.11278797157</v>
      </c>
      <c r="FM265" s="99">
        <v>85.316018124319001</v>
      </c>
      <c r="FN265" s="99">
        <v>85.260129832312998</v>
      </c>
      <c r="FO265" s="99">
        <v>85.322792462744005</v>
      </c>
      <c r="FP265" s="99">
        <v>85.456585646636995</v>
      </c>
      <c r="FQ265" s="99">
        <v>85.567515438347002</v>
      </c>
      <c r="FR265" s="99">
        <v>85.476061869608998</v>
      </c>
      <c r="FS265" s="99">
        <v>85.277912470678999</v>
      </c>
      <c r="FT265" s="99">
        <v>85.379527547053996</v>
      </c>
      <c r="FU265" s="99">
        <v>85.226258140187994</v>
      </c>
      <c r="FV265" s="99">
        <v>85.170369848182006</v>
      </c>
      <c r="FW265" s="99">
        <v>85.527716200100002</v>
      </c>
      <c r="FX265" s="99">
        <v>85.779213514128003</v>
      </c>
      <c r="FY265" s="99">
        <v>85.826633883103</v>
      </c>
      <c r="FZ265" s="99">
        <v>85.900304813473994</v>
      </c>
      <c r="GA265" s="99">
        <v>85.855424821409002</v>
      </c>
      <c r="GB265" s="99">
        <v>86.103534966224004</v>
      </c>
      <c r="GC265" s="99">
        <v>86.055267804945998</v>
      </c>
      <c r="GD265" s="99">
        <v>86.175512311990005</v>
      </c>
      <c r="GE265" s="99">
        <v>86.333862472673999</v>
      </c>
      <c r="GF265" s="99">
        <v>86.302531157458006</v>
      </c>
      <c r="GG265" s="99">
        <v>85.975669328452</v>
      </c>
      <c r="GH265" s="99">
        <v>85.962120651603001</v>
      </c>
      <c r="GI265" s="99">
        <v>85.909619528809003</v>
      </c>
      <c r="GJ265" s="99">
        <v>86.031557620458997</v>
      </c>
      <c r="GK265" s="99">
        <v>85.911313113415005</v>
      </c>
      <c r="GL265" s="99">
        <v>85.979903289967993</v>
      </c>
      <c r="GM265" s="99">
        <v>85.961273859298998</v>
      </c>
      <c r="GN265" s="99">
        <v>86.482051125720005</v>
      </c>
      <c r="GO265" s="99">
        <v>87.088354414757006</v>
      </c>
      <c r="GP265" s="99">
        <v>87.221300806347998</v>
      </c>
      <c r="GQ265" s="99">
        <v>87.332230598056995</v>
      </c>
      <c r="GR265" s="99">
        <v>87.637075827180993</v>
      </c>
      <c r="GS265" s="99">
        <v>87.454168689707004</v>
      </c>
      <c r="GT265" s="99">
        <v>87.856395033690006</v>
      </c>
      <c r="GU265" s="99">
        <v>87.960550486974995</v>
      </c>
      <c r="GV265" s="99">
        <v>88.217128554821002</v>
      </c>
      <c r="GW265" s="99">
        <v>88.490642468730002</v>
      </c>
      <c r="GX265" s="99">
        <v>88.408503615327007</v>
      </c>
      <c r="GY265" s="99">
        <v>88.558385852979001</v>
      </c>
      <c r="GZ265" s="99">
        <v>89.228198564750002</v>
      </c>
      <c r="HA265" s="99">
        <v>89.440743432835006</v>
      </c>
      <c r="HB265" s="99">
        <v>89.912406745675</v>
      </c>
      <c r="HC265" s="99">
        <v>90.153742552064003</v>
      </c>
      <c r="HD265" s="99">
        <v>90.88706468657</v>
      </c>
      <c r="HE265" s="99">
        <v>90.719399810552005</v>
      </c>
      <c r="HF265" s="99">
        <v>90.445039104339003</v>
      </c>
      <c r="HG265" s="99">
        <v>90.688915287639006</v>
      </c>
      <c r="HH265" s="99">
        <v>90.804925833167005</v>
      </c>
      <c r="HI265" s="99">
        <v>90.802385456256999</v>
      </c>
      <c r="HJ265" s="99">
        <v>90.600848888114001</v>
      </c>
      <c r="HK265" s="99">
        <v>91.071665408651</v>
      </c>
      <c r="HL265" s="99">
        <v>91.488287221787999</v>
      </c>
      <c r="HM265" s="99">
        <v>91.639863044047004</v>
      </c>
      <c r="HN265" s="99">
        <v>91.584821544343995</v>
      </c>
      <c r="HO265" s="99">
        <v>91.500989106334998</v>
      </c>
      <c r="HP265" s="99">
        <v>91.963337703839997</v>
      </c>
      <c r="HQ265" s="99">
        <v>91.470504583422994</v>
      </c>
      <c r="HR265" s="99">
        <v>91.262193676853002</v>
      </c>
      <c r="HS265" s="99">
        <v>91.505223067849997</v>
      </c>
      <c r="HT265" s="99">
        <v>91.509457029366004</v>
      </c>
      <c r="HU265" s="99">
        <v>92.069186741731002</v>
      </c>
      <c r="HV265" s="99">
        <v>92.131002579858006</v>
      </c>
      <c r="HW265" s="99">
        <v>91.833563218391006</v>
      </c>
      <c r="HX265" s="99">
        <v>92.200459770115003</v>
      </c>
      <c r="HY265" s="99">
        <v>92.266666666667007</v>
      </c>
      <c r="HZ265" s="99">
        <v>92.193103448276005</v>
      </c>
      <c r="IA265" s="99">
        <v>92.111264367816005</v>
      </c>
      <c r="IB265" s="99">
        <v>92.544367816092006</v>
      </c>
      <c r="IC265" s="99">
        <v>91.833563218391006</v>
      </c>
      <c r="ID265" s="99">
        <v>91.792183908045999</v>
      </c>
      <c r="IE265" s="99">
        <v>91.641379310345002</v>
      </c>
      <c r="IF265" s="99">
        <v>91.932873563217996</v>
      </c>
      <c r="IG265" s="99">
        <v>92.007356321838998</v>
      </c>
      <c r="IH265" s="99">
        <v>92.350344827585999</v>
      </c>
      <c r="II265" s="99">
        <v>92.689655172414007</v>
      </c>
      <c r="IJ265" s="99">
        <v>93.735172413792995</v>
      </c>
      <c r="IK265" s="99">
        <v>94.275862068966006</v>
      </c>
      <c r="IL265" s="99">
        <v>94.669425287356006</v>
      </c>
      <c r="IM265" s="99">
        <v>94.675862068965998</v>
      </c>
      <c r="IN265" s="99">
        <v>94.983908045977003</v>
      </c>
      <c r="IO265" s="99">
        <v>94.631724137931002</v>
      </c>
      <c r="IP265" s="99">
        <v>94.754022988505994</v>
      </c>
      <c r="IQ265" s="99">
        <v>94.815632183907994</v>
      </c>
      <c r="IR265" s="99">
        <v>94.848735632184002</v>
      </c>
      <c r="IS265" s="99">
        <v>94.736551724137996</v>
      </c>
      <c r="IT265" s="99">
        <v>94.873563218390998</v>
      </c>
      <c r="IU265" s="99">
        <v>94.411034482759007</v>
      </c>
      <c r="IV265" s="99">
        <v>94.611494252873996</v>
      </c>
      <c r="IW265" s="99">
        <v>94.023908045976995</v>
      </c>
      <c r="IX265" s="99">
        <v>93.769195402299005</v>
      </c>
      <c r="IY265" s="99">
        <v>93.554022988506006</v>
      </c>
      <c r="IZ265" s="99">
        <v>93.878620689654994</v>
      </c>
      <c r="JA265" s="99">
        <v>93.337011494253005</v>
      </c>
      <c r="JB265" s="99">
        <v>93.273563218391004</v>
      </c>
      <c r="JC265" s="99">
        <v>93.222068965516996</v>
      </c>
      <c r="JD265" s="99">
        <v>93.387586206896998</v>
      </c>
      <c r="JE265" s="99">
        <v>93.456551724137995</v>
      </c>
      <c r="JF265" s="99">
        <v>93.622068965517002</v>
      </c>
      <c r="JG265" s="99">
        <v>93.805977011493994</v>
      </c>
      <c r="JH265" s="99">
        <v>94.220689655171995</v>
      </c>
      <c r="JI265" s="99">
        <v>94.115862068965995</v>
      </c>
      <c r="JJ265" s="99">
        <v>93.641379310345002</v>
      </c>
      <c r="JK265" s="99">
        <v>93.348965517240998</v>
      </c>
      <c r="JL265" s="99">
        <v>93.183448275862006</v>
      </c>
      <c r="JM265" s="99">
        <v>93.103448275861993</v>
      </c>
      <c r="JN265" s="99">
        <v>94.049655172414006</v>
      </c>
      <c r="JO265" s="99">
        <v>93.958620689655007</v>
      </c>
      <c r="JP265" s="99">
        <v>93.890574712643996</v>
      </c>
      <c r="JQ265" s="99">
        <v>93.767356321839003</v>
      </c>
      <c r="JR265" s="99">
        <v>93.894252873563005</v>
      </c>
      <c r="JS265" s="99">
        <v>94.360459770115</v>
      </c>
      <c r="JT265" s="99">
        <v>95.547586206896995</v>
      </c>
      <c r="JU265" s="99">
        <v>95.803218390805</v>
      </c>
      <c r="JV265" s="99">
        <v>95.897931034482994</v>
      </c>
      <c r="JW265" s="99">
        <v>95.853793103447998</v>
      </c>
      <c r="JX265" s="99">
        <v>96.467126436781996</v>
      </c>
      <c r="JY265" s="99">
        <v>95.945747126436999</v>
      </c>
      <c r="JZ265" s="99">
        <v>96.228965517240994</v>
      </c>
      <c r="KA265" s="99">
        <v>96.865287356322</v>
      </c>
      <c r="KB265" s="99">
        <v>97.441839080459999</v>
      </c>
      <c r="KC265" s="99">
        <v>97.734252873562994</v>
      </c>
      <c r="KD265" s="99">
        <v>96.746666666666997</v>
      </c>
      <c r="KE265" s="99">
        <v>97.222988505746997</v>
      </c>
      <c r="KF265" s="99">
        <v>98.027586206896999</v>
      </c>
      <c r="KG265" s="99">
        <v>97.651494252874002</v>
      </c>
      <c r="KH265" s="99">
        <v>97.770114942529005</v>
      </c>
      <c r="KI265" s="99">
        <v>97.274482758621005</v>
      </c>
      <c r="KJ265" s="99">
        <v>97.109885057471004</v>
      </c>
      <c r="KK265" s="99">
        <v>96.679540229885006</v>
      </c>
      <c r="KL265" s="99">
        <v>96.631724137931002</v>
      </c>
      <c r="KM265" s="99">
        <v>96.553563218391005</v>
      </c>
      <c r="KN265" s="99">
        <v>97.011494252874002</v>
      </c>
      <c r="KO265" s="99">
        <v>96.892873563218004</v>
      </c>
      <c r="KP265" s="99">
        <v>96.918620689655</v>
      </c>
      <c r="KQ265" s="99">
        <v>98.013793103447995</v>
      </c>
      <c r="KR265" s="99">
        <v>99.653333333332995</v>
      </c>
      <c r="KS265" s="99">
        <v>100.08091954023</v>
      </c>
      <c r="KT265" s="99">
        <v>100.217011494253</v>
      </c>
      <c r="KU265" s="99">
        <v>99.874942528736</v>
      </c>
      <c r="KV265" s="99">
        <v>100.19310344827601</v>
      </c>
      <c r="KW265" s="99">
        <v>99.928275862069</v>
      </c>
      <c r="KX265" s="99">
        <v>100.129655172414</v>
      </c>
      <c r="KY265" s="99">
        <v>99.946666666666999</v>
      </c>
      <c r="KZ265" s="99">
        <v>99.917241379309999</v>
      </c>
      <c r="LA265" s="99">
        <v>99.721379310345</v>
      </c>
      <c r="LB265" s="99">
        <v>99.417931034483004</v>
      </c>
      <c r="LC265" s="99">
        <v>99.515402298851001</v>
      </c>
      <c r="LD265" s="99">
        <v>99.904367816092005</v>
      </c>
      <c r="LE265" s="99">
        <v>100.613333333333</v>
      </c>
      <c r="LF265" s="99">
        <v>100.53609195402299</v>
      </c>
      <c r="LG265" s="99">
        <v>99.202758620690005</v>
      </c>
      <c r="LH265" s="99">
        <v>99.421609195401999</v>
      </c>
      <c r="LI265" s="99">
        <v>99.996321839079997</v>
      </c>
      <c r="LJ265" s="99">
        <v>100.44</v>
      </c>
      <c r="LK265" s="159">
        <v>100.221</v>
      </c>
      <c r="LL265" s="159">
        <v>100.065</v>
      </c>
      <c r="LM265" s="159">
        <v>100.04900000000001</v>
      </c>
      <c r="LN265" s="159">
        <v>99.807000000000002</v>
      </c>
      <c r="LO265" s="159">
        <v>99.293000000000006</v>
      </c>
      <c r="LP265" s="164">
        <v>98.983999999999995</v>
      </c>
      <c r="LQ265" s="165">
        <v>98.945999999999998</v>
      </c>
      <c r="LR265" s="165">
        <v>98.971000000000004</v>
      </c>
      <c r="LS265" s="165">
        <v>97.959000000000003</v>
      </c>
      <c r="LT265" s="165">
        <v>98.244</v>
      </c>
      <c r="LU265" s="165">
        <v>98.019000000000005</v>
      </c>
      <c r="LV265" s="165">
        <v>98.206999999999994</v>
      </c>
      <c r="LW265" s="165">
        <v>98.043000000000006</v>
      </c>
      <c r="LX265" s="165">
        <v>97.703999999999994</v>
      </c>
      <c r="LY265" s="165">
        <v>97.311999999999998</v>
      </c>
      <c r="LZ265" s="165">
        <v>97.022000000000006</v>
      </c>
      <c r="MA265" s="165">
        <v>97.162999999999997</v>
      </c>
      <c r="MB265" s="159">
        <v>97.466999999999999</v>
      </c>
      <c r="MC265" s="159">
        <v>97.57</v>
      </c>
      <c r="MD265" s="159">
        <v>97.826999999999998</v>
      </c>
      <c r="ME265" s="102"/>
      <c r="MF265" s="102"/>
      <c r="MG265" s="168"/>
    </row>
    <row r="266" spans="1:345" ht="45" customHeight="1" x14ac:dyDescent="0.25">
      <c r="A266" s="100" t="s">
        <v>2090</v>
      </c>
      <c r="B266" s="103" t="s">
        <v>1766</v>
      </c>
      <c r="C266" s="99">
        <v>17.674623135400999</v>
      </c>
      <c r="D266" s="99">
        <v>17.794202526907</v>
      </c>
      <c r="E266" s="99">
        <v>18.019285628626999</v>
      </c>
      <c r="F266" s="99">
        <v>18.391703964632999</v>
      </c>
      <c r="G266" s="99">
        <v>18.669071981638002</v>
      </c>
      <c r="H266" s="99">
        <v>18.979949987535001</v>
      </c>
      <c r="I266" s="99">
        <v>18.974823567064998</v>
      </c>
      <c r="J266" s="99">
        <v>19.250761798544001</v>
      </c>
      <c r="K266" s="99">
        <v>19.141316734583999</v>
      </c>
      <c r="L266" s="99">
        <v>19.118944322149002</v>
      </c>
      <c r="M266" s="99">
        <v>19.345254984901</v>
      </c>
      <c r="N266" s="99">
        <v>19.650821000644999</v>
      </c>
      <c r="O266" s="99">
        <v>19.911499734732001</v>
      </c>
      <c r="P266" s="99">
        <v>19.573791038227998</v>
      </c>
      <c r="Q266" s="99">
        <v>19.902860386509001</v>
      </c>
      <c r="R266" s="99">
        <v>19.906949818125</v>
      </c>
      <c r="S266" s="99">
        <v>19.763980604985001</v>
      </c>
      <c r="T266" s="99">
        <v>19.722657069429999</v>
      </c>
      <c r="U266" s="99">
        <v>20.020249169568</v>
      </c>
      <c r="V266" s="99">
        <v>19.893993189459</v>
      </c>
      <c r="W266" s="99">
        <v>19.812363951146001</v>
      </c>
      <c r="X266" s="99">
        <v>19.820173954375001</v>
      </c>
      <c r="Y266" s="99">
        <v>20.17257523252</v>
      </c>
      <c r="Z266" s="99">
        <v>20.39561622726</v>
      </c>
      <c r="AA266" s="99">
        <v>20.376984799843001</v>
      </c>
      <c r="AB266" s="99">
        <v>20.375545432927002</v>
      </c>
      <c r="AC266" s="99">
        <v>20.448354338956001</v>
      </c>
      <c r="AD266" s="99">
        <v>20.331176534754999</v>
      </c>
      <c r="AE266" s="99">
        <v>20.400723269789001</v>
      </c>
      <c r="AF266" s="99">
        <v>20.883579920403999</v>
      </c>
      <c r="AG266" s="99">
        <v>20.888619281334002</v>
      </c>
      <c r="AH266" s="99">
        <v>21.192343128505001</v>
      </c>
      <c r="AI266" s="99">
        <v>21.167208606252998</v>
      </c>
      <c r="AJ266" s="99">
        <v>21.039088800264999</v>
      </c>
      <c r="AK266" s="99">
        <v>21.285668118107999</v>
      </c>
      <c r="AL266" s="99">
        <v>21.537586912927999</v>
      </c>
      <c r="AM266" s="99">
        <v>22.428021608904</v>
      </c>
      <c r="AN266" s="99">
        <v>23.556233195870998</v>
      </c>
      <c r="AO266" s="99">
        <v>24.491792812162</v>
      </c>
      <c r="AP266" s="99">
        <v>26.191295596758</v>
      </c>
      <c r="AQ266" s="99">
        <v>27.415104213509998</v>
      </c>
      <c r="AR266" s="99">
        <v>28.616419409908001</v>
      </c>
      <c r="AS266" s="99">
        <v>29.034422115757</v>
      </c>
      <c r="AT266" s="99">
        <v>29.465545987961999</v>
      </c>
      <c r="AU266" s="99">
        <v>30.002472234092</v>
      </c>
      <c r="AV266" s="99">
        <v>30.527735224973</v>
      </c>
      <c r="AW266" s="99">
        <v>31.119645380055001</v>
      </c>
      <c r="AX266" s="99">
        <v>32.412183893082997</v>
      </c>
      <c r="AY266" s="99">
        <v>33.487702565623998</v>
      </c>
      <c r="AZ266" s="99">
        <v>34.318084622233002</v>
      </c>
      <c r="BA266" s="99">
        <v>35.113476913098999</v>
      </c>
      <c r="BB266" s="99">
        <v>35.654985155002997</v>
      </c>
      <c r="BC266" s="99">
        <v>36.190661765922002</v>
      </c>
      <c r="BD266" s="99">
        <v>36.900662371143</v>
      </c>
      <c r="BE266" s="99">
        <v>37.428008087377002</v>
      </c>
      <c r="BF266" s="99">
        <v>38.249017889987996</v>
      </c>
      <c r="BG266" s="99">
        <v>38.970056936212998</v>
      </c>
      <c r="BH266" s="99">
        <v>39.435129201400002</v>
      </c>
      <c r="BI266" s="99">
        <v>39.857505627126997</v>
      </c>
      <c r="BJ266" s="99">
        <v>40.390891243520002</v>
      </c>
      <c r="BK266" s="99">
        <v>41.206694229389001</v>
      </c>
      <c r="BL266" s="99">
        <v>42.001045160940997</v>
      </c>
      <c r="BM266" s="99">
        <v>42.613366017750003</v>
      </c>
      <c r="BN266" s="99">
        <v>43.105097153995999</v>
      </c>
      <c r="BO266" s="99">
        <v>43.684510970411999</v>
      </c>
      <c r="BP266" s="99">
        <v>44.233517016859999</v>
      </c>
      <c r="BQ266" s="99">
        <v>44.332862945553998</v>
      </c>
      <c r="BR266" s="99">
        <v>44.857292853019999</v>
      </c>
      <c r="BS266" s="99">
        <v>45.229475628018001</v>
      </c>
      <c r="BT266" s="99">
        <v>45.605823853720999</v>
      </c>
      <c r="BU266" s="99">
        <v>46.236680949353001</v>
      </c>
      <c r="BV266" s="99">
        <v>46.687798971490999</v>
      </c>
      <c r="BW266" s="99">
        <v>47.148705785974002</v>
      </c>
      <c r="BX266" s="99">
        <v>48.292537809720002</v>
      </c>
      <c r="BY266" s="99">
        <v>48.667844669384998</v>
      </c>
      <c r="BZ266" s="99">
        <v>49.172280420193999</v>
      </c>
      <c r="CA266" s="99">
        <v>49.909564717441</v>
      </c>
      <c r="CB266" s="99">
        <v>50.449615048237</v>
      </c>
      <c r="CC266" s="99">
        <v>50.656846082931999</v>
      </c>
      <c r="CD266" s="99">
        <v>50.936972464606001</v>
      </c>
      <c r="CE266" s="99">
        <v>51.839416771331003</v>
      </c>
      <c r="CF266" s="99">
        <v>52.271581996126002</v>
      </c>
      <c r="CG266" s="99">
        <v>53.020113003551998</v>
      </c>
      <c r="CH266" s="99">
        <v>54.081677419595998</v>
      </c>
      <c r="CI266" s="99">
        <v>54.625893201095998</v>
      </c>
      <c r="CJ266" s="99">
        <v>55.892189388135002</v>
      </c>
      <c r="CK266" s="99">
        <v>57.187435440759003</v>
      </c>
      <c r="CL266" s="99">
        <v>57.926177642391004</v>
      </c>
      <c r="CM266" s="99">
        <v>58.581194338659998</v>
      </c>
      <c r="CN266" s="99">
        <v>59.289320501150002</v>
      </c>
      <c r="CO266" s="99">
        <v>59.353468394926999</v>
      </c>
      <c r="CP266" s="99">
        <v>60.063885551943002</v>
      </c>
      <c r="CQ266" s="99">
        <v>60.288611472870997</v>
      </c>
      <c r="CR266" s="99">
        <v>60.704531453367998</v>
      </c>
      <c r="CS266" s="99">
        <v>61.296858153521001</v>
      </c>
      <c r="CT266" s="99">
        <v>61.606975760094002</v>
      </c>
      <c r="CU266" s="99">
        <v>62.053720055629</v>
      </c>
      <c r="CV266" s="99">
        <v>62.963037352655</v>
      </c>
      <c r="CW266" s="99">
        <v>63.592228268005002</v>
      </c>
      <c r="CX266" s="99">
        <v>63.891723978644997</v>
      </c>
      <c r="CY266" s="99">
        <v>63.979198389642001</v>
      </c>
      <c r="CZ266" s="99">
        <v>64.561528014827999</v>
      </c>
      <c r="DA266" s="99">
        <v>64.675244745089998</v>
      </c>
      <c r="DB266" s="99">
        <v>65.287565601897995</v>
      </c>
      <c r="DC266" s="99">
        <v>65.412112497267003</v>
      </c>
      <c r="DD266" s="99">
        <v>65.652667117422993</v>
      </c>
      <c r="DE266" s="99">
        <v>66.011937008686999</v>
      </c>
      <c r="DF266" s="99">
        <v>66.389951414671003</v>
      </c>
      <c r="DG266" s="99">
        <v>66.820867004256002</v>
      </c>
      <c r="DH266" s="99">
        <v>67.076208971049994</v>
      </c>
      <c r="DI266" s="99">
        <v>67.160142745586001</v>
      </c>
      <c r="DJ266" s="99">
        <v>67.122028895176996</v>
      </c>
      <c r="DK266" s="99">
        <v>67.475258886280997</v>
      </c>
      <c r="DL266" s="99">
        <v>67.653540062114999</v>
      </c>
      <c r="DM266" s="99">
        <v>67.379245311426004</v>
      </c>
      <c r="DN266" s="99">
        <v>67.767881606621003</v>
      </c>
      <c r="DO266" s="99">
        <v>67.723936131949003</v>
      </c>
      <c r="DP266" s="99">
        <v>67.952619227683996</v>
      </c>
      <c r="DQ266" s="99">
        <v>67.798081107417005</v>
      </c>
      <c r="DR266" s="99">
        <v>67.654581421429</v>
      </c>
      <c r="DS266" s="99">
        <v>68.038219182502999</v>
      </c>
      <c r="DT266" s="99">
        <v>67.878057707145999</v>
      </c>
      <c r="DU266" s="99">
        <v>67.677699656027002</v>
      </c>
      <c r="DV266" s="99">
        <v>67.390700290777005</v>
      </c>
      <c r="DW266" s="99">
        <v>67.624798465704004</v>
      </c>
      <c r="DX266" s="99">
        <v>67.424648690482996</v>
      </c>
      <c r="DY266" s="99">
        <v>67.28556720892</v>
      </c>
      <c r="DZ266" s="99">
        <v>68.011063376825007</v>
      </c>
      <c r="EA266" s="99">
        <v>67.875915341839999</v>
      </c>
      <c r="EB266" s="99">
        <v>67.982823488917006</v>
      </c>
      <c r="EC266" s="99">
        <v>67.713199797230999</v>
      </c>
      <c r="ED266" s="99">
        <v>67.644617212312994</v>
      </c>
      <c r="EE266" s="99">
        <v>67.296997639739999</v>
      </c>
      <c r="EF266" s="99">
        <v>67.519554851581006</v>
      </c>
      <c r="EG266" s="99">
        <v>67.843641184231998</v>
      </c>
      <c r="EH266" s="99">
        <v>67.436852322709996</v>
      </c>
      <c r="EI266" s="99">
        <v>68.440713099986993</v>
      </c>
      <c r="EJ266" s="99">
        <v>68.250430045754001</v>
      </c>
      <c r="EK266" s="99">
        <v>67.709837905813998</v>
      </c>
      <c r="EL266" s="99">
        <v>68.425920777748999</v>
      </c>
      <c r="EM266" s="99">
        <v>68.559051677884</v>
      </c>
      <c r="EN266" s="99">
        <v>68.450126395956005</v>
      </c>
      <c r="EO266" s="99">
        <v>68.594015348626002</v>
      </c>
      <c r="EP266" s="99">
        <v>68.683441660333003</v>
      </c>
      <c r="EQ266" s="99">
        <v>68.611497183997997</v>
      </c>
      <c r="ER266" s="99">
        <v>68.856242879194994</v>
      </c>
      <c r="ES266" s="99">
        <v>68.801780238231004</v>
      </c>
      <c r="ET266" s="99">
        <v>68.934911138364996</v>
      </c>
      <c r="EU266" s="99">
        <v>69.149399810803999</v>
      </c>
      <c r="EV266" s="99">
        <v>69.388094101448999</v>
      </c>
      <c r="EW266" s="99">
        <v>69.186380616397003</v>
      </c>
      <c r="EX266" s="99">
        <v>69.616030339559003</v>
      </c>
      <c r="EY266" s="99">
        <v>69.822450472596003</v>
      </c>
      <c r="EZ266" s="99">
        <v>69.993906934890006</v>
      </c>
      <c r="FA266" s="99">
        <v>70.020802066230004</v>
      </c>
      <c r="FB266" s="99">
        <v>70.063161898090996</v>
      </c>
      <c r="FC266" s="99">
        <v>70.373128286788997</v>
      </c>
      <c r="FD266" s="99">
        <v>70.562738962737996</v>
      </c>
      <c r="FE266" s="99">
        <v>71.076435971338</v>
      </c>
      <c r="FF266" s="99">
        <v>71.192757414384005</v>
      </c>
      <c r="FG266" s="99">
        <v>71.629803298664996</v>
      </c>
      <c r="FH266" s="99">
        <v>71.693006857314003</v>
      </c>
      <c r="FI266" s="99">
        <v>71.719229610371997</v>
      </c>
      <c r="FJ266" s="99">
        <v>71.824120622598002</v>
      </c>
      <c r="FK266" s="99">
        <v>71.776381764470003</v>
      </c>
      <c r="FL266" s="99">
        <v>71.899426990351998</v>
      </c>
      <c r="FM266" s="99">
        <v>72.357988979704004</v>
      </c>
      <c r="FN266" s="99">
        <v>72.316973904410006</v>
      </c>
      <c r="FO266" s="99">
        <v>72.527428307148</v>
      </c>
      <c r="FP266" s="99">
        <v>72.649128776462007</v>
      </c>
      <c r="FQ266" s="99">
        <v>72.852859396365005</v>
      </c>
      <c r="FR266" s="99">
        <v>72.802431025103004</v>
      </c>
      <c r="FS266" s="99">
        <v>72.674006772951998</v>
      </c>
      <c r="FT266" s="99">
        <v>72.825291886741994</v>
      </c>
      <c r="FU266" s="99">
        <v>72.638370723926002</v>
      </c>
      <c r="FV266" s="99">
        <v>72.802431025103004</v>
      </c>
      <c r="FW266" s="99">
        <v>73.244855935651003</v>
      </c>
      <c r="FX266" s="99">
        <v>73.554822324347995</v>
      </c>
      <c r="FY266" s="99">
        <v>73.765276727086004</v>
      </c>
      <c r="FZ266" s="99">
        <v>73.732330191193995</v>
      </c>
      <c r="GA266" s="99">
        <v>73.773345266487993</v>
      </c>
      <c r="GB266" s="99">
        <v>74.117602947644002</v>
      </c>
      <c r="GC266" s="99">
        <v>74.086001168319001</v>
      </c>
      <c r="GD266" s="99">
        <v>74.137774296149999</v>
      </c>
      <c r="GE266" s="99">
        <v>74.280990870536002</v>
      </c>
      <c r="GF266" s="99">
        <v>74.341504916052997</v>
      </c>
      <c r="GG266" s="99">
        <v>73.942112215647995</v>
      </c>
      <c r="GH266" s="99">
        <v>74.047675606159999</v>
      </c>
      <c r="GI266" s="99">
        <v>74.042968958174995</v>
      </c>
      <c r="GJ266" s="99">
        <v>74.305868867026007</v>
      </c>
      <c r="GK266" s="99">
        <v>74.140463809283006</v>
      </c>
      <c r="GL266" s="99">
        <v>74.305196488742993</v>
      </c>
      <c r="GM266" s="99">
        <v>74.203667367932994</v>
      </c>
      <c r="GN266" s="99">
        <v>75.018589847545002</v>
      </c>
      <c r="GO266" s="99">
        <v>76.035898190492006</v>
      </c>
      <c r="GP266" s="99">
        <v>76.230887892709006</v>
      </c>
      <c r="GQ266" s="99">
        <v>76.281316263972997</v>
      </c>
      <c r="GR266" s="99">
        <v>76.802409433690997</v>
      </c>
      <c r="GS266" s="99">
        <v>76.663227129004994</v>
      </c>
      <c r="GT266" s="99">
        <v>77.193061216409006</v>
      </c>
      <c r="GU266" s="99">
        <v>77.369896704972007</v>
      </c>
      <c r="GV266" s="99">
        <v>77.744411408885</v>
      </c>
      <c r="GW266" s="99">
        <v>78.077911037505999</v>
      </c>
      <c r="GX266" s="99">
        <v>77.791477888730995</v>
      </c>
      <c r="GY266" s="99">
        <v>77.717516277545997</v>
      </c>
      <c r="GZ266" s="99">
        <v>78.204990533089003</v>
      </c>
      <c r="HA266" s="99">
        <v>78.051015906165006</v>
      </c>
      <c r="HB266" s="99">
        <v>78.463856172239005</v>
      </c>
      <c r="HC266" s="99">
        <v>78.693137166914994</v>
      </c>
      <c r="HD266" s="99">
        <v>79.536971912718002</v>
      </c>
      <c r="HE266" s="99">
        <v>79.157750560818997</v>
      </c>
      <c r="HF266" s="99">
        <v>78.639346904234003</v>
      </c>
      <c r="HG266" s="99">
        <v>79.089840354185</v>
      </c>
      <c r="HH266" s="99">
        <v>79.229695037154997</v>
      </c>
      <c r="HI266" s="99">
        <v>79.174560017906998</v>
      </c>
      <c r="HJ266" s="99">
        <v>78.863921250925998</v>
      </c>
      <c r="HK266" s="99">
        <v>79.346016480201996</v>
      </c>
      <c r="HL266" s="99">
        <v>79.889970511559994</v>
      </c>
      <c r="HM266" s="99">
        <v>80.154215176977999</v>
      </c>
      <c r="HN266" s="99">
        <v>80.191195982571003</v>
      </c>
      <c r="HO266" s="99">
        <v>80.343825852926997</v>
      </c>
      <c r="HP266" s="99">
        <v>81.083441964786005</v>
      </c>
      <c r="HQ266" s="99">
        <v>80.431907408067005</v>
      </c>
      <c r="HR266" s="99">
        <v>80.268519485173996</v>
      </c>
      <c r="HS266" s="99">
        <v>80.833989621604999</v>
      </c>
      <c r="HT266" s="99">
        <v>80.893831288837006</v>
      </c>
      <c r="HU266" s="99">
        <v>82.131007330491002</v>
      </c>
      <c r="HV266" s="99">
        <v>82.539140948579998</v>
      </c>
      <c r="HW266" s="99">
        <v>82.168895039912996</v>
      </c>
      <c r="HX266" s="99">
        <v>82.932555668141006</v>
      </c>
      <c r="HY266" s="99">
        <v>83.071777508669996</v>
      </c>
      <c r="HZ266" s="99">
        <v>83.447429338736995</v>
      </c>
      <c r="IA266" s="99">
        <v>83.670678562307998</v>
      </c>
      <c r="IB266" s="99">
        <v>84.411272850093994</v>
      </c>
      <c r="IC266" s="99">
        <v>83.480381253656006</v>
      </c>
      <c r="ID266" s="99">
        <v>83.629488668660002</v>
      </c>
      <c r="IE266" s="99">
        <v>83.826376360295995</v>
      </c>
      <c r="IF266" s="99">
        <v>84.258046445724005</v>
      </c>
      <c r="IG266" s="99">
        <v>84.502714413991001</v>
      </c>
      <c r="IH266" s="99">
        <v>84.942622478149005</v>
      </c>
      <c r="II266" s="99">
        <v>85.173285882575996</v>
      </c>
      <c r="IJ266" s="99">
        <v>86.745916022044995</v>
      </c>
      <c r="IK266" s="99">
        <v>87.283032235210996</v>
      </c>
      <c r="IL266" s="99">
        <v>87.940422937828004</v>
      </c>
      <c r="IM266" s="99">
        <v>88.151315193304001</v>
      </c>
      <c r="IN266" s="99">
        <v>88.787287151225001</v>
      </c>
      <c r="IO266" s="99">
        <v>88.036807288963999</v>
      </c>
      <c r="IP266" s="99">
        <v>88.696669385199996</v>
      </c>
      <c r="IQ266" s="99">
        <v>89.001474598192999</v>
      </c>
      <c r="IR266" s="99">
        <v>89.128339470626997</v>
      </c>
      <c r="IS266" s="99">
        <v>88.929804183246006</v>
      </c>
      <c r="IT266" s="99">
        <v>88.988293832224997</v>
      </c>
      <c r="IU266" s="99">
        <v>88.460239395662001</v>
      </c>
      <c r="IV266" s="99">
        <v>88.839186417221001</v>
      </c>
      <c r="IW266" s="99">
        <v>88.554976151052003</v>
      </c>
      <c r="IX266" s="99">
        <v>88.291360831706001</v>
      </c>
      <c r="IY266" s="99">
        <v>87.998088788934993</v>
      </c>
      <c r="IZ266" s="99">
        <v>88.564037927653999</v>
      </c>
      <c r="JA266" s="99">
        <v>87.446144214056005</v>
      </c>
      <c r="JB266" s="99">
        <v>87.720468905749001</v>
      </c>
      <c r="JC266" s="99">
        <v>87.787196533458996</v>
      </c>
      <c r="JD266" s="99">
        <v>88.591223257462005</v>
      </c>
      <c r="JE266" s="99">
        <v>88.942984949212999</v>
      </c>
      <c r="JF266" s="99">
        <v>89.334288938865996</v>
      </c>
      <c r="JG266" s="99">
        <v>88.854014778934001</v>
      </c>
      <c r="JH266" s="99">
        <v>89.090444768471997</v>
      </c>
      <c r="JI266" s="99">
        <v>89.368888449530004</v>
      </c>
      <c r="JJ266" s="99">
        <v>88.419049502014005</v>
      </c>
      <c r="JK266" s="99">
        <v>87.838272001581998</v>
      </c>
      <c r="JL266" s="99">
        <v>87.633146331215997</v>
      </c>
      <c r="JM266" s="99">
        <v>86.979874617964001</v>
      </c>
      <c r="JN266" s="99">
        <v>88.699140778819</v>
      </c>
      <c r="JO266" s="99">
        <v>88.692550395834999</v>
      </c>
      <c r="JP266" s="99">
        <v>88.941337353467006</v>
      </c>
      <c r="JQ266" s="99">
        <v>88.892733278962993</v>
      </c>
      <c r="JR266" s="99">
        <v>88.754335236306005</v>
      </c>
      <c r="JS266" s="99">
        <v>88.867195544900994</v>
      </c>
      <c r="JT266" s="99">
        <v>90.828658280403999</v>
      </c>
      <c r="JU266" s="99">
        <v>91.154058440220993</v>
      </c>
      <c r="JV266" s="99">
        <v>91.214195684947001</v>
      </c>
      <c r="JW266" s="99">
        <v>91.382250451028995</v>
      </c>
      <c r="JX266" s="99">
        <v>92.530624685926995</v>
      </c>
      <c r="JY266" s="99">
        <v>91.698588834244006</v>
      </c>
      <c r="JZ266" s="99">
        <v>92.150030068622002</v>
      </c>
      <c r="KA266" s="99">
        <v>93.095750026773004</v>
      </c>
      <c r="KB266" s="99">
        <v>93.230852877938005</v>
      </c>
      <c r="KC266" s="99">
        <v>93.803392399640998</v>
      </c>
      <c r="KD266" s="99">
        <v>93.003484665003</v>
      </c>
      <c r="KE266" s="99">
        <v>93.580143176069996</v>
      </c>
      <c r="KF266" s="99">
        <v>94.647785219419006</v>
      </c>
      <c r="KG266" s="99">
        <v>93.515063144107003</v>
      </c>
      <c r="KH266" s="99">
        <v>93.300875697139006</v>
      </c>
      <c r="KI266" s="99">
        <v>92.805773175493997</v>
      </c>
      <c r="KJ266" s="99">
        <v>92.623713845571004</v>
      </c>
      <c r="KK266" s="99">
        <v>92.203576930363994</v>
      </c>
      <c r="KL266" s="99">
        <v>92.256299994233004</v>
      </c>
      <c r="KM266" s="99">
        <v>92.221700483568995</v>
      </c>
      <c r="KN266" s="99">
        <v>93.103988005502998</v>
      </c>
      <c r="KO266" s="99">
        <v>93.193781973655007</v>
      </c>
      <c r="KP266" s="99">
        <v>93.806687591132999</v>
      </c>
      <c r="KQ266" s="99">
        <v>95.348837209302005</v>
      </c>
      <c r="KR266" s="99">
        <v>97.124945423390997</v>
      </c>
      <c r="KS266" s="99">
        <v>97.089522114854006</v>
      </c>
      <c r="KT266" s="99">
        <v>97.526958785391997</v>
      </c>
      <c r="KU266" s="99">
        <v>97.778217136642994</v>
      </c>
      <c r="KV266" s="99">
        <v>98.029475487894004</v>
      </c>
      <c r="KW266" s="99">
        <v>97.185082668117005</v>
      </c>
      <c r="KX266" s="99">
        <v>97.631581115258001</v>
      </c>
      <c r="KY266" s="99">
        <v>97.162016327673996</v>
      </c>
      <c r="KZ266" s="99">
        <v>97.162840125547007</v>
      </c>
      <c r="LA266" s="99">
        <v>96.916524561534004</v>
      </c>
      <c r="LB266" s="99">
        <v>97.098583891456002</v>
      </c>
      <c r="LC266" s="99">
        <v>97.360551615055996</v>
      </c>
      <c r="LD266" s="99">
        <v>97.723022679154994</v>
      </c>
      <c r="LE266" s="99">
        <v>99.298124212242996</v>
      </c>
      <c r="LF266" s="99">
        <v>99.167964148316997</v>
      </c>
      <c r="LG266" s="99">
        <v>98.233777360386995</v>
      </c>
      <c r="LH266" s="99">
        <v>99.255286722850002</v>
      </c>
      <c r="LI266" s="99">
        <v>100.07908459580401</v>
      </c>
      <c r="LJ266" s="99">
        <v>100.55</v>
      </c>
      <c r="LK266" s="159">
        <v>100.517</v>
      </c>
      <c r="LL266" s="159">
        <v>100.672</v>
      </c>
      <c r="LM266" s="159">
        <v>100.90600000000001</v>
      </c>
      <c r="LN266" s="159">
        <v>101.6</v>
      </c>
      <c r="LO266" s="159">
        <v>100.366</v>
      </c>
      <c r="LP266" s="164">
        <v>99.96</v>
      </c>
      <c r="LQ266" s="165">
        <v>100.25700000000001</v>
      </c>
      <c r="LR266" s="165">
        <v>101.22499999999999</v>
      </c>
      <c r="LS266" s="165">
        <v>99.885000000000005</v>
      </c>
      <c r="LT266" s="165">
        <v>100.509</v>
      </c>
      <c r="LU266" s="165">
        <v>99.998999999999995</v>
      </c>
      <c r="LV266" s="165">
        <v>100.67700000000001</v>
      </c>
      <c r="LW266" s="165">
        <v>100.57599999999999</v>
      </c>
      <c r="LX266" s="165">
        <v>100.11799999999999</v>
      </c>
      <c r="LY266" s="165">
        <v>99.674000000000007</v>
      </c>
      <c r="LZ266" s="165">
        <v>100.01600000000001</v>
      </c>
      <c r="MA266" s="165">
        <v>99.847999999999999</v>
      </c>
      <c r="MB266" s="159">
        <v>100.15600000000001</v>
      </c>
      <c r="MC266" s="159">
        <v>101.006</v>
      </c>
      <c r="MD266" s="159">
        <v>101.346</v>
      </c>
      <c r="ME266" s="102"/>
      <c r="MF266" s="102"/>
      <c r="MG266" s="168"/>
    </row>
    <row r="267" spans="1:345" ht="45" customHeight="1" x14ac:dyDescent="0.25">
      <c r="A267" s="100" t="s">
        <v>2091</v>
      </c>
      <c r="B267" s="103" t="s">
        <v>1767</v>
      </c>
      <c r="C267" s="99">
        <v>16.005155860209999</v>
      </c>
      <c r="D267" s="99">
        <v>16.125677068899002</v>
      </c>
      <c r="E267" s="99">
        <v>16.431957158381</v>
      </c>
      <c r="F267" s="99">
        <v>16.891790402594999</v>
      </c>
      <c r="G267" s="99">
        <v>17.270721990380999</v>
      </c>
      <c r="H267" s="99">
        <v>17.425676362588</v>
      </c>
      <c r="I267" s="99">
        <v>17.457059168554999</v>
      </c>
      <c r="J267" s="99">
        <v>17.534759193606</v>
      </c>
      <c r="K267" s="99">
        <v>17.662576005011999</v>
      </c>
      <c r="L267" s="99">
        <v>17.739242521777001</v>
      </c>
      <c r="M267" s="99">
        <v>17.816348502611</v>
      </c>
      <c r="N267" s="99">
        <v>17.864803701943998</v>
      </c>
      <c r="O267" s="99">
        <v>17.999535766956001</v>
      </c>
      <c r="P267" s="99">
        <v>18.138355190668001</v>
      </c>
      <c r="Q267" s="99">
        <v>18.214320323576001</v>
      </c>
      <c r="R267" s="99">
        <v>18.271822549374001</v>
      </c>
      <c r="S267" s="99">
        <v>18.361699277976001</v>
      </c>
      <c r="T267" s="99">
        <v>18.172601289759001</v>
      </c>
      <c r="U267" s="99">
        <v>18.150985355477001</v>
      </c>
      <c r="V267" s="99">
        <v>18.450190156419001</v>
      </c>
      <c r="W267" s="99">
        <v>18.495236828456999</v>
      </c>
      <c r="X267" s="99">
        <v>18.545058245865</v>
      </c>
      <c r="Y267" s="99">
        <v>18.562930222102</v>
      </c>
      <c r="Z267" s="99">
        <v>18.651390764731001</v>
      </c>
      <c r="AA267" s="99">
        <v>18.747290612813998</v>
      </c>
      <c r="AB267" s="99">
        <v>18.844661863715</v>
      </c>
      <c r="AC267" s="99">
        <v>18.945351033283998</v>
      </c>
      <c r="AD267" s="99">
        <v>19.07763826703</v>
      </c>
      <c r="AE267" s="99">
        <v>19.237013479628999</v>
      </c>
      <c r="AF267" s="99">
        <v>19.461415769708001</v>
      </c>
      <c r="AG267" s="99">
        <v>19.661254829962001</v>
      </c>
      <c r="AH267" s="99">
        <v>19.709271157019</v>
      </c>
      <c r="AI267" s="99">
        <v>19.765354276475001</v>
      </c>
      <c r="AJ267" s="99">
        <v>19.774599444185</v>
      </c>
      <c r="AK267" s="99">
        <v>19.941989918179001</v>
      </c>
      <c r="AL267" s="99">
        <v>20.175158435457</v>
      </c>
      <c r="AM267" s="99">
        <v>20.939632355063001</v>
      </c>
      <c r="AN267" s="99">
        <v>22.287371074656999</v>
      </c>
      <c r="AO267" s="99">
        <v>23.301821071182999</v>
      </c>
      <c r="AP267" s="99">
        <v>25.250801764609999</v>
      </c>
      <c r="AQ267" s="99">
        <v>27.080584099300001</v>
      </c>
      <c r="AR267" s="99">
        <v>27.984780473450002</v>
      </c>
      <c r="AS267" s="99">
        <v>28.383404681685999</v>
      </c>
      <c r="AT267" s="99">
        <v>28.896365972883</v>
      </c>
      <c r="AU267" s="99">
        <v>29.412438486237001</v>
      </c>
      <c r="AV267" s="99">
        <v>30.153296153900001</v>
      </c>
      <c r="AW267" s="99">
        <v>30.855263660397998</v>
      </c>
      <c r="AX267" s="99">
        <v>32.530652037827998</v>
      </c>
      <c r="AY267" s="99">
        <v>34.071480433307997</v>
      </c>
      <c r="AZ267" s="99">
        <v>35.370411997647999</v>
      </c>
      <c r="BA267" s="99">
        <v>36.154632204305997</v>
      </c>
      <c r="BB267" s="99">
        <v>36.459531107213998</v>
      </c>
      <c r="BC267" s="99">
        <v>36.809931507112999</v>
      </c>
      <c r="BD267" s="99">
        <v>37.442674516829001</v>
      </c>
      <c r="BE267" s="99">
        <v>38.423484519475998</v>
      </c>
      <c r="BF267" s="99">
        <v>39.482658204238</v>
      </c>
      <c r="BG267" s="99">
        <v>40.050649082136999</v>
      </c>
      <c r="BH267" s="99">
        <v>40.479413170581999</v>
      </c>
      <c r="BI267" s="99">
        <v>40.506247386097002</v>
      </c>
      <c r="BJ267" s="99">
        <v>40.914983037393</v>
      </c>
      <c r="BK267" s="99">
        <v>41.702314453343</v>
      </c>
      <c r="BL267" s="99">
        <v>42.343807750446999</v>
      </c>
      <c r="BM267" s="99">
        <v>42.934354934300998</v>
      </c>
      <c r="BN267" s="99">
        <v>43.554847536528001</v>
      </c>
      <c r="BO267" s="99">
        <v>44.590103772527002</v>
      </c>
      <c r="BP267" s="99">
        <v>44.996700459395001</v>
      </c>
      <c r="BQ267" s="99">
        <v>45.169956153538003</v>
      </c>
      <c r="BR267" s="99">
        <v>45.368490452115999</v>
      </c>
      <c r="BS267" s="99">
        <v>45.633138038185002</v>
      </c>
      <c r="BT267" s="99">
        <v>46.106042461515997</v>
      </c>
      <c r="BU267" s="99">
        <v>46.609670118407998</v>
      </c>
      <c r="BV267" s="99">
        <v>47.111742170653997</v>
      </c>
      <c r="BW267" s="99">
        <v>47.685955473566999</v>
      </c>
      <c r="BX267" s="99">
        <v>48.292642076524999</v>
      </c>
      <c r="BY267" s="99">
        <v>48.688543966982003</v>
      </c>
      <c r="BZ267" s="99">
        <v>49.090473839913003</v>
      </c>
      <c r="CA267" s="99">
        <v>49.648353281184001</v>
      </c>
      <c r="CB267" s="99">
        <v>50.184065320876996</v>
      </c>
      <c r="CC267" s="99">
        <v>50.283429697869003</v>
      </c>
      <c r="CD267" s="99">
        <v>50.636746858085999</v>
      </c>
      <c r="CE267" s="99">
        <v>51.153597173762002</v>
      </c>
      <c r="CF267" s="99">
        <v>51.510803352026002</v>
      </c>
      <c r="CG267" s="99">
        <v>52.361914648496999</v>
      </c>
      <c r="CH267" s="99">
        <v>53.22722085505</v>
      </c>
      <c r="CI267" s="99">
        <v>54.127139306776002</v>
      </c>
      <c r="CJ267" s="99">
        <v>55.586492804418</v>
      </c>
      <c r="CK267" s="99">
        <v>56.570802920734003</v>
      </c>
      <c r="CL267" s="99">
        <v>57.279965103541002</v>
      </c>
      <c r="CM267" s="99">
        <v>57.845622574472003</v>
      </c>
      <c r="CN267" s="99">
        <v>58.319888159908999</v>
      </c>
      <c r="CO267" s="99">
        <v>58.476615530570001</v>
      </c>
      <c r="CP267" s="99">
        <v>58.821960205722</v>
      </c>
      <c r="CQ267" s="99">
        <v>58.540784302604997</v>
      </c>
      <c r="CR267" s="99">
        <v>59.159526851213997</v>
      </c>
      <c r="CS267" s="99">
        <v>59.560678921822998</v>
      </c>
      <c r="CT267" s="99">
        <v>59.958525321303</v>
      </c>
      <c r="CU267" s="99">
        <v>60.425596223996003</v>
      </c>
      <c r="CV267" s="99">
        <v>61.283318843429001</v>
      </c>
      <c r="CW267" s="99">
        <v>61.847031811769</v>
      </c>
      <c r="CX267" s="99">
        <v>62.057816511403999</v>
      </c>
      <c r="CY267" s="99">
        <v>62.021843110557001</v>
      </c>
      <c r="CZ267" s="99">
        <v>62.689003916475002</v>
      </c>
      <c r="DA267" s="99">
        <v>63.217132375479999</v>
      </c>
      <c r="DB267" s="99">
        <v>63.878848558705997</v>
      </c>
      <c r="DC267" s="99">
        <v>63.926294564720003</v>
      </c>
      <c r="DD267" s="99">
        <v>64.108300539818003</v>
      </c>
      <c r="DE267" s="99">
        <v>64.473479203146994</v>
      </c>
      <c r="DF267" s="99">
        <v>64.536092370535997</v>
      </c>
      <c r="DG267" s="99">
        <v>64.687375118505997</v>
      </c>
      <c r="DH267" s="99">
        <v>65.054887195236006</v>
      </c>
      <c r="DI267" s="99">
        <v>64.893298555231993</v>
      </c>
      <c r="DJ267" s="99">
        <v>64.902048842620999</v>
      </c>
      <c r="DK267" s="99">
        <v>65.038747776131999</v>
      </c>
      <c r="DL267" s="99">
        <v>64.931022016130001</v>
      </c>
      <c r="DM267" s="99">
        <v>64.938022243467003</v>
      </c>
      <c r="DN267" s="99">
        <v>65.064998638296998</v>
      </c>
      <c r="DO267" s="99">
        <v>65.189058266374005</v>
      </c>
      <c r="DP267" s="99">
        <v>65.377286672919993</v>
      </c>
      <c r="DQ267" s="99">
        <v>64.972245590697</v>
      </c>
      <c r="DR267" s="99">
        <v>64.438089155648996</v>
      </c>
      <c r="DS267" s="99">
        <v>64.622817442094004</v>
      </c>
      <c r="DT267" s="99">
        <v>64.478729376865999</v>
      </c>
      <c r="DU267" s="99">
        <v>64.424477592486994</v>
      </c>
      <c r="DV267" s="99">
        <v>64.504396885679995</v>
      </c>
      <c r="DW267" s="99">
        <v>64.608233634068995</v>
      </c>
      <c r="DX267" s="99">
        <v>64.390448700663995</v>
      </c>
      <c r="DY267" s="99">
        <v>64.245544289389002</v>
      </c>
      <c r="DZ267" s="99">
        <v>64.969204000687</v>
      </c>
      <c r="EA267" s="99">
        <v>65.012945209902995</v>
      </c>
      <c r="EB267" s="99">
        <v>65.410475611308996</v>
      </c>
      <c r="EC267" s="99">
        <v>64.618631073879996</v>
      </c>
      <c r="ED267" s="99">
        <v>64.347178275508995</v>
      </c>
      <c r="EE267" s="99">
        <v>64.250690314002995</v>
      </c>
      <c r="EF267" s="99">
        <v>64.324021164746995</v>
      </c>
      <c r="EG267" s="99">
        <v>64.62249059234</v>
      </c>
      <c r="EH267" s="99">
        <v>64.352324300122007</v>
      </c>
      <c r="EI267" s="99">
        <v>65.338431266718004</v>
      </c>
      <c r="EJ267" s="99">
        <v>65.136449800630999</v>
      </c>
      <c r="EK267" s="99">
        <v>64.825115311504007</v>
      </c>
      <c r="EL267" s="99">
        <v>65.132590282170995</v>
      </c>
      <c r="EM267" s="99">
        <v>65.031599549126994</v>
      </c>
      <c r="EN267" s="99">
        <v>64.941544118387995</v>
      </c>
      <c r="EO267" s="99">
        <v>64.948619902231997</v>
      </c>
      <c r="EP267" s="99">
        <v>64.651436980791999</v>
      </c>
      <c r="EQ267" s="99">
        <v>64.374194904730999</v>
      </c>
      <c r="ER267" s="99">
        <v>64.474542384697003</v>
      </c>
      <c r="ES267" s="99">
        <v>64.619274326956997</v>
      </c>
      <c r="ET267" s="99">
        <v>64.380627435497004</v>
      </c>
      <c r="EU267" s="99">
        <v>64.828331576886995</v>
      </c>
      <c r="EV267" s="99">
        <v>64.583895407737998</v>
      </c>
      <c r="EW267" s="99">
        <v>64.653366740021994</v>
      </c>
      <c r="EX267" s="99">
        <v>65.089492326031007</v>
      </c>
      <c r="EY267" s="99">
        <v>65.633041175849996</v>
      </c>
      <c r="EZ267" s="99">
        <v>65.470298147443003</v>
      </c>
      <c r="FA267" s="99">
        <v>65.356442352865002</v>
      </c>
      <c r="FB267" s="99">
        <v>65.416908142075997</v>
      </c>
      <c r="FC267" s="99">
        <v>65.242586558287002</v>
      </c>
      <c r="FD267" s="99">
        <v>65.315917409033005</v>
      </c>
      <c r="FE267" s="99">
        <v>66.323894980234996</v>
      </c>
      <c r="FF267" s="99">
        <v>66.668035376275</v>
      </c>
      <c r="FG267" s="99">
        <v>67.562157152900994</v>
      </c>
      <c r="FH267" s="99">
        <v>67.107377227667001</v>
      </c>
      <c r="FI267" s="99">
        <v>67.319007489903996</v>
      </c>
      <c r="FJ267" s="99">
        <v>67.786652476672003</v>
      </c>
      <c r="FK267" s="99">
        <v>67.582741251355003</v>
      </c>
      <c r="FL267" s="99">
        <v>67.553794862903004</v>
      </c>
      <c r="FM267" s="99">
        <v>68.206696735763003</v>
      </c>
      <c r="FN267" s="99">
        <v>67.677942706707995</v>
      </c>
      <c r="FO267" s="99">
        <v>68.016937078134006</v>
      </c>
      <c r="FP267" s="99">
        <v>68.060035034273</v>
      </c>
      <c r="FQ267" s="99">
        <v>68.231783605754003</v>
      </c>
      <c r="FR267" s="99">
        <v>68.080619132728003</v>
      </c>
      <c r="FS267" s="99">
        <v>67.880567425871007</v>
      </c>
      <c r="FT267" s="99">
        <v>68.203480470379006</v>
      </c>
      <c r="FU267" s="99">
        <v>68.087051663495004</v>
      </c>
      <c r="FV267" s="99">
        <v>68.043310454278995</v>
      </c>
      <c r="FW267" s="99">
        <v>68.404818683388996</v>
      </c>
      <c r="FX267" s="99">
        <v>68.607443402553002</v>
      </c>
      <c r="FY267" s="99">
        <v>68.816500652483001</v>
      </c>
      <c r="FZ267" s="99">
        <v>68.885971984766996</v>
      </c>
      <c r="GA267" s="99">
        <v>68.710363894826003</v>
      </c>
      <c r="GB267" s="99">
        <v>69.306016243857997</v>
      </c>
      <c r="GC267" s="99">
        <v>69.358119743071995</v>
      </c>
      <c r="GD267" s="99">
        <v>69.522792530710007</v>
      </c>
      <c r="GE267" s="99">
        <v>70.213003082019</v>
      </c>
      <c r="GF267" s="99">
        <v>70.411125029645007</v>
      </c>
      <c r="GG267" s="99">
        <v>70.006518844395003</v>
      </c>
      <c r="GH267" s="99">
        <v>70.016167640546001</v>
      </c>
      <c r="GI267" s="99">
        <v>70.020670412081998</v>
      </c>
      <c r="GJ267" s="99">
        <v>70.375102857349006</v>
      </c>
      <c r="GK267" s="99">
        <v>70.468374553472003</v>
      </c>
      <c r="GL267" s="99">
        <v>70.737254339535994</v>
      </c>
      <c r="GM267" s="99">
        <v>70.619539026498998</v>
      </c>
      <c r="GN267" s="99">
        <v>71.408810551619993</v>
      </c>
      <c r="GO267" s="99">
        <v>72.977061552636997</v>
      </c>
      <c r="GP267" s="99">
        <v>73.070976501836</v>
      </c>
      <c r="GQ267" s="99">
        <v>73.120506988743003</v>
      </c>
      <c r="GR267" s="99">
        <v>73.565638117825003</v>
      </c>
      <c r="GS267" s="99">
        <v>73.692358973937004</v>
      </c>
      <c r="GT267" s="99">
        <v>74.098251665340996</v>
      </c>
      <c r="GU267" s="99">
        <v>74.347833859104</v>
      </c>
      <c r="GV267" s="99">
        <v>74.849571258935995</v>
      </c>
      <c r="GW267" s="99">
        <v>74.856003789704005</v>
      </c>
      <c r="GX267" s="99">
        <v>74.524085202121995</v>
      </c>
      <c r="GY267" s="99">
        <v>75.054125737329997</v>
      </c>
      <c r="GZ267" s="99">
        <v>76.200402720026005</v>
      </c>
      <c r="HA267" s="99">
        <v>76.213267781560006</v>
      </c>
      <c r="HB267" s="99">
        <v>76.320047792294005</v>
      </c>
      <c r="HC267" s="99">
        <v>77.190369205080998</v>
      </c>
      <c r="HD267" s="99">
        <v>77.745496610280995</v>
      </c>
      <c r="HE267" s="99">
        <v>77.049496781282002</v>
      </c>
      <c r="HF267" s="99">
        <v>76.832077241354</v>
      </c>
      <c r="HG267" s="99">
        <v>77.303581746581997</v>
      </c>
      <c r="HH267" s="99">
        <v>77.815611195642006</v>
      </c>
      <c r="HI267" s="99">
        <v>77.427729590387003</v>
      </c>
      <c r="HJ267" s="99">
        <v>77.024409911289993</v>
      </c>
      <c r="HK267" s="99">
        <v>77.225104871222996</v>
      </c>
      <c r="HL267" s="99">
        <v>78.009873624807994</v>
      </c>
      <c r="HM267" s="99">
        <v>78.301267268558007</v>
      </c>
      <c r="HN267" s="99">
        <v>77.997008563273994</v>
      </c>
      <c r="HO267" s="99">
        <v>78.029814470185997</v>
      </c>
      <c r="HP267" s="99">
        <v>78.387463180835994</v>
      </c>
      <c r="HQ267" s="99">
        <v>77.836195294096996</v>
      </c>
      <c r="HR267" s="99">
        <v>77.611056717248999</v>
      </c>
      <c r="HS267" s="99">
        <v>78.817799489154993</v>
      </c>
      <c r="HT267" s="99">
        <v>79.233984229786003</v>
      </c>
      <c r="HU267" s="99">
        <v>80.532712191661005</v>
      </c>
      <c r="HV267" s="99">
        <v>80.712179800062998</v>
      </c>
      <c r="HW267" s="99">
        <v>80.125302600149993</v>
      </c>
      <c r="HX267" s="99">
        <v>80.743773072004998</v>
      </c>
      <c r="HY267" s="99">
        <v>81.463579407908995</v>
      </c>
      <c r="HZ267" s="99">
        <v>81.910744014347998</v>
      </c>
      <c r="IA267" s="99">
        <v>82.027360683292997</v>
      </c>
      <c r="IB267" s="99">
        <v>82.634571614698999</v>
      </c>
      <c r="IC267" s="99">
        <v>82.003233096615006</v>
      </c>
      <c r="ID267" s="99">
        <v>81.691987228464001</v>
      </c>
      <c r="IE267" s="99">
        <v>81.979105509937</v>
      </c>
      <c r="IF267" s="99">
        <v>82.656286442709003</v>
      </c>
      <c r="IG267" s="99">
        <v>83.591632552939998</v>
      </c>
      <c r="IH267" s="99">
        <v>83.704227957439002</v>
      </c>
      <c r="II267" s="99">
        <v>83.960784629119004</v>
      </c>
      <c r="IJ267" s="99">
        <v>85.352142127571</v>
      </c>
      <c r="IK267" s="99">
        <v>86.281858467576996</v>
      </c>
      <c r="IL267" s="99">
        <v>86.827946179397003</v>
      </c>
      <c r="IM267" s="99">
        <v>87.669998954470998</v>
      </c>
      <c r="IN267" s="99">
        <v>87.920925855926001</v>
      </c>
      <c r="IO267" s="99">
        <v>87.030617907494999</v>
      </c>
      <c r="IP267" s="99">
        <v>87.618526769556993</v>
      </c>
      <c r="IQ267" s="99">
        <v>87.941032178157997</v>
      </c>
      <c r="IR267" s="99">
        <v>88.004568156410997</v>
      </c>
      <c r="IS267" s="99">
        <v>88.002959650633002</v>
      </c>
      <c r="IT267" s="99">
        <v>88.102687008903004</v>
      </c>
      <c r="IU267" s="99">
        <v>87.185838715125996</v>
      </c>
      <c r="IV267" s="99">
        <v>87.443199639694996</v>
      </c>
      <c r="IW267" s="99">
        <v>87.543731250855004</v>
      </c>
      <c r="IX267" s="99">
        <v>87.225247106699996</v>
      </c>
      <c r="IY267" s="99">
        <v>86.555304449931</v>
      </c>
      <c r="IZ267" s="99">
        <v>86.663074337094997</v>
      </c>
      <c r="JA267" s="99">
        <v>86.325288123598</v>
      </c>
      <c r="JB267" s="99">
        <v>85.958548806086995</v>
      </c>
      <c r="JC267" s="99">
        <v>86.160416281294999</v>
      </c>
      <c r="JD267" s="99">
        <v>85.935225472298001</v>
      </c>
      <c r="JE267" s="99">
        <v>86.421798470311003</v>
      </c>
      <c r="JF267" s="99">
        <v>87.361970097878</v>
      </c>
      <c r="JG267" s="99">
        <v>87.517995158397994</v>
      </c>
      <c r="JH267" s="99">
        <v>88.163005975599006</v>
      </c>
      <c r="JI267" s="99">
        <v>87.834066543884006</v>
      </c>
      <c r="JJ267" s="99">
        <v>86.434666516538996</v>
      </c>
      <c r="JK267" s="99">
        <v>86.542436403702993</v>
      </c>
      <c r="JL267" s="99">
        <v>86.896307674984996</v>
      </c>
      <c r="JM267" s="99">
        <v>86.929282043445994</v>
      </c>
      <c r="JN267" s="99">
        <v>89.409597953981006</v>
      </c>
      <c r="JO267" s="99">
        <v>88.471839085081996</v>
      </c>
      <c r="JP267" s="99">
        <v>87.906449303919004</v>
      </c>
      <c r="JQ267" s="99">
        <v>88.099469997346006</v>
      </c>
      <c r="JR267" s="99">
        <v>87.636220333121997</v>
      </c>
      <c r="JS267" s="99">
        <v>90.111710726320993</v>
      </c>
      <c r="JT267" s="99">
        <v>92.738400662703995</v>
      </c>
      <c r="JU267" s="99">
        <v>92.969221241927002</v>
      </c>
      <c r="JV267" s="99">
        <v>92.733575145369002</v>
      </c>
      <c r="JW267" s="99">
        <v>92.669234914225996</v>
      </c>
      <c r="JX267" s="99">
        <v>93.747738038749006</v>
      </c>
      <c r="JY267" s="99">
        <v>92.920966068571005</v>
      </c>
      <c r="JZ267" s="99">
        <v>92.938659632135</v>
      </c>
      <c r="KA267" s="99">
        <v>93.787950683212998</v>
      </c>
      <c r="KB267" s="99">
        <v>93.906980110825998</v>
      </c>
      <c r="KC267" s="99">
        <v>94.007511721986006</v>
      </c>
      <c r="KD267" s="99">
        <v>93.133288831339996</v>
      </c>
      <c r="KE267" s="99">
        <v>94.319561843025994</v>
      </c>
      <c r="KF267" s="99">
        <v>95.321660943067002</v>
      </c>
      <c r="KG267" s="99">
        <v>94.593007825380994</v>
      </c>
      <c r="KH267" s="99">
        <v>94.216617473197999</v>
      </c>
      <c r="KI267" s="99">
        <v>93.479921826619005</v>
      </c>
      <c r="KJ267" s="99">
        <v>93.599755507121998</v>
      </c>
      <c r="KK267" s="99">
        <v>91.846484208494999</v>
      </c>
      <c r="KL267" s="99">
        <v>92.200355479777002</v>
      </c>
      <c r="KM267" s="99">
        <v>91.970339153443007</v>
      </c>
      <c r="KN267" s="99">
        <v>92.763332502271993</v>
      </c>
      <c r="KO267" s="99">
        <v>93.593321484007006</v>
      </c>
      <c r="KP267" s="99">
        <v>93.676159531603005</v>
      </c>
      <c r="KQ267" s="99">
        <v>95.337746000853002</v>
      </c>
      <c r="KR267" s="99">
        <v>96.393730044475006</v>
      </c>
      <c r="KS267" s="99">
        <v>96.525627518316995</v>
      </c>
      <c r="KT267" s="99">
        <v>96.792639477557003</v>
      </c>
      <c r="KU267" s="99">
        <v>96.403381079146996</v>
      </c>
      <c r="KV267" s="99">
        <v>97.189940404861005</v>
      </c>
      <c r="KW267" s="99">
        <v>96.351908894233006</v>
      </c>
      <c r="KX267" s="99">
        <v>96.668784532608001</v>
      </c>
      <c r="KY267" s="99">
        <v>95.868552907776007</v>
      </c>
      <c r="KZ267" s="99">
        <v>97.135251208390002</v>
      </c>
      <c r="LA267" s="99">
        <v>95.880616701115002</v>
      </c>
      <c r="LB267" s="99">
        <v>95.831557274869994</v>
      </c>
      <c r="LC267" s="99">
        <v>97.096647069705</v>
      </c>
      <c r="LD267" s="99">
        <v>98.523391695285</v>
      </c>
      <c r="LE267" s="99">
        <v>98.736518710943002</v>
      </c>
      <c r="LF267" s="99">
        <v>98.533042729955994</v>
      </c>
      <c r="LG267" s="99">
        <v>97.780262025591</v>
      </c>
      <c r="LH267" s="99">
        <v>98.685850778919004</v>
      </c>
      <c r="LI267" s="99">
        <v>99.916357699515004</v>
      </c>
      <c r="LJ267" s="99">
        <v>101.221</v>
      </c>
      <c r="LK267" s="159">
        <v>100.791</v>
      </c>
      <c r="LL267" s="159">
        <v>101.379</v>
      </c>
      <c r="LM267" s="159">
        <v>100.926</v>
      </c>
      <c r="LN267" s="159">
        <v>101.611</v>
      </c>
      <c r="LO267" s="159">
        <v>101.526</v>
      </c>
      <c r="LP267" s="164">
        <v>101.367</v>
      </c>
      <c r="LQ267" s="165">
        <v>101.25700000000001</v>
      </c>
      <c r="LR267" s="165">
        <v>101.123</v>
      </c>
      <c r="LS267" s="165">
        <v>99.775000000000006</v>
      </c>
      <c r="LT267" s="165">
        <v>100.57899999999999</v>
      </c>
      <c r="LU267" s="165">
        <v>99.28</v>
      </c>
      <c r="LV267" s="165">
        <v>99.427999999999997</v>
      </c>
      <c r="LW267" s="165">
        <v>99.546000000000006</v>
      </c>
      <c r="LX267" s="165">
        <v>99.372</v>
      </c>
      <c r="LY267" s="165">
        <v>100.66</v>
      </c>
      <c r="LZ267" s="165">
        <v>101.008</v>
      </c>
      <c r="MA267" s="165">
        <v>101.387</v>
      </c>
      <c r="MB267" s="159">
        <v>101.654</v>
      </c>
      <c r="MC267" s="159">
        <v>100.533</v>
      </c>
      <c r="MD267" s="159">
        <v>103.589</v>
      </c>
      <c r="ME267" s="102"/>
      <c r="MF267" s="102"/>
      <c r="MG267" s="168"/>
    </row>
    <row r="268" spans="1:345" ht="45" customHeight="1" x14ac:dyDescent="0.25">
      <c r="A268" s="100" t="s">
        <v>2092</v>
      </c>
      <c r="B268" s="103" t="s">
        <v>1643</v>
      </c>
      <c r="C268" s="99">
        <v>14.800870690147001</v>
      </c>
      <c r="D268" s="99">
        <v>14.974226583135</v>
      </c>
      <c r="E268" s="99">
        <v>15.240962740156</v>
      </c>
      <c r="F268" s="99">
        <v>15.655773618767</v>
      </c>
      <c r="G268" s="99">
        <v>15.825035082029</v>
      </c>
      <c r="H268" s="99">
        <v>16.277348134688999</v>
      </c>
      <c r="I268" s="99">
        <v>16.369763418775999</v>
      </c>
      <c r="J268" s="99">
        <v>16.142448390961</v>
      </c>
      <c r="K268" s="99">
        <v>16.421716333641001</v>
      </c>
      <c r="L268" s="99">
        <v>16.408196714052</v>
      </c>
      <c r="M268" s="99">
        <v>16.423564271242999</v>
      </c>
      <c r="N268" s="99">
        <v>16.470072143054999</v>
      </c>
      <c r="O268" s="99">
        <v>16.552059046094001</v>
      </c>
      <c r="P268" s="99">
        <v>16.655034800503</v>
      </c>
      <c r="Q268" s="99">
        <v>16.724700014732001</v>
      </c>
      <c r="R268" s="99">
        <v>16.786282109788999</v>
      </c>
      <c r="S268" s="99">
        <v>16.851039031286</v>
      </c>
      <c r="T268" s="99">
        <v>15.911431387918</v>
      </c>
      <c r="U268" s="99">
        <v>15.924506556621999</v>
      </c>
      <c r="V268" s="99">
        <v>16.674123367082998</v>
      </c>
      <c r="W268" s="99">
        <v>16.683214744552</v>
      </c>
      <c r="X268" s="99">
        <v>16.734888812222</v>
      </c>
      <c r="Y268" s="99">
        <v>16.771708348532002</v>
      </c>
      <c r="Z268" s="99">
        <v>16.769303405144999</v>
      </c>
      <c r="AA268" s="99">
        <v>17.061566949842</v>
      </c>
      <c r="AB268" s="99">
        <v>17.136665702176</v>
      </c>
      <c r="AC268" s="99">
        <v>17.160535526335</v>
      </c>
      <c r="AD268" s="99">
        <v>17.251027658653999</v>
      </c>
      <c r="AE268" s="99">
        <v>17.344085621735999</v>
      </c>
      <c r="AF268" s="99">
        <v>17.455513043427999</v>
      </c>
      <c r="AG268" s="99">
        <v>17.615525210655999</v>
      </c>
      <c r="AH268" s="99">
        <v>17.627852310883998</v>
      </c>
      <c r="AI268" s="99">
        <v>17.616492633208999</v>
      </c>
      <c r="AJ268" s="99">
        <v>17.646680700634999</v>
      </c>
      <c r="AK268" s="99">
        <v>17.638765621264</v>
      </c>
      <c r="AL268" s="99">
        <v>17.843502282936999</v>
      </c>
      <c r="AM268" s="99">
        <v>18.725086205756998</v>
      </c>
      <c r="AN268" s="99">
        <v>20.466057849612</v>
      </c>
      <c r="AO268" s="99">
        <v>21.448484466616001</v>
      </c>
      <c r="AP268" s="99">
        <v>23.039212891337002</v>
      </c>
      <c r="AQ268" s="99">
        <v>25.019247498567999</v>
      </c>
      <c r="AR268" s="99">
        <v>25.52634016879</v>
      </c>
      <c r="AS268" s="99">
        <v>25.658261040483001</v>
      </c>
      <c r="AT268" s="99">
        <v>25.876209682944001</v>
      </c>
      <c r="AU268" s="99">
        <v>26.134467479382</v>
      </c>
      <c r="AV268" s="99">
        <v>26.834904502684001</v>
      </c>
      <c r="AW268" s="99">
        <v>28.048890641766999</v>
      </c>
      <c r="AX268" s="99">
        <v>31.631170574856</v>
      </c>
      <c r="AY268" s="99">
        <v>34.793781585485</v>
      </c>
      <c r="AZ268" s="99">
        <v>36.795105004259</v>
      </c>
      <c r="BA268" s="99">
        <v>37.061040739119001</v>
      </c>
      <c r="BB268" s="99">
        <v>37.310224607149998</v>
      </c>
      <c r="BC268" s="99">
        <v>37.838257101162</v>
      </c>
      <c r="BD268" s="99">
        <v>38.485297582243</v>
      </c>
      <c r="BE268" s="99">
        <v>40.441251391465002</v>
      </c>
      <c r="BF268" s="99">
        <v>43.660923416401999</v>
      </c>
      <c r="BG268" s="99">
        <v>46.037069639457002</v>
      </c>
      <c r="BH268" s="99">
        <v>46.479597860569001</v>
      </c>
      <c r="BI268" s="99">
        <v>44.726236823459999</v>
      </c>
      <c r="BJ268" s="99">
        <v>44.576168107946998</v>
      </c>
      <c r="BK268" s="99">
        <v>46.152064160190001</v>
      </c>
      <c r="BL268" s="99">
        <v>46.636821023130999</v>
      </c>
      <c r="BM268" s="99">
        <v>47.920432066899998</v>
      </c>
      <c r="BN268" s="99">
        <v>49.073343731836999</v>
      </c>
      <c r="BO268" s="99">
        <v>50.518365895130998</v>
      </c>
      <c r="BP268" s="99">
        <v>50.953914179309997</v>
      </c>
      <c r="BQ268" s="99">
        <v>51.103459403450998</v>
      </c>
      <c r="BR268" s="99">
        <v>51.288427823116997</v>
      </c>
      <c r="BS268" s="99">
        <v>51.579491345226998</v>
      </c>
      <c r="BT268" s="99">
        <v>51.757654325083998</v>
      </c>
      <c r="BU268" s="99">
        <v>52.052033312039001</v>
      </c>
      <c r="BV268" s="99">
        <v>52.202451028298</v>
      </c>
      <c r="BW268" s="99">
        <v>52.709194704270999</v>
      </c>
      <c r="BX268" s="99">
        <v>53.285737782052998</v>
      </c>
      <c r="BY268" s="99">
        <v>53.477860642271999</v>
      </c>
      <c r="BZ268" s="99">
        <v>53.790736473792997</v>
      </c>
      <c r="CA268" s="99">
        <v>54.033638399883998</v>
      </c>
      <c r="CB268" s="99">
        <v>54.369024535808997</v>
      </c>
      <c r="CC268" s="99">
        <v>54.502341397487001</v>
      </c>
      <c r="CD268" s="99">
        <v>54.725524992647998</v>
      </c>
      <c r="CE268" s="99">
        <v>54.953594546261002</v>
      </c>
      <c r="CF268" s="99">
        <v>55.34604170299</v>
      </c>
      <c r="CG268" s="99">
        <v>55.822946130384999</v>
      </c>
      <c r="CH268" s="99">
        <v>56.784083929350999</v>
      </c>
      <c r="CI268" s="99">
        <v>57.326774298716998</v>
      </c>
      <c r="CJ268" s="99">
        <v>58.493471340394997</v>
      </c>
      <c r="CK268" s="99">
        <v>59.595603939459998</v>
      </c>
      <c r="CL268" s="99">
        <v>59.969728742252002</v>
      </c>
      <c r="CM268" s="99">
        <v>60.469841475540001</v>
      </c>
      <c r="CN268" s="99">
        <v>60.699656013385997</v>
      </c>
      <c r="CO268" s="99">
        <v>60.679763185332</v>
      </c>
      <c r="CP268" s="99">
        <v>60.827563425240001</v>
      </c>
      <c r="CQ268" s="99">
        <v>59.046282620912997</v>
      </c>
      <c r="CR268" s="99">
        <v>61.081458754598998</v>
      </c>
      <c r="CS268" s="99">
        <v>61.90578972342</v>
      </c>
      <c r="CT268" s="99">
        <v>62.247283310656996</v>
      </c>
      <c r="CU268" s="99">
        <v>62.644441915721004</v>
      </c>
      <c r="CV268" s="99">
        <v>64.867552946166995</v>
      </c>
      <c r="CW268" s="99">
        <v>65.517210903597004</v>
      </c>
      <c r="CX268" s="99">
        <v>66.184842207724003</v>
      </c>
      <c r="CY268" s="99">
        <v>64.827941787184002</v>
      </c>
      <c r="CZ268" s="99">
        <v>66.765049757593005</v>
      </c>
      <c r="DA268" s="99">
        <v>67.192396605480994</v>
      </c>
      <c r="DB268" s="99">
        <v>67.411392237184003</v>
      </c>
      <c r="DC268" s="99">
        <v>67.181577699338007</v>
      </c>
      <c r="DD268" s="99">
        <v>67.219269376965002</v>
      </c>
      <c r="DE268" s="99">
        <v>67.493232037997998</v>
      </c>
      <c r="DF268" s="99">
        <v>68.720480068946998</v>
      </c>
      <c r="DG268" s="99">
        <v>69.933942710162</v>
      </c>
      <c r="DH268" s="99">
        <v>70.491639955626994</v>
      </c>
      <c r="DI268" s="99">
        <v>70.690742752779002</v>
      </c>
      <c r="DJ268" s="99">
        <v>70.620943350969995</v>
      </c>
      <c r="DK268" s="99">
        <v>70.365128533757996</v>
      </c>
      <c r="DL268" s="99">
        <v>70.162710258767007</v>
      </c>
      <c r="DM268" s="99">
        <v>70.025030936505999</v>
      </c>
      <c r="DN268" s="99">
        <v>70.147179891296005</v>
      </c>
      <c r="DO268" s="99">
        <v>70.225006232270999</v>
      </c>
      <c r="DP268" s="99">
        <v>70.275436297398997</v>
      </c>
      <c r="DQ268" s="99">
        <v>68.313724037607997</v>
      </c>
      <c r="DR268" s="99">
        <v>64.855163552915002</v>
      </c>
      <c r="DS268" s="99">
        <v>64.897741188992995</v>
      </c>
      <c r="DT268" s="99">
        <v>64.692530940528002</v>
      </c>
      <c r="DU268" s="99">
        <v>64.924962954723995</v>
      </c>
      <c r="DV268" s="99">
        <v>64.988829415336994</v>
      </c>
      <c r="DW268" s="99">
        <v>64.982547466900996</v>
      </c>
      <c r="DX268" s="99">
        <v>64.983594456141006</v>
      </c>
      <c r="DY268" s="99">
        <v>64.833077625827997</v>
      </c>
      <c r="DZ268" s="99">
        <v>65.534028435029001</v>
      </c>
      <c r="EA268" s="99">
        <v>65.954339068536001</v>
      </c>
      <c r="EB268" s="99">
        <v>65.923806456828004</v>
      </c>
      <c r="EC268" s="99">
        <v>64.710297548962004</v>
      </c>
      <c r="ED268" s="99">
        <v>64.331563237780998</v>
      </c>
      <c r="EE268" s="99">
        <v>64.390029941050997</v>
      </c>
      <c r="EF268" s="99">
        <v>64.313373596763995</v>
      </c>
      <c r="EG268" s="99">
        <v>64.510211497772005</v>
      </c>
      <c r="EH268" s="99">
        <v>64.559583380533994</v>
      </c>
      <c r="EI268" s="99">
        <v>65.624327010079995</v>
      </c>
      <c r="EJ268" s="99">
        <v>65.474262471686998</v>
      </c>
      <c r="EK268" s="99">
        <v>65.549619555901998</v>
      </c>
      <c r="EL268" s="99">
        <v>65.910813856101001</v>
      </c>
      <c r="EM268" s="99">
        <v>65.991367980606995</v>
      </c>
      <c r="EN268" s="99">
        <v>65.817267130869993</v>
      </c>
      <c r="EO268" s="99">
        <v>65.902368665628998</v>
      </c>
      <c r="EP268" s="99">
        <v>65.463218761069001</v>
      </c>
      <c r="EQ268" s="99">
        <v>65.220906757517994</v>
      </c>
      <c r="ER268" s="99">
        <v>65.023419226474005</v>
      </c>
      <c r="ES268" s="99">
        <v>65.089031860142995</v>
      </c>
      <c r="ET268" s="99">
        <v>64.540744109478993</v>
      </c>
      <c r="EU268" s="99">
        <v>65.552218076046998</v>
      </c>
      <c r="EV268" s="99">
        <v>65.172834134829998</v>
      </c>
      <c r="EW268" s="99">
        <v>65.260534189734997</v>
      </c>
      <c r="EX268" s="99">
        <v>65.593794398371998</v>
      </c>
      <c r="EY268" s="99">
        <v>66.327876339425998</v>
      </c>
      <c r="EZ268" s="99">
        <v>66.331774119643995</v>
      </c>
      <c r="FA268" s="99">
        <v>66.032294672895006</v>
      </c>
      <c r="FB268" s="99">
        <v>66.039440603295006</v>
      </c>
      <c r="FC268" s="99">
        <v>65.745807826874</v>
      </c>
      <c r="FD268" s="99">
        <v>65.602239588844</v>
      </c>
      <c r="FE268" s="99">
        <v>66.719603251333993</v>
      </c>
      <c r="FF268" s="99">
        <v>67.164599826219998</v>
      </c>
      <c r="FG268" s="99">
        <v>68.552209583823</v>
      </c>
      <c r="FH268" s="99">
        <v>67.738872778336997</v>
      </c>
      <c r="FI268" s="99">
        <v>68.140344140788997</v>
      </c>
      <c r="FJ268" s="99">
        <v>68.895214243005995</v>
      </c>
      <c r="FK268" s="99">
        <v>68.383305774377007</v>
      </c>
      <c r="FL268" s="99">
        <v>68.374210953868001</v>
      </c>
      <c r="FM268" s="99">
        <v>69.724142169364001</v>
      </c>
      <c r="FN268" s="99">
        <v>69.315524876512001</v>
      </c>
      <c r="FO268" s="99">
        <v>69.781309612561003</v>
      </c>
      <c r="FP268" s="99">
        <v>69.818338524631997</v>
      </c>
      <c r="FQ268" s="99">
        <v>69.915783030081997</v>
      </c>
      <c r="FR268" s="99">
        <v>69.721543649219001</v>
      </c>
      <c r="FS268" s="99">
        <v>69.400626411272</v>
      </c>
      <c r="FT268" s="99">
        <v>69.687762887329995</v>
      </c>
      <c r="FU268" s="99">
        <v>69.488326466176005</v>
      </c>
      <c r="FV268" s="99">
        <v>69.475333865449002</v>
      </c>
      <c r="FW268" s="99">
        <v>69.741682180344995</v>
      </c>
      <c r="FX268" s="99">
        <v>69.909286729719</v>
      </c>
      <c r="FY268" s="99">
        <v>70.381567766130999</v>
      </c>
      <c r="FZ268" s="99">
        <v>70.599843458338995</v>
      </c>
      <c r="GA268" s="99">
        <v>70.460822630563996</v>
      </c>
      <c r="GB268" s="99">
        <v>71.109153406822003</v>
      </c>
      <c r="GC268" s="99">
        <v>71.210495692489005</v>
      </c>
      <c r="GD268" s="99">
        <v>71.412530633787995</v>
      </c>
      <c r="GE268" s="99">
        <v>72.168050366041001</v>
      </c>
      <c r="GF268" s="99">
        <v>72.430500900718997</v>
      </c>
      <c r="GG268" s="99">
        <v>71.719805640972993</v>
      </c>
      <c r="GH268" s="99">
        <v>71.780221234351998</v>
      </c>
      <c r="GI268" s="99">
        <v>71.881563520019</v>
      </c>
      <c r="GJ268" s="99">
        <v>72.189488157240007</v>
      </c>
      <c r="GK268" s="99">
        <v>72.598755080128996</v>
      </c>
      <c r="GL268" s="99">
        <v>73.140546530427997</v>
      </c>
      <c r="GM268" s="99">
        <v>72.869650805277999</v>
      </c>
      <c r="GN268" s="99">
        <v>73.760293585087993</v>
      </c>
      <c r="GO268" s="99">
        <v>75.409054617297002</v>
      </c>
      <c r="GP268" s="99">
        <v>75.238851547777998</v>
      </c>
      <c r="GQ268" s="99">
        <v>75.558469525652995</v>
      </c>
      <c r="GR268" s="99">
        <v>75.932656426579001</v>
      </c>
      <c r="GS268" s="99">
        <v>75.769599287459997</v>
      </c>
      <c r="GT268" s="99">
        <v>76.535513100293997</v>
      </c>
      <c r="GU268" s="99">
        <v>76.751839902392007</v>
      </c>
      <c r="GV268" s="99">
        <v>77.467082572392997</v>
      </c>
      <c r="GW268" s="99">
        <v>77.219573528550995</v>
      </c>
      <c r="GX268" s="99">
        <v>76.623862785235005</v>
      </c>
      <c r="GY268" s="99">
        <v>77.265047631094006</v>
      </c>
      <c r="GZ268" s="99">
        <v>78.577949934518003</v>
      </c>
      <c r="HA268" s="99">
        <v>78.102420747924995</v>
      </c>
      <c r="HB268" s="99">
        <v>77.945210279131999</v>
      </c>
      <c r="HC268" s="99">
        <v>79.424417871857997</v>
      </c>
      <c r="HD268" s="99">
        <v>79.953866351467994</v>
      </c>
      <c r="HE268" s="99">
        <v>78.520132861286001</v>
      </c>
      <c r="HF268" s="99">
        <v>78.387608333873999</v>
      </c>
      <c r="HG268" s="99">
        <v>78.898867172465998</v>
      </c>
      <c r="HH268" s="99">
        <v>79.222382930558993</v>
      </c>
      <c r="HI268" s="99">
        <v>78.557161773356</v>
      </c>
      <c r="HJ268" s="99">
        <v>78.199215623338006</v>
      </c>
      <c r="HK268" s="99">
        <v>78.297309758823999</v>
      </c>
      <c r="HL268" s="99">
        <v>79.415972681385995</v>
      </c>
      <c r="HM268" s="99">
        <v>79.743386219696006</v>
      </c>
      <c r="HN268" s="99">
        <v>79.406877860877003</v>
      </c>
      <c r="HO268" s="99">
        <v>79.684919516427001</v>
      </c>
      <c r="HP268" s="99">
        <v>79.864217406454003</v>
      </c>
      <c r="HQ268" s="99">
        <v>78.936545714573001</v>
      </c>
      <c r="HR268" s="99">
        <v>79.004107238350997</v>
      </c>
      <c r="HS268" s="99">
        <v>80.763955006771994</v>
      </c>
      <c r="HT268" s="99">
        <v>81.201805651258994</v>
      </c>
      <c r="HU268" s="99">
        <v>82.610203570025007</v>
      </c>
      <c r="HV268" s="99">
        <v>82.443898280724</v>
      </c>
      <c r="HW268" s="99">
        <v>82.015144795414002</v>
      </c>
      <c r="HX268" s="99">
        <v>82.876689827362</v>
      </c>
      <c r="HY268" s="99">
        <v>84.10946303323</v>
      </c>
      <c r="HZ268" s="99">
        <v>85.096667159446994</v>
      </c>
      <c r="IA268" s="99">
        <v>84.436340938583001</v>
      </c>
      <c r="IB268" s="99">
        <v>84.942262520737998</v>
      </c>
      <c r="IC268" s="99">
        <v>83.619967476469995</v>
      </c>
      <c r="ID268" s="99">
        <v>83.487737972043007</v>
      </c>
      <c r="IE268" s="99">
        <v>84.017477291020001</v>
      </c>
      <c r="IF268" s="99">
        <v>84.904482662329997</v>
      </c>
      <c r="IG268" s="99">
        <v>86.386110152925994</v>
      </c>
      <c r="IH268" s="99">
        <v>87.237799569638</v>
      </c>
      <c r="II268" s="99">
        <v>86.518339657352996</v>
      </c>
      <c r="IJ268" s="99">
        <v>86.741733602720004</v>
      </c>
      <c r="IK268" s="99">
        <v>87.405345028663007</v>
      </c>
      <c r="IL268" s="99">
        <v>88.065671249527995</v>
      </c>
      <c r="IM268" s="99">
        <v>88.630726523102993</v>
      </c>
      <c r="IN268" s="99">
        <v>89.174427963666005</v>
      </c>
      <c r="IO268" s="99">
        <v>87.403702426123999</v>
      </c>
      <c r="IP268" s="99">
        <v>87.948225167955997</v>
      </c>
      <c r="IQ268" s="99">
        <v>88.169155209514003</v>
      </c>
      <c r="IR268" s="99">
        <v>88.860690878628006</v>
      </c>
      <c r="IS268" s="99">
        <v>88.679183298016994</v>
      </c>
      <c r="IT268" s="99">
        <v>87.903053598121005</v>
      </c>
      <c r="IU268" s="99">
        <v>87.218909640434006</v>
      </c>
      <c r="IV268" s="99">
        <v>88.165870004435007</v>
      </c>
      <c r="IW268" s="99">
        <v>88.374480526946996</v>
      </c>
      <c r="IX268" s="99">
        <v>86.503556234498006</v>
      </c>
      <c r="IY268" s="99">
        <v>85.864583846646994</v>
      </c>
      <c r="IZ268" s="99">
        <v>86.119187240263003</v>
      </c>
      <c r="JA268" s="99">
        <v>87.204947518848996</v>
      </c>
      <c r="JB268" s="99">
        <v>86.562689925919003</v>
      </c>
      <c r="JC268" s="99">
        <v>86.504377535768</v>
      </c>
      <c r="JD268" s="99">
        <v>87.495688168333999</v>
      </c>
      <c r="JE268" s="99">
        <v>88.916539364970006</v>
      </c>
      <c r="JF268" s="99">
        <v>89.134184201449003</v>
      </c>
      <c r="JG268" s="99">
        <v>89.682813449630004</v>
      </c>
      <c r="JH268" s="99">
        <v>91.164440940226001</v>
      </c>
      <c r="JI268" s="99">
        <v>90.380919528901998</v>
      </c>
      <c r="JJ268" s="99">
        <v>88.592125363426007</v>
      </c>
      <c r="JK268" s="99">
        <v>88.628262619294006</v>
      </c>
      <c r="JL268" s="99">
        <v>89.479130734736003</v>
      </c>
      <c r="JM268" s="99">
        <v>87.440660983262006</v>
      </c>
      <c r="JN268" s="99">
        <v>90.760360715518004</v>
      </c>
      <c r="JO268" s="99">
        <v>89.444636081406998</v>
      </c>
      <c r="JP268" s="99">
        <v>87.932620443830999</v>
      </c>
      <c r="JQ268" s="99">
        <v>89.080799618916004</v>
      </c>
      <c r="JR268" s="99">
        <v>88.391727853611002</v>
      </c>
      <c r="JS268" s="99">
        <v>89.515267990604002</v>
      </c>
      <c r="JT268" s="99">
        <v>91.270388804020996</v>
      </c>
      <c r="JU268" s="99">
        <v>91.595624106835004</v>
      </c>
      <c r="JV268" s="99">
        <v>91.648187388097995</v>
      </c>
      <c r="JW268" s="99">
        <v>91.897041672826006</v>
      </c>
      <c r="JX268" s="99">
        <v>92.453062632435007</v>
      </c>
      <c r="JY268" s="99">
        <v>92.661673154946996</v>
      </c>
      <c r="JZ268" s="99">
        <v>93.086285911397994</v>
      </c>
      <c r="KA268" s="99">
        <v>93.483795725947999</v>
      </c>
      <c r="KB268" s="99">
        <v>93.538001609749998</v>
      </c>
      <c r="KC268" s="99">
        <v>92.961448118399005</v>
      </c>
      <c r="KD268" s="99">
        <v>92.513017625125002</v>
      </c>
      <c r="KE268" s="99">
        <v>94.060349217300001</v>
      </c>
      <c r="KF268" s="99">
        <v>94.45868033312</v>
      </c>
      <c r="KG268" s="99">
        <v>92.604182066064993</v>
      </c>
      <c r="KH268" s="99">
        <v>92.733947666682994</v>
      </c>
      <c r="KI268" s="99">
        <v>92.274840256903005</v>
      </c>
      <c r="KJ268" s="99">
        <v>92.350399973717998</v>
      </c>
      <c r="KK268" s="99">
        <v>91.462573301137994</v>
      </c>
      <c r="KL268" s="99">
        <v>92.868641074918997</v>
      </c>
      <c r="KM268" s="99">
        <v>92.797187864451999</v>
      </c>
      <c r="KN268" s="99">
        <v>93.704725767506005</v>
      </c>
      <c r="KO268" s="99">
        <v>94.851262340052003</v>
      </c>
      <c r="KP268" s="99">
        <v>95.190459764451006</v>
      </c>
      <c r="KQ268" s="99">
        <v>94.586803331197999</v>
      </c>
      <c r="KR268" s="99">
        <v>96.072537328143</v>
      </c>
      <c r="KS268" s="99">
        <v>96.828134496296002</v>
      </c>
      <c r="KT268" s="99">
        <v>96.958721398183002</v>
      </c>
      <c r="KU268" s="99">
        <v>97.785771776803003</v>
      </c>
      <c r="KV268" s="99">
        <v>97.209218285451001</v>
      </c>
      <c r="KW268" s="99">
        <v>96.935724962630999</v>
      </c>
      <c r="KX268" s="99">
        <v>97.159940209268001</v>
      </c>
      <c r="KY268" s="99">
        <v>95.614251219631996</v>
      </c>
      <c r="KZ268" s="99">
        <v>97.317630053056007</v>
      </c>
      <c r="LA268" s="99">
        <v>97.047421935314006</v>
      </c>
      <c r="LB268" s="99">
        <v>97.481890307002004</v>
      </c>
      <c r="LC268" s="99">
        <v>97.440003942245994</v>
      </c>
      <c r="LD268" s="99">
        <v>98.044481676768996</v>
      </c>
      <c r="LE268" s="99">
        <v>98.715484814139998</v>
      </c>
      <c r="LF268" s="99">
        <v>99.862842687954995</v>
      </c>
      <c r="LG268" s="99">
        <v>100.329341809162</v>
      </c>
      <c r="LH268" s="99">
        <v>99.301072619457997</v>
      </c>
      <c r="LI268" s="99">
        <v>99.798781188915996</v>
      </c>
      <c r="LJ268" s="99">
        <v>101.625</v>
      </c>
      <c r="LK268" s="159">
        <v>101.88200000000001</v>
      </c>
      <c r="LL268" s="159">
        <v>102.423</v>
      </c>
      <c r="LM268" s="159">
        <v>102.351</v>
      </c>
      <c r="LN268" s="159">
        <v>103.075</v>
      </c>
      <c r="LO268" s="159">
        <v>102.044</v>
      </c>
      <c r="LP268" s="164">
        <v>101.334</v>
      </c>
      <c r="LQ268" s="165">
        <v>102.122</v>
      </c>
      <c r="LR268" s="165">
        <v>103.363</v>
      </c>
      <c r="LS268" s="165">
        <v>101.334</v>
      </c>
      <c r="LT268" s="165">
        <v>102.33</v>
      </c>
      <c r="LU268" s="165">
        <v>101.095</v>
      </c>
      <c r="LV268" s="165">
        <v>101.79300000000001</v>
      </c>
      <c r="LW268" s="165">
        <v>102.67</v>
      </c>
      <c r="LX268" s="165">
        <v>102.53700000000001</v>
      </c>
      <c r="LY268" s="165">
        <v>100.941</v>
      </c>
      <c r="LZ268" s="165">
        <v>101.66500000000001</v>
      </c>
      <c r="MA268" s="165">
        <v>102.655</v>
      </c>
      <c r="MB268" s="159">
        <v>102.218</v>
      </c>
      <c r="MC268" s="159">
        <v>104.426</v>
      </c>
      <c r="MD268" s="159">
        <v>105.57</v>
      </c>
      <c r="ME268" s="102"/>
      <c r="MF268" s="102"/>
      <c r="MG268" s="168"/>
    </row>
    <row r="269" spans="1:345" ht="45" customHeight="1" x14ac:dyDescent="0.25">
      <c r="A269" s="100" t="s">
        <v>2093</v>
      </c>
      <c r="B269" s="103" t="s">
        <v>1632</v>
      </c>
      <c r="C269" s="99">
        <v>17.90502569209</v>
      </c>
      <c r="D269" s="99">
        <v>17.972680032625</v>
      </c>
      <c r="E269" s="99">
        <v>18.073444658246</v>
      </c>
      <c r="F269" s="99">
        <v>18.322103117590999</v>
      </c>
      <c r="G269" s="99">
        <v>18.480553069222999</v>
      </c>
      <c r="H269" s="99">
        <v>18.595339856134999</v>
      </c>
      <c r="I269" s="99">
        <v>18.744574210391001</v>
      </c>
      <c r="J269" s="99">
        <v>18.815432651856</v>
      </c>
      <c r="K269" s="99">
        <v>18.929596240003001</v>
      </c>
      <c r="L269" s="99">
        <v>19.025253431248998</v>
      </c>
      <c r="M269" s="99">
        <v>19.190133276346</v>
      </c>
      <c r="N269" s="99">
        <v>19.200060818996</v>
      </c>
      <c r="O269" s="99">
        <v>19.419152631393001</v>
      </c>
      <c r="P269" s="99">
        <v>19.720200103848001</v>
      </c>
      <c r="Q269" s="99">
        <v>19.760395705743001</v>
      </c>
      <c r="R269" s="99">
        <v>19.777602627716</v>
      </c>
      <c r="S269" s="99">
        <v>19.95667504555</v>
      </c>
      <c r="T269" s="99">
        <v>20.027497384760999</v>
      </c>
      <c r="U269" s="99">
        <v>20.270251155606001</v>
      </c>
      <c r="V269" s="99">
        <v>20.440207695565999</v>
      </c>
      <c r="W269" s="99">
        <v>20.517955906261999</v>
      </c>
      <c r="X269" s="99">
        <v>20.622259432930001</v>
      </c>
      <c r="Y269" s="99">
        <v>20.72898268386</v>
      </c>
      <c r="Z269" s="99">
        <v>20.733505166821999</v>
      </c>
      <c r="AA269" s="99">
        <v>20.75909194406</v>
      </c>
      <c r="AB269" s="99">
        <v>20.942643007874999</v>
      </c>
      <c r="AC269" s="99">
        <v>21.057108738415</v>
      </c>
      <c r="AD269" s="99">
        <v>21.157196654728001</v>
      </c>
      <c r="AE269" s="99">
        <v>21.222212079228999</v>
      </c>
      <c r="AF269" s="99">
        <v>21.356104171335001</v>
      </c>
      <c r="AG269" s="99">
        <v>21.766554210077999</v>
      </c>
      <c r="AH269" s="99">
        <v>21.761472998138</v>
      </c>
      <c r="AI269" s="99">
        <v>21.776149737111002</v>
      </c>
      <c r="AJ269" s="99">
        <v>21.617048865461999</v>
      </c>
      <c r="AK269" s="99">
        <v>22.074082934566999</v>
      </c>
      <c r="AL269" s="99">
        <v>22.385245549392</v>
      </c>
      <c r="AM269" s="99">
        <v>23.597703323169</v>
      </c>
      <c r="AN269" s="99">
        <v>25.399819162147001</v>
      </c>
      <c r="AO269" s="99">
        <v>26.679523405542</v>
      </c>
      <c r="AP269" s="99">
        <v>28.497541528207002</v>
      </c>
      <c r="AQ269" s="99">
        <v>29.47209379381</v>
      </c>
      <c r="AR269" s="99">
        <v>30.360902660196999</v>
      </c>
      <c r="AS269" s="99">
        <v>30.942840370536999</v>
      </c>
      <c r="AT269" s="99">
        <v>31.612670454629999</v>
      </c>
      <c r="AU269" s="99">
        <v>32.373401445200997</v>
      </c>
      <c r="AV269" s="99">
        <v>33.344085585515003</v>
      </c>
      <c r="AW269" s="99">
        <v>34.090633456900001</v>
      </c>
      <c r="AX269" s="99">
        <v>35.442757572891999</v>
      </c>
      <c r="AY269" s="99">
        <v>36.736215146065</v>
      </c>
      <c r="AZ269" s="99">
        <v>38.021291784549</v>
      </c>
      <c r="BA269" s="99">
        <v>38.749788411460997</v>
      </c>
      <c r="BB269" s="99">
        <v>39.315608943411</v>
      </c>
      <c r="BC269" s="99">
        <v>40.000696627080998</v>
      </c>
      <c r="BD269" s="99">
        <v>41.023385546904997</v>
      </c>
      <c r="BE269" s="99">
        <v>42.435250679233</v>
      </c>
      <c r="BF269" s="99">
        <v>43.130438462095</v>
      </c>
      <c r="BG269" s="99">
        <v>43.191683755108002</v>
      </c>
      <c r="BH269" s="99">
        <v>43.625343398123</v>
      </c>
      <c r="BI269" s="99">
        <v>43.952844535083997</v>
      </c>
      <c r="BJ269" s="99">
        <v>44.341161168775997</v>
      </c>
      <c r="BK269" s="99">
        <v>44.811782886426997</v>
      </c>
      <c r="BL269" s="99">
        <v>45.609690839461997</v>
      </c>
      <c r="BM269" s="99">
        <v>46.315838300328998</v>
      </c>
      <c r="BN269" s="99">
        <v>46.791832406194999</v>
      </c>
      <c r="BO269" s="99">
        <v>47.215606844722998</v>
      </c>
      <c r="BP269" s="99">
        <v>48.048542806310003</v>
      </c>
      <c r="BQ269" s="99">
        <v>48.301475116764998</v>
      </c>
      <c r="BR269" s="99">
        <v>48.454051105661001</v>
      </c>
      <c r="BS269" s="99">
        <v>48.681840612049001</v>
      </c>
      <c r="BT269" s="99">
        <v>49.045874027365002</v>
      </c>
      <c r="BU269" s="99">
        <v>49.921789142788001</v>
      </c>
      <c r="BV269" s="99">
        <v>50.502867274315001</v>
      </c>
      <c r="BW269" s="99">
        <v>50.927716193235</v>
      </c>
      <c r="BX269" s="99">
        <v>51.830493277226999</v>
      </c>
      <c r="BY269" s="99">
        <v>52.387717979784</v>
      </c>
      <c r="BZ269" s="99">
        <v>52.915287068875998</v>
      </c>
      <c r="CA269" s="99">
        <v>53.825155712460997</v>
      </c>
      <c r="CB269" s="99">
        <v>54.599854927511998</v>
      </c>
      <c r="CC269" s="99">
        <v>54.305232838319</v>
      </c>
      <c r="CD269" s="99">
        <v>54.482521841873002</v>
      </c>
      <c r="CE269" s="99">
        <v>55.721395892219</v>
      </c>
      <c r="CF269" s="99">
        <v>56.326757248996003</v>
      </c>
      <c r="CG269" s="99">
        <v>57.646647001330997</v>
      </c>
      <c r="CH269" s="99">
        <v>58.416833400107002</v>
      </c>
      <c r="CI269" s="99">
        <v>59.718027223858002</v>
      </c>
      <c r="CJ269" s="99">
        <v>60.6480960727</v>
      </c>
      <c r="CK269" s="99">
        <v>62.006667057298998</v>
      </c>
      <c r="CL269" s="99">
        <v>62.929644346549999</v>
      </c>
      <c r="CM269" s="99">
        <v>63.686937001238</v>
      </c>
      <c r="CN269" s="99">
        <v>64.259419303372994</v>
      </c>
      <c r="CO269" s="99">
        <v>64.313143240510001</v>
      </c>
      <c r="CP269" s="99">
        <v>64.649670003145999</v>
      </c>
      <c r="CQ269" s="99">
        <v>64.754754028807</v>
      </c>
      <c r="CR269" s="99">
        <v>64.843076185092002</v>
      </c>
      <c r="CS269" s="99">
        <v>65.207754291392007</v>
      </c>
      <c r="CT269" s="99">
        <v>65.315846856652996</v>
      </c>
      <c r="CU269" s="99">
        <v>65.720065780908001</v>
      </c>
      <c r="CV269" s="99">
        <v>66.414179083376993</v>
      </c>
      <c r="CW269" s="99">
        <v>66.932722546795006</v>
      </c>
      <c r="CX269" s="99">
        <v>66.717611896666</v>
      </c>
      <c r="CY269" s="99">
        <v>66.633587648203005</v>
      </c>
      <c r="CZ269" s="99">
        <v>67.093894365083997</v>
      </c>
      <c r="DA269" s="99">
        <v>68.297740413750006</v>
      </c>
      <c r="DB269" s="99">
        <v>69.695422426895007</v>
      </c>
      <c r="DC269" s="99">
        <v>69.728946165649006</v>
      </c>
      <c r="DD269" s="99">
        <v>70.041619499315999</v>
      </c>
      <c r="DE269" s="99">
        <v>70.375997301165995</v>
      </c>
      <c r="DF269" s="99">
        <v>69.097367531288</v>
      </c>
      <c r="DG269" s="99">
        <v>68.865280110203003</v>
      </c>
      <c r="DH269" s="99">
        <v>69.689190452991994</v>
      </c>
      <c r="DI269" s="99">
        <v>69.689190452991994</v>
      </c>
      <c r="DJ269" s="99">
        <v>69.276590594050006</v>
      </c>
      <c r="DK269" s="99">
        <v>69.212121866733995</v>
      </c>
      <c r="DL269" s="99">
        <v>69.070720457422993</v>
      </c>
      <c r="DM269" s="99">
        <v>68.913201862845</v>
      </c>
      <c r="DN269" s="99">
        <v>68.929533942814999</v>
      </c>
      <c r="DO269" s="99">
        <v>69.248869039791003</v>
      </c>
      <c r="DP269" s="99">
        <v>69.745493140321997</v>
      </c>
      <c r="DQ269" s="99">
        <v>69.402734403783001</v>
      </c>
      <c r="DR269" s="99">
        <v>69.504165205735006</v>
      </c>
      <c r="DS269" s="99">
        <v>69.736037725241005</v>
      </c>
      <c r="DT269" s="99">
        <v>70.084598646274998</v>
      </c>
      <c r="DU269" s="99">
        <v>70.007880865857999</v>
      </c>
      <c r="DV269" s="99">
        <v>70.153150393583005</v>
      </c>
      <c r="DW269" s="99">
        <v>69.809746972933993</v>
      </c>
      <c r="DX269" s="99">
        <v>68.917714679119001</v>
      </c>
      <c r="DY269" s="99">
        <v>68.687101544605994</v>
      </c>
      <c r="DZ269" s="99">
        <v>69.208937607950006</v>
      </c>
      <c r="EA269" s="99">
        <v>68.911924196401998</v>
      </c>
      <c r="EB269" s="99">
        <v>69.248126877529003</v>
      </c>
      <c r="EC269" s="99">
        <v>68.343336021979994</v>
      </c>
      <c r="ED269" s="99">
        <v>68.029134334302</v>
      </c>
      <c r="EE269" s="99">
        <v>67.637241638510005</v>
      </c>
      <c r="EF269" s="99">
        <v>67.471546656604005</v>
      </c>
      <c r="EG269" s="99">
        <v>67.984444816359996</v>
      </c>
      <c r="EH269" s="99">
        <v>67.776122909649999</v>
      </c>
      <c r="EI269" s="99">
        <v>67.98169469218</v>
      </c>
      <c r="EJ269" s="99">
        <v>67.868939600757997</v>
      </c>
      <c r="EK269" s="99">
        <v>67.855188979854006</v>
      </c>
      <c r="EL269" s="99">
        <v>68.016758775487006</v>
      </c>
      <c r="EM269" s="99">
        <v>66.864456743649001</v>
      </c>
      <c r="EN269" s="99">
        <v>66.967586400437</v>
      </c>
      <c r="EO269" s="99">
        <v>66.803954011667003</v>
      </c>
      <c r="EP269" s="99">
        <v>66.610757787951997</v>
      </c>
      <c r="EQ269" s="99">
        <v>66.331620183580995</v>
      </c>
      <c r="ER269" s="99">
        <v>66.910521323680996</v>
      </c>
      <c r="ES269" s="99">
        <v>67.431669855980005</v>
      </c>
      <c r="ET269" s="99">
        <v>67.326477606056997</v>
      </c>
      <c r="EU269" s="99">
        <v>67.554050382034006</v>
      </c>
      <c r="EV269" s="99">
        <v>67.607677803564002</v>
      </c>
      <c r="EW269" s="99">
        <v>67.162845217287995</v>
      </c>
      <c r="EX269" s="99">
        <v>67.941817891555004</v>
      </c>
      <c r="EY269" s="99">
        <v>68.430652464727999</v>
      </c>
      <c r="EZ269" s="99">
        <v>67.908816401383007</v>
      </c>
      <c r="FA269" s="99">
        <v>67.340915758007</v>
      </c>
      <c r="FB269" s="99">
        <v>67.644804480006997</v>
      </c>
      <c r="FC269" s="99">
        <v>67.456420973608999</v>
      </c>
      <c r="FD269" s="99">
        <v>68.335085649438</v>
      </c>
      <c r="FE269" s="99">
        <v>69.621456235099998</v>
      </c>
      <c r="FF269" s="99">
        <v>70.023661896570999</v>
      </c>
      <c r="FG269" s="99">
        <v>70.039475110610994</v>
      </c>
      <c r="FH269" s="99">
        <v>70.162543167710993</v>
      </c>
      <c r="FI269" s="99">
        <v>69.633831793913998</v>
      </c>
      <c r="FJ269" s="99">
        <v>69.800214306865001</v>
      </c>
      <c r="FK269" s="99">
        <v>69.857966914664999</v>
      </c>
      <c r="FL269" s="99">
        <v>69.730086140249</v>
      </c>
      <c r="FM269" s="99">
        <v>69.394570990166997</v>
      </c>
      <c r="FN269" s="99">
        <v>69.139496972380002</v>
      </c>
      <c r="FO269" s="99">
        <v>69.536889916533994</v>
      </c>
      <c r="FP269" s="99">
        <v>69.472261998280004</v>
      </c>
      <c r="FQ269" s="99">
        <v>69.679208842901005</v>
      </c>
      <c r="FR269" s="99">
        <v>69.494950522774005</v>
      </c>
      <c r="FS269" s="99">
        <v>69.372569996720003</v>
      </c>
      <c r="FT269" s="99">
        <v>69.761025037286004</v>
      </c>
      <c r="FU269" s="99">
        <v>69.496325584863996</v>
      </c>
      <c r="FV269" s="99">
        <v>69.402133831664997</v>
      </c>
      <c r="FW269" s="99">
        <v>70.063538697195</v>
      </c>
      <c r="FX269" s="99">
        <v>70.634876995797001</v>
      </c>
      <c r="FY269" s="99">
        <v>70.293861597353995</v>
      </c>
      <c r="FZ269" s="99">
        <v>70.570249077544005</v>
      </c>
      <c r="GA269" s="99">
        <v>70.977954987377004</v>
      </c>
      <c r="GB269" s="99">
        <v>71.284593833558006</v>
      </c>
      <c r="GC269" s="99">
        <v>71.241966908752005</v>
      </c>
      <c r="GD269" s="99">
        <v>71.106523292838006</v>
      </c>
      <c r="GE269" s="99">
        <v>70.908514351807</v>
      </c>
      <c r="GF269" s="99">
        <v>71.122336506878995</v>
      </c>
      <c r="GG269" s="99">
        <v>70.936703124662003</v>
      </c>
      <c r="GH269" s="99">
        <v>71.026082160543993</v>
      </c>
      <c r="GI269" s="99">
        <v>71.215840729033005</v>
      </c>
      <c r="GJ269" s="99">
        <v>71.303157171780001</v>
      </c>
      <c r="GK269" s="99">
        <v>70.411429406091003</v>
      </c>
      <c r="GL269" s="99">
        <v>70.385303226372002</v>
      </c>
      <c r="GM269" s="99">
        <v>71.098272920295997</v>
      </c>
      <c r="GN269" s="99">
        <v>71.347846689720996</v>
      </c>
      <c r="GO269" s="99">
        <v>72.411457216721999</v>
      </c>
      <c r="GP269" s="99">
        <v>72.731846683808001</v>
      </c>
      <c r="GQ269" s="99">
        <v>72.786161636383</v>
      </c>
      <c r="GR269" s="99">
        <v>72.956669335605</v>
      </c>
      <c r="GS269" s="99">
        <v>73.246807436699996</v>
      </c>
      <c r="GT269" s="99">
        <v>73.619449263224993</v>
      </c>
      <c r="GU269" s="99">
        <v>73.706078174927001</v>
      </c>
      <c r="GV269" s="99">
        <v>74.254727949035995</v>
      </c>
      <c r="GW269" s="99">
        <v>74.69268522486</v>
      </c>
      <c r="GX269" s="99">
        <v>74.912007628294006</v>
      </c>
      <c r="GY269" s="99">
        <v>75.158831273538993</v>
      </c>
      <c r="GZ269" s="99">
        <v>75.220021536565994</v>
      </c>
      <c r="HA269" s="99">
        <v>76.755965891653005</v>
      </c>
      <c r="HB269" s="99">
        <v>77.825764198062004</v>
      </c>
      <c r="HC269" s="99">
        <v>77.468935585577</v>
      </c>
      <c r="HD269" s="99">
        <v>78.204593803994001</v>
      </c>
      <c r="HE269" s="99">
        <v>77.537688690102001</v>
      </c>
      <c r="HF269" s="99">
        <v>77.741197879495999</v>
      </c>
      <c r="HG269" s="99">
        <v>77.525313131288002</v>
      </c>
      <c r="HH269" s="99">
        <v>78.186717996818004</v>
      </c>
      <c r="HI269" s="99">
        <v>77.994896835193003</v>
      </c>
      <c r="HJ269" s="99">
        <v>77.891079647360996</v>
      </c>
      <c r="HK269" s="99">
        <v>78.736742833017999</v>
      </c>
      <c r="HL269" s="99">
        <v>79.229015061416007</v>
      </c>
      <c r="HM269" s="99">
        <v>79.937172038022993</v>
      </c>
      <c r="HN269" s="99">
        <v>79.438024499172002</v>
      </c>
      <c r="HO269" s="99">
        <v>78.850185455483995</v>
      </c>
      <c r="HP269" s="99">
        <v>79.421523754085996</v>
      </c>
      <c r="HQ269" s="99">
        <v>78.958127829587994</v>
      </c>
      <c r="HR269" s="99">
        <v>78.939564491365999</v>
      </c>
      <c r="HS269" s="99">
        <v>79.544591811185001</v>
      </c>
      <c r="HT269" s="99">
        <v>79.428399064537999</v>
      </c>
      <c r="HU269" s="99">
        <v>79.306706069529</v>
      </c>
      <c r="HV269" s="99">
        <v>79.737100503855999</v>
      </c>
      <c r="HW269" s="99">
        <v>78.980080695862995</v>
      </c>
      <c r="HX269" s="99">
        <v>79.627080067167</v>
      </c>
      <c r="HY269" s="99">
        <v>79.935061317714002</v>
      </c>
      <c r="HZ269" s="99">
        <v>79.749635913638002</v>
      </c>
      <c r="IA269" s="99">
        <v>80.523170217338006</v>
      </c>
      <c r="IB269" s="99">
        <v>81.228264243138</v>
      </c>
      <c r="IC269" s="99">
        <v>81.046022107800994</v>
      </c>
      <c r="ID269" s="99">
        <v>80.522374400152998</v>
      </c>
      <c r="IE269" s="99">
        <v>80.681537837128005</v>
      </c>
      <c r="IF269" s="99">
        <v>81.140724352801996</v>
      </c>
      <c r="IG269" s="99">
        <v>81.829106217719996</v>
      </c>
      <c r="IH269" s="99">
        <v>81.262484382088005</v>
      </c>
      <c r="II269" s="99">
        <v>82.639248111924005</v>
      </c>
      <c r="IJ269" s="99">
        <v>85.240774489283993</v>
      </c>
      <c r="IK269" s="99">
        <v>86.819675784078996</v>
      </c>
      <c r="IL269" s="99">
        <v>87.327407148030005</v>
      </c>
      <c r="IM269" s="99">
        <v>88.333320069714006</v>
      </c>
      <c r="IN269" s="99">
        <v>88.307058102612999</v>
      </c>
      <c r="IO269" s="99">
        <v>88.011809927024004</v>
      </c>
      <c r="IP269" s="99">
        <v>88.525907828453995</v>
      </c>
      <c r="IQ269" s="99">
        <v>88.818768552487995</v>
      </c>
      <c r="IR269" s="99">
        <v>88.299099930764001</v>
      </c>
      <c r="IS269" s="99">
        <v>88.276817049586995</v>
      </c>
      <c r="IT269" s="99">
        <v>89.453830666019002</v>
      </c>
      <c r="IU269" s="99">
        <v>88.416880874125994</v>
      </c>
      <c r="IV269" s="99">
        <v>87.708603579585997</v>
      </c>
      <c r="IW269" s="99">
        <v>87.890049897737001</v>
      </c>
      <c r="IX269" s="99">
        <v>88.366744391477994</v>
      </c>
      <c r="IY269" s="99">
        <v>87.712582665509998</v>
      </c>
      <c r="IZ269" s="99">
        <v>87.651304742275002</v>
      </c>
      <c r="JA269" s="99">
        <v>86.563422650549001</v>
      </c>
      <c r="JB269" s="99">
        <v>86.225200346975996</v>
      </c>
      <c r="JC269" s="99">
        <v>86.572176639581997</v>
      </c>
      <c r="JD269" s="99">
        <v>85.745322584495995</v>
      </c>
      <c r="JE269" s="99">
        <v>85.840024829496002</v>
      </c>
      <c r="JF269" s="99">
        <v>87.292391191895007</v>
      </c>
      <c r="JG269" s="99">
        <v>87.157898087651006</v>
      </c>
      <c r="JH269" s="99">
        <v>87.432455016434005</v>
      </c>
      <c r="JI269" s="99">
        <v>87.372768727568001</v>
      </c>
      <c r="JJ269" s="99">
        <v>85.925177268278006</v>
      </c>
      <c r="JK269" s="99">
        <v>86.014308792983996</v>
      </c>
      <c r="JL269" s="99">
        <v>86.238729239118996</v>
      </c>
      <c r="JM269" s="99">
        <v>87.290799557526</v>
      </c>
      <c r="JN269" s="99">
        <v>89.645622607575007</v>
      </c>
      <c r="JO269" s="99">
        <v>88.814789466563994</v>
      </c>
      <c r="JP269" s="99">
        <v>88.685867082613996</v>
      </c>
      <c r="JQ269" s="99">
        <v>88.459059184924001</v>
      </c>
      <c r="JR269" s="99">
        <v>87.937798928830006</v>
      </c>
      <c r="JS269" s="99">
        <v>91.370158447202002</v>
      </c>
      <c r="JT269" s="99">
        <v>94.554223003892005</v>
      </c>
      <c r="JU269" s="99">
        <v>94.678370484732</v>
      </c>
      <c r="JV269" s="99">
        <v>94.253404108007999</v>
      </c>
      <c r="JW269" s="99">
        <v>94.024208758764004</v>
      </c>
      <c r="JX269" s="99">
        <v>95.415297197927998</v>
      </c>
      <c r="JY269" s="99">
        <v>94.009884049435996</v>
      </c>
      <c r="JZ269" s="99">
        <v>93.922344159100007</v>
      </c>
      <c r="KA269" s="99">
        <v>95.100949409902</v>
      </c>
      <c r="KB269" s="99">
        <v>95.217138718894006</v>
      </c>
      <c r="KC269" s="99">
        <v>95.732828254693004</v>
      </c>
      <c r="KD269" s="99">
        <v>94.373572502925001</v>
      </c>
      <c r="KE269" s="99">
        <v>95.634942740954003</v>
      </c>
      <c r="KF269" s="99">
        <v>96.798427465242995</v>
      </c>
      <c r="KG269" s="99">
        <v>96.425985022720994</v>
      </c>
      <c r="KH269" s="99">
        <v>95.770231662382997</v>
      </c>
      <c r="KI269" s="99">
        <v>94.760339654774995</v>
      </c>
      <c r="KJ269" s="99">
        <v>94.874937329397</v>
      </c>
      <c r="KK269" s="99">
        <v>92.448490732709004</v>
      </c>
      <c r="KL269" s="99">
        <v>92.232028458423002</v>
      </c>
      <c r="KM269" s="99">
        <v>91.768862856824995</v>
      </c>
      <c r="KN269" s="99">
        <v>92.483506688842994</v>
      </c>
      <c r="KO269" s="99">
        <v>93.371638667165001</v>
      </c>
      <c r="KP269" s="99">
        <v>93.349355785989005</v>
      </c>
      <c r="KQ269" s="99">
        <v>96.168140254820997</v>
      </c>
      <c r="KR269" s="99">
        <v>97.074576028395001</v>
      </c>
      <c r="KS269" s="99">
        <v>96.753065885704999</v>
      </c>
      <c r="KT269" s="99">
        <v>97.024439545747995</v>
      </c>
      <c r="KU269" s="99">
        <v>95.845038477760994</v>
      </c>
      <c r="KV269" s="99">
        <v>97.404044342934</v>
      </c>
      <c r="KW269" s="99">
        <v>96.192810587552003</v>
      </c>
      <c r="KX269" s="99">
        <v>96.501587655283998</v>
      </c>
      <c r="KY269" s="99">
        <v>95.975552496080994</v>
      </c>
      <c r="KZ269" s="99">
        <v>96.976690514655004</v>
      </c>
      <c r="LA269" s="99">
        <v>95.322982404482005</v>
      </c>
      <c r="LB269" s="99">
        <v>94.898016027758004</v>
      </c>
      <c r="LC269" s="99">
        <v>96.815139626125003</v>
      </c>
      <c r="LD269" s="99">
        <v>98.928034251971994</v>
      </c>
      <c r="LE269" s="99">
        <v>98.774441535291004</v>
      </c>
      <c r="LF269" s="99">
        <v>97.823439999363003</v>
      </c>
      <c r="LG269" s="99">
        <v>96.409272861838005</v>
      </c>
      <c r="LH269" s="99">
        <v>98.292176321254999</v>
      </c>
      <c r="LI269" s="99">
        <v>99.980900387562997</v>
      </c>
      <c r="LJ269" s="99">
        <v>101.152</v>
      </c>
      <c r="LK269" s="159">
        <v>100.605</v>
      </c>
      <c r="LL269" s="159">
        <v>101.20099999999999</v>
      </c>
      <c r="LM269" s="159">
        <v>100.682</v>
      </c>
      <c r="LN269" s="159">
        <v>101.361</v>
      </c>
      <c r="LO269" s="159">
        <v>101.438</v>
      </c>
      <c r="LP269" s="164">
        <v>101.373</v>
      </c>
      <c r="LQ269" s="165">
        <v>101.11</v>
      </c>
      <c r="LR269" s="165">
        <v>100.741</v>
      </c>
      <c r="LS269" s="165">
        <v>99.509</v>
      </c>
      <c r="LT269" s="165">
        <v>100.28</v>
      </c>
      <c r="LU269" s="165">
        <v>98.97</v>
      </c>
      <c r="LV269" s="165">
        <v>99.024000000000001</v>
      </c>
      <c r="LW269" s="165">
        <v>99.012</v>
      </c>
      <c r="LX269" s="165">
        <v>98.831999999999994</v>
      </c>
      <c r="LY269" s="165">
        <v>100.611</v>
      </c>
      <c r="LZ269" s="165">
        <v>100.896</v>
      </c>
      <c r="MA269" s="165">
        <v>101.17</v>
      </c>
      <c r="MB269" s="159">
        <v>101.55800000000001</v>
      </c>
      <c r="MC269" s="159">
        <v>99.869</v>
      </c>
      <c r="MD269" s="159">
        <v>103.251</v>
      </c>
      <c r="ME269" s="102"/>
      <c r="MF269" s="102"/>
      <c r="MG269" s="168"/>
    </row>
    <row r="270" spans="1:345" ht="45" customHeight="1" x14ac:dyDescent="0.25">
      <c r="A270" s="100" t="s">
        <v>2094</v>
      </c>
      <c r="B270" s="103" t="s">
        <v>1768</v>
      </c>
      <c r="C270" s="99">
        <v>18.690643954119</v>
      </c>
      <c r="D270" s="99">
        <v>18.806784758342001</v>
      </c>
      <c r="E270" s="99">
        <v>18.958446435854999</v>
      </c>
      <c r="F270" s="99">
        <v>19.248939480537999</v>
      </c>
      <c r="G270" s="99">
        <v>19.434563796052998</v>
      </c>
      <c r="H270" s="99">
        <v>19.869990189776999</v>
      </c>
      <c r="I270" s="99">
        <v>19.834201473143999</v>
      </c>
      <c r="J270" s="99">
        <v>20.271126014875001</v>
      </c>
      <c r="K270" s="99">
        <v>19.964117158686001</v>
      </c>
      <c r="L270" s="99">
        <v>19.858763758666001</v>
      </c>
      <c r="M270" s="99">
        <v>20.205827548957</v>
      </c>
      <c r="N270" s="99">
        <v>20.721345074135002</v>
      </c>
      <c r="O270" s="99">
        <v>21.08241627936</v>
      </c>
      <c r="P270" s="99">
        <v>20.350519531829999</v>
      </c>
      <c r="Q270" s="99">
        <v>20.885646274806</v>
      </c>
      <c r="R270" s="99">
        <v>20.844625882865</v>
      </c>
      <c r="S270" s="99">
        <v>20.508556631691</v>
      </c>
      <c r="T270" s="99">
        <v>20.592704907182</v>
      </c>
      <c r="U270" s="99">
        <v>21.152766213349999</v>
      </c>
      <c r="V270" s="99">
        <v>20.670689625501002</v>
      </c>
      <c r="W270" s="99">
        <v>20.484093169714001</v>
      </c>
      <c r="X270" s="99">
        <v>20.456319275986001</v>
      </c>
      <c r="Y270" s="99">
        <v>21.082892772935999</v>
      </c>
      <c r="Z270" s="99">
        <v>21.414432263537002</v>
      </c>
      <c r="AA270" s="99">
        <v>21.299675705643999</v>
      </c>
      <c r="AB270" s="99">
        <v>21.214983334119001</v>
      </c>
      <c r="AC270" s="99">
        <v>21.262678438085</v>
      </c>
      <c r="AD270" s="99">
        <v>20.937824635352001</v>
      </c>
      <c r="AE270" s="99">
        <v>20.930114699259001</v>
      </c>
      <c r="AF270" s="99">
        <v>21.620135614820001</v>
      </c>
      <c r="AG270" s="99">
        <v>21.460870804087001</v>
      </c>
      <c r="AH270" s="99">
        <v>21.973404517589</v>
      </c>
      <c r="AI270" s="99">
        <v>21.880370696259</v>
      </c>
      <c r="AJ270" s="99">
        <v>21.639301505472002</v>
      </c>
      <c r="AK270" s="99">
        <v>21.947172695719999</v>
      </c>
      <c r="AL270" s="99">
        <v>22.209317812801</v>
      </c>
      <c r="AM270" s="99">
        <v>23.186218174577</v>
      </c>
      <c r="AN270" s="99">
        <v>24.104313694695001</v>
      </c>
      <c r="AO270" s="99">
        <v>24.937791121351999</v>
      </c>
      <c r="AP270" s="99">
        <v>26.475342747700001</v>
      </c>
      <c r="AQ270" s="99">
        <v>27.334442447853</v>
      </c>
      <c r="AR270" s="99">
        <v>28.69651380646</v>
      </c>
      <c r="AS270" s="99">
        <v>29.121542076651998</v>
      </c>
      <c r="AT270" s="99">
        <v>29.500923950928001</v>
      </c>
      <c r="AU270" s="99">
        <v>30.044374492258001</v>
      </c>
      <c r="AV270" s="99">
        <v>30.439258912484</v>
      </c>
      <c r="AW270" s="99">
        <v>30.960747508029002</v>
      </c>
      <c r="AX270" s="99">
        <v>32.017935358278002</v>
      </c>
      <c r="AY270" s="99">
        <v>32.812871725423001</v>
      </c>
      <c r="AZ270" s="99">
        <v>33.362781659762</v>
      </c>
      <c r="BA270" s="99">
        <v>34.156426146939999</v>
      </c>
      <c r="BB270" s="99">
        <v>34.830571802028999</v>
      </c>
      <c r="BC270" s="99">
        <v>35.468329526334003</v>
      </c>
      <c r="BD270" s="99">
        <v>36.216112298578999</v>
      </c>
      <c r="BE270" s="99">
        <v>36.474703460797997</v>
      </c>
      <c r="BF270" s="99">
        <v>37.149279747092997</v>
      </c>
      <c r="BG270" s="99">
        <v>37.952398011593999</v>
      </c>
      <c r="BH270" s="99">
        <v>38.434053660834998</v>
      </c>
      <c r="BI270" s="99">
        <v>39.082361730237999</v>
      </c>
      <c r="BJ270" s="99">
        <v>39.682870268171001</v>
      </c>
      <c r="BK270" s="99">
        <v>40.506443293125002</v>
      </c>
      <c r="BL270" s="99">
        <v>41.381476170435</v>
      </c>
      <c r="BM270" s="99">
        <v>42.000501645459003</v>
      </c>
      <c r="BN270" s="99">
        <v>42.412180505254</v>
      </c>
      <c r="BO270" s="99">
        <v>42.721154958877001</v>
      </c>
      <c r="BP270" s="99">
        <v>43.347501082495</v>
      </c>
      <c r="BQ270" s="99">
        <v>43.402836574752001</v>
      </c>
      <c r="BR270" s="99">
        <v>44.111217031898001</v>
      </c>
      <c r="BS270" s="99">
        <v>44.542274070718001</v>
      </c>
      <c r="BT270" s="99">
        <v>44.858784491953003</v>
      </c>
      <c r="BU270" s="99">
        <v>45.557260540569999</v>
      </c>
      <c r="BV270" s="99">
        <v>45.974322225597</v>
      </c>
      <c r="BW270" s="99">
        <v>46.364469757160997</v>
      </c>
      <c r="BX270" s="99">
        <v>47.809221385866998</v>
      </c>
      <c r="BY270" s="99">
        <v>48.168579130894003</v>
      </c>
      <c r="BZ270" s="99">
        <v>48.727747537192002</v>
      </c>
      <c r="CA270" s="99">
        <v>49.561870907245002</v>
      </c>
      <c r="CB270" s="99">
        <v>50.099077360932</v>
      </c>
      <c r="CC270" s="99">
        <v>50.366926988282998</v>
      </c>
      <c r="CD270" s="99">
        <v>50.60161838818</v>
      </c>
      <c r="CE270" s="99">
        <v>51.719093938362001</v>
      </c>
      <c r="CF270" s="99">
        <v>52.190845179074003</v>
      </c>
      <c r="CG270" s="99">
        <v>52.872096170566998</v>
      </c>
      <c r="CH270" s="99">
        <v>54.037155946855002</v>
      </c>
      <c r="CI270" s="99">
        <v>54.369168914040998</v>
      </c>
      <c r="CJ270" s="99">
        <v>55.510544226545001</v>
      </c>
      <c r="CK270" s="99">
        <v>56.973382167959997</v>
      </c>
      <c r="CL270" s="99">
        <v>57.722241507981998</v>
      </c>
      <c r="CM270" s="99">
        <v>58.422440060946997</v>
      </c>
      <c r="CN270" s="99">
        <v>59.259362503124002</v>
      </c>
      <c r="CO270" s="99">
        <v>59.269051599462998</v>
      </c>
      <c r="CP270" s="99">
        <v>60.184348047457</v>
      </c>
      <c r="CQ270" s="99">
        <v>60.701099747515002</v>
      </c>
      <c r="CR270" s="99">
        <v>60.994786960553</v>
      </c>
      <c r="CS270" s="99">
        <v>61.692186448219999</v>
      </c>
      <c r="CT270" s="99">
        <v>61.948409162696002</v>
      </c>
      <c r="CU270" s="99">
        <v>62.378820264944999</v>
      </c>
      <c r="CV270" s="99">
        <v>63.309188641336</v>
      </c>
      <c r="CW270" s="99">
        <v>63.970200191392003</v>
      </c>
      <c r="CX270" s="99">
        <v>64.318146335733999</v>
      </c>
      <c r="CY270" s="99">
        <v>64.476401546350999</v>
      </c>
      <c r="CZ270" s="99">
        <v>65.003703591508994</v>
      </c>
      <c r="DA270" s="99">
        <v>64.875376918667996</v>
      </c>
      <c r="DB270" s="99">
        <v>65.452846943039006</v>
      </c>
      <c r="DC270" s="99">
        <v>65.621221874374996</v>
      </c>
      <c r="DD270" s="99">
        <v>65.893377772834</v>
      </c>
      <c r="DE270" s="99">
        <v>66.245414869266995</v>
      </c>
      <c r="DF270" s="99">
        <v>66.803076076580993</v>
      </c>
      <c r="DG270" s="99">
        <v>67.392173013828</v>
      </c>
      <c r="DH270" s="99">
        <v>67.579710818826001</v>
      </c>
      <c r="DI270" s="99">
        <v>67.805359065779996</v>
      </c>
      <c r="DJ270" s="99">
        <v>67.740549789376004</v>
      </c>
      <c r="DK270" s="99">
        <v>68.215746038782001</v>
      </c>
      <c r="DL270" s="99">
        <v>68.558739982272996</v>
      </c>
      <c r="DM270" s="99">
        <v>68.123807296726</v>
      </c>
      <c r="DN270" s="99">
        <v>68.660583126031995</v>
      </c>
      <c r="DO270" s="99">
        <v>68.519337660348995</v>
      </c>
      <c r="DP270" s="99">
        <v>68.769316294006003</v>
      </c>
      <c r="DQ270" s="99">
        <v>68.761780333220997</v>
      </c>
      <c r="DR270" s="99">
        <v>68.846613738871994</v>
      </c>
      <c r="DS270" s="99">
        <v>69.342049429716994</v>
      </c>
      <c r="DT270" s="99">
        <v>69.174105129585996</v>
      </c>
      <c r="DU270" s="99">
        <v>68.890968261647998</v>
      </c>
      <c r="DV270" s="99">
        <v>68.393810059630994</v>
      </c>
      <c r="DW270" s="99">
        <v>68.700846696718003</v>
      </c>
      <c r="DX270" s="99">
        <v>68.513093579529993</v>
      </c>
      <c r="DY270" s="99">
        <v>68.360801289305996</v>
      </c>
      <c r="DZ270" s="99">
        <v>69.084333249712998</v>
      </c>
      <c r="EA270" s="99">
        <v>68.872051702839002</v>
      </c>
      <c r="EB270" s="99">
        <v>68.852256960526006</v>
      </c>
      <c r="EC270" s="99">
        <v>68.809937166615995</v>
      </c>
      <c r="ED270" s="99">
        <v>68.829731908929006</v>
      </c>
      <c r="EE270" s="99">
        <v>68.374452835729997</v>
      </c>
      <c r="EF270" s="99">
        <v>68.661135310606994</v>
      </c>
      <c r="EG270" s="99">
        <v>68.994915620643994</v>
      </c>
      <c r="EH270" s="99">
        <v>68.530763042269996</v>
      </c>
      <c r="EI270" s="99">
        <v>69.538929745592</v>
      </c>
      <c r="EJ270" s="99">
        <v>69.353951291563007</v>
      </c>
      <c r="EK270" s="99">
        <v>68.715741496299003</v>
      </c>
      <c r="EL270" s="99">
        <v>69.607187477704997</v>
      </c>
      <c r="EM270" s="99">
        <v>69.841311498856001</v>
      </c>
      <c r="EN270" s="99">
        <v>69.723908199619004</v>
      </c>
      <c r="EO270" s="99">
        <v>69.927316241319005</v>
      </c>
      <c r="EP270" s="99">
        <v>70.183965314066995</v>
      </c>
      <c r="EQ270" s="99">
        <v>70.201712324417002</v>
      </c>
      <c r="ER270" s="99">
        <v>70.508189541608004</v>
      </c>
      <c r="ES270" s="99">
        <v>70.367578613453006</v>
      </c>
      <c r="ET270" s="99">
        <v>70.661769438863999</v>
      </c>
      <c r="EU270" s="99">
        <v>70.774394696851004</v>
      </c>
      <c r="EV270" s="99">
        <v>71.222165419518007</v>
      </c>
      <c r="EW270" s="99">
        <v>70.902719233225</v>
      </c>
      <c r="EX270" s="99">
        <v>71.328647481616002</v>
      </c>
      <c r="EY270" s="99">
        <v>71.387349131232995</v>
      </c>
      <c r="EZ270" s="99">
        <v>71.703382430920996</v>
      </c>
      <c r="FA270" s="99">
        <v>71.791434905347003</v>
      </c>
      <c r="FB270" s="99">
        <v>71.825563771404006</v>
      </c>
      <c r="FC270" s="99">
        <v>72.345005112790005</v>
      </c>
      <c r="FD270" s="99">
        <v>72.584589752509004</v>
      </c>
      <c r="FE270" s="99">
        <v>72.880828309883</v>
      </c>
      <c r="FF270" s="99">
        <v>72.898575320232993</v>
      </c>
      <c r="FG270" s="99">
        <v>73.135429650668001</v>
      </c>
      <c r="FH270" s="99">
        <v>73.424159857508997</v>
      </c>
      <c r="FI270" s="99">
        <v>73.368188517175994</v>
      </c>
      <c r="FJ270" s="99">
        <v>73.316312640769993</v>
      </c>
      <c r="FK270" s="99">
        <v>73.336107383083004</v>
      </c>
      <c r="FL270" s="99">
        <v>73.525181301038003</v>
      </c>
      <c r="FM270" s="99">
        <v>73.897185941059007</v>
      </c>
      <c r="FN270" s="99">
        <v>74.067830271342004</v>
      </c>
      <c r="FO270" s="99">
        <v>74.222092745919994</v>
      </c>
      <c r="FP270" s="99">
        <v>74.377720375140001</v>
      </c>
      <c r="FQ270" s="99">
        <v>74.594097385940003</v>
      </c>
      <c r="FR270" s="99">
        <v>74.587271612728998</v>
      </c>
      <c r="FS270" s="99">
        <v>74.491710787770003</v>
      </c>
      <c r="FT270" s="99">
        <v>74.567476870416002</v>
      </c>
      <c r="FU270" s="99">
        <v>74.349734704973002</v>
      </c>
      <c r="FV270" s="99">
        <v>74.603653468437003</v>
      </c>
      <c r="FW270" s="99">
        <v>75.080092438590995</v>
      </c>
      <c r="FX270" s="99">
        <v>75.435032645581998</v>
      </c>
      <c r="FY270" s="99">
        <v>75.645949037814006</v>
      </c>
      <c r="FZ270" s="99">
        <v>75.568817800526006</v>
      </c>
      <c r="GA270" s="99">
        <v>75.703285532790005</v>
      </c>
      <c r="GB270" s="99">
        <v>75.93740955394</v>
      </c>
      <c r="GC270" s="99">
        <v>75.869151821827003</v>
      </c>
      <c r="GD270" s="99">
        <v>75.871882131110993</v>
      </c>
      <c r="GE270" s="99">
        <v>75.777003883472005</v>
      </c>
      <c r="GF270" s="99">
        <v>75.777003883472005</v>
      </c>
      <c r="GG270" s="99">
        <v>75.381791614533995</v>
      </c>
      <c r="GH270" s="99">
        <v>75.529228315899999</v>
      </c>
      <c r="GI270" s="99">
        <v>75.520354810724996</v>
      </c>
      <c r="GJ270" s="99">
        <v>75.741509862773</v>
      </c>
      <c r="GK270" s="99">
        <v>75.465066047712995</v>
      </c>
      <c r="GL270" s="99">
        <v>75.583834501590999</v>
      </c>
      <c r="GM270" s="99">
        <v>75.489638831273993</v>
      </c>
      <c r="GN270" s="99">
        <v>76.312827080567004</v>
      </c>
      <c r="GO270" s="99">
        <v>77.087552340057997</v>
      </c>
      <c r="GP270" s="99">
        <v>77.325771825136002</v>
      </c>
      <c r="GQ270" s="99">
        <v>77.376282546899006</v>
      </c>
      <c r="GR270" s="99">
        <v>77.928487599701</v>
      </c>
      <c r="GS270" s="99">
        <v>77.673886258915999</v>
      </c>
      <c r="GT270" s="99">
        <v>78.255442136525005</v>
      </c>
      <c r="GU270" s="99">
        <v>78.400148528607005</v>
      </c>
      <c r="GV270" s="99">
        <v>78.718912137578002</v>
      </c>
      <c r="GW270" s="99">
        <v>79.193303375769005</v>
      </c>
      <c r="GX270" s="99">
        <v>78.927780797845998</v>
      </c>
      <c r="GY270" s="99">
        <v>78.591952755845995</v>
      </c>
      <c r="GZ270" s="99">
        <v>78.791265333618995</v>
      </c>
      <c r="HA270" s="99">
        <v>78.564649663001006</v>
      </c>
      <c r="HB270" s="99">
        <v>79.108663787948004</v>
      </c>
      <c r="HC270" s="99">
        <v>79.058835643505006</v>
      </c>
      <c r="HD270" s="99">
        <v>80.025365130237006</v>
      </c>
      <c r="HE270" s="99">
        <v>79.785097913195997</v>
      </c>
      <c r="HF270" s="99">
        <v>79.138014612757004</v>
      </c>
      <c r="HG270" s="99">
        <v>79.577594407570004</v>
      </c>
      <c r="HH270" s="99">
        <v>79.555069355973004</v>
      </c>
      <c r="HI270" s="99">
        <v>79.645169562362994</v>
      </c>
      <c r="HJ270" s="99">
        <v>79.374868943191998</v>
      </c>
      <c r="HK270" s="99">
        <v>79.977584717756997</v>
      </c>
      <c r="HL270" s="99">
        <v>80.415799357927995</v>
      </c>
      <c r="HM270" s="99">
        <v>80.666305234785</v>
      </c>
      <c r="HN270" s="99">
        <v>80.851966266134994</v>
      </c>
      <c r="HO270" s="99">
        <v>81.056056885155002</v>
      </c>
      <c r="HP270" s="99">
        <v>81.959106681020998</v>
      </c>
      <c r="HQ270" s="99">
        <v>81.265608122744993</v>
      </c>
      <c r="HR270" s="99">
        <v>81.130457813158998</v>
      </c>
      <c r="HS270" s="99">
        <v>81.414409978753</v>
      </c>
      <c r="HT270" s="99">
        <v>81.320214308434998</v>
      </c>
      <c r="HU270" s="99">
        <v>82.525645857566005</v>
      </c>
      <c r="HV270" s="99">
        <v>83.031435652528998</v>
      </c>
      <c r="HW270" s="99">
        <v>82.742606936128993</v>
      </c>
      <c r="HX270" s="99">
        <v>83.546182807291004</v>
      </c>
      <c r="HY270" s="99">
        <v>83.523792148341997</v>
      </c>
      <c r="HZ270" s="99">
        <v>83.879554840528996</v>
      </c>
      <c r="IA270" s="99">
        <v>84.132486358283998</v>
      </c>
      <c r="IB270" s="99">
        <v>84.911183719503001</v>
      </c>
      <c r="IC270" s="99">
        <v>83.896140513823994</v>
      </c>
      <c r="ID270" s="99">
        <v>84.173950541522004</v>
      </c>
      <c r="IE270" s="99">
        <v>84.344782976464998</v>
      </c>
      <c r="IF270" s="99">
        <v>84.708838505298999</v>
      </c>
      <c r="IG270" s="99">
        <v>84.761912659844</v>
      </c>
      <c r="IH270" s="99">
        <v>85.291824921632994</v>
      </c>
      <c r="II270" s="99">
        <v>85.515731511121004</v>
      </c>
      <c r="IJ270" s="99">
        <v>87.138639643076004</v>
      </c>
      <c r="IK270" s="99">
        <v>87.566550014097999</v>
      </c>
      <c r="IL270" s="99">
        <v>88.254855455856998</v>
      </c>
      <c r="IM270" s="99">
        <v>88.290514653442003</v>
      </c>
      <c r="IN270" s="99">
        <v>89.034382100740999</v>
      </c>
      <c r="IO270" s="99">
        <v>88.322856716367994</v>
      </c>
      <c r="IP270" s="99">
        <v>89.002040037814993</v>
      </c>
      <c r="IQ270" s="99">
        <v>89.301411440796997</v>
      </c>
      <c r="IR270" s="99">
        <v>89.446536082131999</v>
      </c>
      <c r="IS270" s="99">
        <v>89.192775280712993</v>
      </c>
      <c r="IT270" s="99">
        <v>89.240873733268998</v>
      </c>
      <c r="IU270" s="99">
        <v>88.820426915230996</v>
      </c>
      <c r="IV270" s="99">
        <v>89.232580896621997</v>
      </c>
      <c r="IW270" s="99">
        <v>88.841159006850006</v>
      </c>
      <c r="IX270" s="99">
        <v>88.594032474748005</v>
      </c>
      <c r="IY270" s="99">
        <v>88.408272933839996</v>
      </c>
      <c r="IZ270" s="99">
        <v>89.104871212247005</v>
      </c>
      <c r="JA270" s="99">
        <v>87.764748809978002</v>
      </c>
      <c r="JB270" s="99">
        <v>88.220854825602004</v>
      </c>
      <c r="JC270" s="99">
        <v>88.249050470203997</v>
      </c>
      <c r="JD270" s="99">
        <v>89.346192758694997</v>
      </c>
      <c r="JE270" s="99">
        <v>89.659661983977998</v>
      </c>
      <c r="JF270" s="99">
        <v>89.895178544773003</v>
      </c>
      <c r="JG270" s="99">
        <v>89.233410180286</v>
      </c>
      <c r="JH270" s="99">
        <v>89.353656311677994</v>
      </c>
      <c r="JI270" s="99">
        <v>89.804786625313</v>
      </c>
      <c r="JJ270" s="99">
        <v>88.983795797189998</v>
      </c>
      <c r="JK270" s="99">
        <v>88.205927719635994</v>
      </c>
      <c r="JL270" s="99">
        <v>87.841872190801993</v>
      </c>
      <c r="JM270" s="99">
        <v>86.994344285406001</v>
      </c>
      <c r="JN270" s="99">
        <v>88.497835569635001</v>
      </c>
      <c r="JO270" s="99">
        <v>88.755742789378999</v>
      </c>
      <c r="JP270" s="99">
        <v>89.235068747615998</v>
      </c>
      <c r="JQ270" s="99">
        <v>89.117310467218005</v>
      </c>
      <c r="JR270" s="99">
        <v>89.072529149320999</v>
      </c>
      <c r="JS270" s="99">
        <v>88.512762675600996</v>
      </c>
      <c r="JT270" s="99">
        <v>90.285771150879995</v>
      </c>
      <c r="JU270" s="99">
        <v>90.638216708407001</v>
      </c>
      <c r="JV270" s="99">
        <v>90.781682782413</v>
      </c>
      <c r="JW270" s="99">
        <v>91.016370059542993</v>
      </c>
      <c r="JX270" s="99">
        <v>92.184001459539004</v>
      </c>
      <c r="JY270" s="99">
        <v>91.351400660110002</v>
      </c>
      <c r="JZ270" s="99">
        <v>91.925264956131002</v>
      </c>
      <c r="KA270" s="99">
        <v>92.899673262236007</v>
      </c>
      <c r="KB270" s="99">
        <v>93.038163634252996</v>
      </c>
      <c r="KC270" s="99">
        <v>93.745542600302002</v>
      </c>
      <c r="KD270" s="99">
        <v>92.966015955418001</v>
      </c>
      <c r="KE270" s="99">
        <v>93.369877100161006</v>
      </c>
      <c r="KF270" s="99">
        <v>94.456238701009994</v>
      </c>
      <c r="KG270" s="99">
        <v>93.208996069194995</v>
      </c>
      <c r="KH270" s="99">
        <v>93.040651485246997</v>
      </c>
      <c r="KI270" s="99">
        <v>92.614399681555</v>
      </c>
      <c r="KJ270" s="99">
        <v>92.346541057834003</v>
      </c>
      <c r="KK270" s="99">
        <v>92.305076874595997</v>
      </c>
      <c r="KL270" s="99">
        <v>92.271905528004993</v>
      </c>
      <c r="KM270" s="99">
        <v>92.292637619624003</v>
      </c>
      <c r="KN270" s="99">
        <v>93.200703232547994</v>
      </c>
      <c r="KO270" s="99">
        <v>93.080457101156</v>
      </c>
      <c r="KP270" s="99">
        <v>93.843398072745003</v>
      </c>
      <c r="KQ270" s="99">
        <v>95.352694342627004</v>
      </c>
      <c r="KR270" s="99">
        <v>97.333023734098006</v>
      </c>
      <c r="KS270" s="99">
        <v>97.250095367621</v>
      </c>
      <c r="KT270" s="99">
        <v>97.735226311511994</v>
      </c>
      <c r="KU270" s="99">
        <v>98.168941668187003</v>
      </c>
      <c r="KV270" s="99">
        <v>98.268455707959006</v>
      </c>
      <c r="KW270" s="99">
        <v>97.421757086228993</v>
      </c>
      <c r="KX270" s="99">
        <v>97.905229462790004</v>
      </c>
      <c r="KY270" s="99">
        <v>97.528734678983994</v>
      </c>
      <c r="KZ270" s="99">
        <v>97.170484135804003</v>
      </c>
      <c r="LA270" s="99">
        <v>97.211119035376996</v>
      </c>
      <c r="LB270" s="99">
        <v>97.459074851143995</v>
      </c>
      <c r="LC270" s="99">
        <v>97.435025624865006</v>
      </c>
      <c r="LD270" s="99">
        <v>97.495563332393004</v>
      </c>
      <c r="LE270" s="99">
        <v>99.457648483240007</v>
      </c>
      <c r="LF270" s="99">
        <v>99.349012323154994</v>
      </c>
      <c r="LG270" s="99">
        <v>98.362164762079004</v>
      </c>
      <c r="LH270" s="99">
        <v>99.417842867331004</v>
      </c>
      <c r="LI270" s="99">
        <v>100.12522183338</v>
      </c>
      <c r="LJ270" s="99">
        <v>100.402</v>
      </c>
      <c r="LK270" s="159">
        <v>100.456</v>
      </c>
      <c r="LL270" s="159">
        <v>100.517</v>
      </c>
      <c r="LM270" s="159">
        <v>100.902</v>
      </c>
      <c r="LN270" s="159">
        <v>101.598</v>
      </c>
      <c r="LO270" s="159">
        <v>100.111</v>
      </c>
      <c r="LP270" s="164">
        <v>99.650999999999996</v>
      </c>
      <c r="LQ270" s="165">
        <v>100.03700000000001</v>
      </c>
      <c r="LR270" s="165">
        <v>101.248</v>
      </c>
      <c r="LS270" s="165">
        <v>99.909000000000006</v>
      </c>
      <c r="LT270" s="165">
        <v>100.49299999999999</v>
      </c>
      <c r="LU270" s="165">
        <v>100.157</v>
      </c>
      <c r="LV270" s="165">
        <v>100.95099999999999</v>
      </c>
      <c r="LW270" s="165">
        <v>100.80200000000001</v>
      </c>
      <c r="LX270" s="165">
        <v>100.282</v>
      </c>
      <c r="LY270" s="165">
        <v>99.456999999999994</v>
      </c>
      <c r="LZ270" s="165">
        <v>99.798000000000002</v>
      </c>
      <c r="MA270" s="165">
        <v>99.509</v>
      </c>
      <c r="MB270" s="159">
        <v>99.825999999999993</v>
      </c>
      <c r="MC270" s="159">
        <v>101.11</v>
      </c>
      <c r="MD270" s="159">
        <v>100.852</v>
      </c>
      <c r="ME270" s="102"/>
      <c r="MF270" s="102"/>
      <c r="MG270" s="168"/>
    </row>
    <row r="271" spans="1:345" ht="45" customHeight="1" x14ac:dyDescent="0.25">
      <c r="A271" s="100" t="s">
        <v>2095</v>
      </c>
      <c r="B271" s="103" t="s">
        <v>1598</v>
      </c>
      <c r="C271" s="99">
        <v>11.920754817443999</v>
      </c>
      <c r="D271" s="99">
        <v>11.948394791516</v>
      </c>
      <c r="E271" s="99">
        <v>12.239969169876</v>
      </c>
      <c r="F271" s="99">
        <v>12.642695902581</v>
      </c>
      <c r="G271" s="99">
        <v>12.574446328484999</v>
      </c>
      <c r="H271" s="99">
        <v>12.955997565621001</v>
      </c>
      <c r="I271" s="99">
        <v>13.105345462316</v>
      </c>
      <c r="J271" s="99">
        <v>13.320010957202999</v>
      </c>
      <c r="K271" s="99">
        <v>13.111898364558</v>
      </c>
      <c r="L271" s="99">
        <v>12.891756766045001</v>
      </c>
      <c r="M271" s="99">
        <v>13.172178573356</v>
      </c>
      <c r="N271" s="99">
        <v>13.674461824983</v>
      </c>
      <c r="O271" s="99">
        <v>14.047903131037</v>
      </c>
      <c r="P271" s="99">
        <v>12.747965458397999</v>
      </c>
      <c r="Q271" s="99">
        <v>13.450757110852001</v>
      </c>
      <c r="R271" s="99">
        <v>13.872783897951001</v>
      </c>
      <c r="S271" s="99">
        <v>13.497254884875</v>
      </c>
      <c r="T271" s="99">
        <v>13.135272090035</v>
      </c>
      <c r="U271" s="99">
        <v>14.094449083374</v>
      </c>
      <c r="V271" s="99">
        <v>13.328658511135</v>
      </c>
      <c r="W271" s="99">
        <v>13.249297176111</v>
      </c>
      <c r="X271" s="99">
        <v>13.066231111254</v>
      </c>
      <c r="Y271" s="99">
        <v>13.792193432226</v>
      </c>
      <c r="Z271" s="99">
        <v>14.090187797584999</v>
      </c>
      <c r="AA271" s="99">
        <v>13.839175970328</v>
      </c>
      <c r="AB271" s="99">
        <v>13.739354462536999</v>
      </c>
      <c r="AC271" s="99">
        <v>13.816443592522001</v>
      </c>
      <c r="AD271" s="99">
        <v>13.679522176856</v>
      </c>
      <c r="AE271" s="99">
        <v>13.503414139941</v>
      </c>
      <c r="AF271" s="99">
        <v>14.337531649582999</v>
      </c>
      <c r="AG271" s="99">
        <v>14.089792304289</v>
      </c>
      <c r="AH271" s="99">
        <v>14.761260000462</v>
      </c>
      <c r="AI271" s="99">
        <v>14.697855954976999</v>
      </c>
      <c r="AJ271" s="99">
        <v>14.346657875398</v>
      </c>
      <c r="AK271" s="99">
        <v>14.559046919168001</v>
      </c>
      <c r="AL271" s="99">
        <v>14.673245730607</v>
      </c>
      <c r="AM271" s="99">
        <v>15.551168382450999</v>
      </c>
      <c r="AN271" s="99">
        <v>15.891680090691001</v>
      </c>
      <c r="AO271" s="99">
        <v>16.262941296827002</v>
      </c>
      <c r="AP271" s="99">
        <v>17.669907910641999</v>
      </c>
      <c r="AQ271" s="99">
        <v>18.983067302409999</v>
      </c>
      <c r="AR271" s="99">
        <v>20.304445454059</v>
      </c>
      <c r="AS271" s="99">
        <v>20.547890777505</v>
      </c>
      <c r="AT271" s="99">
        <v>20.782125425985999</v>
      </c>
      <c r="AU271" s="99">
        <v>21.49078088365</v>
      </c>
      <c r="AV271" s="99">
        <v>21.924674706695999</v>
      </c>
      <c r="AW271" s="99">
        <v>22.484967384680001</v>
      </c>
      <c r="AX271" s="99">
        <v>23.570977266730999</v>
      </c>
      <c r="AY271" s="99">
        <v>24.361253504507001</v>
      </c>
      <c r="AZ271" s="99">
        <v>24.607532883459999</v>
      </c>
      <c r="BA271" s="99">
        <v>25.025556000016</v>
      </c>
      <c r="BB271" s="99">
        <v>25.693967878180999</v>
      </c>
      <c r="BC271" s="99">
        <v>26.227337028857001</v>
      </c>
      <c r="BD271" s="99">
        <v>26.860464919228999</v>
      </c>
      <c r="BE271" s="99">
        <v>27.078687155187001</v>
      </c>
      <c r="BF271" s="99">
        <v>27.288974037900001</v>
      </c>
      <c r="BG271" s="99">
        <v>27.957811023304998</v>
      </c>
      <c r="BH271" s="99">
        <v>28.221519842532999</v>
      </c>
      <c r="BI271" s="99">
        <v>28.635575277038001</v>
      </c>
      <c r="BJ271" s="99">
        <v>29.182122790160999</v>
      </c>
      <c r="BK271" s="99">
        <v>30.082927176384</v>
      </c>
      <c r="BL271" s="99">
        <v>31.515258578289998</v>
      </c>
      <c r="BM271" s="99">
        <v>31.910042442955</v>
      </c>
      <c r="BN271" s="99">
        <v>31.797530458912</v>
      </c>
      <c r="BO271" s="99">
        <v>31.723845026614001</v>
      </c>
      <c r="BP271" s="99">
        <v>32.555356769831</v>
      </c>
      <c r="BQ271" s="99">
        <v>32.487197747941998</v>
      </c>
      <c r="BR271" s="99">
        <v>33.247716408335002</v>
      </c>
      <c r="BS271" s="99">
        <v>33.738574737279002</v>
      </c>
      <c r="BT271" s="99">
        <v>33.946169270519</v>
      </c>
      <c r="BU271" s="99">
        <v>34.318564097771997</v>
      </c>
      <c r="BV271" s="99">
        <v>34.563426448971001</v>
      </c>
      <c r="BW271" s="99">
        <v>34.536361226490001</v>
      </c>
      <c r="BX271" s="99">
        <v>35.925331586756002</v>
      </c>
      <c r="BY271" s="99">
        <v>36.525867844238</v>
      </c>
      <c r="BZ271" s="99">
        <v>37.056544650870997</v>
      </c>
      <c r="CA271" s="99">
        <v>37.854189434048997</v>
      </c>
      <c r="CB271" s="99">
        <v>38.368853822729001</v>
      </c>
      <c r="CC271" s="99">
        <v>38.484341562880999</v>
      </c>
      <c r="CD271" s="99">
        <v>38.182656406387999</v>
      </c>
      <c r="CE271" s="99">
        <v>39.123562671506001</v>
      </c>
      <c r="CF271" s="99">
        <v>39.844971378945999</v>
      </c>
      <c r="CG271" s="99">
        <v>40.732030600308001</v>
      </c>
      <c r="CH271" s="99">
        <v>42.097903414716001</v>
      </c>
      <c r="CI271" s="99">
        <v>41.946139766256998</v>
      </c>
      <c r="CJ271" s="99">
        <v>42.844393503611002</v>
      </c>
      <c r="CK271" s="99">
        <v>44.197513068239999</v>
      </c>
      <c r="CL271" s="99">
        <v>44.907727259688997</v>
      </c>
      <c r="CM271" s="99">
        <v>46.02675388187</v>
      </c>
      <c r="CN271" s="99">
        <v>47.018814835842001</v>
      </c>
      <c r="CO271" s="99">
        <v>47.395602452386001</v>
      </c>
      <c r="CP271" s="99">
        <v>48.075917360418998</v>
      </c>
      <c r="CQ271" s="99">
        <v>48.800585225174999</v>
      </c>
      <c r="CR271" s="99">
        <v>49.666530736276002</v>
      </c>
      <c r="CS271" s="99">
        <v>50.267350400394001</v>
      </c>
      <c r="CT271" s="99">
        <v>49.937891502112997</v>
      </c>
      <c r="CU271" s="99">
        <v>49.418409216900002</v>
      </c>
      <c r="CV271" s="99">
        <v>50.152287767480999</v>
      </c>
      <c r="CW271" s="99">
        <v>50.752257211691003</v>
      </c>
      <c r="CX271" s="99">
        <v>50.993151886267</v>
      </c>
      <c r="CY271" s="99">
        <v>50.806245961479</v>
      </c>
      <c r="CZ271" s="99">
        <v>51.657454381775999</v>
      </c>
      <c r="DA271" s="99">
        <v>52.007035069807003</v>
      </c>
      <c r="DB271" s="99">
        <v>52.325724559336997</v>
      </c>
      <c r="DC271" s="99">
        <v>52.064991496217999</v>
      </c>
      <c r="DD271" s="99">
        <v>52.606296005569</v>
      </c>
      <c r="DE271" s="99">
        <v>52.925977410183002</v>
      </c>
      <c r="DF271" s="99">
        <v>53.605583798909002</v>
      </c>
      <c r="DG271" s="99">
        <v>53.778177750993002</v>
      </c>
      <c r="DH271" s="99">
        <v>53.810911089915997</v>
      </c>
      <c r="DI271" s="99">
        <v>54.240978936943002</v>
      </c>
      <c r="DJ271" s="99">
        <v>54.109762190904</v>
      </c>
      <c r="DK271" s="99">
        <v>53.869434324171003</v>
      </c>
      <c r="DL271" s="99">
        <v>53.870284538650999</v>
      </c>
      <c r="DM271" s="99">
        <v>53.978687145468001</v>
      </c>
      <c r="DN271" s="99">
        <v>52.972314207933003</v>
      </c>
      <c r="DO271" s="99">
        <v>52.939722575043</v>
      </c>
      <c r="DP271" s="99">
        <v>53.026444658324998</v>
      </c>
      <c r="DQ271" s="99">
        <v>53.312825916172997</v>
      </c>
      <c r="DR271" s="99">
        <v>52.950066876553997</v>
      </c>
      <c r="DS271" s="99">
        <v>53.324870652073997</v>
      </c>
      <c r="DT271" s="99">
        <v>54.170552667392002</v>
      </c>
      <c r="DU271" s="99">
        <v>53.852713397770998</v>
      </c>
      <c r="DV271" s="99">
        <v>54.092899563901</v>
      </c>
      <c r="DW271" s="99">
        <v>53.917046449071002</v>
      </c>
      <c r="DX271" s="99">
        <v>54.230634635431997</v>
      </c>
      <c r="DY271" s="99">
        <v>53.883368890128999</v>
      </c>
      <c r="DZ271" s="99">
        <v>54.138024915698999</v>
      </c>
      <c r="EA271" s="99">
        <v>54.168974581919002</v>
      </c>
      <c r="EB271" s="99">
        <v>53.722104839821</v>
      </c>
      <c r="EC271" s="99">
        <v>53.254601986909002</v>
      </c>
      <c r="ED271" s="99">
        <v>53.457132258845</v>
      </c>
      <c r="EE271" s="99">
        <v>52.946734254505003</v>
      </c>
      <c r="EF271" s="99">
        <v>53.332790617362001</v>
      </c>
      <c r="EG271" s="99">
        <v>53.962643473782002</v>
      </c>
      <c r="EH271" s="99">
        <v>54.703263556675999</v>
      </c>
      <c r="EI271" s="99">
        <v>54.710865229081001</v>
      </c>
      <c r="EJ271" s="99">
        <v>55.248955040039</v>
      </c>
      <c r="EK271" s="99">
        <v>55.191942497001001</v>
      </c>
      <c r="EL271" s="99">
        <v>55.574198023656002</v>
      </c>
      <c r="EM271" s="99">
        <v>56.070478636387001</v>
      </c>
      <c r="EN271" s="99">
        <v>56.286040346730999</v>
      </c>
      <c r="EO271" s="99">
        <v>55.956996526912</v>
      </c>
      <c r="EP271" s="99">
        <v>55.916273281884003</v>
      </c>
      <c r="EQ271" s="99">
        <v>56.472824297255002</v>
      </c>
      <c r="ER271" s="99">
        <v>56.403323292408999</v>
      </c>
      <c r="ES271" s="99">
        <v>56.821415274688</v>
      </c>
      <c r="ET271" s="99">
        <v>58.211435371615003</v>
      </c>
      <c r="EU271" s="99">
        <v>58.672965481921999</v>
      </c>
      <c r="EV271" s="99">
        <v>59.058478868180003</v>
      </c>
      <c r="EW271" s="99">
        <v>59.118206294220002</v>
      </c>
      <c r="EX271" s="99">
        <v>59.164902281849997</v>
      </c>
      <c r="EY271" s="99">
        <v>59.198023854473</v>
      </c>
      <c r="EZ271" s="99">
        <v>59.010153950746997</v>
      </c>
      <c r="FA271" s="99">
        <v>59.517294095486001</v>
      </c>
      <c r="FB271" s="99">
        <v>60.174295781924002</v>
      </c>
      <c r="FC271" s="99">
        <v>60.620622547422002</v>
      </c>
      <c r="FD271" s="99">
        <v>60.893196800802997</v>
      </c>
      <c r="FE271" s="99">
        <v>61.463865207783002</v>
      </c>
      <c r="FF271" s="99">
        <v>60.968127571653</v>
      </c>
      <c r="FG271" s="99">
        <v>60.642884588035997</v>
      </c>
      <c r="FH271" s="99">
        <v>60.686865692665002</v>
      </c>
      <c r="FI271" s="99">
        <v>60.554922378777</v>
      </c>
      <c r="FJ271" s="99">
        <v>60.794918036136998</v>
      </c>
      <c r="FK271" s="99">
        <v>60.968670548253002</v>
      </c>
      <c r="FL271" s="99">
        <v>61.09844195574</v>
      </c>
      <c r="FM271" s="99">
        <v>61.333007847095999</v>
      </c>
      <c r="FN271" s="99">
        <v>61.982950837730002</v>
      </c>
      <c r="FO271" s="99">
        <v>62.475973590857997</v>
      </c>
      <c r="FP271" s="99">
        <v>63.408264413680001</v>
      </c>
      <c r="FQ271" s="99">
        <v>63.358310566446001</v>
      </c>
      <c r="FR271" s="99">
        <v>62.988000524999002</v>
      </c>
      <c r="FS271" s="99">
        <v>63.077591664060002</v>
      </c>
      <c r="FT271" s="99">
        <v>63.345279128038001</v>
      </c>
      <c r="FU271" s="99">
        <v>63.709073450280002</v>
      </c>
      <c r="FV271" s="99">
        <v>63.406635483879001</v>
      </c>
      <c r="FW271" s="99">
        <v>64.506163099611996</v>
      </c>
      <c r="FX271" s="99">
        <v>65.170223481855004</v>
      </c>
      <c r="FY271" s="99">
        <v>65.990661125002006</v>
      </c>
      <c r="FZ271" s="99">
        <v>65.901612962542998</v>
      </c>
      <c r="GA271" s="99">
        <v>65.962426341783001</v>
      </c>
      <c r="GB271" s="99">
        <v>65.871206272921995</v>
      </c>
      <c r="GC271" s="99">
        <v>65.904327845544003</v>
      </c>
      <c r="GD271" s="99">
        <v>65.798990385074006</v>
      </c>
      <c r="GE271" s="99">
        <v>65.776728344459002</v>
      </c>
      <c r="GF271" s="99">
        <v>65.841342559902998</v>
      </c>
      <c r="GG271" s="99">
        <v>65.922789049957004</v>
      </c>
      <c r="GH271" s="99">
        <v>65.846229349306</v>
      </c>
      <c r="GI271" s="99">
        <v>65.441711782035995</v>
      </c>
      <c r="GJ271" s="99">
        <v>65.602432855743004</v>
      </c>
      <c r="GK271" s="99">
        <v>65.023076823156998</v>
      </c>
      <c r="GL271" s="99">
        <v>65.100722477009</v>
      </c>
      <c r="GM271" s="99">
        <v>65.867405436720006</v>
      </c>
      <c r="GN271" s="99">
        <v>66.802954119142996</v>
      </c>
      <c r="GO271" s="99">
        <v>68.053429229778004</v>
      </c>
      <c r="GP271" s="99">
        <v>68.571428906522002</v>
      </c>
      <c r="GQ271" s="99">
        <v>69.032416040230004</v>
      </c>
      <c r="GR271" s="99">
        <v>70.170494994589006</v>
      </c>
      <c r="GS271" s="99">
        <v>70.689580624534997</v>
      </c>
      <c r="GT271" s="99">
        <v>71.029483976362002</v>
      </c>
      <c r="GU271" s="99">
        <v>71.071836151189999</v>
      </c>
      <c r="GV271" s="99">
        <v>70.900798522076002</v>
      </c>
      <c r="GW271" s="99">
        <v>72.022045201824</v>
      </c>
      <c r="GX271" s="99">
        <v>71.411196526416006</v>
      </c>
      <c r="GY271" s="99">
        <v>71.563772951117997</v>
      </c>
      <c r="GZ271" s="99">
        <v>70.998534310140997</v>
      </c>
      <c r="HA271" s="99">
        <v>71.013737654951001</v>
      </c>
      <c r="HB271" s="99">
        <v>71.963946705585002</v>
      </c>
      <c r="HC271" s="99">
        <v>71.460064420449001</v>
      </c>
      <c r="HD271" s="99">
        <v>71.902590349744003</v>
      </c>
      <c r="HE271" s="99">
        <v>71.909106068948006</v>
      </c>
      <c r="HF271" s="99">
        <v>71.833089344897999</v>
      </c>
      <c r="HG271" s="99">
        <v>71.791823123270007</v>
      </c>
      <c r="HH271" s="99">
        <v>71.983493863198007</v>
      </c>
      <c r="HI271" s="99">
        <v>72.401585845477001</v>
      </c>
      <c r="HJ271" s="99">
        <v>72.454254575712</v>
      </c>
      <c r="HK271" s="99">
        <v>73.230168137628993</v>
      </c>
      <c r="HL271" s="99">
        <v>73.655861792313004</v>
      </c>
      <c r="HM271" s="99">
        <v>74.588695591735004</v>
      </c>
      <c r="HN271" s="99">
        <v>74.818917670288002</v>
      </c>
      <c r="HO271" s="99">
        <v>74.599012147142005</v>
      </c>
      <c r="HP271" s="99">
        <v>75.277732897594007</v>
      </c>
      <c r="HQ271" s="99">
        <v>74.284085718932005</v>
      </c>
      <c r="HR271" s="99">
        <v>74.319379197955001</v>
      </c>
      <c r="HS271" s="99">
        <v>74.819460646888999</v>
      </c>
      <c r="HT271" s="99">
        <v>74.779823355062007</v>
      </c>
      <c r="HU271" s="99">
        <v>76.004778565479</v>
      </c>
      <c r="HV271" s="99">
        <v>76.532551821031007</v>
      </c>
      <c r="HW271" s="99">
        <v>76.038678386463005</v>
      </c>
      <c r="HX271" s="99">
        <v>76.580298196895995</v>
      </c>
      <c r="HY271" s="99">
        <v>76.772313129690005</v>
      </c>
      <c r="HZ271" s="99">
        <v>76.478553232506002</v>
      </c>
      <c r="IA271" s="99">
        <v>77.082138021252007</v>
      </c>
      <c r="IB271" s="99">
        <v>77.530427864350003</v>
      </c>
      <c r="IC271" s="99">
        <v>77.202242979215001</v>
      </c>
      <c r="ID271" s="99">
        <v>77.125743005990003</v>
      </c>
      <c r="IE271" s="99">
        <v>77.038533036513002</v>
      </c>
      <c r="IF271" s="99">
        <v>76.240638315777005</v>
      </c>
      <c r="IG271" s="99">
        <v>75.762513483120003</v>
      </c>
      <c r="IH271" s="99">
        <v>76.832748108537999</v>
      </c>
      <c r="II271" s="99">
        <v>78.553232506369</v>
      </c>
      <c r="IJ271" s="99">
        <v>80.269891905538003</v>
      </c>
      <c r="IK271" s="99">
        <v>80.456551840206998</v>
      </c>
      <c r="IL271" s="99">
        <v>80.779381727216006</v>
      </c>
      <c r="IM271" s="99">
        <v>80.724301746494007</v>
      </c>
      <c r="IN271" s="99">
        <v>81.625471431085003</v>
      </c>
      <c r="IO271" s="99">
        <v>81.427336500432006</v>
      </c>
      <c r="IP271" s="99">
        <v>82.239766216082003</v>
      </c>
      <c r="IQ271" s="99">
        <v>82.116601259190006</v>
      </c>
      <c r="IR271" s="99">
        <v>81.998026300690995</v>
      </c>
      <c r="IS271" s="99">
        <v>82.498336125582</v>
      </c>
      <c r="IT271" s="99">
        <v>82.184686235360005</v>
      </c>
      <c r="IU271" s="99">
        <v>80.630971779160006</v>
      </c>
      <c r="IV271" s="99">
        <v>81.089206618777993</v>
      </c>
      <c r="IW271" s="99">
        <v>80.486386829764996</v>
      </c>
      <c r="IX271" s="99">
        <v>80.644741774340005</v>
      </c>
      <c r="IY271" s="99">
        <v>81.366901521583998</v>
      </c>
      <c r="IZ271" s="99">
        <v>82.411126156105993</v>
      </c>
      <c r="JA271" s="99">
        <v>80.605726787996005</v>
      </c>
      <c r="JB271" s="99">
        <v>81.224611571386006</v>
      </c>
      <c r="JC271" s="99">
        <v>81.710386401365</v>
      </c>
      <c r="JD271" s="99">
        <v>83.576220748322996</v>
      </c>
      <c r="JE271" s="99">
        <v>83.727690695307999</v>
      </c>
      <c r="JF271" s="99">
        <v>84.616620384182994</v>
      </c>
      <c r="JG271" s="99">
        <v>83.686380709766993</v>
      </c>
      <c r="JH271" s="99">
        <v>83.280165851942002</v>
      </c>
      <c r="JI271" s="99">
        <v>83.247270863455</v>
      </c>
      <c r="JJ271" s="99">
        <v>81.786886374589997</v>
      </c>
      <c r="JK271" s="99">
        <v>80.750311737391002</v>
      </c>
      <c r="JL271" s="99">
        <v>81.535201462678998</v>
      </c>
      <c r="JM271" s="99">
        <v>80.374696868856006</v>
      </c>
      <c r="JN271" s="99">
        <v>81.597931440723997</v>
      </c>
      <c r="JO271" s="99">
        <v>82.146436248746994</v>
      </c>
      <c r="JP271" s="99">
        <v>82.918320978588</v>
      </c>
      <c r="JQ271" s="99">
        <v>82.136491252227998</v>
      </c>
      <c r="JR271" s="99">
        <v>82.501396124511004</v>
      </c>
      <c r="JS271" s="99">
        <v>82.269601205640001</v>
      </c>
      <c r="JT271" s="99">
        <v>84.739785341075006</v>
      </c>
      <c r="JU271" s="99">
        <v>85.064145227549005</v>
      </c>
      <c r="JV271" s="99">
        <v>84.936390272262997</v>
      </c>
      <c r="JW271" s="99">
        <v>85.380090116968006</v>
      </c>
      <c r="JX271" s="99">
        <v>85.783244975863994</v>
      </c>
      <c r="JY271" s="99">
        <v>86.015039894736006</v>
      </c>
      <c r="JZ271" s="99">
        <v>85.028190240133</v>
      </c>
      <c r="KA271" s="99">
        <v>86.601794689371999</v>
      </c>
      <c r="KB271" s="99">
        <v>85.990559903304003</v>
      </c>
      <c r="KC271" s="99">
        <v>87.522089367269004</v>
      </c>
      <c r="KD271" s="99">
        <v>87.133469503285994</v>
      </c>
      <c r="KE271" s="99">
        <v>86.543654709720997</v>
      </c>
      <c r="KF271" s="99">
        <v>88.077479172881993</v>
      </c>
      <c r="KG271" s="99">
        <v>87.189314483740006</v>
      </c>
      <c r="KH271" s="99">
        <v>87.316304439293006</v>
      </c>
      <c r="KI271" s="99">
        <v>87.496844376103994</v>
      </c>
      <c r="KJ271" s="99">
        <v>86.641574675448993</v>
      </c>
      <c r="KK271" s="99">
        <v>86.386064764877005</v>
      </c>
      <c r="KL271" s="99">
        <v>85.820729962745006</v>
      </c>
      <c r="KM271" s="99">
        <v>86.060939878670993</v>
      </c>
      <c r="KN271" s="99">
        <v>88.021634192427996</v>
      </c>
      <c r="KO271" s="99">
        <v>87.974969208760996</v>
      </c>
      <c r="KP271" s="99">
        <v>89.625073631223998</v>
      </c>
      <c r="KQ271" s="99">
        <v>91.602597939090998</v>
      </c>
      <c r="KR271" s="99">
        <v>92.564202602528994</v>
      </c>
      <c r="KS271" s="99">
        <v>92.562672603064996</v>
      </c>
      <c r="KT271" s="99">
        <v>93.720882197690997</v>
      </c>
      <c r="KU271" s="99">
        <v>94.382606966088005</v>
      </c>
      <c r="KV271" s="99">
        <v>94.251792011872993</v>
      </c>
      <c r="KW271" s="99">
        <v>93.678042212685</v>
      </c>
      <c r="KX271" s="99">
        <v>94.477466932886998</v>
      </c>
      <c r="KY271" s="99">
        <v>94.896686786160004</v>
      </c>
      <c r="KZ271" s="99">
        <v>95.048921732877005</v>
      </c>
      <c r="LA271" s="99">
        <v>95.426831600609006</v>
      </c>
      <c r="LB271" s="99">
        <v>95.100176714938002</v>
      </c>
      <c r="LC271" s="99">
        <v>94.216602024189001</v>
      </c>
      <c r="LD271" s="99">
        <v>93.977922107726997</v>
      </c>
      <c r="LE271" s="99">
        <v>96.702851154002005</v>
      </c>
      <c r="LF271" s="99">
        <v>97.264360957473997</v>
      </c>
      <c r="LG271" s="99">
        <v>96.359366274221998</v>
      </c>
      <c r="LH271" s="99">
        <v>98.193835632157999</v>
      </c>
      <c r="LI271" s="99">
        <v>99.580015146994995</v>
      </c>
      <c r="LJ271" s="99">
        <v>100.541</v>
      </c>
      <c r="LK271" s="159">
        <v>101.172</v>
      </c>
      <c r="LL271" s="159">
        <v>101.164</v>
      </c>
      <c r="LM271" s="159">
        <v>100.69799999999999</v>
      </c>
      <c r="LN271" s="159">
        <v>101.346</v>
      </c>
      <c r="LO271" s="159">
        <v>99.308000000000007</v>
      </c>
      <c r="LP271" s="164">
        <v>98.894000000000005</v>
      </c>
      <c r="LQ271" s="165">
        <v>99.64</v>
      </c>
      <c r="LR271" s="165">
        <v>99.849000000000004</v>
      </c>
      <c r="LS271" s="165">
        <v>99.754000000000005</v>
      </c>
      <c r="LT271" s="165">
        <v>100.247</v>
      </c>
      <c r="LU271" s="165">
        <v>99.126000000000005</v>
      </c>
      <c r="LV271" s="165">
        <v>99.781999999999996</v>
      </c>
      <c r="LW271" s="165">
        <v>100.494</v>
      </c>
      <c r="LX271" s="165">
        <v>99.18</v>
      </c>
      <c r="LY271" s="165">
        <v>98.298000000000002</v>
      </c>
      <c r="LZ271" s="165">
        <v>99.188999999999993</v>
      </c>
      <c r="MA271" s="165">
        <v>98.537999999999997</v>
      </c>
      <c r="MB271" s="159">
        <v>98.025000000000006</v>
      </c>
      <c r="MC271" s="159">
        <v>98.673000000000002</v>
      </c>
      <c r="MD271" s="159">
        <v>97.292000000000002</v>
      </c>
      <c r="ME271" s="102"/>
      <c r="MF271" s="102"/>
      <c r="MG271" s="168"/>
    </row>
    <row r="272" spans="1:345" ht="45" customHeight="1" x14ac:dyDescent="0.25">
      <c r="A272" s="100" t="s">
        <v>2096</v>
      </c>
      <c r="B272" s="103" t="s">
        <v>1641</v>
      </c>
      <c r="C272" s="99">
        <v>20.941753951419198</v>
      </c>
      <c r="D272" s="99">
        <v>21.071882809029908</v>
      </c>
      <c r="E272" s="99">
        <v>21.241810690708739</v>
      </c>
      <c r="F272" s="99">
        <v>21.567290855077786</v>
      </c>
      <c r="G272" s="99">
        <v>21.77527185094171</v>
      </c>
      <c r="H272" s="99">
        <v>22.26314120545436</v>
      </c>
      <c r="I272" s="99">
        <v>22.223042078864331</v>
      </c>
      <c r="J272" s="99">
        <v>22.712590019038476</v>
      </c>
      <c r="K272" s="99">
        <v>22.368604871014735</v>
      </c>
      <c r="L272" s="99">
        <v>22.250562657670979</v>
      </c>
      <c r="M272" s="99">
        <v>22.639426975003357</v>
      </c>
      <c r="N272" s="99">
        <v>23.217033674720252</v>
      </c>
      <c r="O272" s="99">
        <v>23.621592466665884</v>
      </c>
      <c r="P272" s="99">
        <v>22.801545728723532</v>
      </c>
      <c r="Q272" s="99">
        <v>23.401123389703912</v>
      </c>
      <c r="R272" s="99">
        <v>23.355162482357546</v>
      </c>
      <c r="S272" s="99">
        <v>22.978616891633123</v>
      </c>
      <c r="T272" s="99">
        <v>23.072900025220953</v>
      </c>
      <c r="U272" s="99">
        <v>23.700415379976612</v>
      </c>
      <c r="V272" s="99">
        <v>23.160277259896024</v>
      </c>
      <c r="W272" s="99">
        <v>22.951207038725979</v>
      </c>
      <c r="X272" s="99">
        <v>22.920088044102126</v>
      </c>
      <c r="Y272" s="99">
        <v>23.622126349353533</v>
      </c>
      <c r="Z272" s="99">
        <v>23.993596612999262</v>
      </c>
      <c r="AA272" s="99">
        <v>23.865018721001196</v>
      </c>
      <c r="AB272" s="99">
        <v>23.770125960195713</v>
      </c>
      <c r="AC272" s="99">
        <v>23.823565485040078</v>
      </c>
      <c r="AD272" s="99">
        <v>23.459586136671071</v>
      </c>
      <c r="AE272" s="99">
        <v>23.450947612228727</v>
      </c>
      <c r="AF272" s="99">
        <v>24.224074973195172</v>
      </c>
      <c r="AG272" s="99">
        <v>24.045628233335531</v>
      </c>
      <c r="AH272" s="99">
        <v>24.619891749687017</v>
      </c>
      <c r="AI272" s="99">
        <v>24.515652890917053</v>
      </c>
      <c r="AJ272" s="99">
        <v>24.24554921278153</v>
      </c>
      <c r="AK272" s="99">
        <v>24.590500554786161</v>
      </c>
      <c r="AL272" s="99">
        <v>24.884218553746088</v>
      </c>
      <c r="AM272" s="99">
        <v>25.978777257105097</v>
      </c>
      <c r="AN272" s="99">
        <v>27.007448635865927</v>
      </c>
      <c r="AO272" s="99">
        <v>27.941310477970426</v>
      </c>
      <c r="AP272" s="99">
        <v>29.664045549358285</v>
      </c>
      <c r="AQ272" s="99">
        <v>30.626615623696324</v>
      </c>
      <c r="AR272" s="99">
        <v>32.152735500905635</v>
      </c>
      <c r="AS272" s="99">
        <v>32.628954376970448</v>
      </c>
      <c r="AT272" s="99">
        <v>33.054029183607348</v>
      </c>
      <c r="AU272" s="99">
        <v>33.662933165152097</v>
      </c>
      <c r="AV272" s="99">
        <v>34.105377651704913</v>
      </c>
      <c r="AW272" s="99">
        <v>34.68967458032774</v>
      </c>
      <c r="AX272" s="99">
        <v>35.874190635242229</v>
      </c>
      <c r="AY272" s="99">
        <v>36.764869514399678</v>
      </c>
      <c r="AZ272" s="99">
        <v>37.381010861302308</v>
      </c>
      <c r="BA272" s="99">
        <v>38.270242265858556</v>
      </c>
      <c r="BB272" s="99">
        <v>39.025582342473783</v>
      </c>
      <c r="BC272" s="99">
        <v>39.740151908712249</v>
      </c>
      <c r="BD272" s="99">
        <v>40.577997991699334</v>
      </c>
      <c r="BE272" s="99">
        <v>40.867733995792889</v>
      </c>
      <c r="BF272" s="99">
        <v>41.623556569040225</v>
      </c>
      <c r="BG272" s="99">
        <v>42.523402777140738</v>
      </c>
      <c r="BH272" s="99">
        <v>43.063069260568298</v>
      </c>
      <c r="BI272" s="99">
        <v>43.789459860457995</v>
      </c>
      <c r="BJ272" s="99">
        <v>44.462293930701357</v>
      </c>
      <c r="BK272" s="99">
        <v>45.385058480277607</v>
      </c>
      <c r="BL272" s="99">
        <v>46.365480731164794</v>
      </c>
      <c r="BM272" s="99">
        <v>47.059061927159718</v>
      </c>
      <c r="BN272" s="99">
        <v>47.520323583525908</v>
      </c>
      <c r="BO272" s="99">
        <v>47.866511066468199</v>
      </c>
      <c r="BP272" s="99">
        <v>48.568294613435967</v>
      </c>
      <c r="BQ272" s="99">
        <v>48.630294738550511</v>
      </c>
      <c r="BR272" s="99">
        <v>49.423992872973329</v>
      </c>
      <c r="BS272" s="99">
        <v>49.906966625410917</v>
      </c>
      <c r="BT272" s="99">
        <v>50.261597711468426</v>
      </c>
      <c r="BU272" s="99">
        <v>51.044198545714863</v>
      </c>
      <c r="BV272" s="99">
        <v>51.51149133732973</v>
      </c>
      <c r="BW272" s="99">
        <v>51.948628422109856</v>
      </c>
      <c r="BX272" s="99">
        <v>53.567386620251312</v>
      </c>
      <c r="BY272" s="99">
        <v>53.970025582042346</v>
      </c>
      <c r="BZ272" s="99">
        <v>54.596540495645378</v>
      </c>
      <c r="CA272" s="99">
        <v>55.531126078873989</v>
      </c>
      <c r="CB272" s="99">
        <v>56.133033931906965</v>
      </c>
      <c r="CC272" s="99">
        <v>56.433143495051674</v>
      </c>
      <c r="CD272" s="99">
        <v>56.696101238146127</v>
      </c>
      <c r="CE272" s="99">
        <v>57.948166072085726</v>
      </c>
      <c r="CF272" s="99">
        <v>58.476735255336919</v>
      </c>
      <c r="CG272" s="99">
        <v>59.240036438433002</v>
      </c>
      <c r="CH272" s="99">
        <v>60.545416565175081</v>
      </c>
      <c r="CI272" s="99">
        <v>60.917417331149622</v>
      </c>
      <c r="CJ272" s="99">
        <v>62.196260426088337</v>
      </c>
      <c r="CK272" s="99">
        <v>63.835283260995119</v>
      </c>
      <c r="CL272" s="99">
        <v>64.674335574091415</v>
      </c>
      <c r="CM272" s="99">
        <v>65.458866371924159</v>
      </c>
      <c r="CN272" s="99">
        <v>66.396588148847158</v>
      </c>
      <c r="CO272" s="99">
        <v>66.407444204531544</v>
      </c>
      <c r="CP272" s="99">
        <v>67.432979389597975</v>
      </c>
      <c r="CQ272" s="99">
        <v>68.011968908801109</v>
      </c>
      <c r="CR272" s="99">
        <v>68.341027948672462</v>
      </c>
      <c r="CS272" s="99">
        <v>69.122422560458944</v>
      </c>
      <c r="CT272" s="99">
        <v>69.40950485984321</v>
      </c>
      <c r="CU272" s="99">
        <v>69.891754878803695</v>
      </c>
      <c r="CV272" s="99">
        <v>70.934177262451314</v>
      </c>
      <c r="CW272" s="99">
        <v>71.674801356211788</v>
      </c>
      <c r="CX272" s="99">
        <v>72.064654298734368</v>
      </c>
      <c r="CY272" s="99">
        <v>72.241969841762554</v>
      </c>
      <c r="CZ272" s="99">
        <v>72.832780394619149</v>
      </c>
      <c r="DA272" s="99">
        <v>72.688997996610951</v>
      </c>
      <c r="DB272" s="99">
        <v>73.336018783823192</v>
      </c>
      <c r="DC272" s="99">
        <v>73.524672871519755</v>
      </c>
      <c r="DD272" s="99">
        <v>73.829607355101302</v>
      </c>
      <c r="DE272" s="99">
        <v>74.224043965919464</v>
      </c>
      <c r="DF272" s="99">
        <v>74.848870152780052</v>
      </c>
      <c r="DG272" s="99">
        <v>75.508918203753851</v>
      </c>
      <c r="DH272" s="99">
        <v>75.71904315067907</v>
      </c>
      <c r="DI272" s="99">
        <v>75.971868579213236</v>
      </c>
      <c r="DJ272" s="99">
        <v>75.899253642908548</v>
      </c>
      <c r="DK272" s="99">
        <v>76.431682753330108</v>
      </c>
      <c r="DL272" s="99">
        <v>76.815987049589111</v>
      </c>
      <c r="DM272" s="99">
        <v>76.328670865699792</v>
      </c>
      <c r="DN272" s="99">
        <v>76.930096229747662</v>
      </c>
      <c r="DO272" s="99">
        <v>76.771839093377835</v>
      </c>
      <c r="DP272" s="99">
        <v>77.051925271896224</v>
      </c>
      <c r="DQ272" s="99">
        <v>77.043481676430261</v>
      </c>
      <c r="DR272" s="99">
        <v>77.138532457578577</v>
      </c>
      <c r="DS272" s="99">
        <v>77.693638657337999</v>
      </c>
      <c r="DT272" s="99">
        <v>77.505467066272431</v>
      </c>
      <c r="DU272" s="99">
        <v>77.188229060054553</v>
      </c>
      <c r="DV272" s="99">
        <v>76.631192889062945</v>
      </c>
      <c r="DW272" s="99">
        <v>76.975209163929193</v>
      </c>
      <c r="DX272" s="99">
        <v>76.764842972511971</v>
      </c>
      <c r="DY272" s="99">
        <v>76.594208526828993</v>
      </c>
      <c r="DZ272" s="99">
        <v>77.905001756616997</v>
      </c>
      <c r="EA272" s="99">
        <v>77.031521202619004</v>
      </c>
      <c r="EB272" s="99">
        <v>78.795272675128999</v>
      </c>
      <c r="EC272" s="99">
        <v>79.155883913018997</v>
      </c>
      <c r="ED272" s="99">
        <v>78.976532292057996</v>
      </c>
      <c r="EE272" s="99">
        <v>77.727176532429993</v>
      </c>
      <c r="EF272" s="99">
        <v>78.378566355790994</v>
      </c>
      <c r="EG272" s="99">
        <v>78.670871338037998</v>
      </c>
      <c r="EH272" s="99">
        <v>77.081892296164</v>
      </c>
      <c r="EI272" s="99">
        <v>79.278758853336996</v>
      </c>
      <c r="EJ272" s="99">
        <v>78.185858763056999</v>
      </c>
      <c r="EK272" s="99">
        <v>76.371736196998995</v>
      </c>
      <c r="EL272" s="99">
        <v>78.132053276769</v>
      </c>
      <c r="EM272" s="99">
        <v>78.363302388050002</v>
      </c>
      <c r="EN272" s="99">
        <v>77.98971677758</v>
      </c>
      <c r="EO272" s="99">
        <v>78.548759596107004</v>
      </c>
      <c r="EP272" s="99">
        <v>78.923871603349994</v>
      </c>
      <c r="EQ272" s="99">
        <v>78.832669396095994</v>
      </c>
      <c r="ER272" s="99">
        <v>79.025758588024004</v>
      </c>
      <c r="ES272" s="99">
        <v>78.953636340445996</v>
      </c>
      <c r="ET272" s="99">
        <v>79.223045371080005</v>
      </c>
      <c r="EU272" s="99">
        <v>78.727729617874999</v>
      </c>
      <c r="EV272" s="99">
        <v>78.889527675932001</v>
      </c>
      <c r="EW272" s="99">
        <v>78.821221420290001</v>
      </c>
      <c r="EX272" s="99">
        <v>79.589762196066005</v>
      </c>
      <c r="EY272" s="99">
        <v>79.541680697681002</v>
      </c>
      <c r="EZ272" s="99">
        <v>79.066208102538994</v>
      </c>
      <c r="FA272" s="99">
        <v>78.979203486412999</v>
      </c>
      <c r="FB272" s="99">
        <v>78.898304457384</v>
      </c>
      <c r="FC272" s="99">
        <v>79.441320109781998</v>
      </c>
      <c r="FD272" s="99">
        <v>79.616092540419999</v>
      </c>
      <c r="FE272" s="99">
        <v>80.136975439593002</v>
      </c>
      <c r="FF272" s="99">
        <v>80.041194042016002</v>
      </c>
      <c r="FG272" s="99">
        <v>80.865448300048001</v>
      </c>
      <c r="FH272" s="99">
        <v>80.439583600065006</v>
      </c>
      <c r="FI272" s="99">
        <v>80.617027225057996</v>
      </c>
      <c r="FJ272" s="99">
        <v>80.370895745229006</v>
      </c>
      <c r="FK272" s="99">
        <v>80.446452385548994</v>
      </c>
      <c r="FL272" s="99">
        <v>80.879949069402997</v>
      </c>
      <c r="FM272" s="99">
        <v>81.083341439555994</v>
      </c>
      <c r="FN272" s="99">
        <v>80.406384470228005</v>
      </c>
      <c r="FO272" s="99">
        <v>80.461334754096001</v>
      </c>
      <c r="FP272" s="99">
        <v>80.523917021835999</v>
      </c>
      <c r="FQ272" s="99">
        <v>80.831104372629994</v>
      </c>
      <c r="FR272" s="99">
        <v>80.713571821022001</v>
      </c>
      <c r="FS272" s="99">
        <v>80.686859877475001</v>
      </c>
      <c r="FT272" s="99">
        <v>80.913148199239998</v>
      </c>
      <c r="FU272" s="99">
        <v>80.688386274248998</v>
      </c>
      <c r="FV272" s="99">
        <v>80.082406754917997</v>
      </c>
      <c r="FW272" s="99">
        <v>80.526969815384007</v>
      </c>
      <c r="FX272" s="99">
        <v>80.871935486338998</v>
      </c>
      <c r="FY272" s="99">
        <v>80.668543116185006</v>
      </c>
      <c r="FZ272" s="99">
        <v>81.021903969397002</v>
      </c>
      <c r="GA272" s="99">
        <v>80.823853987953001</v>
      </c>
      <c r="GB272" s="99">
        <v>81.270325044386993</v>
      </c>
      <c r="GC272" s="99">
        <v>80.956268908110005</v>
      </c>
      <c r="GD272" s="99">
        <v>80.823472388759996</v>
      </c>
      <c r="GE272" s="99">
        <v>81.587815573406999</v>
      </c>
      <c r="GF272" s="99">
        <v>81.553471645989006</v>
      </c>
      <c r="GG272" s="99">
        <v>81.034878341977006</v>
      </c>
      <c r="GH272" s="99">
        <v>81.113106176651002</v>
      </c>
      <c r="GI272" s="99">
        <v>80.681899087958996</v>
      </c>
      <c r="GJ272" s="99">
        <v>81.068077471813993</v>
      </c>
      <c r="GK272" s="99">
        <v>80.834538765372002</v>
      </c>
      <c r="GL272" s="99">
        <v>80.750968541988001</v>
      </c>
      <c r="GM272" s="99">
        <v>80.272061554103999</v>
      </c>
      <c r="GN272" s="99">
        <v>81.169582857294003</v>
      </c>
      <c r="GO272" s="99">
        <v>82.302169263701998</v>
      </c>
      <c r="GP272" s="99">
        <v>82.708190805621001</v>
      </c>
      <c r="GQ272" s="99">
        <v>82.668504489493998</v>
      </c>
      <c r="GR272" s="99">
        <v>83.414149313658001</v>
      </c>
      <c r="GS272" s="99">
        <v>82.924939147548002</v>
      </c>
      <c r="GT272" s="99">
        <v>83.103909169315003</v>
      </c>
      <c r="GU272" s="99">
        <v>82.999350990286999</v>
      </c>
      <c r="GV272" s="99">
        <v>83.555722614459</v>
      </c>
      <c r="GW272" s="99">
        <v>83.707599093485001</v>
      </c>
      <c r="GX272" s="99">
        <v>83.601132918489</v>
      </c>
      <c r="GY272" s="99">
        <v>82.962717467708003</v>
      </c>
      <c r="GZ272" s="99">
        <v>83.646161623325995</v>
      </c>
      <c r="HA272" s="99">
        <v>82.983323824158006</v>
      </c>
      <c r="HB272" s="99">
        <v>82.425044204019002</v>
      </c>
      <c r="HC272" s="99">
        <v>83.012706962061003</v>
      </c>
      <c r="HD272" s="99">
        <v>84.357844119266005</v>
      </c>
      <c r="HE272" s="99">
        <v>84.489877440228</v>
      </c>
      <c r="HF272" s="99">
        <v>83.122225930604998</v>
      </c>
      <c r="HG272" s="99">
        <v>83.959072962023996</v>
      </c>
      <c r="HH272" s="99">
        <v>84.077750311212995</v>
      </c>
      <c r="HI272" s="99">
        <v>84.016694440246994</v>
      </c>
      <c r="HJ272" s="99">
        <v>84.126595007985003</v>
      </c>
      <c r="HK272" s="99">
        <v>83.784682130579</v>
      </c>
      <c r="HL272" s="99">
        <v>84.198335656368997</v>
      </c>
      <c r="HM272" s="99">
        <v>83.991890492666997</v>
      </c>
      <c r="HN272" s="99">
        <v>84.755088879734004</v>
      </c>
      <c r="HO272" s="99">
        <v>85.570947955508998</v>
      </c>
      <c r="HP272" s="99">
        <v>86.127319579681</v>
      </c>
      <c r="HQ272" s="99">
        <v>85.602620688572003</v>
      </c>
      <c r="HR272" s="99">
        <v>84.871476633762001</v>
      </c>
      <c r="HS272" s="99">
        <v>85.571329554702004</v>
      </c>
      <c r="HT272" s="99">
        <v>86.025050995813999</v>
      </c>
      <c r="HU272" s="99">
        <v>87.127872665124997</v>
      </c>
      <c r="HV272" s="99">
        <v>88.105529798956994</v>
      </c>
      <c r="HW272" s="99">
        <v>87.716367919966999</v>
      </c>
      <c r="HX272" s="99">
        <v>88.278990444208006</v>
      </c>
      <c r="HY272" s="99">
        <v>88.068886095311996</v>
      </c>
      <c r="HZ272" s="99">
        <v>88.714143802801004</v>
      </c>
      <c r="IA272" s="99">
        <v>89.017432507275004</v>
      </c>
      <c r="IB272" s="99">
        <v>90.113667331851005</v>
      </c>
      <c r="IC272" s="99">
        <v>88.390635851362006</v>
      </c>
      <c r="ID272" s="99">
        <v>88.871502290048994</v>
      </c>
      <c r="IE272" s="99">
        <v>88.102291807688999</v>
      </c>
      <c r="IF272" s="99">
        <v>90.778265188610007</v>
      </c>
      <c r="IG272" s="99">
        <v>90.185753342769004</v>
      </c>
      <c r="IH272" s="99">
        <v>89.807741334293993</v>
      </c>
      <c r="II272" s="99">
        <v>89.502694434432001</v>
      </c>
      <c r="IJ272" s="99">
        <v>91.420885603016998</v>
      </c>
      <c r="IK272" s="99">
        <v>91.937795047162993</v>
      </c>
      <c r="IL272" s="99">
        <v>92.510966743734002</v>
      </c>
      <c r="IM272" s="99">
        <v>92.092516241330003</v>
      </c>
      <c r="IN272" s="99">
        <v>92.843265672114001</v>
      </c>
      <c r="IO272" s="99">
        <v>92.406354118132995</v>
      </c>
      <c r="IP272" s="99">
        <v>92.797552592019997</v>
      </c>
      <c r="IQ272" s="99">
        <v>94.575088129544</v>
      </c>
      <c r="IR272" s="99">
        <v>94.772885110722001</v>
      </c>
      <c r="IS272" s="99">
        <v>93.591377809815995</v>
      </c>
      <c r="IT272" s="99">
        <v>93.469183230332007</v>
      </c>
      <c r="IU272" s="99">
        <v>93.787416595606004</v>
      </c>
      <c r="IV272" s="99">
        <v>92.690302673336006</v>
      </c>
      <c r="IW272" s="99">
        <v>93.332923087742998</v>
      </c>
      <c r="IX272" s="99">
        <v>93.503468040403007</v>
      </c>
      <c r="IY272" s="99">
        <v>92.864364016772996</v>
      </c>
      <c r="IZ272" s="99">
        <v>92.862605821385003</v>
      </c>
      <c r="JA272" s="99">
        <v>90.946172848188993</v>
      </c>
      <c r="JB272" s="99">
        <v>90.963754802070994</v>
      </c>
      <c r="JC272" s="99">
        <v>90.412560547854</v>
      </c>
      <c r="JD272" s="99">
        <v>90.720244740797995</v>
      </c>
      <c r="JE272" s="99">
        <v>92.488989301380997</v>
      </c>
      <c r="JF272" s="99">
        <v>92.789640712771998</v>
      </c>
      <c r="JG272" s="99">
        <v>91.308361098169001</v>
      </c>
      <c r="JH272" s="99">
        <v>93.786537497911993</v>
      </c>
      <c r="JI272" s="99">
        <v>94.202350707234004</v>
      </c>
      <c r="JJ272" s="99">
        <v>93.382152558613996</v>
      </c>
      <c r="JK272" s="99">
        <v>92.489868399074993</v>
      </c>
      <c r="JL272" s="99">
        <v>91.739118968290995</v>
      </c>
      <c r="JM272" s="99">
        <v>90.083778010250001</v>
      </c>
      <c r="JN272" s="99">
        <v>91.311877488945001</v>
      </c>
      <c r="JO272" s="99">
        <v>91.049027278400999</v>
      </c>
      <c r="JP272" s="99">
        <v>91.604617021089993</v>
      </c>
      <c r="JQ272" s="99">
        <v>91.682856715867004</v>
      </c>
      <c r="JR272" s="99">
        <v>91.148365317838</v>
      </c>
      <c r="JS272" s="99">
        <v>89.626647209303997</v>
      </c>
      <c r="JT272" s="99">
        <v>90.896064279623005</v>
      </c>
      <c r="JU272" s="99">
        <v>90.428384306347994</v>
      </c>
      <c r="JV272" s="99">
        <v>91.012105175247996</v>
      </c>
      <c r="JW272" s="99">
        <v>91.455170413087998</v>
      </c>
      <c r="JX272" s="99">
        <v>92.878429579878997</v>
      </c>
      <c r="JY272" s="99">
        <v>91.452533120005995</v>
      </c>
      <c r="JZ272" s="99">
        <v>92.737773948818997</v>
      </c>
      <c r="KA272" s="99">
        <v>93.425228345625996</v>
      </c>
      <c r="KB272" s="99">
        <v>94.539045124085007</v>
      </c>
      <c r="KC272" s="99">
        <v>94.532012342531999</v>
      </c>
      <c r="KD272" s="99">
        <v>93.719726073158995</v>
      </c>
      <c r="KE272" s="99">
        <v>94.677942559757</v>
      </c>
      <c r="KF272" s="99">
        <v>95.644070925601994</v>
      </c>
      <c r="KG272" s="99">
        <v>94.902991569452993</v>
      </c>
      <c r="KH272" s="99">
        <v>94.665635192039005</v>
      </c>
      <c r="KI272" s="99">
        <v>95.122765992984995</v>
      </c>
      <c r="KJ272" s="99">
        <v>95.043647200513007</v>
      </c>
      <c r="KK272" s="99">
        <v>94.884530517876001</v>
      </c>
      <c r="KL272" s="99">
        <v>95.104304941408003</v>
      </c>
      <c r="KM272" s="99">
        <v>95.266058917126998</v>
      </c>
      <c r="KN272" s="99">
        <v>96.775469657943006</v>
      </c>
      <c r="KO272" s="99">
        <v>96.226912696808</v>
      </c>
      <c r="KP272" s="99">
        <v>94.476629187802004</v>
      </c>
      <c r="KQ272" s="99">
        <v>95.257267940185997</v>
      </c>
      <c r="KR272" s="99">
        <v>99.534957319807006</v>
      </c>
      <c r="KS272" s="99">
        <v>99.644844531573</v>
      </c>
      <c r="KT272" s="99">
        <v>98.716517366575005</v>
      </c>
      <c r="KU272" s="99">
        <v>100.732288379208</v>
      </c>
      <c r="KV272" s="99">
        <v>101.754678997477</v>
      </c>
      <c r="KW272" s="99">
        <v>98.885304123847007</v>
      </c>
      <c r="KX272" s="99">
        <v>98.845744727612001</v>
      </c>
      <c r="KY272" s="99">
        <v>98.304220548030003</v>
      </c>
      <c r="KZ272" s="99">
        <v>96.117025485042006</v>
      </c>
      <c r="LA272" s="99">
        <v>97.112164074793995</v>
      </c>
      <c r="LB272" s="99">
        <v>97.649292765905003</v>
      </c>
      <c r="LC272" s="99">
        <v>97.072604678557994</v>
      </c>
      <c r="LD272" s="99">
        <v>99.135846966673</v>
      </c>
      <c r="LE272" s="99">
        <v>100.74811213770199</v>
      </c>
      <c r="LF272" s="99">
        <v>101.236011357942</v>
      </c>
      <c r="LG272" s="99">
        <v>100.70855274146599</v>
      </c>
      <c r="LH272" s="99">
        <v>99.654514606207997</v>
      </c>
      <c r="LI272" s="99">
        <v>100.09318435557699</v>
      </c>
      <c r="LJ272" s="99">
        <v>99.998000000000005</v>
      </c>
      <c r="LK272" s="159">
        <v>99.003</v>
      </c>
      <c r="LL272" s="159">
        <v>99.207999999999998</v>
      </c>
      <c r="LM272" s="159">
        <v>100.264</v>
      </c>
      <c r="LN272" s="159">
        <v>101.622</v>
      </c>
      <c r="LO272" s="159">
        <v>99.977999999999994</v>
      </c>
      <c r="LP272" s="164">
        <v>98.725999999999999</v>
      </c>
      <c r="LQ272" s="165">
        <v>98.793000000000006</v>
      </c>
      <c r="LR272" s="165">
        <v>100.95099999999999</v>
      </c>
      <c r="LS272" s="165">
        <v>98.88</v>
      </c>
      <c r="LT272" s="165">
        <v>99.968999999999994</v>
      </c>
      <c r="LU272" s="165">
        <v>98.567999999999998</v>
      </c>
      <c r="LV272" s="165">
        <v>99.397000000000006</v>
      </c>
      <c r="LW272" s="165">
        <v>100.2</v>
      </c>
      <c r="LX272" s="165">
        <v>100.324</v>
      </c>
      <c r="LY272" s="165">
        <v>99.147999999999996</v>
      </c>
      <c r="LZ272" s="165">
        <v>98.974999999999994</v>
      </c>
      <c r="MA272" s="165">
        <v>98.207999999999998</v>
      </c>
      <c r="MB272" s="159">
        <v>97.986000000000004</v>
      </c>
      <c r="MC272" s="159">
        <v>99.33</v>
      </c>
      <c r="MD272" s="159">
        <v>100.98099999999999</v>
      </c>
      <c r="ME272" s="102"/>
      <c r="MF272" s="102"/>
      <c r="MG272" s="168"/>
    </row>
    <row r="273" spans="1:345" ht="45" customHeight="1" x14ac:dyDescent="0.25">
      <c r="A273" s="100" t="s">
        <v>2097</v>
      </c>
      <c r="B273" s="103" t="s">
        <v>1644</v>
      </c>
      <c r="C273" s="99">
        <v>19.830667228389725</v>
      </c>
      <c r="D273" s="99">
        <v>19.953891962959467</v>
      </c>
      <c r="E273" s="99">
        <v>20.114804142627669</v>
      </c>
      <c r="F273" s="99">
        <v>20.423015615459281</v>
      </c>
      <c r="G273" s="99">
        <v>20.619961961423158</v>
      </c>
      <c r="H273" s="99">
        <v>21.081946895574958</v>
      </c>
      <c r="I273" s="99">
        <v>21.043975270208687</v>
      </c>
      <c r="J273" s="99">
        <v>21.507549730898937</v>
      </c>
      <c r="K273" s="99">
        <v>21.181815075731485</v>
      </c>
      <c r="L273" s="99">
        <v>21.070035715838664</v>
      </c>
      <c r="M273" s="99">
        <v>21.438268428910472</v>
      </c>
      <c r="N273" s="99">
        <v>21.985229599285507</v>
      </c>
      <c r="O273" s="99">
        <v>22.368324100157029</v>
      </c>
      <c r="P273" s="99">
        <v>21.591785802095359</v>
      </c>
      <c r="Q273" s="99">
        <v>22.159552241337302</v>
      </c>
      <c r="R273" s="99">
        <v>22.116029838141515</v>
      </c>
      <c r="S273" s="99">
        <v>21.759462268715584</v>
      </c>
      <c r="T273" s="99">
        <v>21.84874311175134</v>
      </c>
      <c r="U273" s="99">
        <v>22.44296498111969</v>
      </c>
      <c r="V273" s="99">
        <v>21.931484455585188</v>
      </c>
      <c r="W273" s="99">
        <v>21.733506674306366</v>
      </c>
      <c r="X273" s="99">
        <v>21.704038730584973</v>
      </c>
      <c r="Y273" s="99">
        <v>22.368829657138662</v>
      </c>
      <c r="Z273" s="99">
        <v>22.720591176287893</v>
      </c>
      <c r="AA273" s="99">
        <v>22.59883511922331</v>
      </c>
      <c r="AB273" s="99">
        <v>22.50897699338141</v>
      </c>
      <c r="AC273" s="99">
        <v>22.559581228179042</v>
      </c>
      <c r="AD273" s="99">
        <v>22.21491318593883</v>
      </c>
      <c r="AE273" s="99">
        <v>22.206732987472272</v>
      </c>
      <c r="AF273" s="99">
        <v>22.93884126532021</v>
      </c>
      <c r="AG273" s="99">
        <v>22.769862204427952</v>
      </c>
      <c r="AH273" s="99">
        <v>23.313657567537906</v>
      </c>
      <c r="AI273" s="99">
        <v>23.214949210762747</v>
      </c>
      <c r="AJ273" s="99">
        <v>22.959176166599619</v>
      </c>
      <c r="AK273" s="99">
        <v>23.285825753312803</v>
      </c>
      <c r="AL273" s="99">
        <v>23.563960235738435</v>
      </c>
      <c r="AM273" s="99">
        <v>24.600445978938531</v>
      </c>
      <c r="AN273" s="99">
        <v>25.574540118660408</v>
      </c>
      <c r="AO273" s="99">
        <v>26.458854941145002</v>
      </c>
      <c r="AP273" s="99">
        <v>28.090188496234056</v>
      </c>
      <c r="AQ273" s="99">
        <v>29.001688405577152</v>
      </c>
      <c r="AR273" s="99">
        <v>30.446838391856975</v>
      </c>
      <c r="AS273" s="99">
        <v>30.897790975915921</v>
      </c>
      <c r="AT273" s="99">
        <v>31.30031299279872</v>
      </c>
      <c r="AU273" s="99">
        <v>31.876910934884521</v>
      </c>
      <c r="AV273" s="99">
        <v>32.295881065095131</v>
      </c>
      <c r="AW273" s="99">
        <v>32.849177507263683</v>
      </c>
      <c r="AX273" s="99">
        <v>33.970847820370501</v>
      </c>
      <c r="AY273" s="99">
        <v>34.814270797304559</v>
      </c>
      <c r="AZ273" s="99">
        <v>35.397722118737448</v>
      </c>
      <c r="BA273" s="99">
        <v>36.239774418353619</v>
      </c>
      <c r="BB273" s="99">
        <v>36.955039134879804</v>
      </c>
      <c r="BC273" s="99">
        <v>37.631696463224046</v>
      </c>
      <c r="BD273" s="99">
        <v>38.425089743408236</v>
      </c>
      <c r="BE273" s="99">
        <v>38.699453499882097</v>
      </c>
      <c r="BF273" s="99">
        <v>39.415175113675453</v>
      </c>
      <c r="BG273" s="99">
        <v>40.267279037299311</v>
      </c>
      <c r="BH273" s="99">
        <v>40.778312949358146</v>
      </c>
      <c r="BI273" s="99">
        <v>41.466164134013418</v>
      </c>
      <c r="BJ273" s="99">
        <v>42.103300286881591</v>
      </c>
      <c r="BK273" s="99">
        <v>42.977106595333687</v>
      </c>
      <c r="BL273" s="99">
        <v>43.905511515272835</v>
      </c>
      <c r="BM273" s="99">
        <v>44.562294033372837</v>
      </c>
      <c r="BN273" s="99">
        <v>44.999082968713843</v>
      </c>
      <c r="BO273" s="99">
        <v>45.326903111610577</v>
      </c>
      <c r="BP273" s="99">
        <v>45.991452796348597</v>
      </c>
      <c r="BQ273" s="99">
        <v>46.050163439789316</v>
      </c>
      <c r="BR273" s="99">
        <v>46.801751087129908</v>
      </c>
      <c r="BS273" s="99">
        <v>47.259100160510052</v>
      </c>
      <c r="BT273" s="99">
        <v>47.594915922301695</v>
      </c>
      <c r="BU273" s="99">
        <v>48.335995048367423</v>
      </c>
      <c r="BV273" s="99">
        <v>48.778495130750052</v>
      </c>
      <c r="BW273" s="99">
        <v>49.192439448956293</v>
      </c>
      <c r="BX273" s="99">
        <v>50.725312732876986</v>
      </c>
      <c r="BY273" s="99">
        <v>51.1065892621966</v>
      </c>
      <c r="BZ273" s="99">
        <v>51.699863769867108</v>
      </c>
      <c r="CA273" s="99">
        <v>52.584863934631294</v>
      </c>
      <c r="CB273" s="99">
        <v>53.1548369351422</v>
      </c>
      <c r="CC273" s="99">
        <v>53.439023870610264</v>
      </c>
      <c r="CD273" s="99">
        <v>53.688030114811752</v>
      </c>
      <c r="CE273" s="99">
        <v>54.873665335616295</v>
      </c>
      <c r="CF273" s="99">
        <v>55.374190726400279</v>
      </c>
      <c r="CG273" s="99">
        <v>56.096994164552072</v>
      </c>
      <c r="CH273" s="99">
        <v>57.333115979373652</v>
      </c>
      <c r="CI273" s="99">
        <v>57.685379854494165</v>
      </c>
      <c r="CJ273" s="99">
        <v>58.896372587571094</v>
      </c>
      <c r="CK273" s="99">
        <v>60.448435346696662</v>
      </c>
      <c r="CL273" s="99">
        <v>61.242970859186329</v>
      </c>
      <c r="CM273" s="99">
        <v>61.985877552595838</v>
      </c>
      <c r="CN273" s="99">
        <v>62.873847517008215</v>
      </c>
      <c r="CO273" s="99">
        <v>62.884127593270655</v>
      </c>
      <c r="CP273" s="99">
        <v>63.855251933344348</v>
      </c>
      <c r="CQ273" s="99">
        <v>64.403522556267248</v>
      </c>
      <c r="CR273" s="99">
        <v>64.715123023607291</v>
      </c>
      <c r="CS273" s="99">
        <v>65.45505992461095</v>
      </c>
      <c r="CT273" s="99">
        <v>65.726910771462514</v>
      </c>
      <c r="CU273" s="99">
        <v>66.183574509804359</v>
      </c>
      <c r="CV273" s="99">
        <v>67.17069008042445</v>
      </c>
      <c r="CW273" s="99">
        <v>67.872019586002764</v>
      </c>
      <c r="CX273" s="99">
        <v>68.241188471718274</v>
      </c>
      <c r="CY273" s="99">
        <v>68.40909635261356</v>
      </c>
      <c r="CZ273" s="99">
        <v>68.968560831849601</v>
      </c>
      <c r="DA273" s="99">
        <v>68.832406959790234</v>
      </c>
      <c r="DB273" s="99">
        <v>69.445099380435693</v>
      </c>
      <c r="DC273" s="99">
        <v>69.623744227618246</v>
      </c>
      <c r="DD273" s="99">
        <v>69.912500092308207</v>
      </c>
      <c r="DE273" s="99">
        <v>70.286009454989781</v>
      </c>
      <c r="DF273" s="99">
        <v>70.877684833086576</v>
      </c>
      <c r="DG273" s="99">
        <v>71.502713342349608</v>
      </c>
      <c r="DH273" s="99">
        <v>71.701689889802296</v>
      </c>
      <c r="DI273" s="99">
        <v>71.941101400020926</v>
      </c>
      <c r="DJ273" s="99">
        <v>71.872339125332317</v>
      </c>
      <c r="DK273" s="99">
        <v>72.376519650801725</v>
      </c>
      <c r="DL273" s="99">
        <v>72.7404342795015</v>
      </c>
      <c r="DM273" s="99">
        <v>72.278973166925354</v>
      </c>
      <c r="DN273" s="99">
        <v>72.848489277410366</v>
      </c>
      <c r="DO273" s="99">
        <v>72.698628639416611</v>
      </c>
      <c r="DP273" s="99">
        <v>72.963854551933508</v>
      </c>
      <c r="DQ273" s="99">
        <v>72.955858940282013</v>
      </c>
      <c r="DR273" s="99">
        <v>73.045866702531711</v>
      </c>
      <c r="DS273" s="99">
        <v>73.571521160576722</v>
      </c>
      <c r="DT273" s="99">
        <v>73.393333210660273</v>
      </c>
      <c r="DU273" s="99">
        <v>73.092926599633401</v>
      </c>
      <c r="DV273" s="99">
        <v>72.565444567004391</v>
      </c>
      <c r="DW273" s="99">
        <v>72.891208697547071</v>
      </c>
      <c r="DX273" s="99">
        <v>72.692003705081959</v>
      </c>
      <c r="DY273" s="99">
        <v>72.530422448904005</v>
      </c>
      <c r="DZ273" s="99">
        <v>72.983714924585001</v>
      </c>
      <c r="EA273" s="99">
        <v>72.903210180903997</v>
      </c>
      <c r="EB273" s="99">
        <v>72.461521992599998</v>
      </c>
      <c r="EC273" s="99">
        <v>72.183744363502001</v>
      </c>
      <c r="ED273" s="99">
        <v>72.022734876140007</v>
      </c>
      <c r="EE273" s="99">
        <v>71.852296905282998</v>
      </c>
      <c r="EF273" s="99">
        <v>72.320820008148999</v>
      </c>
      <c r="EG273" s="99">
        <v>72.410753235323</v>
      </c>
      <c r="EH273" s="99">
        <v>72.217106689711997</v>
      </c>
      <c r="EI273" s="99">
        <v>72.659520145976998</v>
      </c>
      <c r="EJ273" s="99">
        <v>72.630509427533994</v>
      </c>
      <c r="EK273" s="99">
        <v>72.479653691626993</v>
      </c>
      <c r="EL273" s="99">
        <v>72.835760260523003</v>
      </c>
      <c r="EM273" s="99">
        <v>73.070747079916003</v>
      </c>
      <c r="EN273" s="99">
        <v>73.008374035263003</v>
      </c>
      <c r="EO273" s="99">
        <v>73.012725643029</v>
      </c>
      <c r="EP273" s="99">
        <v>72.602949245011999</v>
      </c>
      <c r="EQ273" s="99">
        <v>72.154733645058002</v>
      </c>
      <c r="ER273" s="99">
        <v>72.415830111050994</v>
      </c>
      <c r="ES273" s="99">
        <v>72.388995196490995</v>
      </c>
      <c r="ET273" s="99">
        <v>72.376665641152996</v>
      </c>
      <c r="EU273" s="99">
        <v>72.752354444996996</v>
      </c>
      <c r="EV273" s="99">
        <v>73.098307262437004</v>
      </c>
      <c r="EW273" s="99">
        <v>73.255690409994997</v>
      </c>
      <c r="EX273" s="99">
        <v>73.629928677916993</v>
      </c>
      <c r="EY273" s="99">
        <v>74.053485167195007</v>
      </c>
      <c r="EZ273" s="99">
        <v>74.513305054526995</v>
      </c>
      <c r="FA273" s="99">
        <v>74.576403367140998</v>
      </c>
      <c r="FB273" s="99">
        <v>73.837355314788994</v>
      </c>
      <c r="FC273" s="99">
        <v>74.313856365226002</v>
      </c>
      <c r="FD273" s="99">
        <v>74.554645328308993</v>
      </c>
      <c r="FE273" s="99">
        <v>75.110200586504007</v>
      </c>
      <c r="FF273" s="99">
        <v>75.263232126294</v>
      </c>
      <c r="FG273" s="99">
        <v>75.493867337921003</v>
      </c>
      <c r="FH273" s="99">
        <v>76.149509574747</v>
      </c>
      <c r="FI273" s="99">
        <v>75.948610349524998</v>
      </c>
      <c r="FJ273" s="99">
        <v>75.261056322410994</v>
      </c>
      <c r="FK273" s="99">
        <v>75.050728613695</v>
      </c>
      <c r="FL273" s="99">
        <v>75.083365671943994</v>
      </c>
      <c r="FM273" s="99">
        <v>75.387252947641002</v>
      </c>
      <c r="FN273" s="99">
        <v>75.633118786449998</v>
      </c>
      <c r="FO273" s="99">
        <v>75.657052629166998</v>
      </c>
      <c r="FP273" s="99">
        <v>75.131958625337006</v>
      </c>
      <c r="FQ273" s="99">
        <v>75.900017396132</v>
      </c>
      <c r="FR273" s="99">
        <v>75.862303462154998</v>
      </c>
      <c r="FS273" s="99">
        <v>75.424966881616996</v>
      </c>
      <c r="FT273" s="99">
        <v>75.508372697143002</v>
      </c>
      <c r="FU273" s="99">
        <v>75.438746972877993</v>
      </c>
      <c r="FV273" s="99">
        <v>75.942082937875995</v>
      </c>
      <c r="FW273" s="99">
        <v>76.153135914553005</v>
      </c>
      <c r="FX273" s="99">
        <v>76.712317512553994</v>
      </c>
      <c r="FY273" s="99">
        <v>77.001699429029003</v>
      </c>
      <c r="FZ273" s="99">
        <v>76.956007547480993</v>
      </c>
      <c r="GA273" s="99">
        <v>76.942952724180998</v>
      </c>
      <c r="GB273" s="99">
        <v>76.703614297021005</v>
      </c>
      <c r="GC273" s="99">
        <v>76.859546908656</v>
      </c>
      <c r="GD273" s="99">
        <v>77.200422850368994</v>
      </c>
      <c r="GE273" s="99">
        <v>76.808778151379002</v>
      </c>
      <c r="GF273" s="99">
        <v>77.078577832904998</v>
      </c>
      <c r="GG273" s="99">
        <v>76.787020112546998</v>
      </c>
      <c r="GH273" s="99">
        <v>77.053193454267003</v>
      </c>
      <c r="GI273" s="99">
        <v>76.765262073713998</v>
      </c>
      <c r="GJ273" s="99">
        <v>77.033611219318004</v>
      </c>
      <c r="GK273" s="99">
        <v>77.072050421255</v>
      </c>
      <c r="GL273" s="99">
        <v>76.859546908656</v>
      </c>
      <c r="GM273" s="99">
        <v>77.122093910570001</v>
      </c>
      <c r="GN273" s="99">
        <v>77.727692658080997</v>
      </c>
      <c r="GO273" s="99">
        <v>77.996041803685003</v>
      </c>
      <c r="GP273" s="99">
        <v>78.066392795911</v>
      </c>
      <c r="GQ273" s="99">
        <v>78.469641782276994</v>
      </c>
      <c r="GR273" s="99">
        <v>79.003439001640004</v>
      </c>
      <c r="GS273" s="99">
        <v>78.803990312341</v>
      </c>
      <c r="GT273" s="99">
        <v>79.084669013281996</v>
      </c>
      <c r="GU273" s="99">
        <v>79.117306071531999</v>
      </c>
      <c r="GV273" s="99">
        <v>79.215942514239998</v>
      </c>
      <c r="GW273" s="99">
        <v>79.822266529711996</v>
      </c>
      <c r="GX273" s="99">
        <v>80.223339712195994</v>
      </c>
      <c r="GY273" s="99">
        <v>79.818640189907001</v>
      </c>
      <c r="GZ273" s="99">
        <v>80.361140624802999</v>
      </c>
      <c r="HA273" s="99">
        <v>80.345184729658996</v>
      </c>
      <c r="HB273" s="99">
        <v>81.314142725676007</v>
      </c>
      <c r="HC273" s="99">
        <v>81.269901380050001</v>
      </c>
      <c r="HD273" s="99">
        <v>81.783391096502001</v>
      </c>
      <c r="HE273" s="99">
        <v>81.876225395521999</v>
      </c>
      <c r="HF273" s="99">
        <v>81.596271962540996</v>
      </c>
      <c r="HG273" s="99">
        <v>81.275703523738002</v>
      </c>
      <c r="HH273" s="99">
        <v>81.012431253862999</v>
      </c>
      <c r="HI273" s="99">
        <v>80.984145803380002</v>
      </c>
      <c r="HJ273" s="99">
        <v>80.652698345161994</v>
      </c>
      <c r="HK273" s="99">
        <v>81.281505667427993</v>
      </c>
      <c r="HL273" s="99">
        <v>81.838511461544996</v>
      </c>
      <c r="HM273" s="99">
        <v>82.615998715835005</v>
      </c>
      <c r="HN273" s="99">
        <v>82.945995638130995</v>
      </c>
      <c r="HO273" s="99">
        <v>83.064939583750004</v>
      </c>
      <c r="HP273" s="99">
        <v>83.632824397283997</v>
      </c>
      <c r="HQ273" s="99">
        <v>83.215795319657005</v>
      </c>
      <c r="HR273" s="99">
        <v>83.001841271135007</v>
      </c>
      <c r="HS273" s="99">
        <v>82.982984304146996</v>
      </c>
      <c r="HT273" s="99">
        <v>82.783535614846002</v>
      </c>
      <c r="HU273" s="99">
        <v>83.617593770100996</v>
      </c>
      <c r="HV273" s="99">
        <v>83.930184261332002</v>
      </c>
      <c r="HW273" s="99">
        <v>84.269058898633006</v>
      </c>
      <c r="HX273" s="99">
        <v>85.155226287673003</v>
      </c>
      <c r="HY273" s="99">
        <v>85.128347276819994</v>
      </c>
      <c r="HZ273" s="99">
        <v>85.984275778650996</v>
      </c>
      <c r="IA273" s="99">
        <v>86.050633336692997</v>
      </c>
      <c r="IB273" s="99">
        <v>86.930080973019997</v>
      </c>
      <c r="IC273" s="99">
        <v>85.744044619158004</v>
      </c>
      <c r="ID273" s="99">
        <v>85.534892315963006</v>
      </c>
      <c r="IE273" s="99">
        <v>85.938917447837994</v>
      </c>
      <c r="IF273" s="99">
        <v>86.757047340658005</v>
      </c>
      <c r="IG273" s="99">
        <v>87.345025703054006</v>
      </c>
      <c r="IH273" s="99">
        <v>87.991801901689996</v>
      </c>
      <c r="II273" s="99">
        <v>87.598696367974</v>
      </c>
      <c r="IJ273" s="99">
        <v>88.861169908947005</v>
      </c>
      <c r="IK273" s="99">
        <v>89.995128179283</v>
      </c>
      <c r="IL273" s="99">
        <v>91.363437825488006</v>
      </c>
      <c r="IM273" s="99">
        <v>91.583509726841996</v>
      </c>
      <c r="IN273" s="99">
        <v>91.904377918893005</v>
      </c>
      <c r="IO273" s="99">
        <v>90.193360884319006</v>
      </c>
      <c r="IP273" s="99">
        <v>90.652823976077997</v>
      </c>
      <c r="IQ273" s="99">
        <v>90.406713032959999</v>
      </c>
      <c r="IR273" s="99">
        <v>91.250041998453995</v>
      </c>
      <c r="IS273" s="99">
        <v>90.444511641971999</v>
      </c>
      <c r="IT273" s="99">
        <v>90.876255753788001</v>
      </c>
      <c r="IU273" s="99">
        <v>91.014010684406998</v>
      </c>
      <c r="IV273" s="99">
        <v>92.327722339817996</v>
      </c>
      <c r="IW273" s="99">
        <v>91.195444007660001</v>
      </c>
      <c r="IX273" s="99">
        <v>91.175284749520998</v>
      </c>
      <c r="IY273" s="99">
        <v>90.628464872492998</v>
      </c>
      <c r="IZ273" s="99">
        <v>92.035413096797996</v>
      </c>
      <c r="JA273" s="99">
        <v>90.258878473272006</v>
      </c>
      <c r="JB273" s="99">
        <v>90.569667036252994</v>
      </c>
      <c r="JC273" s="99">
        <v>90.512549138192</v>
      </c>
      <c r="JD273" s="99">
        <v>91.704465275678004</v>
      </c>
      <c r="JE273" s="99">
        <v>92.088331149414003</v>
      </c>
      <c r="JF273" s="99">
        <v>91.805261566374</v>
      </c>
      <c r="JG273" s="99">
        <v>91.482713436146</v>
      </c>
      <c r="JH273" s="99">
        <v>91.248362060275994</v>
      </c>
      <c r="JI273" s="99">
        <v>92.620871551926996</v>
      </c>
      <c r="JJ273" s="99">
        <v>91.737224070153999</v>
      </c>
      <c r="JK273" s="99">
        <v>90.300876927729007</v>
      </c>
      <c r="JL273" s="99">
        <v>91.512952323354</v>
      </c>
      <c r="JM273" s="99">
        <v>90.435271981990994</v>
      </c>
      <c r="JN273" s="99">
        <v>91.656587037597006</v>
      </c>
      <c r="JO273" s="99">
        <v>92.308403050768007</v>
      </c>
      <c r="JP273" s="99">
        <v>92.288243792627995</v>
      </c>
      <c r="JQ273" s="99">
        <v>91.221483049423995</v>
      </c>
      <c r="JR273" s="99">
        <v>91.469273930718998</v>
      </c>
      <c r="JS273" s="99">
        <v>89.855693310486004</v>
      </c>
      <c r="JT273" s="99">
        <v>92.059772200382994</v>
      </c>
      <c r="JU273" s="99">
        <v>94.128616066928998</v>
      </c>
      <c r="JV273" s="99">
        <v>93.818667473036996</v>
      </c>
      <c r="JW273" s="99">
        <v>93.586836004435</v>
      </c>
      <c r="JX273" s="99">
        <v>95.202096562845995</v>
      </c>
      <c r="JY273" s="99">
        <v>93.896784598327002</v>
      </c>
      <c r="JZ273" s="99">
        <v>96.436011154789</v>
      </c>
      <c r="KA273" s="99">
        <v>96.373853442192996</v>
      </c>
      <c r="KB273" s="99">
        <v>95.747236501697003</v>
      </c>
      <c r="KC273" s="99">
        <v>96.590565467190999</v>
      </c>
      <c r="KD273" s="99">
        <v>95.354970937069993</v>
      </c>
      <c r="KE273" s="99">
        <v>96.069784631925998</v>
      </c>
      <c r="KF273" s="99">
        <v>96.731680274165996</v>
      </c>
      <c r="KG273" s="99">
        <v>95.843832946947998</v>
      </c>
      <c r="KH273" s="99">
        <v>94.523401538822995</v>
      </c>
      <c r="KI273" s="99">
        <v>95.381849947922007</v>
      </c>
      <c r="KJ273" s="99">
        <v>95.029902899573003</v>
      </c>
      <c r="KK273" s="99">
        <v>93.875785371098004</v>
      </c>
      <c r="KL273" s="99">
        <v>93.396163021201005</v>
      </c>
      <c r="KM273" s="99">
        <v>94.565399993279996</v>
      </c>
      <c r="KN273" s="99">
        <v>94.430164969928995</v>
      </c>
      <c r="KO273" s="99">
        <v>95.505325404025001</v>
      </c>
      <c r="KP273" s="99">
        <v>95.534724322144996</v>
      </c>
      <c r="KQ273" s="99">
        <v>97.515371434331001</v>
      </c>
      <c r="KR273" s="99">
        <v>98.545173537614005</v>
      </c>
      <c r="KS273" s="99">
        <v>99.495178577428007</v>
      </c>
      <c r="KT273" s="99">
        <v>100.62493700231801</v>
      </c>
      <c r="KU273" s="99">
        <v>101.328831099016</v>
      </c>
      <c r="KV273" s="99">
        <v>101.353190202601</v>
      </c>
      <c r="KW273" s="99">
        <v>100.131875146995</v>
      </c>
      <c r="KX273" s="99">
        <v>100.477942411719</v>
      </c>
      <c r="KY273" s="99">
        <v>100.27802976850499</v>
      </c>
      <c r="KZ273" s="99">
        <v>99.629573631689993</v>
      </c>
      <c r="LA273" s="99">
        <v>100.53002049524601</v>
      </c>
      <c r="LB273" s="99">
        <v>99.527937371904997</v>
      </c>
      <c r="LC273" s="99">
        <v>100.585458455129</v>
      </c>
      <c r="LD273" s="99">
        <v>100.006719752713</v>
      </c>
      <c r="LE273" s="99">
        <v>101.61022074387699</v>
      </c>
      <c r="LF273" s="99">
        <v>101.876490945133</v>
      </c>
      <c r="LG273" s="99">
        <v>99.780768067734996</v>
      </c>
      <c r="LH273" s="99">
        <v>99.806807109497996</v>
      </c>
      <c r="LI273" s="99">
        <v>100.201592581393</v>
      </c>
      <c r="LJ273" s="99">
        <v>100.15900000000001</v>
      </c>
      <c r="LK273" s="159">
        <v>99.445999999999998</v>
      </c>
      <c r="LL273" s="159">
        <v>100.563</v>
      </c>
      <c r="LM273" s="159">
        <v>100.77</v>
      </c>
      <c r="LN273" s="159">
        <v>100.72199999999999</v>
      </c>
      <c r="LO273" s="159">
        <v>100.134</v>
      </c>
      <c r="LP273" s="164">
        <v>99.771000000000001</v>
      </c>
      <c r="LQ273" s="165">
        <v>100.13</v>
      </c>
      <c r="LR273" s="165">
        <v>101.661</v>
      </c>
      <c r="LS273" s="165">
        <v>99.995999999999995</v>
      </c>
      <c r="LT273" s="165">
        <v>99.736999999999995</v>
      </c>
      <c r="LU273" s="165">
        <v>100.66500000000001</v>
      </c>
      <c r="LV273" s="165">
        <v>101.084</v>
      </c>
      <c r="LW273" s="165">
        <v>100.209</v>
      </c>
      <c r="LX273" s="165">
        <v>100.096</v>
      </c>
      <c r="LY273" s="165">
        <v>98.718000000000004</v>
      </c>
      <c r="LZ273" s="165">
        <v>98.816000000000003</v>
      </c>
      <c r="MA273" s="165">
        <v>99.885000000000005</v>
      </c>
      <c r="MB273" s="159">
        <v>100.001</v>
      </c>
      <c r="MC273" s="159">
        <v>100.44199999999999</v>
      </c>
      <c r="MD273" s="159">
        <v>101.337</v>
      </c>
      <c r="ME273" s="102"/>
      <c r="MF273" s="102"/>
      <c r="MG273" s="168"/>
    </row>
    <row r="274" spans="1:345" ht="45" customHeight="1" x14ac:dyDescent="0.25">
      <c r="A274" s="100" t="s">
        <v>2098</v>
      </c>
      <c r="B274" s="103" t="s">
        <v>1640</v>
      </c>
      <c r="C274" s="99">
        <v>21.852777454480002</v>
      </c>
      <c r="D274" s="99">
        <v>21.990414676265999</v>
      </c>
      <c r="E274" s="99">
        <v>22.09646954818</v>
      </c>
      <c r="F274" s="99">
        <v>21.751064781713001</v>
      </c>
      <c r="G274" s="99">
        <v>22.523091567929999</v>
      </c>
      <c r="H274" s="99">
        <v>23.143837513931</v>
      </c>
      <c r="I274" s="99">
        <v>22.564542169338999</v>
      </c>
      <c r="J274" s="99">
        <v>23.26321499718</v>
      </c>
      <c r="K274" s="99">
        <v>22.707900885080999</v>
      </c>
      <c r="L274" s="99">
        <v>22.955448518760001</v>
      </c>
      <c r="M274" s="99">
        <v>23.154424827656999</v>
      </c>
      <c r="N274" s="99">
        <v>23.703167789464</v>
      </c>
      <c r="O274" s="99">
        <v>24.025920197186998</v>
      </c>
      <c r="P274" s="99">
        <v>24.086157297829999</v>
      </c>
      <c r="Q274" s="99">
        <v>24.32343236721</v>
      </c>
      <c r="R274" s="99">
        <v>23.336836409010001</v>
      </c>
      <c r="S274" s="99">
        <v>23.082323159674001</v>
      </c>
      <c r="T274" s="99">
        <v>23.990079440957999</v>
      </c>
      <c r="U274" s="99">
        <v>23.928362458186001</v>
      </c>
      <c r="V274" s="99">
        <v>23.768459421639999</v>
      </c>
      <c r="W274" s="99">
        <v>22.939942558561999</v>
      </c>
      <c r="X274" s="99">
        <v>23.206273319078999</v>
      </c>
      <c r="Y274" s="99">
        <v>23.632512399561001</v>
      </c>
      <c r="Z274" s="99">
        <v>24.233306488798998</v>
      </c>
      <c r="AA274" s="99">
        <v>24.314124233112</v>
      </c>
      <c r="AB274" s="99">
        <v>24.244718016010001</v>
      </c>
      <c r="AC274" s="99">
        <v>24.277395397719999</v>
      </c>
      <c r="AD274" s="99">
        <v>23.312687598433001</v>
      </c>
      <c r="AE274" s="99">
        <v>23.608278604614998</v>
      </c>
      <c r="AF274" s="99">
        <v>23.867811087743</v>
      </c>
      <c r="AG274" s="99">
        <v>23.898686148833999</v>
      </c>
      <c r="AH274" s="99">
        <v>24.157772314140999</v>
      </c>
      <c r="AI274" s="99">
        <v>23.869223994096998</v>
      </c>
      <c r="AJ274" s="99">
        <v>23.908343603163999</v>
      </c>
      <c r="AK274" s="99">
        <v>24.047930564222</v>
      </c>
      <c r="AL274" s="99">
        <v>24.596227208207001</v>
      </c>
      <c r="AM274" s="99">
        <v>25.633742045742</v>
      </c>
      <c r="AN274" s="99">
        <v>27.514335675601</v>
      </c>
      <c r="AO274" s="99">
        <v>28.930843073228999</v>
      </c>
      <c r="AP274" s="99">
        <v>30.406891793829001</v>
      </c>
      <c r="AQ274" s="99">
        <v>30.974215014142999</v>
      </c>
      <c r="AR274" s="99">
        <v>32.512205918600003</v>
      </c>
      <c r="AS274" s="99">
        <v>33.057681313853003</v>
      </c>
      <c r="AT274" s="99">
        <v>33.483833956089001</v>
      </c>
      <c r="AU274" s="99">
        <v>33.926552539931997</v>
      </c>
      <c r="AV274" s="99">
        <v>34.303007387327</v>
      </c>
      <c r="AW274" s="99">
        <v>34.755329414710999</v>
      </c>
      <c r="AX274" s="99">
        <v>35.783857829698</v>
      </c>
      <c r="AY274" s="99">
        <v>36.576621798693999</v>
      </c>
      <c r="AZ274" s="99">
        <v>37.315846589435999</v>
      </c>
      <c r="BA274" s="99">
        <v>38.054111041820001</v>
      </c>
      <c r="BB274" s="99">
        <v>38.798857808101999</v>
      </c>
      <c r="BC274" s="99">
        <v>39.458374050431999</v>
      </c>
      <c r="BD274" s="99">
        <v>40.215125121139998</v>
      </c>
      <c r="BE274" s="99">
        <v>40.588939015565998</v>
      </c>
      <c r="BF274" s="99">
        <v>41.570890757859999</v>
      </c>
      <c r="BG274" s="99">
        <v>42.751873786592</v>
      </c>
      <c r="BH274" s="99">
        <v>43.200834607236999</v>
      </c>
      <c r="BI274" s="99">
        <v>43.894923225329997</v>
      </c>
      <c r="BJ274" s="99">
        <v>44.612540275600999</v>
      </c>
      <c r="BK274" s="99">
        <v>45.554877828277</v>
      </c>
      <c r="BL274" s="99">
        <v>46.255448767762999</v>
      </c>
      <c r="BM274" s="99">
        <v>46.834296115828998</v>
      </c>
      <c r="BN274" s="99">
        <v>47.526704134299997</v>
      </c>
      <c r="BO274" s="99">
        <v>47.926927498463002</v>
      </c>
      <c r="BP274" s="99">
        <v>48.547069635767997</v>
      </c>
      <c r="BQ274" s="99">
        <v>48.713449230656998</v>
      </c>
      <c r="BR274" s="99">
        <v>49.584001063852</v>
      </c>
      <c r="BS274" s="99">
        <v>50.028880423990003</v>
      </c>
      <c r="BT274" s="99">
        <v>50.426943004362997</v>
      </c>
      <c r="BU274" s="99">
        <v>51.376243047610998</v>
      </c>
      <c r="BV274" s="99">
        <v>51.773345289626</v>
      </c>
      <c r="BW274" s="99">
        <v>52.403811124240001</v>
      </c>
      <c r="BX274" s="99">
        <v>53.764858651909002</v>
      </c>
      <c r="BY274" s="99">
        <v>53.978055019068997</v>
      </c>
      <c r="BZ274" s="99">
        <v>54.550900214922997</v>
      </c>
      <c r="CA274" s="99">
        <v>55.415930072579002</v>
      </c>
      <c r="CB274" s="99">
        <v>55.882657250285</v>
      </c>
      <c r="CC274" s="99">
        <v>56.010383001409998</v>
      </c>
      <c r="CD274" s="99">
        <v>56.258151751827</v>
      </c>
      <c r="CE274" s="99">
        <v>57.628562638447001</v>
      </c>
      <c r="CF274" s="99">
        <v>57.888815862468</v>
      </c>
      <c r="CG274" s="99">
        <v>58.561536832172997</v>
      </c>
      <c r="CH274" s="99">
        <v>59.772290522391998</v>
      </c>
      <c r="CI274" s="99">
        <v>60.188599643993001</v>
      </c>
      <c r="CJ274" s="99">
        <v>61.477381290495003</v>
      </c>
      <c r="CK274" s="99">
        <v>62.994964892417002</v>
      </c>
      <c r="CL274" s="99">
        <v>63.653040612222</v>
      </c>
      <c r="CM274" s="99">
        <v>64.190833255640001</v>
      </c>
      <c r="CN274" s="99">
        <v>64.823699943644996</v>
      </c>
      <c r="CO274" s="99">
        <v>64.566327757181995</v>
      </c>
      <c r="CP274" s="99">
        <v>65.745630186292004</v>
      </c>
      <c r="CQ274" s="99">
        <v>66.523028651618006</v>
      </c>
      <c r="CR274" s="99">
        <v>66.275019809118007</v>
      </c>
      <c r="CS274" s="99">
        <v>66.961905852049995</v>
      </c>
      <c r="CT274" s="99">
        <v>67.369811968047003</v>
      </c>
      <c r="CU274" s="99">
        <v>68.072543691321997</v>
      </c>
      <c r="CV274" s="99">
        <v>69.200707795569997</v>
      </c>
      <c r="CW274" s="99">
        <v>69.910161924826994</v>
      </c>
      <c r="CX274" s="99">
        <v>70.315667179938998</v>
      </c>
      <c r="CY274" s="99">
        <v>70.615294501492997</v>
      </c>
      <c r="CZ274" s="99">
        <v>71.118754846244002</v>
      </c>
      <c r="DA274" s="99">
        <v>70.785275395203001</v>
      </c>
      <c r="DB274" s="99">
        <v>71.615492777518995</v>
      </c>
      <c r="DC274" s="99">
        <v>71.995068739569007</v>
      </c>
      <c r="DD274" s="99">
        <v>72.133838449267003</v>
      </c>
      <c r="DE274" s="99">
        <v>72.227712078400003</v>
      </c>
      <c r="DF274" s="99">
        <v>72.491086417074996</v>
      </c>
      <c r="DG274" s="99">
        <v>73.033920859359</v>
      </c>
      <c r="DH274" s="99">
        <v>73.160686264632005</v>
      </c>
      <c r="DI274" s="99">
        <v>73.669908669513006</v>
      </c>
      <c r="DJ274" s="99">
        <v>73.763062037381999</v>
      </c>
      <c r="DK274" s="99">
        <v>74.738771542872996</v>
      </c>
      <c r="DL274" s="99">
        <v>74.942604551081999</v>
      </c>
      <c r="DM274" s="99">
        <v>74.158963848952993</v>
      </c>
      <c r="DN274" s="99">
        <v>75.514729493166996</v>
      </c>
      <c r="DO274" s="99">
        <v>75.757936606403007</v>
      </c>
      <c r="DP274" s="99">
        <v>76.061165226778996</v>
      </c>
      <c r="DQ274" s="99">
        <v>76.072689354529999</v>
      </c>
      <c r="DR274" s="99">
        <v>76.315416298586996</v>
      </c>
      <c r="DS274" s="99">
        <v>77.011665692975001</v>
      </c>
      <c r="DT274" s="99">
        <v>76.077250984215993</v>
      </c>
      <c r="DU274" s="99">
        <v>75.613404836575</v>
      </c>
      <c r="DV274" s="99">
        <v>74.795431835779993</v>
      </c>
      <c r="DW274" s="99">
        <v>75.396847262676999</v>
      </c>
      <c r="DX274" s="99">
        <v>75.292409851645004</v>
      </c>
      <c r="DY274" s="99">
        <v>75.059034095938003</v>
      </c>
      <c r="DZ274" s="99">
        <v>75.583628966611002</v>
      </c>
      <c r="EA274" s="99">
        <v>75.216412557140998</v>
      </c>
      <c r="EB274" s="99">
        <v>75.633090768703994</v>
      </c>
      <c r="EC274" s="99">
        <v>75.697540995672</v>
      </c>
      <c r="ED274" s="99">
        <v>75.481707677451993</v>
      </c>
      <c r="EE274" s="99">
        <v>75.321331531275007</v>
      </c>
      <c r="EF274" s="99">
        <v>75.647329772337002</v>
      </c>
      <c r="EG274" s="99">
        <v>75.618102343827005</v>
      </c>
      <c r="EH274" s="99">
        <v>74.566664338749007</v>
      </c>
      <c r="EI274" s="99">
        <v>76.452208188198</v>
      </c>
      <c r="EJ274" s="99">
        <v>75.550654431883999</v>
      </c>
      <c r="EK274" s="99">
        <v>74.305865745899993</v>
      </c>
      <c r="EL274" s="99">
        <v>75.996560071955997</v>
      </c>
      <c r="EM274" s="99">
        <v>75.962836115984004</v>
      </c>
      <c r="EN274" s="99">
        <v>75.499693787303997</v>
      </c>
      <c r="EO274" s="99">
        <v>75.545408483176999</v>
      </c>
      <c r="EP274" s="99">
        <v>75.534167164519999</v>
      </c>
      <c r="EQ274" s="99">
        <v>75.220909084602994</v>
      </c>
      <c r="ER274" s="99">
        <v>76.028035764197</v>
      </c>
      <c r="ES274" s="99">
        <v>75.187934549874996</v>
      </c>
      <c r="ET274" s="99">
        <v>74.253406258832996</v>
      </c>
      <c r="EU274" s="99">
        <v>74.294624427242994</v>
      </c>
      <c r="EV274" s="99">
        <v>74.965356440462003</v>
      </c>
      <c r="EW274" s="99">
        <v>73.948391812598999</v>
      </c>
      <c r="EX274" s="99">
        <v>74.969103546680003</v>
      </c>
      <c r="EY274" s="99">
        <v>74.867931678765004</v>
      </c>
      <c r="EZ274" s="99">
        <v>75.891641097820994</v>
      </c>
      <c r="FA274" s="99">
        <v>76.348038635307006</v>
      </c>
      <c r="FB274" s="99">
        <v>75.527422373324995</v>
      </c>
      <c r="FC274" s="99">
        <v>75.700538680647</v>
      </c>
      <c r="FD274" s="99">
        <v>76.126209947136999</v>
      </c>
      <c r="FE274" s="99">
        <v>75.780726753736005</v>
      </c>
      <c r="FF274" s="99">
        <v>76.838160128764997</v>
      </c>
      <c r="FG274" s="99">
        <v>77.317040303566003</v>
      </c>
      <c r="FH274" s="99">
        <v>77.279569241374006</v>
      </c>
      <c r="FI274" s="99">
        <v>76.786450062941</v>
      </c>
      <c r="FJ274" s="99">
        <v>77.181395058434006</v>
      </c>
      <c r="FK274" s="99">
        <v>77.323035673516003</v>
      </c>
      <c r="FL274" s="99">
        <v>77.556105680344004</v>
      </c>
      <c r="FM274" s="99">
        <v>77.898591188769004</v>
      </c>
      <c r="FN274" s="99">
        <v>77.472919922279999</v>
      </c>
      <c r="FO274" s="99">
        <v>77.600321533729002</v>
      </c>
      <c r="FP274" s="99">
        <v>77.212870750674995</v>
      </c>
      <c r="FQ274" s="99">
        <v>77.710486456569996</v>
      </c>
      <c r="FR274" s="99">
        <v>78.262809913265002</v>
      </c>
      <c r="FS274" s="99">
        <v>77.766693049856002</v>
      </c>
      <c r="FT274" s="99">
        <v>77.850628229164997</v>
      </c>
      <c r="FU274" s="99">
        <v>77.171652582264002</v>
      </c>
      <c r="FV274" s="99">
        <v>77.388235321728004</v>
      </c>
      <c r="FW274" s="99">
        <v>78.160888624105993</v>
      </c>
      <c r="FX274" s="99">
        <v>78.880333018171996</v>
      </c>
      <c r="FY274" s="99">
        <v>78.649511275075994</v>
      </c>
      <c r="FZ274" s="99">
        <v>78.749933721746999</v>
      </c>
      <c r="GA274" s="99">
        <v>79.025720739473002</v>
      </c>
      <c r="GB274" s="99">
        <v>79.623758892040996</v>
      </c>
      <c r="GC274" s="99">
        <v>79.550315610146001</v>
      </c>
      <c r="GD274" s="99">
        <v>79.380196987798996</v>
      </c>
      <c r="GE274" s="99">
        <v>79.448394320987006</v>
      </c>
      <c r="GF274" s="99">
        <v>79.392937148944</v>
      </c>
      <c r="GG274" s="99">
        <v>78.552835934621996</v>
      </c>
      <c r="GH274" s="99">
        <v>78.918553501605999</v>
      </c>
      <c r="GI274" s="99">
        <v>79.667225324181999</v>
      </c>
      <c r="GJ274" s="99">
        <v>79.954253660565001</v>
      </c>
      <c r="GK274" s="99">
        <v>80.538802230743002</v>
      </c>
      <c r="GL274" s="99">
        <v>80.947986229869002</v>
      </c>
      <c r="GM274" s="99">
        <v>80.913512852653</v>
      </c>
      <c r="GN274" s="99">
        <v>81.604479239453994</v>
      </c>
      <c r="GO274" s="99">
        <v>82.942196159670999</v>
      </c>
      <c r="GP274" s="99">
        <v>83.281683983120999</v>
      </c>
      <c r="GQ274" s="99">
        <v>82.424346080191995</v>
      </c>
      <c r="GR274" s="99">
        <v>82.828284130610001</v>
      </c>
      <c r="GS274" s="99">
        <v>82.001672498678005</v>
      </c>
      <c r="GT274" s="99">
        <v>82.996903910469001</v>
      </c>
      <c r="GU274" s="99">
        <v>83.489273667659006</v>
      </c>
      <c r="GV274" s="99">
        <v>84.362349416708</v>
      </c>
      <c r="GW274" s="99">
        <v>84.429047907408005</v>
      </c>
      <c r="GX274" s="99">
        <v>84.229701856551998</v>
      </c>
      <c r="GY274" s="99">
        <v>83.874476186980999</v>
      </c>
      <c r="GZ274" s="99">
        <v>85.374068095864004</v>
      </c>
      <c r="HA274" s="99">
        <v>85.140998089036003</v>
      </c>
      <c r="HB274" s="99">
        <v>85.580158937914007</v>
      </c>
      <c r="HC274" s="99">
        <v>84.968631202957994</v>
      </c>
      <c r="HD274" s="99">
        <v>86.160210980629998</v>
      </c>
      <c r="HE274" s="99">
        <v>85.250413590633997</v>
      </c>
      <c r="HF274" s="99">
        <v>84.055086706742998</v>
      </c>
      <c r="HG274" s="99">
        <v>84.365347101683</v>
      </c>
      <c r="HH274" s="99">
        <v>85.295378865263004</v>
      </c>
      <c r="HI274" s="99">
        <v>86.169953456799007</v>
      </c>
      <c r="HJ274" s="99">
        <v>85.263153751779001</v>
      </c>
      <c r="HK274" s="99">
        <v>84.814250426730993</v>
      </c>
      <c r="HL274" s="99">
        <v>85.828217369618002</v>
      </c>
      <c r="HM274" s="99">
        <v>86.710286173593005</v>
      </c>
      <c r="HN274" s="99">
        <v>86.505694174029998</v>
      </c>
      <c r="HO274" s="99">
        <v>87.195161718343996</v>
      </c>
      <c r="HP274" s="99">
        <v>88.833396557331994</v>
      </c>
      <c r="HQ274" s="99">
        <v>88.583839283141003</v>
      </c>
      <c r="HR274" s="99">
        <v>88.936816688978993</v>
      </c>
      <c r="HS274" s="99">
        <v>88.308801686658995</v>
      </c>
      <c r="HT274" s="99">
        <v>88.486414521444999</v>
      </c>
      <c r="HU274" s="99">
        <v>89.705722885138002</v>
      </c>
      <c r="HV274" s="99">
        <v>89.548344423936001</v>
      </c>
      <c r="HW274" s="99">
        <v>89.822616606523994</v>
      </c>
      <c r="HX274" s="99">
        <v>90.956222745548004</v>
      </c>
      <c r="HY274" s="99">
        <v>90.720726367536002</v>
      </c>
      <c r="HZ274" s="99">
        <v>91.043078824130006</v>
      </c>
      <c r="IA274" s="99">
        <v>90.794151093759993</v>
      </c>
      <c r="IB274" s="99">
        <v>91.895521987123999</v>
      </c>
      <c r="IC274" s="99">
        <v>90.137805675194002</v>
      </c>
      <c r="ID274" s="99">
        <v>91.949247396556004</v>
      </c>
      <c r="IE274" s="99">
        <v>92.259063924282998</v>
      </c>
      <c r="IF274" s="99">
        <v>93.019278467750993</v>
      </c>
      <c r="IG274" s="99">
        <v>91.454973629777996</v>
      </c>
      <c r="IH274" s="99">
        <v>90.494184224429006</v>
      </c>
      <c r="II274" s="99">
        <v>90.976817485829997</v>
      </c>
      <c r="IJ274" s="99">
        <v>92.340547461922</v>
      </c>
      <c r="IK274" s="99">
        <v>93.277160433027007</v>
      </c>
      <c r="IL274" s="99">
        <v>94.602387199025998</v>
      </c>
      <c r="IM274" s="99">
        <v>94.806543754868997</v>
      </c>
      <c r="IN274" s="99">
        <v>95.640183024560997</v>
      </c>
      <c r="IO274" s="99">
        <v>94.438524700257005</v>
      </c>
      <c r="IP274" s="99">
        <v>94.364204550541999</v>
      </c>
      <c r="IQ274" s="99">
        <v>95.585562191638999</v>
      </c>
      <c r="IR274" s="99">
        <v>96.015365467097993</v>
      </c>
      <c r="IS274" s="99">
        <v>95.144118410801994</v>
      </c>
      <c r="IT274" s="99">
        <v>96.107594086622996</v>
      </c>
      <c r="IU274" s="99">
        <v>95.895378719364999</v>
      </c>
      <c r="IV274" s="99">
        <v>95.978653103986005</v>
      </c>
      <c r="IW274" s="99">
        <v>95.181726197404998</v>
      </c>
      <c r="IX274" s="99">
        <v>95.496019842585</v>
      </c>
      <c r="IY274" s="99">
        <v>95.196052973253998</v>
      </c>
      <c r="IZ274" s="99">
        <v>96.078045111435003</v>
      </c>
      <c r="JA274" s="99">
        <v>95.628542519183995</v>
      </c>
      <c r="JB274" s="99">
        <v>95.035772168446996</v>
      </c>
      <c r="JC274" s="99">
        <v>94.661485149401003</v>
      </c>
      <c r="JD274" s="99">
        <v>96.518593468781006</v>
      </c>
      <c r="JE274" s="99">
        <v>96.204299823602</v>
      </c>
      <c r="JF274" s="99">
        <v>96.874076594524993</v>
      </c>
      <c r="JG274" s="99">
        <v>96.263397773977005</v>
      </c>
      <c r="JH274" s="99">
        <v>95.386778176739</v>
      </c>
      <c r="JI274" s="99">
        <v>96.200718129639</v>
      </c>
      <c r="JJ274" s="99">
        <v>96.118339168510005</v>
      </c>
      <c r="JK274" s="99">
        <v>94.645367526572002</v>
      </c>
      <c r="JL274" s="99">
        <v>93.057781677845</v>
      </c>
      <c r="JM274" s="99">
        <v>93.493852917737001</v>
      </c>
      <c r="JN274" s="99">
        <v>94.717896829305005</v>
      </c>
      <c r="JO274" s="99">
        <v>95.153968069198001</v>
      </c>
      <c r="JP274" s="99">
        <v>94.440315547238001</v>
      </c>
      <c r="JQ274" s="99">
        <v>94.975778794581004</v>
      </c>
      <c r="JR274" s="99">
        <v>95.113674012123994</v>
      </c>
      <c r="JS274" s="99">
        <v>94.889818139488995</v>
      </c>
      <c r="JT274" s="99">
        <v>95.419908845888997</v>
      </c>
      <c r="JU274" s="99">
        <v>95.916868883137994</v>
      </c>
      <c r="JV274" s="99">
        <v>96.756776117265005</v>
      </c>
      <c r="JW274" s="99">
        <v>98.310335873350994</v>
      </c>
      <c r="JX274" s="99">
        <v>100.128940982638</v>
      </c>
      <c r="JY274" s="99">
        <v>98.935341469747996</v>
      </c>
      <c r="JZ274" s="99">
        <v>99.863000205947003</v>
      </c>
      <c r="KA274" s="99">
        <v>100.131627253109</v>
      </c>
      <c r="KB274" s="99">
        <v>100.60888797356699</v>
      </c>
      <c r="KC274" s="99">
        <v>101.179272737041</v>
      </c>
      <c r="KD274" s="99">
        <v>100.01701304632</v>
      </c>
      <c r="KE274" s="99">
        <v>100.056411679904</v>
      </c>
      <c r="KF274" s="99">
        <v>100.60888797356699</v>
      </c>
      <c r="KG274" s="99">
        <v>98.219002677315999</v>
      </c>
      <c r="KH274" s="99">
        <v>99.272916125682002</v>
      </c>
      <c r="KI274" s="99">
        <v>98.416891268726005</v>
      </c>
      <c r="KJ274" s="99">
        <v>98.128564904772006</v>
      </c>
      <c r="KK274" s="99">
        <v>98.141996257130003</v>
      </c>
      <c r="KL274" s="99">
        <v>98.546727674853997</v>
      </c>
      <c r="KM274" s="99">
        <v>98.243179111561005</v>
      </c>
      <c r="KN274" s="99">
        <v>98.418682115707</v>
      </c>
      <c r="KO274" s="99">
        <v>98.208257595429998</v>
      </c>
      <c r="KP274" s="99">
        <v>99.313210182755995</v>
      </c>
      <c r="KQ274" s="99">
        <v>99.767189892459996</v>
      </c>
      <c r="KR274" s="99">
        <v>101.678919044762</v>
      </c>
      <c r="KS274" s="99">
        <v>100.798717753562</v>
      </c>
      <c r="KT274" s="99">
        <v>101.78995155758901</v>
      </c>
      <c r="KU274" s="99">
        <v>101.645788375612</v>
      </c>
      <c r="KV274" s="99">
        <v>101.67533735080001</v>
      </c>
      <c r="KW274" s="99">
        <v>100.801404024033</v>
      </c>
      <c r="KX274" s="99">
        <v>101.863376283813</v>
      </c>
      <c r="KY274" s="99">
        <v>100.573966457436</v>
      </c>
      <c r="KZ274" s="99">
        <v>100.28205839952</v>
      </c>
      <c r="LA274" s="99">
        <v>99.150243107478005</v>
      </c>
      <c r="LB274" s="99">
        <v>101.31179541364099</v>
      </c>
      <c r="LC274" s="99">
        <v>101.86069001334199</v>
      </c>
      <c r="LD274" s="99">
        <v>100.59456119771799</v>
      </c>
      <c r="LE274" s="99">
        <v>101.72010852532701</v>
      </c>
      <c r="LF274" s="99">
        <v>101.46043571307</v>
      </c>
      <c r="LG274" s="99">
        <v>100.25967281225699</v>
      </c>
      <c r="LH274" s="99">
        <v>101.536546709766</v>
      </c>
      <c r="LI274" s="99">
        <v>101.000188038933</v>
      </c>
      <c r="LJ274" s="99">
        <v>101.19199999999999</v>
      </c>
      <c r="LK274" s="159">
        <v>102.11</v>
      </c>
      <c r="LL274" s="159">
        <v>101.371</v>
      </c>
      <c r="LM274" s="159">
        <v>102.349</v>
      </c>
      <c r="LN274" s="159">
        <v>103.08199999999999</v>
      </c>
      <c r="LO274" s="159">
        <v>101.056</v>
      </c>
      <c r="LP274" s="164">
        <v>100.355</v>
      </c>
      <c r="LQ274" s="165">
        <v>100.06</v>
      </c>
      <c r="LR274" s="165">
        <v>101.911</v>
      </c>
      <c r="LS274" s="165">
        <v>101.199</v>
      </c>
      <c r="LT274" s="165">
        <v>101.331</v>
      </c>
      <c r="LU274" s="165">
        <v>101.367</v>
      </c>
      <c r="LV274" s="165">
        <v>101.944</v>
      </c>
      <c r="LW274" s="165">
        <v>101.476</v>
      </c>
      <c r="LX274" s="165">
        <v>100.721</v>
      </c>
      <c r="LY274" s="165">
        <v>100.78700000000001</v>
      </c>
      <c r="LZ274" s="165">
        <v>101.074</v>
      </c>
      <c r="MA274" s="165">
        <v>100.52</v>
      </c>
      <c r="MB274" s="159">
        <v>101.068</v>
      </c>
      <c r="MC274" s="159">
        <v>103.29600000000001</v>
      </c>
      <c r="MD274" s="159">
        <v>102.482</v>
      </c>
      <c r="ME274" s="102"/>
      <c r="MF274" s="102"/>
      <c r="MG274" s="168"/>
    </row>
    <row r="275" spans="1:345" ht="45" customHeight="1" x14ac:dyDescent="0.25">
      <c r="A275" s="100" t="s">
        <v>2099</v>
      </c>
      <c r="B275" s="103" t="s">
        <v>1642</v>
      </c>
      <c r="C275" s="99">
        <v>19.584674089364999</v>
      </c>
      <c r="D275" s="99">
        <v>19.846135059563998</v>
      </c>
      <c r="E275" s="99">
        <v>19.660233382842002</v>
      </c>
      <c r="F275" s="99">
        <v>19.990349529035999</v>
      </c>
      <c r="G275" s="99">
        <v>20.181952421588001</v>
      </c>
      <c r="H275" s="99">
        <v>20.451209378047999</v>
      </c>
      <c r="I275" s="99">
        <v>20.632791624896999</v>
      </c>
      <c r="J275" s="99">
        <v>21.154979150740999</v>
      </c>
      <c r="K275" s="99">
        <v>21.051926662126</v>
      </c>
      <c r="L275" s="99">
        <v>20.886322164951</v>
      </c>
      <c r="M275" s="99">
        <v>21.334471410848</v>
      </c>
      <c r="N275" s="99">
        <v>21.736359254109001</v>
      </c>
      <c r="O275" s="99">
        <v>21.957632829325998</v>
      </c>
      <c r="P275" s="99">
        <v>22.018271447286999</v>
      </c>
      <c r="Q275" s="99">
        <v>22.225256895381001</v>
      </c>
      <c r="R275" s="99">
        <v>21.903012845473</v>
      </c>
      <c r="S275" s="99">
        <v>21.992304042219999</v>
      </c>
      <c r="T275" s="99">
        <v>22.256961061458998</v>
      </c>
      <c r="U275" s="99">
        <v>21.998235397205001</v>
      </c>
      <c r="V275" s="99">
        <v>22.160452662160999</v>
      </c>
      <c r="W275" s="99">
        <v>22.461379605264</v>
      </c>
      <c r="X275" s="99">
        <v>22.228263134138999</v>
      </c>
      <c r="Y275" s="99">
        <v>22.592346840166002</v>
      </c>
      <c r="Z275" s="99">
        <v>22.615504430975999</v>
      </c>
      <c r="AA275" s="99">
        <v>22.63480925563</v>
      </c>
      <c r="AB275" s="99">
        <v>22.494020981504001</v>
      </c>
      <c r="AC275" s="99">
        <v>22.435115518398</v>
      </c>
      <c r="AD275" s="99">
        <v>22.327686860615</v>
      </c>
      <c r="AE275" s="99">
        <v>22.382600108325999</v>
      </c>
      <c r="AF275" s="99">
        <v>22.969324581334</v>
      </c>
      <c r="AG275" s="99">
        <v>22.861576224261</v>
      </c>
      <c r="AH275" s="99">
        <v>22.970200046843999</v>
      </c>
      <c r="AI275" s="99">
        <v>23.012224722401999</v>
      </c>
      <c r="AJ275" s="99">
        <v>22.914662445225002</v>
      </c>
      <c r="AK275" s="99">
        <v>23.088404951844002</v>
      </c>
      <c r="AL275" s="99">
        <v>23.348815233292001</v>
      </c>
      <c r="AM275" s="99">
        <v>23.964688351701</v>
      </c>
      <c r="AN275" s="99">
        <v>24.715735357046</v>
      </c>
      <c r="AO275" s="99">
        <v>25.920463957679001</v>
      </c>
      <c r="AP275" s="99">
        <v>27.806968235387</v>
      </c>
      <c r="AQ275" s="99">
        <v>28.998708464204</v>
      </c>
      <c r="AR275" s="99">
        <v>30.141685334175001</v>
      </c>
      <c r="AS275" s="99">
        <v>30.621343687395001</v>
      </c>
      <c r="AT275" s="99">
        <v>31.024894724922</v>
      </c>
      <c r="AU275" s="99">
        <v>31.569950682112001</v>
      </c>
      <c r="AV275" s="99">
        <v>32.083561092859</v>
      </c>
      <c r="AW275" s="99">
        <v>32.939654413504002</v>
      </c>
      <c r="AX275" s="99">
        <v>34.156915655364998</v>
      </c>
      <c r="AY275" s="99">
        <v>35.064506739835998</v>
      </c>
      <c r="AZ275" s="99">
        <v>35.679289748734</v>
      </c>
      <c r="BA275" s="99">
        <v>37.269340099011998</v>
      </c>
      <c r="BB275" s="99">
        <v>38.083733899229003</v>
      </c>
      <c r="BC275" s="99">
        <v>38.916584866920999</v>
      </c>
      <c r="BD275" s="99">
        <v>39.884332617844997</v>
      </c>
      <c r="BE275" s="99">
        <v>40.084627012196002</v>
      </c>
      <c r="BF275" s="99">
        <v>40.389056253522</v>
      </c>
      <c r="BG275" s="99">
        <v>40.610542198878001</v>
      </c>
      <c r="BH275" s="99">
        <v>41.490105737768999</v>
      </c>
      <c r="BI275" s="99">
        <v>42.387214968659997</v>
      </c>
      <c r="BJ275" s="99">
        <v>42.714430832349002</v>
      </c>
      <c r="BK275" s="99">
        <v>43.235332968260003</v>
      </c>
      <c r="BL275" s="99">
        <v>43.583512524809997</v>
      </c>
      <c r="BM275" s="99">
        <v>44.525283532102002</v>
      </c>
      <c r="BN275" s="99">
        <v>44.942050813888997</v>
      </c>
      <c r="BO275" s="99">
        <v>45.233719555842001</v>
      </c>
      <c r="BP275" s="99">
        <v>45.588735092665999</v>
      </c>
      <c r="BQ275" s="99">
        <v>45.444723654767998</v>
      </c>
      <c r="BR275" s="99">
        <v>45.835058455184999</v>
      </c>
      <c r="BS275" s="99">
        <v>46.147690882848003</v>
      </c>
      <c r="BT275" s="99">
        <v>46.192808389839001</v>
      </c>
      <c r="BU275" s="99">
        <v>46.810553661859998</v>
      </c>
      <c r="BV275" s="99">
        <v>47.527648595377997</v>
      </c>
      <c r="BW275" s="99">
        <v>47.823418926925001</v>
      </c>
      <c r="BX275" s="99">
        <v>49.384074539860002</v>
      </c>
      <c r="BY275" s="99">
        <v>49.700352826530001</v>
      </c>
      <c r="BZ275" s="99">
        <v>50.244725180686999</v>
      </c>
      <c r="CA275" s="99">
        <v>51.070740153804003</v>
      </c>
      <c r="CB275" s="99">
        <v>52.021170078023999</v>
      </c>
      <c r="CC275" s="99">
        <v>52.646207068057997</v>
      </c>
      <c r="CD275" s="99">
        <v>53.344161245367999</v>
      </c>
      <c r="CE275" s="99">
        <v>54.042571153265001</v>
      </c>
      <c r="CF275" s="99">
        <v>54.625225026987998</v>
      </c>
      <c r="CG275" s="99">
        <v>55.207423170124002</v>
      </c>
      <c r="CH275" s="99">
        <v>56.202287005452</v>
      </c>
      <c r="CI275" s="99">
        <v>56.904342765205001</v>
      </c>
      <c r="CJ275" s="99">
        <v>57.800312669625001</v>
      </c>
      <c r="CK275" s="99">
        <v>59.075679797442</v>
      </c>
      <c r="CL275" s="99">
        <v>60.180603005991003</v>
      </c>
      <c r="CM275" s="99">
        <v>60.604889871083998</v>
      </c>
      <c r="CN275" s="99">
        <v>61.807339811626001</v>
      </c>
      <c r="CO275" s="99">
        <v>61.919449986795001</v>
      </c>
      <c r="CP275" s="99">
        <v>62.937100437335999</v>
      </c>
      <c r="CQ275" s="99">
        <v>62.636089189723997</v>
      </c>
      <c r="CR275" s="99">
        <v>63.593810831955999</v>
      </c>
      <c r="CS275" s="99">
        <v>64.446030421149999</v>
      </c>
      <c r="CT275" s="99">
        <v>64.962147364432994</v>
      </c>
      <c r="CU275" s="99">
        <v>65.644606637392002</v>
      </c>
      <c r="CV275" s="99">
        <v>66.292658115083</v>
      </c>
      <c r="CW275" s="99">
        <v>67.110014178423995</v>
      </c>
      <c r="CX275" s="99">
        <v>67.443610291797995</v>
      </c>
      <c r="CY275" s="99">
        <v>67.640486692438003</v>
      </c>
      <c r="CZ275" s="99">
        <v>67.841692547967</v>
      </c>
      <c r="DA275" s="99">
        <v>67.963828831827001</v>
      </c>
      <c r="DB275" s="99">
        <v>68.326136093814995</v>
      </c>
      <c r="DC275" s="99">
        <v>68.526658346309006</v>
      </c>
      <c r="DD275" s="99">
        <v>68.907650633916006</v>
      </c>
      <c r="DE275" s="99">
        <v>70.246820301493997</v>
      </c>
      <c r="DF275" s="99">
        <v>71.914345159231004</v>
      </c>
      <c r="DG275" s="99">
        <v>73.211815306380004</v>
      </c>
      <c r="DH275" s="99">
        <v>73.600327177292996</v>
      </c>
      <c r="DI275" s="99">
        <v>72.307186485033</v>
      </c>
      <c r="DJ275" s="99">
        <v>71.946018556666999</v>
      </c>
      <c r="DK275" s="99">
        <v>72.053115673915002</v>
      </c>
      <c r="DL275" s="99">
        <v>73.286783288454004</v>
      </c>
      <c r="DM275" s="99">
        <v>73.343294103050994</v>
      </c>
      <c r="DN275" s="99">
        <v>73.954431252941006</v>
      </c>
      <c r="DO275" s="99">
        <v>72.528444572246002</v>
      </c>
      <c r="DP275" s="99">
        <v>73.376790437140002</v>
      </c>
      <c r="DQ275" s="99">
        <v>72.482871327517003</v>
      </c>
      <c r="DR275" s="99">
        <v>72.869788141371998</v>
      </c>
      <c r="DS275" s="99">
        <v>73.011293046735005</v>
      </c>
      <c r="DT275" s="99">
        <v>73.407096642810998</v>
      </c>
      <c r="DU275" s="99">
        <v>73.342382641873996</v>
      </c>
      <c r="DV275" s="99">
        <v>73.161229010881001</v>
      </c>
      <c r="DW275" s="99">
        <v>72.901461538807993</v>
      </c>
      <c r="DX275" s="99">
        <v>72.070661373063999</v>
      </c>
      <c r="DY275" s="99">
        <v>71.962730084499995</v>
      </c>
      <c r="DZ275" s="99">
        <v>73.063193534419995</v>
      </c>
      <c r="EA275" s="99">
        <v>72.974527213569004</v>
      </c>
      <c r="EB275" s="99">
        <v>72.511889232998001</v>
      </c>
      <c r="EC275" s="99">
        <v>72.645603765250002</v>
      </c>
      <c r="ED275" s="99">
        <v>72.880140484921</v>
      </c>
      <c r="EE275" s="99">
        <v>72.800769826739995</v>
      </c>
      <c r="EF275" s="99">
        <v>72.715678760760994</v>
      </c>
      <c r="EG275" s="99">
        <v>73.234805768325998</v>
      </c>
      <c r="EH275" s="99">
        <v>72.459690511850994</v>
      </c>
      <c r="EI275" s="99">
        <v>73.623793498512995</v>
      </c>
      <c r="EJ275" s="99">
        <v>73.650965435548002</v>
      </c>
      <c r="EK275" s="99">
        <v>73.035306546410993</v>
      </c>
      <c r="EL275" s="99">
        <v>73.568019522493003</v>
      </c>
      <c r="EM275" s="99">
        <v>73.640954721903</v>
      </c>
      <c r="EN275" s="99">
        <v>73.543707789357001</v>
      </c>
      <c r="EO275" s="99">
        <v>74.042813369632995</v>
      </c>
      <c r="EP275" s="99">
        <v>74.885143417720997</v>
      </c>
      <c r="EQ275" s="99">
        <v>74.797907198817995</v>
      </c>
      <c r="ER275" s="99">
        <v>75.391399507743003</v>
      </c>
      <c r="ES275" s="99">
        <v>74.953073260308003</v>
      </c>
      <c r="ET275" s="99">
        <v>75.037449275311005</v>
      </c>
      <c r="EU275" s="99">
        <v>74.938057189841004</v>
      </c>
      <c r="EV275" s="99">
        <v>75.481495930543005</v>
      </c>
      <c r="EW275" s="99">
        <v>74.817928626107999</v>
      </c>
      <c r="EX275" s="99">
        <v>75.172593909512003</v>
      </c>
      <c r="EY275" s="99">
        <v>75.244814057948005</v>
      </c>
      <c r="EZ275" s="99">
        <v>75.981316561792994</v>
      </c>
      <c r="FA275" s="99">
        <v>75.770376524284998</v>
      </c>
      <c r="FB275" s="99">
        <v>76.164369611292997</v>
      </c>
      <c r="FC275" s="99">
        <v>76.793614468946998</v>
      </c>
      <c r="FD275" s="99">
        <v>76.951640734335996</v>
      </c>
      <c r="FE275" s="99">
        <v>77.061758584424993</v>
      </c>
      <c r="FF275" s="99">
        <v>77.071054247095006</v>
      </c>
      <c r="FG275" s="99">
        <v>77.279849131679995</v>
      </c>
      <c r="FH275" s="99">
        <v>78.175092951889994</v>
      </c>
      <c r="FI275" s="99">
        <v>78.341699828973006</v>
      </c>
      <c r="FJ275" s="99">
        <v>78.398188855967007</v>
      </c>
      <c r="FK275" s="99">
        <v>78.419640385205</v>
      </c>
      <c r="FL275" s="99">
        <v>78.497580941438002</v>
      </c>
      <c r="FM275" s="99">
        <v>78.963079125907001</v>
      </c>
      <c r="FN275" s="99">
        <v>79.202621202401005</v>
      </c>
      <c r="FO275" s="99">
        <v>79.229078088460994</v>
      </c>
      <c r="FP275" s="99">
        <v>79.465759961055994</v>
      </c>
      <c r="FQ275" s="99">
        <v>79.412131137960998</v>
      </c>
      <c r="FR275" s="99">
        <v>79.541555364364996</v>
      </c>
      <c r="FS275" s="99">
        <v>79.629506634240997</v>
      </c>
      <c r="FT275" s="99">
        <v>79.544415568263005</v>
      </c>
      <c r="FU275" s="99">
        <v>79.032439070443999</v>
      </c>
      <c r="FV275" s="99">
        <v>80.225859147064</v>
      </c>
      <c r="FW275" s="99">
        <v>80.273767562361996</v>
      </c>
      <c r="FX275" s="99">
        <v>80.064257626802004</v>
      </c>
      <c r="FY275" s="99">
        <v>80.118601500872003</v>
      </c>
      <c r="FZ275" s="99">
        <v>79.451458941563999</v>
      </c>
      <c r="GA275" s="99">
        <v>79.702441833650994</v>
      </c>
      <c r="GB275" s="99">
        <v>80.365294087112005</v>
      </c>
      <c r="GC275" s="99">
        <v>80.279487970160005</v>
      </c>
      <c r="GD275" s="99">
        <v>80.398186431943998</v>
      </c>
      <c r="GE275" s="99">
        <v>80.047096403411999</v>
      </c>
      <c r="GF275" s="99">
        <v>79.901226004592004</v>
      </c>
      <c r="GG275" s="99">
        <v>79.432867616224001</v>
      </c>
      <c r="GH275" s="99">
        <v>79.560146689703998</v>
      </c>
      <c r="GI275" s="99">
        <v>79.954854827687001</v>
      </c>
      <c r="GJ275" s="99">
        <v>80.209412974648004</v>
      </c>
      <c r="GK275" s="99">
        <v>79.630221685216</v>
      </c>
      <c r="GL275" s="99">
        <v>79.957715031586005</v>
      </c>
      <c r="GM275" s="99">
        <v>79.115384983498998</v>
      </c>
      <c r="GN275" s="99">
        <v>80.087139257990003</v>
      </c>
      <c r="GO275" s="99">
        <v>80.706373401999997</v>
      </c>
      <c r="GP275" s="99">
        <v>80.772158091663997</v>
      </c>
      <c r="GQ275" s="99">
        <v>80.458250713810997</v>
      </c>
      <c r="GR275" s="99">
        <v>80.541911677840005</v>
      </c>
      <c r="GS275" s="99">
        <v>80.335261946179003</v>
      </c>
      <c r="GT275" s="99">
        <v>81.072479500998995</v>
      </c>
      <c r="GU275" s="99">
        <v>81.450026415592006</v>
      </c>
      <c r="GV275" s="99">
        <v>81.827573330185004</v>
      </c>
      <c r="GW275" s="99">
        <v>82.132185045368004</v>
      </c>
      <c r="GX275" s="99">
        <v>81.615918241700996</v>
      </c>
      <c r="GY275" s="99">
        <v>81.372085859359004</v>
      </c>
      <c r="GZ275" s="99">
        <v>81.487924117245996</v>
      </c>
      <c r="HA275" s="99">
        <v>81.337763412577999</v>
      </c>
      <c r="HB275" s="99">
        <v>82.047809030363993</v>
      </c>
      <c r="HC275" s="99">
        <v>82.175803154817999</v>
      </c>
      <c r="HD275" s="99">
        <v>83.385669403855005</v>
      </c>
      <c r="HE275" s="99">
        <v>83.076052331849993</v>
      </c>
      <c r="HF275" s="99">
        <v>82.325248808512001</v>
      </c>
      <c r="HG275" s="99">
        <v>83.611625511829999</v>
      </c>
      <c r="HH275" s="99">
        <v>83.387099505804002</v>
      </c>
      <c r="HI275" s="99">
        <v>83.081057688672004</v>
      </c>
      <c r="HJ275" s="99">
        <v>82.296646769527996</v>
      </c>
      <c r="HK275" s="99">
        <v>83.751775502852993</v>
      </c>
      <c r="HL275" s="99">
        <v>83.924102787733005</v>
      </c>
      <c r="HM275" s="99">
        <v>83.372083435337004</v>
      </c>
      <c r="HN275" s="99">
        <v>83.049595445788995</v>
      </c>
      <c r="HO275" s="99">
        <v>82.888708976502002</v>
      </c>
      <c r="HP275" s="99">
        <v>84.135042825243005</v>
      </c>
      <c r="HQ275" s="99">
        <v>83.434292870126995</v>
      </c>
      <c r="HR275" s="99">
        <v>83.161143397827004</v>
      </c>
      <c r="HS275" s="99">
        <v>83.560856892632998</v>
      </c>
      <c r="HT275" s="99">
        <v>83.206906660201994</v>
      </c>
      <c r="HU275" s="99">
        <v>85.106082048760001</v>
      </c>
      <c r="HV275" s="99">
        <v>85.771079455144999</v>
      </c>
      <c r="HW275" s="99">
        <v>84.814181973516</v>
      </c>
      <c r="HX275" s="99">
        <v>85.981204613412999</v>
      </c>
      <c r="HY275" s="99">
        <v>85.848782571550998</v>
      </c>
      <c r="HZ275" s="99">
        <v>86.509184109355004</v>
      </c>
      <c r="IA275" s="99">
        <v>86.651003844510996</v>
      </c>
      <c r="IB275" s="99">
        <v>87.444681759931996</v>
      </c>
      <c r="IC275" s="99">
        <v>86.429730884237998</v>
      </c>
      <c r="ID275" s="99">
        <v>86.914139256728006</v>
      </c>
      <c r="IE275" s="99">
        <v>87.919692439128994</v>
      </c>
      <c r="IF275" s="99">
        <v>87.700128150363</v>
      </c>
      <c r="IG275" s="99">
        <v>89.577103801793996</v>
      </c>
      <c r="IH275" s="99">
        <v>90.627082443399999</v>
      </c>
      <c r="II275" s="99">
        <v>89.147372917557007</v>
      </c>
      <c r="IJ275" s="99">
        <v>91.043998291327995</v>
      </c>
      <c r="IK275" s="99">
        <v>90.511747116617002</v>
      </c>
      <c r="IL275" s="99">
        <v>90.594617684750006</v>
      </c>
      <c r="IM275" s="99">
        <v>90.800512601451999</v>
      </c>
      <c r="IN275" s="99">
        <v>91.787270397265999</v>
      </c>
      <c r="IO275" s="99">
        <v>91.631781290047002</v>
      </c>
      <c r="IP275" s="99">
        <v>93.102947458350997</v>
      </c>
      <c r="IQ275" s="99">
        <v>93.187526697991999</v>
      </c>
      <c r="IR275" s="99">
        <v>92.602306706535998</v>
      </c>
      <c r="IS275" s="99">
        <v>92.863733447244996</v>
      </c>
      <c r="IT275" s="99">
        <v>92.586928662964993</v>
      </c>
      <c r="IU275" s="99">
        <v>92.787697565143006</v>
      </c>
      <c r="IV275" s="99">
        <v>93.260145237078007</v>
      </c>
      <c r="IW275" s="99">
        <v>93.759931653140001</v>
      </c>
      <c r="IX275" s="99">
        <v>92.105083297736002</v>
      </c>
      <c r="IY275" s="99">
        <v>90.864587782998996</v>
      </c>
      <c r="IZ275" s="99">
        <v>90.870568133275995</v>
      </c>
      <c r="JA275" s="99">
        <v>90.085433575395001</v>
      </c>
      <c r="JB275" s="99">
        <v>91.551473729175996</v>
      </c>
      <c r="JC275" s="99">
        <v>91.533532678342993</v>
      </c>
      <c r="JD275" s="99">
        <v>91.007261853909</v>
      </c>
      <c r="JE275" s="99">
        <v>91.270397266125997</v>
      </c>
      <c r="JF275" s="99">
        <v>90.152071764203001</v>
      </c>
      <c r="JG275" s="99">
        <v>90.258009397693002</v>
      </c>
      <c r="JH275" s="99">
        <v>90.959419051686993</v>
      </c>
      <c r="JI275" s="99">
        <v>91.528406663818998</v>
      </c>
      <c r="JJ275" s="99">
        <v>91.183255019222997</v>
      </c>
      <c r="JK275" s="99">
        <v>91.877829987184995</v>
      </c>
      <c r="JL275" s="99">
        <v>90.118752669798994</v>
      </c>
      <c r="JM275" s="99">
        <v>89.234515164460007</v>
      </c>
      <c r="JN275" s="99">
        <v>91.787270397265999</v>
      </c>
      <c r="JO275" s="99">
        <v>91.501922255446004</v>
      </c>
      <c r="JP275" s="99">
        <v>92.750106791969003</v>
      </c>
      <c r="JQ275" s="99">
        <v>93.523280649295003</v>
      </c>
      <c r="JR275" s="99">
        <v>92.747543784707005</v>
      </c>
      <c r="JS275" s="99">
        <v>92.369927381460997</v>
      </c>
      <c r="JT275" s="99">
        <v>94.159760785988993</v>
      </c>
      <c r="JU275" s="99">
        <v>94.134130713369998</v>
      </c>
      <c r="JV275" s="99">
        <v>94.059803502777001</v>
      </c>
      <c r="JW275" s="99">
        <v>92.798803929944</v>
      </c>
      <c r="JX275" s="99">
        <v>94.355403673644005</v>
      </c>
      <c r="JY275" s="99">
        <v>92.555318240068004</v>
      </c>
      <c r="JZ275" s="99">
        <v>94.220418624518999</v>
      </c>
      <c r="KA275" s="99">
        <v>95.436992738146003</v>
      </c>
      <c r="KB275" s="99">
        <v>96.351131994873995</v>
      </c>
      <c r="KC275" s="99">
        <v>96.099102947457993</v>
      </c>
      <c r="KD275" s="99">
        <v>95.211448099102995</v>
      </c>
      <c r="KE275" s="99">
        <v>97.226826142674</v>
      </c>
      <c r="KF275" s="99">
        <v>98.281930798803998</v>
      </c>
      <c r="KG275" s="99">
        <v>96.979068774027994</v>
      </c>
      <c r="KH275" s="99">
        <v>95.737718923537003</v>
      </c>
      <c r="KI275" s="99">
        <v>93.508756941477998</v>
      </c>
      <c r="KJ275" s="99">
        <v>94.222127296026997</v>
      </c>
      <c r="KK275" s="99">
        <v>95.093549765058</v>
      </c>
      <c r="KL275" s="99">
        <v>95.650576676634003</v>
      </c>
      <c r="KM275" s="99">
        <v>94.964545066211002</v>
      </c>
      <c r="KN275" s="99">
        <v>94.807347287484006</v>
      </c>
      <c r="KO275" s="99">
        <v>94.344297308842002</v>
      </c>
      <c r="KP275" s="99">
        <v>95.090986757796003</v>
      </c>
      <c r="KQ275" s="99">
        <v>96.966253737719001</v>
      </c>
      <c r="KR275" s="99">
        <v>99.855617257581997</v>
      </c>
      <c r="KS275" s="99">
        <v>99.769329346432997</v>
      </c>
      <c r="KT275" s="99">
        <v>99.160187953866</v>
      </c>
      <c r="KU275" s="99">
        <v>98.638188808202003</v>
      </c>
      <c r="KV275" s="99">
        <v>98.685177274669002</v>
      </c>
      <c r="KW275" s="99">
        <v>98.782571550618997</v>
      </c>
      <c r="KX275" s="99">
        <v>98.554463904314005</v>
      </c>
      <c r="KY275" s="99">
        <v>97.633489961555</v>
      </c>
      <c r="KZ275" s="99">
        <v>97.554036736436998</v>
      </c>
      <c r="LA275" s="99">
        <v>97.101238786842998</v>
      </c>
      <c r="LB275" s="99">
        <v>97.006407518155001</v>
      </c>
      <c r="LC275" s="99">
        <v>97.806065783853001</v>
      </c>
      <c r="LD275" s="99">
        <v>98.697137975223995</v>
      </c>
      <c r="LE275" s="99">
        <v>100.46134130713401</v>
      </c>
      <c r="LF275" s="99">
        <v>98.772319521572001</v>
      </c>
      <c r="LG275" s="99">
        <v>98.073472874839993</v>
      </c>
      <c r="LH275" s="99">
        <v>99.303716360530004</v>
      </c>
      <c r="LI275" s="99">
        <v>100.26740709098701</v>
      </c>
      <c r="LJ275" s="99">
        <v>99.981999999999999</v>
      </c>
      <c r="LK275" s="159">
        <v>100.13</v>
      </c>
      <c r="LL275" s="159">
        <v>99.863</v>
      </c>
      <c r="LM275" s="159">
        <v>100.14700000000001</v>
      </c>
      <c r="LN275" s="159">
        <v>101.193</v>
      </c>
      <c r="LO275" s="159">
        <v>99.924000000000007</v>
      </c>
      <c r="LP275" s="164">
        <v>100.113</v>
      </c>
      <c r="LQ275" s="165">
        <v>101.126</v>
      </c>
      <c r="LR275" s="165">
        <v>101.605</v>
      </c>
      <c r="LS275" s="165">
        <v>99.307000000000002</v>
      </c>
      <c r="LT275" s="165">
        <v>101.00700000000001</v>
      </c>
      <c r="LU275" s="165">
        <v>100.379</v>
      </c>
      <c r="LV275" s="165">
        <v>101.90600000000001</v>
      </c>
      <c r="LW275" s="165">
        <v>101.42400000000001</v>
      </c>
      <c r="LX275" s="165">
        <v>101.009</v>
      </c>
      <c r="LY275" s="165">
        <v>100.136</v>
      </c>
      <c r="LZ275" s="165">
        <v>100.63200000000001</v>
      </c>
      <c r="MA275" s="165">
        <v>99.831000000000003</v>
      </c>
      <c r="MB275" s="159">
        <v>101.255</v>
      </c>
      <c r="MC275" s="159">
        <v>102.996</v>
      </c>
      <c r="MD275" s="159">
        <v>101.82299999999999</v>
      </c>
      <c r="ME275" s="102"/>
      <c r="MF275" s="102"/>
      <c r="MG275" s="168"/>
    </row>
    <row r="276" spans="1:345" ht="45" customHeight="1" x14ac:dyDescent="0.25">
      <c r="A276" s="100" t="s">
        <v>2100</v>
      </c>
      <c r="B276" s="103" t="s">
        <v>1769</v>
      </c>
      <c r="C276" s="99">
        <v>30.421537696859001</v>
      </c>
      <c r="D276" s="99">
        <v>30.569510299455999</v>
      </c>
      <c r="E276" s="99">
        <v>30.786952681563999</v>
      </c>
      <c r="F276" s="99">
        <v>30.991032331519001</v>
      </c>
      <c r="G276" s="99">
        <v>31.179714819541001</v>
      </c>
      <c r="H276" s="99">
        <v>31.387059816562999</v>
      </c>
      <c r="I276" s="99">
        <v>31.531569309129001</v>
      </c>
      <c r="J276" s="99">
        <v>31.748901549412</v>
      </c>
      <c r="K276" s="99">
        <v>31.870117520859999</v>
      </c>
      <c r="L276" s="99">
        <v>31.947508926670999</v>
      </c>
      <c r="M276" s="99">
        <v>32.085512646368002</v>
      </c>
      <c r="N276" s="99">
        <v>32.171302946159003</v>
      </c>
      <c r="O276" s="99">
        <v>32.496127189436002</v>
      </c>
      <c r="P276" s="99">
        <v>32.771259068455002</v>
      </c>
      <c r="Q276" s="99">
        <v>33.059734973419999</v>
      </c>
      <c r="R276" s="99">
        <v>33.156783958794001</v>
      </c>
      <c r="S276" s="99">
        <v>33.220322893964003</v>
      </c>
      <c r="T276" s="99">
        <v>33.353441404625002</v>
      </c>
      <c r="U276" s="99">
        <v>33.551188113236002</v>
      </c>
      <c r="V276" s="99">
        <v>33.495099772087002</v>
      </c>
      <c r="W276" s="99">
        <v>33.594102137176002</v>
      </c>
      <c r="X276" s="99">
        <v>33.734058911086002</v>
      </c>
      <c r="Y276" s="99">
        <v>33.837440827632001</v>
      </c>
      <c r="Z276" s="99">
        <v>33.931510531558999</v>
      </c>
      <c r="AA276" s="99">
        <v>34.044340079831997</v>
      </c>
      <c r="AB276" s="99">
        <v>34.094842893844998</v>
      </c>
      <c r="AC276" s="99">
        <v>34.168089577731998</v>
      </c>
      <c r="AD276" s="99">
        <v>34.118783381210001</v>
      </c>
      <c r="AE276" s="99">
        <v>34.125634115265001</v>
      </c>
      <c r="AF276" s="99">
        <v>34.604098230029003</v>
      </c>
      <c r="AG276" s="99">
        <v>34.905679181255003</v>
      </c>
      <c r="AH276" s="99">
        <v>34.941356303404</v>
      </c>
      <c r="AI276" s="99">
        <v>35.039683292002998</v>
      </c>
      <c r="AJ276" s="99">
        <v>35.151046411932001</v>
      </c>
      <c r="AK276" s="99">
        <v>35.156814118611997</v>
      </c>
      <c r="AL276" s="99">
        <v>35.265072242022001</v>
      </c>
      <c r="AM276" s="99">
        <v>37.060428771303002</v>
      </c>
      <c r="AN276" s="99">
        <v>40.448040944847001</v>
      </c>
      <c r="AO276" s="99">
        <v>43.367393061904998</v>
      </c>
      <c r="AP276" s="99">
        <v>47.042472592023998</v>
      </c>
      <c r="AQ276" s="99">
        <v>50.465758429254997</v>
      </c>
      <c r="AR276" s="99">
        <v>52.553533326462002</v>
      </c>
      <c r="AS276" s="99">
        <v>53.355671125583001</v>
      </c>
      <c r="AT276" s="99">
        <v>54.450817804578001</v>
      </c>
      <c r="AU276" s="99">
        <v>55.283087723743002</v>
      </c>
      <c r="AV276" s="99">
        <v>56.442654798013002</v>
      </c>
      <c r="AW276" s="99">
        <v>58.023725208312001</v>
      </c>
      <c r="AX276" s="99">
        <v>59.883257955319003</v>
      </c>
      <c r="AY276" s="99">
        <v>61.524592595529001</v>
      </c>
      <c r="AZ276" s="99">
        <v>62.961582972797999</v>
      </c>
      <c r="BA276" s="99">
        <v>64.151628521855002</v>
      </c>
      <c r="BB276" s="99">
        <v>65.230496934832004</v>
      </c>
      <c r="BC276" s="99">
        <v>66.483923825107993</v>
      </c>
      <c r="BD276" s="99">
        <v>67.610934367341997</v>
      </c>
      <c r="BE276" s="99">
        <v>68.989392237551002</v>
      </c>
      <c r="BF276" s="99">
        <v>69.825818311904001</v>
      </c>
      <c r="BG276" s="99">
        <v>70.515047252094007</v>
      </c>
      <c r="BH276" s="99">
        <v>71.284628509007007</v>
      </c>
      <c r="BI276" s="99">
        <v>71.867875502019999</v>
      </c>
      <c r="BJ276" s="99">
        <v>72.800585824717004</v>
      </c>
      <c r="BK276" s="99">
        <v>73.584713614622999</v>
      </c>
      <c r="BL276" s="99">
        <v>74.194975626543993</v>
      </c>
      <c r="BM276" s="99">
        <v>74.944122452076996</v>
      </c>
      <c r="BN276" s="99">
        <v>75.805485447398993</v>
      </c>
      <c r="BO276" s="99">
        <v>76.541817472963004</v>
      </c>
      <c r="BP276" s="99">
        <v>77.781390519385994</v>
      </c>
      <c r="BQ276" s="99">
        <v>78.154751726157002</v>
      </c>
      <c r="BR276" s="99">
        <v>78.298139049701007</v>
      </c>
      <c r="BS276" s="99">
        <v>78.974553179750004</v>
      </c>
      <c r="BT276" s="99">
        <v>79.550180561695001</v>
      </c>
      <c r="BU276" s="99">
        <v>80.679615526096001</v>
      </c>
      <c r="BV276" s="99">
        <v>81.549637176369004</v>
      </c>
      <c r="BW276" s="99">
        <v>81.972179535934998</v>
      </c>
      <c r="BX276" s="99">
        <v>82.856401384804002</v>
      </c>
      <c r="BY276" s="99">
        <v>83.714647268820997</v>
      </c>
      <c r="BZ276" s="99">
        <v>84.491155447660006</v>
      </c>
      <c r="CA276" s="99">
        <v>85.706830616998005</v>
      </c>
      <c r="CB276" s="99">
        <v>86.705000358510006</v>
      </c>
      <c r="CC276" s="99">
        <v>87.388341410484998</v>
      </c>
      <c r="CD276" s="99">
        <v>87.962583414148995</v>
      </c>
      <c r="CE276" s="99">
        <v>89.086823179475999</v>
      </c>
      <c r="CF276" s="99">
        <v>90.411251042383</v>
      </c>
      <c r="CG276" s="99">
        <v>91.713512751056996</v>
      </c>
      <c r="CH276" s="99">
        <v>92.763980777016997</v>
      </c>
      <c r="CI276" s="99">
        <v>93.658593013860994</v>
      </c>
      <c r="CJ276" s="99">
        <v>95.323132852189005</v>
      </c>
      <c r="CK276" s="99">
        <v>97.078069040472002</v>
      </c>
      <c r="CL276" s="99">
        <v>98.209928427039003</v>
      </c>
      <c r="CM276" s="99">
        <v>99.230610677526002</v>
      </c>
      <c r="CN276" s="99">
        <v>99.998806545983996</v>
      </c>
      <c r="CO276" s="99">
        <v>100.44074430321901</v>
      </c>
      <c r="CP276" s="99">
        <v>100.797827233799</v>
      </c>
      <c r="CQ276" s="99">
        <v>101.37518634876901</v>
      </c>
      <c r="CR276" s="99">
        <v>101.73123023546501</v>
      </c>
      <c r="CS276" s="99">
        <v>101.984062962064</v>
      </c>
      <c r="CT276" s="99">
        <v>102.183212025933</v>
      </c>
      <c r="CU276" s="99">
        <v>102.590168818794</v>
      </c>
      <c r="CV276" s="99">
        <v>103.694666841881</v>
      </c>
      <c r="CW276" s="99">
        <v>104.145609598638</v>
      </c>
      <c r="CX276" s="99">
        <v>104.453165021678</v>
      </c>
      <c r="CY276" s="99">
        <v>104.89233200200501</v>
      </c>
      <c r="CZ276" s="99">
        <v>105.10983741966</v>
      </c>
      <c r="DA276" s="99">
        <v>105.257034553824</v>
      </c>
      <c r="DB276" s="99">
        <v>105.616195561998</v>
      </c>
      <c r="DC276" s="99">
        <v>105.640093449256</v>
      </c>
      <c r="DD276" s="99">
        <v>105.686503845489</v>
      </c>
      <c r="DE276" s="99">
        <v>105.270542053106</v>
      </c>
      <c r="DF276" s="99">
        <v>105.307254750504</v>
      </c>
      <c r="DG276" s="99">
        <v>105.563550943153</v>
      </c>
      <c r="DH276" s="99">
        <v>105.730836153955</v>
      </c>
      <c r="DI276" s="99">
        <v>105.761314618567</v>
      </c>
      <c r="DJ276" s="99">
        <v>105.765817118328</v>
      </c>
      <c r="DK276" s="99">
        <v>105.26430782032099</v>
      </c>
      <c r="DL276" s="99">
        <v>105.165945504555</v>
      </c>
      <c r="DM276" s="99">
        <v>104.791545264074</v>
      </c>
      <c r="DN276" s="99">
        <v>104.189941917276</v>
      </c>
      <c r="DO276" s="99">
        <v>104.073915936866</v>
      </c>
      <c r="DP276" s="99">
        <v>103.813117244457</v>
      </c>
      <c r="DQ276" s="99">
        <v>103.194196587758</v>
      </c>
      <c r="DR276" s="99">
        <v>103.105878305225</v>
      </c>
      <c r="DS276" s="99">
        <v>103.258270638463</v>
      </c>
      <c r="DT276" s="99">
        <v>103.287017370052</v>
      </c>
      <c r="DU276" s="99">
        <v>102.971495981202</v>
      </c>
      <c r="DV276" s="99">
        <v>103.119039459936</v>
      </c>
      <c r="DW276" s="99">
        <v>102.48972841526199</v>
      </c>
      <c r="DX276" s="99">
        <v>101.86041737058601</v>
      </c>
      <c r="DY276" s="99">
        <v>101.570944065682</v>
      </c>
      <c r="DZ276" s="99">
        <v>101.74590152736999</v>
      </c>
      <c r="EA276" s="99">
        <v>101.255613756828</v>
      </c>
      <c r="EB276" s="99">
        <v>100.965713311591</v>
      </c>
      <c r="EC276" s="99">
        <v>100.590368524599</v>
      </c>
      <c r="ED276" s="99">
        <v>100.336069888426</v>
      </c>
      <c r="EE276" s="99">
        <v>100.181456317634</v>
      </c>
      <c r="EF276" s="99">
        <v>100.29945088481701</v>
      </c>
      <c r="EG276" s="99">
        <v>100.0441350541</v>
      </c>
      <c r="EH276" s="99">
        <v>99.532486198119997</v>
      </c>
      <c r="EI276" s="99">
        <v>99.644377598036002</v>
      </c>
      <c r="EJ276" s="99">
        <v>99.265981227409995</v>
      </c>
      <c r="EK276" s="99">
        <v>99.259878060142</v>
      </c>
      <c r="EL276" s="99">
        <v>99.445007467276</v>
      </c>
      <c r="EM276" s="99">
        <v>99.072714263918996</v>
      </c>
      <c r="EN276" s="99">
        <v>98.670922418765997</v>
      </c>
      <c r="EO276" s="99">
        <v>98.282354102693006</v>
      </c>
      <c r="EP276" s="99">
        <v>97.748326966730005</v>
      </c>
      <c r="EQ276" s="99">
        <v>97.840891670296003</v>
      </c>
      <c r="ER276" s="99">
        <v>98.324059079026</v>
      </c>
      <c r="ES276" s="99">
        <v>98.476638260729004</v>
      </c>
      <c r="ET276" s="99">
        <v>98.459345953468997</v>
      </c>
      <c r="EU276" s="99">
        <v>98.353557720821001</v>
      </c>
      <c r="EV276" s="99">
        <v>98.270147768157003</v>
      </c>
      <c r="EW276" s="99">
        <v>97.688312488592999</v>
      </c>
      <c r="EX276" s="99">
        <v>97.872424701181998</v>
      </c>
      <c r="EY276" s="99">
        <v>97.912095288424993</v>
      </c>
      <c r="EZ276" s="99">
        <v>97.945662708399993</v>
      </c>
      <c r="FA276" s="99">
        <v>97.606936925018005</v>
      </c>
      <c r="FB276" s="99">
        <v>97.28448625435</v>
      </c>
      <c r="FC276" s="99">
        <v>97.522509777807997</v>
      </c>
      <c r="FD276" s="99">
        <v>97.734086243104002</v>
      </c>
      <c r="FE276" s="99">
        <v>97.822582168492005</v>
      </c>
      <c r="FF276" s="99">
        <v>98.076880804664995</v>
      </c>
      <c r="FG276" s="99">
        <v>97.936507957497994</v>
      </c>
      <c r="FH276" s="99">
        <v>97.647624706805004</v>
      </c>
      <c r="FI276" s="99">
        <v>97.521492583264006</v>
      </c>
      <c r="FJ276" s="99">
        <v>96.999671781836</v>
      </c>
      <c r="FK276" s="99">
        <v>96.681289889347994</v>
      </c>
      <c r="FL276" s="99">
        <v>96.817593958337</v>
      </c>
      <c r="FM276" s="99">
        <v>96.686375862071003</v>
      </c>
      <c r="FN276" s="99">
        <v>96.616189438486998</v>
      </c>
      <c r="FO276" s="99">
        <v>96.490057314945005</v>
      </c>
      <c r="FP276" s="99">
        <v>96.630430162113001</v>
      </c>
      <c r="FQ276" s="99">
        <v>96.619241022121003</v>
      </c>
      <c r="FR276" s="99">
        <v>96.480902564043006</v>
      </c>
      <c r="FS276" s="99">
        <v>96.206260036976005</v>
      </c>
      <c r="FT276" s="99">
        <v>96.239827456951005</v>
      </c>
      <c r="FU276" s="99">
        <v>96.138108002481999</v>
      </c>
      <c r="FV276" s="99">
        <v>95.809554164546</v>
      </c>
      <c r="FW276" s="99">
        <v>96.038422937101998</v>
      </c>
      <c r="FX276" s="99">
        <v>96.202191258797995</v>
      </c>
      <c r="FY276" s="99">
        <v>96.042491715281002</v>
      </c>
      <c r="FZ276" s="99">
        <v>96.244913429674995</v>
      </c>
      <c r="GA276" s="99">
        <v>96.09640302615</v>
      </c>
      <c r="GB276" s="99">
        <v>96.209311620609995</v>
      </c>
      <c r="GC276" s="99">
        <v>96.142176780661003</v>
      </c>
      <c r="GD276" s="99">
        <v>96.342564105964996</v>
      </c>
      <c r="GE276" s="99">
        <v>96.509384011294003</v>
      </c>
      <c r="GF276" s="99">
        <v>96.365959580492998</v>
      </c>
      <c r="GG276" s="99">
        <v>96.147262753383998</v>
      </c>
      <c r="GH276" s="99">
        <v>95.986546015323</v>
      </c>
      <c r="GI276" s="99">
        <v>95.876689004496001</v>
      </c>
      <c r="GJ276" s="99">
        <v>95.813622942725004</v>
      </c>
      <c r="GK276" s="99">
        <v>95.757677242767002</v>
      </c>
      <c r="GL276" s="99">
        <v>95.700714348264995</v>
      </c>
      <c r="GM276" s="99">
        <v>95.788193079107998</v>
      </c>
      <c r="GN276" s="99">
        <v>95.909239229926996</v>
      </c>
      <c r="GO276" s="99">
        <v>95.963150540794999</v>
      </c>
      <c r="GP276" s="99">
        <v>96.010958684396002</v>
      </c>
      <c r="GQ276" s="99">
        <v>96.192019313350997</v>
      </c>
      <c r="GR276" s="99">
        <v>96.208294426066004</v>
      </c>
      <c r="GS276" s="99">
        <v>95.980442848055006</v>
      </c>
      <c r="GT276" s="99">
        <v>96.200156869707996</v>
      </c>
      <c r="GU276" s="99">
        <v>96.207277231521005</v>
      </c>
      <c r="GV276" s="99">
        <v>96.299841935087997</v>
      </c>
      <c r="GW276" s="99">
        <v>96.481919758588006</v>
      </c>
      <c r="GX276" s="99">
        <v>96.661963192998996</v>
      </c>
      <c r="GY276" s="99">
        <v>97.083081734500993</v>
      </c>
      <c r="GZ276" s="99">
        <v>97.944645513856003</v>
      </c>
      <c r="HA276" s="99">
        <v>98.604804773360996</v>
      </c>
      <c r="HB276" s="99">
        <v>99.124591185697994</v>
      </c>
      <c r="HC276" s="99">
        <v>99.365666292789996</v>
      </c>
      <c r="HD276" s="99">
        <v>99.919020125103003</v>
      </c>
      <c r="HE276" s="99">
        <v>100.025825552296</v>
      </c>
      <c r="HF276" s="99">
        <v>100.07465089044101</v>
      </c>
      <c r="HG276" s="99">
        <v>100.045152248644</v>
      </c>
      <c r="HH276" s="99">
        <v>100.125510617675</v>
      </c>
      <c r="HI276" s="99">
        <v>100.188576679446</v>
      </c>
      <c r="HJ276" s="99">
        <v>100.134665368577</v>
      </c>
      <c r="HK276" s="99">
        <v>100.56493866098199</v>
      </c>
      <c r="HL276" s="99">
        <v>100.796859017172</v>
      </c>
      <c r="HM276" s="99">
        <v>100.798893406261</v>
      </c>
      <c r="HN276" s="99">
        <v>100.630039111842</v>
      </c>
      <c r="HO276" s="99">
        <v>100.25571151939501</v>
      </c>
      <c r="HP276" s="99">
        <v>100.34115586114901</v>
      </c>
      <c r="HQ276" s="99">
        <v>100.077702474074</v>
      </c>
      <c r="HR276" s="99">
        <v>99.824421032445997</v>
      </c>
      <c r="HS276" s="99">
        <v>99.648446376215006</v>
      </c>
      <c r="HT276" s="99">
        <v>99.583345925353996</v>
      </c>
      <c r="HU276" s="99">
        <v>99.258860865597001</v>
      </c>
      <c r="HV276" s="99">
        <v>98.881481689517003</v>
      </c>
      <c r="HW276" s="99">
        <v>98.648888713434005</v>
      </c>
      <c r="HX276" s="99">
        <v>98.684418301685994</v>
      </c>
      <c r="HY276" s="99">
        <v>98.690339899728002</v>
      </c>
      <c r="HZ276" s="99">
        <v>98.248193912597003</v>
      </c>
      <c r="IA276" s="99">
        <v>97.915597489242003</v>
      </c>
      <c r="IB276" s="99">
        <v>98.090284631478994</v>
      </c>
      <c r="IC276" s="99">
        <v>97.569184003789999</v>
      </c>
      <c r="ID276" s="99">
        <v>97.371797402392005</v>
      </c>
      <c r="IE276" s="99">
        <v>96.936559946310993</v>
      </c>
      <c r="IF276" s="99">
        <v>97.108286289527001</v>
      </c>
      <c r="IG276" s="99">
        <v>97.043148711065001</v>
      </c>
      <c r="IH276" s="99">
        <v>97.302712091903004</v>
      </c>
      <c r="II276" s="99">
        <v>97.727093284907994</v>
      </c>
      <c r="IJ276" s="99">
        <v>98.325174687141995</v>
      </c>
      <c r="IK276" s="99">
        <v>98.86305317595</v>
      </c>
      <c r="IL276" s="99">
        <v>99.034779519165994</v>
      </c>
      <c r="IM276" s="99">
        <v>98.872922506020004</v>
      </c>
      <c r="IN276" s="99">
        <v>98.907465161264994</v>
      </c>
      <c r="IO276" s="99">
        <v>98.885752635111004</v>
      </c>
      <c r="IP276" s="99">
        <v>98.564999407840006</v>
      </c>
      <c r="IQ276" s="99">
        <v>98.425841853855005</v>
      </c>
      <c r="IR276" s="99">
        <v>98.380442935534006</v>
      </c>
      <c r="IS276" s="99">
        <v>98.341952548261006</v>
      </c>
      <c r="IT276" s="99">
        <v>98.540326082665999</v>
      </c>
      <c r="IU276" s="99">
        <v>98.137657415814999</v>
      </c>
      <c r="IV276" s="99">
        <v>98.188977932178005</v>
      </c>
      <c r="IW276" s="99">
        <v>97.359954206308004</v>
      </c>
      <c r="IX276" s="99">
        <v>97.096443093443</v>
      </c>
      <c r="IY276" s="99">
        <v>96.929651415262001</v>
      </c>
      <c r="IZ276" s="99">
        <v>97.106312423513003</v>
      </c>
      <c r="JA276" s="99">
        <v>96.914847420157002</v>
      </c>
      <c r="JB276" s="99">
        <v>96.646401642257004</v>
      </c>
      <c r="JC276" s="99">
        <v>96.523035016383005</v>
      </c>
      <c r="JD276" s="99">
        <v>96.300975089811004</v>
      </c>
      <c r="JE276" s="99">
        <v>96.197347124076998</v>
      </c>
      <c r="JF276" s="99">
        <v>96.225968181279995</v>
      </c>
      <c r="JG276" s="99">
        <v>96.814180253443993</v>
      </c>
      <c r="JH276" s="99">
        <v>97.337254747147995</v>
      </c>
      <c r="JI276" s="99">
        <v>96.998736725751002</v>
      </c>
      <c r="JJ276" s="99">
        <v>96.813193320436994</v>
      </c>
      <c r="JK276" s="99">
        <v>96.696735225612997</v>
      </c>
      <c r="JL276" s="99">
        <v>96.554616872606999</v>
      </c>
      <c r="JM276" s="99">
        <v>96.823062650506998</v>
      </c>
      <c r="JN276" s="99">
        <v>97.299751292881993</v>
      </c>
      <c r="JO276" s="99">
        <v>97.156646006868996</v>
      </c>
      <c r="JP276" s="99">
        <v>96.898069559038007</v>
      </c>
      <c r="JQ276" s="99">
        <v>96.728317081835996</v>
      </c>
      <c r="JR276" s="99">
        <v>97.016501519876996</v>
      </c>
      <c r="JS276" s="99">
        <v>97.697485294697998</v>
      </c>
      <c r="JT276" s="99">
        <v>98.414985590778002</v>
      </c>
      <c r="JU276" s="99">
        <v>98.62717618728</v>
      </c>
      <c r="JV276" s="99">
        <v>98.742647349097993</v>
      </c>
      <c r="JW276" s="99">
        <v>98.570921005881999</v>
      </c>
      <c r="JX276" s="99">
        <v>98.859105443922004</v>
      </c>
      <c r="JY276" s="99">
        <v>98.525522087561001</v>
      </c>
      <c r="JZ276" s="99">
        <v>98.706130827839004</v>
      </c>
      <c r="KA276" s="99">
        <v>99.154198413011997</v>
      </c>
      <c r="KB276" s="99">
        <v>100</v>
      </c>
      <c r="KC276" s="99">
        <v>100.12139275985901</v>
      </c>
      <c r="KD276" s="99">
        <v>99.019975524060996</v>
      </c>
      <c r="KE276" s="99">
        <v>99.435474320002996</v>
      </c>
      <c r="KF276" s="99">
        <v>100.079941573566</v>
      </c>
      <c r="KG276" s="99">
        <v>100.162843946153</v>
      </c>
      <c r="KH276" s="99">
        <v>100.484584106431</v>
      </c>
      <c r="KI276" s="99">
        <v>99.989143736922998</v>
      </c>
      <c r="KJ276" s="99">
        <v>99.834195254826</v>
      </c>
      <c r="KK276" s="99">
        <v>99.398957798745002</v>
      </c>
      <c r="KL276" s="99">
        <v>99.289408234969002</v>
      </c>
      <c r="KM276" s="99">
        <v>99.185780269234996</v>
      </c>
      <c r="KN276" s="99">
        <v>99.385140736647003</v>
      </c>
      <c r="KO276" s="99">
        <v>99.139394417906999</v>
      </c>
      <c r="KP276" s="99">
        <v>98.808771860565997</v>
      </c>
      <c r="KQ276" s="99">
        <v>99.631873988394005</v>
      </c>
      <c r="KR276" s="99">
        <v>101.18826734041301</v>
      </c>
      <c r="KS276" s="99">
        <v>101.897872172437</v>
      </c>
      <c r="KT276" s="99">
        <v>101.85148632110899</v>
      </c>
      <c r="KU276" s="99">
        <v>101.14879002013301</v>
      </c>
      <c r="KV276" s="99">
        <v>101.50803363467701</v>
      </c>
      <c r="KW276" s="99">
        <v>101.593896806285</v>
      </c>
      <c r="KX276" s="99">
        <v>101.64620425565499</v>
      </c>
      <c r="KY276" s="99">
        <v>101.637321858592</v>
      </c>
      <c r="KZ276" s="99">
        <v>101.59093600726401</v>
      </c>
      <c r="LA276" s="99">
        <v>101.42513126209001</v>
      </c>
      <c r="LB276" s="99">
        <v>100.826062926849</v>
      </c>
      <c r="LC276" s="99">
        <v>100.82408906083501</v>
      </c>
      <c r="LD276" s="99">
        <v>101.228731593699</v>
      </c>
      <c r="LE276" s="99">
        <v>101.412301132999</v>
      </c>
      <c r="LF276" s="99">
        <v>101.36690221467801</v>
      </c>
      <c r="LG276" s="99">
        <v>99.791757135525998</v>
      </c>
      <c r="LH276" s="99">
        <v>99.522324424618006</v>
      </c>
      <c r="LI276" s="99">
        <v>99.945718684615997</v>
      </c>
      <c r="LJ276" s="99">
        <v>100.389</v>
      </c>
      <c r="LK276" s="159">
        <v>100.084</v>
      </c>
      <c r="LL276" s="159">
        <v>99.784000000000006</v>
      </c>
      <c r="LM276" s="159">
        <v>99.650999999999996</v>
      </c>
      <c r="LN276" s="159">
        <v>98.977000000000004</v>
      </c>
      <c r="LO276" s="159">
        <v>98.795000000000002</v>
      </c>
      <c r="LP276" s="164">
        <v>98.531999999999996</v>
      </c>
      <c r="LQ276" s="165">
        <v>98.338999999999999</v>
      </c>
      <c r="LR276" s="165">
        <v>97.927000000000007</v>
      </c>
      <c r="LS276" s="165">
        <v>97.066999999999993</v>
      </c>
      <c r="LT276" s="165">
        <v>97.194999999999993</v>
      </c>
      <c r="LU276" s="165">
        <v>97.102000000000004</v>
      </c>
      <c r="LV276" s="165">
        <v>97.063000000000002</v>
      </c>
      <c r="LW276" s="165">
        <v>96.87</v>
      </c>
      <c r="LX276" s="165">
        <v>96.584999999999994</v>
      </c>
      <c r="LY276" s="165">
        <v>96.218000000000004</v>
      </c>
      <c r="LZ276" s="165">
        <v>95.635999999999996</v>
      </c>
      <c r="MA276" s="165">
        <v>95.92</v>
      </c>
      <c r="MB276" s="159">
        <v>96.221000000000004</v>
      </c>
      <c r="MC276" s="159">
        <v>95.978999999999999</v>
      </c>
      <c r="MD276" s="159">
        <v>96.197999999999993</v>
      </c>
      <c r="ME276" s="102"/>
      <c r="MF276" s="102"/>
      <c r="MG276" s="168"/>
    </row>
    <row r="277" spans="1:345" ht="45" customHeight="1" x14ac:dyDescent="0.25">
      <c r="A277" s="100" t="s">
        <v>2101</v>
      </c>
      <c r="B277" s="103" t="s">
        <v>1635</v>
      </c>
      <c r="C277" s="99">
        <v>20.415298648238</v>
      </c>
      <c r="D277" s="99">
        <v>20.537583557657999</v>
      </c>
      <c r="E277" s="99">
        <v>20.708673747254998</v>
      </c>
      <c r="F277" s="99">
        <v>20.811142216859999</v>
      </c>
      <c r="G277" s="99">
        <v>20.898468810977999</v>
      </c>
      <c r="H277" s="99">
        <v>21.054142238015</v>
      </c>
      <c r="I277" s="99">
        <v>21.185188147630999</v>
      </c>
      <c r="J277" s="99">
        <v>21.354536726976001</v>
      </c>
      <c r="K277" s="99">
        <v>21.417039992513999</v>
      </c>
      <c r="L277" s="99">
        <v>21.454350416263001</v>
      </c>
      <c r="M277" s="99">
        <v>21.567853150257001</v>
      </c>
      <c r="N277" s="99">
        <v>21.650948107960001</v>
      </c>
      <c r="O277" s="99">
        <v>21.990216006084999</v>
      </c>
      <c r="P277" s="99">
        <v>22.170093315616999</v>
      </c>
      <c r="Q277" s="99">
        <v>22.275111594310001</v>
      </c>
      <c r="R277" s="99">
        <v>22.355215690013001</v>
      </c>
      <c r="S277" s="99">
        <v>22.417629520062999</v>
      </c>
      <c r="T277" s="99">
        <v>22.563077113207999</v>
      </c>
      <c r="U277" s="99">
        <v>22.779988316071002</v>
      </c>
      <c r="V277" s="99">
        <v>22.718886807379</v>
      </c>
      <c r="W277" s="99">
        <v>22.764867391393999</v>
      </c>
      <c r="X277" s="99">
        <v>22.844087506270998</v>
      </c>
      <c r="Y277" s="99">
        <v>22.947362763030998</v>
      </c>
      <c r="Z277" s="99">
        <v>23.033889628404001</v>
      </c>
      <c r="AA277" s="99">
        <v>23.053233480505</v>
      </c>
      <c r="AB277" s="99">
        <v>23.079841964299</v>
      </c>
      <c r="AC277" s="99">
        <v>23.122147281135</v>
      </c>
      <c r="AD277" s="99">
        <v>23.104275082240999</v>
      </c>
      <c r="AE277" s="99">
        <v>23.074602314501</v>
      </c>
      <c r="AF277" s="99">
        <v>23.446555017596999</v>
      </c>
      <c r="AG277" s="99">
        <v>23.730311262571998</v>
      </c>
      <c r="AH277" s="99">
        <v>23.785784315269002</v>
      </c>
      <c r="AI277" s="99">
        <v>23.894339704524</v>
      </c>
      <c r="AJ277" s="99">
        <v>23.987086462758</v>
      </c>
      <c r="AK277" s="99">
        <v>24.034302406119998</v>
      </c>
      <c r="AL277" s="99">
        <v>24.110494948025998</v>
      </c>
      <c r="AM277" s="99">
        <v>25.18648082156</v>
      </c>
      <c r="AN277" s="99">
        <v>27.136140749938001</v>
      </c>
      <c r="AO277" s="99">
        <v>28.728064916621999</v>
      </c>
      <c r="AP277" s="99">
        <v>30.485677221753001</v>
      </c>
      <c r="AQ277" s="99">
        <v>31.674913297460002</v>
      </c>
      <c r="AR277" s="99">
        <v>32.766478088767002</v>
      </c>
      <c r="AS277" s="99">
        <v>33.394163149937</v>
      </c>
      <c r="AT277" s="99">
        <v>34.252728992480002</v>
      </c>
      <c r="AU277" s="99">
        <v>35.003974102896002</v>
      </c>
      <c r="AV277" s="99">
        <v>35.876661095164998</v>
      </c>
      <c r="AW277" s="99">
        <v>36.967284475524998</v>
      </c>
      <c r="AX277" s="99">
        <v>38.375163004773</v>
      </c>
      <c r="AY277" s="99">
        <v>39.400829102185</v>
      </c>
      <c r="AZ277" s="99">
        <v>40.651021464316997</v>
      </c>
      <c r="BA277" s="99">
        <v>41.695986471662998</v>
      </c>
      <c r="BB277" s="99">
        <v>42.487241503889003</v>
      </c>
      <c r="BC277" s="99">
        <v>43.410293923908</v>
      </c>
      <c r="BD277" s="99">
        <v>44.147888590070004</v>
      </c>
      <c r="BE277" s="99">
        <v>44.948322371789999</v>
      </c>
      <c r="BF277" s="99">
        <v>45.593423513761998</v>
      </c>
      <c r="BG277" s="99">
        <v>46.090017245349998</v>
      </c>
      <c r="BH277" s="99">
        <v>46.505885067865997</v>
      </c>
      <c r="BI277" s="99">
        <v>46.905748933241</v>
      </c>
      <c r="BJ277" s="99">
        <v>47.449177801527</v>
      </c>
      <c r="BK277" s="99">
        <v>48.118990959138998</v>
      </c>
      <c r="BL277" s="99">
        <v>48.716786251698998</v>
      </c>
      <c r="BM277" s="99">
        <v>49.377656012553999</v>
      </c>
      <c r="BN277" s="99">
        <v>49.964860446438998</v>
      </c>
      <c r="BO277" s="99">
        <v>50.727637826477</v>
      </c>
      <c r="BP277" s="99">
        <v>51.481236464258998</v>
      </c>
      <c r="BQ277" s="99">
        <v>51.701526379717997</v>
      </c>
      <c r="BR277" s="99">
        <v>52.038786482272002</v>
      </c>
      <c r="BS277" s="99">
        <v>52.432295830994001</v>
      </c>
      <c r="BT277" s="99">
        <v>52.916651227510002</v>
      </c>
      <c r="BU277" s="99">
        <v>53.893128660856</v>
      </c>
      <c r="BV277" s="99">
        <v>54.500102702909999</v>
      </c>
      <c r="BW277" s="99">
        <v>54.853131417108003</v>
      </c>
      <c r="BX277" s="99">
        <v>55.830550261401001</v>
      </c>
      <c r="BY277" s="99">
        <v>56.621805293626998</v>
      </c>
      <c r="BZ277" s="99">
        <v>57.303386073597999</v>
      </c>
      <c r="CA277" s="99">
        <v>58.289748307407997</v>
      </c>
      <c r="CB277" s="99">
        <v>58.870598224641</v>
      </c>
      <c r="CC277" s="99">
        <v>59.248103601742997</v>
      </c>
      <c r="CD277" s="99">
        <v>59.671973417308003</v>
      </c>
      <c r="CE277" s="99">
        <v>60.488646516145998</v>
      </c>
      <c r="CF277" s="99">
        <v>61.395459611808</v>
      </c>
      <c r="CG277" s="99">
        <v>62.433364044290997</v>
      </c>
      <c r="CH277" s="99">
        <v>63.442084766374002</v>
      </c>
      <c r="CI277" s="99">
        <v>64.054236561398</v>
      </c>
      <c r="CJ277" s="99">
        <v>65.280658326074999</v>
      </c>
      <c r="CK277" s="99">
        <v>66.747845672590003</v>
      </c>
      <c r="CL277" s="99">
        <v>67.847883162420004</v>
      </c>
      <c r="CM277" s="99">
        <v>68.785056724925994</v>
      </c>
      <c r="CN277" s="99">
        <v>69.509000954075006</v>
      </c>
      <c r="CO277" s="99">
        <v>69.875209407051997</v>
      </c>
      <c r="CP277" s="99">
        <v>70.192229195962994</v>
      </c>
      <c r="CQ277" s="99">
        <v>70.779668982586003</v>
      </c>
      <c r="CR277" s="99">
        <v>71.226132631921999</v>
      </c>
      <c r="CS277" s="99">
        <v>71.435831688706003</v>
      </c>
      <c r="CT277" s="99">
        <v>71.789566468353001</v>
      </c>
      <c r="CU277" s="99">
        <v>72.088464111012996</v>
      </c>
      <c r="CV277" s="99">
        <v>72.684847294392</v>
      </c>
      <c r="CW277" s="99">
        <v>73.137900813119003</v>
      </c>
      <c r="CX277" s="99">
        <v>73.299587969520005</v>
      </c>
      <c r="CY277" s="99">
        <v>73.472572035568007</v>
      </c>
      <c r="CZ277" s="99">
        <v>73.519171826768996</v>
      </c>
      <c r="DA277" s="99">
        <v>73.474454857462007</v>
      </c>
      <c r="DB277" s="99">
        <v>73.954809264692997</v>
      </c>
      <c r="DC277" s="99">
        <v>74.093902580085</v>
      </c>
      <c r="DD277" s="99">
        <v>74.355614533774997</v>
      </c>
      <c r="DE277" s="99">
        <v>74.115319657411007</v>
      </c>
      <c r="DF277" s="99">
        <v>74.151328582698</v>
      </c>
      <c r="DG277" s="99">
        <v>74.339845922131005</v>
      </c>
      <c r="DH277" s="99">
        <v>74.738768369319004</v>
      </c>
      <c r="DI277" s="99">
        <v>74.970590561639</v>
      </c>
      <c r="DJ277" s="99">
        <v>74.941171505743</v>
      </c>
      <c r="DK277" s="99">
        <v>74.765833905088002</v>
      </c>
      <c r="DL277" s="99">
        <v>74.506946184238998</v>
      </c>
      <c r="DM277" s="99">
        <v>74.073662266442</v>
      </c>
      <c r="DN277" s="99">
        <v>74.008469630757006</v>
      </c>
      <c r="DO277" s="99">
        <v>73.852430940036996</v>
      </c>
      <c r="DP277" s="99">
        <v>73.692626605529</v>
      </c>
      <c r="DQ277" s="99">
        <v>72.949618833661006</v>
      </c>
      <c r="DR277" s="99">
        <v>72.889133245471001</v>
      </c>
      <c r="DS277" s="99">
        <v>73.232747864676995</v>
      </c>
      <c r="DT277" s="99">
        <v>73.337479716700997</v>
      </c>
      <c r="DU277" s="99">
        <v>72.949618833661006</v>
      </c>
      <c r="DV277" s="99">
        <v>72.83382541025</v>
      </c>
      <c r="DW277" s="99">
        <v>72.777340818583994</v>
      </c>
      <c r="DX277" s="99">
        <v>72.449730170997</v>
      </c>
      <c r="DY277" s="99">
        <v>72.214414630259995</v>
      </c>
      <c r="DZ277" s="99">
        <v>72.460554065802995</v>
      </c>
      <c r="EA277" s="99">
        <v>72.156499468956</v>
      </c>
      <c r="EB277" s="99">
        <v>72.081209759260005</v>
      </c>
      <c r="EC277" s="99">
        <v>71.698969694652007</v>
      </c>
      <c r="ED277" s="99">
        <v>71.455726017174996</v>
      </c>
      <c r="EE277" s="99">
        <v>71.362337819570996</v>
      </c>
      <c r="EF277" s="99">
        <v>71.640330593830996</v>
      </c>
      <c r="EG277" s="99">
        <v>71.554905730908004</v>
      </c>
      <c r="EH277" s="99">
        <v>71.169769908234997</v>
      </c>
      <c r="EI277" s="99">
        <v>71.420252980875006</v>
      </c>
      <c r="EJ277" s="99">
        <v>71.313833871979</v>
      </c>
      <c r="EK277" s="99">
        <v>71.326140843755994</v>
      </c>
      <c r="EL277" s="99">
        <v>71.474548444598</v>
      </c>
      <c r="EM277" s="99">
        <v>71.233476585668996</v>
      </c>
      <c r="EN277" s="99">
        <v>70.975754117864994</v>
      </c>
      <c r="EO277" s="99">
        <v>70.791149541208</v>
      </c>
      <c r="EP277" s="99">
        <v>70.340859162068</v>
      </c>
      <c r="EQ277" s="99">
        <v>70.341583101584007</v>
      </c>
      <c r="ER277" s="99">
        <v>70.978649875930003</v>
      </c>
      <c r="ES277" s="99">
        <v>71.082173226761995</v>
      </c>
      <c r="ET277" s="99">
        <v>71.085068984827004</v>
      </c>
      <c r="EU277" s="99">
        <v>70.982269573511999</v>
      </c>
      <c r="EV277" s="99">
        <v>71.011951093681006</v>
      </c>
      <c r="EW277" s="99">
        <v>70.607268904066999</v>
      </c>
      <c r="EX277" s="99">
        <v>70.862095613806005</v>
      </c>
      <c r="EY277" s="99">
        <v>70.783186206528995</v>
      </c>
      <c r="EZ277" s="99">
        <v>70.882365920262004</v>
      </c>
      <c r="FA277" s="99">
        <v>70.922182593659002</v>
      </c>
      <c r="FB277" s="99">
        <v>70.778118629914999</v>
      </c>
      <c r="FC277" s="99">
        <v>70.872954706550004</v>
      </c>
      <c r="FD277" s="99">
        <v>71.284876291326995</v>
      </c>
      <c r="FE277" s="99">
        <v>71.573728158330994</v>
      </c>
      <c r="FF277" s="99">
        <v>71.992165198755004</v>
      </c>
      <c r="FG277" s="99">
        <v>71.860408206787</v>
      </c>
      <c r="FH277" s="99">
        <v>71.986373682624006</v>
      </c>
      <c r="FI277" s="99">
        <v>72.099308247167997</v>
      </c>
      <c r="FJ277" s="99">
        <v>72.194868263320004</v>
      </c>
      <c r="FK277" s="99">
        <v>71.989269440689</v>
      </c>
      <c r="FL277" s="99">
        <v>72.163014924601995</v>
      </c>
      <c r="FM277" s="99">
        <v>72.082657638293</v>
      </c>
      <c r="FN277" s="99">
        <v>72.029086114086994</v>
      </c>
      <c r="FO277" s="99">
        <v>71.989269440689</v>
      </c>
      <c r="FP277" s="99">
        <v>72.183285231059003</v>
      </c>
      <c r="FQ277" s="99">
        <v>72.298391614151001</v>
      </c>
      <c r="FR277" s="99">
        <v>72.330244952868</v>
      </c>
      <c r="FS277" s="99">
        <v>72.105099763298</v>
      </c>
      <c r="FT277" s="99">
        <v>72.285360702858</v>
      </c>
      <c r="FU277" s="99">
        <v>72.391779811754006</v>
      </c>
      <c r="FV277" s="99">
        <v>72.292600098020998</v>
      </c>
      <c r="FW277" s="99">
        <v>72.701625924731999</v>
      </c>
      <c r="FX277" s="99">
        <v>72.967311727215005</v>
      </c>
      <c r="FY277" s="99">
        <v>72.912292323976004</v>
      </c>
      <c r="FZ277" s="99">
        <v>72.871751711062998</v>
      </c>
      <c r="GA277" s="99">
        <v>72.860168678801998</v>
      </c>
      <c r="GB277" s="99">
        <v>73.14250509016</v>
      </c>
      <c r="GC277" s="99">
        <v>73.138885392578999</v>
      </c>
      <c r="GD277" s="99">
        <v>73.365478461181993</v>
      </c>
      <c r="GE277" s="99">
        <v>73.357515126503003</v>
      </c>
      <c r="GF277" s="99">
        <v>73.273538142611002</v>
      </c>
      <c r="GG277" s="99">
        <v>73.035362041747007</v>
      </c>
      <c r="GH277" s="99">
        <v>73.018711432873005</v>
      </c>
      <c r="GI277" s="99">
        <v>73.114271449024002</v>
      </c>
      <c r="GJ277" s="99">
        <v>73.064319622400006</v>
      </c>
      <c r="GK277" s="99">
        <v>73.106308114344998</v>
      </c>
      <c r="GL277" s="99">
        <v>73.206211767594993</v>
      </c>
      <c r="GM277" s="99">
        <v>73.277881779709006</v>
      </c>
      <c r="GN277" s="99">
        <v>73.517505759605001</v>
      </c>
      <c r="GO277" s="99">
        <v>73.710797610458002</v>
      </c>
      <c r="GP277" s="99">
        <v>73.947525832289003</v>
      </c>
      <c r="GQ277" s="99">
        <v>74.345692566256005</v>
      </c>
      <c r="GR277" s="99">
        <v>74.537536538075997</v>
      </c>
      <c r="GS277" s="99">
        <v>74.397092271912996</v>
      </c>
      <c r="GT277" s="99">
        <v>74.637440191325993</v>
      </c>
      <c r="GU277" s="99">
        <v>74.863309320412</v>
      </c>
      <c r="GV277" s="99">
        <v>75.186186344684003</v>
      </c>
      <c r="GW277" s="99">
        <v>75.848591002101003</v>
      </c>
      <c r="GX277" s="99">
        <v>76.203321365090005</v>
      </c>
      <c r="GY277" s="99">
        <v>76.80636298217</v>
      </c>
      <c r="GZ277" s="99">
        <v>77.739521018684002</v>
      </c>
      <c r="HA277" s="99">
        <v>78.698016938270001</v>
      </c>
      <c r="HB277" s="99">
        <v>79.538510716697999</v>
      </c>
      <c r="HC277" s="99">
        <v>79.969254728897994</v>
      </c>
      <c r="HD277" s="99">
        <v>80.617904535505005</v>
      </c>
      <c r="HE277" s="99">
        <v>80.976978535591996</v>
      </c>
      <c r="HF277" s="99">
        <v>81.128281894498997</v>
      </c>
      <c r="HG277" s="99">
        <v>81.112355225140007</v>
      </c>
      <c r="HH277" s="99">
        <v>81.290444346151006</v>
      </c>
      <c r="HI277" s="99">
        <v>81.176785842092002</v>
      </c>
      <c r="HJ277" s="99">
        <v>81.144932503373994</v>
      </c>
      <c r="HK277" s="99">
        <v>81.519933172818995</v>
      </c>
      <c r="HL277" s="99">
        <v>81.655309862368</v>
      </c>
      <c r="HM277" s="99">
        <v>81.822539890632996</v>
      </c>
      <c r="HN277" s="99">
        <v>81.768968366427004</v>
      </c>
      <c r="HO277" s="99">
        <v>81.227461608232005</v>
      </c>
      <c r="HP277" s="99">
        <v>81.253523430819996</v>
      </c>
      <c r="HQ277" s="99">
        <v>81.033445817864006</v>
      </c>
      <c r="HR277" s="99">
        <v>81.052268245286996</v>
      </c>
      <c r="HS277" s="99">
        <v>80.853908817819999</v>
      </c>
      <c r="HT277" s="99">
        <v>80.980598233172998</v>
      </c>
      <c r="HU277" s="99">
        <v>80.887933975086</v>
      </c>
      <c r="HV277" s="99">
        <v>80.938609741228007</v>
      </c>
      <c r="HW277" s="99">
        <v>80.875063677013998</v>
      </c>
      <c r="HX277" s="99">
        <v>80.984224272464999</v>
      </c>
      <c r="HY277" s="99">
        <v>81.253487074576995</v>
      </c>
      <c r="HZ277" s="99">
        <v>81.405503311204995</v>
      </c>
      <c r="IA277" s="99">
        <v>81.272084805654004</v>
      </c>
      <c r="IB277" s="99">
        <v>81.509003727632006</v>
      </c>
      <c r="IC277" s="99">
        <v>81.124920151045998</v>
      </c>
      <c r="ID277" s="99">
        <v>81.338389759928006</v>
      </c>
      <c r="IE277" s="99">
        <v>81.031122898659007</v>
      </c>
      <c r="IF277" s="99">
        <v>81.408737699217994</v>
      </c>
      <c r="IG277" s="99">
        <v>81.384479789118004</v>
      </c>
      <c r="IH277" s="99">
        <v>81.928665572365006</v>
      </c>
      <c r="II277" s="99">
        <v>82.496300668710006</v>
      </c>
      <c r="IJ277" s="99">
        <v>83.633996652408001</v>
      </c>
      <c r="IK277" s="99">
        <v>84.567117594261006</v>
      </c>
      <c r="IL277" s="99">
        <v>84.806462307250996</v>
      </c>
      <c r="IM277" s="99">
        <v>84.761180875063999</v>
      </c>
      <c r="IN277" s="99">
        <v>85.006185767076005</v>
      </c>
      <c r="IO277" s="99">
        <v>84.985970841992</v>
      </c>
      <c r="IP277" s="99">
        <v>84.966564513912004</v>
      </c>
      <c r="IQ277" s="99">
        <v>84.917240096707999</v>
      </c>
      <c r="IR277" s="99">
        <v>85.089471258420005</v>
      </c>
      <c r="IS277" s="99">
        <v>85.325581583395007</v>
      </c>
      <c r="IT277" s="99">
        <v>85.425039014804995</v>
      </c>
      <c r="IU277" s="99">
        <v>84.860638306474002</v>
      </c>
      <c r="IV277" s="99">
        <v>85.078150900373004</v>
      </c>
      <c r="IW277" s="99">
        <v>84.841231978394006</v>
      </c>
      <c r="IX277" s="99">
        <v>84.791907561190996</v>
      </c>
      <c r="IY277" s="99">
        <v>84.648785891599005</v>
      </c>
      <c r="IZ277" s="99">
        <v>85.295663494270997</v>
      </c>
      <c r="JA277" s="99">
        <v>85.083811079396</v>
      </c>
      <c r="JB277" s="99">
        <v>85.227741345991006</v>
      </c>
      <c r="JC277" s="99">
        <v>85.078150900373004</v>
      </c>
      <c r="JD277" s="99">
        <v>85.535008207260006</v>
      </c>
      <c r="JE277" s="99">
        <v>85.224506957976999</v>
      </c>
      <c r="JF277" s="99">
        <v>85.184885704813993</v>
      </c>
      <c r="JG277" s="99">
        <v>85.801036621357994</v>
      </c>
      <c r="JH277" s="99">
        <v>86.126901213704002</v>
      </c>
      <c r="JI277" s="99">
        <v>86.100217512594</v>
      </c>
      <c r="JJ277" s="99">
        <v>86.292663599389002</v>
      </c>
      <c r="JK277" s="99">
        <v>85.960330231016002</v>
      </c>
      <c r="JL277" s="99">
        <v>85.665192324797005</v>
      </c>
      <c r="JM277" s="99">
        <v>85.746860622135003</v>
      </c>
      <c r="JN277" s="99">
        <v>86.660575235907999</v>
      </c>
      <c r="JO277" s="99">
        <v>86.916091888962995</v>
      </c>
      <c r="JP277" s="99">
        <v>86.976736664214002</v>
      </c>
      <c r="JQ277" s="99">
        <v>86.956521739129997</v>
      </c>
      <c r="JR277" s="99">
        <v>87.309878629590003</v>
      </c>
      <c r="JS277" s="99">
        <v>88.124135811952996</v>
      </c>
      <c r="JT277" s="99">
        <v>89.034616037712993</v>
      </c>
      <c r="JU277" s="99">
        <v>89.537563373789993</v>
      </c>
      <c r="JV277" s="99">
        <v>89.701708565467996</v>
      </c>
      <c r="JW277" s="99">
        <v>89.477727195542997</v>
      </c>
      <c r="JX277" s="99">
        <v>89.886877279233005</v>
      </c>
      <c r="JY277" s="99">
        <v>89.612762895101</v>
      </c>
      <c r="JZ277" s="99">
        <v>89.858576384116006</v>
      </c>
      <c r="KA277" s="99">
        <v>90.756927654826001</v>
      </c>
      <c r="KB277" s="99">
        <v>91.695708775702997</v>
      </c>
      <c r="KC277" s="99">
        <v>92.223722618883997</v>
      </c>
      <c r="KD277" s="99">
        <v>91.255832005887001</v>
      </c>
      <c r="KE277" s="99">
        <v>91.314859587130002</v>
      </c>
      <c r="KF277" s="99">
        <v>92.100007277372995</v>
      </c>
      <c r="KG277" s="99">
        <v>92.418594496688996</v>
      </c>
      <c r="KH277" s="99">
        <v>92.857662669502005</v>
      </c>
      <c r="KI277" s="99">
        <v>92.615892165503993</v>
      </c>
      <c r="KJ277" s="99">
        <v>93.119648098583994</v>
      </c>
      <c r="KK277" s="99">
        <v>92.755779447080997</v>
      </c>
      <c r="KL277" s="99">
        <v>93.130968456630995</v>
      </c>
      <c r="KM277" s="99">
        <v>93.610466479611006</v>
      </c>
      <c r="KN277" s="99">
        <v>93.802912566405993</v>
      </c>
      <c r="KO277" s="99">
        <v>93.516669227224</v>
      </c>
      <c r="KP277" s="99">
        <v>93.692134776949004</v>
      </c>
      <c r="KQ277" s="99">
        <v>95.101519353769007</v>
      </c>
      <c r="KR277" s="99">
        <v>97.292008635816003</v>
      </c>
      <c r="KS277" s="99">
        <v>98.734545689773995</v>
      </c>
      <c r="KT277" s="99">
        <v>98.403829515408006</v>
      </c>
      <c r="KU277" s="99">
        <v>97.572591795975001</v>
      </c>
      <c r="KV277" s="99">
        <v>98.668240735500007</v>
      </c>
      <c r="KW277" s="99">
        <v>98.808128017078005</v>
      </c>
      <c r="KX277" s="99">
        <v>98.339950352144001</v>
      </c>
      <c r="KY277" s="99">
        <v>98.352887904197004</v>
      </c>
      <c r="KZ277" s="99">
        <v>98.200063070566003</v>
      </c>
      <c r="LA277" s="99">
        <v>97.866112508187001</v>
      </c>
      <c r="LB277" s="99">
        <v>97.935651850474002</v>
      </c>
      <c r="LC277" s="99">
        <v>98.002765401751006</v>
      </c>
      <c r="LD277" s="99">
        <v>98.594658408195997</v>
      </c>
      <c r="LE277" s="99">
        <v>99.438833679682006</v>
      </c>
      <c r="LF277" s="99">
        <v>99.285200249048003</v>
      </c>
      <c r="LG277" s="99">
        <v>97.898456388320994</v>
      </c>
      <c r="LH277" s="99">
        <v>98.662580556476001</v>
      </c>
      <c r="LI277" s="99">
        <v>99.753377913980998</v>
      </c>
      <c r="LJ277" s="99">
        <v>100.459</v>
      </c>
      <c r="LK277" s="159">
        <v>100.331</v>
      </c>
      <c r="LL277" s="159">
        <v>100.16500000000001</v>
      </c>
      <c r="LM277" s="159">
        <v>100.366</v>
      </c>
      <c r="LN277" s="159">
        <v>99.558999999999997</v>
      </c>
      <c r="LO277" s="159">
        <v>99.947000000000003</v>
      </c>
      <c r="LP277" s="164">
        <v>99.834999999999994</v>
      </c>
      <c r="LQ277" s="165">
        <v>99.918999999999997</v>
      </c>
      <c r="LR277" s="165">
        <v>99.789000000000001</v>
      </c>
      <c r="LS277" s="165">
        <v>99.141999999999996</v>
      </c>
      <c r="LT277" s="165">
        <v>99.819000000000003</v>
      </c>
      <c r="LU277" s="165">
        <v>99.414000000000001</v>
      </c>
      <c r="LV277" s="165">
        <v>99.301000000000002</v>
      </c>
      <c r="LW277" s="165">
        <v>99.084000000000003</v>
      </c>
      <c r="LX277" s="165">
        <v>98.929000000000002</v>
      </c>
      <c r="LY277" s="165">
        <v>98.97</v>
      </c>
      <c r="LZ277" s="165">
        <v>98.897000000000006</v>
      </c>
      <c r="MA277" s="165">
        <v>98.885000000000005</v>
      </c>
      <c r="MB277" s="159">
        <v>99.667000000000002</v>
      </c>
      <c r="MC277" s="159">
        <v>99.316000000000003</v>
      </c>
      <c r="MD277" s="159">
        <v>99.47</v>
      </c>
      <c r="ME277" s="102"/>
      <c r="MF277" s="102"/>
      <c r="MG277" s="168"/>
    </row>
    <row r="278" spans="1:345" ht="45" customHeight="1" x14ac:dyDescent="0.25">
      <c r="A278" s="100" t="s">
        <v>2102</v>
      </c>
      <c r="B278" s="103" t="s">
        <v>1770</v>
      </c>
      <c r="C278" s="99">
        <v>20.465771761476052</v>
      </c>
      <c r="D278" s="99">
        <v>20.588358998096197</v>
      </c>
      <c r="E278" s="99">
        <v>20.759872177072989</v>
      </c>
      <c r="F278" s="99">
        <v>20.862593981334456</v>
      </c>
      <c r="G278" s="99">
        <v>20.950136474575441</v>
      </c>
      <c r="H278" s="99">
        <v>21.106194775850451</v>
      </c>
      <c r="I278" s="99">
        <v>21.237564672646329</v>
      </c>
      <c r="J278" s="99">
        <v>21.407331935556495</v>
      </c>
      <c r="K278" s="99">
        <v>21.469989729051864</v>
      </c>
      <c r="L278" s="99">
        <v>21.507392396038416</v>
      </c>
      <c r="M278" s="99">
        <v>21.621175744900921</v>
      </c>
      <c r="N278" s="99">
        <v>21.704476139775423</v>
      </c>
      <c r="O278" s="99">
        <v>22.044582816080215</v>
      </c>
      <c r="P278" s="99">
        <v>22.224904839548042</v>
      </c>
      <c r="Q278" s="99">
        <v>22.330182756836781</v>
      </c>
      <c r="R278" s="99">
        <v>22.410484895348898</v>
      </c>
      <c r="S278" s="99">
        <v>22.473053032243289</v>
      </c>
      <c r="T278" s="99">
        <v>22.618860218111642</v>
      </c>
      <c r="U278" s="99">
        <v>22.836307694476854</v>
      </c>
      <c r="V278" s="99">
        <v>22.775055123416362</v>
      </c>
      <c r="W278" s="99">
        <v>22.821149386063436</v>
      </c>
      <c r="X278" s="99">
        <v>22.90056535826772</v>
      </c>
      <c r="Y278" s="99">
        <v>23.004095944318706</v>
      </c>
      <c r="Z278" s="99">
        <v>23.090836731630805</v>
      </c>
      <c r="AA278" s="99">
        <v>23.110228407888304</v>
      </c>
      <c r="AB278" s="99">
        <v>23.136902676319536</v>
      </c>
      <c r="AC278" s="99">
        <v>23.179312585357888</v>
      </c>
      <c r="AD278" s="99">
        <v>23.161396200702313</v>
      </c>
      <c r="AE278" s="99">
        <v>23.131650072440284</v>
      </c>
      <c r="AF278" s="99">
        <v>23.504522360952397</v>
      </c>
      <c r="AG278" s="99">
        <v>23.788980141639971</v>
      </c>
      <c r="AH278" s="99">
        <v>23.844590341371593</v>
      </c>
      <c r="AI278" s="99">
        <v>23.953414114084943</v>
      </c>
      <c r="AJ278" s="99">
        <v>24.046390171812007</v>
      </c>
      <c r="AK278" s="99">
        <v>24.093722848007406</v>
      </c>
      <c r="AL278" s="99">
        <v>24.170103762117105</v>
      </c>
      <c r="AM278" s="99">
        <v>25.248749815047606</v>
      </c>
      <c r="AN278" s="99">
        <v>27.203229923038762</v>
      </c>
      <c r="AO278" s="99">
        <v>28.799089832721961</v>
      </c>
      <c r="AP278" s="99">
        <v>30.56104751464289</v>
      </c>
      <c r="AQ278" s="99">
        <v>31.753223760275894</v>
      </c>
      <c r="AR278" s="99">
        <v>32.847487247020446</v>
      </c>
      <c r="AS278" s="99">
        <v>33.476724145355121</v>
      </c>
      <c r="AT278" s="99">
        <v>34.337412635807404</v>
      </c>
      <c r="AU278" s="99">
        <v>35.090515063139549</v>
      </c>
      <c r="AV278" s="99">
        <v>35.965359615292492</v>
      </c>
      <c r="AW278" s="99">
        <v>37.05867936362268</v>
      </c>
      <c r="AX278" s="99">
        <v>38.470038616501355</v>
      </c>
      <c r="AY278" s="99">
        <v>39.498240486814403</v>
      </c>
      <c r="AZ278" s="99">
        <v>40.751523722205249</v>
      </c>
      <c r="BA278" s="99">
        <v>41.799072215497468</v>
      </c>
      <c r="BB278" s="99">
        <v>42.592283481895201</v>
      </c>
      <c r="BC278" s="99">
        <v>43.517617981158942</v>
      </c>
      <c r="BD278" s="99">
        <v>44.257036215996109</v>
      </c>
      <c r="BE278" s="99">
        <v>45.059448924676737</v>
      </c>
      <c r="BF278" s="99">
        <v>45.706144961905949</v>
      </c>
      <c r="BG278" s="99">
        <v>46.203966431186139</v>
      </c>
      <c r="BH278" s="99">
        <v>46.620862411264739</v>
      </c>
      <c r="BI278" s="99">
        <v>47.021714867328747</v>
      </c>
      <c r="BJ278" s="99">
        <v>47.566487264665113</v>
      </c>
      <c r="BK278" s="99">
        <v>48.237956413498942</v>
      </c>
      <c r="BL278" s="99">
        <v>48.837229646206403</v>
      </c>
      <c r="BM278" s="99">
        <v>49.499733287361174</v>
      </c>
      <c r="BN278" s="99">
        <v>50.088389477421579</v>
      </c>
      <c r="BO278" s="99">
        <v>50.853052685815143</v>
      </c>
      <c r="BP278" s="99">
        <v>51.608514459181691</v>
      </c>
      <c r="BQ278" s="99">
        <v>51.82934900139535</v>
      </c>
      <c r="BR278" s="99">
        <v>52.167442918219727</v>
      </c>
      <c r="BS278" s="99">
        <v>52.561925147243919</v>
      </c>
      <c r="BT278" s="99">
        <v>53.047478024394273</v>
      </c>
      <c r="BU278" s="99">
        <v>54.02636962061473</v>
      </c>
      <c r="BV278" s="99">
        <v>54.634844295605085</v>
      </c>
      <c r="BW278" s="99">
        <v>54.98874580909812</v>
      </c>
      <c r="BX278" s="99">
        <v>55.968581143732948</v>
      </c>
      <c r="BY278" s="99">
        <v>56.761792410130674</v>
      </c>
      <c r="BZ278" s="99">
        <v>57.445058274629758</v>
      </c>
      <c r="CA278" s="99">
        <v>58.433859109685748</v>
      </c>
      <c r="CB278" s="99">
        <v>59.016145072707353</v>
      </c>
      <c r="CC278" s="99">
        <v>59.394583763202156</v>
      </c>
      <c r="CD278" s="99">
        <v>59.819501519802358</v>
      </c>
      <c r="CE278" s="99">
        <v>60.638193694359323</v>
      </c>
      <c r="CF278" s="99">
        <v>61.547248720489826</v>
      </c>
      <c r="CG278" s="99">
        <v>62.587719182931707</v>
      </c>
      <c r="CH278" s="99">
        <v>63.598933783556909</v>
      </c>
      <c r="CI278" s="99">
        <v>64.212599012569868</v>
      </c>
      <c r="CJ278" s="99">
        <v>65.44205288202636</v>
      </c>
      <c r="CK278" s="99">
        <v>66.912867582436988</v>
      </c>
      <c r="CL278" s="99">
        <v>68.015624714910814</v>
      </c>
      <c r="CM278" s="99">
        <v>68.955115268618314</v>
      </c>
      <c r="CN278" s="99">
        <v>69.680849318219401</v>
      </c>
      <c r="CO278" s="99">
        <v>70.047963154998726</v>
      </c>
      <c r="CP278" s="99">
        <v>70.36576671768546</v>
      </c>
      <c r="CQ278" s="99">
        <v>70.954658842350725</v>
      </c>
      <c r="CR278" s="99">
        <v>71.402226291867066</v>
      </c>
      <c r="CS278" s="99">
        <v>71.612443791433677</v>
      </c>
      <c r="CT278" s="99">
        <v>71.967053115994119</v>
      </c>
      <c r="CU278" s="99">
        <v>72.266689728718887</v>
      </c>
      <c r="CV278" s="99">
        <v>72.864547361062208</v>
      </c>
      <c r="CW278" s="99">
        <v>73.318720972223204</v>
      </c>
      <c r="CX278" s="99">
        <v>73.480807870714429</v>
      </c>
      <c r="CY278" s="99">
        <v>73.654219608407331</v>
      </c>
      <c r="CZ278" s="99">
        <v>73.700934609117553</v>
      </c>
      <c r="DA278" s="99">
        <v>73.656107085236059</v>
      </c>
      <c r="DB278" s="99">
        <v>74.137649081383003</v>
      </c>
      <c r="DC278" s="99">
        <v>74.277086279702189</v>
      </c>
      <c r="DD278" s="99">
        <v>74.539445268603473</v>
      </c>
      <c r="DE278" s="99">
        <v>74.298556306857037</v>
      </c>
      <c r="DF278" s="99">
        <v>74.334654257663317</v>
      </c>
      <c r="DG278" s="99">
        <v>74.523637671934821</v>
      </c>
      <c r="DH278" s="99">
        <v>74.923546382326563</v>
      </c>
      <c r="DI278" s="99">
        <v>75.155941712858535</v>
      </c>
      <c r="DJ278" s="99">
        <v>75.126449923696896</v>
      </c>
      <c r="DK278" s="99">
        <v>74.950678832710693</v>
      </c>
      <c r="DL278" s="99">
        <v>74.691151059052487</v>
      </c>
      <c r="DM278" s="99">
        <v>74.256795925564546</v>
      </c>
      <c r="DN278" s="99">
        <v>74.191442112943577</v>
      </c>
      <c r="DO278" s="99">
        <v>74.03501764493754</v>
      </c>
      <c r="DP278" s="99">
        <v>73.874818223274048</v>
      </c>
      <c r="DQ278" s="99">
        <v>73.129973499811442</v>
      </c>
      <c r="DR278" s="99">
        <v>73.069338372004381</v>
      </c>
      <c r="DS278" s="99">
        <v>73.413802515867559</v>
      </c>
      <c r="DT278" s="99">
        <v>73.518793298349451</v>
      </c>
      <c r="DU278" s="99">
        <v>73.129973499811442</v>
      </c>
      <c r="DV278" s="99">
        <v>73.013893798218916</v>
      </c>
      <c r="DW278" s="99">
        <v>72.957269558672138</v>
      </c>
      <c r="DX278" s="99">
        <v>72.628848953337354</v>
      </c>
      <c r="DY278" s="99">
        <v>72.392951637719705</v>
      </c>
      <c r="DZ278" s="99">
        <v>72.639699608254858</v>
      </c>
      <c r="EA278" s="99">
        <v>72.334893291711694</v>
      </c>
      <c r="EB278" s="99">
        <v>72.259417441900453</v>
      </c>
      <c r="EC278" s="99">
        <v>71.876232358245829</v>
      </c>
      <c r="ED278" s="99">
        <v>71.632387305011889</v>
      </c>
      <c r="EE278" s="99">
        <v>71.538768222072633</v>
      </c>
      <c r="EF278" s="99">
        <v>71.817448282911997</v>
      </c>
      <c r="EG278" s="99">
        <v>71.731812222550559</v>
      </c>
      <c r="EH278" s="99">
        <v>71.345724221595731</v>
      </c>
      <c r="EI278" s="99">
        <v>71.596826568080687</v>
      </c>
      <c r="EJ278" s="99">
        <v>71.49014435729103</v>
      </c>
      <c r="EK278" s="99">
        <v>71.502481755817627</v>
      </c>
      <c r="EL278" s="99">
        <v>71.651256267463722</v>
      </c>
      <c r="EM278" s="99">
        <v>71.409588402204179</v>
      </c>
      <c r="EN278" s="99">
        <v>71.151228762467227</v>
      </c>
      <c r="EO278" s="99">
        <v>70.966167784566125</v>
      </c>
      <c r="EP278" s="99">
        <v>70.51476414435227</v>
      </c>
      <c r="EQ278" s="99">
        <v>70.515489873677083</v>
      </c>
      <c r="ER278" s="99">
        <v>71.154131679767445</v>
      </c>
      <c r="ES278" s="99">
        <v>71.257910973257893</v>
      </c>
      <c r="ET278" s="99">
        <v>71.260813890558097</v>
      </c>
      <c r="EU278" s="99">
        <v>71.157760326393429</v>
      </c>
      <c r="EV278" s="99">
        <v>71.187515228723257</v>
      </c>
      <c r="EW278" s="99">
        <v>70.781832535989821</v>
      </c>
      <c r="EX278" s="99">
        <v>71.037289258426568</v>
      </c>
      <c r="EY278" s="99">
        <v>70.95818476199031</v>
      </c>
      <c r="EZ278" s="99">
        <v>71.05760967952898</v>
      </c>
      <c r="FA278" s="99">
        <v>71.097524792409999</v>
      </c>
      <c r="FB278" s="99">
        <v>70.953104656714714</v>
      </c>
      <c r="FC278" s="99">
        <v>71.048175198302573</v>
      </c>
      <c r="FD278" s="99">
        <v>71.46111518428701</v>
      </c>
      <c r="FE278" s="99">
        <v>71.750681185002378</v>
      </c>
      <c r="FF278" s="99">
        <v>72.170152734913032</v>
      </c>
      <c r="FG278" s="99">
        <v>72.038069997743349</v>
      </c>
      <c r="FH278" s="99">
        <v>72.164346900311628</v>
      </c>
      <c r="FI278" s="99">
        <v>72.277560675028482</v>
      </c>
      <c r="FJ278" s="99">
        <v>72.373356945942149</v>
      </c>
      <c r="FK278" s="99">
        <v>72.167249817611832</v>
      </c>
      <c r="FL278" s="99">
        <v>72.34142485563693</v>
      </c>
      <c r="FM278" s="99">
        <v>72.260868900551088</v>
      </c>
      <c r="FN278" s="99">
        <v>72.207164930493846</v>
      </c>
      <c r="FO278" s="99">
        <v>72.167249817611818</v>
      </c>
      <c r="FP278" s="99">
        <v>72.361745276740336</v>
      </c>
      <c r="FQ278" s="99">
        <v>72.477136239431601</v>
      </c>
      <c r="FR278" s="99">
        <v>72.509068329735811</v>
      </c>
      <c r="FS278" s="99">
        <v>72.283366509628877</v>
      </c>
      <c r="FT278" s="99">
        <v>72.464073111580177</v>
      </c>
      <c r="FU278" s="99">
        <v>72.570755322369848</v>
      </c>
      <c r="FV278" s="99">
        <v>72.471330404831178</v>
      </c>
      <c r="FW278" s="99">
        <v>72.881367473514416</v>
      </c>
      <c r="FX278" s="99">
        <v>73.147710135827182</v>
      </c>
      <c r="FY278" s="99">
        <v>73.092554707119348</v>
      </c>
      <c r="FZ278" s="99">
        <v>73.05191386491353</v>
      </c>
      <c r="GA278" s="99">
        <v>73.040302195711718</v>
      </c>
      <c r="GB278" s="99">
        <v>73.323336632501878</v>
      </c>
      <c r="GC278" s="99">
        <v>73.319707985876875</v>
      </c>
      <c r="GD278" s="99">
        <v>73.546861264634401</v>
      </c>
      <c r="GE278" s="99">
        <v>73.538878242058601</v>
      </c>
      <c r="GF278" s="99">
        <v>73.454693640345752</v>
      </c>
      <c r="GG278" s="99">
        <v>73.215928692386413</v>
      </c>
      <c r="GH278" s="99">
        <v>73.19923691791</v>
      </c>
      <c r="GI278" s="99">
        <v>73.295033188822643</v>
      </c>
      <c r="GJ278" s="99">
        <v>73.244957865391413</v>
      </c>
      <c r="GK278" s="99">
        <v>73.287050166246829</v>
      </c>
      <c r="GL278" s="99">
        <v>73.387200813111278</v>
      </c>
      <c r="GM278" s="99">
        <v>73.459048016296535</v>
      </c>
      <c r="GN278" s="99">
        <v>73.699264422905472</v>
      </c>
      <c r="GO278" s="99">
        <v>73.893034152708182</v>
      </c>
      <c r="GP278" s="99">
        <v>74.130347642016915</v>
      </c>
      <c r="GQ278" s="99">
        <v>74.529498770824148</v>
      </c>
      <c r="GR278" s="99">
        <v>74.721817041976252</v>
      </c>
      <c r="GS278" s="99">
        <v>74.581025552905956</v>
      </c>
      <c r="GT278" s="99">
        <v>74.821967688840701</v>
      </c>
      <c r="GU278" s="99">
        <v>75.048395238272434</v>
      </c>
      <c r="GV278" s="99">
        <v>75.372070517269435</v>
      </c>
      <c r="GW278" s="99">
        <v>76.036112849738814</v>
      </c>
      <c r="GX278" s="99">
        <v>76.391720219040025</v>
      </c>
      <c r="GY278" s="99">
        <v>76.996252746850772</v>
      </c>
      <c r="GZ278" s="99">
        <v>77.931717846908512</v>
      </c>
      <c r="HA278" s="99">
        <v>78.892583473346278</v>
      </c>
      <c r="HB278" s="99">
        <v>79.735155219791565</v>
      </c>
      <c r="HC278" s="99">
        <v>80.166964168227807</v>
      </c>
      <c r="HD278" s="99">
        <v>80.817217643519996</v>
      </c>
      <c r="HE278" s="99">
        <v>81.177179388771989</v>
      </c>
      <c r="HF278" s="99">
        <v>81.328856817718275</v>
      </c>
      <c r="HG278" s="99">
        <v>81.31289077256568</v>
      </c>
      <c r="HH278" s="99">
        <v>81.491420186541589</v>
      </c>
      <c r="HI278" s="99">
        <v>81.377480682500931</v>
      </c>
      <c r="HJ278" s="99">
        <v>81.345548592195698</v>
      </c>
      <c r="HK278" s="99">
        <v>81.72147638259932</v>
      </c>
      <c r="HL278" s="99">
        <v>81.857187766394006</v>
      </c>
      <c r="HM278" s="99">
        <v>82.024831240491892</v>
      </c>
      <c r="HN278" s="99">
        <v>81.971127270434678</v>
      </c>
      <c r="HO278" s="99">
        <v>81.428281735256959</v>
      </c>
      <c r="HP278" s="99">
        <v>81.454407990961769</v>
      </c>
      <c r="HQ278" s="99">
        <v>81.233786276130445</v>
      </c>
      <c r="HR278" s="99">
        <v>81.252655238582236</v>
      </c>
      <c r="HS278" s="99">
        <v>81.053805403503929</v>
      </c>
      <c r="HT278" s="99">
        <v>81.180808035397007</v>
      </c>
      <c r="HU278" s="99">
        <v>81.087914681783559</v>
      </c>
      <c r="HV278" s="99">
        <v>81.138715734541606</v>
      </c>
      <c r="HW278" s="99">
        <v>81.07501256424014</v>
      </c>
      <c r="HX278" s="99">
        <v>81.184443039411747</v>
      </c>
      <c r="HY278" s="99">
        <v>81.454371544834572</v>
      </c>
      <c r="HZ278" s="99">
        <v>81.606763613962386</v>
      </c>
      <c r="IA278" s="99">
        <v>81.47301525541954</v>
      </c>
      <c r="IB278" s="99">
        <v>81.710519916346712</v>
      </c>
      <c r="IC278" s="99">
        <v>81.325486762965966</v>
      </c>
      <c r="ID278" s="99">
        <v>81.53948413663494</v>
      </c>
      <c r="IE278" s="99">
        <v>81.231457613930147</v>
      </c>
      <c r="IF278" s="99">
        <v>81.610005998411538</v>
      </c>
      <c r="IG278" s="99">
        <v>81.585688115040298</v>
      </c>
      <c r="IH278" s="99">
        <v>82.131219298672264</v>
      </c>
      <c r="II278" s="99">
        <v>82.700257769564431</v>
      </c>
      <c r="IJ278" s="99">
        <v>83.840766499683866</v>
      </c>
      <c r="IK278" s="99">
        <v>84.776194413370817</v>
      </c>
      <c r="IL278" s="99">
        <v>85.016130862637112</v>
      </c>
      <c r="IM278" s="99">
        <v>84.9707374803438</v>
      </c>
      <c r="IN278" s="99">
        <v>85.216348102395401</v>
      </c>
      <c r="IO278" s="99">
        <v>85.19608319958536</v>
      </c>
      <c r="IP278" s="99">
        <v>85.176628892888374</v>
      </c>
      <c r="IQ278" s="99">
        <v>85.12718253003284</v>
      </c>
      <c r="IR278" s="99">
        <v>85.299839501970695</v>
      </c>
      <c r="IS278" s="99">
        <v>85.536533566785835</v>
      </c>
      <c r="IT278" s="99">
        <v>85.636236888607925</v>
      </c>
      <c r="IU278" s="99">
        <v>85.070440802165933</v>
      </c>
      <c r="IV278" s="99">
        <v>85.288491156397114</v>
      </c>
      <c r="IW278" s="99">
        <v>85.050986495468933</v>
      </c>
      <c r="IX278" s="99">
        <v>85.00154013261438</v>
      </c>
      <c r="IY278" s="99">
        <v>84.858064620722033</v>
      </c>
      <c r="IZ278" s="99">
        <v>85.506541510627258</v>
      </c>
      <c r="JA278" s="99">
        <v>85.294165329183372</v>
      </c>
      <c r="JB278" s="99">
        <v>85.43845143718778</v>
      </c>
      <c r="JC278" s="99">
        <v>85.288491156397086</v>
      </c>
      <c r="JD278" s="99">
        <v>85.746477959892559</v>
      </c>
      <c r="JE278" s="99">
        <v>85.435209052737591</v>
      </c>
      <c r="JF278" s="99">
        <v>85.395489843231545</v>
      </c>
      <c r="JG278" s="99">
        <v>86.013164080865195</v>
      </c>
      <c r="JH278" s="99">
        <v>86.339834314154942</v>
      </c>
      <c r="JI278" s="99">
        <v>86.313084642446569</v>
      </c>
      <c r="JJ278" s="99">
        <v>86.506006517193455</v>
      </c>
      <c r="JK278" s="99">
        <v>86.172851515004382</v>
      </c>
      <c r="JL278" s="99">
        <v>85.87698393398523</v>
      </c>
      <c r="JM278" s="99">
        <v>85.958854141336431</v>
      </c>
      <c r="JN278" s="99">
        <v>86.874827748326368</v>
      </c>
      <c r="JO278" s="99">
        <v>87.130976119838493</v>
      </c>
      <c r="JP278" s="99">
        <v>87.191770828267622</v>
      </c>
      <c r="JQ278" s="99">
        <v>87.171505925457581</v>
      </c>
      <c r="JR278" s="99">
        <v>87.525736426568741</v>
      </c>
      <c r="JS278" s="99">
        <v>88.342006711736573</v>
      </c>
      <c r="JT278" s="99">
        <v>89.254737934277344</v>
      </c>
      <c r="JU278" s="99">
        <v>89.75892871617819</v>
      </c>
      <c r="JV278" s="99">
        <v>89.923479726991616</v>
      </c>
      <c r="JW278" s="99">
        <v>89.698944603862103</v>
      </c>
      <c r="JX278" s="99">
        <v>90.109106236727143</v>
      </c>
      <c r="JY278" s="99">
        <v>89.83431415463005</v>
      </c>
      <c r="JZ278" s="99">
        <v>90.080735372793683</v>
      </c>
      <c r="KA278" s="99">
        <v>90.981307653648827</v>
      </c>
      <c r="KB278" s="99">
        <v>91.922409740123058</v>
      </c>
      <c r="KC278" s="99">
        <v>92.451729001508184</v>
      </c>
      <c r="KD278" s="99">
        <v>91.481445454988446</v>
      </c>
      <c r="KE278" s="99">
        <v>91.540618971191478</v>
      </c>
      <c r="KF278" s="99">
        <v>92.327707796313817</v>
      </c>
      <c r="KG278" s="99">
        <v>92.64708266459219</v>
      </c>
      <c r="KH278" s="99">
        <v>93.087236353614756</v>
      </c>
      <c r="KI278" s="99">
        <v>92.844868116013316</v>
      </c>
      <c r="KJ278" s="99">
        <v>93.349869494026194</v>
      </c>
      <c r="KK278" s="99">
        <v>92.985101243454508</v>
      </c>
      <c r="KL278" s="99">
        <v>93.361217839599789</v>
      </c>
      <c r="KM278" s="99">
        <v>93.841901334241427</v>
      </c>
      <c r="KN278" s="99">
        <v>94.0348232089883</v>
      </c>
      <c r="KO278" s="99">
        <v>93.747872185205608</v>
      </c>
      <c r="KP278" s="99">
        <v>93.923771541592629</v>
      </c>
      <c r="KQ278" s="99">
        <v>95.336640565472038</v>
      </c>
      <c r="KR278" s="99">
        <v>97.532545433912574</v>
      </c>
      <c r="KS278" s="99">
        <v>98.978648898400678</v>
      </c>
      <c r="KT278" s="99">
        <v>98.647115088436692</v>
      </c>
      <c r="KU278" s="99">
        <v>97.813822284908994</v>
      </c>
      <c r="KV278" s="99">
        <v>98.912180017185293</v>
      </c>
      <c r="KW278" s="99">
        <v>99.052413144627479</v>
      </c>
      <c r="KX278" s="99">
        <v>98.583077995558412</v>
      </c>
      <c r="KY278" s="99">
        <v>98.596047533356071</v>
      </c>
      <c r="KZ278" s="99">
        <v>98.442844868116211</v>
      </c>
      <c r="LA278" s="99">
        <v>98.108068673703045</v>
      </c>
      <c r="LB278" s="99">
        <v>98.17777993936761</v>
      </c>
      <c r="LC278" s="99">
        <v>98.245059416695057</v>
      </c>
      <c r="LD278" s="99">
        <v>98.838415770958463</v>
      </c>
      <c r="LE278" s="99">
        <v>99.684678112283834</v>
      </c>
      <c r="LF278" s="99">
        <v>99.530664850931942</v>
      </c>
      <c r="LG278" s="99">
        <v>98.140492518198698</v>
      </c>
      <c r="LH278" s="99">
        <v>98.906505844397969</v>
      </c>
      <c r="LI278" s="99">
        <v>100</v>
      </c>
      <c r="LJ278" s="99">
        <v>101.29600000000001</v>
      </c>
      <c r="LK278" s="159">
        <v>100.898</v>
      </c>
      <c r="LL278" s="159">
        <v>100.798</v>
      </c>
      <c r="LM278" s="159">
        <v>100.812</v>
      </c>
      <c r="LN278" s="159">
        <v>101.197</v>
      </c>
      <c r="LO278" s="159">
        <v>100.879</v>
      </c>
      <c r="LP278" s="164">
        <v>101.182</v>
      </c>
      <c r="LQ278" s="165">
        <v>101.285</v>
      </c>
      <c r="LR278" s="165">
        <v>101.36199999999999</v>
      </c>
      <c r="LS278" s="165">
        <v>101.399</v>
      </c>
      <c r="LT278" s="165">
        <v>101.003</v>
      </c>
      <c r="LU278" s="165">
        <v>100.559</v>
      </c>
      <c r="LV278" s="165">
        <v>101.092</v>
      </c>
      <c r="LW278" s="165">
        <v>99.186999999999998</v>
      </c>
      <c r="LX278" s="165">
        <v>101.58499999999999</v>
      </c>
      <c r="LY278" s="165">
        <v>100.29</v>
      </c>
      <c r="LZ278" s="165">
        <v>101.556</v>
      </c>
      <c r="MA278" s="165">
        <v>101.197</v>
      </c>
      <c r="MB278" s="159">
        <v>102.452</v>
      </c>
      <c r="MC278" s="159">
        <v>102.821</v>
      </c>
      <c r="MD278" s="159">
        <v>102.764</v>
      </c>
      <c r="ME278" s="102"/>
      <c r="MF278" s="102"/>
      <c r="MG278" s="168"/>
    </row>
    <row r="279" spans="1:345" ht="45" customHeight="1" x14ac:dyDescent="0.25">
      <c r="A279" s="100" t="s">
        <v>2103</v>
      </c>
      <c r="B279" s="103" t="s">
        <v>1631</v>
      </c>
      <c r="C279" s="99">
        <v>24.267131775431334</v>
      </c>
      <c r="D279" s="99">
        <v>24.41248865030115</v>
      </c>
      <c r="E279" s="99">
        <v>24.615859085775639</v>
      </c>
      <c r="F279" s="99">
        <v>24.737660676708817</v>
      </c>
      <c r="G279" s="99">
        <v>24.841463516112494</v>
      </c>
      <c r="H279" s="99">
        <v>25.026508448980323</v>
      </c>
      <c r="I279" s="99">
        <v>25.182279295739754</v>
      </c>
      <c r="J279" s="99">
        <v>25.383579524639512</v>
      </c>
      <c r="K279" s="99">
        <v>25.457875522329278</v>
      </c>
      <c r="L279" s="99">
        <v>25.502225447613981</v>
      </c>
      <c r="M279" s="99">
        <v>25.63714318015187</v>
      </c>
      <c r="N279" s="99">
        <v>25.735915983978899</v>
      </c>
      <c r="O279" s="99">
        <v>26.139194864823658</v>
      </c>
      <c r="P279" s="99">
        <v>26.353010320038653</v>
      </c>
      <c r="Q279" s="99">
        <v>26.477842802373758</v>
      </c>
      <c r="R279" s="99">
        <v>26.573060446733038</v>
      </c>
      <c r="S279" s="99">
        <v>26.647250134796376</v>
      </c>
      <c r="T279" s="99">
        <v>26.820139886256058</v>
      </c>
      <c r="U279" s="99">
        <v>27.077976562277357</v>
      </c>
      <c r="V279" s="99">
        <v>27.00534679630357</v>
      </c>
      <c r="W279" s="99">
        <v>27.06000271442797</v>
      </c>
      <c r="X279" s="99">
        <v>27.154169593889755</v>
      </c>
      <c r="Y279" s="99">
        <v>27.276930191621826</v>
      </c>
      <c r="Z279" s="99">
        <v>27.379782414374045</v>
      </c>
      <c r="AA279" s="99">
        <v>27.402775945650152</v>
      </c>
      <c r="AB279" s="99">
        <v>27.4344047546967</v>
      </c>
      <c r="AC279" s="99">
        <v>27.484691978809838</v>
      </c>
      <c r="AD279" s="99">
        <v>27.463447763226696</v>
      </c>
      <c r="AE279" s="99">
        <v>27.428176519964698</v>
      </c>
      <c r="AF279" s="99">
        <v>27.870306973982697</v>
      </c>
      <c r="AG279" s="99">
        <v>28.20760060399796</v>
      </c>
      <c r="AH279" s="99">
        <v>28.273539971478133</v>
      </c>
      <c r="AI279" s="99">
        <v>28.40257692466577</v>
      </c>
      <c r="AJ279" s="99">
        <v>28.512822571451977</v>
      </c>
      <c r="AK279" s="99">
        <v>28.568946928935514</v>
      </c>
      <c r="AL279" s="99">
        <v>28.659515011558078</v>
      </c>
      <c r="AM279" s="99">
        <v>29.938511289371814</v>
      </c>
      <c r="AN279" s="99">
        <v>32.256021075265167</v>
      </c>
      <c r="AO279" s="99">
        <v>34.148299713704212</v>
      </c>
      <c r="AP279" s="99">
        <v>36.237527510644369</v>
      </c>
      <c r="AQ279" s="99">
        <v>37.651141343022445</v>
      </c>
      <c r="AR279" s="99">
        <v>38.948655873105224</v>
      </c>
      <c r="AS279" s="99">
        <v>39.694768695422262</v>
      </c>
      <c r="AT279" s="99">
        <v>40.715323466521511</v>
      </c>
      <c r="AU279" s="99">
        <v>41.608308889082892</v>
      </c>
      <c r="AV279" s="99">
        <v>42.645649101684896</v>
      </c>
      <c r="AW279" s="99">
        <v>43.942044601186772</v>
      </c>
      <c r="AX279" s="99">
        <v>45.615553002006102</v>
      </c>
      <c r="AY279" s="99">
        <v>46.83473547747959</v>
      </c>
      <c r="AZ279" s="99">
        <v>48.320806453919282</v>
      </c>
      <c r="BA279" s="99">
        <v>49.562929039089916</v>
      </c>
      <c r="BB279" s="99">
        <v>50.503473209706733</v>
      </c>
      <c r="BC279" s="99">
        <v>51.600681489545693</v>
      </c>
      <c r="BD279" s="99">
        <v>52.477440985892983</v>
      </c>
      <c r="BE279" s="99">
        <v>53.428895696068501</v>
      </c>
      <c r="BF279" s="99">
        <v>54.195710558317252</v>
      </c>
      <c r="BG279" s="99">
        <v>54.785998544348708</v>
      </c>
      <c r="BH279" s="99">
        <v>55.280329752725542</v>
      </c>
      <c r="BI279" s="99">
        <v>55.755637475648619</v>
      </c>
      <c r="BJ279" s="99">
        <v>56.401597164237749</v>
      </c>
      <c r="BK279" s="99">
        <v>57.197786553418737</v>
      </c>
      <c r="BL279" s="99">
        <v>57.908370189212775</v>
      </c>
      <c r="BM279" s="99">
        <v>58.693928796480577</v>
      </c>
      <c r="BN279" s="99">
        <v>59.391923355449947</v>
      </c>
      <c r="BO279" s="99">
        <v>60.298616885416905</v>
      </c>
      <c r="BP279" s="99">
        <v>61.194399884428755</v>
      </c>
      <c r="BQ279" s="99">
        <v>61.456252747781484</v>
      </c>
      <c r="BR279" s="99">
        <v>61.857145014521841</v>
      </c>
      <c r="BS279" s="99">
        <v>62.32489928962891</v>
      </c>
      <c r="BT279" s="99">
        <v>62.900639886713414</v>
      </c>
      <c r="BU279" s="99">
        <v>64.061353083176371</v>
      </c>
      <c r="BV279" s="99">
        <v>64.782847258529117</v>
      </c>
      <c r="BW279" s="99">
        <v>65.20248326168371</v>
      </c>
      <c r="BX279" s="99">
        <v>66.364315488727584</v>
      </c>
      <c r="BY279" s="99">
        <v>67.304859659344402</v>
      </c>
      <c r="BZ279" s="99">
        <v>68.115036913576489</v>
      </c>
      <c r="CA279" s="99">
        <v>69.287499913927547</v>
      </c>
      <c r="CB279" s="99">
        <v>69.977941025082103</v>
      </c>
      <c r="CC279" s="99">
        <v>70.426671797524605</v>
      </c>
      <c r="CD279" s="99">
        <v>70.930514765838552</v>
      </c>
      <c r="CE279" s="99">
        <v>71.901272727719359</v>
      </c>
      <c r="CF279" s="99">
        <v>72.979177747248229</v>
      </c>
      <c r="CG279" s="99">
        <v>74.212907611667475</v>
      </c>
      <c r="CH279" s="99">
        <v>75.411947562499122</v>
      </c>
      <c r="CI279" s="99">
        <v>76.139596397442631</v>
      </c>
      <c r="CJ279" s="99">
        <v>77.597411886134608</v>
      </c>
      <c r="CK279" s="99">
        <v>79.341419127498085</v>
      </c>
      <c r="CL279" s="99">
        <v>80.649004932809007</v>
      </c>
      <c r="CM279" s="99">
        <v>81.762998645545906</v>
      </c>
      <c r="CN279" s="99">
        <v>82.623532224286294</v>
      </c>
      <c r="CO279" s="99">
        <v>83.058834638362725</v>
      </c>
      <c r="CP279" s="99">
        <v>83.435667773428648</v>
      </c>
      <c r="CQ279" s="99">
        <v>84.133942090044741</v>
      </c>
      <c r="CR279" s="99">
        <v>84.664641757879963</v>
      </c>
      <c r="CS279" s="99">
        <v>84.913905544408024</v>
      </c>
      <c r="CT279" s="99">
        <v>85.334380829102813</v>
      </c>
      <c r="CU279" s="99">
        <v>85.68967264269682</v>
      </c>
      <c r="CV279" s="99">
        <v>86.398577741224912</v>
      </c>
      <c r="CW279" s="99">
        <v>86.937110614522837</v>
      </c>
      <c r="CX279" s="99">
        <v>87.129303910265605</v>
      </c>
      <c r="CY279" s="99">
        <v>87.334925547164801</v>
      </c>
      <c r="CZ279" s="99">
        <v>87.39031750068294</v>
      </c>
      <c r="DA279" s="99">
        <v>87.33716360832662</v>
      </c>
      <c r="DB279" s="99">
        <v>87.908148334047979</v>
      </c>
      <c r="DC279" s="99">
        <v>88.073484921665852</v>
      </c>
      <c r="DD279" s="99">
        <v>88.384575078945957</v>
      </c>
      <c r="DE279" s="99">
        <v>88.098942841565517</v>
      </c>
      <c r="DF279" s="99">
        <v>88.141745709654174</v>
      </c>
      <c r="DG279" s="99">
        <v>88.36583134253172</v>
      </c>
      <c r="DH279" s="99">
        <v>88.840020026267879</v>
      </c>
      <c r="DI279" s="99">
        <v>89.115581005630986</v>
      </c>
      <c r="DJ279" s="99">
        <v>89.080611343005017</v>
      </c>
      <c r="DK279" s="99">
        <v>88.872192121048144</v>
      </c>
      <c r="DL279" s="99">
        <v>88.564459055510738</v>
      </c>
      <c r="DM279" s="99">
        <v>88.049425789991375</v>
      </c>
      <c r="DN279" s="99">
        <v>87.971933008317478</v>
      </c>
      <c r="DO279" s="99">
        <v>87.786453896058944</v>
      </c>
      <c r="DP279" s="99">
        <v>87.596498661476787</v>
      </c>
      <c r="DQ279" s="99">
        <v>86.713304747894412</v>
      </c>
      <c r="DR279" s="99">
        <v>86.641407110519026</v>
      </c>
      <c r="DS279" s="99">
        <v>87.049852825074183</v>
      </c>
      <c r="DT279" s="99">
        <v>87.174344839516053</v>
      </c>
      <c r="DU279" s="99">
        <v>86.713304747894412</v>
      </c>
      <c r="DV279" s="99">
        <v>86.575664132733209</v>
      </c>
      <c r="DW279" s="99">
        <v>86.508522375325768</v>
      </c>
      <c r="DX279" s="99">
        <v>86.119100163433998</v>
      </c>
      <c r="DY279" s="99">
        <v>85.839386732136006</v>
      </c>
      <c r="DZ279" s="99">
        <v>85.660106117488994</v>
      </c>
      <c r="EA279" s="99">
        <v>85.376173660801001</v>
      </c>
      <c r="EB279" s="99">
        <v>85.088809996177005</v>
      </c>
      <c r="EC279" s="99">
        <v>85.134273501326007</v>
      </c>
      <c r="ED279" s="99">
        <v>85.001314193813997</v>
      </c>
      <c r="EE279" s="99">
        <v>85.039915283091005</v>
      </c>
      <c r="EF279" s="99">
        <v>85.355586413186003</v>
      </c>
      <c r="EG279" s="99">
        <v>84.647899776425007</v>
      </c>
      <c r="EH279" s="99">
        <v>84.886368727963998</v>
      </c>
      <c r="EI279" s="99">
        <v>84.916391797402994</v>
      </c>
      <c r="EJ279" s="99">
        <v>84.631601538731005</v>
      </c>
      <c r="EK279" s="99">
        <v>84.580133419693993</v>
      </c>
      <c r="EL279" s="99">
        <v>84.154663635652994</v>
      </c>
      <c r="EM279" s="99">
        <v>83.927346109905002</v>
      </c>
      <c r="EN279" s="99">
        <v>83.143315096573005</v>
      </c>
      <c r="EO279" s="99">
        <v>83.368059216369005</v>
      </c>
      <c r="EP279" s="99">
        <v>83.101282799358998</v>
      </c>
      <c r="EQ279" s="99">
        <v>83.052388086273993</v>
      </c>
      <c r="ER279" s="99">
        <v>83.449550404844004</v>
      </c>
      <c r="ES279" s="99">
        <v>83.580794108389</v>
      </c>
      <c r="ET279" s="99">
        <v>83.566211474661998</v>
      </c>
      <c r="EU279" s="99">
        <v>83.639124643296995</v>
      </c>
      <c r="EV279" s="99">
        <v>83.104714007295001</v>
      </c>
      <c r="EW279" s="99">
        <v>83.399797889775002</v>
      </c>
      <c r="EX279" s="99">
        <v>82.912566362890004</v>
      </c>
      <c r="EY279" s="99">
        <v>82.849946818060999</v>
      </c>
      <c r="EZ279" s="99">
        <v>83.195641017593999</v>
      </c>
      <c r="FA279" s="99">
        <v>83.528468187368006</v>
      </c>
      <c r="FB279" s="99">
        <v>83.477000068330995</v>
      </c>
      <c r="FC279" s="99">
        <v>83.510454345704005</v>
      </c>
      <c r="FD279" s="99">
        <v>83.373206028271994</v>
      </c>
      <c r="FE279" s="99">
        <v>83.579078504421005</v>
      </c>
      <c r="FF279" s="99">
        <v>84.381123359415994</v>
      </c>
      <c r="FG279" s="99">
        <v>84.320219418555993</v>
      </c>
      <c r="FH279" s="99">
        <v>84.547536944303005</v>
      </c>
      <c r="FI279" s="99">
        <v>84.355389299896999</v>
      </c>
      <c r="FJ279" s="99">
        <v>84.433449280437998</v>
      </c>
      <c r="FK279" s="99">
        <v>84.12378276423</v>
      </c>
      <c r="FL279" s="99">
        <v>84.631601538731005</v>
      </c>
      <c r="FM279" s="99">
        <v>83.952222367440001</v>
      </c>
      <c r="FN279" s="99">
        <v>83.430678761197001</v>
      </c>
      <c r="FO279" s="99">
        <v>83.123585650942005</v>
      </c>
      <c r="FP279" s="99">
        <v>83.199072225528994</v>
      </c>
      <c r="FQ279" s="99">
        <v>83.946217753552006</v>
      </c>
      <c r="FR279" s="99">
        <v>84.138365397957003</v>
      </c>
      <c r="FS279" s="99">
        <v>84.223287794369</v>
      </c>
      <c r="FT279" s="99">
        <v>84.352815893946001</v>
      </c>
      <c r="FU279" s="99">
        <v>84.591284845483997</v>
      </c>
      <c r="FV279" s="99">
        <v>84.317646012603007</v>
      </c>
      <c r="FW279" s="99">
        <v>84.684785261735996</v>
      </c>
      <c r="FX279" s="99">
        <v>84.482343993523003</v>
      </c>
      <c r="FY279" s="99">
        <v>84.251595259838993</v>
      </c>
      <c r="FZ279" s="99">
        <v>83.721473633757</v>
      </c>
      <c r="GA279" s="99">
        <v>83.650276069089003</v>
      </c>
      <c r="GB279" s="99">
        <v>83.746349891291004</v>
      </c>
      <c r="GC279" s="99">
        <v>83.587656524259998</v>
      </c>
      <c r="GD279" s="99">
        <v>83.986534446798998</v>
      </c>
      <c r="GE279" s="99">
        <v>83.820120861912002</v>
      </c>
      <c r="GF279" s="99">
        <v>83.709464405980995</v>
      </c>
      <c r="GG279" s="99">
        <v>83.826983277783</v>
      </c>
      <c r="GH279" s="99">
        <v>83.493298306024997</v>
      </c>
      <c r="GI279" s="99">
        <v>83.467564246506996</v>
      </c>
      <c r="GJ279" s="99">
        <v>83.040378858498997</v>
      </c>
      <c r="GK279" s="99">
        <v>82.837937590286003</v>
      </c>
      <c r="GL279" s="99">
        <v>83.459844028651005</v>
      </c>
      <c r="GM279" s="99">
        <v>83.694023970271004</v>
      </c>
      <c r="GN279" s="99">
        <v>83.753212307162997</v>
      </c>
      <c r="GO279" s="99">
        <v>83.612532781794997</v>
      </c>
      <c r="GP279" s="99">
        <v>82.776175847440996</v>
      </c>
      <c r="GQ279" s="99">
        <v>83.133879274749006</v>
      </c>
      <c r="GR279" s="99">
        <v>83.430678761197001</v>
      </c>
      <c r="GS279" s="99">
        <v>83.198214423546005</v>
      </c>
      <c r="GT279" s="99">
        <v>83.206792443386007</v>
      </c>
      <c r="GU279" s="99">
        <v>82.952883056136002</v>
      </c>
      <c r="GV279" s="99">
        <v>82.618340282394001</v>
      </c>
      <c r="GW279" s="99">
        <v>82.487954380833003</v>
      </c>
      <c r="GX279" s="99">
        <v>82.489669984800997</v>
      </c>
      <c r="GY279" s="99">
        <v>82.972612501765994</v>
      </c>
      <c r="GZ279" s="99">
        <v>83.603096959972007</v>
      </c>
      <c r="HA279" s="99">
        <v>84.447174112181003</v>
      </c>
      <c r="HB279" s="99">
        <v>85.835955524200003</v>
      </c>
      <c r="HC279" s="99">
        <v>87.392866125073994</v>
      </c>
      <c r="HD279" s="99">
        <v>88.814244012482007</v>
      </c>
      <c r="HE279" s="99">
        <v>88.768780507333005</v>
      </c>
      <c r="HF279" s="99">
        <v>88.725032606151004</v>
      </c>
      <c r="HG279" s="99">
        <v>88.260961732832996</v>
      </c>
      <c r="HH279" s="99">
        <v>88.080823316202995</v>
      </c>
      <c r="HI279" s="99">
        <v>87.316521748501998</v>
      </c>
      <c r="HJ279" s="99">
        <v>87.781450423802994</v>
      </c>
      <c r="HK279" s="99">
        <v>89.103323281073997</v>
      </c>
      <c r="HL279" s="99">
        <v>89.172805241774</v>
      </c>
      <c r="HM279" s="99">
        <v>88.906886626748999</v>
      </c>
      <c r="HN279" s="99">
        <v>88.983231003320995</v>
      </c>
      <c r="HO279" s="99">
        <v>88.706160962504001</v>
      </c>
      <c r="HP279" s="99">
        <v>88.715596784328</v>
      </c>
      <c r="HQ279" s="99">
        <v>88.618665160141006</v>
      </c>
      <c r="HR279" s="99">
        <v>88.019061573358996</v>
      </c>
      <c r="HS279" s="99">
        <v>87.197287272731998</v>
      </c>
      <c r="HT279" s="99">
        <v>87.180989035037001</v>
      </c>
      <c r="HU279" s="99">
        <v>87.649348918274995</v>
      </c>
      <c r="HV279" s="99">
        <v>87.650206720259007</v>
      </c>
      <c r="HW279" s="99">
        <v>87.836629497160004</v>
      </c>
      <c r="HX279" s="99">
        <v>88.188161862683003</v>
      </c>
      <c r="HY279" s="99">
        <v>88.845641349323003</v>
      </c>
      <c r="HZ279" s="99">
        <v>88.630864717020998</v>
      </c>
      <c r="IA279" s="99">
        <v>87.583280734973997</v>
      </c>
      <c r="IB279" s="99">
        <v>87.769128269865007</v>
      </c>
      <c r="IC279" s="99">
        <v>85.239147205273994</v>
      </c>
      <c r="ID279" s="99">
        <v>85.572270145171004</v>
      </c>
      <c r="IE279" s="99">
        <v>86.311277088154995</v>
      </c>
      <c r="IF279" s="99">
        <v>86.873202889403004</v>
      </c>
      <c r="IG279" s="99">
        <v>86.914404937233002</v>
      </c>
      <c r="IH279" s="99">
        <v>86.944210673960001</v>
      </c>
      <c r="II279" s="99">
        <v>86.463812329055003</v>
      </c>
      <c r="IJ279" s="99">
        <v>86.730310680973005</v>
      </c>
      <c r="IK279" s="99">
        <v>88.949084788554003</v>
      </c>
      <c r="IL279" s="99">
        <v>90.276316712251997</v>
      </c>
      <c r="IM279" s="99">
        <v>90.105372045726</v>
      </c>
      <c r="IN279" s="99">
        <v>90.665544568342995</v>
      </c>
      <c r="IO279" s="99">
        <v>90.176379830282997</v>
      </c>
      <c r="IP279" s="99">
        <v>89.789781892137995</v>
      </c>
      <c r="IQ279" s="99">
        <v>89.364611824110995</v>
      </c>
      <c r="IR279" s="99">
        <v>89.652149519602006</v>
      </c>
      <c r="IS279" s="99">
        <v>89.889718774108005</v>
      </c>
      <c r="IT279" s="99">
        <v>89.786275334875995</v>
      </c>
      <c r="IU279" s="99">
        <v>89.660915912757005</v>
      </c>
      <c r="IV279" s="99">
        <v>90.606809734202997</v>
      </c>
      <c r="IW279" s="99">
        <v>90.149204011500998</v>
      </c>
      <c r="IX279" s="99">
        <v>90.900483904902003</v>
      </c>
      <c r="IY279" s="99">
        <v>90.386773266006998</v>
      </c>
      <c r="IZ279" s="99">
        <v>90.131671225190999</v>
      </c>
      <c r="JA279" s="99">
        <v>89.320779858335001</v>
      </c>
      <c r="JB279" s="99">
        <v>89.626726979452002</v>
      </c>
      <c r="JC279" s="99">
        <v>89.576758538467004</v>
      </c>
      <c r="JD279" s="99">
        <v>89.992285574023001</v>
      </c>
      <c r="JE279" s="99">
        <v>89.926537625359003</v>
      </c>
      <c r="JF279" s="99">
        <v>89.980012623606001</v>
      </c>
      <c r="JG279" s="99">
        <v>89.665299109334001</v>
      </c>
      <c r="JH279" s="99">
        <v>90.460410968510999</v>
      </c>
      <c r="JI279" s="99">
        <v>90.664667929027004</v>
      </c>
      <c r="JJ279" s="99">
        <v>90.342064660915995</v>
      </c>
      <c r="JK279" s="99">
        <v>90.642751946139001</v>
      </c>
      <c r="JL279" s="99">
        <v>89.768742548565996</v>
      </c>
      <c r="JM279" s="99">
        <v>88.651027421278002</v>
      </c>
      <c r="JN279" s="99">
        <v>88.008450803002006</v>
      </c>
      <c r="JO279" s="99">
        <v>87.600813521285005</v>
      </c>
      <c r="JP279" s="99">
        <v>88.646644224699997</v>
      </c>
      <c r="JQ279" s="99">
        <v>89.095483554246002</v>
      </c>
      <c r="JR279" s="99">
        <v>90.055403604741002</v>
      </c>
      <c r="JS279" s="99">
        <v>89.861666316010997</v>
      </c>
      <c r="JT279" s="99">
        <v>90.329791710498995</v>
      </c>
      <c r="JU279" s="99">
        <v>91.156462585034006</v>
      </c>
      <c r="JV279" s="99">
        <v>91.386142085700001</v>
      </c>
      <c r="JW279" s="99">
        <v>91.813942071674006</v>
      </c>
      <c r="JX279" s="99">
        <v>91.453643312994998</v>
      </c>
      <c r="JY279" s="99">
        <v>89.223472894311996</v>
      </c>
      <c r="JZ279" s="99">
        <v>89.579388456413</v>
      </c>
      <c r="KA279" s="99">
        <v>91.479942492461007</v>
      </c>
      <c r="KB279" s="99">
        <v>91.837611333192996</v>
      </c>
      <c r="KC279" s="99">
        <v>92.502980573673</v>
      </c>
      <c r="KD279" s="99">
        <v>92.239988779016997</v>
      </c>
      <c r="KE279" s="99">
        <v>92.619573602637004</v>
      </c>
      <c r="KF279" s="99">
        <v>93.999403885264996</v>
      </c>
      <c r="KG279" s="99">
        <v>94.494705098533998</v>
      </c>
      <c r="KH279" s="99">
        <v>94.015183392945005</v>
      </c>
      <c r="KI279" s="99">
        <v>95.176730486009006</v>
      </c>
      <c r="KJ279" s="99">
        <v>94.813801809384003</v>
      </c>
      <c r="KK279" s="99">
        <v>95.338908759380004</v>
      </c>
      <c r="KL279" s="99">
        <v>96.666140683077003</v>
      </c>
      <c r="KM279" s="99">
        <v>97.465635738832006</v>
      </c>
      <c r="KN279" s="99">
        <v>97.033452556279997</v>
      </c>
      <c r="KO279" s="99">
        <v>97.200014026228999</v>
      </c>
      <c r="KP279" s="99">
        <v>97.288554597097004</v>
      </c>
      <c r="KQ279" s="99">
        <v>97.420050494424999</v>
      </c>
      <c r="KR279" s="99">
        <v>98.010028753770001</v>
      </c>
      <c r="KS279" s="99">
        <v>99.238200434812995</v>
      </c>
      <c r="KT279" s="99">
        <v>98.980468476050007</v>
      </c>
      <c r="KU279" s="99">
        <v>98.621046356687003</v>
      </c>
      <c r="KV279" s="99">
        <v>98.503576688406994</v>
      </c>
      <c r="KW279" s="99">
        <v>98.719229960025004</v>
      </c>
      <c r="KX279" s="99">
        <v>97.466512378147002</v>
      </c>
      <c r="KY279" s="99">
        <v>98.559681604600996</v>
      </c>
      <c r="KZ279" s="99">
        <v>98.440458657690002</v>
      </c>
      <c r="LA279" s="99">
        <v>96.931762395679996</v>
      </c>
      <c r="LB279" s="99">
        <v>97.553299670384007</v>
      </c>
      <c r="LC279" s="99">
        <v>97.676029174556007</v>
      </c>
      <c r="LD279" s="99">
        <v>96.180482502279006</v>
      </c>
      <c r="LE279" s="99">
        <v>99.231187320288996</v>
      </c>
      <c r="LF279" s="99">
        <v>100.18584753489</v>
      </c>
      <c r="LG279" s="99">
        <v>99.858861070201002</v>
      </c>
      <c r="LH279" s="99">
        <v>99.802756154007994</v>
      </c>
      <c r="LI279" s="99">
        <v>99.579213128549995</v>
      </c>
      <c r="LJ279" s="99">
        <v>99.688000000000002</v>
      </c>
      <c r="LK279" s="159">
        <v>100.13500000000001</v>
      </c>
      <c r="LL279" s="159">
        <v>100.649</v>
      </c>
      <c r="LM279" s="159">
        <v>100.408</v>
      </c>
      <c r="LN279" s="159">
        <v>100.01900000000001</v>
      </c>
      <c r="LO279" s="159">
        <v>99.18</v>
      </c>
      <c r="LP279" s="164">
        <v>98.653999999999996</v>
      </c>
      <c r="LQ279" s="165">
        <v>97.697999999999993</v>
      </c>
      <c r="LR279" s="165">
        <v>99.165999999999997</v>
      </c>
      <c r="LS279" s="165">
        <v>99.924000000000007</v>
      </c>
      <c r="LT279" s="165">
        <v>99.343999999999994</v>
      </c>
      <c r="LU279" s="165">
        <v>99.441999999999993</v>
      </c>
      <c r="LV279" s="165">
        <v>98.230999999999995</v>
      </c>
      <c r="LW279" s="165">
        <v>98.325000000000003</v>
      </c>
      <c r="LX279" s="165">
        <v>99.025000000000006</v>
      </c>
      <c r="LY279" s="165">
        <v>99.838999999999999</v>
      </c>
      <c r="LZ279" s="165">
        <v>99.591999999999999</v>
      </c>
      <c r="MA279" s="165">
        <v>100.244</v>
      </c>
      <c r="MB279" s="159">
        <v>100.715</v>
      </c>
      <c r="MC279" s="159">
        <v>99.727999999999994</v>
      </c>
      <c r="MD279" s="159">
        <v>97.828000000000003</v>
      </c>
      <c r="ME279" s="102"/>
      <c r="MF279" s="102"/>
      <c r="MG279" s="168"/>
    </row>
    <row r="280" spans="1:345" ht="45" customHeight="1" x14ac:dyDescent="0.25">
      <c r="A280" s="100" t="s">
        <v>2104</v>
      </c>
      <c r="B280" s="103" t="s">
        <v>1639</v>
      </c>
      <c r="C280" s="99">
        <v>20.465771761476052</v>
      </c>
      <c r="D280" s="99">
        <v>20.588358998096197</v>
      </c>
      <c r="E280" s="99">
        <v>20.759872177072989</v>
      </c>
      <c r="F280" s="99">
        <v>20.862593981334456</v>
      </c>
      <c r="G280" s="99">
        <v>20.950136474575441</v>
      </c>
      <c r="H280" s="99">
        <v>21.106194775850451</v>
      </c>
      <c r="I280" s="99">
        <v>21.237564672646329</v>
      </c>
      <c r="J280" s="99">
        <v>21.407331935556495</v>
      </c>
      <c r="K280" s="99">
        <v>21.469989729051864</v>
      </c>
      <c r="L280" s="99">
        <v>21.507392396038416</v>
      </c>
      <c r="M280" s="99">
        <v>21.621175744900921</v>
      </c>
      <c r="N280" s="99">
        <v>21.704476139775423</v>
      </c>
      <c r="O280" s="99">
        <v>22.044582816080215</v>
      </c>
      <c r="P280" s="99">
        <v>22.224904839548042</v>
      </c>
      <c r="Q280" s="99">
        <v>22.330182756836781</v>
      </c>
      <c r="R280" s="99">
        <v>22.410484895348898</v>
      </c>
      <c r="S280" s="99">
        <v>22.473053032243289</v>
      </c>
      <c r="T280" s="99">
        <v>22.618860218111642</v>
      </c>
      <c r="U280" s="99">
        <v>22.836307694476854</v>
      </c>
      <c r="V280" s="99">
        <v>22.775055123416362</v>
      </c>
      <c r="W280" s="99">
        <v>22.821149386063436</v>
      </c>
      <c r="X280" s="99">
        <v>22.90056535826772</v>
      </c>
      <c r="Y280" s="99">
        <v>23.004095944318706</v>
      </c>
      <c r="Z280" s="99">
        <v>23.090836731630805</v>
      </c>
      <c r="AA280" s="99">
        <v>23.110228407888304</v>
      </c>
      <c r="AB280" s="99">
        <v>23.136902676319536</v>
      </c>
      <c r="AC280" s="99">
        <v>23.179312585357888</v>
      </c>
      <c r="AD280" s="99">
        <v>23.161396200702313</v>
      </c>
      <c r="AE280" s="99">
        <v>23.131650072440284</v>
      </c>
      <c r="AF280" s="99">
        <v>23.504522360952397</v>
      </c>
      <c r="AG280" s="99">
        <v>23.788980141639971</v>
      </c>
      <c r="AH280" s="99">
        <v>23.844590341371593</v>
      </c>
      <c r="AI280" s="99">
        <v>23.953414114084943</v>
      </c>
      <c r="AJ280" s="99">
        <v>24.046390171812007</v>
      </c>
      <c r="AK280" s="99">
        <v>24.093722848007406</v>
      </c>
      <c r="AL280" s="99">
        <v>24.170103762117105</v>
      </c>
      <c r="AM280" s="99">
        <v>25.248749815047606</v>
      </c>
      <c r="AN280" s="99">
        <v>27.203229923038762</v>
      </c>
      <c r="AO280" s="99">
        <v>28.799089832721961</v>
      </c>
      <c r="AP280" s="99">
        <v>30.56104751464289</v>
      </c>
      <c r="AQ280" s="99">
        <v>31.753223760275894</v>
      </c>
      <c r="AR280" s="99">
        <v>32.847487247020446</v>
      </c>
      <c r="AS280" s="99">
        <v>33.476724145355121</v>
      </c>
      <c r="AT280" s="99">
        <v>34.337412635807404</v>
      </c>
      <c r="AU280" s="99">
        <v>35.090515063139549</v>
      </c>
      <c r="AV280" s="99">
        <v>35.965359615292492</v>
      </c>
      <c r="AW280" s="99">
        <v>37.05867936362268</v>
      </c>
      <c r="AX280" s="99">
        <v>38.470038616501355</v>
      </c>
      <c r="AY280" s="99">
        <v>39.498240486814403</v>
      </c>
      <c r="AZ280" s="99">
        <v>40.751523722205249</v>
      </c>
      <c r="BA280" s="99">
        <v>41.799072215497468</v>
      </c>
      <c r="BB280" s="99">
        <v>42.592283481895201</v>
      </c>
      <c r="BC280" s="99">
        <v>43.517617981158942</v>
      </c>
      <c r="BD280" s="99">
        <v>44.257036215996109</v>
      </c>
      <c r="BE280" s="99">
        <v>45.059448924676737</v>
      </c>
      <c r="BF280" s="99">
        <v>45.706144961905949</v>
      </c>
      <c r="BG280" s="99">
        <v>46.203966431186139</v>
      </c>
      <c r="BH280" s="99">
        <v>46.620862411264739</v>
      </c>
      <c r="BI280" s="99">
        <v>47.021714867328747</v>
      </c>
      <c r="BJ280" s="99">
        <v>47.566487264665113</v>
      </c>
      <c r="BK280" s="99">
        <v>48.237956413498942</v>
      </c>
      <c r="BL280" s="99">
        <v>48.837229646206403</v>
      </c>
      <c r="BM280" s="99">
        <v>49.499733287361174</v>
      </c>
      <c r="BN280" s="99">
        <v>50.088389477421579</v>
      </c>
      <c r="BO280" s="99">
        <v>50.853052685815143</v>
      </c>
      <c r="BP280" s="99">
        <v>51.608514459181691</v>
      </c>
      <c r="BQ280" s="99">
        <v>51.82934900139535</v>
      </c>
      <c r="BR280" s="99">
        <v>52.167442918219727</v>
      </c>
      <c r="BS280" s="99">
        <v>52.561925147243919</v>
      </c>
      <c r="BT280" s="99">
        <v>53.047478024394273</v>
      </c>
      <c r="BU280" s="99">
        <v>54.02636962061473</v>
      </c>
      <c r="BV280" s="99">
        <v>54.634844295605085</v>
      </c>
      <c r="BW280" s="99">
        <v>54.98874580909812</v>
      </c>
      <c r="BX280" s="99">
        <v>55.968581143732948</v>
      </c>
      <c r="BY280" s="99">
        <v>56.761792410130674</v>
      </c>
      <c r="BZ280" s="99">
        <v>57.445058274629758</v>
      </c>
      <c r="CA280" s="99">
        <v>58.433859109685748</v>
      </c>
      <c r="CB280" s="99">
        <v>59.016145072707353</v>
      </c>
      <c r="CC280" s="99">
        <v>59.394583763202156</v>
      </c>
      <c r="CD280" s="99">
        <v>59.819501519802358</v>
      </c>
      <c r="CE280" s="99">
        <v>60.638193694359323</v>
      </c>
      <c r="CF280" s="99">
        <v>61.547248720489826</v>
      </c>
      <c r="CG280" s="99">
        <v>62.587719182931707</v>
      </c>
      <c r="CH280" s="99">
        <v>63.598933783556909</v>
      </c>
      <c r="CI280" s="99">
        <v>64.212599012569868</v>
      </c>
      <c r="CJ280" s="99">
        <v>65.44205288202636</v>
      </c>
      <c r="CK280" s="99">
        <v>66.912867582436988</v>
      </c>
      <c r="CL280" s="99">
        <v>68.015624714910814</v>
      </c>
      <c r="CM280" s="99">
        <v>68.955115268618314</v>
      </c>
      <c r="CN280" s="99">
        <v>69.680849318219401</v>
      </c>
      <c r="CO280" s="99">
        <v>70.047963154998726</v>
      </c>
      <c r="CP280" s="99">
        <v>70.36576671768546</v>
      </c>
      <c r="CQ280" s="99">
        <v>70.954658842350725</v>
      </c>
      <c r="CR280" s="99">
        <v>71.402226291867066</v>
      </c>
      <c r="CS280" s="99">
        <v>71.612443791433677</v>
      </c>
      <c r="CT280" s="99">
        <v>71.967053115994119</v>
      </c>
      <c r="CU280" s="99">
        <v>72.266689728718887</v>
      </c>
      <c r="CV280" s="99">
        <v>72.864547361062208</v>
      </c>
      <c r="CW280" s="99">
        <v>73.318720972223204</v>
      </c>
      <c r="CX280" s="99">
        <v>73.480807870714429</v>
      </c>
      <c r="CY280" s="99">
        <v>73.654219608407331</v>
      </c>
      <c r="CZ280" s="99">
        <v>73.700934609117553</v>
      </c>
      <c r="DA280" s="99">
        <v>73.656107085236059</v>
      </c>
      <c r="DB280" s="99">
        <v>74.137649081383003</v>
      </c>
      <c r="DC280" s="99">
        <v>74.277086279702189</v>
      </c>
      <c r="DD280" s="99">
        <v>74.539445268603473</v>
      </c>
      <c r="DE280" s="99">
        <v>74.298556306857037</v>
      </c>
      <c r="DF280" s="99">
        <v>74.334654257663317</v>
      </c>
      <c r="DG280" s="99">
        <v>74.523637671934821</v>
      </c>
      <c r="DH280" s="99">
        <v>74.923546382326563</v>
      </c>
      <c r="DI280" s="99">
        <v>75.155941712858535</v>
      </c>
      <c r="DJ280" s="99">
        <v>75.126449923696896</v>
      </c>
      <c r="DK280" s="99">
        <v>74.950678832710693</v>
      </c>
      <c r="DL280" s="99">
        <v>74.691151059052487</v>
      </c>
      <c r="DM280" s="99">
        <v>74.256795925564546</v>
      </c>
      <c r="DN280" s="99">
        <v>74.191442112943577</v>
      </c>
      <c r="DO280" s="99">
        <v>74.03501764493754</v>
      </c>
      <c r="DP280" s="99">
        <v>73.874818223274048</v>
      </c>
      <c r="DQ280" s="99">
        <v>73.129973499811442</v>
      </c>
      <c r="DR280" s="99">
        <v>73.069338372004381</v>
      </c>
      <c r="DS280" s="99">
        <v>73.413802515867559</v>
      </c>
      <c r="DT280" s="99">
        <v>73.518793298349451</v>
      </c>
      <c r="DU280" s="99">
        <v>73.129973499811442</v>
      </c>
      <c r="DV280" s="99">
        <v>73.013893798218916</v>
      </c>
      <c r="DW280" s="99">
        <v>72.957269558672138</v>
      </c>
      <c r="DX280" s="99">
        <v>72.628848953337354</v>
      </c>
      <c r="DY280" s="99">
        <v>72.392951637719705</v>
      </c>
      <c r="DZ280" s="99">
        <v>72.639699608254858</v>
      </c>
      <c r="EA280" s="99">
        <v>72.334893291711694</v>
      </c>
      <c r="EB280" s="99">
        <v>72.259417441900453</v>
      </c>
      <c r="EC280" s="99">
        <v>71.876232358245829</v>
      </c>
      <c r="ED280" s="99">
        <v>71.632387305011889</v>
      </c>
      <c r="EE280" s="99">
        <v>71.538768222072633</v>
      </c>
      <c r="EF280" s="99">
        <v>71.817448282911997</v>
      </c>
      <c r="EG280" s="99">
        <v>71.731812222550559</v>
      </c>
      <c r="EH280" s="99">
        <v>71.345724221595731</v>
      </c>
      <c r="EI280" s="99">
        <v>71.596826568080687</v>
      </c>
      <c r="EJ280" s="99">
        <v>71.49014435729103</v>
      </c>
      <c r="EK280" s="99">
        <v>71.502481755817627</v>
      </c>
      <c r="EL280" s="99">
        <v>71.651256267463722</v>
      </c>
      <c r="EM280" s="99">
        <v>71.409588402204179</v>
      </c>
      <c r="EN280" s="99">
        <v>71.151228762467227</v>
      </c>
      <c r="EO280" s="99">
        <v>70.966167784566125</v>
      </c>
      <c r="EP280" s="99">
        <v>70.51476414435227</v>
      </c>
      <c r="EQ280" s="99">
        <v>70.515489873677083</v>
      </c>
      <c r="ER280" s="99">
        <v>71.154131679767445</v>
      </c>
      <c r="ES280" s="99">
        <v>71.257910973257893</v>
      </c>
      <c r="ET280" s="99">
        <v>71.260813890558097</v>
      </c>
      <c r="EU280" s="99">
        <v>71.157760326393429</v>
      </c>
      <c r="EV280" s="99">
        <v>71.187515228723257</v>
      </c>
      <c r="EW280" s="99">
        <v>70.781832535989821</v>
      </c>
      <c r="EX280" s="99">
        <v>71.037289258426568</v>
      </c>
      <c r="EY280" s="99">
        <v>70.95818476199031</v>
      </c>
      <c r="EZ280" s="99">
        <v>71.05760967952898</v>
      </c>
      <c r="FA280" s="99">
        <v>71.097524792409999</v>
      </c>
      <c r="FB280" s="99">
        <v>70.953104656714714</v>
      </c>
      <c r="FC280" s="99">
        <v>71.048175198302573</v>
      </c>
      <c r="FD280" s="99">
        <v>71.46111518428701</v>
      </c>
      <c r="FE280" s="99">
        <v>71.750681185002378</v>
      </c>
      <c r="FF280" s="99">
        <v>72.170152734913032</v>
      </c>
      <c r="FG280" s="99">
        <v>72.038069997743349</v>
      </c>
      <c r="FH280" s="99">
        <v>72.164346900311628</v>
      </c>
      <c r="FI280" s="99">
        <v>72.277560675028482</v>
      </c>
      <c r="FJ280" s="99">
        <v>72.373356945942149</v>
      </c>
      <c r="FK280" s="99">
        <v>72.167249817611832</v>
      </c>
      <c r="FL280" s="99">
        <v>72.34142485563693</v>
      </c>
      <c r="FM280" s="99">
        <v>72.260868900551088</v>
      </c>
      <c r="FN280" s="99">
        <v>72.207164930493846</v>
      </c>
      <c r="FO280" s="99">
        <v>72.167249817611818</v>
      </c>
      <c r="FP280" s="99">
        <v>72.361745276740336</v>
      </c>
      <c r="FQ280" s="99">
        <v>72.477136239431601</v>
      </c>
      <c r="FR280" s="99">
        <v>72.509068329735811</v>
      </c>
      <c r="FS280" s="99">
        <v>72.283366509628877</v>
      </c>
      <c r="FT280" s="99">
        <v>72.464073111580177</v>
      </c>
      <c r="FU280" s="99">
        <v>72.570755322369848</v>
      </c>
      <c r="FV280" s="99">
        <v>72.471330404831178</v>
      </c>
      <c r="FW280" s="99">
        <v>72.881367473514416</v>
      </c>
      <c r="FX280" s="99">
        <v>73.147710135827182</v>
      </c>
      <c r="FY280" s="99">
        <v>73.092554707119348</v>
      </c>
      <c r="FZ280" s="99">
        <v>73.05191386491353</v>
      </c>
      <c r="GA280" s="99">
        <v>73.040302195711718</v>
      </c>
      <c r="GB280" s="99">
        <v>73.323336632501878</v>
      </c>
      <c r="GC280" s="99">
        <v>73.319707985876875</v>
      </c>
      <c r="GD280" s="99">
        <v>73.546861264634401</v>
      </c>
      <c r="GE280" s="99">
        <v>73.538878242058601</v>
      </c>
      <c r="GF280" s="99">
        <v>73.454693640345752</v>
      </c>
      <c r="GG280" s="99">
        <v>73.215928692386413</v>
      </c>
      <c r="GH280" s="99">
        <v>73.19923691791</v>
      </c>
      <c r="GI280" s="99">
        <v>73.295033188822643</v>
      </c>
      <c r="GJ280" s="99">
        <v>73.244957865391413</v>
      </c>
      <c r="GK280" s="99">
        <v>73.287050166246829</v>
      </c>
      <c r="GL280" s="99">
        <v>73.387200813111278</v>
      </c>
      <c r="GM280" s="99">
        <v>73.459048016296535</v>
      </c>
      <c r="GN280" s="99">
        <v>73.699264422905472</v>
      </c>
      <c r="GO280" s="99">
        <v>73.893034152708182</v>
      </c>
      <c r="GP280" s="99">
        <v>74.130347642016915</v>
      </c>
      <c r="GQ280" s="99">
        <v>74.529498770824148</v>
      </c>
      <c r="GR280" s="99">
        <v>74.721817041976252</v>
      </c>
      <c r="GS280" s="99">
        <v>74.581025552905956</v>
      </c>
      <c r="GT280" s="99">
        <v>74.821967688840701</v>
      </c>
      <c r="GU280" s="99">
        <v>75.048395238272434</v>
      </c>
      <c r="GV280" s="99">
        <v>75.372070517269435</v>
      </c>
      <c r="GW280" s="99">
        <v>76.036112849738814</v>
      </c>
      <c r="GX280" s="99">
        <v>76.391720219040025</v>
      </c>
      <c r="GY280" s="99">
        <v>76.996252746850772</v>
      </c>
      <c r="GZ280" s="99">
        <v>77.931717846908512</v>
      </c>
      <c r="HA280" s="99">
        <v>78.892583473346278</v>
      </c>
      <c r="HB280" s="99">
        <v>79.735155219791565</v>
      </c>
      <c r="HC280" s="99">
        <v>80.166964168227807</v>
      </c>
      <c r="HD280" s="99">
        <v>80.817217643519996</v>
      </c>
      <c r="HE280" s="99">
        <v>81.177179388771989</v>
      </c>
      <c r="HF280" s="99">
        <v>81.328856817718275</v>
      </c>
      <c r="HG280" s="99">
        <v>81.31289077256568</v>
      </c>
      <c r="HH280" s="99">
        <v>81.491420186541589</v>
      </c>
      <c r="HI280" s="99">
        <v>81.377480682500931</v>
      </c>
      <c r="HJ280" s="99">
        <v>81.345548592195698</v>
      </c>
      <c r="HK280" s="99">
        <v>81.72147638259932</v>
      </c>
      <c r="HL280" s="99">
        <v>81.857187766394006</v>
      </c>
      <c r="HM280" s="99">
        <v>82.024831240491892</v>
      </c>
      <c r="HN280" s="99">
        <v>81.971127270434678</v>
      </c>
      <c r="HO280" s="99">
        <v>81.428281735256959</v>
      </c>
      <c r="HP280" s="99">
        <v>81.454407990961769</v>
      </c>
      <c r="HQ280" s="99">
        <v>81.233786276130445</v>
      </c>
      <c r="HR280" s="99">
        <v>81.252655238582236</v>
      </c>
      <c r="HS280" s="99">
        <v>81.053805403503929</v>
      </c>
      <c r="HT280" s="99">
        <v>81.180808035397007</v>
      </c>
      <c r="HU280" s="99">
        <v>81.087914681783559</v>
      </c>
      <c r="HV280" s="99">
        <v>81.138715734541606</v>
      </c>
      <c r="HW280" s="99">
        <v>81.07501256424014</v>
      </c>
      <c r="HX280" s="99">
        <v>81.184443039411747</v>
      </c>
      <c r="HY280" s="99">
        <v>81.454371544834572</v>
      </c>
      <c r="HZ280" s="99">
        <v>81.606763613962386</v>
      </c>
      <c r="IA280" s="99">
        <v>81.47301525541954</v>
      </c>
      <c r="IB280" s="99">
        <v>81.710519916346712</v>
      </c>
      <c r="IC280" s="99">
        <v>81.325486762965966</v>
      </c>
      <c r="ID280" s="99">
        <v>81.53948413663494</v>
      </c>
      <c r="IE280" s="99">
        <v>81.231457613930147</v>
      </c>
      <c r="IF280" s="99">
        <v>81.610005998411538</v>
      </c>
      <c r="IG280" s="99">
        <v>81.585688115040298</v>
      </c>
      <c r="IH280" s="99">
        <v>82.131219298672264</v>
      </c>
      <c r="II280" s="99">
        <v>82.700257769564431</v>
      </c>
      <c r="IJ280" s="99">
        <v>83.840766499683866</v>
      </c>
      <c r="IK280" s="99">
        <v>84.776194413370817</v>
      </c>
      <c r="IL280" s="99">
        <v>85.016130862637112</v>
      </c>
      <c r="IM280" s="99">
        <v>84.9707374803438</v>
      </c>
      <c r="IN280" s="99">
        <v>85.216348102395401</v>
      </c>
      <c r="IO280" s="99">
        <v>85.19608319958536</v>
      </c>
      <c r="IP280" s="99">
        <v>85.176628892888374</v>
      </c>
      <c r="IQ280" s="99">
        <v>85.12718253003284</v>
      </c>
      <c r="IR280" s="99">
        <v>85.299839501970695</v>
      </c>
      <c r="IS280" s="99">
        <v>85.536533566785835</v>
      </c>
      <c r="IT280" s="99">
        <v>85.636236888607925</v>
      </c>
      <c r="IU280" s="99">
        <v>85.070440802165933</v>
      </c>
      <c r="IV280" s="99">
        <v>85.288491156397114</v>
      </c>
      <c r="IW280" s="99">
        <v>85.050986495468933</v>
      </c>
      <c r="IX280" s="99">
        <v>85.00154013261438</v>
      </c>
      <c r="IY280" s="99">
        <v>84.858064620722033</v>
      </c>
      <c r="IZ280" s="99">
        <v>85.506541510627258</v>
      </c>
      <c r="JA280" s="99">
        <v>85.294165329183372</v>
      </c>
      <c r="JB280" s="99">
        <v>85.43845143718778</v>
      </c>
      <c r="JC280" s="99">
        <v>85.288491156397086</v>
      </c>
      <c r="JD280" s="99">
        <v>85.746477959892559</v>
      </c>
      <c r="JE280" s="99">
        <v>85.435209052737591</v>
      </c>
      <c r="JF280" s="99">
        <v>85.395489843231545</v>
      </c>
      <c r="JG280" s="99">
        <v>86.013164080865195</v>
      </c>
      <c r="JH280" s="99">
        <v>86.339834314154942</v>
      </c>
      <c r="JI280" s="99">
        <v>86.313084642446569</v>
      </c>
      <c r="JJ280" s="99">
        <v>86.506006517193455</v>
      </c>
      <c r="JK280" s="99">
        <v>86.172851515004382</v>
      </c>
      <c r="JL280" s="99">
        <v>85.87698393398523</v>
      </c>
      <c r="JM280" s="99">
        <v>85.958854141336431</v>
      </c>
      <c r="JN280" s="99">
        <v>86.874827748326368</v>
      </c>
      <c r="JO280" s="99">
        <v>87.130976119838493</v>
      </c>
      <c r="JP280" s="99">
        <v>87.191770828267622</v>
      </c>
      <c r="JQ280" s="99">
        <v>87.171505925457581</v>
      </c>
      <c r="JR280" s="99">
        <v>87.525736426568741</v>
      </c>
      <c r="JS280" s="99">
        <v>88.342006711736573</v>
      </c>
      <c r="JT280" s="99">
        <v>89.254737934277344</v>
      </c>
      <c r="JU280" s="99">
        <v>89.75892871617819</v>
      </c>
      <c r="JV280" s="99">
        <v>89.923479726991616</v>
      </c>
      <c r="JW280" s="99">
        <v>89.698944603862103</v>
      </c>
      <c r="JX280" s="99">
        <v>90.109106236727143</v>
      </c>
      <c r="JY280" s="99">
        <v>89.83431415463005</v>
      </c>
      <c r="JZ280" s="99">
        <v>90.080735372793683</v>
      </c>
      <c r="KA280" s="99">
        <v>90.981307653648827</v>
      </c>
      <c r="KB280" s="99">
        <v>91.922409740123058</v>
      </c>
      <c r="KC280" s="99">
        <v>92.451729001508184</v>
      </c>
      <c r="KD280" s="99">
        <v>91.481445454988446</v>
      </c>
      <c r="KE280" s="99">
        <v>91.540618971191478</v>
      </c>
      <c r="KF280" s="99">
        <v>92.327707796313817</v>
      </c>
      <c r="KG280" s="99">
        <v>92.64708266459219</v>
      </c>
      <c r="KH280" s="99">
        <v>93.087236353614756</v>
      </c>
      <c r="KI280" s="99">
        <v>92.844868116013316</v>
      </c>
      <c r="KJ280" s="99">
        <v>93.349869494026194</v>
      </c>
      <c r="KK280" s="99">
        <v>92.985101243454508</v>
      </c>
      <c r="KL280" s="99">
        <v>93.361217839599789</v>
      </c>
      <c r="KM280" s="99">
        <v>93.841901334241427</v>
      </c>
      <c r="KN280" s="99">
        <v>94.0348232089883</v>
      </c>
      <c r="KO280" s="99">
        <v>93.747872185205608</v>
      </c>
      <c r="KP280" s="99">
        <v>93.923771541592629</v>
      </c>
      <c r="KQ280" s="99">
        <v>95.336640565472038</v>
      </c>
      <c r="KR280" s="99">
        <v>97.532545433912574</v>
      </c>
      <c r="KS280" s="99">
        <v>98.978648898400678</v>
      </c>
      <c r="KT280" s="99">
        <v>98.647115088436692</v>
      </c>
      <c r="KU280" s="99">
        <v>97.813822284908994</v>
      </c>
      <c r="KV280" s="99">
        <v>98.912180017185293</v>
      </c>
      <c r="KW280" s="99">
        <v>99.052413144627479</v>
      </c>
      <c r="KX280" s="99">
        <v>98.583077995558412</v>
      </c>
      <c r="KY280" s="99">
        <v>98.596047533356071</v>
      </c>
      <c r="KZ280" s="99">
        <v>98.442844868116211</v>
      </c>
      <c r="LA280" s="99">
        <v>98.108068673703045</v>
      </c>
      <c r="LB280" s="99">
        <v>98.17777993936761</v>
      </c>
      <c r="LC280" s="99">
        <v>98.245059416695057</v>
      </c>
      <c r="LD280" s="99">
        <v>98.838415770958463</v>
      </c>
      <c r="LE280" s="99">
        <v>99.684678112283834</v>
      </c>
      <c r="LF280" s="99">
        <v>99.530664850931942</v>
      </c>
      <c r="LG280" s="99">
        <v>98.140492518198698</v>
      </c>
      <c r="LH280" s="99">
        <v>98.906505844397969</v>
      </c>
      <c r="LI280" s="99">
        <v>100</v>
      </c>
      <c r="LJ280" s="99">
        <v>101.16500000000001</v>
      </c>
      <c r="LK280" s="159">
        <v>99.978999999999999</v>
      </c>
      <c r="LL280" s="159">
        <v>100.054</v>
      </c>
      <c r="LM280" s="159">
        <v>101.51600000000001</v>
      </c>
      <c r="LN280" s="159">
        <v>100.762</v>
      </c>
      <c r="LO280" s="159">
        <v>101.663</v>
      </c>
      <c r="LP280" s="164">
        <v>101.372</v>
      </c>
      <c r="LQ280" s="165">
        <v>101.423</v>
      </c>
      <c r="LR280" s="165">
        <v>102.589</v>
      </c>
      <c r="LS280" s="165">
        <v>99.906999999999996</v>
      </c>
      <c r="LT280" s="165">
        <v>101.79300000000001</v>
      </c>
      <c r="LU280" s="165">
        <v>100.608</v>
      </c>
      <c r="LV280" s="165">
        <v>101.161</v>
      </c>
      <c r="LW280" s="165">
        <v>101.191</v>
      </c>
      <c r="LX280" s="165">
        <v>101.28700000000001</v>
      </c>
      <c r="LY280" s="165">
        <v>101.059</v>
      </c>
      <c r="LZ280" s="165">
        <v>100.827</v>
      </c>
      <c r="MA280" s="165">
        <v>100.542</v>
      </c>
      <c r="MB280" s="159">
        <v>102.032</v>
      </c>
      <c r="MC280" s="159">
        <v>101.383</v>
      </c>
      <c r="MD280" s="159">
        <v>101.26600000000001</v>
      </c>
      <c r="ME280" s="102"/>
      <c r="MF280" s="102"/>
      <c r="MG280" s="168"/>
    </row>
    <row r="281" spans="1:345" ht="45" customHeight="1" x14ac:dyDescent="0.25">
      <c r="A281" s="100" t="s">
        <v>2105</v>
      </c>
      <c r="B281" s="103" t="s">
        <v>1771</v>
      </c>
      <c r="C281" s="99">
        <v>19.203325068149983</v>
      </c>
      <c r="D281" s="99">
        <v>19.318350417863602</v>
      </c>
      <c r="E281" s="99">
        <v>19.479283675976198</v>
      </c>
      <c r="F281" s="99">
        <v>19.575669007631902</v>
      </c>
      <c r="G281" s="99">
        <v>19.657811375609803</v>
      </c>
      <c r="H281" s="99">
        <v>19.804243101903577</v>
      </c>
      <c r="I281" s="99">
        <v>19.927509346721632</v>
      </c>
      <c r="J281" s="99">
        <v>20.086804386927771</v>
      </c>
      <c r="K281" s="99">
        <v>20.14559708678625</v>
      </c>
      <c r="L281" s="99">
        <v>20.180692541818662</v>
      </c>
      <c r="M281" s="99">
        <v>20.287457078285467</v>
      </c>
      <c r="N281" s="99">
        <v>20.365619024960324</v>
      </c>
      <c r="O281" s="99">
        <v>20.684745962319365</v>
      </c>
      <c r="P281" s="99">
        <v>20.853944684652301</v>
      </c>
      <c r="Q281" s="99">
        <v>20.952728453559516</v>
      </c>
      <c r="R281" s="99">
        <v>21.028077093595584</v>
      </c>
      <c r="S281" s="99">
        <v>21.086785667388693</v>
      </c>
      <c r="T281" s="99">
        <v>21.223598626124641</v>
      </c>
      <c r="U281" s="99">
        <v>21.427632689562707</v>
      </c>
      <c r="V281" s="99">
        <v>21.370158529924677</v>
      </c>
      <c r="W281" s="99">
        <v>21.413409432930184</v>
      </c>
      <c r="X281" s="99">
        <v>21.48792657050096</v>
      </c>
      <c r="Y281" s="99">
        <v>21.5850707936265</v>
      </c>
      <c r="Z281" s="99">
        <v>21.666460909515362</v>
      </c>
      <c r="AA281" s="99">
        <v>21.68465639547744</v>
      </c>
      <c r="AB281" s="99">
        <v>21.709685241377318</v>
      </c>
      <c r="AC281" s="99">
        <v>21.749479062928046</v>
      </c>
      <c r="AD281" s="99">
        <v>21.732667864083609</v>
      </c>
      <c r="AE281" s="99">
        <v>21.704756648362448</v>
      </c>
      <c r="AF281" s="99">
        <v>22.054628026224755</v>
      </c>
      <c r="AG281" s="99">
        <v>22.321538812408271</v>
      </c>
      <c r="AH281" s="99">
        <v>22.373718654683323</v>
      </c>
      <c r="AI281" s="99">
        <v>22.475829550227004</v>
      </c>
      <c r="AJ281" s="99">
        <v>22.56307030913397</v>
      </c>
      <c r="AK281" s="99">
        <v>22.607483233206381</v>
      </c>
      <c r="AL281" s="99">
        <v>22.679152532549001</v>
      </c>
      <c r="AM281" s="99">
        <v>23.69126148349957</v>
      </c>
      <c r="AN281" s="99">
        <v>25.525177999838167</v>
      </c>
      <c r="AO281" s="99">
        <v>27.022596077497052</v>
      </c>
      <c r="AP281" s="99">
        <v>28.675866060012059</v>
      </c>
      <c r="AQ281" s="99">
        <v>29.794502007399661</v>
      </c>
      <c r="AR281" s="99">
        <v>30.821265018883931</v>
      </c>
      <c r="AS281" s="99">
        <v>31.411686960671659</v>
      </c>
      <c r="AT281" s="99">
        <v>32.219283227120904</v>
      </c>
      <c r="AU281" s="99">
        <v>32.925929958562271</v>
      </c>
      <c r="AV281" s="99">
        <v>33.746809059281873</v>
      </c>
      <c r="AW281" s="99">
        <v>34.772686547573493</v>
      </c>
      <c r="AX281" s="99">
        <v>36.09698503173756</v>
      </c>
      <c r="AY281" s="99">
        <v>37.061761487833309</v>
      </c>
      <c r="AZ281" s="99">
        <v>38.237734993849642</v>
      </c>
      <c r="BA281" s="99">
        <v>39.220664661774876</v>
      </c>
      <c r="BB281" s="99">
        <v>39.964946088045217</v>
      </c>
      <c r="BC281" s="99">
        <v>40.833200625095415</v>
      </c>
      <c r="BD281" s="99">
        <v>41.527007283861337</v>
      </c>
      <c r="BE281" s="99">
        <v>42.27992255445055</v>
      </c>
      <c r="BF281" s="99">
        <v>42.886726654874145</v>
      </c>
      <c r="BG281" s="99">
        <v>43.353839628277207</v>
      </c>
      <c r="BH281" s="99">
        <v>43.745019062816006</v>
      </c>
      <c r="BI281" s="99">
        <v>44.121144630318582</v>
      </c>
      <c r="BJ281" s="99">
        <v>44.632312328079088</v>
      </c>
      <c r="BK281" s="99">
        <v>45.262361391880432</v>
      </c>
      <c r="BL281" s="99">
        <v>45.824667999539599</v>
      </c>
      <c r="BM281" s="99">
        <v>46.446304599820465</v>
      </c>
      <c r="BN281" s="99">
        <v>46.998649085181491</v>
      </c>
      <c r="BO281" s="99">
        <v>47.716143462113656</v>
      </c>
      <c r="BP281" s="99">
        <v>48.425004001535243</v>
      </c>
      <c r="BQ281" s="99">
        <v>48.632216197089363</v>
      </c>
      <c r="BR281" s="99">
        <v>48.949454533567049</v>
      </c>
      <c r="BS281" s="99">
        <v>49.319602826328698</v>
      </c>
      <c r="BT281" s="99">
        <v>49.775204005036521</v>
      </c>
      <c r="BU281" s="99">
        <v>50.693711928792723</v>
      </c>
      <c r="BV281" s="99">
        <v>51.264652380770769</v>
      </c>
      <c r="BW281" s="99">
        <v>51.596723210296474</v>
      </c>
      <c r="BX281" s="99">
        <v>52.516116657245334</v>
      </c>
      <c r="BY281" s="99">
        <v>53.260398083515668</v>
      </c>
      <c r="BZ281" s="99">
        <v>53.901516173606204</v>
      </c>
      <c r="CA281" s="99">
        <v>54.82932207726536</v>
      </c>
      <c r="CB281" s="99">
        <v>55.375689287886402</v>
      </c>
      <c r="CC281" s="99">
        <v>55.730783699992394</v>
      </c>
      <c r="CD281" s="99">
        <v>56.12949008166828</v>
      </c>
      <c r="CE281" s="99">
        <v>56.897680606902306</v>
      </c>
      <c r="CF281" s="99">
        <v>57.750659882498439</v>
      </c>
      <c r="CG281" s="99">
        <v>58.726948133288488</v>
      </c>
      <c r="CH281" s="99">
        <v>59.675785192344236</v>
      </c>
      <c r="CI281" s="99">
        <v>60.251596015073098</v>
      </c>
      <c r="CJ281" s="99">
        <v>61.405210087712653</v>
      </c>
      <c r="CK281" s="99">
        <v>62.785296464917607</v>
      </c>
      <c r="CL281" s="99">
        <v>63.820029185135759</v>
      </c>
      <c r="CM281" s="99">
        <v>64.701566549647055</v>
      </c>
      <c r="CN281" s="99">
        <v>65.382533142548681</v>
      </c>
      <c r="CO281" s="99">
        <v>65.727001283152077</v>
      </c>
      <c r="CP281" s="99">
        <v>66.025200891415935</v>
      </c>
      <c r="CQ281" s="99">
        <v>66.577766757576313</v>
      </c>
      <c r="CR281" s="99">
        <v>66.997725668637926</v>
      </c>
      <c r="CS281" s="99">
        <v>67.194975741893913</v>
      </c>
      <c r="CT281" s="99">
        <v>67.527710720623105</v>
      </c>
      <c r="CU281" s="99">
        <v>67.808864021047583</v>
      </c>
      <c r="CV281" s="99">
        <v>68.369842350727495</v>
      </c>
      <c r="CW281" s="99">
        <v>68.795999917329382</v>
      </c>
      <c r="CX281" s="99">
        <v>68.948088362235922</v>
      </c>
      <c r="CY281" s="99">
        <v>69.110803065026559</v>
      </c>
      <c r="CZ281" s="99">
        <v>69.154636415395785</v>
      </c>
      <c r="DA281" s="99">
        <v>69.11257411141186</v>
      </c>
      <c r="DB281" s="99">
        <v>69.564411823360857</v>
      </c>
      <c r="DC281" s="99">
        <v>69.695247732073355</v>
      </c>
      <c r="DD281" s="99">
        <v>69.941422907245894</v>
      </c>
      <c r="DE281" s="99">
        <v>69.71539336427729</v>
      </c>
      <c r="DF281" s="99">
        <v>69.749264585539123</v>
      </c>
      <c r="DG281" s="99">
        <v>69.926590414197875</v>
      </c>
      <c r="DH281" s="99">
        <v>70.301830451697597</v>
      </c>
      <c r="DI281" s="99">
        <v>70.519890299551761</v>
      </c>
      <c r="DJ281" s="99">
        <v>70.492217733830174</v>
      </c>
      <c r="DK281" s="99">
        <v>70.32728921624819</v>
      </c>
      <c r="DL281" s="99">
        <v>70.083770610653602</v>
      </c>
      <c r="DM281" s="99">
        <v>69.676209003859498</v>
      </c>
      <c r="DN281" s="99">
        <v>69.61488659086524</v>
      </c>
      <c r="DO281" s="99">
        <v>69.468111285113665</v>
      </c>
      <c r="DP281" s="99">
        <v>69.317793886591488</v>
      </c>
      <c r="DQ281" s="99">
        <v>68.618895476277288</v>
      </c>
      <c r="DR281" s="99">
        <v>68.562000672436099</v>
      </c>
      <c r="DS281" s="99">
        <v>68.885216283653762</v>
      </c>
      <c r="DT281" s="99">
        <v>68.983730629883027</v>
      </c>
      <c r="DU281" s="99">
        <v>68.618895476277302</v>
      </c>
      <c r="DV281" s="99">
        <v>68.50997623934478</v>
      </c>
      <c r="DW281" s="99">
        <v>68.456844909071648</v>
      </c>
      <c r="DX281" s="99">
        <v>68.148683178508719</v>
      </c>
      <c r="DY281" s="99">
        <v>67.927337368181796</v>
      </c>
      <c r="DZ281" s="99">
        <v>68.158864502526768</v>
      </c>
      <c r="EA281" s="99">
        <v>67.87286039539498</v>
      </c>
      <c r="EB281" s="99">
        <v>67.802040330771362</v>
      </c>
      <c r="EC281" s="99">
        <v>67.442492310376778</v>
      </c>
      <c r="ED281" s="99">
        <v>67.213689024671908</v>
      </c>
      <c r="EE281" s="99">
        <v>67.125844906051924</v>
      </c>
      <c r="EF281" s="99">
        <v>67.387334375429447</v>
      </c>
      <c r="EG281" s="99">
        <v>67.306980840569253</v>
      </c>
      <c r="EH281" s="99">
        <v>66.944708971535519</v>
      </c>
      <c r="EI281" s="99">
        <v>67.180321878838754</v>
      </c>
      <c r="EJ281" s="99">
        <v>67.080220441343045</v>
      </c>
      <c r="EK281" s="99">
        <v>67.091796798060145</v>
      </c>
      <c r="EL281" s="99">
        <v>67.231394040826871</v>
      </c>
      <c r="EM281" s="99">
        <v>67.004633641600662</v>
      </c>
      <c r="EN281" s="99">
        <v>66.762211112698139</v>
      </c>
      <c r="EO281" s="99">
        <v>66.588565761939662</v>
      </c>
      <c r="EP281" s="99">
        <v>66.165007298520749</v>
      </c>
      <c r="EQ281" s="99">
        <v>66.165688260680312</v>
      </c>
      <c r="ER281" s="99">
        <v>66.764934961337318</v>
      </c>
      <c r="ES281" s="99">
        <v>66.862312550194801</v>
      </c>
      <c r="ET281" s="99">
        <v>66.865036398833965</v>
      </c>
      <c r="EU281" s="99">
        <v>66.768339772136954</v>
      </c>
      <c r="EV281" s="99">
        <v>66.796259220690871</v>
      </c>
      <c r="EW281" s="99">
        <v>66.415601373340735</v>
      </c>
      <c r="EX281" s="99">
        <v>66.655300053604108</v>
      </c>
      <c r="EY281" s="99">
        <v>66.581075178181763</v>
      </c>
      <c r="EZ281" s="99">
        <v>66.674366994079122</v>
      </c>
      <c r="FA281" s="99">
        <v>66.711819912870538</v>
      </c>
      <c r="FB281" s="99">
        <v>66.576308443063013</v>
      </c>
      <c r="FC281" s="99">
        <v>66.665514486001172</v>
      </c>
      <c r="FD281" s="99">
        <v>67.052981954949658</v>
      </c>
      <c r="FE281" s="99">
        <v>67.324685856724258</v>
      </c>
      <c r="FF281" s="99">
        <v>67.71828198511156</v>
      </c>
      <c r="FG281" s="99">
        <v>67.594346872020211</v>
      </c>
      <c r="FH281" s="99">
        <v>67.712834287832322</v>
      </c>
      <c r="FI281" s="99">
        <v>67.819064384767756</v>
      </c>
      <c r="FJ281" s="99">
        <v>67.908951389866417</v>
      </c>
      <c r="FK281" s="99">
        <v>67.715558136471486</v>
      </c>
      <c r="FL281" s="99">
        <v>67.878989054832914</v>
      </c>
      <c r="FM281" s="99">
        <v>67.80340225509147</v>
      </c>
      <c r="FN281" s="99">
        <v>67.753011055263826</v>
      </c>
      <c r="FO281" s="99">
        <v>67.715558136471472</v>
      </c>
      <c r="FP281" s="99">
        <v>67.898055995308866</v>
      </c>
      <c r="FQ281" s="99">
        <v>68.006328978722962</v>
      </c>
      <c r="FR281" s="99">
        <v>68.036291313755527</v>
      </c>
      <c r="FS281" s="99">
        <v>67.82451208204607</v>
      </c>
      <c r="FT281" s="99">
        <v>67.994071659846298</v>
      </c>
      <c r="FU281" s="99">
        <v>68.094173097342008</v>
      </c>
      <c r="FV281" s="99">
        <v>68.000881281444649</v>
      </c>
      <c r="FW281" s="99">
        <v>68.385624901753047</v>
      </c>
      <c r="FX281" s="99">
        <v>68.635538014413484</v>
      </c>
      <c r="FY281" s="99">
        <v>68.583784890265804</v>
      </c>
      <c r="FZ281" s="99">
        <v>68.545651009314838</v>
      </c>
      <c r="GA281" s="99">
        <v>68.534755614757287</v>
      </c>
      <c r="GB281" s="99">
        <v>68.800330857094025</v>
      </c>
      <c r="GC281" s="99">
        <v>68.796926046295312</v>
      </c>
      <c r="GD281" s="99">
        <v>69.010067202324805</v>
      </c>
      <c r="GE281" s="99">
        <v>69.002576618566906</v>
      </c>
      <c r="GF281" s="99">
        <v>68.923585008024872</v>
      </c>
      <c r="GG281" s="99">
        <v>68.699548457437814</v>
      </c>
      <c r="GH281" s="99">
        <v>68.683886327762451</v>
      </c>
      <c r="GI281" s="99">
        <v>68.773773332860145</v>
      </c>
      <c r="GJ281" s="99">
        <v>68.726786943832167</v>
      </c>
      <c r="GK281" s="99">
        <v>68.766282749102231</v>
      </c>
      <c r="GL281" s="99">
        <v>68.860255527160064</v>
      </c>
      <c r="GM281" s="99">
        <v>68.927670780984059</v>
      </c>
      <c r="GN281" s="99">
        <v>69.153069255890216</v>
      </c>
      <c r="GO281" s="99">
        <v>69.334886152567108</v>
      </c>
      <c r="GP281" s="99">
        <v>69.557560778834116</v>
      </c>
      <c r="GQ281" s="99">
        <v>69.932089966745451</v>
      </c>
      <c r="GR281" s="99">
        <v>70.112544939102278</v>
      </c>
      <c r="GS281" s="99">
        <v>69.980438280093452</v>
      </c>
      <c r="GT281" s="99">
        <v>70.206517717160111</v>
      </c>
      <c r="GU281" s="99">
        <v>70.418977911029131</v>
      </c>
      <c r="GV281" s="99">
        <v>70.722687034317772</v>
      </c>
      <c r="GW281" s="99">
        <v>71.345767410569479</v>
      </c>
      <c r="GX281" s="99">
        <v>71.679438868890699</v>
      </c>
      <c r="GY281" s="99">
        <v>72.246680348035525</v>
      </c>
      <c r="GZ281" s="99">
        <v>73.124440572066419</v>
      </c>
      <c r="HA281" s="99">
        <v>74.026034471692967</v>
      </c>
      <c r="HB281" s="99">
        <v>74.816631539265302</v>
      </c>
      <c r="HC281" s="99">
        <v>75.221804024368751</v>
      </c>
      <c r="HD281" s="99">
        <v>75.831946119583321</v>
      </c>
      <c r="HE281" s="99">
        <v>76.169703350863728</v>
      </c>
      <c r="HF281" s="99">
        <v>76.312024442269603</v>
      </c>
      <c r="HG281" s="99">
        <v>76.297043274752852</v>
      </c>
      <c r="HH281" s="99">
        <v>76.46455996607348</v>
      </c>
      <c r="HI281" s="99">
        <v>76.357648906979421</v>
      </c>
      <c r="HJ281" s="99">
        <v>76.327686571945904</v>
      </c>
      <c r="HK281" s="99">
        <v>76.680424970742123</v>
      </c>
      <c r="HL281" s="99">
        <v>76.807764894632186</v>
      </c>
      <c r="HM281" s="99">
        <v>76.965067153553875</v>
      </c>
      <c r="HN281" s="99">
        <v>76.91467595372626</v>
      </c>
      <c r="HO281" s="99">
        <v>76.405316258166962</v>
      </c>
      <c r="HP281" s="99">
        <v>76.429830895922152</v>
      </c>
      <c r="HQ281" s="99">
        <v>76.222818399331459</v>
      </c>
      <c r="HR281" s="99">
        <v>76.240523415486422</v>
      </c>
      <c r="HS281" s="99">
        <v>76.053939783690794</v>
      </c>
      <c r="HT281" s="99">
        <v>76.173108161662455</v>
      </c>
      <c r="HU281" s="99">
        <v>76.085945005202973</v>
      </c>
      <c r="HV281" s="99">
        <v>76.133612356392391</v>
      </c>
      <c r="HW281" s="99">
        <v>76.073838764591002</v>
      </c>
      <c r="HX281" s="99">
        <v>76.776051799610997</v>
      </c>
      <c r="HY281" s="99">
        <v>76.952365029182999</v>
      </c>
      <c r="HZ281" s="99">
        <v>76.956164883268002</v>
      </c>
      <c r="IA281" s="99">
        <v>76.899927042802005</v>
      </c>
      <c r="IB281" s="99">
        <v>76.835329523346005</v>
      </c>
      <c r="IC281" s="99">
        <v>76.807210603113006</v>
      </c>
      <c r="ID281" s="99">
        <v>76.640776994163005</v>
      </c>
      <c r="IE281" s="99">
        <v>76.201513861867994</v>
      </c>
      <c r="IF281" s="99">
        <v>76.937925583658</v>
      </c>
      <c r="IG281" s="99">
        <v>76.959204766536999</v>
      </c>
      <c r="IH281" s="99">
        <v>76.801890807392994</v>
      </c>
      <c r="II281" s="99">
        <v>77.496504134240993</v>
      </c>
      <c r="IJ281" s="99">
        <v>77.662177772373994</v>
      </c>
      <c r="IK281" s="99">
        <v>78.134879620622996</v>
      </c>
      <c r="IL281" s="99">
        <v>78.319552529182999</v>
      </c>
      <c r="IM281" s="99">
        <v>78.859891780156005</v>
      </c>
      <c r="IN281" s="99">
        <v>79.188959143969001</v>
      </c>
      <c r="IO281" s="99">
        <v>79.041524805446997</v>
      </c>
      <c r="IP281" s="99">
        <v>78.655459630349995</v>
      </c>
      <c r="IQ281" s="99">
        <v>79.051404426069993</v>
      </c>
      <c r="IR281" s="99">
        <v>79.467108463035004</v>
      </c>
      <c r="IS281" s="99">
        <v>80.300796449415998</v>
      </c>
      <c r="IT281" s="99">
        <v>80.252158317121001</v>
      </c>
      <c r="IU281" s="99">
        <v>79.8828125</v>
      </c>
      <c r="IV281" s="99">
        <v>79.852413667315005</v>
      </c>
      <c r="IW281" s="99">
        <v>79.894972033073998</v>
      </c>
      <c r="IX281" s="99">
        <v>79.530946011672995</v>
      </c>
      <c r="IY281" s="99">
        <v>79.842534046693004</v>
      </c>
      <c r="IZ281" s="99">
        <v>80.350194552529004</v>
      </c>
      <c r="JA281" s="99">
        <v>79.900291828793996</v>
      </c>
      <c r="JB281" s="99">
        <v>79.774896643969001</v>
      </c>
      <c r="JC281" s="99">
        <v>79.575784289883003</v>
      </c>
      <c r="JD281" s="99">
        <v>80.385913180933997</v>
      </c>
      <c r="JE281" s="99">
        <v>79.726258511672995</v>
      </c>
      <c r="JF281" s="99">
        <v>79.587183852140001</v>
      </c>
      <c r="JG281" s="99">
        <v>79.711059095330995</v>
      </c>
      <c r="JH281" s="99">
        <v>80.481669503890998</v>
      </c>
      <c r="JI281" s="99">
        <v>80.876854328793996</v>
      </c>
      <c r="JJ281" s="99">
        <v>80.843415612840005</v>
      </c>
      <c r="JK281" s="99">
        <v>80.797057392995995</v>
      </c>
      <c r="JL281" s="99">
        <v>81.079006566147996</v>
      </c>
      <c r="JM281" s="99">
        <v>81.501550340467006</v>
      </c>
      <c r="JN281" s="99">
        <v>82.653666099221994</v>
      </c>
      <c r="JO281" s="99">
        <v>82.871777723734994</v>
      </c>
      <c r="JP281" s="99">
        <v>82.765381809339004</v>
      </c>
      <c r="JQ281" s="99">
        <v>82.060888861867994</v>
      </c>
      <c r="JR281" s="99">
        <v>82.085967898833005</v>
      </c>
      <c r="JS281" s="99">
        <v>82.668105544746993</v>
      </c>
      <c r="JT281" s="99">
        <v>83.856699902724003</v>
      </c>
      <c r="JU281" s="99">
        <v>85.910141050584002</v>
      </c>
      <c r="JV281" s="99">
        <v>85.085572714007995</v>
      </c>
      <c r="JW281" s="99">
        <v>85.970178745135996</v>
      </c>
      <c r="JX281" s="99">
        <v>86.362323686769997</v>
      </c>
      <c r="JY281" s="99">
        <v>85.449598735408998</v>
      </c>
      <c r="JZ281" s="99">
        <v>85.597033073930007</v>
      </c>
      <c r="KA281" s="99">
        <v>85.893421692607006</v>
      </c>
      <c r="KB281" s="99">
        <v>87.723431420232998</v>
      </c>
      <c r="KC281" s="99">
        <v>88.443123784047003</v>
      </c>
      <c r="KD281" s="99">
        <v>87.076696254864004</v>
      </c>
      <c r="KE281" s="99">
        <v>86.947501215952997</v>
      </c>
      <c r="KF281" s="99">
        <v>89.126337548638006</v>
      </c>
      <c r="KG281" s="99">
        <v>89.713035019455006</v>
      </c>
      <c r="KH281" s="99">
        <v>90.891749756809006</v>
      </c>
      <c r="KI281" s="99">
        <v>90.758754863812996</v>
      </c>
      <c r="KJ281" s="99">
        <v>90.226775291829</v>
      </c>
      <c r="KK281" s="99">
        <v>89.821710846304001</v>
      </c>
      <c r="KL281" s="99">
        <v>91.233736624513995</v>
      </c>
      <c r="KM281" s="99">
        <v>92.442850194553003</v>
      </c>
      <c r="KN281" s="99">
        <v>91.443488570038994</v>
      </c>
      <c r="KO281" s="99">
        <v>90.255654182878999</v>
      </c>
      <c r="KP281" s="99">
        <v>91.069582928016004</v>
      </c>
      <c r="KQ281" s="99">
        <v>93.335815904669005</v>
      </c>
      <c r="KR281" s="99">
        <v>94.941634241244998</v>
      </c>
      <c r="KS281" s="99">
        <v>95.656766780156005</v>
      </c>
      <c r="KT281" s="99">
        <v>96.062591196498005</v>
      </c>
      <c r="KU281" s="99">
        <v>95.269181663424007</v>
      </c>
      <c r="KV281" s="99">
        <v>96.371139348249002</v>
      </c>
      <c r="KW281" s="99">
        <v>96.998875243190994</v>
      </c>
      <c r="KX281" s="99">
        <v>96.391658560311001</v>
      </c>
      <c r="KY281" s="99">
        <v>97.190387889104997</v>
      </c>
      <c r="KZ281" s="99">
        <v>97.255745379377004</v>
      </c>
      <c r="LA281" s="99">
        <v>97.013314688715994</v>
      </c>
      <c r="LB281" s="99">
        <v>95.572410019455006</v>
      </c>
      <c r="LC281" s="99">
        <v>97.975437743190994</v>
      </c>
      <c r="LD281" s="99">
        <v>98.423060554475001</v>
      </c>
      <c r="LE281" s="99">
        <v>99.012797908560003</v>
      </c>
      <c r="LF281" s="99">
        <v>98.435980058365999</v>
      </c>
      <c r="LG281" s="99">
        <v>97.704888132296006</v>
      </c>
      <c r="LH281" s="99">
        <v>99.998480058365999</v>
      </c>
      <c r="LI281" s="99">
        <v>100.04255836575901</v>
      </c>
      <c r="LJ281" s="99">
        <v>100.33</v>
      </c>
      <c r="LK281" s="159">
        <v>102.247</v>
      </c>
      <c r="LL281" s="159">
        <v>102.434</v>
      </c>
      <c r="LM281" s="159">
        <v>103.706</v>
      </c>
      <c r="LN281" s="159">
        <v>103.60299999999999</v>
      </c>
      <c r="LO281" s="159">
        <v>102.974</v>
      </c>
      <c r="LP281" s="164">
        <v>104.02</v>
      </c>
      <c r="LQ281" s="165">
        <v>103.499</v>
      </c>
      <c r="LR281" s="165">
        <v>104.82599999999999</v>
      </c>
      <c r="LS281" s="165">
        <v>103.66</v>
      </c>
      <c r="LT281" s="165">
        <v>103.69199999999999</v>
      </c>
      <c r="LU281" s="165">
        <v>103.82599999999999</v>
      </c>
      <c r="LV281" s="165">
        <v>103.857</v>
      </c>
      <c r="LW281" s="165">
        <v>105.295</v>
      </c>
      <c r="LX281" s="165">
        <v>105.422</v>
      </c>
      <c r="LY281" s="165">
        <v>106.06100000000001</v>
      </c>
      <c r="LZ281" s="165">
        <v>104.84399999999999</v>
      </c>
      <c r="MA281" s="165">
        <v>106.00700000000001</v>
      </c>
      <c r="MB281" s="159">
        <v>105.979</v>
      </c>
      <c r="MC281" s="159">
        <v>105.849</v>
      </c>
      <c r="MD281" s="159">
        <v>106.762</v>
      </c>
      <c r="ME281" s="102"/>
      <c r="MF281" s="102"/>
      <c r="MG281" s="168"/>
    </row>
    <row r="282" spans="1:345" ht="45" customHeight="1" x14ac:dyDescent="0.25">
      <c r="A282" s="100" t="s">
        <v>2106</v>
      </c>
      <c r="B282" s="103" t="s">
        <v>1637</v>
      </c>
      <c r="C282" s="99">
        <v>23.296825765826</v>
      </c>
      <c r="D282" s="99">
        <v>23.365275026749998</v>
      </c>
      <c r="E282" s="99">
        <v>23.536338106915998</v>
      </c>
      <c r="F282" s="99">
        <v>23.608870887932</v>
      </c>
      <c r="G282" s="99">
        <v>23.660445713758001</v>
      </c>
      <c r="H282" s="99">
        <v>23.751791253312</v>
      </c>
      <c r="I282" s="99">
        <v>23.808612523592</v>
      </c>
      <c r="J282" s="99">
        <v>23.931475563717999</v>
      </c>
      <c r="K282" s="99">
        <v>23.953708065688001</v>
      </c>
      <c r="L282" s="99">
        <v>23.933649138951999</v>
      </c>
      <c r="M282" s="99">
        <v>24.097629697093002</v>
      </c>
      <c r="N282" s="99">
        <v>24.279302906216</v>
      </c>
      <c r="O282" s="99">
        <v>24.555966759105001</v>
      </c>
      <c r="P282" s="99">
        <v>24.885346157187001</v>
      </c>
      <c r="Q282" s="99">
        <v>25.085212509241</v>
      </c>
      <c r="R282" s="99">
        <v>25.202738633666002</v>
      </c>
      <c r="S282" s="99">
        <v>25.237157985170001</v>
      </c>
      <c r="T282" s="99">
        <v>25.497586535065</v>
      </c>
      <c r="U282" s="99">
        <v>25.960362546443999</v>
      </c>
      <c r="V282" s="99">
        <v>25.930943948928999</v>
      </c>
      <c r="W282" s="99">
        <v>26.000814968444001</v>
      </c>
      <c r="X282" s="99">
        <v>26.152934673922001</v>
      </c>
      <c r="Y282" s="99">
        <v>25.974978303758</v>
      </c>
      <c r="Z282" s="99">
        <v>25.950201272038001</v>
      </c>
      <c r="AA282" s="99">
        <v>25.928566155786001</v>
      </c>
      <c r="AB282" s="99">
        <v>25.918736230351001</v>
      </c>
      <c r="AC282" s="99">
        <v>26.085713118522001</v>
      </c>
      <c r="AD282" s="99">
        <v>25.858636263163</v>
      </c>
      <c r="AE282" s="99">
        <v>25.896799479658998</v>
      </c>
      <c r="AF282" s="99">
        <v>26.923926574334001</v>
      </c>
      <c r="AG282" s="99">
        <v>27.228940305647999</v>
      </c>
      <c r="AH282" s="99">
        <v>27.188123086122001</v>
      </c>
      <c r="AI282" s="99">
        <v>27.389634673940002</v>
      </c>
      <c r="AJ282" s="99">
        <v>27.658412799697</v>
      </c>
      <c r="AK282" s="99">
        <v>27.623505792987</v>
      </c>
      <c r="AL282" s="99">
        <v>27.477377395026</v>
      </c>
      <c r="AM282" s="99">
        <v>29.059416135168998</v>
      </c>
      <c r="AN282" s="99">
        <v>31.697896462919999</v>
      </c>
      <c r="AO282" s="99">
        <v>34.162137524997</v>
      </c>
      <c r="AP282" s="99">
        <v>36.394059560643001</v>
      </c>
      <c r="AQ282" s="99">
        <v>37.515239727206001</v>
      </c>
      <c r="AR282" s="99">
        <v>38.953048231326001</v>
      </c>
      <c r="AS282" s="99">
        <v>39.781153137147001</v>
      </c>
      <c r="AT282" s="99">
        <v>40.822038707064998</v>
      </c>
      <c r="AU282" s="99">
        <v>41.869615498210997</v>
      </c>
      <c r="AV282" s="99">
        <v>42.825924102179997</v>
      </c>
      <c r="AW282" s="99">
        <v>44.431013012519998</v>
      </c>
      <c r="AX282" s="99">
        <v>46.389130486634002</v>
      </c>
      <c r="AY282" s="99">
        <v>47.830150782254996</v>
      </c>
      <c r="AZ282" s="99">
        <v>49.081675844065003</v>
      </c>
      <c r="BA282" s="99">
        <v>49.947519200434002</v>
      </c>
      <c r="BB282" s="99">
        <v>50.862609915828997</v>
      </c>
      <c r="BC282" s="99">
        <v>51.697673681105002</v>
      </c>
      <c r="BD282" s="99">
        <v>52.541569848111997</v>
      </c>
      <c r="BE282" s="99">
        <v>53.500554942230998</v>
      </c>
      <c r="BF282" s="99">
        <v>53.841806959301003</v>
      </c>
      <c r="BG282" s="99">
        <v>54.372554218479003</v>
      </c>
      <c r="BH282" s="99">
        <v>54.676603078051997</v>
      </c>
      <c r="BI282" s="99">
        <v>55.375701337848</v>
      </c>
      <c r="BJ282" s="99">
        <v>55.899489729271998</v>
      </c>
      <c r="BK282" s="99">
        <v>56.662020713532002</v>
      </c>
      <c r="BL282" s="99">
        <v>57.370486668110999</v>
      </c>
      <c r="BM282" s="99">
        <v>58.251853655735999</v>
      </c>
      <c r="BN282" s="99">
        <v>58.971025554321997</v>
      </c>
      <c r="BO282" s="99">
        <v>59.560387867307</v>
      </c>
      <c r="BP282" s="99">
        <v>59.973369725817001</v>
      </c>
      <c r="BQ282" s="99">
        <v>59.880227996363999</v>
      </c>
      <c r="BR282" s="99">
        <v>60.348077824131003</v>
      </c>
      <c r="BS282" s="99">
        <v>60.933693060863</v>
      </c>
      <c r="BT282" s="99">
        <v>61.075279193169003</v>
      </c>
      <c r="BU282" s="99">
        <v>62.782342234692003</v>
      </c>
      <c r="BV282" s="99">
        <v>63.323260144823998</v>
      </c>
      <c r="BW282" s="99">
        <v>63.787898189388002</v>
      </c>
      <c r="BX282" s="99">
        <v>65.078767597498</v>
      </c>
      <c r="BY282" s="99">
        <v>66.039626225595001</v>
      </c>
      <c r="BZ282" s="99">
        <v>66.658697535273006</v>
      </c>
      <c r="CA282" s="99">
        <v>67.500452521775998</v>
      </c>
      <c r="CB282" s="99">
        <v>68.023973266675</v>
      </c>
      <c r="CC282" s="99">
        <v>68.200086074623997</v>
      </c>
      <c r="CD282" s="99">
        <v>68.722000923772995</v>
      </c>
      <c r="CE282" s="99">
        <v>69.949437607419995</v>
      </c>
      <c r="CF282" s="99">
        <v>71.539270549625002</v>
      </c>
      <c r="CG282" s="99">
        <v>73.140344728887996</v>
      </c>
      <c r="CH282" s="99">
        <v>74.159283117742007</v>
      </c>
      <c r="CI282" s="99">
        <v>74.972667340181005</v>
      </c>
      <c r="CJ282" s="99">
        <v>76.085550398064996</v>
      </c>
      <c r="CK282" s="99">
        <v>77.603385852304001</v>
      </c>
      <c r="CL282" s="99">
        <v>78.923161317528994</v>
      </c>
      <c r="CM282" s="99">
        <v>79.786328192045005</v>
      </c>
      <c r="CN282" s="99">
        <v>80.561706309111997</v>
      </c>
      <c r="CO282" s="99">
        <v>80.716139574224997</v>
      </c>
      <c r="CP282" s="99">
        <v>80.983788215879002</v>
      </c>
      <c r="CQ282" s="99">
        <v>81.621327285191001</v>
      </c>
      <c r="CR282" s="99">
        <v>82.384661217325998</v>
      </c>
      <c r="CS282" s="99">
        <v>82.938693906791002</v>
      </c>
      <c r="CT282" s="99">
        <v>83.526182677500998</v>
      </c>
      <c r="CU282" s="99">
        <v>83.977705942732001</v>
      </c>
      <c r="CV282" s="99">
        <v>84.769945923684006</v>
      </c>
      <c r="CW282" s="99">
        <v>85.426488045682007</v>
      </c>
      <c r="CX282" s="99">
        <v>85.761851797698</v>
      </c>
      <c r="CY282" s="99">
        <v>85.818593309229996</v>
      </c>
      <c r="CZ282" s="99">
        <v>85.446026399716999</v>
      </c>
      <c r="DA282" s="99">
        <v>85.517488586333997</v>
      </c>
      <c r="DB282" s="99">
        <v>85.953488228606005</v>
      </c>
      <c r="DC282" s="99">
        <v>86.046897604584998</v>
      </c>
      <c r="DD282" s="99">
        <v>86.658207106933006</v>
      </c>
      <c r="DE282" s="99">
        <v>86.868043642651998</v>
      </c>
      <c r="DF282" s="99">
        <v>86.884905506536995</v>
      </c>
      <c r="DG282" s="99">
        <v>87.097953825458006</v>
      </c>
      <c r="DH282" s="99">
        <v>87.936497020461999</v>
      </c>
      <c r="DI282" s="99">
        <v>88.267043101823006</v>
      </c>
      <c r="DJ282" s="99">
        <v>88.022947536985001</v>
      </c>
      <c r="DK282" s="99">
        <v>87.966206025451996</v>
      </c>
      <c r="DL282" s="99">
        <v>87.620403975955</v>
      </c>
      <c r="DM282" s="99">
        <v>87.561521275621999</v>
      </c>
      <c r="DN282" s="99">
        <v>86.948070584473001</v>
      </c>
      <c r="DO282" s="99">
        <v>86.330605162246997</v>
      </c>
      <c r="DP282" s="99">
        <v>85.749004664889995</v>
      </c>
      <c r="DQ282" s="99">
        <v>84.680551278782005</v>
      </c>
      <c r="DR282" s="99">
        <v>84.305307879118999</v>
      </c>
      <c r="DS282" s="99">
        <v>84.086371286844994</v>
      </c>
      <c r="DT282" s="99">
        <v>84.382390692561998</v>
      </c>
      <c r="DU282" s="99">
        <v>83.887508349954999</v>
      </c>
      <c r="DV282" s="99">
        <v>84.151677561881002</v>
      </c>
      <c r="DW282" s="99">
        <v>83.392090714298007</v>
      </c>
      <c r="DX282" s="99">
        <v>82.848228667488996</v>
      </c>
      <c r="DY282" s="99">
        <v>82.859646930465004</v>
      </c>
      <c r="DZ282" s="99">
        <v>83.472856611124001</v>
      </c>
      <c r="EA282" s="99">
        <v>83.163347530088004</v>
      </c>
      <c r="EB282" s="99">
        <v>82.875412808587001</v>
      </c>
      <c r="EC282" s="99">
        <v>81.863907259569999</v>
      </c>
      <c r="ED282" s="99">
        <v>81.498802713575003</v>
      </c>
      <c r="EE282" s="99">
        <v>80.850742144435003</v>
      </c>
      <c r="EF282" s="99">
        <v>80.718806638041002</v>
      </c>
      <c r="EG282" s="99">
        <v>80.917954572219003</v>
      </c>
      <c r="EH282" s="99">
        <v>80.517999137743999</v>
      </c>
      <c r="EI282" s="99">
        <v>80.761955357112996</v>
      </c>
      <c r="EJ282" s="99">
        <v>80.430871916539999</v>
      </c>
      <c r="EK282" s="99">
        <v>80.515509788566007</v>
      </c>
      <c r="EL282" s="99">
        <v>80.034235614300002</v>
      </c>
      <c r="EM282" s="99">
        <v>79.709790438200997</v>
      </c>
      <c r="EN282" s="99">
        <v>79.445919425412995</v>
      </c>
      <c r="EO282" s="99">
        <v>79.201133422984995</v>
      </c>
      <c r="EP282" s="99">
        <v>78.217010714916995</v>
      </c>
      <c r="EQ282" s="99">
        <v>78.155606768544999</v>
      </c>
      <c r="ER282" s="99">
        <v>79.085793577773003</v>
      </c>
      <c r="ES282" s="99">
        <v>78.963815468088001</v>
      </c>
      <c r="ET282" s="99">
        <v>78.885815860535004</v>
      </c>
      <c r="EU282" s="99">
        <v>78.862581934881007</v>
      </c>
      <c r="EV282" s="99">
        <v>78.972943081737995</v>
      </c>
      <c r="EW282" s="99">
        <v>77.597162769785001</v>
      </c>
      <c r="EX282" s="99">
        <v>78.643519207284001</v>
      </c>
      <c r="EY282" s="99">
        <v>78.536477192662005</v>
      </c>
      <c r="EZ282" s="99">
        <v>78.685008360238001</v>
      </c>
      <c r="FA282" s="99">
        <v>78.358073834961004</v>
      </c>
      <c r="FB282" s="99">
        <v>78.073458245696997</v>
      </c>
      <c r="FC282" s="99">
        <v>78.422796913569002</v>
      </c>
      <c r="FD282" s="99">
        <v>79.190346243216993</v>
      </c>
      <c r="FE282" s="99">
        <v>79.733024363854994</v>
      </c>
      <c r="FF282" s="99">
        <v>80.624211369305002</v>
      </c>
      <c r="FG282" s="99">
        <v>80.508871524094005</v>
      </c>
      <c r="FH282" s="99">
        <v>80.640807030486997</v>
      </c>
      <c r="FI282" s="99">
        <v>80.827508218779997</v>
      </c>
      <c r="FJ282" s="99">
        <v>80.910486524687997</v>
      </c>
      <c r="FK282" s="99">
        <v>80.443318662425995</v>
      </c>
      <c r="FL282" s="99">
        <v>80.562807422934</v>
      </c>
      <c r="FM282" s="99">
        <v>80.456595191370994</v>
      </c>
      <c r="FN282" s="99">
        <v>80.651594210254999</v>
      </c>
      <c r="FO282" s="99">
        <v>80.687274881795005</v>
      </c>
      <c r="FP282" s="99">
        <v>80.595168962238006</v>
      </c>
      <c r="FQ282" s="99">
        <v>80.647445294959994</v>
      </c>
      <c r="FR282" s="99">
        <v>80.504722608798005</v>
      </c>
      <c r="FS282" s="99">
        <v>79.571216667333999</v>
      </c>
      <c r="FT282" s="99">
        <v>80.068256719722996</v>
      </c>
      <c r="FU282" s="99">
        <v>80.698891844623006</v>
      </c>
      <c r="FV282" s="99">
        <v>80.365319054872998</v>
      </c>
      <c r="FW282" s="99">
        <v>80.620062454011006</v>
      </c>
      <c r="FX282" s="99">
        <v>80.973550037178001</v>
      </c>
      <c r="FY282" s="99">
        <v>80.289808796496999</v>
      </c>
      <c r="FZ282" s="99">
        <v>80.117213920208002</v>
      </c>
      <c r="GA282" s="99">
        <v>80.128830883034993</v>
      </c>
      <c r="GB282" s="99">
        <v>80.586041348587997</v>
      </c>
      <c r="GC282" s="99">
        <v>80.310553372973004</v>
      </c>
      <c r="GD282" s="99">
        <v>80.647445294959994</v>
      </c>
      <c r="GE282" s="99">
        <v>80.628360284601001</v>
      </c>
      <c r="GF282" s="99">
        <v>80.560318073755994</v>
      </c>
      <c r="GG282" s="99">
        <v>79.887364012842994</v>
      </c>
      <c r="GH282" s="99">
        <v>80.061618455249999</v>
      </c>
      <c r="GI282" s="99">
        <v>80.116384137150007</v>
      </c>
      <c r="GJ282" s="99">
        <v>80.074894984194998</v>
      </c>
      <c r="GK282" s="99">
        <v>79.925534033560993</v>
      </c>
      <c r="GL282" s="99">
        <v>80.113065004912997</v>
      </c>
      <c r="GM282" s="99">
        <v>80.206830490588999</v>
      </c>
      <c r="GN282" s="99">
        <v>80.425063435127001</v>
      </c>
      <c r="GO282" s="99">
        <v>80.568615904346998</v>
      </c>
      <c r="GP282" s="99">
        <v>80.957784159056004</v>
      </c>
      <c r="GQ282" s="99">
        <v>82.000821464317994</v>
      </c>
      <c r="GR282" s="99">
        <v>81.692142166340005</v>
      </c>
      <c r="GS282" s="99">
        <v>81.577632104187998</v>
      </c>
      <c r="GT282" s="99">
        <v>81.899587931111</v>
      </c>
      <c r="GU282" s="99">
        <v>82.632286372276994</v>
      </c>
      <c r="GV282" s="99">
        <v>83.239687571523007</v>
      </c>
      <c r="GW282" s="99">
        <v>83.999768853638997</v>
      </c>
      <c r="GX282" s="99">
        <v>83.934215991971996</v>
      </c>
      <c r="GY282" s="99">
        <v>84.294341839612997</v>
      </c>
      <c r="GZ282" s="99">
        <v>84.647829422781001</v>
      </c>
      <c r="HA282" s="99">
        <v>85.232826479430997</v>
      </c>
      <c r="HB282" s="99">
        <v>86.319842286824993</v>
      </c>
      <c r="HC282" s="99">
        <v>86.816882339212995</v>
      </c>
      <c r="HD282" s="99">
        <v>87.106476626832006</v>
      </c>
      <c r="HE282" s="99">
        <v>87.218497339807001</v>
      </c>
      <c r="HF282" s="99">
        <v>86.852563010753997</v>
      </c>
      <c r="HG282" s="99">
        <v>86.913137174065994</v>
      </c>
      <c r="HH282" s="99">
        <v>86.841775830985995</v>
      </c>
      <c r="HI282" s="99">
        <v>86.618564188093004</v>
      </c>
      <c r="HJ282" s="99">
        <v>86.084183898046007</v>
      </c>
      <c r="HK282" s="99">
        <v>86.830158868157994</v>
      </c>
      <c r="HL282" s="99">
        <v>86.942179581133999</v>
      </c>
      <c r="HM282" s="99">
        <v>86.722287070478004</v>
      </c>
      <c r="HN282" s="99">
        <v>86.895711729826004</v>
      </c>
      <c r="HO282" s="99">
        <v>86.065098887687995</v>
      </c>
      <c r="HP282" s="99">
        <v>85.807866139373004</v>
      </c>
      <c r="HQ282" s="99">
        <v>85.051103989493001</v>
      </c>
      <c r="HR282" s="99">
        <v>85.146529041286996</v>
      </c>
      <c r="HS282" s="99">
        <v>84.607170052884996</v>
      </c>
      <c r="HT282" s="99">
        <v>84.958168286876003</v>
      </c>
      <c r="HU282" s="99">
        <v>85.041976375843007</v>
      </c>
      <c r="HV282" s="99">
        <v>85.090933576327998</v>
      </c>
      <c r="HW282" s="99">
        <v>85.202079946894997</v>
      </c>
      <c r="HX282" s="99">
        <v>84.996127758439997</v>
      </c>
      <c r="HY282" s="99">
        <v>84.780814106874004</v>
      </c>
      <c r="HZ282" s="99">
        <v>85.717811460133007</v>
      </c>
      <c r="IA282" s="99">
        <v>85.636111418431994</v>
      </c>
      <c r="IB282" s="99">
        <v>86.475238930070006</v>
      </c>
      <c r="IC282" s="99">
        <v>86.052271005847004</v>
      </c>
      <c r="ID282" s="99">
        <v>86.352688867517998</v>
      </c>
      <c r="IE282" s="99">
        <v>85.631856207927001</v>
      </c>
      <c r="IF282" s="99">
        <v>86.111843952919997</v>
      </c>
      <c r="IG282" s="99">
        <v>86.119503331830003</v>
      </c>
      <c r="IH282" s="99">
        <v>86.560343140174993</v>
      </c>
      <c r="II282" s="99">
        <v>87.544998851092998</v>
      </c>
      <c r="IJ282" s="99">
        <v>88.699011940120997</v>
      </c>
      <c r="IK282" s="99">
        <v>89.266657021523002</v>
      </c>
      <c r="IL282" s="99">
        <v>89.295592452958999</v>
      </c>
      <c r="IM282" s="99">
        <v>89.602818651438994</v>
      </c>
      <c r="IN282" s="99">
        <v>89.774729155851006</v>
      </c>
      <c r="IO282" s="99">
        <v>89.503246725615</v>
      </c>
      <c r="IP282" s="99">
        <v>89.680263482634004</v>
      </c>
      <c r="IQ282" s="99">
        <v>90.664068151451005</v>
      </c>
      <c r="IR282" s="99">
        <v>91.149162149052003</v>
      </c>
      <c r="IS282" s="99">
        <v>91.497238368382</v>
      </c>
      <c r="IT282" s="99">
        <v>91.670850956997</v>
      </c>
      <c r="IU282" s="99">
        <v>89.905789639413001</v>
      </c>
      <c r="IV282" s="99">
        <v>91.097248580886998</v>
      </c>
      <c r="IW282" s="99">
        <v>90.534709752091004</v>
      </c>
      <c r="IX282" s="99">
        <v>89.913449018323007</v>
      </c>
      <c r="IY282" s="99">
        <v>89.617286367157007</v>
      </c>
      <c r="IZ282" s="99">
        <v>89.973873007498</v>
      </c>
      <c r="JA282" s="99">
        <v>90.133017880395002</v>
      </c>
      <c r="JB282" s="99">
        <v>89.877705250079003</v>
      </c>
      <c r="JC282" s="99">
        <v>89.101554853918998</v>
      </c>
      <c r="JD282" s="99">
        <v>90.485349310230006</v>
      </c>
      <c r="JE282" s="99">
        <v>90.162804353930994</v>
      </c>
      <c r="JF282" s="99">
        <v>90.042807417682994</v>
      </c>
      <c r="JG282" s="99">
        <v>90.727896309030001</v>
      </c>
      <c r="JH282" s="99">
        <v>91.030867297005003</v>
      </c>
      <c r="JI282" s="99">
        <v>90.801085929720998</v>
      </c>
      <c r="JJ282" s="99">
        <v>90.765342161476994</v>
      </c>
      <c r="JK282" s="99">
        <v>89.874301081675</v>
      </c>
      <c r="JL282" s="99">
        <v>89.801111460984004</v>
      </c>
      <c r="JM282" s="99">
        <v>89.863237534361005</v>
      </c>
      <c r="JN282" s="99">
        <v>89.711752040373</v>
      </c>
      <c r="JO282" s="99">
        <v>90.546624341506003</v>
      </c>
      <c r="JP282" s="99">
        <v>91.066611065249006</v>
      </c>
      <c r="JQ282" s="99">
        <v>90.907466192352999</v>
      </c>
      <c r="JR282" s="99">
        <v>91.021505833893997</v>
      </c>
      <c r="JS282" s="99">
        <v>92.637634783793004</v>
      </c>
      <c r="JT282" s="99">
        <v>93.684416568087997</v>
      </c>
      <c r="JU282" s="99">
        <v>94.163553270980003</v>
      </c>
      <c r="JV282" s="99">
        <v>93.856327072499994</v>
      </c>
      <c r="JW282" s="99">
        <v>93.693778031199002</v>
      </c>
      <c r="JX282" s="99">
        <v>94.241849144276998</v>
      </c>
      <c r="JY282" s="99">
        <v>94.036747997923001</v>
      </c>
      <c r="JZ282" s="99">
        <v>93.414636222054</v>
      </c>
      <c r="KA282" s="99">
        <v>94.149085555262005</v>
      </c>
      <c r="KB282" s="99">
        <v>94.829919236104999</v>
      </c>
      <c r="KC282" s="99">
        <v>95.397564317507005</v>
      </c>
      <c r="KD282" s="99">
        <v>93.86398645141</v>
      </c>
      <c r="KE282" s="99">
        <v>94.638434763367997</v>
      </c>
      <c r="KF282" s="99">
        <v>95.418840370032996</v>
      </c>
      <c r="KG282" s="99">
        <v>95.719258231704998</v>
      </c>
      <c r="KH282" s="99">
        <v>96.161800124251997</v>
      </c>
      <c r="KI282" s="99">
        <v>94.789069215254003</v>
      </c>
      <c r="KJ282" s="99">
        <v>95.215441307880994</v>
      </c>
      <c r="KK282" s="99">
        <v>94.282699165127994</v>
      </c>
      <c r="KL282" s="99">
        <v>95.280120507560994</v>
      </c>
      <c r="KM282" s="99">
        <v>94.887790098975998</v>
      </c>
      <c r="KN282" s="99">
        <v>96.074993829945001</v>
      </c>
      <c r="KO282" s="99">
        <v>96.411155459861007</v>
      </c>
      <c r="KP282" s="99">
        <v>96.455409649114998</v>
      </c>
      <c r="KQ282" s="99">
        <v>96.740508752967997</v>
      </c>
      <c r="KR282" s="99">
        <v>99.126830804319994</v>
      </c>
      <c r="KS282" s="99">
        <v>99.990638536888</v>
      </c>
      <c r="KT282" s="99">
        <v>98.423018986749</v>
      </c>
      <c r="KU282" s="99">
        <v>97.818779095002</v>
      </c>
      <c r="KV282" s="99">
        <v>99.739581117078004</v>
      </c>
      <c r="KW282" s="99">
        <v>99.737027990775005</v>
      </c>
      <c r="KX282" s="99">
        <v>99.455333055325994</v>
      </c>
      <c r="KY282" s="99">
        <v>98.869816089802001</v>
      </c>
      <c r="KZ282" s="99">
        <v>98.434082534062995</v>
      </c>
      <c r="LA282" s="99">
        <v>97.508999770219006</v>
      </c>
      <c r="LB282" s="99">
        <v>98.018773988749004</v>
      </c>
      <c r="LC282" s="99">
        <v>97.731121758593005</v>
      </c>
      <c r="LD282" s="99">
        <v>98.616205543687997</v>
      </c>
      <c r="LE282" s="99">
        <v>100.123401104653</v>
      </c>
      <c r="LF282" s="99">
        <v>99.394058024049997</v>
      </c>
      <c r="LG282" s="99">
        <v>97.863884326358004</v>
      </c>
      <c r="LH282" s="99">
        <v>100.070636494387</v>
      </c>
      <c r="LI282" s="99">
        <v>99.931916631915996</v>
      </c>
      <c r="LJ282" s="99">
        <v>101.952</v>
      </c>
      <c r="LK282" s="159">
        <v>101.438</v>
      </c>
      <c r="LL282" s="159">
        <v>100.27</v>
      </c>
      <c r="LM282" s="159">
        <v>100.70699999999999</v>
      </c>
      <c r="LN282" s="159">
        <v>101.343</v>
      </c>
      <c r="LO282" s="159">
        <v>100.934</v>
      </c>
      <c r="LP282" s="164">
        <v>100.122</v>
      </c>
      <c r="LQ282" s="165">
        <v>100.96299999999999</v>
      </c>
      <c r="LR282" s="165">
        <v>99.123999999999995</v>
      </c>
      <c r="LS282" s="165">
        <v>98.736999999999995</v>
      </c>
      <c r="LT282" s="165">
        <v>99.608000000000004</v>
      </c>
      <c r="LU282" s="165">
        <v>98.203999999999994</v>
      </c>
      <c r="LV282" s="165">
        <v>98.484999999999999</v>
      </c>
      <c r="LW282" s="165">
        <v>98.265000000000001</v>
      </c>
      <c r="LX282" s="165">
        <v>98.049000000000007</v>
      </c>
      <c r="LY282" s="165">
        <v>97.957999999999998</v>
      </c>
      <c r="LZ282" s="165">
        <v>98.691000000000003</v>
      </c>
      <c r="MA282" s="165">
        <v>98.451999999999998</v>
      </c>
      <c r="MB282" s="159">
        <v>100.72199999999999</v>
      </c>
      <c r="MC282" s="159">
        <v>100.125</v>
      </c>
      <c r="MD282" s="159">
        <v>99.843000000000004</v>
      </c>
      <c r="ME282" s="102"/>
      <c r="MF282" s="102"/>
      <c r="MG282" s="168"/>
    </row>
    <row r="283" spans="1:345" ht="45" customHeight="1" x14ac:dyDescent="0.25">
      <c r="A283" s="100" t="s">
        <v>2107</v>
      </c>
      <c r="B283" s="103" t="s">
        <v>1633</v>
      </c>
      <c r="C283" s="99">
        <v>21.838800283724002</v>
      </c>
      <c r="D283" s="99">
        <v>21.931840256984</v>
      </c>
      <c r="E283" s="99">
        <v>22.038225528274999</v>
      </c>
      <c r="F283" s="99">
        <v>22.107745646944</v>
      </c>
      <c r="G283" s="99">
        <v>22.200331478902001</v>
      </c>
      <c r="H283" s="99">
        <v>22.320336582464002</v>
      </c>
      <c r="I283" s="99">
        <v>22.411455480063999</v>
      </c>
      <c r="J283" s="99">
        <v>22.533662328333001</v>
      </c>
      <c r="K283" s="99">
        <v>22.523299109652999</v>
      </c>
      <c r="L283" s="99">
        <v>22.562999513874001</v>
      </c>
      <c r="M283" s="99">
        <v>22.645361590126001</v>
      </c>
      <c r="N283" s="99">
        <v>22.695576440025999</v>
      </c>
      <c r="O283" s="99">
        <v>23.068296697737001</v>
      </c>
      <c r="P283" s="99">
        <v>23.175033833459</v>
      </c>
      <c r="Q283" s="99">
        <v>23.248259085341999</v>
      </c>
      <c r="R283" s="99">
        <v>23.362851347361001</v>
      </c>
      <c r="S283" s="99">
        <v>23.504947062833001</v>
      </c>
      <c r="T283" s="99">
        <v>23.563749404511999</v>
      </c>
      <c r="U283" s="99">
        <v>23.676455815042999</v>
      </c>
      <c r="V283" s="99">
        <v>23.660259607711001</v>
      </c>
      <c r="W283" s="99">
        <v>23.713200580679</v>
      </c>
      <c r="X283" s="99">
        <v>23.874429058534002</v>
      </c>
      <c r="Y283" s="99">
        <v>24.130318847824</v>
      </c>
      <c r="Z283" s="99">
        <v>24.314721926031002</v>
      </c>
      <c r="AA283" s="99">
        <v>24.369160658281999</v>
      </c>
      <c r="AB283" s="99">
        <v>24.293519305853</v>
      </c>
      <c r="AC283" s="99">
        <v>24.211729313023</v>
      </c>
      <c r="AD283" s="99">
        <v>24.252187285967</v>
      </c>
      <c r="AE283" s="99">
        <v>24.194267072868001</v>
      </c>
      <c r="AF283" s="99">
        <v>24.250414735881002</v>
      </c>
      <c r="AG283" s="99">
        <v>24.424471475546</v>
      </c>
      <c r="AH283" s="99">
        <v>24.468566314118</v>
      </c>
      <c r="AI283" s="99">
        <v>24.681608214126001</v>
      </c>
      <c r="AJ283" s="99">
        <v>24.642131462272999</v>
      </c>
      <c r="AK283" s="99">
        <v>24.827305563509</v>
      </c>
      <c r="AL283" s="99">
        <v>25.015823637002999</v>
      </c>
      <c r="AM283" s="99">
        <v>26.166698339697</v>
      </c>
      <c r="AN283" s="99">
        <v>28.035416135506001</v>
      </c>
      <c r="AO283" s="99">
        <v>29.248112928266998</v>
      </c>
      <c r="AP283" s="99">
        <v>30.790900112597001</v>
      </c>
      <c r="AQ283" s="99">
        <v>31.831822666419001</v>
      </c>
      <c r="AR283" s="99">
        <v>32.955206638014999</v>
      </c>
      <c r="AS283" s="99">
        <v>33.658208635746</v>
      </c>
      <c r="AT283" s="99">
        <v>34.700844029095997</v>
      </c>
      <c r="AU283" s="99">
        <v>35.456699641128999</v>
      </c>
      <c r="AV283" s="99">
        <v>36.822084649636999</v>
      </c>
      <c r="AW283" s="99">
        <v>38.201661830398997</v>
      </c>
      <c r="AX283" s="99">
        <v>39.845996470792002</v>
      </c>
      <c r="AY283" s="99">
        <v>41.052086557993</v>
      </c>
      <c r="AZ283" s="99">
        <v>42.149288420266998</v>
      </c>
      <c r="BA283" s="99">
        <v>42.967051270090003</v>
      </c>
      <c r="BB283" s="99">
        <v>43.912054297185001</v>
      </c>
      <c r="BC283" s="99">
        <v>44.89963384859</v>
      </c>
      <c r="BD283" s="99">
        <v>45.631998967054997</v>
      </c>
      <c r="BE283" s="99">
        <v>46.246177524186002</v>
      </c>
      <c r="BF283" s="99">
        <v>46.771532655809999</v>
      </c>
      <c r="BG283" s="99">
        <v>47.110921361145998</v>
      </c>
      <c r="BH283" s="99">
        <v>47.485790512211999</v>
      </c>
      <c r="BI283" s="99">
        <v>47.955600406233003</v>
      </c>
      <c r="BJ283" s="99">
        <v>48.339033792671998</v>
      </c>
      <c r="BK283" s="99">
        <v>48.868059316272998</v>
      </c>
      <c r="BL283" s="99">
        <v>49.490312735757001</v>
      </c>
      <c r="BM283" s="99">
        <v>50.136056648809998</v>
      </c>
      <c r="BN283" s="99">
        <v>50.521202882323003</v>
      </c>
      <c r="BO283" s="99">
        <v>51.563593592936002</v>
      </c>
      <c r="BP283" s="99">
        <v>52.584940727903003</v>
      </c>
      <c r="BQ283" s="99">
        <v>53.043250065423003</v>
      </c>
      <c r="BR283" s="99">
        <v>53.225790790015999</v>
      </c>
      <c r="BS283" s="99">
        <v>53.540954923386998</v>
      </c>
      <c r="BT283" s="99">
        <v>54.122099982896998</v>
      </c>
      <c r="BU283" s="99">
        <v>55.113349918734997</v>
      </c>
      <c r="BV283" s="99">
        <v>55.997179786437002</v>
      </c>
      <c r="BW283" s="99">
        <v>56.225478031660003</v>
      </c>
      <c r="BX283" s="99">
        <v>57.435238510839</v>
      </c>
      <c r="BY283" s="99">
        <v>58.111079623022</v>
      </c>
      <c r="BZ283" s="99">
        <v>58.754621308433002</v>
      </c>
      <c r="CA283" s="99">
        <v>59.793341619522003</v>
      </c>
      <c r="CB283" s="99">
        <v>60.594465371619002</v>
      </c>
      <c r="CC283" s="99">
        <v>61.117373570227002</v>
      </c>
      <c r="CD283" s="99">
        <v>61.50667958383</v>
      </c>
      <c r="CE283" s="99">
        <v>62.417670337079997</v>
      </c>
      <c r="CF283" s="99">
        <v>63.091064516246</v>
      </c>
      <c r="CG283" s="99">
        <v>64.273419419595001</v>
      </c>
      <c r="CH283" s="99">
        <v>65.526490501481007</v>
      </c>
      <c r="CI283" s="99">
        <v>65.919711597345</v>
      </c>
      <c r="CJ283" s="99">
        <v>67.174740224134993</v>
      </c>
      <c r="CK283" s="99">
        <v>68.944357496896998</v>
      </c>
      <c r="CL283" s="99">
        <v>70.088295648479999</v>
      </c>
      <c r="CM283" s="99">
        <v>71.078322132900993</v>
      </c>
      <c r="CN283" s="99">
        <v>71.834422427671996</v>
      </c>
      <c r="CO283" s="99">
        <v>72.481389807233001</v>
      </c>
      <c r="CP283" s="99">
        <v>72.594927200363003</v>
      </c>
      <c r="CQ283" s="99">
        <v>73.129335955472001</v>
      </c>
      <c r="CR283" s="99">
        <v>73.354942584941</v>
      </c>
      <c r="CS283" s="99">
        <v>73.508364879083004</v>
      </c>
      <c r="CT283" s="99">
        <v>73.833806109993006</v>
      </c>
      <c r="CU283" s="99">
        <v>74.138937843655</v>
      </c>
      <c r="CV283" s="99">
        <v>74.636153321053001</v>
      </c>
      <c r="CW283" s="99">
        <v>75.112814610917994</v>
      </c>
      <c r="CX283" s="99">
        <v>75.229043619801999</v>
      </c>
      <c r="CY283" s="99">
        <v>75.106697293470006</v>
      </c>
      <c r="CZ283" s="99">
        <v>75.124559857703005</v>
      </c>
      <c r="DA283" s="99">
        <v>75.196988883314006</v>
      </c>
      <c r="DB283" s="99">
        <v>75.642574205369996</v>
      </c>
      <c r="DC283" s="99">
        <v>75.927396456875002</v>
      </c>
      <c r="DD283" s="99">
        <v>76.499977265921004</v>
      </c>
      <c r="DE283" s="99">
        <v>76.091095841008993</v>
      </c>
      <c r="DF283" s="99">
        <v>76.130491353907999</v>
      </c>
      <c r="DG283" s="99">
        <v>76.186770669907006</v>
      </c>
      <c r="DH283" s="99">
        <v>76.546468872492994</v>
      </c>
      <c r="DI283" s="99">
        <v>76.747361534337998</v>
      </c>
      <c r="DJ283" s="99">
        <v>76.987160336062004</v>
      </c>
      <c r="DK283" s="99">
        <v>76.548671100134001</v>
      </c>
      <c r="DL283" s="99">
        <v>76.571672213135997</v>
      </c>
      <c r="DM283" s="99">
        <v>76.188483516980995</v>
      </c>
      <c r="DN283" s="99">
        <v>76.153003078797994</v>
      </c>
      <c r="DO283" s="99">
        <v>76.152269000402001</v>
      </c>
      <c r="DP283" s="99">
        <v>76.135140514564995</v>
      </c>
      <c r="DQ283" s="99">
        <v>75.533930663180996</v>
      </c>
      <c r="DR283" s="99">
        <v>75.552772003637997</v>
      </c>
      <c r="DS283" s="99">
        <v>76.153003078797994</v>
      </c>
      <c r="DT283" s="99">
        <v>76.449325886804004</v>
      </c>
      <c r="DU283" s="99">
        <v>76.281956110691993</v>
      </c>
      <c r="DV283" s="99">
        <v>75.603178684925993</v>
      </c>
      <c r="DW283" s="99">
        <v>75.616881476615006</v>
      </c>
      <c r="DX283" s="99">
        <v>75.455629017950002</v>
      </c>
      <c r="DY283" s="99">
        <v>75.123018317219007</v>
      </c>
      <c r="DZ283" s="99">
        <v>75.452773317014007</v>
      </c>
      <c r="EA283" s="99">
        <v>75.016621395087995</v>
      </c>
      <c r="EB283" s="99">
        <v>75.177348660435001</v>
      </c>
      <c r="EC283" s="99">
        <v>74.575187356461001</v>
      </c>
      <c r="ED283" s="99">
        <v>74.274106704472999</v>
      </c>
      <c r="EE283" s="99">
        <v>74.704221921598005</v>
      </c>
      <c r="EF283" s="99">
        <v>74.717049919301004</v>
      </c>
      <c r="EG283" s="99">
        <v>74.431061029318997</v>
      </c>
      <c r="EH283" s="99">
        <v>74.038675217206006</v>
      </c>
      <c r="EI283" s="99">
        <v>74.238641063762998</v>
      </c>
      <c r="EJ283" s="99">
        <v>73.962461819083003</v>
      </c>
      <c r="EK283" s="99">
        <v>74.374466921801996</v>
      </c>
      <c r="EL283" s="99">
        <v>74.718559095502002</v>
      </c>
      <c r="EM283" s="99">
        <v>74.599334175668005</v>
      </c>
      <c r="EN283" s="99">
        <v>74.465772081929003</v>
      </c>
      <c r="EO283" s="99">
        <v>73.933032883175002</v>
      </c>
      <c r="EP283" s="99">
        <v>73.655344462293996</v>
      </c>
      <c r="EQ283" s="99">
        <v>73.424440503628006</v>
      </c>
      <c r="ER283" s="99">
        <v>74.058294507810999</v>
      </c>
      <c r="ES283" s="99">
        <v>74.137526258334006</v>
      </c>
      <c r="ET283" s="99">
        <v>73.757213855824006</v>
      </c>
      <c r="EU283" s="99">
        <v>73.130151144543007</v>
      </c>
      <c r="EV283" s="99">
        <v>73.245603123875995</v>
      </c>
      <c r="EW283" s="99">
        <v>72.780776854142005</v>
      </c>
      <c r="EX283" s="99">
        <v>73.380674393815994</v>
      </c>
      <c r="EY283" s="99">
        <v>73.910395240168995</v>
      </c>
      <c r="EZ283" s="99">
        <v>74.158654725139996</v>
      </c>
      <c r="FA283" s="99">
        <v>74.272597528272996</v>
      </c>
      <c r="FB283" s="99">
        <v>73.919450297371</v>
      </c>
      <c r="FC283" s="99">
        <v>73.824372196743994</v>
      </c>
      <c r="FD283" s="99">
        <v>74.397859152909007</v>
      </c>
      <c r="FE283" s="99">
        <v>74.546513008651999</v>
      </c>
      <c r="FF283" s="99">
        <v>75.131318786321998</v>
      </c>
      <c r="FG283" s="99">
        <v>75.199231715341</v>
      </c>
      <c r="FH283" s="99">
        <v>75.397688385698004</v>
      </c>
      <c r="FI283" s="99">
        <v>75.474656371921</v>
      </c>
      <c r="FJ283" s="99">
        <v>75.817239369419994</v>
      </c>
      <c r="FK283" s="99">
        <v>75.655002927872005</v>
      </c>
      <c r="FL283" s="99">
        <v>75.879115593638005</v>
      </c>
      <c r="FM283" s="99">
        <v>75.676131394679004</v>
      </c>
      <c r="FN283" s="99">
        <v>76.054180032887999</v>
      </c>
      <c r="FO283" s="99">
        <v>76.124356726209001</v>
      </c>
      <c r="FP283" s="99">
        <v>76.441283728299993</v>
      </c>
      <c r="FQ283" s="99">
        <v>76.327340925166993</v>
      </c>
      <c r="FR283" s="99">
        <v>76.037579094684006</v>
      </c>
      <c r="FS283" s="99">
        <v>75.881379357938002</v>
      </c>
      <c r="FT283" s="99">
        <v>75.821766898020996</v>
      </c>
      <c r="FU283" s="99">
        <v>75.810448076517005</v>
      </c>
      <c r="FV283" s="99">
        <v>76.031542389882006</v>
      </c>
      <c r="FW283" s="99">
        <v>76.760474494692005</v>
      </c>
      <c r="FX283" s="99">
        <v>76.876681062125996</v>
      </c>
      <c r="FY283" s="99">
        <v>77.004961039163007</v>
      </c>
      <c r="FZ283" s="99">
        <v>77.216245707224999</v>
      </c>
      <c r="GA283" s="99">
        <v>77.204172297621</v>
      </c>
      <c r="GB283" s="99">
        <v>76.921956348139005</v>
      </c>
      <c r="GC283" s="99">
        <v>76.633703693856006</v>
      </c>
      <c r="GD283" s="99">
        <v>76.783112137699007</v>
      </c>
      <c r="GE283" s="99">
        <v>76.706898739576999</v>
      </c>
      <c r="GF283" s="99">
        <v>76.325077160866996</v>
      </c>
      <c r="GG283" s="99">
        <v>76.257918819946994</v>
      </c>
      <c r="GH283" s="99">
        <v>76.282065639153998</v>
      </c>
      <c r="GI283" s="99">
        <v>76.350733156274003</v>
      </c>
      <c r="GJ283" s="99">
        <v>76.013432275476006</v>
      </c>
      <c r="GK283" s="99">
        <v>76.189251302827998</v>
      </c>
      <c r="GL283" s="99">
        <v>76.331113865668001</v>
      </c>
      <c r="GM283" s="99">
        <v>76.422419025794994</v>
      </c>
      <c r="GN283" s="99">
        <v>76.477503957110997</v>
      </c>
      <c r="GO283" s="99">
        <v>76.605783934147993</v>
      </c>
      <c r="GP283" s="99">
        <v>76.532588888427</v>
      </c>
      <c r="GQ283" s="99">
        <v>76.768774963794996</v>
      </c>
      <c r="GR283" s="99">
        <v>77.509780478208995</v>
      </c>
      <c r="GS283" s="99">
        <v>77.521853887812</v>
      </c>
      <c r="GT283" s="99">
        <v>77.889338292619001</v>
      </c>
      <c r="GU283" s="99">
        <v>78.013845329155004</v>
      </c>
      <c r="GV283" s="99">
        <v>78.113450958382998</v>
      </c>
      <c r="GW283" s="99">
        <v>78.635625923733997</v>
      </c>
      <c r="GX283" s="99">
        <v>78.643171804735999</v>
      </c>
      <c r="GY283" s="99">
        <v>78.724667319559998</v>
      </c>
      <c r="GZ283" s="99">
        <v>79.027257147748003</v>
      </c>
      <c r="HA283" s="99">
        <v>79.483028360278993</v>
      </c>
      <c r="HB283" s="99">
        <v>80.039914378239999</v>
      </c>
      <c r="HC283" s="99">
        <v>80.187059057783003</v>
      </c>
      <c r="HD283" s="99">
        <v>80.431545602254005</v>
      </c>
      <c r="HE283" s="99">
        <v>80.399852902044998</v>
      </c>
      <c r="HF283" s="99">
        <v>80.586236162798997</v>
      </c>
      <c r="HG283" s="99">
        <v>80.368160201836005</v>
      </c>
      <c r="HH283" s="99">
        <v>80.518323233778005</v>
      </c>
      <c r="HI283" s="99">
        <v>80.705461082632993</v>
      </c>
      <c r="HJ283" s="99">
        <v>80.204414584087999</v>
      </c>
      <c r="HK283" s="99">
        <v>80.107827307259996</v>
      </c>
      <c r="HL283" s="99">
        <v>80.056515316445996</v>
      </c>
      <c r="HM283" s="99">
        <v>80.309302330018994</v>
      </c>
      <c r="HN283" s="99">
        <v>80.423999721250993</v>
      </c>
      <c r="HO283" s="99">
        <v>79.897297227300001</v>
      </c>
      <c r="HP283" s="99">
        <v>79.758453016858994</v>
      </c>
      <c r="HQ283" s="99">
        <v>80.105563542959004</v>
      </c>
      <c r="HR283" s="99">
        <v>80.478330064467002</v>
      </c>
      <c r="HS283" s="99">
        <v>80.943910922301995</v>
      </c>
      <c r="HT283" s="99">
        <v>80.797520830859</v>
      </c>
      <c r="HU283" s="99">
        <v>80.230825167595</v>
      </c>
      <c r="HV283" s="99">
        <v>80.511531940877006</v>
      </c>
      <c r="HW283" s="99">
        <v>80.431652361377999</v>
      </c>
      <c r="HX283" s="99">
        <v>80.351210251542</v>
      </c>
      <c r="HY283" s="99">
        <v>80.598167528738003</v>
      </c>
      <c r="HZ283" s="99">
        <v>80.774335749277995</v>
      </c>
      <c r="IA283" s="99">
        <v>80.925566915768997</v>
      </c>
      <c r="IB283" s="99">
        <v>81.045425659423998</v>
      </c>
      <c r="IC283" s="99">
        <v>81.099321873014006</v>
      </c>
      <c r="ID283" s="99">
        <v>81.272272409161005</v>
      </c>
      <c r="IE283" s="99">
        <v>81.164479981981003</v>
      </c>
      <c r="IF283" s="99">
        <v>81.396153258308004</v>
      </c>
      <c r="IG283" s="99">
        <v>81.247335355112</v>
      </c>
      <c r="IH283" s="99">
        <v>82.275385518811007</v>
      </c>
      <c r="II283" s="99">
        <v>83.132093988560996</v>
      </c>
      <c r="IJ283" s="99">
        <v>84.865621455519999</v>
      </c>
      <c r="IK283" s="99">
        <v>85.447217909630993</v>
      </c>
      <c r="IL283" s="99">
        <v>85.517202545187999</v>
      </c>
      <c r="IM283" s="99">
        <v>85.036963149469003</v>
      </c>
      <c r="IN283" s="99">
        <v>85.033745465075995</v>
      </c>
      <c r="IO283" s="99">
        <v>85.583165075254001</v>
      </c>
      <c r="IP283" s="99">
        <v>85.805989719498001</v>
      </c>
      <c r="IQ283" s="99">
        <v>85.243699371746999</v>
      </c>
      <c r="IR283" s="99">
        <v>85.258983372616001</v>
      </c>
      <c r="IS283" s="99">
        <v>85.610515392598003</v>
      </c>
      <c r="IT283" s="99">
        <v>85.639474552139006</v>
      </c>
      <c r="IU283" s="99">
        <v>85.183367789369996</v>
      </c>
      <c r="IV283" s="99">
        <v>84.657276391045002</v>
      </c>
      <c r="IW283" s="99">
        <v>84.214844786949001</v>
      </c>
      <c r="IX283" s="99">
        <v>83.912382453966998</v>
      </c>
      <c r="IY283" s="99">
        <v>83.883423294425995</v>
      </c>
      <c r="IZ283" s="99">
        <v>84.742545027470996</v>
      </c>
      <c r="JA283" s="99">
        <v>85.053051571436995</v>
      </c>
      <c r="JB283" s="99">
        <v>85.086837257568007</v>
      </c>
      <c r="JC283" s="99">
        <v>84.599358071964005</v>
      </c>
      <c r="JD283" s="99">
        <v>84.762655554930006</v>
      </c>
      <c r="JE283" s="99">
        <v>84.305744371063</v>
      </c>
      <c r="JF283" s="99">
        <v>84.329072582915998</v>
      </c>
      <c r="JG283" s="99">
        <v>85.043398518255998</v>
      </c>
      <c r="JH283" s="99">
        <v>85.418258750090999</v>
      </c>
      <c r="JI283" s="99">
        <v>85.312075165107004</v>
      </c>
      <c r="JJ283" s="99">
        <v>86.122127211153</v>
      </c>
      <c r="JK283" s="99">
        <v>86.159130581677005</v>
      </c>
      <c r="JL283" s="99">
        <v>85.373211168582998</v>
      </c>
      <c r="JM283" s="99">
        <v>85.974113729055006</v>
      </c>
      <c r="JN283" s="99">
        <v>87.708445617112005</v>
      </c>
      <c r="JO283" s="99">
        <v>88.022169845470998</v>
      </c>
      <c r="JP283" s="99">
        <v>87.684312984160997</v>
      </c>
      <c r="JQ283" s="99">
        <v>87.866112152390002</v>
      </c>
      <c r="JR283" s="99">
        <v>88.307739335386998</v>
      </c>
      <c r="JS283" s="99">
        <v>88.813720206254004</v>
      </c>
      <c r="JT283" s="99">
        <v>90.175605125771</v>
      </c>
      <c r="JU283" s="99">
        <v>89.950367218230994</v>
      </c>
      <c r="JV283" s="99">
        <v>90.419344718573001</v>
      </c>
      <c r="JW283" s="99">
        <v>89.968064482394993</v>
      </c>
      <c r="JX283" s="99">
        <v>90.390385559031998</v>
      </c>
      <c r="JY283" s="99">
        <v>90.140210597443996</v>
      </c>
      <c r="JZ283" s="99">
        <v>90.757201579883002</v>
      </c>
      <c r="KA283" s="99">
        <v>91.441763934584003</v>
      </c>
      <c r="KB283" s="99">
        <v>92.319387352891994</v>
      </c>
      <c r="KC283" s="99">
        <v>93.006362970888006</v>
      </c>
      <c r="KD283" s="99">
        <v>92.377305671973005</v>
      </c>
      <c r="KE283" s="99">
        <v>91.627585208305007</v>
      </c>
      <c r="KF283" s="99">
        <v>92.020947125400994</v>
      </c>
      <c r="KG283" s="99">
        <v>91.572080152517998</v>
      </c>
      <c r="KH283" s="99">
        <v>92.431201885562999</v>
      </c>
      <c r="KI283" s="99">
        <v>92.166547344204005</v>
      </c>
      <c r="KJ283" s="99">
        <v>93.189770981313004</v>
      </c>
      <c r="KK283" s="99">
        <v>92.296863562138</v>
      </c>
      <c r="KL283" s="99">
        <v>91.806971113238006</v>
      </c>
      <c r="KM283" s="99">
        <v>92.510035153201997</v>
      </c>
      <c r="KN283" s="99">
        <v>92.215617031202996</v>
      </c>
      <c r="KO283" s="99">
        <v>91.387063299895999</v>
      </c>
      <c r="KP283" s="99">
        <v>91.548751940665994</v>
      </c>
      <c r="KQ283" s="99">
        <v>94.057741346439997</v>
      </c>
      <c r="KR283" s="99">
        <v>96.477440010297002</v>
      </c>
      <c r="KS283" s="99">
        <v>97.822432086749004</v>
      </c>
      <c r="KT283" s="99">
        <v>97.951943883583994</v>
      </c>
      <c r="KU283" s="99">
        <v>96.976181091277994</v>
      </c>
      <c r="KV283" s="99">
        <v>97.753251872289994</v>
      </c>
      <c r="KW283" s="99">
        <v>97.803125980388003</v>
      </c>
      <c r="KX283" s="99">
        <v>96.968136880293997</v>
      </c>
      <c r="KY283" s="99">
        <v>97.164415628293</v>
      </c>
      <c r="KZ283" s="99">
        <v>96.774271395590006</v>
      </c>
      <c r="LA283" s="99">
        <v>96.545011382558997</v>
      </c>
      <c r="LB283" s="99">
        <v>96.517661065214</v>
      </c>
      <c r="LC283" s="99">
        <v>96.526509697296007</v>
      </c>
      <c r="LD283" s="99">
        <v>97.946312935896003</v>
      </c>
      <c r="LE283" s="99">
        <v>98.222229372632</v>
      </c>
      <c r="LF283" s="99">
        <v>98.202923266271</v>
      </c>
      <c r="LG283" s="99">
        <v>96.995487197637999</v>
      </c>
      <c r="LH283" s="99">
        <v>96.903783192426005</v>
      </c>
      <c r="LI283" s="99">
        <v>99.599398293017998</v>
      </c>
      <c r="LJ283" s="99">
        <v>100.38</v>
      </c>
      <c r="LK283" s="159">
        <v>100.834</v>
      </c>
      <c r="LL283" s="159">
        <v>101.363</v>
      </c>
      <c r="LM283" s="159">
        <v>101.187</v>
      </c>
      <c r="LN283" s="159">
        <v>99.611999999999995</v>
      </c>
      <c r="LO283" s="159">
        <v>100.217</v>
      </c>
      <c r="LP283" s="164">
        <v>99.581000000000003</v>
      </c>
      <c r="LQ283" s="165">
        <v>100.134</v>
      </c>
      <c r="LR283" s="165">
        <v>100.794</v>
      </c>
      <c r="LS283" s="165">
        <v>98.808000000000007</v>
      </c>
      <c r="LT283" s="165">
        <v>99.879000000000005</v>
      </c>
      <c r="LU283" s="165">
        <v>99.245999999999995</v>
      </c>
      <c r="LV283" s="165">
        <v>99.320999999999998</v>
      </c>
      <c r="LW283" s="165">
        <v>99.278999999999996</v>
      </c>
      <c r="LX283" s="165">
        <v>99.343999999999994</v>
      </c>
      <c r="LY283" s="165">
        <v>99.903999999999996</v>
      </c>
      <c r="LZ283" s="165">
        <v>99.146000000000001</v>
      </c>
      <c r="MA283" s="165">
        <v>98.653000000000006</v>
      </c>
      <c r="MB283" s="159">
        <v>98.772000000000006</v>
      </c>
      <c r="MC283" s="159">
        <v>98.274000000000001</v>
      </c>
      <c r="MD283" s="159">
        <v>100.087</v>
      </c>
      <c r="ME283" s="102"/>
      <c r="MF283" s="102"/>
      <c r="MG283" s="168"/>
    </row>
    <row r="284" spans="1:345" ht="45" customHeight="1" x14ac:dyDescent="0.25">
      <c r="A284" s="100" t="s">
        <v>2108</v>
      </c>
      <c r="B284" s="103" t="s">
        <v>1629</v>
      </c>
      <c r="C284" s="99">
        <v>20.465771761476052</v>
      </c>
      <c r="D284" s="99">
        <v>20.588358998096197</v>
      </c>
      <c r="E284" s="99">
        <v>20.759872177072989</v>
      </c>
      <c r="F284" s="99">
        <v>20.862593981334456</v>
      </c>
      <c r="G284" s="99">
        <v>20.950136474575441</v>
      </c>
      <c r="H284" s="99">
        <v>21.106194775850451</v>
      </c>
      <c r="I284" s="99">
        <v>21.237564672646329</v>
      </c>
      <c r="J284" s="99">
        <v>21.407331935556495</v>
      </c>
      <c r="K284" s="99">
        <v>21.469989729051864</v>
      </c>
      <c r="L284" s="99">
        <v>21.507392396038416</v>
      </c>
      <c r="M284" s="99">
        <v>21.621175744900921</v>
      </c>
      <c r="N284" s="99">
        <v>21.704476139775423</v>
      </c>
      <c r="O284" s="99">
        <v>22.044582816080215</v>
      </c>
      <c r="P284" s="99">
        <v>22.224904839548042</v>
      </c>
      <c r="Q284" s="99">
        <v>22.330182756836781</v>
      </c>
      <c r="R284" s="99">
        <v>22.410484895348898</v>
      </c>
      <c r="S284" s="99">
        <v>22.473053032243289</v>
      </c>
      <c r="T284" s="99">
        <v>22.618860218111642</v>
      </c>
      <c r="U284" s="99">
        <v>22.836307694476854</v>
      </c>
      <c r="V284" s="99">
        <v>22.775055123416362</v>
      </c>
      <c r="W284" s="99">
        <v>22.821149386063436</v>
      </c>
      <c r="X284" s="99">
        <v>22.90056535826772</v>
      </c>
      <c r="Y284" s="99">
        <v>23.004095944318706</v>
      </c>
      <c r="Z284" s="99">
        <v>23.090836731630805</v>
      </c>
      <c r="AA284" s="99">
        <v>23.110228407888304</v>
      </c>
      <c r="AB284" s="99">
        <v>23.136902676319536</v>
      </c>
      <c r="AC284" s="99">
        <v>23.179312585357888</v>
      </c>
      <c r="AD284" s="99">
        <v>23.161396200702313</v>
      </c>
      <c r="AE284" s="99">
        <v>23.131650072440284</v>
      </c>
      <c r="AF284" s="99">
        <v>23.504522360952397</v>
      </c>
      <c r="AG284" s="99">
        <v>23.788980141639971</v>
      </c>
      <c r="AH284" s="99">
        <v>23.844590341371593</v>
      </c>
      <c r="AI284" s="99">
        <v>23.953414114084943</v>
      </c>
      <c r="AJ284" s="99">
        <v>24.046390171812007</v>
      </c>
      <c r="AK284" s="99">
        <v>24.093722848007406</v>
      </c>
      <c r="AL284" s="99">
        <v>24.170103762117105</v>
      </c>
      <c r="AM284" s="99">
        <v>25.248749815047606</v>
      </c>
      <c r="AN284" s="99">
        <v>27.203229923038762</v>
      </c>
      <c r="AO284" s="99">
        <v>28.799089832721961</v>
      </c>
      <c r="AP284" s="99">
        <v>30.56104751464289</v>
      </c>
      <c r="AQ284" s="99">
        <v>31.753223760275894</v>
      </c>
      <c r="AR284" s="99">
        <v>32.847487247020446</v>
      </c>
      <c r="AS284" s="99">
        <v>33.476724145355121</v>
      </c>
      <c r="AT284" s="99">
        <v>34.337412635807404</v>
      </c>
      <c r="AU284" s="99">
        <v>35.090515063139549</v>
      </c>
      <c r="AV284" s="99">
        <v>35.965359615292492</v>
      </c>
      <c r="AW284" s="99">
        <v>37.05867936362268</v>
      </c>
      <c r="AX284" s="99">
        <v>38.470038616501355</v>
      </c>
      <c r="AY284" s="99">
        <v>39.498240486814403</v>
      </c>
      <c r="AZ284" s="99">
        <v>40.751523722205249</v>
      </c>
      <c r="BA284" s="99">
        <v>41.799072215497468</v>
      </c>
      <c r="BB284" s="99">
        <v>42.592283481895201</v>
      </c>
      <c r="BC284" s="99">
        <v>43.517617981158942</v>
      </c>
      <c r="BD284" s="99">
        <v>44.257036215996109</v>
      </c>
      <c r="BE284" s="99">
        <v>45.059448924676737</v>
      </c>
      <c r="BF284" s="99">
        <v>45.706144961905949</v>
      </c>
      <c r="BG284" s="99">
        <v>46.203966431186139</v>
      </c>
      <c r="BH284" s="99">
        <v>46.620862411264739</v>
      </c>
      <c r="BI284" s="99">
        <v>47.021714867328747</v>
      </c>
      <c r="BJ284" s="99">
        <v>47.566487264665113</v>
      </c>
      <c r="BK284" s="99">
        <v>48.237956413498942</v>
      </c>
      <c r="BL284" s="99">
        <v>48.837229646206403</v>
      </c>
      <c r="BM284" s="99">
        <v>49.499733287361174</v>
      </c>
      <c r="BN284" s="99">
        <v>50.088389477421579</v>
      </c>
      <c r="BO284" s="99">
        <v>50.853052685815143</v>
      </c>
      <c r="BP284" s="99">
        <v>51.608514459181691</v>
      </c>
      <c r="BQ284" s="99">
        <v>51.82934900139535</v>
      </c>
      <c r="BR284" s="99">
        <v>52.167442918219727</v>
      </c>
      <c r="BS284" s="99">
        <v>52.561925147243919</v>
      </c>
      <c r="BT284" s="99">
        <v>53.047478024394273</v>
      </c>
      <c r="BU284" s="99">
        <v>54.02636962061473</v>
      </c>
      <c r="BV284" s="99">
        <v>54.634844295605085</v>
      </c>
      <c r="BW284" s="99">
        <v>54.98874580909812</v>
      </c>
      <c r="BX284" s="99">
        <v>55.968581143732948</v>
      </c>
      <c r="BY284" s="99">
        <v>56.761792410130674</v>
      </c>
      <c r="BZ284" s="99">
        <v>57.445058274629758</v>
      </c>
      <c r="CA284" s="99">
        <v>58.433859109685748</v>
      </c>
      <c r="CB284" s="99">
        <v>59.016145072707353</v>
      </c>
      <c r="CC284" s="99">
        <v>59.394583763202156</v>
      </c>
      <c r="CD284" s="99">
        <v>59.819501519802358</v>
      </c>
      <c r="CE284" s="99">
        <v>60.638193694359323</v>
      </c>
      <c r="CF284" s="99">
        <v>61.547248720489826</v>
      </c>
      <c r="CG284" s="99">
        <v>62.587719182931707</v>
      </c>
      <c r="CH284" s="99">
        <v>63.598933783556909</v>
      </c>
      <c r="CI284" s="99">
        <v>64.212599012569868</v>
      </c>
      <c r="CJ284" s="99">
        <v>65.44205288202636</v>
      </c>
      <c r="CK284" s="99">
        <v>66.912867582436988</v>
      </c>
      <c r="CL284" s="99">
        <v>68.015624714910814</v>
      </c>
      <c r="CM284" s="99">
        <v>68.955115268618314</v>
      </c>
      <c r="CN284" s="99">
        <v>69.680849318219401</v>
      </c>
      <c r="CO284" s="99">
        <v>70.047963154998726</v>
      </c>
      <c r="CP284" s="99">
        <v>70.36576671768546</v>
      </c>
      <c r="CQ284" s="99">
        <v>70.954658842350725</v>
      </c>
      <c r="CR284" s="99">
        <v>71.402226291867066</v>
      </c>
      <c r="CS284" s="99">
        <v>71.612443791433677</v>
      </c>
      <c r="CT284" s="99">
        <v>71.967053115994119</v>
      </c>
      <c r="CU284" s="99">
        <v>72.266689728718887</v>
      </c>
      <c r="CV284" s="99">
        <v>72.864547361062208</v>
      </c>
      <c r="CW284" s="99">
        <v>73.318720972223204</v>
      </c>
      <c r="CX284" s="99">
        <v>73.480807870714429</v>
      </c>
      <c r="CY284" s="99">
        <v>73.654219608407331</v>
      </c>
      <c r="CZ284" s="99">
        <v>73.700934609117553</v>
      </c>
      <c r="DA284" s="99">
        <v>73.656107085236059</v>
      </c>
      <c r="DB284" s="99">
        <v>74.137649081383003</v>
      </c>
      <c r="DC284" s="99">
        <v>74.277086279702189</v>
      </c>
      <c r="DD284" s="99">
        <v>74.539445268603473</v>
      </c>
      <c r="DE284" s="99">
        <v>74.298556306857037</v>
      </c>
      <c r="DF284" s="99">
        <v>74.334654257663317</v>
      </c>
      <c r="DG284" s="99">
        <v>74.523637671934821</v>
      </c>
      <c r="DH284" s="99">
        <v>74.923546382326563</v>
      </c>
      <c r="DI284" s="99">
        <v>75.155941712858535</v>
      </c>
      <c r="DJ284" s="99">
        <v>75.126449923696896</v>
      </c>
      <c r="DK284" s="99">
        <v>74.950678832710693</v>
      </c>
      <c r="DL284" s="99">
        <v>74.691151059052487</v>
      </c>
      <c r="DM284" s="99">
        <v>74.256795925564546</v>
      </c>
      <c r="DN284" s="99">
        <v>74.191442112943577</v>
      </c>
      <c r="DO284" s="99">
        <v>74.03501764493754</v>
      </c>
      <c r="DP284" s="99">
        <v>73.874818223274048</v>
      </c>
      <c r="DQ284" s="99">
        <v>73.129973499811442</v>
      </c>
      <c r="DR284" s="99">
        <v>73.069338372004381</v>
      </c>
      <c r="DS284" s="99">
        <v>73.413802515867559</v>
      </c>
      <c r="DT284" s="99">
        <v>73.518793298349451</v>
      </c>
      <c r="DU284" s="99">
        <v>73.129973499811442</v>
      </c>
      <c r="DV284" s="99">
        <v>73.013893798218916</v>
      </c>
      <c r="DW284" s="99">
        <v>72.957269558672138</v>
      </c>
      <c r="DX284" s="99">
        <v>72.628848953337354</v>
      </c>
      <c r="DY284" s="99">
        <v>72.392951637719705</v>
      </c>
      <c r="DZ284" s="99">
        <v>72.639699608254858</v>
      </c>
      <c r="EA284" s="99">
        <v>72.334893291711694</v>
      </c>
      <c r="EB284" s="99">
        <v>72.259417441900453</v>
      </c>
      <c r="EC284" s="99">
        <v>71.876232358245829</v>
      </c>
      <c r="ED284" s="99">
        <v>71.632387305011889</v>
      </c>
      <c r="EE284" s="99">
        <v>71.538768222072633</v>
      </c>
      <c r="EF284" s="99">
        <v>71.817448282911997</v>
      </c>
      <c r="EG284" s="99">
        <v>71.731812222550559</v>
      </c>
      <c r="EH284" s="99">
        <v>71.345724221595731</v>
      </c>
      <c r="EI284" s="99">
        <v>71.596826568080687</v>
      </c>
      <c r="EJ284" s="99">
        <v>71.49014435729103</v>
      </c>
      <c r="EK284" s="99">
        <v>71.502481755817627</v>
      </c>
      <c r="EL284" s="99">
        <v>71.651256267463722</v>
      </c>
      <c r="EM284" s="99">
        <v>71.409588402204179</v>
      </c>
      <c r="EN284" s="99">
        <v>71.151228762467227</v>
      </c>
      <c r="EO284" s="99">
        <v>70.966167784566125</v>
      </c>
      <c r="EP284" s="99">
        <v>70.51476414435227</v>
      </c>
      <c r="EQ284" s="99">
        <v>70.515489873677083</v>
      </c>
      <c r="ER284" s="99">
        <v>71.154131679767445</v>
      </c>
      <c r="ES284" s="99">
        <v>71.257910973257893</v>
      </c>
      <c r="ET284" s="99">
        <v>71.260813890558097</v>
      </c>
      <c r="EU284" s="99">
        <v>71.157760326393429</v>
      </c>
      <c r="EV284" s="99">
        <v>71.187515228723257</v>
      </c>
      <c r="EW284" s="99">
        <v>70.781832535989821</v>
      </c>
      <c r="EX284" s="99">
        <v>71.037289258426568</v>
      </c>
      <c r="EY284" s="99">
        <v>70.95818476199031</v>
      </c>
      <c r="EZ284" s="99">
        <v>71.05760967952898</v>
      </c>
      <c r="FA284" s="99">
        <v>71.097524792409999</v>
      </c>
      <c r="FB284" s="99">
        <v>70.953104656714714</v>
      </c>
      <c r="FC284" s="99">
        <v>71.048175198302573</v>
      </c>
      <c r="FD284" s="99">
        <v>71.46111518428701</v>
      </c>
      <c r="FE284" s="99">
        <v>71.750681185002378</v>
      </c>
      <c r="FF284" s="99">
        <v>72.170152734913032</v>
      </c>
      <c r="FG284" s="99">
        <v>72.038069997743349</v>
      </c>
      <c r="FH284" s="99">
        <v>72.164346900311628</v>
      </c>
      <c r="FI284" s="99">
        <v>72.277560675028482</v>
      </c>
      <c r="FJ284" s="99">
        <v>72.373356945942149</v>
      </c>
      <c r="FK284" s="99">
        <v>72.167249817611832</v>
      </c>
      <c r="FL284" s="99">
        <v>72.34142485563693</v>
      </c>
      <c r="FM284" s="99">
        <v>72.260868900551088</v>
      </c>
      <c r="FN284" s="99">
        <v>72.207164930493846</v>
      </c>
      <c r="FO284" s="99">
        <v>72.167249817611818</v>
      </c>
      <c r="FP284" s="99">
        <v>72.361745276740336</v>
      </c>
      <c r="FQ284" s="99">
        <v>72.477136239431601</v>
      </c>
      <c r="FR284" s="99">
        <v>72.509068329735811</v>
      </c>
      <c r="FS284" s="99">
        <v>72.283366509628877</v>
      </c>
      <c r="FT284" s="99">
        <v>72.464073111580177</v>
      </c>
      <c r="FU284" s="99">
        <v>72.570755322369848</v>
      </c>
      <c r="FV284" s="99">
        <v>72.471330404831178</v>
      </c>
      <c r="FW284" s="99">
        <v>72.881367473514416</v>
      </c>
      <c r="FX284" s="99">
        <v>73.147710135827182</v>
      </c>
      <c r="FY284" s="99">
        <v>73.092554707119348</v>
      </c>
      <c r="FZ284" s="99">
        <v>73.05191386491353</v>
      </c>
      <c r="GA284" s="99">
        <v>73.040302195711718</v>
      </c>
      <c r="GB284" s="99">
        <v>73.323336632501878</v>
      </c>
      <c r="GC284" s="99">
        <v>73.319707985876875</v>
      </c>
      <c r="GD284" s="99">
        <v>73.546861264634401</v>
      </c>
      <c r="GE284" s="99">
        <v>73.538878242058601</v>
      </c>
      <c r="GF284" s="99">
        <v>73.454693640345752</v>
      </c>
      <c r="GG284" s="99">
        <v>73.215928692386413</v>
      </c>
      <c r="GH284" s="99">
        <v>73.19923691791</v>
      </c>
      <c r="GI284" s="99">
        <v>73.295033188822643</v>
      </c>
      <c r="GJ284" s="99">
        <v>73.244957865391413</v>
      </c>
      <c r="GK284" s="99">
        <v>73.287050166246829</v>
      </c>
      <c r="GL284" s="99">
        <v>73.387200813111278</v>
      </c>
      <c r="GM284" s="99">
        <v>73.459048016296535</v>
      </c>
      <c r="GN284" s="99">
        <v>73.699264422905472</v>
      </c>
      <c r="GO284" s="99">
        <v>73.893034152708182</v>
      </c>
      <c r="GP284" s="99">
        <v>74.130347642016915</v>
      </c>
      <c r="GQ284" s="99">
        <v>74.529498770824148</v>
      </c>
      <c r="GR284" s="99">
        <v>74.721817041976252</v>
      </c>
      <c r="GS284" s="99">
        <v>74.581025552905956</v>
      </c>
      <c r="GT284" s="99">
        <v>74.821967688840701</v>
      </c>
      <c r="GU284" s="99">
        <v>75.048395238272434</v>
      </c>
      <c r="GV284" s="99">
        <v>75.372070517269435</v>
      </c>
      <c r="GW284" s="99">
        <v>76.036112849738814</v>
      </c>
      <c r="GX284" s="99">
        <v>76.391720219040025</v>
      </c>
      <c r="GY284" s="99">
        <v>76.996252746850772</v>
      </c>
      <c r="GZ284" s="99">
        <v>77.931717846908512</v>
      </c>
      <c r="HA284" s="99">
        <v>78.892583473346278</v>
      </c>
      <c r="HB284" s="99">
        <v>79.735155219791565</v>
      </c>
      <c r="HC284" s="99">
        <v>80.166964168227807</v>
      </c>
      <c r="HD284" s="99">
        <v>80.817217643519996</v>
      </c>
      <c r="HE284" s="99">
        <v>81.177179388771989</v>
      </c>
      <c r="HF284" s="99">
        <v>81.328856817718275</v>
      </c>
      <c r="HG284" s="99">
        <v>81.31289077256568</v>
      </c>
      <c r="HH284" s="99">
        <v>81.491420186541589</v>
      </c>
      <c r="HI284" s="99">
        <v>81.377480682500931</v>
      </c>
      <c r="HJ284" s="99">
        <v>81.345548592195698</v>
      </c>
      <c r="HK284" s="99">
        <v>81.72147638259932</v>
      </c>
      <c r="HL284" s="99">
        <v>81.857187766394006</v>
      </c>
      <c r="HM284" s="99">
        <v>82.024831240491892</v>
      </c>
      <c r="HN284" s="99">
        <v>81.971127270434678</v>
      </c>
      <c r="HO284" s="99">
        <v>81.428281735256959</v>
      </c>
      <c r="HP284" s="99">
        <v>81.454407990961769</v>
      </c>
      <c r="HQ284" s="99">
        <v>81.233786276130445</v>
      </c>
      <c r="HR284" s="99">
        <v>81.252655238582236</v>
      </c>
      <c r="HS284" s="99">
        <v>81.053805403503929</v>
      </c>
      <c r="HT284" s="99">
        <v>81.180808035397007</v>
      </c>
      <c r="HU284" s="99">
        <v>81.087914681783559</v>
      </c>
      <c r="HV284" s="99">
        <v>81.138715734541606</v>
      </c>
      <c r="HW284" s="99">
        <v>81.07501256424014</v>
      </c>
      <c r="HX284" s="99">
        <v>81.184443039411747</v>
      </c>
      <c r="HY284" s="99">
        <v>81.454371544834572</v>
      </c>
      <c r="HZ284" s="99">
        <v>81.606763613962386</v>
      </c>
      <c r="IA284" s="99">
        <v>81.47301525541954</v>
      </c>
      <c r="IB284" s="99">
        <v>81.710519916346712</v>
      </c>
      <c r="IC284" s="99">
        <v>81.325486762965966</v>
      </c>
      <c r="ID284" s="99">
        <v>81.53948413663494</v>
      </c>
      <c r="IE284" s="99">
        <v>81.231457613930147</v>
      </c>
      <c r="IF284" s="99">
        <v>81.610005998411538</v>
      </c>
      <c r="IG284" s="99">
        <v>81.585688115040298</v>
      </c>
      <c r="IH284" s="99">
        <v>82.131219298672264</v>
      </c>
      <c r="II284" s="99">
        <v>82.700257769564431</v>
      </c>
      <c r="IJ284" s="99">
        <v>83.840766499683866</v>
      </c>
      <c r="IK284" s="99">
        <v>84.776194413370817</v>
      </c>
      <c r="IL284" s="99">
        <v>85.016130862637112</v>
      </c>
      <c r="IM284" s="99">
        <v>84.9707374803438</v>
      </c>
      <c r="IN284" s="99">
        <v>85.216348102395401</v>
      </c>
      <c r="IO284" s="99">
        <v>85.19608319958536</v>
      </c>
      <c r="IP284" s="99">
        <v>85.176628892888374</v>
      </c>
      <c r="IQ284" s="99">
        <v>85.12718253003284</v>
      </c>
      <c r="IR284" s="99">
        <v>85.299839501970695</v>
      </c>
      <c r="IS284" s="99">
        <v>85.536533566785835</v>
      </c>
      <c r="IT284" s="99">
        <v>85.636236888607925</v>
      </c>
      <c r="IU284" s="99">
        <v>85.070440802165933</v>
      </c>
      <c r="IV284" s="99">
        <v>85.288491156397114</v>
      </c>
      <c r="IW284" s="99">
        <v>85.050986495468933</v>
      </c>
      <c r="IX284" s="99">
        <v>85.00154013261438</v>
      </c>
      <c r="IY284" s="99">
        <v>84.858064620722033</v>
      </c>
      <c r="IZ284" s="99">
        <v>85.506541510627258</v>
      </c>
      <c r="JA284" s="99">
        <v>85.294165329183372</v>
      </c>
      <c r="JB284" s="99">
        <v>85.43845143718778</v>
      </c>
      <c r="JC284" s="99">
        <v>85.288491156397086</v>
      </c>
      <c r="JD284" s="99">
        <v>85.746477959892559</v>
      </c>
      <c r="JE284" s="99">
        <v>85.435209052737591</v>
      </c>
      <c r="JF284" s="99">
        <v>85.395489843231545</v>
      </c>
      <c r="JG284" s="99">
        <v>86.013164080865195</v>
      </c>
      <c r="JH284" s="99">
        <v>86.339834314154942</v>
      </c>
      <c r="JI284" s="99">
        <v>86.313084642446569</v>
      </c>
      <c r="JJ284" s="99">
        <v>86.506006517193455</v>
      </c>
      <c r="JK284" s="99">
        <v>86.172851515004382</v>
      </c>
      <c r="JL284" s="99">
        <v>85.87698393398523</v>
      </c>
      <c r="JM284" s="99">
        <v>85.958854141336431</v>
      </c>
      <c r="JN284" s="99">
        <v>86.874827748326368</v>
      </c>
      <c r="JO284" s="99">
        <v>87.130976119838493</v>
      </c>
      <c r="JP284" s="99">
        <v>87.191770828267622</v>
      </c>
      <c r="JQ284" s="99">
        <v>87.171505925457581</v>
      </c>
      <c r="JR284" s="99">
        <v>87.525736426568741</v>
      </c>
      <c r="JS284" s="99">
        <v>88.342006711736573</v>
      </c>
      <c r="JT284" s="99">
        <v>89.254737934277344</v>
      </c>
      <c r="JU284" s="99">
        <v>89.75892871617819</v>
      </c>
      <c r="JV284" s="99">
        <v>89.923479726991616</v>
      </c>
      <c r="JW284" s="99">
        <v>89.698944603862103</v>
      </c>
      <c r="JX284" s="99">
        <v>90.109106236727143</v>
      </c>
      <c r="JY284" s="99">
        <v>89.83431415463005</v>
      </c>
      <c r="JZ284" s="99">
        <v>90.080735372793683</v>
      </c>
      <c r="KA284" s="99">
        <v>90.981307653648827</v>
      </c>
      <c r="KB284" s="99">
        <v>91.922409740123058</v>
      </c>
      <c r="KC284" s="99">
        <v>92.451729001508184</v>
      </c>
      <c r="KD284" s="99">
        <v>91.481445454988446</v>
      </c>
      <c r="KE284" s="99">
        <v>91.540618971191478</v>
      </c>
      <c r="KF284" s="99">
        <v>92.327707796313817</v>
      </c>
      <c r="KG284" s="99">
        <v>92.64708266459219</v>
      </c>
      <c r="KH284" s="99">
        <v>93.087236353614756</v>
      </c>
      <c r="KI284" s="99">
        <v>92.844868116013316</v>
      </c>
      <c r="KJ284" s="99">
        <v>93.349869494026194</v>
      </c>
      <c r="KK284" s="99">
        <v>92.985101243454508</v>
      </c>
      <c r="KL284" s="99">
        <v>93.361217839599789</v>
      </c>
      <c r="KM284" s="99">
        <v>93.841901334241427</v>
      </c>
      <c r="KN284" s="99">
        <v>94.0348232089883</v>
      </c>
      <c r="KO284" s="99">
        <v>93.747872185205608</v>
      </c>
      <c r="KP284" s="99">
        <v>93.923771541592629</v>
      </c>
      <c r="KQ284" s="99">
        <v>95.336640565472038</v>
      </c>
      <c r="KR284" s="99">
        <v>97.532545433912574</v>
      </c>
      <c r="KS284" s="99">
        <v>98.978648898400678</v>
      </c>
      <c r="KT284" s="99">
        <v>98.647115088436692</v>
      </c>
      <c r="KU284" s="99">
        <v>97.813822284908994</v>
      </c>
      <c r="KV284" s="99">
        <v>98.912180017185293</v>
      </c>
      <c r="KW284" s="99">
        <v>99.052413144627479</v>
      </c>
      <c r="KX284" s="99">
        <v>98.583077995558412</v>
      </c>
      <c r="KY284" s="99">
        <v>98.596047533356071</v>
      </c>
      <c r="KZ284" s="99">
        <v>98.442844868116211</v>
      </c>
      <c r="LA284" s="99">
        <v>98.108068673703045</v>
      </c>
      <c r="LB284" s="99">
        <v>98.17777993936761</v>
      </c>
      <c r="LC284" s="99">
        <v>98.245059416695057</v>
      </c>
      <c r="LD284" s="99">
        <v>98.838415770958463</v>
      </c>
      <c r="LE284" s="99">
        <v>99.684678112283834</v>
      </c>
      <c r="LF284" s="99">
        <v>99.530664850931942</v>
      </c>
      <c r="LG284" s="99">
        <v>98.140492518198698</v>
      </c>
      <c r="LH284" s="99">
        <v>98.906505844397969</v>
      </c>
      <c r="LI284" s="99">
        <v>100</v>
      </c>
      <c r="LJ284" s="99">
        <v>100.879</v>
      </c>
      <c r="LK284" s="159">
        <v>100.71899999999999</v>
      </c>
      <c r="LL284" s="159">
        <v>101.015</v>
      </c>
      <c r="LM284" s="159">
        <v>102.01</v>
      </c>
      <c r="LN284" s="159">
        <v>101.13500000000001</v>
      </c>
      <c r="LO284" s="159">
        <v>102.355</v>
      </c>
      <c r="LP284" s="164">
        <v>103.19199999999999</v>
      </c>
      <c r="LQ284" s="165">
        <v>103.053</v>
      </c>
      <c r="LR284" s="165">
        <v>102.944</v>
      </c>
      <c r="LS284" s="165">
        <v>101.054</v>
      </c>
      <c r="LT284" s="165">
        <v>102.81100000000001</v>
      </c>
      <c r="LU284" s="165">
        <v>102.78700000000001</v>
      </c>
      <c r="LV284" s="165">
        <v>102.206</v>
      </c>
      <c r="LW284" s="165">
        <v>102.372</v>
      </c>
      <c r="LX284" s="165">
        <v>102.73099999999999</v>
      </c>
      <c r="LY284" s="165">
        <v>101.917</v>
      </c>
      <c r="LZ284" s="165">
        <v>101.742</v>
      </c>
      <c r="MA284" s="165">
        <v>104.021</v>
      </c>
      <c r="MB284" s="159">
        <v>104.72199999999999</v>
      </c>
      <c r="MC284" s="159">
        <v>103.827</v>
      </c>
      <c r="MD284" s="159">
        <v>104.928</v>
      </c>
      <c r="ME284" s="102"/>
      <c r="MF284" s="102"/>
      <c r="MG284" s="168"/>
    </row>
    <row r="285" spans="1:345" ht="45" customHeight="1" x14ac:dyDescent="0.25">
      <c r="A285" s="100" t="s">
        <v>2109</v>
      </c>
      <c r="B285" s="103" t="s">
        <v>1634</v>
      </c>
      <c r="C285" s="99">
        <v>17.204897169201999</v>
      </c>
      <c r="D285" s="99">
        <v>17.389454375332001</v>
      </c>
      <c r="E285" s="99">
        <v>17.519430850738999</v>
      </c>
      <c r="F285" s="99">
        <v>17.737092563278999</v>
      </c>
      <c r="G285" s="99">
        <v>17.915116924947</v>
      </c>
      <c r="H285" s="99">
        <v>18.10718554932</v>
      </c>
      <c r="I285" s="99">
        <v>18.275344389271002</v>
      </c>
      <c r="J285" s="99">
        <v>18.462482237966</v>
      </c>
      <c r="K285" s="99">
        <v>18.624526566338002</v>
      </c>
      <c r="L285" s="99">
        <v>18.670767610706999</v>
      </c>
      <c r="M285" s="99">
        <v>18.736359494689999</v>
      </c>
      <c r="N285" s="99">
        <v>18.806695331229001</v>
      </c>
      <c r="O285" s="99">
        <v>18.971725464314002</v>
      </c>
      <c r="P285" s="99">
        <v>19.065202878922001</v>
      </c>
      <c r="Q285" s="99">
        <v>19.129059967951001</v>
      </c>
      <c r="R285" s="99">
        <v>19.097365538938998</v>
      </c>
      <c r="S285" s="99">
        <v>19.017954529676</v>
      </c>
      <c r="T285" s="99">
        <v>19.199885190177</v>
      </c>
      <c r="U285" s="99">
        <v>19.308791585205</v>
      </c>
      <c r="V285" s="99">
        <v>19.088941419107002</v>
      </c>
      <c r="W285" s="99">
        <v>19.108767275771999</v>
      </c>
      <c r="X285" s="99">
        <v>19.059894498986999</v>
      </c>
      <c r="Y285" s="99">
        <v>19.160437453413</v>
      </c>
      <c r="Z285" s="99">
        <v>19.222829373959001</v>
      </c>
      <c r="AA285" s="99">
        <v>19.269467590356001</v>
      </c>
      <c r="AB285" s="99">
        <v>19.430145354766001</v>
      </c>
      <c r="AC285" s="99">
        <v>19.475674870778001</v>
      </c>
      <c r="AD285" s="99">
        <v>19.535941406622999</v>
      </c>
      <c r="AE285" s="99">
        <v>19.580959190542998</v>
      </c>
      <c r="AF285" s="99">
        <v>19.766693556467999</v>
      </c>
      <c r="AG285" s="99">
        <v>20.268856868187999</v>
      </c>
      <c r="AH285" s="99">
        <v>20.451278112278001</v>
      </c>
      <c r="AI285" s="99">
        <v>20.398443951749002</v>
      </c>
      <c r="AJ285" s="99">
        <v>20.377697403372999</v>
      </c>
      <c r="AK285" s="99">
        <v>20.379776891184001</v>
      </c>
      <c r="AL285" s="99">
        <v>20.568050985806</v>
      </c>
      <c r="AM285" s="99">
        <v>21.063888430559999</v>
      </c>
      <c r="AN285" s="99">
        <v>22.588125345875</v>
      </c>
      <c r="AO285" s="99">
        <v>24.008178466444999</v>
      </c>
      <c r="AP285" s="99">
        <v>25.311873051309998</v>
      </c>
      <c r="AQ285" s="99">
        <v>26.893191518967001</v>
      </c>
      <c r="AR285" s="99">
        <v>27.992510222267001</v>
      </c>
      <c r="AS285" s="99">
        <v>28.607434137687999</v>
      </c>
      <c r="AT285" s="99">
        <v>29.810337882938999</v>
      </c>
      <c r="AU285" s="99">
        <v>30.695101833107</v>
      </c>
      <c r="AV285" s="99">
        <v>31.012842455544</v>
      </c>
      <c r="AW285" s="99">
        <v>31.207638218336001</v>
      </c>
      <c r="AX285" s="99">
        <v>32.149483714673003</v>
      </c>
      <c r="AY285" s="99">
        <v>32.769596862126001</v>
      </c>
      <c r="AZ285" s="99">
        <v>33.955336226878998</v>
      </c>
      <c r="BA285" s="99">
        <v>35.127703338910003</v>
      </c>
      <c r="BB285" s="99">
        <v>35.705504290998</v>
      </c>
      <c r="BC285" s="99">
        <v>37.032949592647</v>
      </c>
      <c r="BD285" s="99">
        <v>37.618534392782998</v>
      </c>
      <c r="BE285" s="99">
        <v>38.473360468698999</v>
      </c>
      <c r="BF285" s="99">
        <v>39.437160398745</v>
      </c>
      <c r="BG285" s="99">
        <v>39.542142538777</v>
      </c>
      <c r="BH285" s="99">
        <v>39.795017773174997</v>
      </c>
      <c r="BI285" s="99">
        <v>39.514599694217999</v>
      </c>
      <c r="BJ285" s="99">
        <v>39.978836319111998</v>
      </c>
      <c r="BK285" s="99">
        <v>40.670201604570003</v>
      </c>
      <c r="BL285" s="99">
        <v>41.338215345888003</v>
      </c>
      <c r="BM285" s="99">
        <v>41.836980318099997</v>
      </c>
      <c r="BN285" s="99">
        <v>42.700987333969003</v>
      </c>
      <c r="BO285" s="99">
        <v>43.131493950661003</v>
      </c>
      <c r="BP285" s="99">
        <v>43.644229928386999</v>
      </c>
      <c r="BQ285" s="99">
        <v>43.561202228238002</v>
      </c>
      <c r="BR285" s="99">
        <v>44.545160327441003</v>
      </c>
      <c r="BS285" s="99">
        <v>44.957105465554001</v>
      </c>
      <c r="BT285" s="99">
        <v>45.512752391436997</v>
      </c>
      <c r="BU285" s="99">
        <v>45.793769229360997</v>
      </c>
      <c r="BV285" s="99">
        <v>46.032074699276002</v>
      </c>
      <c r="BW285" s="99">
        <v>46.067002213062999</v>
      </c>
      <c r="BX285" s="99">
        <v>46.596702984964999</v>
      </c>
      <c r="BY285" s="99">
        <v>47.425782487047002</v>
      </c>
      <c r="BZ285" s="99">
        <v>48.265440039513003</v>
      </c>
      <c r="CA285" s="99">
        <v>48.758616607048999</v>
      </c>
      <c r="CB285" s="99">
        <v>49.064182494698002</v>
      </c>
      <c r="CC285" s="99">
        <v>49.200499613239998</v>
      </c>
      <c r="CD285" s="99">
        <v>49.779298496940001</v>
      </c>
      <c r="CE285" s="99">
        <v>50.470863368720998</v>
      </c>
      <c r="CF285" s="99">
        <v>51.333074113864001</v>
      </c>
      <c r="CG285" s="99">
        <v>51.629059888915002</v>
      </c>
      <c r="CH285" s="99">
        <v>52.143392551044997</v>
      </c>
      <c r="CI285" s="99">
        <v>52.824379372439999</v>
      </c>
      <c r="CJ285" s="99">
        <v>53.724910598850997</v>
      </c>
      <c r="CK285" s="99">
        <v>55.180489998349998</v>
      </c>
      <c r="CL285" s="99">
        <v>56.213346623031001</v>
      </c>
      <c r="CM285" s="99">
        <v>57.299692252425999</v>
      </c>
      <c r="CN285" s="99">
        <v>58.578837781391002</v>
      </c>
      <c r="CO285" s="99">
        <v>59.463801311707002</v>
      </c>
      <c r="CP285" s="99">
        <v>59.713682763618998</v>
      </c>
      <c r="CQ285" s="99">
        <v>59.963165036710997</v>
      </c>
      <c r="CR285" s="99">
        <v>60.484882374243</v>
      </c>
      <c r="CS285" s="99">
        <v>60.435983848767002</v>
      </c>
      <c r="CT285" s="99">
        <v>60.751329447685997</v>
      </c>
      <c r="CU285" s="99">
        <v>60.950116924574999</v>
      </c>
      <c r="CV285" s="99">
        <v>61.211773938630003</v>
      </c>
      <c r="CW285" s="99">
        <v>61.421937805017997</v>
      </c>
      <c r="CX285" s="99">
        <v>61.519734862146997</v>
      </c>
      <c r="CY285" s="99">
        <v>61.927089521021003</v>
      </c>
      <c r="CZ285" s="99">
        <v>61.854041112289003</v>
      </c>
      <c r="DA285" s="99">
        <v>61.786581102059003</v>
      </c>
      <c r="DB285" s="99">
        <v>62.172779666338002</v>
      </c>
      <c r="DC285" s="99">
        <v>62.313088498977997</v>
      </c>
      <c r="DD285" s="99">
        <v>62.379949750241003</v>
      </c>
      <c r="DE285" s="99">
        <v>62.545206811424997</v>
      </c>
      <c r="DF285" s="99">
        <v>62.624442383799</v>
      </c>
      <c r="DG285" s="99">
        <v>62.630030782299997</v>
      </c>
      <c r="DH285" s="99">
        <v>62.551194382570998</v>
      </c>
      <c r="DI285" s="99">
        <v>62.612866401802997</v>
      </c>
      <c r="DJ285" s="99">
        <v>63.039780477042001</v>
      </c>
      <c r="DK285" s="99">
        <v>63.582055150202997</v>
      </c>
      <c r="DL285" s="99">
        <v>63.299441627874998</v>
      </c>
      <c r="DM285" s="99">
        <v>62.94457803593</v>
      </c>
      <c r="DN285" s="99">
        <v>62.884303120954002</v>
      </c>
      <c r="DO285" s="99">
        <v>62.890889451066997</v>
      </c>
      <c r="DP285" s="99">
        <v>63.02940201298</v>
      </c>
      <c r="DQ285" s="99">
        <v>61.921301530023001</v>
      </c>
      <c r="DR285" s="99">
        <v>62.032271247376002</v>
      </c>
      <c r="DS285" s="99">
        <v>62.689507358161002</v>
      </c>
      <c r="DT285" s="99">
        <v>62.193536594462998</v>
      </c>
      <c r="DU285" s="99">
        <v>61.957226981596001</v>
      </c>
      <c r="DV285" s="99">
        <v>61.904735908492</v>
      </c>
      <c r="DW285" s="99">
        <v>62.569955453646998</v>
      </c>
      <c r="DX285" s="99">
        <v>61.959222838644997</v>
      </c>
      <c r="DY285" s="99">
        <v>61.521466569726002</v>
      </c>
      <c r="DZ285" s="99">
        <v>61.456631734330998</v>
      </c>
      <c r="EA285" s="99">
        <v>61.065770298087998</v>
      </c>
      <c r="EB285" s="99">
        <v>61.010197582034003</v>
      </c>
      <c r="EC285" s="99">
        <v>61.152834219905003</v>
      </c>
      <c r="ED285" s="99">
        <v>60.476082033297999</v>
      </c>
      <c r="EE285" s="99">
        <v>60.486579101884999</v>
      </c>
      <c r="EF285" s="99">
        <v>61.202232189729997</v>
      </c>
      <c r="EG285" s="99">
        <v>61.554810199358002</v>
      </c>
      <c r="EH285" s="99">
        <v>61.314612571083003</v>
      </c>
      <c r="EI285" s="99">
        <v>61.702386634211997</v>
      </c>
      <c r="EJ285" s="99">
        <v>61.491827787830999</v>
      </c>
      <c r="EK285" s="99">
        <v>61.375742558741997</v>
      </c>
      <c r="EL285" s="99">
        <v>61.545548080015998</v>
      </c>
      <c r="EM285" s="99">
        <v>61.575804336535001</v>
      </c>
      <c r="EN285" s="99">
        <v>61.433167698664001</v>
      </c>
      <c r="EO285" s="99">
        <v>61.157156542263998</v>
      </c>
      <c r="EP285" s="99">
        <v>60.955859815225999</v>
      </c>
      <c r="EQ285" s="99">
        <v>61.158391491510002</v>
      </c>
      <c r="ER285" s="99">
        <v>61.220756428415001</v>
      </c>
      <c r="ES285" s="99">
        <v>61.932704668523002</v>
      </c>
      <c r="ET285" s="99">
        <v>62.127826649333002</v>
      </c>
      <c r="EU285" s="99">
        <v>62.298249645230001</v>
      </c>
      <c r="EV285" s="99">
        <v>62.584757870216997</v>
      </c>
      <c r="EW285" s="99">
        <v>62.689728556096</v>
      </c>
      <c r="EX285" s="99">
        <v>62.377903871573999</v>
      </c>
      <c r="EY285" s="99">
        <v>62.084603425735999</v>
      </c>
      <c r="EZ285" s="99">
        <v>61.932087193900003</v>
      </c>
      <c r="FA285" s="99">
        <v>61.941349313242</v>
      </c>
      <c r="FB285" s="99">
        <v>61.801800048484999</v>
      </c>
      <c r="FC285" s="99">
        <v>61.967283247399997</v>
      </c>
      <c r="FD285" s="99">
        <v>62.539682222750997</v>
      </c>
      <c r="FE285" s="99">
        <v>63.170741287269998</v>
      </c>
      <c r="FF285" s="99">
        <v>63.171976236516002</v>
      </c>
      <c r="FG285" s="99">
        <v>63.125048165182001</v>
      </c>
      <c r="FH285" s="99">
        <v>62.504486169251003</v>
      </c>
      <c r="FI285" s="99">
        <v>62.637860687779003</v>
      </c>
      <c r="FJ285" s="99">
        <v>62.818163277642</v>
      </c>
      <c r="FK285" s="99">
        <v>62.994143545143999</v>
      </c>
      <c r="FL285" s="99">
        <v>63.055891007425998</v>
      </c>
      <c r="FM285" s="99">
        <v>63.465276682354002</v>
      </c>
      <c r="FN285" s="99">
        <v>63.161479167928</v>
      </c>
      <c r="FO285" s="99">
        <v>63.192352899069</v>
      </c>
      <c r="FP285" s="99">
        <v>63.817854691981999</v>
      </c>
      <c r="FQ285" s="99">
        <v>63.734495617901999</v>
      </c>
      <c r="FR285" s="99">
        <v>64.103127967724006</v>
      </c>
      <c r="FS285" s="99">
        <v>63.497385362739998</v>
      </c>
      <c r="FT285" s="99">
        <v>63.922825377861002</v>
      </c>
      <c r="FU285" s="99">
        <v>64.546474746906</v>
      </c>
      <c r="FV285" s="99">
        <v>64.314921763349005</v>
      </c>
      <c r="FW285" s="99">
        <v>64.156848259908998</v>
      </c>
      <c r="FX285" s="99">
        <v>64.370494479403007</v>
      </c>
      <c r="FY285" s="99">
        <v>64.564381510968005</v>
      </c>
      <c r="FZ285" s="99">
        <v>64.624894024004007</v>
      </c>
      <c r="GA285" s="99">
        <v>64.678614316188998</v>
      </c>
      <c r="GB285" s="99">
        <v>65.859843269636997</v>
      </c>
      <c r="GC285" s="99">
        <v>66.592168172298003</v>
      </c>
      <c r="GD285" s="99">
        <v>67.094792515270996</v>
      </c>
      <c r="GE285" s="99">
        <v>67.042307172330993</v>
      </c>
      <c r="GF285" s="99">
        <v>67.367716298554996</v>
      </c>
      <c r="GG285" s="99">
        <v>67.343634788266002</v>
      </c>
      <c r="GH285" s="99">
        <v>67.244838848615004</v>
      </c>
      <c r="GI285" s="99">
        <v>67.217052490588003</v>
      </c>
      <c r="GJ285" s="99">
        <v>67.651754625052007</v>
      </c>
      <c r="GK285" s="99">
        <v>68.119800389147002</v>
      </c>
      <c r="GL285" s="99">
        <v>68.334681557886995</v>
      </c>
      <c r="GM285" s="99">
        <v>68.219213803420004</v>
      </c>
      <c r="GN285" s="99">
        <v>68.594638374092</v>
      </c>
      <c r="GO285" s="99">
        <v>68.781115710183002</v>
      </c>
      <c r="GP285" s="99">
        <v>69.426994165650001</v>
      </c>
      <c r="GQ285" s="99">
        <v>69.748080969515001</v>
      </c>
      <c r="GR285" s="99">
        <v>69.862931249357999</v>
      </c>
      <c r="GS285" s="99">
        <v>69.384388416674994</v>
      </c>
      <c r="GT285" s="99">
        <v>69.883925386534003</v>
      </c>
      <c r="GU285" s="99">
        <v>70.679232700721997</v>
      </c>
      <c r="GV285" s="99">
        <v>71.585067972394</v>
      </c>
      <c r="GW285" s="99">
        <v>73.244222283902999</v>
      </c>
      <c r="GX285" s="99">
        <v>74.143882809347005</v>
      </c>
      <c r="GY285" s="99">
        <v>75.525791015210999</v>
      </c>
      <c r="GZ285" s="99">
        <v>78.313688937229003</v>
      </c>
      <c r="HA285" s="99">
        <v>78.448298405003001</v>
      </c>
      <c r="HB285" s="99">
        <v>79.200999970216998</v>
      </c>
      <c r="HC285" s="99">
        <v>79.524556672572999</v>
      </c>
      <c r="HD285" s="99">
        <v>81.333139842803007</v>
      </c>
      <c r="HE285" s="99">
        <v>82.296400254397</v>
      </c>
      <c r="HF285" s="99">
        <v>82.879296298336001</v>
      </c>
      <c r="HG285" s="99">
        <v>82.507576575401004</v>
      </c>
      <c r="HH285" s="99">
        <v>82.834838125492993</v>
      </c>
      <c r="HI285" s="99">
        <v>82.098808375095999</v>
      </c>
      <c r="HJ285" s="99">
        <v>81.991985265348006</v>
      </c>
      <c r="HK285" s="99">
        <v>82.556357070602999</v>
      </c>
      <c r="HL285" s="99">
        <v>83.365866301115005</v>
      </c>
      <c r="HM285" s="99">
        <v>83.883927509659003</v>
      </c>
      <c r="HN285" s="99">
        <v>84.036443741495006</v>
      </c>
      <c r="HO285" s="99">
        <v>83.689423003471006</v>
      </c>
      <c r="HP285" s="99">
        <v>84.269849148918993</v>
      </c>
      <c r="HQ285" s="99">
        <v>83.552961111829006</v>
      </c>
      <c r="HR285" s="99">
        <v>82.905847707117005</v>
      </c>
      <c r="HS285" s="99">
        <v>82.185872296913004</v>
      </c>
      <c r="HT285" s="99">
        <v>82.350738021205004</v>
      </c>
      <c r="HU285" s="99">
        <v>82.408780635748997</v>
      </c>
      <c r="HV285" s="99">
        <v>82.552652222866001</v>
      </c>
      <c r="HW285" s="99">
        <v>82.748441298559996</v>
      </c>
      <c r="HX285" s="99">
        <v>83.877156134751004</v>
      </c>
      <c r="HY285" s="99">
        <v>84.157474324838006</v>
      </c>
      <c r="HZ285" s="99">
        <v>83.268559710255005</v>
      </c>
      <c r="IA285" s="99">
        <v>82.607868754858004</v>
      </c>
      <c r="IB285" s="99">
        <v>83.522417186233994</v>
      </c>
      <c r="IC285" s="99">
        <v>83.972249326078995</v>
      </c>
      <c r="ID285" s="99">
        <v>84.044189392560995</v>
      </c>
      <c r="IE285" s="99">
        <v>83.727487720574999</v>
      </c>
      <c r="IF285" s="99">
        <v>84.293912381959998</v>
      </c>
      <c r="IG285" s="99">
        <v>84.573403674732006</v>
      </c>
      <c r="IH285" s="99">
        <v>84.395620751815002</v>
      </c>
      <c r="II285" s="99">
        <v>84.283989614169997</v>
      </c>
      <c r="IJ285" s="99">
        <v>85.827806902939002</v>
      </c>
      <c r="IK285" s="99">
        <v>87.646980997900002</v>
      </c>
      <c r="IL285" s="99">
        <v>87.914068830933005</v>
      </c>
      <c r="IM285" s="99">
        <v>87.901665371193999</v>
      </c>
      <c r="IN285" s="99">
        <v>88.682256437396006</v>
      </c>
      <c r="IO285" s="99">
        <v>89.063456100021</v>
      </c>
      <c r="IP285" s="99">
        <v>89.031207104702005</v>
      </c>
      <c r="IQ285" s="99">
        <v>88.251442935816002</v>
      </c>
      <c r="IR285" s="99">
        <v>88.627681214546996</v>
      </c>
      <c r="IS285" s="99">
        <v>87.924818496038995</v>
      </c>
      <c r="IT285" s="99">
        <v>87.651115484479007</v>
      </c>
      <c r="IU285" s="99">
        <v>88.280384341871994</v>
      </c>
      <c r="IV285" s="99">
        <v>88.721947508558003</v>
      </c>
      <c r="IW285" s="99">
        <v>88.833578646204003</v>
      </c>
      <c r="IX285" s="99">
        <v>89.106454760448003</v>
      </c>
      <c r="IY285" s="99">
        <v>88.354805100302997</v>
      </c>
      <c r="IZ285" s="99">
        <v>90.495642251145</v>
      </c>
      <c r="JA285" s="99">
        <v>90.611407875370006</v>
      </c>
      <c r="JB285" s="99">
        <v>91.186928407229999</v>
      </c>
      <c r="JC285" s="99">
        <v>91.289463674401006</v>
      </c>
      <c r="JD285" s="99">
        <v>91.568954967172004</v>
      </c>
      <c r="JE285" s="99">
        <v>91.040567582318005</v>
      </c>
      <c r="JF285" s="99">
        <v>90.864438454033007</v>
      </c>
      <c r="JG285" s="99">
        <v>92.419005407908003</v>
      </c>
      <c r="JH285" s="99">
        <v>92.717515338945006</v>
      </c>
      <c r="JI285" s="99">
        <v>92.882894802123005</v>
      </c>
      <c r="JJ285" s="99">
        <v>92.915970694758997</v>
      </c>
      <c r="JK285" s="99">
        <v>90.416260108819998</v>
      </c>
      <c r="JL285" s="99">
        <v>90.962012337307996</v>
      </c>
      <c r="JM285" s="99">
        <v>91.079431756164993</v>
      </c>
      <c r="JN285" s="99">
        <v>93.451800155456993</v>
      </c>
      <c r="JO285" s="99">
        <v>93.001141118296005</v>
      </c>
      <c r="JP285" s="99">
        <v>92.710073263102004</v>
      </c>
      <c r="JQ285" s="99">
        <v>91.648337109498001</v>
      </c>
      <c r="JR285" s="99">
        <v>91.954289116378007</v>
      </c>
      <c r="JS285" s="99">
        <v>91.983230522433999</v>
      </c>
      <c r="JT285" s="99">
        <v>93.164866786841998</v>
      </c>
      <c r="JU285" s="99">
        <v>93.732945242859998</v>
      </c>
      <c r="JV285" s="99">
        <v>93.406320803083005</v>
      </c>
      <c r="JW285" s="99">
        <v>89.881257545438004</v>
      </c>
      <c r="JX285" s="99">
        <v>90.541948500835005</v>
      </c>
      <c r="JY285" s="99">
        <v>91.099277291746006</v>
      </c>
      <c r="JZ285" s="99">
        <v>91.683066796765004</v>
      </c>
      <c r="KA285" s="99">
        <v>92.742322258422007</v>
      </c>
      <c r="KB285" s="99">
        <v>93.328592455389</v>
      </c>
      <c r="KC285" s="99">
        <v>94.331618899565001</v>
      </c>
      <c r="KD285" s="99">
        <v>92.997006631716005</v>
      </c>
      <c r="KE285" s="99">
        <v>92.828319579275004</v>
      </c>
      <c r="KF285" s="99">
        <v>94.417616220417997</v>
      </c>
      <c r="KG285" s="99">
        <v>95.073345791920005</v>
      </c>
      <c r="KH285" s="99">
        <v>95.995336299138003</v>
      </c>
      <c r="KI285" s="99">
        <v>92.906047926968</v>
      </c>
      <c r="KJ285" s="99">
        <v>95.016289877123</v>
      </c>
      <c r="KK285" s="99">
        <v>94.142259414226004</v>
      </c>
      <c r="KL285" s="99">
        <v>94.453172805001003</v>
      </c>
      <c r="KM285" s="99">
        <v>95.055154050970003</v>
      </c>
      <c r="KN285" s="99">
        <v>94.841814543469994</v>
      </c>
      <c r="KO285" s="99">
        <v>94.622686754759002</v>
      </c>
      <c r="KP285" s="99">
        <v>94.308465774720005</v>
      </c>
      <c r="KQ285" s="99">
        <v>95.088229943605995</v>
      </c>
      <c r="KR285" s="99">
        <v>97.473828699951994</v>
      </c>
      <c r="KS285" s="99">
        <v>99.558436833314005</v>
      </c>
      <c r="KT285" s="99">
        <v>100.643326111763</v>
      </c>
      <c r="KU285" s="99">
        <v>98.889476904757998</v>
      </c>
      <c r="KV285" s="99">
        <v>100.918682917955</v>
      </c>
      <c r="KW285" s="99">
        <v>100.556501893595</v>
      </c>
      <c r="KX285" s="99">
        <v>100.64911439297499</v>
      </c>
      <c r="KY285" s="99">
        <v>99.887541965039006</v>
      </c>
      <c r="KZ285" s="99">
        <v>99.741181140126002</v>
      </c>
      <c r="LA285" s="99">
        <v>99.540245092364003</v>
      </c>
      <c r="LB285" s="99">
        <v>98.501662063604996</v>
      </c>
      <c r="LC285" s="99">
        <v>100.424198323052</v>
      </c>
      <c r="LD285" s="99">
        <v>102.431905006036</v>
      </c>
      <c r="LE285" s="99">
        <v>102.111895744786</v>
      </c>
      <c r="LF285" s="99">
        <v>101.350323316851</v>
      </c>
      <c r="LG285" s="99">
        <v>97.575537069806998</v>
      </c>
      <c r="LH285" s="99">
        <v>99.940463393255996</v>
      </c>
      <c r="LI285" s="99">
        <v>100.130649775911</v>
      </c>
      <c r="LJ285" s="99">
        <v>101.117</v>
      </c>
      <c r="LK285" s="159">
        <v>100.294</v>
      </c>
      <c r="LL285" s="159">
        <v>100.68600000000001</v>
      </c>
      <c r="LM285" s="159">
        <v>100.66</v>
      </c>
      <c r="LN285" s="159">
        <v>99.691999999999993</v>
      </c>
      <c r="LO285" s="159">
        <v>101.66800000000001</v>
      </c>
      <c r="LP285" s="164">
        <v>102.49</v>
      </c>
      <c r="LQ285" s="165">
        <v>102.941</v>
      </c>
      <c r="LR285" s="165">
        <v>101.658</v>
      </c>
      <c r="LS285" s="165">
        <v>101.172</v>
      </c>
      <c r="LT285" s="165">
        <v>104.185</v>
      </c>
      <c r="LU285" s="165">
        <v>102.6</v>
      </c>
      <c r="LV285" s="165">
        <v>102.02200000000001</v>
      </c>
      <c r="LW285" s="165">
        <v>101.776</v>
      </c>
      <c r="LX285" s="165">
        <v>101.806</v>
      </c>
      <c r="LY285" s="165">
        <v>101.935</v>
      </c>
      <c r="LZ285" s="165">
        <v>102.408</v>
      </c>
      <c r="MA285" s="165">
        <v>103.70699999999999</v>
      </c>
      <c r="MB285" s="159">
        <v>104.91800000000001</v>
      </c>
      <c r="MC285" s="159">
        <v>103.896</v>
      </c>
      <c r="MD285" s="159">
        <v>103.18</v>
      </c>
      <c r="ME285" s="102"/>
      <c r="MF285" s="102"/>
      <c r="MG285" s="168"/>
    </row>
    <row r="286" spans="1:345" ht="45" customHeight="1" x14ac:dyDescent="0.25">
      <c r="A286" s="100" t="s">
        <v>2110</v>
      </c>
      <c r="B286" s="103" t="s">
        <v>1636</v>
      </c>
      <c r="C286" s="99">
        <v>14.478762943096999</v>
      </c>
      <c r="D286" s="99">
        <v>14.501160104634</v>
      </c>
      <c r="E286" s="99">
        <v>14.728371302692</v>
      </c>
      <c r="F286" s="99">
        <v>14.779111962643</v>
      </c>
      <c r="G286" s="99">
        <v>14.793854576869</v>
      </c>
      <c r="H286" s="99">
        <v>15.082869706157</v>
      </c>
      <c r="I286" s="99">
        <v>15.429113613459</v>
      </c>
      <c r="J286" s="99">
        <v>15.805367887883</v>
      </c>
      <c r="K286" s="99">
        <v>15.934566978735999</v>
      </c>
      <c r="L286" s="99">
        <v>16.026617171840002</v>
      </c>
      <c r="M286" s="99">
        <v>16.086193306171999</v>
      </c>
      <c r="N286" s="99">
        <v>16.094495056065998</v>
      </c>
      <c r="O286" s="99">
        <v>16.808967299285001</v>
      </c>
      <c r="P286" s="99">
        <v>16.991215216427999</v>
      </c>
      <c r="Q286" s="99">
        <v>17.077413396691</v>
      </c>
      <c r="R286" s="99">
        <v>17.207244303387</v>
      </c>
      <c r="S286" s="99">
        <v>17.349090124122998</v>
      </c>
      <c r="T286" s="99">
        <v>17.397173788115001</v>
      </c>
      <c r="U286" s="99">
        <v>17.531613676279999</v>
      </c>
      <c r="V286" s="99">
        <v>17.537638943398999</v>
      </c>
      <c r="W286" s="99">
        <v>17.596682072844001</v>
      </c>
      <c r="X286" s="99">
        <v>17.677919570673001</v>
      </c>
      <c r="Y286" s="99">
        <v>17.824809483947998</v>
      </c>
      <c r="Z286" s="99">
        <v>17.843054602951</v>
      </c>
      <c r="AA286" s="99">
        <v>17.852861777179999</v>
      </c>
      <c r="AB286" s="99">
        <v>17.958127325252999</v>
      </c>
      <c r="AC286" s="99">
        <v>18.034348117671001</v>
      </c>
      <c r="AD286" s="99">
        <v>18.064872342676999</v>
      </c>
      <c r="AE286" s="99">
        <v>17.679295227143001</v>
      </c>
      <c r="AF286" s="99">
        <v>17.923040476537</v>
      </c>
      <c r="AG286" s="99">
        <v>17.875496265612998</v>
      </c>
      <c r="AH286" s="99">
        <v>17.887711108516001</v>
      </c>
      <c r="AI286" s="99">
        <v>17.853214910289999</v>
      </c>
      <c r="AJ286" s="99">
        <v>17.852490209610998</v>
      </c>
      <c r="AK286" s="99">
        <v>17.853390309259002</v>
      </c>
      <c r="AL286" s="99">
        <v>17.944221986776</v>
      </c>
      <c r="AM286" s="99">
        <v>18.107486482384999</v>
      </c>
      <c r="AN286" s="99">
        <v>18.970719358975</v>
      </c>
      <c r="AO286" s="99">
        <v>19.866169100836998</v>
      </c>
      <c r="AP286" s="99">
        <v>21.355125009049001</v>
      </c>
      <c r="AQ286" s="99">
        <v>22.208692832408001</v>
      </c>
      <c r="AR286" s="99">
        <v>23.012861464233001</v>
      </c>
      <c r="AS286" s="99">
        <v>23.474815447777999</v>
      </c>
      <c r="AT286" s="99">
        <v>24.236028270999</v>
      </c>
      <c r="AU286" s="99">
        <v>24.757225482169002</v>
      </c>
      <c r="AV286" s="99">
        <v>25.194658856333</v>
      </c>
      <c r="AW286" s="99">
        <v>26.093688248323001</v>
      </c>
      <c r="AX286" s="99">
        <v>27.253495228757998</v>
      </c>
      <c r="AY286" s="99">
        <v>28.440149595742</v>
      </c>
      <c r="AZ286" s="99">
        <v>30.827955906031001</v>
      </c>
      <c r="BA286" s="99">
        <v>33.751278042114997</v>
      </c>
      <c r="BB286" s="99">
        <v>34.394541351609</v>
      </c>
      <c r="BC286" s="99">
        <v>35.012926093059001</v>
      </c>
      <c r="BD286" s="99">
        <v>36.198148597169997</v>
      </c>
      <c r="BE286" s="99">
        <v>37.489328777551997</v>
      </c>
      <c r="BF286" s="99">
        <v>38.228884710084998</v>
      </c>
      <c r="BG286" s="99">
        <v>39.593268752890999</v>
      </c>
      <c r="BH286" s="99">
        <v>40.352870730379003</v>
      </c>
      <c r="BI286" s="99">
        <v>40.499457452194001</v>
      </c>
      <c r="BJ286" s="99">
        <v>41.348013762550003</v>
      </c>
      <c r="BK286" s="99">
        <v>42.405442716842003</v>
      </c>
      <c r="BL286" s="99">
        <v>42.682507717253003</v>
      </c>
      <c r="BM286" s="99">
        <v>43.489540074825001</v>
      </c>
      <c r="BN286" s="99">
        <v>44.243235632069997</v>
      </c>
      <c r="BO286" s="99">
        <v>45.179314412419998</v>
      </c>
      <c r="BP286" s="99">
        <v>46.637664301095</v>
      </c>
      <c r="BQ286" s="99">
        <v>47.235824007674999</v>
      </c>
      <c r="BR286" s="99">
        <v>47.328357990671002</v>
      </c>
      <c r="BS286" s="99">
        <v>47.746640234175999</v>
      </c>
      <c r="BT286" s="99">
        <v>48.615242589487998</v>
      </c>
      <c r="BU286" s="99">
        <v>49.481160208966003</v>
      </c>
      <c r="BV286" s="99">
        <v>50.191720967694003</v>
      </c>
      <c r="BW286" s="99">
        <v>51.793077920999004</v>
      </c>
      <c r="BX286" s="99">
        <v>52.779092834404999</v>
      </c>
      <c r="BY286" s="99">
        <v>53.837237720135001</v>
      </c>
      <c r="BZ286" s="99">
        <v>54.741994556564997</v>
      </c>
      <c r="CA286" s="99">
        <v>55.855624036930003</v>
      </c>
      <c r="CB286" s="99">
        <v>56.174570955843997</v>
      </c>
      <c r="CC286" s="99">
        <v>56.999859536834002</v>
      </c>
      <c r="CD286" s="99">
        <v>57.38216628208</v>
      </c>
      <c r="CE286" s="99">
        <v>57.737983606493998</v>
      </c>
      <c r="CF286" s="99">
        <v>58.951306370113997</v>
      </c>
      <c r="CG286" s="99">
        <v>59.988510296591997</v>
      </c>
      <c r="CH286" s="99">
        <v>61.048445010911998</v>
      </c>
      <c r="CI286" s="99">
        <v>62.004390860413999</v>
      </c>
      <c r="CJ286" s="99">
        <v>63.446632312924997</v>
      </c>
      <c r="CK286" s="99">
        <v>64.833568160713995</v>
      </c>
      <c r="CL286" s="99">
        <v>66.261848978428006</v>
      </c>
      <c r="CM286" s="99">
        <v>67.643773313214993</v>
      </c>
      <c r="CN286" s="99">
        <v>68.119329972893993</v>
      </c>
      <c r="CO286" s="99">
        <v>68.264126866116001</v>
      </c>
      <c r="CP286" s="99">
        <v>69.317081255982998</v>
      </c>
      <c r="CQ286" s="99">
        <v>70.167964343508004</v>
      </c>
      <c r="CR286" s="99">
        <v>70.853109578559994</v>
      </c>
      <c r="CS286" s="99">
        <v>71.138586759244006</v>
      </c>
      <c r="CT286" s="99">
        <v>71.503174229649005</v>
      </c>
      <c r="CU286" s="99">
        <v>71.435876787469994</v>
      </c>
      <c r="CV286" s="99">
        <v>72.253648095429</v>
      </c>
      <c r="CW286" s="99">
        <v>72.472364782509999</v>
      </c>
      <c r="CX286" s="99">
        <v>71.911075481430004</v>
      </c>
      <c r="CY286" s="99">
        <v>72.232349170459003</v>
      </c>
      <c r="CZ286" s="99">
        <v>72.969578332877006</v>
      </c>
      <c r="DA286" s="99">
        <v>73.14229650275</v>
      </c>
      <c r="DB286" s="99">
        <v>73.482184380915996</v>
      </c>
      <c r="DC286" s="99">
        <v>73.584562407057007</v>
      </c>
      <c r="DD286" s="99">
        <v>72.862725742310005</v>
      </c>
      <c r="DE286" s="99">
        <v>71.778449401467995</v>
      </c>
      <c r="DF286" s="99">
        <v>71.815498796881997</v>
      </c>
      <c r="DG286" s="99">
        <v>72.240045426348999</v>
      </c>
      <c r="DH286" s="99">
        <v>72.848228158935001</v>
      </c>
      <c r="DI286" s="99">
        <v>73.243063683158994</v>
      </c>
      <c r="DJ286" s="99">
        <v>72.832298712685997</v>
      </c>
      <c r="DK286" s="99">
        <v>71.546130045306995</v>
      </c>
      <c r="DL286" s="99">
        <v>70.540606028468005</v>
      </c>
      <c r="DM286" s="99">
        <v>70.595553674526997</v>
      </c>
      <c r="DN286" s="99">
        <v>70.834495389422997</v>
      </c>
      <c r="DO286" s="99">
        <v>70.384712219139999</v>
      </c>
      <c r="DP286" s="99">
        <v>70.526108438036999</v>
      </c>
      <c r="DQ286" s="99">
        <v>69.920073499761997</v>
      </c>
      <c r="DR286" s="99">
        <v>70.278754542868</v>
      </c>
      <c r="DS286" s="99">
        <v>70.916290422033001</v>
      </c>
      <c r="DT286" s="99">
        <v>70.877988153659004</v>
      </c>
      <c r="DU286" s="99">
        <v>69.914167072463002</v>
      </c>
      <c r="DV286" s="99">
        <v>70.974459752502</v>
      </c>
      <c r="DW286" s="99">
        <v>71.160959574314006</v>
      </c>
      <c r="DX286" s="99">
        <v>70.598417393218995</v>
      </c>
      <c r="DY286" s="99">
        <v>70.561011541835001</v>
      </c>
      <c r="DZ286" s="99">
        <v>70.755726832091</v>
      </c>
      <c r="EA286" s="99">
        <v>70.473530759255993</v>
      </c>
      <c r="EB286" s="99">
        <v>70.896119378327001</v>
      </c>
      <c r="EC286" s="99">
        <v>70.856611928129993</v>
      </c>
      <c r="ED286" s="99">
        <v>69.960639396879003</v>
      </c>
      <c r="EE286" s="99">
        <v>69.629764501479997</v>
      </c>
      <c r="EF286" s="99">
        <v>69.482317053423003</v>
      </c>
      <c r="EG286" s="99">
        <v>69.131688432927007</v>
      </c>
      <c r="EH286" s="99">
        <v>68.679469226207999</v>
      </c>
      <c r="EI286" s="99">
        <v>68.309086880612995</v>
      </c>
      <c r="EJ286" s="99">
        <v>68.735908440776001</v>
      </c>
      <c r="EK286" s="99">
        <v>68.666770402930993</v>
      </c>
      <c r="EL286" s="99">
        <v>68.396567663192002</v>
      </c>
      <c r="EM286" s="99">
        <v>68.342244919170994</v>
      </c>
      <c r="EN286" s="99">
        <v>68.264640999140994</v>
      </c>
      <c r="EO286" s="99">
        <v>68.066398257974996</v>
      </c>
      <c r="EP286" s="99">
        <v>67.705892774928003</v>
      </c>
      <c r="EQ286" s="99">
        <v>67.895669633910003</v>
      </c>
      <c r="ER286" s="99">
        <v>67.988088847762995</v>
      </c>
      <c r="ES286" s="99">
        <v>68.318258252980002</v>
      </c>
      <c r="ET286" s="99">
        <v>68.202557863116994</v>
      </c>
      <c r="EU286" s="99">
        <v>67.975390024484994</v>
      </c>
      <c r="EV286" s="99">
        <v>67.857573164076996</v>
      </c>
      <c r="EW286" s="99">
        <v>67.607124149434995</v>
      </c>
      <c r="EX286" s="99">
        <v>67.438511995916997</v>
      </c>
      <c r="EY286" s="99">
        <v>67.422991211910002</v>
      </c>
      <c r="EZ286" s="99">
        <v>67.341859840970002</v>
      </c>
      <c r="FA286" s="99">
        <v>67.386305722442003</v>
      </c>
      <c r="FB286" s="99">
        <v>67.349620232974004</v>
      </c>
      <c r="FC286" s="99">
        <v>67.209933176920998</v>
      </c>
      <c r="FD286" s="99">
        <v>67.354558664248998</v>
      </c>
      <c r="FE286" s="99">
        <v>67.294591998770002</v>
      </c>
      <c r="FF286" s="99">
        <v>66.305494763484006</v>
      </c>
      <c r="FG286" s="99">
        <v>66.281508097292999</v>
      </c>
      <c r="FH286" s="99">
        <v>66.668822207260007</v>
      </c>
      <c r="FI286" s="99">
        <v>66.790166518578999</v>
      </c>
      <c r="FJ286" s="99">
        <v>66.889640634252999</v>
      </c>
      <c r="FK286" s="99">
        <v>66.833201419686006</v>
      </c>
      <c r="FL286" s="99">
        <v>67.127390825616004</v>
      </c>
      <c r="FM286" s="99">
        <v>66.998991612476004</v>
      </c>
      <c r="FN286" s="99">
        <v>66.651184952706998</v>
      </c>
      <c r="FO286" s="99">
        <v>66.823324557136999</v>
      </c>
      <c r="FP286" s="99">
        <v>66.898812006620005</v>
      </c>
      <c r="FQ286" s="99">
        <v>67.180302589272003</v>
      </c>
      <c r="FR286" s="99">
        <v>67.200056314370997</v>
      </c>
      <c r="FS286" s="99">
        <v>67.146439060532998</v>
      </c>
      <c r="FT286" s="99">
        <v>67.303057880956004</v>
      </c>
      <c r="FU286" s="99">
        <v>67.206405726010004</v>
      </c>
      <c r="FV286" s="99">
        <v>67.362319056250996</v>
      </c>
      <c r="FW286" s="99">
        <v>67.380661800986005</v>
      </c>
      <c r="FX286" s="99">
        <v>67.511177484672004</v>
      </c>
      <c r="FY286" s="99">
        <v>67.751044146582004</v>
      </c>
      <c r="FZ286" s="99">
        <v>67.914012378642994</v>
      </c>
      <c r="GA286" s="99">
        <v>67.854751203348002</v>
      </c>
      <c r="GB286" s="99">
        <v>68.421965309746</v>
      </c>
      <c r="GC286" s="99">
        <v>68.551775503249999</v>
      </c>
      <c r="GD286" s="99">
        <v>68.709099813856</v>
      </c>
      <c r="GE286" s="99">
        <v>69.125339021287999</v>
      </c>
      <c r="GF286" s="99">
        <v>68.446657466120001</v>
      </c>
      <c r="GG286" s="99">
        <v>68.634317854554993</v>
      </c>
      <c r="GH286" s="99">
        <v>68.848786869909006</v>
      </c>
      <c r="GI286" s="99">
        <v>69.121106080195005</v>
      </c>
      <c r="GJ286" s="99">
        <v>69.003289219785998</v>
      </c>
      <c r="GK286" s="99">
        <v>69.023748435067006</v>
      </c>
      <c r="GL286" s="99">
        <v>69.232573528965005</v>
      </c>
      <c r="GM286" s="99">
        <v>69.184600196583006</v>
      </c>
      <c r="GN286" s="99">
        <v>69.575441757459998</v>
      </c>
      <c r="GO286" s="99">
        <v>69.785677831721003</v>
      </c>
      <c r="GP286" s="99">
        <v>70.351480957755996</v>
      </c>
      <c r="GQ286" s="99">
        <v>70.139128412947002</v>
      </c>
      <c r="GR286" s="99">
        <v>70.442489191245002</v>
      </c>
      <c r="GS286" s="99">
        <v>70.372645663217995</v>
      </c>
      <c r="GT286" s="99">
        <v>70.987127611817002</v>
      </c>
      <c r="GU286" s="99">
        <v>71.489436621462005</v>
      </c>
      <c r="GV286" s="99">
        <v>72.063000139498996</v>
      </c>
      <c r="GW286" s="99">
        <v>73.618605991002994</v>
      </c>
      <c r="GX286" s="99">
        <v>74.571723227001996</v>
      </c>
      <c r="GY286" s="99">
        <v>76.324160839306998</v>
      </c>
      <c r="GZ286" s="99">
        <v>78.567619618345006</v>
      </c>
      <c r="HA286" s="99">
        <v>79.184218037489003</v>
      </c>
      <c r="HB286" s="99">
        <v>80.119698018937996</v>
      </c>
      <c r="HC286" s="99">
        <v>80.622007028582999</v>
      </c>
      <c r="HD286" s="99">
        <v>82.459808952922003</v>
      </c>
      <c r="HE286" s="99">
        <v>82.666517576272994</v>
      </c>
      <c r="HF286" s="99">
        <v>83.531448539512994</v>
      </c>
      <c r="HG286" s="99">
        <v>83.633039125731997</v>
      </c>
      <c r="HH286" s="99">
        <v>83.352959523444</v>
      </c>
      <c r="HI286" s="99">
        <v>83.200573644113007</v>
      </c>
      <c r="HJ286" s="99">
        <v>83.213272467390993</v>
      </c>
      <c r="HK286" s="99">
        <v>84.035874019705005</v>
      </c>
      <c r="HL286" s="99">
        <v>85.088465371379002</v>
      </c>
      <c r="HM286" s="99">
        <v>85.854627709126007</v>
      </c>
      <c r="HN286" s="99">
        <v>85.246495172165993</v>
      </c>
      <c r="HO286" s="99">
        <v>84.978408902973001</v>
      </c>
      <c r="HP286" s="99">
        <v>85.370661444213994</v>
      </c>
      <c r="HQ286" s="99">
        <v>85.501882618082007</v>
      </c>
      <c r="HR286" s="99">
        <v>85.191466937963995</v>
      </c>
      <c r="HS286" s="99">
        <v>85.577370067565994</v>
      </c>
      <c r="HT286" s="99">
        <v>85.728344966532006</v>
      </c>
      <c r="HU286" s="99">
        <v>85.202049290695996</v>
      </c>
      <c r="HV286" s="99">
        <v>84.416838718031997</v>
      </c>
      <c r="HW286" s="99">
        <v>85.296461253282004</v>
      </c>
      <c r="HX286" s="99">
        <v>85.751071521434994</v>
      </c>
      <c r="HY286" s="99">
        <v>85.725908591462996</v>
      </c>
      <c r="HZ286" s="99">
        <v>84.682485761975002</v>
      </c>
      <c r="IA286" s="99">
        <v>83.926759098496007</v>
      </c>
      <c r="IB286" s="99">
        <v>84.445954220242996</v>
      </c>
      <c r="IC286" s="99">
        <v>83.805138270300006</v>
      </c>
      <c r="ID286" s="99">
        <v>83.213809415968001</v>
      </c>
      <c r="IE286" s="99">
        <v>83.605512359192005</v>
      </c>
      <c r="IF286" s="99">
        <v>84.121352423610006</v>
      </c>
      <c r="IG286" s="99">
        <v>83.14419197638</v>
      </c>
      <c r="IH286" s="99">
        <v>83.353883059476999</v>
      </c>
      <c r="II286" s="99">
        <v>83.325365072175998</v>
      </c>
      <c r="IJ286" s="99">
        <v>84.939986412018001</v>
      </c>
      <c r="IK286" s="99">
        <v>87.269234963052</v>
      </c>
      <c r="IL286" s="99">
        <v>87.416857485552001</v>
      </c>
      <c r="IM286" s="99">
        <v>87.010056784344997</v>
      </c>
      <c r="IN286" s="99">
        <v>87.694488479572001</v>
      </c>
      <c r="IO286" s="99">
        <v>86.803720758577995</v>
      </c>
      <c r="IP286" s="99">
        <v>86.600739790141006</v>
      </c>
      <c r="IQ286" s="99">
        <v>86.864111790509995</v>
      </c>
      <c r="IR286" s="99">
        <v>87.103998389571998</v>
      </c>
      <c r="IS286" s="99">
        <v>86.927857879772006</v>
      </c>
      <c r="IT286" s="99">
        <v>86.921147765111996</v>
      </c>
      <c r="IU286" s="99">
        <v>87.079674223932997</v>
      </c>
      <c r="IV286" s="99">
        <v>87.670164313933</v>
      </c>
      <c r="IW286" s="99">
        <v>87.980507116915007</v>
      </c>
      <c r="IX286" s="99">
        <v>88.243040352951994</v>
      </c>
      <c r="IY286" s="99">
        <v>87.553576071731001</v>
      </c>
      <c r="IZ286" s="99">
        <v>88.316851614201994</v>
      </c>
      <c r="JA286" s="99">
        <v>87.879016632697002</v>
      </c>
      <c r="JB286" s="99">
        <v>88.620484302525995</v>
      </c>
      <c r="JC286" s="99">
        <v>89.273881717454003</v>
      </c>
      <c r="JD286" s="99">
        <v>89.605193628745994</v>
      </c>
      <c r="JE286" s="99">
        <v>88.457764022042994</v>
      </c>
      <c r="JF286" s="99">
        <v>88.212006072654006</v>
      </c>
      <c r="JG286" s="99">
        <v>89.224394621843004</v>
      </c>
      <c r="JH286" s="99">
        <v>88.860370901587999</v>
      </c>
      <c r="JI286" s="99">
        <v>89.457571106245993</v>
      </c>
      <c r="JJ286" s="99">
        <v>88.746298952383</v>
      </c>
      <c r="JK286" s="99">
        <v>88.168390327370005</v>
      </c>
      <c r="JL286" s="99">
        <v>89.169036175906001</v>
      </c>
      <c r="JM286" s="99">
        <v>89.242008672823005</v>
      </c>
      <c r="JN286" s="99">
        <v>89.016381067411004</v>
      </c>
      <c r="JO286" s="99">
        <v>90.189812368418998</v>
      </c>
      <c r="JP286" s="99">
        <v>89.812368418844997</v>
      </c>
      <c r="JQ286" s="99">
        <v>89.384598609329004</v>
      </c>
      <c r="JR286" s="99">
        <v>89.326723870394005</v>
      </c>
      <c r="JS286" s="99">
        <v>89.991025221643</v>
      </c>
      <c r="JT286" s="99">
        <v>90.363436585222999</v>
      </c>
      <c r="JU286" s="99">
        <v>91.412730765036997</v>
      </c>
      <c r="JV286" s="99">
        <v>91.184586866627996</v>
      </c>
      <c r="JW286" s="99">
        <v>89.800625718191995</v>
      </c>
      <c r="JX286" s="99">
        <v>90.242654521359</v>
      </c>
      <c r="JY286" s="99">
        <v>89.881985858432998</v>
      </c>
      <c r="JZ286" s="99">
        <v>89.873598215108998</v>
      </c>
      <c r="KA286" s="99">
        <v>90.381050636203</v>
      </c>
      <c r="KB286" s="99">
        <v>91.367437491087998</v>
      </c>
      <c r="KC286" s="99">
        <v>92.194459122820007</v>
      </c>
      <c r="KD286" s="99">
        <v>91.802756179596003</v>
      </c>
      <c r="KE286" s="99">
        <v>91.670231415079002</v>
      </c>
      <c r="KF286" s="99">
        <v>92.763141340177995</v>
      </c>
      <c r="KG286" s="99">
        <v>93.003027939239999</v>
      </c>
      <c r="KH286" s="99">
        <v>93.070129085830999</v>
      </c>
      <c r="KI286" s="99">
        <v>93.465187086384006</v>
      </c>
      <c r="KJ286" s="99">
        <v>94.436476183286999</v>
      </c>
      <c r="KK286" s="99">
        <v>94.770304387576005</v>
      </c>
      <c r="KL286" s="99">
        <v>96.069550338441005</v>
      </c>
      <c r="KM286" s="99">
        <v>96.695268530400995</v>
      </c>
      <c r="KN286" s="99">
        <v>96.366472912106005</v>
      </c>
      <c r="KO286" s="99">
        <v>95.593970961978997</v>
      </c>
      <c r="KP286" s="99">
        <v>95.400216401197994</v>
      </c>
      <c r="KQ286" s="99">
        <v>95.165362388130006</v>
      </c>
      <c r="KR286" s="99">
        <v>98.391250010484995</v>
      </c>
      <c r="KS286" s="99">
        <v>99.752564521945999</v>
      </c>
      <c r="KT286" s="99">
        <v>99.241757043522995</v>
      </c>
      <c r="KU286" s="99">
        <v>97.595262659051002</v>
      </c>
      <c r="KV286" s="99">
        <v>98.626942787885</v>
      </c>
      <c r="KW286" s="99">
        <v>98.228529730001995</v>
      </c>
      <c r="KX286" s="99">
        <v>97.533194098454004</v>
      </c>
      <c r="KY286" s="99">
        <v>98.657138303850999</v>
      </c>
      <c r="KZ286" s="99">
        <v>99.307180661450005</v>
      </c>
      <c r="LA286" s="99">
        <v>99.540357145852994</v>
      </c>
      <c r="LB286" s="99">
        <v>97.976061665954006</v>
      </c>
      <c r="LC286" s="99">
        <v>99.037098546421007</v>
      </c>
      <c r="LD286" s="99">
        <v>100.66178505825199</v>
      </c>
      <c r="LE286" s="99">
        <v>101.225434689615</v>
      </c>
      <c r="LF286" s="99">
        <v>100.80269746609299</v>
      </c>
      <c r="LG286" s="99">
        <v>98.300663462586996</v>
      </c>
      <c r="LH286" s="99">
        <v>100.36654001325201</v>
      </c>
      <c r="LI286" s="99">
        <v>100.44035127450201</v>
      </c>
      <c r="LJ286" s="99">
        <v>99.504000000000005</v>
      </c>
      <c r="LK286" s="159">
        <v>99.947999999999993</v>
      </c>
      <c r="LL286" s="159">
        <v>99.527000000000001</v>
      </c>
      <c r="LM286" s="159">
        <v>99.754000000000005</v>
      </c>
      <c r="LN286" s="159">
        <v>98.287999999999997</v>
      </c>
      <c r="LO286" s="159">
        <v>99.477000000000004</v>
      </c>
      <c r="LP286" s="164">
        <v>99.963999999999999</v>
      </c>
      <c r="LQ286" s="165">
        <v>101.408</v>
      </c>
      <c r="LR286" s="165">
        <v>100.488</v>
      </c>
      <c r="LS286" s="165">
        <v>97.518000000000001</v>
      </c>
      <c r="LT286" s="165">
        <v>100.876</v>
      </c>
      <c r="LU286" s="165">
        <v>99.850999999999999</v>
      </c>
      <c r="LV286" s="165">
        <v>99.656000000000006</v>
      </c>
      <c r="LW286" s="165">
        <v>99.707999999999998</v>
      </c>
      <c r="LX286" s="165">
        <v>98.679000000000002</v>
      </c>
      <c r="LY286" s="165">
        <v>99.850999999999999</v>
      </c>
      <c r="LZ286" s="165">
        <v>98.17</v>
      </c>
      <c r="MA286" s="165">
        <v>99.397999999999996</v>
      </c>
      <c r="MB286" s="159">
        <v>101.093</v>
      </c>
      <c r="MC286" s="159">
        <v>100.681</v>
      </c>
      <c r="MD286" s="159">
        <v>100.85299999999999</v>
      </c>
      <c r="ME286" s="102"/>
      <c r="MF286" s="102"/>
      <c r="MG286" s="168"/>
    </row>
    <row r="287" spans="1:345" ht="45" customHeight="1" x14ac:dyDescent="0.25">
      <c r="A287" s="100" t="s">
        <v>2111</v>
      </c>
      <c r="B287" s="103" t="s">
        <v>1772</v>
      </c>
      <c r="C287" s="99">
        <v>20.465771761476052</v>
      </c>
      <c r="D287" s="99">
        <v>20.588358998096197</v>
      </c>
      <c r="E287" s="99">
        <v>20.759872177072989</v>
      </c>
      <c r="F287" s="99">
        <v>20.862593981334456</v>
      </c>
      <c r="G287" s="99">
        <v>20.950136474575441</v>
      </c>
      <c r="H287" s="99">
        <v>21.106194775850451</v>
      </c>
      <c r="I287" s="99">
        <v>21.237564672646329</v>
      </c>
      <c r="J287" s="99">
        <v>21.407331935556495</v>
      </c>
      <c r="K287" s="99">
        <v>21.469989729051864</v>
      </c>
      <c r="L287" s="99">
        <v>21.507392396038416</v>
      </c>
      <c r="M287" s="99">
        <v>21.621175744900921</v>
      </c>
      <c r="N287" s="99">
        <v>21.704476139775423</v>
      </c>
      <c r="O287" s="99">
        <v>22.044582816080215</v>
      </c>
      <c r="P287" s="99">
        <v>22.224904839548042</v>
      </c>
      <c r="Q287" s="99">
        <v>22.330182756836781</v>
      </c>
      <c r="R287" s="99">
        <v>22.410484895348898</v>
      </c>
      <c r="S287" s="99">
        <v>22.473053032243289</v>
      </c>
      <c r="T287" s="99">
        <v>22.618860218111642</v>
      </c>
      <c r="U287" s="99">
        <v>22.836307694476854</v>
      </c>
      <c r="V287" s="99">
        <v>22.775055123416362</v>
      </c>
      <c r="W287" s="99">
        <v>22.821149386063436</v>
      </c>
      <c r="X287" s="99">
        <v>22.90056535826772</v>
      </c>
      <c r="Y287" s="99">
        <v>23.004095944318706</v>
      </c>
      <c r="Z287" s="99">
        <v>23.090836731630805</v>
      </c>
      <c r="AA287" s="99">
        <v>23.110228407888304</v>
      </c>
      <c r="AB287" s="99">
        <v>23.136902676319536</v>
      </c>
      <c r="AC287" s="99">
        <v>23.179312585357888</v>
      </c>
      <c r="AD287" s="99">
        <v>23.161396200702313</v>
      </c>
      <c r="AE287" s="99">
        <v>23.131650072440284</v>
      </c>
      <c r="AF287" s="99">
        <v>23.504522360952397</v>
      </c>
      <c r="AG287" s="99">
        <v>23.788980141639971</v>
      </c>
      <c r="AH287" s="99">
        <v>23.844590341371593</v>
      </c>
      <c r="AI287" s="99">
        <v>23.953414114084943</v>
      </c>
      <c r="AJ287" s="99">
        <v>24.046390171812007</v>
      </c>
      <c r="AK287" s="99">
        <v>24.093722848007406</v>
      </c>
      <c r="AL287" s="99">
        <v>24.170103762117105</v>
      </c>
      <c r="AM287" s="99">
        <v>25.248749815047606</v>
      </c>
      <c r="AN287" s="99">
        <v>27.203229923038762</v>
      </c>
      <c r="AO287" s="99">
        <v>28.799089832721961</v>
      </c>
      <c r="AP287" s="99">
        <v>30.56104751464289</v>
      </c>
      <c r="AQ287" s="99">
        <v>31.753223760275894</v>
      </c>
      <c r="AR287" s="99">
        <v>32.847487247020446</v>
      </c>
      <c r="AS287" s="99">
        <v>33.476724145355121</v>
      </c>
      <c r="AT287" s="99">
        <v>34.337412635807404</v>
      </c>
      <c r="AU287" s="99">
        <v>35.090515063139549</v>
      </c>
      <c r="AV287" s="99">
        <v>35.965359615292492</v>
      </c>
      <c r="AW287" s="99">
        <v>37.05867936362268</v>
      </c>
      <c r="AX287" s="99">
        <v>38.470038616501355</v>
      </c>
      <c r="AY287" s="99">
        <v>39.498240486814403</v>
      </c>
      <c r="AZ287" s="99">
        <v>40.751523722205249</v>
      </c>
      <c r="BA287" s="99">
        <v>41.799072215497468</v>
      </c>
      <c r="BB287" s="99">
        <v>42.592283481895201</v>
      </c>
      <c r="BC287" s="99">
        <v>43.517617981158942</v>
      </c>
      <c r="BD287" s="99">
        <v>44.257036215996109</v>
      </c>
      <c r="BE287" s="99">
        <v>45.059448924676737</v>
      </c>
      <c r="BF287" s="99">
        <v>45.706144961905949</v>
      </c>
      <c r="BG287" s="99">
        <v>46.203966431186139</v>
      </c>
      <c r="BH287" s="99">
        <v>46.620862411264739</v>
      </c>
      <c r="BI287" s="99">
        <v>47.021714867328747</v>
      </c>
      <c r="BJ287" s="99">
        <v>47.566487264665113</v>
      </c>
      <c r="BK287" s="99">
        <v>48.237956413498942</v>
      </c>
      <c r="BL287" s="99">
        <v>48.837229646206403</v>
      </c>
      <c r="BM287" s="99">
        <v>49.499733287361174</v>
      </c>
      <c r="BN287" s="99">
        <v>50.088389477421579</v>
      </c>
      <c r="BO287" s="99">
        <v>50.853052685815143</v>
      </c>
      <c r="BP287" s="99">
        <v>51.608514459181691</v>
      </c>
      <c r="BQ287" s="99">
        <v>51.82934900139535</v>
      </c>
      <c r="BR287" s="99">
        <v>52.167442918219727</v>
      </c>
      <c r="BS287" s="99">
        <v>52.561925147243919</v>
      </c>
      <c r="BT287" s="99">
        <v>53.047478024394273</v>
      </c>
      <c r="BU287" s="99">
        <v>54.02636962061473</v>
      </c>
      <c r="BV287" s="99">
        <v>54.634844295605085</v>
      </c>
      <c r="BW287" s="99">
        <v>54.98874580909812</v>
      </c>
      <c r="BX287" s="99">
        <v>55.968581143732948</v>
      </c>
      <c r="BY287" s="99">
        <v>56.761792410130674</v>
      </c>
      <c r="BZ287" s="99">
        <v>57.445058274629758</v>
      </c>
      <c r="CA287" s="99">
        <v>58.433859109685748</v>
      </c>
      <c r="CB287" s="99">
        <v>59.016145072707353</v>
      </c>
      <c r="CC287" s="99">
        <v>59.394583763202156</v>
      </c>
      <c r="CD287" s="99">
        <v>59.819501519802358</v>
      </c>
      <c r="CE287" s="99">
        <v>60.638193694359323</v>
      </c>
      <c r="CF287" s="99">
        <v>61.547248720489826</v>
      </c>
      <c r="CG287" s="99">
        <v>62.587719182931707</v>
      </c>
      <c r="CH287" s="99">
        <v>63.598933783556909</v>
      </c>
      <c r="CI287" s="99">
        <v>64.212599012569868</v>
      </c>
      <c r="CJ287" s="99">
        <v>65.44205288202636</v>
      </c>
      <c r="CK287" s="99">
        <v>66.912867582436988</v>
      </c>
      <c r="CL287" s="99">
        <v>68.015624714910814</v>
      </c>
      <c r="CM287" s="99">
        <v>68.955115268618314</v>
      </c>
      <c r="CN287" s="99">
        <v>69.680849318219401</v>
      </c>
      <c r="CO287" s="99">
        <v>70.047963154998726</v>
      </c>
      <c r="CP287" s="99">
        <v>70.36576671768546</v>
      </c>
      <c r="CQ287" s="99">
        <v>70.954658842350725</v>
      </c>
      <c r="CR287" s="99">
        <v>71.402226291867066</v>
      </c>
      <c r="CS287" s="99">
        <v>71.612443791433677</v>
      </c>
      <c r="CT287" s="99">
        <v>71.967053115994119</v>
      </c>
      <c r="CU287" s="99">
        <v>72.266689728718887</v>
      </c>
      <c r="CV287" s="99">
        <v>72.864547361062208</v>
      </c>
      <c r="CW287" s="99">
        <v>73.318720972223204</v>
      </c>
      <c r="CX287" s="99">
        <v>73.480807870714429</v>
      </c>
      <c r="CY287" s="99">
        <v>73.654219608407331</v>
      </c>
      <c r="CZ287" s="99">
        <v>73.700934609117553</v>
      </c>
      <c r="DA287" s="99">
        <v>73.656107085236059</v>
      </c>
      <c r="DB287" s="99">
        <v>74.137649081383003</v>
      </c>
      <c r="DC287" s="99">
        <v>74.277086279702189</v>
      </c>
      <c r="DD287" s="99">
        <v>74.539445268603473</v>
      </c>
      <c r="DE287" s="99">
        <v>74.298556306857037</v>
      </c>
      <c r="DF287" s="99">
        <v>74.334654257663317</v>
      </c>
      <c r="DG287" s="99">
        <v>74.523637671934821</v>
      </c>
      <c r="DH287" s="99">
        <v>74.923546382326563</v>
      </c>
      <c r="DI287" s="99">
        <v>75.155941712858535</v>
      </c>
      <c r="DJ287" s="99">
        <v>75.126449923696896</v>
      </c>
      <c r="DK287" s="99">
        <v>74.950678832710693</v>
      </c>
      <c r="DL287" s="99">
        <v>74.691151059052487</v>
      </c>
      <c r="DM287" s="99">
        <v>74.256795925564546</v>
      </c>
      <c r="DN287" s="99">
        <v>74.191442112943577</v>
      </c>
      <c r="DO287" s="99">
        <v>74.03501764493754</v>
      </c>
      <c r="DP287" s="99">
        <v>73.874818223274048</v>
      </c>
      <c r="DQ287" s="99">
        <v>73.129973499811442</v>
      </c>
      <c r="DR287" s="99">
        <v>73.069338372004381</v>
      </c>
      <c r="DS287" s="99">
        <v>73.413802515867559</v>
      </c>
      <c r="DT287" s="99">
        <v>73.518793298349451</v>
      </c>
      <c r="DU287" s="99">
        <v>73.129973499811442</v>
      </c>
      <c r="DV287" s="99">
        <v>73.013893798218916</v>
      </c>
      <c r="DW287" s="99">
        <v>72.957269558672138</v>
      </c>
      <c r="DX287" s="99">
        <v>72.628848953337354</v>
      </c>
      <c r="DY287" s="99">
        <v>72.392951637719705</v>
      </c>
      <c r="DZ287" s="99">
        <v>72.639699608254858</v>
      </c>
      <c r="EA287" s="99">
        <v>72.334893291711694</v>
      </c>
      <c r="EB287" s="99">
        <v>72.259417441900453</v>
      </c>
      <c r="EC287" s="99">
        <v>71.876232358245829</v>
      </c>
      <c r="ED287" s="99">
        <v>71.632387305011889</v>
      </c>
      <c r="EE287" s="99">
        <v>71.538768222072633</v>
      </c>
      <c r="EF287" s="99">
        <v>71.817448282911997</v>
      </c>
      <c r="EG287" s="99">
        <v>71.731812222550559</v>
      </c>
      <c r="EH287" s="99">
        <v>71.345724221595731</v>
      </c>
      <c r="EI287" s="99">
        <v>71.596826568080687</v>
      </c>
      <c r="EJ287" s="99">
        <v>71.49014435729103</v>
      </c>
      <c r="EK287" s="99">
        <v>71.502481755817627</v>
      </c>
      <c r="EL287" s="99">
        <v>71.651256267463722</v>
      </c>
      <c r="EM287" s="99">
        <v>71.409588402204179</v>
      </c>
      <c r="EN287" s="99">
        <v>71.151228762467227</v>
      </c>
      <c r="EO287" s="99">
        <v>70.966167784566125</v>
      </c>
      <c r="EP287" s="99">
        <v>70.51476414435227</v>
      </c>
      <c r="EQ287" s="99">
        <v>70.515489873677083</v>
      </c>
      <c r="ER287" s="99">
        <v>71.154131679767445</v>
      </c>
      <c r="ES287" s="99">
        <v>71.257910973257893</v>
      </c>
      <c r="ET287" s="99">
        <v>71.260813890558097</v>
      </c>
      <c r="EU287" s="99">
        <v>71.157760326393429</v>
      </c>
      <c r="EV287" s="99">
        <v>71.187515228723257</v>
      </c>
      <c r="EW287" s="99">
        <v>70.781832535989821</v>
      </c>
      <c r="EX287" s="99">
        <v>71.037289258426568</v>
      </c>
      <c r="EY287" s="99">
        <v>70.95818476199031</v>
      </c>
      <c r="EZ287" s="99">
        <v>71.05760967952898</v>
      </c>
      <c r="FA287" s="99">
        <v>71.097524792409999</v>
      </c>
      <c r="FB287" s="99">
        <v>70.953104656714714</v>
      </c>
      <c r="FC287" s="99">
        <v>71.048175198302573</v>
      </c>
      <c r="FD287" s="99">
        <v>71.46111518428701</v>
      </c>
      <c r="FE287" s="99">
        <v>71.750681185002378</v>
      </c>
      <c r="FF287" s="99">
        <v>72.170152734913032</v>
      </c>
      <c r="FG287" s="99">
        <v>72.038069997743349</v>
      </c>
      <c r="FH287" s="99">
        <v>72.164346900311628</v>
      </c>
      <c r="FI287" s="99">
        <v>72.277560675028482</v>
      </c>
      <c r="FJ287" s="99">
        <v>72.373356945942149</v>
      </c>
      <c r="FK287" s="99">
        <v>72.167249817611832</v>
      </c>
      <c r="FL287" s="99">
        <v>72.34142485563693</v>
      </c>
      <c r="FM287" s="99">
        <v>72.260868900551088</v>
      </c>
      <c r="FN287" s="99">
        <v>72.207164930493846</v>
      </c>
      <c r="FO287" s="99">
        <v>72.167249817611818</v>
      </c>
      <c r="FP287" s="99">
        <v>72.361745276740336</v>
      </c>
      <c r="FQ287" s="99">
        <v>72.477136239431601</v>
      </c>
      <c r="FR287" s="99">
        <v>72.509068329735811</v>
      </c>
      <c r="FS287" s="99">
        <v>72.283366509628877</v>
      </c>
      <c r="FT287" s="99">
        <v>72.464073111580177</v>
      </c>
      <c r="FU287" s="99">
        <v>72.570755322369848</v>
      </c>
      <c r="FV287" s="99">
        <v>72.471330404831178</v>
      </c>
      <c r="FW287" s="99">
        <v>72.881367473514416</v>
      </c>
      <c r="FX287" s="99">
        <v>73.147710135827182</v>
      </c>
      <c r="FY287" s="99">
        <v>73.092554707119348</v>
      </c>
      <c r="FZ287" s="99">
        <v>73.05191386491353</v>
      </c>
      <c r="GA287" s="99">
        <v>73.040302195711718</v>
      </c>
      <c r="GB287" s="99">
        <v>73.323336632501878</v>
      </c>
      <c r="GC287" s="99">
        <v>73.319707985876875</v>
      </c>
      <c r="GD287" s="99">
        <v>73.546861264634401</v>
      </c>
      <c r="GE287" s="99">
        <v>73.538878242058601</v>
      </c>
      <c r="GF287" s="99">
        <v>73.454693640345752</v>
      </c>
      <c r="GG287" s="99">
        <v>73.215928692386413</v>
      </c>
      <c r="GH287" s="99">
        <v>73.19923691791</v>
      </c>
      <c r="GI287" s="99">
        <v>73.295033188822643</v>
      </c>
      <c r="GJ287" s="99">
        <v>73.244957865391413</v>
      </c>
      <c r="GK287" s="99">
        <v>73.287050166246829</v>
      </c>
      <c r="GL287" s="99">
        <v>73.387200813111278</v>
      </c>
      <c r="GM287" s="99">
        <v>73.459048016296535</v>
      </c>
      <c r="GN287" s="99">
        <v>73.699264422905472</v>
      </c>
      <c r="GO287" s="99">
        <v>73.893034152708182</v>
      </c>
      <c r="GP287" s="99">
        <v>74.130347642016915</v>
      </c>
      <c r="GQ287" s="99">
        <v>74.529498770824148</v>
      </c>
      <c r="GR287" s="99">
        <v>74.721817041976252</v>
      </c>
      <c r="GS287" s="99">
        <v>74.581025552905956</v>
      </c>
      <c r="GT287" s="99">
        <v>74.821967688840701</v>
      </c>
      <c r="GU287" s="99">
        <v>75.048395238272434</v>
      </c>
      <c r="GV287" s="99">
        <v>75.372070517269435</v>
      </c>
      <c r="GW287" s="99">
        <v>76.036112849738814</v>
      </c>
      <c r="GX287" s="99">
        <v>76.391720219040025</v>
      </c>
      <c r="GY287" s="99">
        <v>76.996252746850772</v>
      </c>
      <c r="GZ287" s="99">
        <v>77.931717846908512</v>
      </c>
      <c r="HA287" s="99">
        <v>78.892583473346278</v>
      </c>
      <c r="HB287" s="99">
        <v>79.735155219791565</v>
      </c>
      <c r="HC287" s="99">
        <v>80.166964168227807</v>
      </c>
      <c r="HD287" s="99">
        <v>80.817217643519996</v>
      </c>
      <c r="HE287" s="99">
        <v>81.177179388771989</v>
      </c>
      <c r="HF287" s="99">
        <v>81.328856817718275</v>
      </c>
      <c r="HG287" s="99">
        <v>81.31289077256568</v>
      </c>
      <c r="HH287" s="99">
        <v>81.491420186541589</v>
      </c>
      <c r="HI287" s="99">
        <v>81.377480682500931</v>
      </c>
      <c r="HJ287" s="99">
        <v>81.345548592195698</v>
      </c>
      <c r="HK287" s="99">
        <v>81.72147638259932</v>
      </c>
      <c r="HL287" s="99">
        <v>81.857187766394006</v>
      </c>
      <c r="HM287" s="99">
        <v>82.024831240491892</v>
      </c>
      <c r="HN287" s="99">
        <v>81.971127270434678</v>
      </c>
      <c r="HO287" s="99">
        <v>81.428281735256959</v>
      </c>
      <c r="HP287" s="99">
        <v>81.454407990961769</v>
      </c>
      <c r="HQ287" s="99">
        <v>81.233786276130445</v>
      </c>
      <c r="HR287" s="99">
        <v>81.252655238582236</v>
      </c>
      <c r="HS287" s="99">
        <v>81.053805403503929</v>
      </c>
      <c r="HT287" s="99">
        <v>81.180808035397007</v>
      </c>
      <c r="HU287" s="99">
        <v>81.087914681783559</v>
      </c>
      <c r="HV287" s="99">
        <v>81.138715734541606</v>
      </c>
      <c r="HW287" s="99">
        <v>81.07501256424014</v>
      </c>
      <c r="HX287" s="99">
        <v>81.184443039411747</v>
      </c>
      <c r="HY287" s="99">
        <v>81.454371544834572</v>
      </c>
      <c r="HZ287" s="99">
        <v>81.606763613962386</v>
      </c>
      <c r="IA287" s="99">
        <v>81.47301525541954</v>
      </c>
      <c r="IB287" s="99">
        <v>81.710519916346712</v>
      </c>
      <c r="IC287" s="99">
        <v>81.325486762965966</v>
      </c>
      <c r="ID287" s="99">
        <v>81.53948413663494</v>
      </c>
      <c r="IE287" s="99">
        <v>81.231457613930147</v>
      </c>
      <c r="IF287" s="99">
        <v>81.610005998411538</v>
      </c>
      <c r="IG287" s="99">
        <v>81.585688115040298</v>
      </c>
      <c r="IH287" s="99">
        <v>82.131219298672264</v>
      </c>
      <c r="II287" s="99">
        <v>82.700257769564431</v>
      </c>
      <c r="IJ287" s="99">
        <v>83.840766499683866</v>
      </c>
      <c r="IK287" s="99">
        <v>84.776194413370817</v>
      </c>
      <c r="IL287" s="99">
        <v>85.016130862637112</v>
      </c>
      <c r="IM287" s="99">
        <v>84.9707374803438</v>
      </c>
      <c r="IN287" s="99">
        <v>85.216348102395401</v>
      </c>
      <c r="IO287" s="99">
        <v>85.19608319958536</v>
      </c>
      <c r="IP287" s="99">
        <v>85.176628892888374</v>
      </c>
      <c r="IQ287" s="99">
        <v>85.12718253003284</v>
      </c>
      <c r="IR287" s="99">
        <v>85.299839501970695</v>
      </c>
      <c r="IS287" s="99">
        <v>85.536533566785835</v>
      </c>
      <c r="IT287" s="99">
        <v>85.636236888607925</v>
      </c>
      <c r="IU287" s="99">
        <v>85.070440802165933</v>
      </c>
      <c r="IV287" s="99">
        <v>85.288491156397114</v>
      </c>
      <c r="IW287" s="99">
        <v>85.050986495468933</v>
      </c>
      <c r="IX287" s="99">
        <v>85.00154013261438</v>
      </c>
      <c r="IY287" s="99">
        <v>84.858064620722033</v>
      </c>
      <c r="IZ287" s="99">
        <v>85.506541510627258</v>
      </c>
      <c r="JA287" s="99">
        <v>85.294165329183372</v>
      </c>
      <c r="JB287" s="99">
        <v>85.43845143718778</v>
      </c>
      <c r="JC287" s="99">
        <v>85.288491156397086</v>
      </c>
      <c r="JD287" s="99">
        <v>85.746477959892559</v>
      </c>
      <c r="JE287" s="99">
        <v>85.435209052737591</v>
      </c>
      <c r="JF287" s="99">
        <v>85.395489843231545</v>
      </c>
      <c r="JG287" s="99">
        <v>86.013164080865195</v>
      </c>
      <c r="JH287" s="99">
        <v>86.339834314154942</v>
      </c>
      <c r="JI287" s="99">
        <v>86.313084642446569</v>
      </c>
      <c r="JJ287" s="99">
        <v>86.506006517193455</v>
      </c>
      <c r="JK287" s="99">
        <v>86.172851515004382</v>
      </c>
      <c r="JL287" s="99">
        <v>85.87698393398523</v>
      </c>
      <c r="JM287" s="99">
        <v>85.958854141336431</v>
      </c>
      <c r="JN287" s="99">
        <v>86.874827748326368</v>
      </c>
      <c r="JO287" s="99">
        <v>87.130976119838493</v>
      </c>
      <c r="JP287" s="99">
        <v>87.191770828267622</v>
      </c>
      <c r="JQ287" s="99">
        <v>87.171505925457581</v>
      </c>
      <c r="JR287" s="99">
        <v>87.525736426568741</v>
      </c>
      <c r="JS287" s="99">
        <v>88.342006711736573</v>
      </c>
      <c r="JT287" s="99">
        <v>89.254737934277344</v>
      </c>
      <c r="JU287" s="99">
        <v>89.75892871617819</v>
      </c>
      <c r="JV287" s="99">
        <v>89.923479726991616</v>
      </c>
      <c r="JW287" s="99">
        <v>89.698944603862103</v>
      </c>
      <c r="JX287" s="99">
        <v>90.109106236727143</v>
      </c>
      <c r="JY287" s="99">
        <v>89.83431415463005</v>
      </c>
      <c r="JZ287" s="99">
        <v>90.080735372793683</v>
      </c>
      <c r="KA287" s="99">
        <v>90.981307653648827</v>
      </c>
      <c r="KB287" s="99">
        <v>91.922409740123058</v>
      </c>
      <c r="KC287" s="99">
        <v>92.451729001508184</v>
      </c>
      <c r="KD287" s="99">
        <v>91.481445454988446</v>
      </c>
      <c r="KE287" s="99">
        <v>91.540618971191478</v>
      </c>
      <c r="KF287" s="99">
        <v>92.327707796313817</v>
      </c>
      <c r="KG287" s="99">
        <v>92.64708266459219</v>
      </c>
      <c r="KH287" s="99">
        <v>93.087236353614756</v>
      </c>
      <c r="KI287" s="99">
        <v>92.844868116013316</v>
      </c>
      <c r="KJ287" s="99">
        <v>93.349869494026194</v>
      </c>
      <c r="KK287" s="99">
        <v>92.985101243454508</v>
      </c>
      <c r="KL287" s="99">
        <v>93.361217839599789</v>
      </c>
      <c r="KM287" s="99">
        <v>93.841901334241427</v>
      </c>
      <c r="KN287" s="99">
        <v>94.0348232089883</v>
      </c>
      <c r="KO287" s="99">
        <v>93.747872185205608</v>
      </c>
      <c r="KP287" s="99">
        <v>93.923771541592629</v>
      </c>
      <c r="KQ287" s="99">
        <v>95.336640565472038</v>
      </c>
      <c r="KR287" s="99">
        <v>97.532545433912574</v>
      </c>
      <c r="KS287" s="99">
        <v>98.978648898400678</v>
      </c>
      <c r="KT287" s="99">
        <v>98.647115088436692</v>
      </c>
      <c r="KU287" s="99">
        <v>97.813822284908994</v>
      </c>
      <c r="KV287" s="99">
        <v>98.912180017185293</v>
      </c>
      <c r="KW287" s="99">
        <v>99.052413144627479</v>
      </c>
      <c r="KX287" s="99">
        <v>98.583077995558412</v>
      </c>
      <c r="KY287" s="99">
        <v>98.596047533356071</v>
      </c>
      <c r="KZ287" s="99">
        <v>98.442844868116211</v>
      </c>
      <c r="LA287" s="99">
        <v>98.108068673703045</v>
      </c>
      <c r="LB287" s="99">
        <v>98.17777993936761</v>
      </c>
      <c r="LC287" s="99">
        <v>98.245059416695057</v>
      </c>
      <c r="LD287" s="99">
        <v>98.838415770958463</v>
      </c>
      <c r="LE287" s="99">
        <v>99.684678112283834</v>
      </c>
      <c r="LF287" s="99">
        <v>99.530664850931942</v>
      </c>
      <c r="LG287" s="99">
        <v>98.140492518198698</v>
      </c>
      <c r="LH287" s="99">
        <v>98.906505844397969</v>
      </c>
      <c r="LI287" s="99">
        <v>100</v>
      </c>
      <c r="LJ287" s="99">
        <v>99.662000000000006</v>
      </c>
      <c r="LK287" s="159">
        <v>99.134</v>
      </c>
      <c r="LL287" s="159">
        <v>98.811999999999998</v>
      </c>
      <c r="LM287" s="159">
        <v>99.024000000000001</v>
      </c>
      <c r="LN287" s="159">
        <v>97.793000000000006</v>
      </c>
      <c r="LO287" s="159">
        <v>98.34</v>
      </c>
      <c r="LP287" s="164">
        <v>98.563999999999993</v>
      </c>
      <c r="LQ287" s="165">
        <v>97.99</v>
      </c>
      <c r="LR287" s="165">
        <v>98.120999999999995</v>
      </c>
      <c r="LS287" s="165">
        <v>98.597999999999999</v>
      </c>
      <c r="LT287" s="165">
        <v>98.483999999999995</v>
      </c>
      <c r="LU287" s="165">
        <v>98.784999999999997</v>
      </c>
      <c r="LV287" s="165">
        <v>98.477999999999994</v>
      </c>
      <c r="LW287" s="165">
        <v>97.94</v>
      </c>
      <c r="LX287" s="165">
        <v>97.376000000000005</v>
      </c>
      <c r="LY287" s="165">
        <v>97.091999999999999</v>
      </c>
      <c r="LZ287" s="165">
        <v>97.221000000000004</v>
      </c>
      <c r="MA287" s="165">
        <v>96.86</v>
      </c>
      <c r="MB287" s="159">
        <v>97.305000000000007</v>
      </c>
      <c r="MC287" s="159">
        <v>97.293000000000006</v>
      </c>
      <c r="MD287" s="159">
        <v>96.81</v>
      </c>
      <c r="ME287" s="102"/>
      <c r="MF287" s="102"/>
      <c r="MG287" s="168"/>
    </row>
    <row r="288" spans="1:345" ht="45" customHeight="1" x14ac:dyDescent="0.25">
      <c r="A288" s="100" t="s">
        <v>2112</v>
      </c>
      <c r="B288" s="103" t="s">
        <v>1773</v>
      </c>
      <c r="C288" s="99">
        <v>20.465771761476052</v>
      </c>
      <c r="D288" s="99">
        <v>20.588358998096197</v>
      </c>
      <c r="E288" s="99">
        <v>20.759872177072989</v>
      </c>
      <c r="F288" s="99">
        <v>20.862593981334456</v>
      </c>
      <c r="G288" s="99">
        <v>20.950136474575441</v>
      </c>
      <c r="H288" s="99">
        <v>21.106194775850451</v>
      </c>
      <c r="I288" s="99">
        <v>21.237564672646329</v>
      </c>
      <c r="J288" s="99">
        <v>21.407331935556495</v>
      </c>
      <c r="K288" s="99">
        <v>21.469989729051864</v>
      </c>
      <c r="L288" s="99">
        <v>21.507392396038416</v>
      </c>
      <c r="M288" s="99">
        <v>21.621175744900921</v>
      </c>
      <c r="N288" s="99">
        <v>21.704476139775423</v>
      </c>
      <c r="O288" s="99">
        <v>22.044582816080215</v>
      </c>
      <c r="P288" s="99">
        <v>22.224904839548042</v>
      </c>
      <c r="Q288" s="99">
        <v>22.330182756836781</v>
      </c>
      <c r="R288" s="99">
        <v>22.410484895348898</v>
      </c>
      <c r="S288" s="99">
        <v>22.473053032243289</v>
      </c>
      <c r="T288" s="99">
        <v>22.618860218111642</v>
      </c>
      <c r="U288" s="99">
        <v>22.836307694476854</v>
      </c>
      <c r="V288" s="99">
        <v>22.775055123416362</v>
      </c>
      <c r="W288" s="99">
        <v>22.821149386063436</v>
      </c>
      <c r="X288" s="99">
        <v>22.90056535826772</v>
      </c>
      <c r="Y288" s="99">
        <v>23.004095944318706</v>
      </c>
      <c r="Z288" s="99">
        <v>23.090836731630805</v>
      </c>
      <c r="AA288" s="99">
        <v>23.110228407888304</v>
      </c>
      <c r="AB288" s="99">
        <v>23.136902676319536</v>
      </c>
      <c r="AC288" s="99">
        <v>23.179312585357888</v>
      </c>
      <c r="AD288" s="99">
        <v>23.161396200702313</v>
      </c>
      <c r="AE288" s="99">
        <v>23.131650072440284</v>
      </c>
      <c r="AF288" s="99">
        <v>23.504522360952397</v>
      </c>
      <c r="AG288" s="99">
        <v>23.788980141639971</v>
      </c>
      <c r="AH288" s="99">
        <v>23.844590341371593</v>
      </c>
      <c r="AI288" s="99">
        <v>23.953414114084943</v>
      </c>
      <c r="AJ288" s="99">
        <v>24.046390171812007</v>
      </c>
      <c r="AK288" s="99">
        <v>24.093722848007406</v>
      </c>
      <c r="AL288" s="99">
        <v>24.170103762117105</v>
      </c>
      <c r="AM288" s="99">
        <v>25.248749815047606</v>
      </c>
      <c r="AN288" s="99">
        <v>27.203229923038762</v>
      </c>
      <c r="AO288" s="99">
        <v>28.799089832721961</v>
      </c>
      <c r="AP288" s="99">
        <v>30.56104751464289</v>
      </c>
      <c r="AQ288" s="99">
        <v>31.753223760275894</v>
      </c>
      <c r="AR288" s="99">
        <v>32.847487247020446</v>
      </c>
      <c r="AS288" s="99">
        <v>33.476724145355121</v>
      </c>
      <c r="AT288" s="99">
        <v>34.337412635807404</v>
      </c>
      <c r="AU288" s="99">
        <v>35.090515063139549</v>
      </c>
      <c r="AV288" s="99">
        <v>35.965359615292492</v>
      </c>
      <c r="AW288" s="99">
        <v>37.05867936362268</v>
      </c>
      <c r="AX288" s="99">
        <v>38.470038616501355</v>
      </c>
      <c r="AY288" s="99">
        <v>39.498240486814403</v>
      </c>
      <c r="AZ288" s="99">
        <v>40.751523722205249</v>
      </c>
      <c r="BA288" s="99">
        <v>41.799072215497468</v>
      </c>
      <c r="BB288" s="99">
        <v>42.592283481895201</v>
      </c>
      <c r="BC288" s="99">
        <v>43.517617981158942</v>
      </c>
      <c r="BD288" s="99">
        <v>44.257036215996109</v>
      </c>
      <c r="BE288" s="99">
        <v>45.059448924676737</v>
      </c>
      <c r="BF288" s="99">
        <v>45.706144961905949</v>
      </c>
      <c r="BG288" s="99">
        <v>46.203966431186139</v>
      </c>
      <c r="BH288" s="99">
        <v>46.620862411264739</v>
      </c>
      <c r="BI288" s="99">
        <v>47.021714867328747</v>
      </c>
      <c r="BJ288" s="99">
        <v>47.566487264665113</v>
      </c>
      <c r="BK288" s="99">
        <v>48.237956413498942</v>
      </c>
      <c r="BL288" s="99">
        <v>48.837229646206403</v>
      </c>
      <c r="BM288" s="99">
        <v>49.499733287361174</v>
      </c>
      <c r="BN288" s="99">
        <v>50.088389477421579</v>
      </c>
      <c r="BO288" s="99">
        <v>50.853052685815143</v>
      </c>
      <c r="BP288" s="99">
        <v>51.608514459181691</v>
      </c>
      <c r="BQ288" s="99">
        <v>51.82934900139535</v>
      </c>
      <c r="BR288" s="99">
        <v>52.167442918219727</v>
      </c>
      <c r="BS288" s="99">
        <v>52.561925147243919</v>
      </c>
      <c r="BT288" s="99">
        <v>53.047478024394273</v>
      </c>
      <c r="BU288" s="99">
        <v>54.02636962061473</v>
      </c>
      <c r="BV288" s="99">
        <v>54.634844295605085</v>
      </c>
      <c r="BW288" s="99">
        <v>54.98874580909812</v>
      </c>
      <c r="BX288" s="99">
        <v>55.968581143732948</v>
      </c>
      <c r="BY288" s="99">
        <v>56.761792410130674</v>
      </c>
      <c r="BZ288" s="99">
        <v>57.445058274629758</v>
      </c>
      <c r="CA288" s="99">
        <v>58.433859109685748</v>
      </c>
      <c r="CB288" s="99">
        <v>59.016145072707353</v>
      </c>
      <c r="CC288" s="99">
        <v>59.394583763202156</v>
      </c>
      <c r="CD288" s="99">
        <v>59.819501519802358</v>
      </c>
      <c r="CE288" s="99">
        <v>60.638193694359323</v>
      </c>
      <c r="CF288" s="99">
        <v>61.547248720489826</v>
      </c>
      <c r="CG288" s="99">
        <v>62.587719182931707</v>
      </c>
      <c r="CH288" s="99">
        <v>63.598933783556909</v>
      </c>
      <c r="CI288" s="99">
        <v>64.212599012569868</v>
      </c>
      <c r="CJ288" s="99">
        <v>65.44205288202636</v>
      </c>
      <c r="CK288" s="99">
        <v>66.912867582436988</v>
      </c>
      <c r="CL288" s="99">
        <v>68.015624714910814</v>
      </c>
      <c r="CM288" s="99">
        <v>68.955115268618314</v>
      </c>
      <c r="CN288" s="99">
        <v>69.680849318219401</v>
      </c>
      <c r="CO288" s="99">
        <v>70.047963154998726</v>
      </c>
      <c r="CP288" s="99">
        <v>70.36576671768546</v>
      </c>
      <c r="CQ288" s="99">
        <v>70.954658842350725</v>
      </c>
      <c r="CR288" s="99">
        <v>71.402226291867066</v>
      </c>
      <c r="CS288" s="99">
        <v>71.612443791433677</v>
      </c>
      <c r="CT288" s="99">
        <v>71.967053115994119</v>
      </c>
      <c r="CU288" s="99">
        <v>72.266689728718887</v>
      </c>
      <c r="CV288" s="99">
        <v>72.864547361062208</v>
      </c>
      <c r="CW288" s="99">
        <v>73.318720972223204</v>
      </c>
      <c r="CX288" s="99">
        <v>73.480807870714429</v>
      </c>
      <c r="CY288" s="99">
        <v>73.654219608407331</v>
      </c>
      <c r="CZ288" s="99">
        <v>73.700934609117553</v>
      </c>
      <c r="DA288" s="99">
        <v>73.656107085236059</v>
      </c>
      <c r="DB288" s="99">
        <v>74.137649081383003</v>
      </c>
      <c r="DC288" s="99">
        <v>74.277086279702189</v>
      </c>
      <c r="DD288" s="99">
        <v>74.539445268603473</v>
      </c>
      <c r="DE288" s="99">
        <v>74.298556306857037</v>
      </c>
      <c r="DF288" s="99">
        <v>74.334654257663317</v>
      </c>
      <c r="DG288" s="99">
        <v>74.523637671934821</v>
      </c>
      <c r="DH288" s="99">
        <v>74.923546382326563</v>
      </c>
      <c r="DI288" s="99">
        <v>75.155941712858535</v>
      </c>
      <c r="DJ288" s="99">
        <v>75.126449923696896</v>
      </c>
      <c r="DK288" s="99">
        <v>74.950678832710693</v>
      </c>
      <c r="DL288" s="99">
        <v>74.691151059052487</v>
      </c>
      <c r="DM288" s="99">
        <v>74.256795925564546</v>
      </c>
      <c r="DN288" s="99">
        <v>74.191442112943577</v>
      </c>
      <c r="DO288" s="99">
        <v>74.03501764493754</v>
      </c>
      <c r="DP288" s="99">
        <v>73.874818223274048</v>
      </c>
      <c r="DQ288" s="99">
        <v>73.129973499811442</v>
      </c>
      <c r="DR288" s="99">
        <v>73.069338372004381</v>
      </c>
      <c r="DS288" s="99">
        <v>73.413802515867559</v>
      </c>
      <c r="DT288" s="99">
        <v>73.518793298349451</v>
      </c>
      <c r="DU288" s="99">
        <v>73.129973499811442</v>
      </c>
      <c r="DV288" s="99">
        <v>73.013893798218916</v>
      </c>
      <c r="DW288" s="99">
        <v>72.957269558672138</v>
      </c>
      <c r="DX288" s="99">
        <v>72.628848953337354</v>
      </c>
      <c r="DY288" s="99">
        <v>72.392951637719705</v>
      </c>
      <c r="DZ288" s="99">
        <v>72.639699608254858</v>
      </c>
      <c r="EA288" s="99">
        <v>72.334893291711694</v>
      </c>
      <c r="EB288" s="99">
        <v>72.259417441900453</v>
      </c>
      <c r="EC288" s="99">
        <v>71.876232358245829</v>
      </c>
      <c r="ED288" s="99">
        <v>71.632387305011889</v>
      </c>
      <c r="EE288" s="99">
        <v>71.538768222072633</v>
      </c>
      <c r="EF288" s="99">
        <v>71.817448282911997</v>
      </c>
      <c r="EG288" s="99">
        <v>71.731812222550559</v>
      </c>
      <c r="EH288" s="99">
        <v>71.345724221595731</v>
      </c>
      <c r="EI288" s="99">
        <v>71.596826568080687</v>
      </c>
      <c r="EJ288" s="99">
        <v>71.49014435729103</v>
      </c>
      <c r="EK288" s="99">
        <v>71.502481755817627</v>
      </c>
      <c r="EL288" s="99">
        <v>71.651256267463722</v>
      </c>
      <c r="EM288" s="99">
        <v>71.409588402204179</v>
      </c>
      <c r="EN288" s="99">
        <v>71.151228762467227</v>
      </c>
      <c r="EO288" s="99">
        <v>70.966167784566125</v>
      </c>
      <c r="EP288" s="99">
        <v>70.51476414435227</v>
      </c>
      <c r="EQ288" s="99">
        <v>70.515489873677083</v>
      </c>
      <c r="ER288" s="99">
        <v>71.154131679767445</v>
      </c>
      <c r="ES288" s="99">
        <v>71.257910973257893</v>
      </c>
      <c r="ET288" s="99">
        <v>71.260813890558097</v>
      </c>
      <c r="EU288" s="99">
        <v>71.157760326393429</v>
      </c>
      <c r="EV288" s="99">
        <v>71.187515228723257</v>
      </c>
      <c r="EW288" s="99">
        <v>70.781832535989821</v>
      </c>
      <c r="EX288" s="99">
        <v>71.037289258426568</v>
      </c>
      <c r="EY288" s="99">
        <v>70.95818476199031</v>
      </c>
      <c r="EZ288" s="99">
        <v>71.05760967952898</v>
      </c>
      <c r="FA288" s="99">
        <v>71.097524792409999</v>
      </c>
      <c r="FB288" s="99">
        <v>70.953104656714714</v>
      </c>
      <c r="FC288" s="99">
        <v>71.048175198302573</v>
      </c>
      <c r="FD288" s="99">
        <v>71.46111518428701</v>
      </c>
      <c r="FE288" s="99">
        <v>71.750681185002378</v>
      </c>
      <c r="FF288" s="99">
        <v>72.170152734913032</v>
      </c>
      <c r="FG288" s="99">
        <v>72.038069997743349</v>
      </c>
      <c r="FH288" s="99">
        <v>72.164346900311628</v>
      </c>
      <c r="FI288" s="99">
        <v>72.277560675028482</v>
      </c>
      <c r="FJ288" s="99">
        <v>72.373356945942149</v>
      </c>
      <c r="FK288" s="99">
        <v>72.167249817611832</v>
      </c>
      <c r="FL288" s="99">
        <v>72.34142485563693</v>
      </c>
      <c r="FM288" s="99">
        <v>72.260868900551088</v>
      </c>
      <c r="FN288" s="99">
        <v>72.207164930493846</v>
      </c>
      <c r="FO288" s="99">
        <v>72.167249817611818</v>
      </c>
      <c r="FP288" s="99">
        <v>72.361745276740336</v>
      </c>
      <c r="FQ288" s="99">
        <v>72.477136239431601</v>
      </c>
      <c r="FR288" s="99">
        <v>72.509068329735811</v>
      </c>
      <c r="FS288" s="99">
        <v>72.283366509628877</v>
      </c>
      <c r="FT288" s="99">
        <v>72.464073111580177</v>
      </c>
      <c r="FU288" s="99">
        <v>72.570755322369848</v>
      </c>
      <c r="FV288" s="99">
        <v>72.471330404831178</v>
      </c>
      <c r="FW288" s="99">
        <v>72.881367473514416</v>
      </c>
      <c r="FX288" s="99">
        <v>73.147710135827182</v>
      </c>
      <c r="FY288" s="99">
        <v>73.092554707119348</v>
      </c>
      <c r="FZ288" s="99">
        <v>73.05191386491353</v>
      </c>
      <c r="GA288" s="99">
        <v>73.040302195711718</v>
      </c>
      <c r="GB288" s="99">
        <v>73.323336632501878</v>
      </c>
      <c r="GC288" s="99">
        <v>73.319707985876875</v>
      </c>
      <c r="GD288" s="99">
        <v>73.546861264634401</v>
      </c>
      <c r="GE288" s="99">
        <v>73.538878242058601</v>
      </c>
      <c r="GF288" s="99">
        <v>73.454693640345752</v>
      </c>
      <c r="GG288" s="99">
        <v>73.215928692386413</v>
      </c>
      <c r="GH288" s="99">
        <v>73.19923691791</v>
      </c>
      <c r="GI288" s="99">
        <v>73.295033188822643</v>
      </c>
      <c r="GJ288" s="99">
        <v>73.244957865391413</v>
      </c>
      <c r="GK288" s="99">
        <v>73.287050166246829</v>
      </c>
      <c r="GL288" s="99">
        <v>73.387200813111278</v>
      </c>
      <c r="GM288" s="99">
        <v>73.459048016296535</v>
      </c>
      <c r="GN288" s="99">
        <v>73.699264422905472</v>
      </c>
      <c r="GO288" s="99">
        <v>73.893034152708182</v>
      </c>
      <c r="GP288" s="99">
        <v>74.130347642016915</v>
      </c>
      <c r="GQ288" s="99">
        <v>74.529498770824148</v>
      </c>
      <c r="GR288" s="99">
        <v>74.721817041976252</v>
      </c>
      <c r="GS288" s="99">
        <v>74.581025552905956</v>
      </c>
      <c r="GT288" s="99">
        <v>74.821967688840701</v>
      </c>
      <c r="GU288" s="99">
        <v>75.048395238272434</v>
      </c>
      <c r="GV288" s="99">
        <v>75.372070517269435</v>
      </c>
      <c r="GW288" s="99">
        <v>76.036112849738814</v>
      </c>
      <c r="GX288" s="99">
        <v>76.391720219040025</v>
      </c>
      <c r="GY288" s="99">
        <v>76.996252746850772</v>
      </c>
      <c r="GZ288" s="99">
        <v>77.931717846908512</v>
      </c>
      <c r="HA288" s="99">
        <v>78.892583473346278</v>
      </c>
      <c r="HB288" s="99">
        <v>79.735155219791565</v>
      </c>
      <c r="HC288" s="99">
        <v>80.166964168227807</v>
      </c>
      <c r="HD288" s="99">
        <v>80.817217643519996</v>
      </c>
      <c r="HE288" s="99">
        <v>81.177179388771989</v>
      </c>
      <c r="HF288" s="99">
        <v>81.328856817718275</v>
      </c>
      <c r="HG288" s="99">
        <v>81.31289077256568</v>
      </c>
      <c r="HH288" s="99">
        <v>81.491420186541589</v>
      </c>
      <c r="HI288" s="99">
        <v>81.377480682500931</v>
      </c>
      <c r="HJ288" s="99">
        <v>81.345548592195698</v>
      </c>
      <c r="HK288" s="99">
        <v>81.72147638259932</v>
      </c>
      <c r="HL288" s="99">
        <v>81.857187766394006</v>
      </c>
      <c r="HM288" s="99">
        <v>82.024831240491892</v>
      </c>
      <c r="HN288" s="99">
        <v>81.971127270434678</v>
      </c>
      <c r="HO288" s="99">
        <v>81.428281735256959</v>
      </c>
      <c r="HP288" s="99">
        <v>81.454407990961769</v>
      </c>
      <c r="HQ288" s="99">
        <v>81.233786276130445</v>
      </c>
      <c r="HR288" s="99">
        <v>81.252655238582236</v>
      </c>
      <c r="HS288" s="99">
        <v>81.053805403503929</v>
      </c>
      <c r="HT288" s="99">
        <v>81.180808035397007</v>
      </c>
      <c r="HU288" s="99">
        <v>81.087914681783559</v>
      </c>
      <c r="HV288" s="99">
        <v>81.138715734541606</v>
      </c>
      <c r="HW288" s="99">
        <v>81.07501256424014</v>
      </c>
      <c r="HX288" s="99">
        <v>81.184443039411747</v>
      </c>
      <c r="HY288" s="99">
        <v>81.454371544834572</v>
      </c>
      <c r="HZ288" s="99">
        <v>81.606763613962386</v>
      </c>
      <c r="IA288" s="99">
        <v>81.47301525541954</v>
      </c>
      <c r="IB288" s="99">
        <v>81.710519916346712</v>
      </c>
      <c r="IC288" s="99">
        <v>81.325486762965966</v>
      </c>
      <c r="ID288" s="99">
        <v>81.53948413663494</v>
      </c>
      <c r="IE288" s="99">
        <v>81.231457613930147</v>
      </c>
      <c r="IF288" s="99">
        <v>81.610005998411538</v>
      </c>
      <c r="IG288" s="99">
        <v>81.585688115040298</v>
      </c>
      <c r="IH288" s="99">
        <v>82.131219298672264</v>
      </c>
      <c r="II288" s="99">
        <v>82.700257769564431</v>
      </c>
      <c r="IJ288" s="99">
        <v>83.840766499683866</v>
      </c>
      <c r="IK288" s="99">
        <v>84.776194413370817</v>
      </c>
      <c r="IL288" s="99">
        <v>85.016130862637112</v>
      </c>
      <c r="IM288" s="99">
        <v>84.9707374803438</v>
      </c>
      <c r="IN288" s="99">
        <v>85.216348102395401</v>
      </c>
      <c r="IO288" s="99">
        <v>85.19608319958536</v>
      </c>
      <c r="IP288" s="99">
        <v>85.176628892888374</v>
      </c>
      <c r="IQ288" s="99">
        <v>85.12718253003284</v>
      </c>
      <c r="IR288" s="99">
        <v>85.299839501970695</v>
      </c>
      <c r="IS288" s="99">
        <v>85.536533566785835</v>
      </c>
      <c r="IT288" s="99">
        <v>85.636236888607925</v>
      </c>
      <c r="IU288" s="99">
        <v>85.070440802165933</v>
      </c>
      <c r="IV288" s="99">
        <v>85.288491156397114</v>
      </c>
      <c r="IW288" s="99">
        <v>85.050986495468933</v>
      </c>
      <c r="IX288" s="99">
        <v>85.00154013261438</v>
      </c>
      <c r="IY288" s="99">
        <v>84.858064620722033</v>
      </c>
      <c r="IZ288" s="99">
        <v>85.506541510627258</v>
      </c>
      <c r="JA288" s="99">
        <v>85.294165329183372</v>
      </c>
      <c r="JB288" s="99">
        <v>85.43845143718778</v>
      </c>
      <c r="JC288" s="99">
        <v>85.288491156397086</v>
      </c>
      <c r="JD288" s="99">
        <v>85.746477959892559</v>
      </c>
      <c r="JE288" s="99">
        <v>85.435209052737591</v>
      </c>
      <c r="JF288" s="99">
        <v>85.395489843231545</v>
      </c>
      <c r="JG288" s="99">
        <v>86.013164080865195</v>
      </c>
      <c r="JH288" s="99">
        <v>86.339834314154942</v>
      </c>
      <c r="JI288" s="99">
        <v>86.313084642446569</v>
      </c>
      <c r="JJ288" s="99">
        <v>86.506006517193455</v>
      </c>
      <c r="JK288" s="99">
        <v>86.172851515004382</v>
      </c>
      <c r="JL288" s="99">
        <v>85.87698393398523</v>
      </c>
      <c r="JM288" s="99">
        <v>85.958854141336431</v>
      </c>
      <c r="JN288" s="99">
        <v>86.874827748326368</v>
      </c>
      <c r="JO288" s="99">
        <v>87.130976119838493</v>
      </c>
      <c r="JP288" s="99">
        <v>87.191770828267622</v>
      </c>
      <c r="JQ288" s="99">
        <v>87.171505925457581</v>
      </c>
      <c r="JR288" s="99">
        <v>87.525736426568741</v>
      </c>
      <c r="JS288" s="99">
        <v>88.342006711736573</v>
      </c>
      <c r="JT288" s="99">
        <v>89.254737934277344</v>
      </c>
      <c r="JU288" s="99">
        <v>89.75892871617819</v>
      </c>
      <c r="JV288" s="99">
        <v>89.923479726991616</v>
      </c>
      <c r="JW288" s="99">
        <v>89.698944603862103</v>
      </c>
      <c r="JX288" s="99">
        <v>90.109106236727143</v>
      </c>
      <c r="JY288" s="99">
        <v>89.83431415463005</v>
      </c>
      <c r="JZ288" s="99">
        <v>90.080735372793683</v>
      </c>
      <c r="KA288" s="99">
        <v>90.981307653648827</v>
      </c>
      <c r="KB288" s="99">
        <v>91.922409740123058</v>
      </c>
      <c r="KC288" s="99">
        <v>92.451729001508184</v>
      </c>
      <c r="KD288" s="99">
        <v>91.481445454988446</v>
      </c>
      <c r="KE288" s="99">
        <v>91.540618971191478</v>
      </c>
      <c r="KF288" s="99">
        <v>92.327707796313817</v>
      </c>
      <c r="KG288" s="99">
        <v>92.64708266459219</v>
      </c>
      <c r="KH288" s="99">
        <v>93.087236353614756</v>
      </c>
      <c r="KI288" s="99">
        <v>92.844868116013316</v>
      </c>
      <c r="KJ288" s="99">
        <v>93.349869494026194</v>
      </c>
      <c r="KK288" s="99">
        <v>92.985101243454508</v>
      </c>
      <c r="KL288" s="99">
        <v>93.361217839599789</v>
      </c>
      <c r="KM288" s="99">
        <v>93.841901334241427</v>
      </c>
      <c r="KN288" s="99">
        <v>94.0348232089883</v>
      </c>
      <c r="KO288" s="99">
        <v>93.747872185205608</v>
      </c>
      <c r="KP288" s="99">
        <v>93.923771541592629</v>
      </c>
      <c r="KQ288" s="99">
        <v>95.336640565472038</v>
      </c>
      <c r="KR288" s="99">
        <v>97.532545433912574</v>
      </c>
      <c r="KS288" s="99">
        <v>98.978648898400678</v>
      </c>
      <c r="KT288" s="99">
        <v>98.647115088436692</v>
      </c>
      <c r="KU288" s="99">
        <v>97.813822284908994</v>
      </c>
      <c r="KV288" s="99">
        <v>98.912180017185293</v>
      </c>
      <c r="KW288" s="99">
        <v>99.052413144627479</v>
      </c>
      <c r="KX288" s="99">
        <v>98.583077995558412</v>
      </c>
      <c r="KY288" s="99">
        <v>98.596047533356071</v>
      </c>
      <c r="KZ288" s="99">
        <v>98.442844868116211</v>
      </c>
      <c r="LA288" s="99">
        <v>98.108068673703045</v>
      </c>
      <c r="LB288" s="99">
        <v>98.17777993936761</v>
      </c>
      <c r="LC288" s="99">
        <v>98.245059416695057</v>
      </c>
      <c r="LD288" s="99">
        <v>98.838415770958463</v>
      </c>
      <c r="LE288" s="99">
        <v>99.684678112283834</v>
      </c>
      <c r="LF288" s="99">
        <v>99.530664850931942</v>
      </c>
      <c r="LG288" s="99">
        <v>98.140492518198698</v>
      </c>
      <c r="LH288" s="99">
        <v>98.906505844397969</v>
      </c>
      <c r="LI288" s="99">
        <v>100</v>
      </c>
      <c r="LJ288" s="99">
        <v>100.88800000000001</v>
      </c>
      <c r="LK288" s="159">
        <v>101.435</v>
      </c>
      <c r="LL288" s="159">
        <v>100.80800000000001</v>
      </c>
      <c r="LM288" s="159">
        <v>99.620999999999995</v>
      </c>
      <c r="LN288" s="159">
        <v>100.124</v>
      </c>
      <c r="LO288" s="159">
        <v>99.840999999999994</v>
      </c>
      <c r="LP288" s="164">
        <v>99.39</v>
      </c>
      <c r="LQ288" s="165">
        <v>99.486999999999995</v>
      </c>
      <c r="LR288" s="165">
        <v>98.338999999999999</v>
      </c>
      <c r="LS288" s="165">
        <v>97.721000000000004</v>
      </c>
      <c r="LT288" s="165">
        <v>97.108999999999995</v>
      </c>
      <c r="LU288" s="165">
        <v>97.022999999999996</v>
      </c>
      <c r="LV288" s="165">
        <v>97.876000000000005</v>
      </c>
      <c r="LW288" s="165">
        <v>97.421000000000006</v>
      </c>
      <c r="LX288" s="165">
        <v>97.418000000000006</v>
      </c>
      <c r="LY288" s="165">
        <v>97.619</v>
      </c>
      <c r="LZ288" s="165">
        <v>97.697000000000003</v>
      </c>
      <c r="MA288" s="165">
        <v>96.677999999999997</v>
      </c>
      <c r="MB288" s="159">
        <v>96.611000000000004</v>
      </c>
      <c r="MC288" s="159">
        <v>97.828000000000003</v>
      </c>
      <c r="MD288" s="159">
        <v>96.468999999999994</v>
      </c>
      <c r="ME288" s="102"/>
      <c r="MF288" s="102"/>
      <c r="MG288" s="168"/>
    </row>
    <row r="289" spans="1:345" ht="45" customHeight="1" x14ac:dyDescent="0.25">
      <c r="A289" s="100" t="s">
        <v>2113</v>
      </c>
      <c r="B289" s="103" t="s">
        <v>1507</v>
      </c>
      <c r="C289" s="99">
        <v>6.6872592714729997</v>
      </c>
      <c r="D289" s="99">
        <v>6.7858349404259997</v>
      </c>
      <c r="E289" s="99">
        <v>6.8105689348949996</v>
      </c>
      <c r="F289" s="99">
        <v>6.7805319867779996</v>
      </c>
      <c r="G289" s="99">
        <v>6.8854817155639996</v>
      </c>
      <c r="H289" s="99">
        <v>7.1284281447179998</v>
      </c>
      <c r="I289" s="99">
        <v>7.3046793108449997</v>
      </c>
      <c r="J289" s="99">
        <v>7.4083859427230001</v>
      </c>
      <c r="K289" s="99">
        <v>7.4539153209510003</v>
      </c>
      <c r="L289" s="99">
        <v>7.4640454371139997</v>
      </c>
      <c r="M289" s="99">
        <v>7.497168247087</v>
      </c>
      <c r="N289" s="99">
        <v>7.5619642517169998</v>
      </c>
      <c r="O289" s="99">
        <v>7.5627004338779997</v>
      </c>
      <c r="P289" s="99">
        <v>7.7020758716689999</v>
      </c>
      <c r="Q289" s="99">
        <v>7.8159725071850001</v>
      </c>
      <c r="R289" s="99">
        <v>7.8482612404629997</v>
      </c>
      <c r="S289" s="99">
        <v>7.9280492171369996</v>
      </c>
      <c r="T289" s="99">
        <v>7.9621950998019999</v>
      </c>
      <c r="U289" s="99">
        <v>8.0176494765770006</v>
      </c>
      <c r="V289" s="99">
        <v>8.0367625032509995</v>
      </c>
      <c r="W289" s="99">
        <v>8.0707289795470007</v>
      </c>
      <c r="X289" s="99">
        <v>8.1245711641829992</v>
      </c>
      <c r="Y289" s="99">
        <v>8.2379341193470008</v>
      </c>
      <c r="Z289" s="99">
        <v>8.2975342227060001</v>
      </c>
      <c r="AA289" s="99">
        <v>8.3493701015880006</v>
      </c>
      <c r="AB289" s="99">
        <v>8.4233512624790006</v>
      </c>
      <c r="AC289" s="99">
        <v>8.5028375273750001</v>
      </c>
      <c r="AD289" s="99">
        <v>8.5958061811919997</v>
      </c>
      <c r="AE289" s="99">
        <v>8.6473645031129998</v>
      </c>
      <c r="AF289" s="99">
        <v>8.7285968634830002</v>
      </c>
      <c r="AG289" s="99">
        <v>8.7558455545519998</v>
      </c>
      <c r="AH289" s="99">
        <v>8.8105833602059995</v>
      </c>
      <c r="AI289" s="99">
        <v>8.8429355557319997</v>
      </c>
      <c r="AJ289" s="99">
        <v>8.8662271697830004</v>
      </c>
      <c r="AK289" s="99">
        <v>8.9775991625980005</v>
      </c>
      <c r="AL289" s="99">
        <v>9.1080139217470002</v>
      </c>
      <c r="AM289" s="99">
        <v>9.2431226379600009</v>
      </c>
      <c r="AN289" s="99">
        <v>9.7967632937339992</v>
      </c>
      <c r="AO289" s="99">
        <v>10.413430582479</v>
      </c>
      <c r="AP289" s="99">
        <v>11.516004501442</v>
      </c>
      <c r="AQ289" s="99">
        <v>13.142056945765001</v>
      </c>
      <c r="AR289" s="99">
        <v>14.007256671993</v>
      </c>
      <c r="AS289" s="99">
        <v>14.750936154303</v>
      </c>
      <c r="AT289" s="99">
        <v>15.314601786767</v>
      </c>
      <c r="AU289" s="99">
        <v>15.792924296762999</v>
      </c>
      <c r="AV289" s="99">
        <v>16.173786526981001</v>
      </c>
      <c r="AW289" s="99">
        <v>17.197032309490002</v>
      </c>
      <c r="AX289" s="99">
        <v>17.884659052383</v>
      </c>
      <c r="AY289" s="99">
        <v>18.407701706569998</v>
      </c>
      <c r="AZ289" s="99">
        <v>18.700344076638999</v>
      </c>
      <c r="BA289" s="99">
        <v>19.869344407644</v>
      </c>
      <c r="BB289" s="99">
        <v>20.698890063853</v>
      </c>
      <c r="BC289" s="99">
        <v>21.044011038771</v>
      </c>
      <c r="BD289" s="99">
        <v>21.383727244303</v>
      </c>
      <c r="BE289" s="99">
        <v>21.683517863424001</v>
      </c>
      <c r="BF289" s="99">
        <v>22.480634868164</v>
      </c>
      <c r="BG289" s="99">
        <v>23.175497035347</v>
      </c>
      <c r="BH289" s="99">
        <v>23.451314865564001</v>
      </c>
      <c r="BI289" s="99">
        <v>24.058741734681</v>
      </c>
      <c r="BJ289" s="99">
        <v>24.436204185828998</v>
      </c>
      <c r="BK289" s="99">
        <v>24.955324019557999</v>
      </c>
      <c r="BL289" s="99">
        <v>25.599451051513999</v>
      </c>
      <c r="BM289" s="99">
        <v>26.225445935126</v>
      </c>
      <c r="BN289" s="99">
        <v>26.694353680037</v>
      </c>
      <c r="BO289" s="99">
        <v>27.015065999901999</v>
      </c>
      <c r="BP289" s="99">
        <v>27.788035870285</v>
      </c>
      <c r="BQ289" s="99">
        <v>27.709143605001</v>
      </c>
      <c r="BR289" s="99">
        <v>28.08032954442</v>
      </c>
      <c r="BS289" s="99">
        <v>28.812502086049001</v>
      </c>
      <c r="BT289" s="99">
        <v>28.667706445093</v>
      </c>
      <c r="BU289" s="99">
        <v>28.926176689049999</v>
      </c>
      <c r="BV289" s="99">
        <v>29.346615814766999</v>
      </c>
      <c r="BW289" s="99">
        <v>29.769757322667001</v>
      </c>
      <c r="BX289" s="99">
        <v>30.180171456631001</v>
      </c>
      <c r="BY289" s="99">
        <v>31.051909220304999</v>
      </c>
      <c r="BZ289" s="99">
        <v>31.555163426743</v>
      </c>
      <c r="CA289" s="99">
        <v>32.169651374692997</v>
      </c>
      <c r="CB289" s="99">
        <v>33.005386362373002</v>
      </c>
      <c r="CC289" s="99">
        <v>33.283122012691003</v>
      </c>
      <c r="CD289" s="99">
        <v>33.678803782400998</v>
      </c>
      <c r="CE289" s="99">
        <v>34.042754297529001</v>
      </c>
      <c r="CF289" s="99">
        <v>34.251709839514</v>
      </c>
      <c r="CG289" s="99">
        <v>34.473131229720003</v>
      </c>
      <c r="CH289" s="99">
        <v>35.088578090231003</v>
      </c>
      <c r="CI289" s="99">
        <v>36.333245262946001</v>
      </c>
      <c r="CJ289" s="99">
        <v>37.378458833998998</v>
      </c>
      <c r="CK289" s="99">
        <v>38.05606059518</v>
      </c>
      <c r="CL289" s="99">
        <v>38.348441439534</v>
      </c>
      <c r="CM289" s="99">
        <v>38.691383073658002</v>
      </c>
      <c r="CN289" s="99">
        <v>38.878457997315998</v>
      </c>
      <c r="CO289" s="99">
        <v>39.244151987088998</v>
      </c>
      <c r="CP289" s="99">
        <v>39.792387868455002</v>
      </c>
      <c r="CQ289" s="99">
        <v>40.636055672289999</v>
      </c>
      <c r="CR289" s="99">
        <v>41.191352622448001</v>
      </c>
      <c r="CS289" s="99">
        <v>41.823798368265997</v>
      </c>
      <c r="CT289" s="99">
        <v>43.363200076605999</v>
      </c>
      <c r="CU289" s="99">
        <v>44.867906622465</v>
      </c>
      <c r="CV289" s="99">
        <v>45.027608983172001</v>
      </c>
      <c r="CW289" s="99">
        <v>45.877204602805001</v>
      </c>
      <c r="CX289" s="99">
        <v>46.034378921764002</v>
      </c>
      <c r="CY289" s="99">
        <v>46.242462726425998</v>
      </c>
      <c r="CZ289" s="99">
        <v>46.349686467220998</v>
      </c>
      <c r="DA289" s="99">
        <v>46.349163425832003</v>
      </c>
      <c r="DB289" s="99">
        <v>46.480098434835</v>
      </c>
      <c r="DC289" s="99">
        <v>46.585317185312</v>
      </c>
      <c r="DD289" s="99">
        <v>46.324754770779002</v>
      </c>
      <c r="DE289" s="99">
        <v>46.751906269355999</v>
      </c>
      <c r="DF289" s="99">
        <v>47.130589153758997</v>
      </c>
      <c r="DG289" s="99">
        <v>47.614665129075</v>
      </c>
      <c r="DH289" s="99">
        <v>48.491633316679</v>
      </c>
      <c r="DI289" s="99">
        <v>48.876069671422997</v>
      </c>
      <c r="DJ289" s="99">
        <v>48.730227942669003</v>
      </c>
      <c r="DK289" s="99">
        <v>49.204627632205998</v>
      </c>
      <c r="DL289" s="99">
        <v>49.541728620751002</v>
      </c>
      <c r="DM289" s="99">
        <v>49.662725823281001</v>
      </c>
      <c r="DN289" s="99">
        <v>49.807695814713</v>
      </c>
      <c r="DO289" s="99">
        <v>50.210787354170002</v>
      </c>
      <c r="DP289" s="99">
        <v>50.202505847102003</v>
      </c>
      <c r="DQ289" s="99">
        <v>50.270937259501999</v>
      </c>
      <c r="DR289" s="99">
        <v>50.285059412149003</v>
      </c>
      <c r="DS289" s="99">
        <v>50.329343690190001</v>
      </c>
      <c r="DT289" s="99">
        <v>50.546929435175997</v>
      </c>
      <c r="DU289" s="99">
        <v>51.053321899987999</v>
      </c>
      <c r="DV289" s="99">
        <v>50.552247034345001</v>
      </c>
      <c r="DW289" s="99">
        <v>49.883275476164997</v>
      </c>
      <c r="DX289" s="99">
        <v>50.393242065503998</v>
      </c>
      <c r="DY289" s="99">
        <v>50.753230000873998</v>
      </c>
      <c r="DZ289" s="99">
        <v>50.682437461475999</v>
      </c>
      <c r="EA289" s="99">
        <v>50.962595170584002</v>
      </c>
      <c r="EB289" s="99">
        <v>51.899968724171998</v>
      </c>
      <c r="EC289" s="99">
        <v>51.966744665591001</v>
      </c>
      <c r="ED289" s="99">
        <v>52.039043429231</v>
      </c>
      <c r="EE289" s="99">
        <v>51.913524742355001</v>
      </c>
      <c r="EF289" s="99">
        <v>52.552163821179001</v>
      </c>
      <c r="EG289" s="99">
        <v>53.013068439386998</v>
      </c>
      <c r="EH289" s="99">
        <v>53.393139023247997</v>
      </c>
      <c r="EI289" s="99">
        <v>53.456902516180001</v>
      </c>
      <c r="EJ289" s="99">
        <v>53.233479253540999</v>
      </c>
      <c r="EK289" s="99">
        <v>52.661616116135001</v>
      </c>
      <c r="EL289" s="99">
        <v>52.341292427227998</v>
      </c>
      <c r="EM289" s="99">
        <v>52.528566308046003</v>
      </c>
      <c r="EN289" s="99">
        <v>52.370412762583001</v>
      </c>
      <c r="EO289" s="99">
        <v>52.768558037353003</v>
      </c>
      <c r="EP289" s="99">
        <v>52.825292483821002</v>
      </c>
      <c r="EQ289" s="99">
        <v>53.134570528283</v>
      </c>
      <c r="ER289" s="99">
        <v>53.147122396971</v>
      </c>
      <c r="ES289" s="99">
        <v>53.282180504049002</v>
      </c>
      <c r="ET289" s="99">
        <v>53.209881740409003</v>
      </c>
      <c r="EU289" s="99">
        <v>53.404184667692</v>
      </c>
      <c r="EV289" s="99">
        <v>53.130553930303002</v>
      </c>
      <c r="EW289" s="99">
        <v>52.952317394939001</v>
      </c>
      <c r="EX289" s="99">
        <v>53.106454342423</v>
      </c>
      <c r="EY289" s="99">
        <v>53.250549794956001</v>
      </c>
      <c r="EZ289" s="99">
        <v>53.198836095963998</v>
      </c>
      <c r="FA289" s="99">
        <v>53.240508300005999</v>
      </c>
      <c r="FB289" s="99">
        <v>53.257076766673997</v>
      </c>
      <c r="FC289" s="99">
        <v>53.460417039413002</v>
      </c>
      <c r="FD289" s="99">
        <v>53.348454370719999</v>
      </c>
      <c r="FE289" s="99">
        <v>53.346948146476997</v>
      </c>
      <c r="FF289" s="99">
        <v>53.191807049498998</v>
      </c>
      <c r="FG289" s="99">
        <v>53.167707461618001</v>
      </c>
      <c r="FH289" s="99">
        <v>53.187288376771001</v>
      </c>
      <c r="FI289" s="99">
        <v>52.743956374725997</v>
      </c>
      <c r="FJ289" s="99">
        <v>52.596346398960002</v>
      </c>
      <c r="FK289" s="99">
        <v>52.352338071673003</v>
      </c>
      <c r="FL289" s="99">
        <v>52.018458364582997</v>
      </c>
      <c r="FM289" s="99">
        <v>52.148997798933998</v>
      </c>
      <c r="FN289" s="99">
        <v>51.954192796903001</v>
      </c>
      <c r="FO289" s="99">
        <v>51.992852552461002</v>
      </c>
      <c r="FP289" s="99">
        <v>52.077201110041003</v>
      </c>
      <c r="FQ289" s="99">
        <v>51.802566223157001</v>
      </c>
      <c r="FR289" s="99">
        <v>52.076699035292997</v>
      </c>
      <c r="FS289" s="99">
        <v>52.989973001001999</v>
      </c>
      <c r="FT289" s="99">
        <v>53.019595411105001</v>
      </c>
      <c r="FU289" s="99">
        <v>52.970894160596998</v>
      </c>
      <c r="FV289" s="99">
        <v>52.995495823224999</v>
      </c>
      <c r="FW289" s="99">
        <v>53.082856829290002</v>
      </c>
      <c r="FX289" s="99">
        <v>53.093902473735</v>
      </c>
      <c r="FY289" s="99">
        <v>53.187790451517998</v>
      </c>
      <c r="FZ289" s="99">
        <v>53.249043570714001</v>
      </c>
      <c r="GA289" s="99">
        <v>53.514641112143003</v>
      </c>
      <c r="GB289" s="99">
        <v>53.648695069726003</v>
      </c>
      <c r="GC289" s="99">
        <v>53.525686756588001</v>
      </c>
      <c r="GD289" s="99">
        <v>53.554305017196</v>
      </c>
      <c r="GE289" s="99">
        <v>53.712458562659997</v>
      </c>
      <c r="GF289" s="99">
        <v>53.884670201052998</v>
      </c>
      <c r="GG289" s="99">
        <v>53.886176425296</v>
      </c>
      <c r="GH289" s="99">
        <v>54.225578954607997</v>
      </c>
      <c r="GI289" s="99">
        <v>55.014338382936003</v>
      </c>
      <c r="GJ289" s="99">
        <v>55.239769944564998</v>
      </c>
      <c r="GK289" s="99">
        <v>54.803969063731998</v>
      </c>
      <c r="GL289" s="99">
        <v>54.827566576864001</v>
      </c>
      <c r="GM289" s="99">
        <v>55.220189029411998</v>
      </c>
      <c r="GN289" s="99">
        <v>55.375832201138998</v>
      </c>
      <c r="GO289" s="99">
        <v>55.683604021358001</v>
      </c>
      <c r="GP289" s="99">
        <v>56.050620661783</v>
      </c>
      <c r="GQ289" s="99">
        <v>56.681226544646997</v>
      </c>
      <c r="GR289" s="99">
        <v>56.806243156775999</v>
      </c>
      <c r="GS289" s="99">
        <v>56.704321983032003</v>
      </c>
      <c r="GT289" s="99">
        <v>57.025147746686997</v>
      </c>
      <c r="GU289" s="99">
        <v>57.262629102256</v>
      </c>
      <c r="GV289" s="99">
        <v>57.510151952774997</v>
      </c>
      <c r="GW289" s="99">
        <v>57.364048201251997</v>
      </c>
      <c r="GX289" s="99">
        <v>57.361035752767002</v>
      </c>
      <c r="GY289" s="99">
        <v>57.938923787142997</v>
      </c>
      <c r="GZ289" s="99">
        <v>61.473530009567</v>
      </c>
      <c r="HA289" s="99">
        <v>63.432625674325003</v>
      </c>
      <c r="HB289" s="99">
        <v>64.022563502642001</v>
      </c>
      <c r="HC289" s="99">
        <v>64.257534484473993</v>
      </c>
      <c r="HD289" s="99">
        <v>64.290169343060995</v>
      </c>
      <c r="HE289" s="99">
        <v>64.521625801659994</v>
      </c>
      <c r="HF289" s="99">
        <v>64.635094694596006</v>
      </c>
      <c r="HG289" s="99">
        <v>64.628065648130999</v>
      </c>
      <c r="HH289" s="99">
        <v>64.833414219860003</v>
      </c>
      <c r="HI289" s="99">
        <v>64.662708805707993</v>
      </c>
      <c r="HJ289" s="99">
        <v>64.892659040064999</v>
      </c>
      <c r="HK289" s="99">
        <v>65.699493159303003</v>
      </c>
      <c r="HL289" s="99">
        <v>65.396240011811003</v>
      </c>
      <c r="HM289" s="99">
        <v>65.869194423959001</v>
      </c>
      <c r="HN289" s="99">
        <v>66.409426852273</v>
      </c>
      <c r="HO289" s="99">
        <v>67.308140650303997</v>
      </c>
      <c r="HP289" s="99">
        <v>68.019580567516002</v>
      </c>
      <c r="HQ289" s="99">
        <v>67.923182215995993</v>
      </c>
      <c r="HR289" s="99">
        <v>67.925692589733004</v>
      </c>
      <c r="HS289" s="99">
        <v>68.020584717011005</v>
      </c>
      <c r="HT289" s="99">
        <v>67.995480979636</v>
      </c>
      <c r="HU289" s="99">
        <v>68.224427064498002</v>
      </c>
      <c r="HV289" s="99">
        <v>67.914646945287998</v>
      </c>
      <c r="HW289" s="99">
        <v>67.622558504246996</v>
      </c>
      <c r="HX289" s="99">
        <v>69.858856595857006</v>
      </c>
      <c r="HY289" s="99">
        <v>70.342233718269995</v>
      </c>
      <c r="HZ289" s="99">
        <v>69.891443817593</v>
      </c>
      <c r="IA289" s="99">
        <v>70.002783491857002</v>
      </c>
      <c r="IB289" s="99">
        <v>70.205774727252006</v>
      </c>
      <c r="IC289" s="99">
        <v>70.859555863324005</v>
      </c>
      <c r="ID289" s="99">
        <v>70.258728962571993</v>
      </c>
      <c r="IE289" s="99">
        <v>69.916563134347996</v>
      </c>
      <c r="IF289" s="99">
        <v>70.063205632158002</v>
      </c>
      <c r="IG289" s="99">
        <v>69.648397455481003</v>
      </c>
      <c r="IH289" s="99">
        <v>69.953902659253004</v>
      </c>
      <c r="II289" s="99">
        <v>70.222747238571998</v>
      </c>
      <c r="IJ289" s="99">
        <v>71.263501632756004</v>
      </c>
      <c r="IK289" s="99">
        <v>72.839908484218995</v>
      </c>
      <c r="IL289" s="99">
        <v>72.791027651614996</v>
      </c>
      <c r="IM289" s="99">
        <v>74.029342077571002</v>
      </c>
      <c r="IN289" s="99">
        <v>74.419030937494</v>
      </c>
      <c r="IO289" s="99">
        <v>74.736756349415998</v>
      </c>
      <c r="IP289" s="99">
        <v>74.822297806473003</v>
      </c>
      <c r="IQ289" s="99">
        <v>74.661398399153001</v>
      </c>
      <c r="IR289" s="99">
        <v>75.359308064657995</v>
      </c>
      <c r="IS289" s="99">
        <v>75.743565720958003</v>
      </c>
      <c r="IT289" s="99">
        <v>75.748996924580993</v>
      </c>
      <c r="IU289" s="99">
        <v>75.506629462922007</v>
      </c>
      <c r="IV289" s="99">
        <v>76.826411943216996</v>
      </c>
      <c r="IW289" s="99">
        <v>77.945918789928001</v>
      </c>
      <c r="IX289" s="99">
        <v>78.322708541246996</v>
      </c>
      <c r="IY289" s="99">
        <v>78.973095175053999</v>
      </c>
      <c r="IZ289" s="99">
        <v>79.296251790599996</v>
      </c>
      <c r="JA289" s="99">
        <v>79.651995627881007</v>
      </c>
      <c r="JB289" s="99">
        <v>79.009076899053994</v>
      </c>
      <c r="JC289" s="99">
        <v>79.136710184186001</v>
      </c>
      <c r="JD289" s="99">
        <v>78.958838265544998</v>
      </c>
      <c r="JE289" s="99">
        <v>78.049111658756999</v>
      </c>
      <c r="JF289" s="99">
        <v>79.258233365242006</v>
      </c>
      <c r="JG289" s="99">
        <v>79.919482406295003</v>
      </c>
      <c r="JH289" s="99">
        <v>80.551538727875993</v>
      </c>
      <c r="JI289" s="99">
        <v>80.516914804782004</v>
      </c>
      <c r="JJ289" s="99">
        <v>80.930365180554006</v>
      </c>
      <c r="JK289" s="99">
        <v>81.955504864321995</v>
      </c>
      <c r="JL289" s="99">
        <v>82.293597289828995</v>
      </c>
      <c r="JM289" s="99">
        <v>82.250826561300997</v>
      </c>
      <c r="JN289" s="99">
        <v>82.313285402961</v>
      </c>
      <c r="JO289" s="99">
        <v>83.008479466655999</v>
      </c>
      <c r="JP289" s="99">
        <v>83.253562530126004</v>
      </c>
      <c r="JQ289" s="99">
        <v>83.379159113898993</v>
      </c>
      <c r="JR289" s="99">
        <v>83.697563426274996</v>
      </c>
      <c r="JS289" s="99">
        <v>83.879508747632002</v>
      </c>
      <c r="JT289" s="99">
        <v>85.428080680530002</v>
      </c>
      <c r="JU289" s="99">
        <v>85.979347848225004</v>
      </c>
      <c r="JV289" s="99">
        <v>86.305220065582006</v>
      </c>
      <c r="JW289" s="99">
        <v>86.500743395995997</v>
      </c>
      <c r="JX289" s="99">
        <v>87.049294961879994</v>
      </c>
      <c r="JY289" s="99">
        <v>87.062872970935999</v>
      </c>
      <c r="JZ289" s="99">
        <v>86.680652015994994</v>
      </c>
      <c r="KA289" s="99">
        <v>87.856507600290996</v>
      </c>
      <c r="KB289" s="99">
        <v>89.514382506093</v>
      </c>
      <c r="KC289" s="99">
        <v>89.595850560431998</v>
      </c>
      <c r="KD289" s="99">
        <v>90.787999755596005</v>
      </c>
      <c r="KE289" s="99">
        <v>91.432276285328001</v>
      </c>
      <c r="KF289" s="99">
        <v>91.826038547967997</v>
      </c>
      <c r="KG289" s="99">
        <v>91.726919081855002</v>
      </c>
      <c r="KH289" s="99">
        <v>91.942809425853994</v>
      </c>
      <c r="KI289" s="99">
        <v>92.084020720042005</v>
      </c>
      <c r="KJ289" s="99">
        <v>92.006626068420005</v>
      </c>
      <c r="KK289" s="99">
        <v>92.458094869549001</v>
      </c>
      <c r="KL289" s="99">
        <v>92.333856086682005</v>
      </c>
      <c r="KM289" s="99">
        <v>92.685526521246004</v>
      </c>
      <c r="KN289" s="99">
        <v>92.371874512039994</v>
      </c>
      <c r="KO289" s="99">
        <v>92.091488625023004</v>
      </c>
      <c r="KP289" s="99">
        <v>92.048717896495006</v>
      </c>
      <c r="KQ289" s="99">
        <v>92.429581050530999</v>
      </c>
      <c r="KR289" s="99">
        <v>93.796886562522999</v>
      </c>
      <c r="KS289" s="99">
        <v>94.382777653312999</v>
      </c>
      <c r="KT289" s="99">
        <v>94.991072459045</v>
      </c>
      <c r="KU289" s="99">
        <v>93.864776607805993</v>
      </c>
      <c r="KV289" s="99">
        <v>93.410592204864997</v>
      </c>
      <c r="KW289" s="99">
        <v>94.250392065011994</v>
      </c>
      <c r="KX289" s="99">
        <v>95.698486730891005</v>
      </c>
      <c r="KY289" s="99">
        <v>95.589862658437994</v>
      </c>
      <c r="KZ289" s="99">
        <v>96.572910514130996</v>
      </c>
      <c r="LA289" s="99">
        <v>98.085500723029</v>
      </c>
      <c r="LB289" s="99">
        <v>97.608912605144994</v>
      </c>
      <c r="LC289" s="99">
        <v>97.864179175407997</v>
      </c>
      <c r="LD289" s="99">
        <v>97.889298492161998</v>
      </c>
      <c r="LE289" s="99">
        <v>97.452086600542003</v>
      </c>
      <c r="LF289" s="99">
        <v>98.307501171102999</v>
      </c>
      <c r="LG289" s="99">
        <v>100.421597181205</v>
      </c>
      <c r="LH289" s="99">
        <v>99.412751108305002</v>
      </c>
      <c r="LI289" s="99">
        <v>99.670733280378997</v>
      </c>
      <c r="LJ289" s="99">
        <v>101.477</v>
      </c>
      <c r="LK289" s="159">
        <v>101.58799999999999</v>
      </c>
      <c r="LL289" s="159">
        <v>102.10299999999999</v>
      </c>
      <c r="LM289" s="159">
        <v>103.35299999999999</v>
      </c>
      <c r="LN289" s="159">
        <v>103.166</v>
      </c>
      <c r="LO289" s="159">
        <v>104.20699999999999</v>
      </c>
      <c r="LP289" s="164">
        <v>104.63200000000001</v>
      </c>
      <c r="LQ289" s="165">
        <v>104.187</v>
      </c>
      <c r="LR289" s="165">
        <v>104.745</v>
      </c>
      <c r="LS289" s="165">
        <v>106.498</v>
      </c>
      <c r="LT289" s="165">
        <v>107.16500000000001</v>
      </c>
      <c r="LU289" s="165">
        <v>106.717</v>
      </c>
      <c r="LV289" s="165">
        <v>107.529</v>
      </c>
      <c r="LW289" s="165">
        <v>108.15600000000001</v>
      </c>
      <c r="LX289" s="165">
        <v>107.233</v>
      </c>
      <c r="LY289" s="165">
        <v>107.699</v>
      </c>
      <c r="LZ289" s="165">
        <v>107.661</v>
      </c>
      <c r="MA289" s="165">
        <v>108.38500000000001</v>
      </c>
      <c r="MB289" s="159">
        <v>108.554</v>
      </c>
      <c r="MC289" s="159">
        <v>107.81100000000001</v>
      </c>
      <c r="MD289" s="159">
        <v>108.63</v>
      </c>
      <c r="ME289" s="102"/>
      <c r="MF289" s="102"/>
      <c r="MG289" s="168"/>
    </row>
    <row r="290" spans="1:345" ht="45" customHeight="1" x14ac:dyDescent="0.25">
      <c r="A290" s="100" t="s">
        <v>2114</v>
      </c>
      <c r="B290" s="103" t="s">
        <v>1630</v>
      </c>
      <c r="C290" s="99">
        <v>42.616605799361999</v>
      </c>
      <c r="D290" s="99">
        <v>42.745461858250998</v>
      </c>
      <c r="E290" s="99">
        <v>42.964173858075</v>
      </c>
      <c r="F290" s="99">
        <v>43.367747498161997</v>
      </c>
      <c r="G290" s="99">
        <v>43.766165707604998</v>
      </c>
      <c r="H290" s="99">
        <v>44.000221421055997</v>
      </c>
      <c r="I290" s="99">
        <v>44.086398859150997</v>
      </c>
      <c r="J290" s="99">
        <v>44.310654062826998</v>
      </c>
      <c r="K290" s="99">
        <v>44.544771552996004</v>
      </c>
      <c r="L290" s="99">
        <v>44.703090450966002</v>
      </c>
      <c r="M290" s="99">
        <v>44.825116941110998</v>
      </c>
      <c r="N290" s="99">
        <v>44.858208400186001</v>
      </c>
      <c r="O290" s="99">
        <v>44.899348330191003</v>
      </c>
      <c r="P290" s="99">
        <v>45.301012619174998</v>
      </c>
      <c r="Q290" s="99">
        <v>46.007381015920998</v>
      </c>
      <c r="R290" s="99">
        <v>46.092238344037</v>
      </c>
      <c r="S290" s="99">
        <v>46.113765827583997</v>
      </c>
      <c r="T290" s="99">
        <v>46.108750582570998</v>
      </c>
      <c r="U290" s="99">
        <v>46.098410714517001</v>
      </c>
      <c r="V290" s="99">
        <v>46.099887628586998</v>
      </c>
      <c r="W290" s="99">
        <v>46.308406126408997</v>
      </c>
      <c r="X290" s="99">
        <v>46.554637882858003</v>
      </c>
      <c r="Y290" s="99">
        <v>46.583775700582997</v>
      </c>
      <c r="Z290" s="99">
        <v>46.635709773155</v>
      </c>
      <c r="AA290" s="99">
        <v>46.986153264828999</v>
      </c>
      <c r="AB290" s="99">
        <v>47.081743439492001</v>
      </c>
      <c r="AC290" s="99">
        <v>47.207729284441001</v>
      </c>
      <c r="AD290" s="99">
        <v>47.086742066044998</v>
      </c>
      <c r="AE290" s="99">
        <v>47.213278188011003</v>
      </c>
      <c r="AF290" s="99">
        <v>47.709960056462002</v>
      </c>
      <c r="AG290" s="99">
        <v>47.854755250521002</v>
      </c>
      <c r="AH290" s="99">
        <v>47.797142526785997</v>
      </c>
      <c r="AI290" s="99">
        <v>47.789605396234997</v>
      </c>
      <c r="AJ290" s="99">
        <v>47.884139680689003</v>
      </c>
      <c r="AK290" s="99">
        <v>47.744304149076001</v>
      </c>
      <c r="AL290" s="99">
        <v>47.88386454218</v>
      </c>
      <c r="AM290" s="99">
        <v>50.839220137565</v>
      </c>
      <c r="AN290" s="99">
        <v>56.687975775417002</v>
      </c>
      <c r="AO290" s="99">
        <v>61.568274791439002</v>
      </c>
      <c r="AP290" s="99">
        <v>67.741116495092996</v>
      </c>
      <c r="AQ290" s="99">
        <v>74.122570790012006</v>
      </c>
      <c r="AR290" s="99">
        <v>77.496962554229</v>
      </c>
      <c r="AS290" s="99">
        <v>78.500108726614002</v>
      </c>
      <c r="AT290" s="99">
        <v>79.867732926795</v>
      </c>
      <c r="AU290" s="99">
        <v>80.766810420048003</v>
      </c>
      <c r="AV290" s="99">
        <v>82.266064890555</v>
      </c>
      <c r="AW290" s="99">
        <v>84.448656262485997</v>
      </c>
      <c r="AX290" s="99">
        <v>86.841285814808003</v>
      </c>
      <c r="AY290" s="99">
        <v>89.258150547070997</v>
      </c>
      <c r="AZ290" s="99">
        <v>90.877630506227007</v>
      </c>
      <c r="BA290" s="99">
        <v>92.205337949946994</v>
      </c>
      <c r="BB290" s="99">
        <v>93.629035688640002</v>
      </c>
      <c r="BC290" s="99">
        <v>95.277502814380995</v>
      </c>
      <c r="BD290" s="99">
        <v>96.890329964770004</v>
      </c>
      <c r="BE290" s="99">
        <v>99.006393413845004</v>
      </c>
      <c r="BF290" s="99">
        <v>100.065137932944</v>
      </c>
      <c r="BG290" s="99">
        <v>100.98654978401601</v>
      </c>
      <c r="BH290" s="99">
        <v>102.211614137729</v>
      </c>
      <c r="BI290" s="99">
        <v>103.020403719979</v>
      </c>
      <c r="BJ290" s="99">
        <v>104.449328650845</v>
      </c>
      <c r="BK290" s="99">
        <v>105.35173254161499</v>
      </c>
      <c r="BL290" s="99">
        <v>105.944781532037</v>
      </c>
      <c r="BM290" s="99">
        <v>106.775905485838</v>
      </c>
      <c r="BN290" s="99">
        <v>107.975784262281</v>
      </c>
      <c r="BO290" s="99">
        <v>108.63346039464</v>
      </c>
      <c r="BP290" s="99">
        <v>110.48816409772201</v>
      </c>
      <c r="BQ290" s="99">
        <v>111.056502716404</v>
      </c>
      <c r="BR290" s="99">
        <v>110.91821966478101</v>
      </c>
      <c r="BS290" s="99">
        <v>111.95510500412701</v>
      </c>
      <c r="BT290" s="99">
        <v>112.627512315676</v>
      </c>
      <c r="BU290" s="99">
        <v>113.90912541343199</v>
      </c>
      <c r="BV290" s="99">
        <v>115.100450586451</v>
      </c>
      <c r="BW290" s="99">
        <v>115.597509281901</v>
      </c>
      <c r="BX290" s="99">
        <v>116.300329362893</v>
      </c>
      <c r="BY290" s="99">
        <v>117.204158842788</v>
      </c>
      <c r="BZ290" s="99">
        <v>118.070922758207</v>
      </c>
      <c r="CA290" s="99">
        <v>119.541665267661</v>
      </c>
      <c r="CB290" s="99">
        <v>121.071807699407</v>
      </c>
      <c r="CC290" s="99">
        <v>122.14813460341701</v>
      </c>
      <c r="CD290" s="99">
        <v>122.901801030749</v>
      </c>
      <c r="CE290" s="99">
        <v>124.39677870641</v>
      </c>
      <c r="CF290" s="99">
        <v>126.235325641175</v>
      </c>
      <c r="CG290" s="99">
        <v>127.83674799615601</v>
      </c>
      <c r="CH290" s="99">
        <v>128.88741413109901</v>
      </c>
      <c r="CI290" s="99">
        <v>130.13006085598801</v>
      </c>
      <c r="CJ290" s="99">
        <v>132.31835462562501</v>
      </c>
      <c r="CK290" s="99">
        <v>134.380245330843</v>
      </c>
      <c r="CL290" s="99">
        <v>135.492687388268</v>
      </c>
      <c r="CM290" s="99">
        <v>136.57424148445</v>
      </c>
      <c r="CN290" s="99">
        <v>137.36117188694499</v>
      </c>
      <c r="CO290" s="99">
        <v>137.88484174879099</v>
      </c>
      <c r="CP290" s="99">
        <v>138.27878214870299</v>
      </c>
      <c r="CQ290" s="99">
        <v>138.80862961378401</v>
      </c>
      <c r="CR290" s="99">
        <v>139.01724219131299</v>
      </c>
      <c r="CS290" s="99">
        <v>139.31661788537701</v>
      </c>
      <c r="CT290" s="99">
        <v>139.286205115933</v>
      </c>
      <c r="CU290" s="99">
        <v>139.82318056784399</v>
      </c>
      <c r="CV290" s="99">
        <v>141.581893975951</v>
      </c>
      <c r="CW290" s="99">
        <v>142.00434635065099</v>
      </c>
      <c r="CX290" s="99">
        <v>142.499504237709</v>
      </c>
      <c r="CY290" s="99">
        <v>143.29023624325299</v>
      </c>
      <c r="CZ290" s="99">
        <v>143.73597338683101</v>
      </c>
      <c r="DA290" s="99">
        <v>144.14607056879399</v>
      </c>
      <c r="DB290" s="99">
        <v>144.31429119806299</v>
      </c>
      <c r="DC290" s="99">
        <v>144.17363213251801</v>
      </c>
      <c r="DD290" s="99">
        <v>143.914173194916</v>
      </c>
      <c r="DE290" s="99">
        <v>143.273129050139</v>
      </c>
      <c r="DF290" s="99">
        <v>143.30924421728699</v>
      </c>
      <c r="DG290" s="99">
        <v>143.64663587315599</v>
      </c>
      <c r="DH290" s="99">
        <v>143.47746484655801</v>
      </c>
      <c r="DI290" s="99">
        <v>143.22275790933099</v>
      </c>
      <c r="DJ290" s="99">
        <v>143.27502985853101</v>
      </c>
      <c r="DK290" s="99">
        <v>142.34126280098801</v>
      </c>
      <c r="DL290" s="99">
        <v>142.475269071501</v>
      </c>
      <c r="DM290" s="99">
        <v>142.20535574955301</v>
      </c>
      <c r="DN290" s="99">
        <v>140.88097468961499</v>
      </c>
      <c r="DO290" s="99">
        <v>140.82775234308801</v>
      </c>
      <c r="DP290" s="99">
        <v>140.43903914908401</v>
      </c>
      <c r="DQ290" s="99">
        <v>140.02989236445001</v>
      </c>
      <c r="DR290" s="99">
        <v>139.907290889346</v>
      </c>
      <c r="DS290" s="99">
        <v>139.78183822225699</v>
      </c>
      <c r="DT290" s="99">
        <v>139.70152950380199</v>
      </c>
      <c r="DU290" s="99">
        <v>139.50574729707299</v>
      </c>
      <c r="DV290" s="99">
        <v>140.016111582588</v>
      </c>
      <c r="DW290" s="99">
        <v>138.61474820171199</v>
      </c>
      <c r="DX290" s="99">
        <v>137.59544524727701</v>
      </c>
      <c r="DY290" s="99">
        <v>137.23963212537899</v>
      </c>
      <c r="DZ290" s="99">
        <v>137.31379715049599</v>
      </c>
      <c r="EA290" s="99">
        <v>136.59137486880499</v>
      </c>
      <c r="EB290" s="99">
        <v>136.02552319569301</v>
      </c>
      <c r="EC290" s="99">
        <v>135.672552613194</v>
      </c>
      <c r="ED290" s="99">
        <v>135.41297502528701</v>
      </c>
      <c r="EE290" s="99">
        <v>135.18086596519899</v>
      </c>
      <c r="EF290" s="99">
        <v>135.081979265044</v>
      </c>
      <c r="EG290" s="99">
        <v>134.60677373374199</v>
      </c>
      <c r="EH290" s="99">
        <v>133.94478221325701</v>
      </c>
      <c r="EI290" s="99">
        <v>133.86649690896701</v>
      </c>
      <c r="EJ290" s="99">
        <v>133.13858092171199</v>
      </c>
      <c r="EK290" s="99">
        <v>133.10699211471899</v>
      </c>
      <c r="EL290" s="99">
        <v>133.333607469241</v>
      </c>
      <c r="EM290" s="99">
        <v>132.800718029515</v>
      </c>
      <c r="EN290" s="99">
        <v>132.219758666101</v>
      </c>
      <c r="EO290" s="99">
        <v>131.57287483591901</v>
      </c>
      <c r="EP290" s="99">
        <v>130.94521897521</v>
      </c>
      <c r="EQ290" s="99">
        <v>131.15810006582299</v>
      </c>
      <c r="ER290" s="99">
        <v>131.416304227339</v>
      </c>
      <c r="ES290" s="99">
        <v>131.63055874434301</v>
      </c>
      <c r="ET290" s="99">
        <v>131.58660909982899</v>
      </c>
      <c r="EU290" s="99">
        <v>131.48085526771899</v>
      </c>
      <c r="EV290" s="99">
        <v>131.24737278123999</v>
      </c>
      <c r="EW290" s="99">
        <v>130.44941204804201</v>
      </c>
      <c r="EX290" s="99">
        <v>130.53181763150499</v>
      </c>
      <c r="EY290" s="99">
        <v>130.72821760542399</v>
      </c>
      <c r="EZ290" s="99">
        <v>130.67602740256501</v>
      </c>
      <c r="FA290" s="99">
        <v>129.842357583199</v>
      </c>
      <c r="FB290" s="99">
        <v>129.290240173998</v>
      </c>
      <c r="FC290" s="99">
        <v>129.713255502441</v>
      </c>
      <c r="FD290" s="99">
        <v>129.648704462061</v>
      </c>
      <c r="FE290" s="99">
        <v>129.464665325662</v>
      </c>
      <c r="FF290" s="99">
        <v>129.490760427091</v>
      </c>
      <c r="FG290" s="99">
        <v>129.342430376858</v>
      </c>
      <c r="FH290" s="99">
        <v>128.510133983884</v>
      </c>
      <c r="FI290" s="99">
        <v>128.067890685967</v>
      </c>
      <c r="FJ290" s="99">
        <v>126.73704051304099</v>
      </c>
      <c r="FK290" s="99">
        <v>126.27968952482399</v>
      </c>
      <c r="FL290" s="99">
        <v>126.360721681895</v>
      </c>
      <c r="FM290" s="99">
        <v>126.167068560758</v>
      </c>
      <c r="FN290" s="99">
        <v>126.076422418948</v>
      </c>
      <c r="FO290" s="99">
        <v>125.84019307968801</v>
      </c>
      <c r="FP290" s="99">
        <v>125.903370693677</v>
      </c>
      <c r="FQ290" s="99">
        <v>125.72345183645</v>
      </c>
      <c r="FR290" s="99">
        <v>125.362240695604</v>
      </c>
      <c r="FS290" s="99">
        <v>125.031244935362</v>
      </c>
      <c r="FT290" s="99">
        <v>124.86780719482699</v>
      </c>
      <c r="FU290" s="99">
        <v>124.49148836368001</v>
      </c>
      <c r="FV290" s="99">
        <v>123.86520592936201</v>
      </c>
      <c r="FW290" s="99">
        <v>123.844604533496</v>
      </c>
      <c r="FX290" s="99">
        <v>123.867952782145</v>
      </c>
      <c r="FY290" s="99">
        <v>123.571292681678</v>
      </c>
      <c r="FZ290" s="99">
        <v>124.09319471027599</v>
      </c>
      <c r="GA290" s="99">
        <v>123.76631922920799</v>
      </c>
      <c r="GB290" s="99">
        <v>123.648204559577</v>
      </c>
      <c r="GC290" s="99">
        <v>123.499874509344</v>
      </c>
      <c r="GD290" s="99">
        <v>123.657818544314</v>
      </c>
      <c r="GE290" s="99">
        <v>124.051991918544</v>
      </c>
      <c r="GF290" s="99">
        <v>123.833617122368</v>
      </c>
      <c r="GG290" s="99">
        <v>123.64957798596799</v>
      </c>
      <c r="GH290" s="99">
        <v>123.30072768264201</v>
      </c>
      <c r="GI290" s="99">
        <v>122.92028857232199</v>
      </c>
      <c r="GJ290" s="99">
        <v>122.842003268032</v>
      </c>
      <c r="GK290" s="99">
        <v>122.65521727885</v>
      </c>
      <c r="GL290" s="99">
        <v>122.39289283815999</v>
      </c>
      <c r="GM290" s="99">
        <v>122.49727324388</v>
      </c>
      <c r="GN290" s="99">
        <v>122.454697025757</v>
      </c>
      <c r="GO290" s="99">
        <v>122.32147466582499</v>
      </c>
      <c r="GP290" s="99">
        <v>122.114087280777</v>
      </c>
      <c r="GQ290" s="99">
        <v>121.99871946393</v>
      </c>
      <c r="GR290" s="99">
        <v>121.778971241362</v>
      </c>
      <c r="GS290" s="99">
        <v>121.44110834916501</v>
      </c>
      <c r="GT290" s="99">
        <v>121.62514748556499</v>
      </c>
      <c r="GU290" s="99">
        <v>121.33947479622699</v>
      </c>
      <c r="GV290" s="99">
        <v>121.11972657366</v>
      </c>
      <c r="GW290" s="99">
        <v>120.652761600703</v>
      </c>
      <c r="GX290" s="99">
        <v>120.590957413106</v>
      </c>
      <c r="GY290" s="99">
        <v>120.755768580032</v>
      </c>
      <c r="GZ290" s="99">
        <v>121.490551699242</v>
      </c>
      <c r="HA290" s="99">
        <v>121.726781038502</v>
      </c>
      <c r="HB290" s="99">
        <v>121.798199210837</v>
      </c>
      <c r="HC290" s="99">
        <v>121.777597814971</v>
      </c>
      <c r="HD290" s="99">
        <v>122.18138517393901</v>
      </c>
      <c r="HE290" s="99">
        <v>121.947902687461</v>
      </c>
      <c r="HF290" s="99">
        <v>121.85588311926099</v>
      </c>
      <c r="HG290" s="99">
        <v>121.810560048356</v>
      </c>
      <c r="HH290" s="99">
        <v>121.75699641910499</v>
      </c>
      <c r="HI290" s="99">
        <v>122.053656519572</v>
      </c>
      <c r="HJ290" s="99">
        <v>121.97399778889</v>
      </c>
      <c r="HK290" s="99">
        <v>122.461564157713</v>
      </c>
      <c r="HL290" s="99">
        <v>122.814534740211</v>
      </c>
      <c r="HM290" s="99">
        <v>122.59753337042601</v>
      </c>
      <c r="HN290" s="99">
        <v>122.278898447703</v>
      </c>
      <c r="HO290" s="99">
        <v>122.140182382208</v>
      </c>
      <c r="HP290" s="99">
        <v>122.304993549133</v>
      </c>
      <c r="HQ290" s="99">
        <v>121.990478905583</v>
      </c>
      <c r="HR290" s="99">
        <v>121.383424440741</v>
      </c>
      <c r="HS290" s="99">
        <v>121.244708375244</v>
      </c>
      <c r="HT290" s="99">
        <v>120.923326599739</v>
      </c>
      <c r="HU290" s="99">
        <v>120.301164444595</v>
      </c>
      <c r="HV290" s="99">
        <v>119.36448764590099</v>
      </c>
      <c r="HW290" s="99">
        <v>118.90749800616599</v>
      </c>
      <c r="HX290" s="99">
        <v>118.838457784285</v>
      </c>
      <c r="HY290" s="99">
        <v>118.471830399124</v>
      </c>
      <c r="HZ290" s="99">
        <v>117.216012570082</v>
      </c>
      <c r="IA290" s="99">
        <v>116.618457546215</v>
      </c>
      <c r="IB290" s="99">
        <v>116.695830208668</v>
      </c>
      <c r="IC290" s="99">
        <v>116.007808687164</v>
      </c>
      <c r="ID290" s="99">
        <v>115.241224154555</v>
      </c>
      <c r="IE290" s="99">
        <v>114.646049827995</v>
      </c>
      <c r="IF290" s="99">
        <v>114.519872870764</v>
      </c>
      <c r="IG290" s="99">
        <v>114.39845730814601</v>
      </c>
      <c r="IH290" s="99">
        <v>114.244902331893</v>
      </c>
      <c r="II290" s="99">
        <v>114.44726160292301</v>
      </c>
      <c r="IJ290" s="99">
        <v>114.256805818424</v>
      </c>
      <c r="IK290" s="99">
        <v>114.21038222095299</v>
      </c>
      <c r="IL290" s="99">
        <v>114.27823209418</v>
      </c>
      <c r="IM290" s="99">
        <v>113.958028306491</v>
      </c>
      <c r="IN290" s="99">
        <v>113.69615160280399</v>
      </c>
      <c r="IO290" s="99">
        <v>113.672344629742</v>
      </c>
      <c r="IP290" s="99">
        <v>112.942660905379</v>
      </c>
      <c r="IQ290" s="99">
        <v>112.68435524765199</v>
      </c>
      <c r="IR290" s="99">
        <v>112.335583092288</v>
      </c>
      <c r="IS290" s="99">
        <v>111.911818971777</v>
      </c>
      <c r="IT290" s="99">
        <v>112.239164851385</v>
      </c>
      <c r="IU290" s="99">
        <v>112.083229177826</v>
      </c>
      <c r="IV290" s="99">
        <v>111.89872513659201</v>
      </c>
      <c r="IW290" s="99">
        <v>110.273899225083</v>
      </c>
      <c r="IX290" s="99">
        <v>109.758478258282</v>
      </c>
      <c r="IY290" s="99">
        <v>109.565641776476</v>
      </c>
      <c r="IZ290" s="99">
        <v>109.259722172624</v>
      </c>
      <c r="JA290" s="99">
        <v>109.089502315228</v>
      </c>
      <c r="JB290" s="99">
        <v>108.396719399112</v>
      </c>
      <c r="JC290" s="99">
        <v>108.300301158209</v>
      </c>
      <c r="JD290" s="99">
        <v>107.380161649347</v>
      </c>
      <c r="JE290" s="99">
        <v>107.489673725434</v>
      </c>
      <c r="JF290" s="99">
        <v>107.58728231499001</v>
      </c>
      <c r="JG290" s="99">
        <v>108.14793653061</v>
      </c>
      <c r="JH290" s="99">
        <v>108.87285886036</v>
      </c>
      <c r="JI290" s="99">
        <v>108.21340570653101</v>
      </c>
      <c r="JJ290" s="99">
        <v>107.638467307074</v>
      </c>
      <c r="JK290" s="99">
        <v>107.744408337202</v>
      </c>
      <c r="JL290" s="99">
        <v>107.759882869693</v>
      </c>
      <c r="JM290" s="99">
        <v>108.221738147103</v>
      </c>
      <c r="JN290" s="99">
        <v>108.24792581747199</v>
      </c>
      <c r="JO290" s="99">
        <v>107.694413693771</v>
      </c>
      <c r="JP290" s="99">
        <v>107.106381459129</v>
      </c>
      <c r="JQ290" s="99">
        <v>106.78260662548099</v>
      </c>
      <c r="JR290" s="99">
        <v>107.005201823614</v>
      </c>
      <c r="JS290" s="99">
        <v>107.548000809437</v>
      </c>
      <c r="JT290" s="99">
        <v>108.066992822198</v>
      </c>
      <c r="JU290" s="99">
        <v>107.981287719173</v>
      </c>
      <c r="JV290" s="99">
        <v>108.046756895095</v>
      </c>
      <c r="JW290" s="99">
        <v>107.92653168112901</v>
      </c>
      <c r="JX290" s="99">
        <v>108.09079979526</v>
      </c>
      <c r="JY290" s="99">
        <v>107.69679439107701</v>
      </c>
      <c r="JZ290" s="99">
        <v>107.80987751312399</v>
      </c>
      <c r="KA290" s="99">
        <v>107.794402980633</v>
      </c>
      <c r="KB290" s="99">
        <v>108.54551298075199</v>
      </c>
      <c r="KC290" s="99">
        <v>108.24792581747199</v>
      </c>
      <c r="KD290" s="99">
        <v>107.009963218227</v>
      </c>
      <c r="KE290" s="99">
        <v>107.790831934674</v>
      </c>
      <c r="KF290" s="99">
        <v>108.29077836898399</v>
      </c>
      <c r="KG290" s="99">
        <v>108.132461998119</v>
      </c>
      <c r="KH290" s="99">
        <v>108.33244057184299</v>
      </c>
      <c r="KI290" s="99">
        <v>107.57537882845899</v>
      </c>
      <c r="KJ290" s="99">
        <v>106.743325119928</v>
      </c>
      <c r="KK290" s="99">
        <v>106.233855896392</v>
      </c>
      <c r="KL290" s="99">
        <v>105.625587734647</v>
      </c>
      <c r="KM290" s="99">
        <v>104.922091680653</v>
      </c>
      <c r="KN290" s="99">
        <v>105.129212346296</v>
      </c>
      <c r="KO290" s="99">
        <v>104.92447237796</v>
      </c>
      <c r="KP290" s="99">
        <v>104.073373090978</v>
      </c>
      <c r="KQ290" s="99">
        <v>104.293587591806</v>
      </c>
      <c r="KR290" s="99">
        <v>105.197062219524</v>
      </c>
      <c r="KS290" s="99">
        <v>105.15182897070601</v>
      </c>
      <c r="KT290" s="99">
        <v>105.39823114190099</v>
      </c>
      <c r="KU290" s="99">
        <v>104.826863788404</v>
      </c>
      <c r="KV290" s="99">
        <v>104.42928733826101</v>
      </c>
      <c r="KW290" s="99">
        <v>104.461426751896</v>
      </c>
      <c r="KX290" s="99">
        <v>105.04826863788399</v>
      </c>
      <c r="KY290" s="99">
        <v>105.01731957290301</v>
      </c>
      <c r="KZ290" s="99">
        <v>105.078027354212</v>
      </c>
      <c r="LA290" s="99">
        <v>105.087550143437</v>
      </c>
      <c r="LB290" s="99">
        <v>103.799592900761</v>
      </c>
      <c r="LC290" s="99">
        <v>103.72698163292</v>
      </c>
      <c r="LD290" s="99">
        <v>103.938863693176</v>
      </c>
      <c r="LE290" s="99">
        <v>103.442488304824</v>
      </c>
      <c r="LF290" s="99">
        <v>103.507957480746</v>
      </c>
      <c r="LG290" s="99">
        <v>101.740289730862</v>
      </c>
      <c r="LH290" s="99">
        <v>100.405908890714</v>
      </c>
      <c r="LI290" s="99">
        <v>100.142841838374</v>
      </c>
      <c r="LJ290" s="99">
        <v>100.29600000000001</v>
      </c>
      <c r="LK290" s="159">
        <v>99.757000000000005</v>
      </c>
      <c r="LL290" s="159">
        <v>99.28</v>
      </c>
      <c r="LM290" s="159">
        <v>98.706000000000003</v>
      </c>
      <c r="LN290" s="159">
        <v>98.206000000000003</v>
      </c>
      <c r="LO290" s="159">
        <v>97.272000000000006</v>
      </c>
      <c r="LP290" s="164">
        <v>96.805999999999997</v>
      </c>
      <c r="LQ290" s="165">
        <v>96.248999999999995</v>
      </c>
      <c r="LR290" s="165">
        <v>95.463999999999999</v>
      </c>
      <c r="LS290" s="165">
        <v>94.322000000000003</v>
      </c>
      <c r="LT290" s="165">
        <v>93.722999999999999</v>
      </c>
      <c r="LU290" s="165">
        <v>94.043000000000006</v>
      </c>
      <c r="LV290" s="165">
        <v>94.100999999999999</v>
      </c>
      <c r="LW290" s="165">
        <v>93.94</v>
      </c>
      <c r="LX290" s="165">
        <v>93.483000000000004</v>
      </c>
      <c r="LY290" s="165">
        <v>92.578000000000003</v>
      </c>
      <c r="LZ290" s="165">
        <v>91.32</v>
      </c>
      <c r="MA290" s="165">
        <v>91.997</v>
      </c>
      <c r="MB290" s="159">
        <v>91.661000000000001</v>
      </c>
      <c r="MC290" s="159">
        <v>91.561999999999998</v>
      </c>
      <c r="MD290" s="159">
        <v>91.867000000000004</v>
      </c>
      <c r="ME290" s="102"/>
      <c r="MF290" s="102"/>
      <c r="MG290" s="168"/>
    </row>
    <row r="291" spans="1:345" ht="45" customHeight="1" x14ac:dyDescent="0.25">
      <c r="A291" s="100" t="s">
        <v>2115</v>
      </c>
      <c r="B291" s="103" t="s">
        <v>1646</v>
      </c>
      <c r="C291" s="99">
        <v>33.565705134735367</v>
      </c>
      <c r="D291" s="99">
        <v>33.66719478639498</v>
      </c>
      <c r="E291" s="99">
        <v>33.839456803930659</v>
      </c>
      <c r="F291" s="99">
        <v>34.157319607624771</v>
      </c>
      <c r="G291" s="99">
        <v>34.471121889332373</v>
      </c>
      <c r="H291" s="99">
        <v>34.655468927662533</v>
      </c>
      <c r="I291" s="99">
        <v>34.723344029916852</v>
      </c>
      <c r="J291" s="99">
        <v>34.899971987501203</v>
      </c>
      <c r="K291" s="99">
        <v>35.084367682430404</v>
      </c>
      <c r="L291" s="99">
        <v>35.209062865137724</v>
      </c>
      <c r="M291" s="99">
        <v>35.305173409607569</v>
      </c>
      <c r="N291" s="99">
        <v>35.331236915533381</v>
      </c>
      <c r="O291" s="99">
        <v>35.363639560791256</v>
      </c>
      <c r="P291" s="99">
        <v>35.679998520739019</v>
      </c>
      <c r="Q291" s="99">
        <v>36.23634863067732</v>
      </c>
      <c r="R291" s="99">
        <v>36.303183987473986</v>
      </c>
      <c r="S291" s="99">
        <v>36.320139471175182</v>
      </c>
      <c r="T291" s="99">
        <v>36.316189362241651</v>
      </c>
      <c r="U291" s="99">
        <v>36.308045471950003</v>
      </c>
      <c r="V291" s="99">
        <v>36.309208719497597</v>
      </c>
      <c r="W291" s="99">
        <v>36.473442127619833</v>
      </c>
      <c r="X291" s="99">
        <v>36.667379264957482</v>
      </c>
      <c r="Y291" s="99">
        <v>36.690328802577426</v>
      </c>
      <c r="Z291" s="99">
        <v>36.731233133968921</v>
      </c>
      <c r="AA291" s="99">
        <v>37.007249552622625</v>
      </c>
      <c r="AB291" s="99">
        <v>37.082538317561387</v>
      </c>
      <c r="AC291" s="99">
        <v>37.181767330369631</v>
      </c>
      <c r="AD291" s="99">
        <v>37.086475337457969</v>
      </c>
      <c r="AE291" s="99">
        <v>37.186137759632082</v>
      </c>
      <c r="AF291" s="99">
        <v>37.577334496901223</v>
      </c>
      <c r="AG291" s="99">
        <v>37.691378135467673</v>
      </c>
      <c r="AH291" s="99">
        <v>37.646001182971681</v>
      </c>
      <c r="AI291" s="99">
        <v>37.640064785717804</v>
      </c>
      <c r="AJ291" s="99">
        <v>37.714521910061428</v>
      </c>
      <c r="AK291" s="99">
        <v>37.604384602468734</v>
      </c>
      <c r="AL291" s="99">
        <v>37.714305205378096</v>
      </c>
      <c r="AM291" s="99">
        <v>40.042003355484368</v>
      </c>
      <c r="AN291" s="99">
        <v>44.648602202645499</v>
      </c>
      <c r="AO291" s="99">
        <v>48.492424925467461</v>
      </c>
      <c r="AP291" s="99">
        <v>53.354280546811886</v>
      </c>
      <c r="AQ291" s="99">
        <v>58.380443686187213</v>
      </c>
      <c r="AR291" s="99">
        <v>61.038183241984562</v>
      </c>
      <c r="AS291" s="99">
        <v>61.828281561588831</v>
      </c>
      <c r="AT291" s="99">
        <v>62.90545018582241</v>
      </c>
      <c r="AU291" s="99">
        <v>63.61358189799784</v>
      </c>
      <c r="AV291" s="99">
        <v>64.79442519921929</v>
      </c>
      <c r="AW291" s="99">
        <v>66.513478536426874</v>
      </c>
      <c r="AX291" s="99">
        <v>68.397962214643613</v>
      </c>
      <c r="AY291" s="99">
        <v>70.301534013289654</v>
      </c>
      <c r="AZ291" s="99">
        <v>71.577069353587859</v>
      </c>
      <c r="BA291" s="99">
        <v>72.622798728914262</v>
      </c>
      <c r="BB291" s="99">
        <v>73.744132012070153</v>
      </c>
      <c r="BC291" s="99">
        <v>75.04249823408766</v>
      </c>
      <c r="BD291" s="99">
        <v>76.312793686947572</v>
      </c>
      <c r="BE291" s="99">
        <v>77.979448279583053</v>
      </c>
      <c r="BF291" s="99">
        <v>78.813336987388737</v>
      </c>
      <c r="BG291" s="99">
        <v>79.539059693845971</v>
      </c>
      <c r="BH291" s="99">
        <v>80.503945284720999</v>
      </c>
      <c r="BI291" s="99">
        <v>81.140964402612724</v>
      </c>
      <c r="BJ291" s="99">
        <v>82.266414728594299</v>
      </c>
      <c r="BK291" s="99">
        <v>82.977166379080671</v>
      </c>
      <c r="BL291" s="99">
        <v>83.444263820783917</v>
      </c>
      <c r="BM291" s="99">
        <v>84.098873943773057</v>
      </c>
      <c r="BN291" s="99">
        <v>85.043922861960624</v>
      </c>
      <c r="BO291" s="99">
        <v>85.561921954540779</v>
      </c>
      <c r="BP291" s="99">
        <v>87.022724297717645</v>
      </c>
      <c r="BQ291" s="99">
        <v>87.470359348269895</v>
      </c>
      <c r="BR291" s="99">
        <v>87.361444805479678</v>
      </c>
      <c r="BS291" s="99">
        <v>88.178116778908844</v>
      </c>
      <c r="BT291" s="99">
        <v>88.707718447707904</v>
      </c>
      <c r="BU291" s="99">
        <v>89.717142979042507</v>
      </c>
      <c r="BV291" s="99">
        <v>90.655454905276258</v>
      </c>
      <c r="BW291" s="99">
        <v>91.04694843915081</v>
      </c>
      <c r="BX291" s="99">
        <v>91.600503823463029</v>
      </c>
      <c r="BY291" s="99">
        <v>92.31237829692688</v>
      </c>
      <c r="BZ291" s="99">
        <v>92.99505917825644</v>
      </c>
      <c r="CA291" s="99">
        <v>94.15344587929664</v>
      </c>
      <c r="CB291" s="99">
        <v>95.358617166750548</v>
      </c>
      <c r="CC291" s="99">
        <v>96.206354118366804</v>
      </c>
      <c r="CD291" s="99">
        <v>96.799957118776419</v>
      </c>
      <c r="CE291" s="99">
        <v>97.977431929428761</v>
      </c>
      <c r="CF291" s="99">
        <v>99.425508873407651</v>
      </c>
      <c r="CG291" s="99">
        <v>100.68682167754164</v>
      </c>
      <c r="CH291" s="99">
        <v>101.51434768575032</v>
      </c>
      <c r="CI291" s="99">
        <v>102.49308150961795</v>
      </c>
      <c r="CJ291" s="99">
        <v>104.21662617119009</v>
      </c>
      <c r="CK291" s="99">
        <v>105.84061320941721</v>
      </c>
      <c r="CL291" s="99">
        <v>106.71679519009399</v>
      </c>
      <c r="CM291" s="99">
        <v>107.56864918453513</v>
      </c>
      <c r="CN291" s="99">
        <v>108.18845156804876</v>
      </c>
      <c r="CO291" s="99">
        <v>108.60090459758904</v>
      </c>
      <c r="CP291" s="99">
        <v>108.91118006547494</v>
      </c>
      <c r="CQ291" s="99">
        <v>109.32849870091546</v>
      </c>
      <c r="CR291" s="99">
        <v>109.49280620812759</v>
      </c>
      <c r="CS291" s="99">
        <v>109.7286005911615</v>
      </c>
      <c r="CT291" s="99">
        <v>109.70464687564753</v>
      </c>
      <c r="CU291" s="99">
        <v>110.12757965842924</v>
      </c>
      <c r="CV291" s="99">
        <v>111.51277809377505</v>
      </c>
      <c r="CW291" s="99">
        <v>111.84551017266016</v>
      </c>
      <c r="CX291" s="99">
        <v>112.23550659120123</v>
      </c>
      <c r="CY291" s="99">
        <v>112.85830319456387</v>
      </c>
      <c r="CZ291" s="99">
        <v>113.20937483080297</v>
      </c>
      <c r="DA291" s="99">
        <v>113.53237570870398</v>
      </c>
      <c r="DB291" s="99">
        <v>113.66486969628727</v>
      </c>
      <c r="DC291" s="99">
        <v>113.55408375662707</v>
      </c>
      <c r="DD291" s="99">
        <v>113.34972862250112</v>
      </c>
      <c r="DE291" s="99">
        <v>112.84482922147336</v>
      </c>
      <c r="DF291" s="99">
        <v>112.87327426135026</v>
      </c>
      <c r="DG291" s="99">
        <v>113.13901078877659</v>
      </c>
      <c r="DH291" s="99">
        <v>113.00576824893515</v>
      </c>
      <c r="DI291" s="99">
        <v>112.80515588691402</v>
      </c>
      <c r="DJ291" s="99">
        <v>112.84632633680687</v>
      </c>
      <c r="DK291" s="99">
        <v>112.1108724185484</v>
      </c>
      <c r="DL291" s="99">
        <v>112.21641848158826</v>
      </c>
      <c r="DM291" s="99">
        <v>112.00382926181096</v>
      </c>
      <c r="DN291" s="99">
        <v>110.96071981397753</v>
      </c>
      <c r="DO291" s="99">
        <v>110.91880081182815</v>
      </c>
      <c r="DP291" s="99">
        <v>110.6126423975859</v>
      </c>
      <c r="DQ291" s="99">
        <v>110.29039007194302</v>
      </c>
      <c r="DR291" s="99">
        <v>110.19382665762984</v>
      </c>
      <c r="DS291" s="99">
        <v>110.09501758654378</v>
      </c>
      <c r="DT291" s="99">
        <v>110.0317648071906</v>
      </c>
      <c r="DU291" s="99">
        <v>109.87756276086544</v>
      </c>
      <c r="DV291" s="99">
        <v>110.27953604798145</v>
      </c>
      <c r="DW291" s="99">
        <v>109.17579375910577</v>
      </c>
      <c r="DX291" s="99">
        <v>108.37297002948719</v>
      </c>
      <c r="DY291" s="99">
        <v>108.09272438090299</v>
      </c>
      <c r="DZ291" s="99">
        <v>108.615416993398</v>
      </c>
      <c r="EA291" s="99">
        <v>107.93359711497401</v>
      </c>
      <c r="EB291" s="99">
        <v>107.48048896792</v>
      </c>
      <c r="EC291" s="99">
        <v>107.438414639979</v>
      </c>
      <c r="ED291" s="99">
        <v>106.997173611062</v>
      </c>
      <c r="EE291" s="99">
        <v>106.631990021116</v>
      </c>
      <c r="EF291" s="99">
        <v>106.516015912049</v>
      </c>
      <c r="EG291" s="99">
        <v>105.936145366711</v>
      </c>
      <c r="EH291" s="99">
        <v>105.375693741963</v>
      </c>
      <c r="EI291" s="99">
        <v>105.507310870392</v>
      </c>
      <c r="EJ291" s="99">
        <v>105.156691470887</v>
      </c>
      <c r="EK291" s="99">
        <v>104.986236501281</v>
      </c>
      <c r="EL291" s="99">
        <v>104.898851358635</v>
      </c>
      <c r="EM291" s="99">
        <v>104.466240961091</v>
      </c>
      <c r="EN291" s="99">
        <v>103.71753368953</v>
      </c>
      <c r="EO291" s="99">
        <v>103.421395150563</v>
      </c>
      <c r="EP291" s="99">
        <v>103.365296046643</v>
      </c>
      <c r="EQ291" s="99">
        <v>104.204624947613</v>
      </c>
      <c r="ER291" s="99">
        <v>104.54283781452099</v>
      </c>
      <c r="ES291" s="99">
        <v>104.811466215989</v>
      </c>
      <c r="ET291" s="99">
        <v>104.968975238536</v>
      </c>
      <c r="EU291" s="99">
        <v>104.984078843438</v>
      </c>
      <c r="EV291" s="99">
        <v>104.887523654959</v>
      </c>
      <c r="EW291" s="99">
        <v>104.03794587923301</v>
      </c>
      <c r="EX291" s="99">
        <v>104.28553711673</v>
      </c>
      <c r="EY291" s="99">
        <v>104.193297243937</v>
      </c>
      <c r="EZ291" s="99">
        <v>103.614505527522</v>
      </c>
      <c r="FA291" s="99">
        <v>102.819948026796</v>
      </c>
      <c r="FB291" s="99">
        <v>102.03348174298</v>
      </c>
      <c r="FC291" s="99">
        <v>102.078253143225</v>
      </c>
      <c r="FD291" s="99">
        <v>101.80423059715</v>
      </c>
      <c r="FE291" s="99">
        <v>101.89754929886401</v>
      </c>
      <c r="FF291" s="99">
        <v>102.004892776559</v>
      </c>
      <c r="FG291" s="99">
        <v>101.99140741504</v>
      </c>
      <c r="FH291" s="99">
        <v>101.84306843832501</v>
      </c>
      <c r="FI291" s="99">
        <v>101.53182629445701</v>
      </c>
      <c r="FJ291" s="99">
        <v>100.843533442504</v>
      </c>
      <c r="FK291" s="99">
        <v>100.551170804761</v>
      </c>
      <c r="FL291" s="99">
        <v>100.547394903536</v>
      </c>
      <c r="FM291" s="99">
        <v>100.539303686624</v>
      </c>
      <c r="FN291" s="99">
        <v>100.49453228637999</v>
      </c>
      <c r="FO291" s="99">
        <v>99.954578411141</v>
      </c>
      <c r="FP291" s="99">
        <v>100.051673014081</v>
      </c>
      <c r="FQ291" s="99">
        <v>99.847234933446003</v>
      </c>
      <c r="FR291" s="99">
        <v>99.712920732712007</v>
      </c>
      <c r="FS291" s="99">
        <v>99.632008563596003</v>
      </c>
      <c r="FT291" s="99">
        <v>99.667070503546</v>
      </c>
      <c r="FU291" s="99">
        <v>99.266285559186997</v>
      </c>
      <c r="FV291" s="99">
        <v>98.224136820964006</v>
      </c>
      <c r="FW291" s="99">
        <v>98.590938654294007</v>
      </c>
      <c r="FX291" s="99">
        <v>98.829899260418003</v>
      </c>
      <c r="FY291" s="99">
        <v>98.689651500615994</v>
      </c>
      <c r="FZ291" s="99">
        <v>99.615826129772003</v>
      </c>
      <c r="GA291" s="99">
        <v>99.582921847665006</v>
      </c>
      <c r="GB291" s="99">
        <v>99.544623420950003</v>
      </c>
      <c r="GC291" s="99">
        <v>99.451844133696</v>
      </c>
      <c r="GD291" s="99">
        <v>99.675701134918995</v>
      </c>
      <c r="GE291" s="99">
        <v>100.374242861626</v>
      </c>
      <c r="GF291" s="99">
        <v>100.414159531724</v>
      </c>
      <c r="GG291" s="99">
        <v>100.191920773883</v>
      </c>
      <c r="GH291" s="99">
        <v>99.714538976094005</v>
      </c>
      <c r="GI291" s="99">
        <v>99.252800197669004</v>
      </c>
      <c r="GJ291" s="99">
        <v>99.485287830263999</v>
      </c>
      <c r="GK291" s="99">
        <v>99.574830630752999</v>
      </c>
      <c r="GL291" s="99">
        <v>99.144917305511996</v>
      </c>
      <c r="GM291" s="99">
        <v>99.244169566295994</v>
      </c>
      <c r="GN291" s="99">
        <v>98.980395894975004</v>
      </c>
      <c r="GO291" s="99">
        <v>99.086121129288003</v>
      </c>
      <c r="GP291" s="99">
        <v>99.309438716049996</v>
      </c>
      <c r="GQ291" s="99">
        <v>99.708066002565005</v>
      </c>
      <c r="GR291" s="99">
        <v>99.695120055505996</v>
      </c>
      <c r="GS291" s="99">
        <v>99.009524275857004</v>
      </c>
      <c r="GT291" s="99">
        <v>99.323463492030001</v>
      </c>
      <c r="GU291" s="99">
        <v>99.079648155759003</v>
      </c>
      <c r="GV291" s="99">
        <v>98.824505115810993</v>
      </c>
      <c r="GW291" s="99">
        <v>97.998661576358998</v>
      </c>
      <c r="GX291" s="99">
        <v>97.555262889599007</v>
      </c>
      <c r="GY291" s="99">
        <v>98.051524193514993</v>
      </c>
      <c r="GZ291" s="99">
        <v>98.896786653554997</v>
      </c>
      <c r="HA291" s="99">
        <v>98.773800156497003</v>
      </c>
      <c r="HB291" s="99">
        <v>99.058610991788001</v>
      </c>
      <c r="HC291" s="99">
        <v>99.228526546934006</v>
      </c>
      <c r="HD291" s="99">
        <v>99.494457876097002</v>
      </c>
      <c r="HE291" s="99">
        <v>99.398442102079002</v>
      </c>
      <c r="HF291" s="99">
        <v>99.295953354530994</v>
      </c>
      <c r="HG291" s="99">
        <v>99.037034413357006</v>
      </c>
      <c r="HH291" s="99">
        <v>99.525204500360999</v>
      </c>
      <c r="HI291" s="99">
        <v>100.188144872658</v>
      </c>
      <c r="HJ291" s="99">
        <v>100.528515397409</v>
      </c>
      <c r="HK291" s="99">
        <v>100.55332846260499</v>
      </c>
      <c r="HL291" s="99">
        <v>100.46702214888001</v>
      </c>
      <c r="HM291" s="99">
        <v>100.727019918976</v>
      </c>
      <c r="HN291" s="99">
        <v>100.47349512241</v>
      </c>
      <c r="HO291" s="99">
        <v>100.4529973729</v>
      </c>
      <c r="HP291" s="99">
        <v>100.859715876327</v>
      </c>
      <c r="HQ291" s="99">
        <v>100.415238360646</v>
      </c>
      <c r="HR291" s="99">
        <v>99.561884683694004</v>
      </c>
      <c r="HS291" s="99">
        <v>99.369313721197003</v>
      </c>
      <c r="HT291" s="99">
        <v>99.050519774877003</v>
      </c>
      <c r="HU291" s="99">
        <v>99.431885798645993</v>
      </c>
      <c r="HV291" s="99">
        <v>99.126577213846005</v>
      </c>
      <c r="HW291" s="99">
        <v>98.901890366629004</v>
      </c>
      <c r="HX291" s="99">
        <v>99.326137574490005</v>
      </c>
      <c r="HY291" s="99">
        <v>99.605351434547998</v>
      </c>
      <c r="HZ291" s="99">
        <v>99.221555704644999</v>
      </c>
      <c r="IA291" s="99">
        <v>98.915703066418999</v>
      </c>
      <c r="IB291" s="99">
        <v>99.983227435968004</v>
      </c>
      <c r="IC291" s="99">
        <v>99.138679505900001</v>
      </c>
      <c r="ID291" s="99">
        <v>99.056789928569003</v>
      </c>
      <c r="IE291" s="99">
        <v>98.433245195154001</v>
      </c>
      <c r="IF291" s="99">
        <v>98.234934291014</v>
      </c>
      <c r="IG291" s="99">
        <v>97.737677098543998</v>
      </c>
      <c r="IH291" s="99">
        <v>98.225068076878003</v>
      </c>
      <c r="II291" s="99">
        <v>99.116973834800007</v>
      </c>
      <c r="IJ291" s="99">
        <v>100.082876198745</v>
      </c>
      <c r="IK291" s="99">
        <v>99.930936501046006</v>
      </c>
      <c r="IL291" s="99">
        <v>100.053277556336</v>
      </c>
      <c r="IM291" s="99">
        <v>100.028612020995</v>
      </c>
      <c r="IN291" s="99">
        <v>100.25356170330301</v>
      </c>
      <c r="IO291" s="99">
        <v>101.251035952484</v>
      </c>
      <c r="IP291" s="99">
        <v>100.72713998184599</v>
      </c>
      <c r="IQ291" s="99">
        <v>100.667942697028</v>
      </c>
      <c r="IR291" s="99">
        <v>100.808042937764</v>
      </c>
      <c r="IS291" s="99">
        <v>100.495283949643</v>
      </c>
      <c r="IT291" s="99">
        <v>101.451320099451</v>
      </c>
      <c r="IU291" s="99">
        <v>101.48091874185999</v>
      </c>
      <c r="IV291" s="99">
        <v>101.819329886736</v>
      </c>
      <c r="IW291" s="99">
        <v>100.54066853467</v>
      </c>
      <c r="IX291" s="99">
        <v>99.798729231619006</v>
      </c>
      <c r="IY291" s="99">
        <v>99.843127195232995</v>
      </c>
      <c r="IZ291" s="99">
        <v>100.71727376771</v>
      </c>
      <c r="JA291" s="99">
        <v>100.297959666917</v>
      </c>
      <c r="JB291" s="99">
        <v>100.119381191049</v>
      </c>
      <c r="JC291" s="99">
        <v>99.819448281305</v>
      </c>
      <c r="JD291" s="99">
        <v>100.053277556336</v>
      </c>
      <c r="JE291" s="99">
        <v>99.390267966376001</v>
      </c>
      <c r="JF291" s="99">
        <v>100.091755791468</v>
      </c>
      <c r="JG291" s="99">
        <v>100.191404554244</v>
      </c>
      <c r="JH291" s="99">
        <v>100.896838864991</v>
      </c>
      <c r="JI291" s="99">
        <v>100.358143573148</v>
      </c>
      <c r="JJ291" s="99">
        <v>99.684281147638004</v>
      </c>
      <c r="JK291" s="99">
        <v>98.576305300130002</v>
      </c>
      <c r="JL291" s="99">
        <v>99.208729626267996</v>
      </c>
      <c r="JM291" s="99">
        <v>99.962508386281996</v>
      </c>
      <c r="JN291" s="99">
        <v>100.472591657129</v>
      </c>
      <c r="JO291" s="99">
        <v>100.11148821974</v>
      </c>
      <c r="JP291" s="99">
        <v>99.478077272188997</v>
      </c>
      <c r="JQ291" s="99">
        <v>100.14404672639</v>
      </c>
      <c r="JR291" s="99">
        <v>100.66300958996</v>
      </c>
      <c r="JS291" s="99">
        <v>101.490784955997</v>
      </c>
      <c r="JT291" s="99">
        <v>101.54603575516001</v>
      </c>
      <c r="JU291" s="99">
        <v>101.47006590631</v>
      </c>
      <c r="JV291" s="99">
        <v>102.19424602391599</v>
      </c>
      <c r="JW291" s="99">
        <v>101.04877856269</v>
      </c>
      <c r="JX291" s="99">
        <v>101.760132601918</v>
      </c>
      <c r="JY291" s="99">
        <v>101.676269781759</v>
      </c>
      <c r="JZ291" s="99">
        <v>101.705868424168</v>
      </c>
      <c r="KA291" s="99">
        <v>101.86372785034899</v>
      </c>
      <c r="KB291" s="99">
        <v>102.201152373811</v>
      </c>
      <c r="KC291" s="99">
        <v>102.477406369628</v>
      </c>
      <c r="KD291" s="99">
        <v>101.56478156201899</v>
      </c>
      <c r="KE291" s="99">
        <v>101.986068905639</v>
      </c>
      <c r="KF291" s="99">
        <v>102.37479774261</v>
      </c>
      <c r="KG291" s="99">
        <v>102.781285765026</v>
      </c>
      <c r="KH291" s="99">
        <v>103.96424483996999</v>
      </c>
      <c r="KI291" s="99">
        <v>104.01752239630601</v>
      </c>
      <c r="KJ291" s="99">
        <v>103.231185129642</v>
      </c>
      <c r="KK291" s="99">
        <v>101.902206085481</v>
      </c>
      <c r="KL291" s="99">
        <v>102.235684123288</v>
      </c>
      <c r="KM291" s="99">
        <v>102.945064919689</v>
      </c>
      <c r="KN291" s="99">
        <v>103.972137811279</v>
      </c>
      <c r="KO291" s="99">
        <v>104.08362603101899</v>
      </c>
      <c r="KP291" s="99">
        <v>103.552823710486</v>
      </c>
      <c r="KQ291" s="99">
        <v>105.60795611508</v>
      </c>
      <c r="KR291" s="99">
        <v>106.239393819803</v>
      </c>
      <c r="KS291" s="99">
        <v>106.374560953471</v>
      </c>
      <c r="KT291" s="99">
        <v>105.0811002802</v>
      </c>
      <c r="KU291" s="99">
        <v>103.86262283436599</v>
      </c>
      <c r="KV291" s="99">
        <v>102.751687122617</v>
      </c>
      <c r="KW291" s="99">
        <v>103.520265203836</v>
      </c>
      <c r="KX291" s="99">
        <v>105.086033387269</v>
      </c>
      <c r="KY291" s="99">
        <v>104.487154189195</v>
      </c>
      <c r="KZ291" s="99">
        <v>103.4452819764</v>
      </c>
      <c r="LA291" s="99">
        <v>103.78763960693</v>
      </c>
      <c r="LB291" s="99">
        <v>102.29389478669199</v>
      </c>
      <c r="LC291" s="99">
        <v>102.762539958167</v>
      </c>
      <c r="LD291" s="99">
        <v>102.202138995225</v>
      </c>
      <c r="LE291" s="99">
        <v>101.44540037097001</v>
      </c>
      <c r="LF291" s="99">
        <v>101.45723982793299</v>
      </c>
      <c r="LG291" s="99">
        <v>101.12770827577999</v>
      </c>
      <c r="LH291" s="99">
        <v>100.70938079640101</v>
      </c>
      <c r="LI291" s="99">
        <v>100.141086862149</v>
      </c>
      <c r="LJ291" s="99">
        <v>99.722999999999999</v>
      </c>
      <c r="LK291" s="159">
        <v>98.61</v>
      </c>
      <c r="LL291" s="159">
        <v>98.593999999999994</v>
      </c>
      <c r="LM291" s="159">
        <v>98.11</v>
      </c>
      <c r="LN291" s="159">
        <v>96.063999999999993</v>
      </c>
      <c r="LO291" s="159">
        <v>95.596999999999994</v>
      </c>
      <c r="LP291" s="164">
        <v>93.798000000000002</v>
      </c>
      <c r="LQ291" s="165">
        <v>92.608000000000004</v>
      </c>
      <c r="LR291" s="165">
        <v>93.533000000000001</v>
      </c>
      <c r="LS291" s="165">
        <v>92.841999999999999</v>
      </c>
      <c r="LT291" s="165">
        <v>92.495000000000005</v>
      </c>
      <c r="LU291" s="165">
        <v>92.004999999999995</v>
      </c>
      <c r="LV291" s="165">
        <v>93.385999999999996</v>
      </c>
      <c r="LW291" s="165">
        <v>93.332999999999998</v>
      </c>
      <c r="LX291" s="165">
        <v>93.212999999999994</v>
      </c>
      <c r="LY291" s="165">
        <v>92.076999999999998</v>
      </c>
      <c r="LZ291" s="165">
        <v>93.197000000000003</v>
      </c>
      <c r="MA291" s="165">
        <v>92.649000000000001</v>
      </c>
      <c r="MB291" s="159">
        <v>92.924000000000007</v>
      </c>
      <c r="MC291" s="159">
        <v>92.427000000000007</v>
      </c>
      <c r="MD291" s="159">
        <v>92.275999999999996</v>
      </c>
      <c r="ME291" s="102"/>
      <c r="MF291" s="102"/>
      <c r="MG291" s="168"/>
    </row>
    <row r="292" spans="1:345" ht="45" customHeight="1" x14ac:dyDescent="0.25">
      <c r="A292" s="100" t="s">
        <v>2116</v>
      </c>
      <c r="B292" s="103" t="s">
        <v>1648</v>
      </c>
      <c r="C292" s="99">
        <v>37.827082108967218</v>
      </c>
      <c r="D292" s="99">
        <v>37.941456509002265</v>
      </c>
      <c r="E292" s="99">
        <v>38.135588271032049</v>
      </c>
      <c r="F292" s="99">
        <v>38.493805753026216</v>
      </c>
      <c r="G292" s="99">
        <v>38.84744720427792</v>
      </c>
      <c r="H292" s="99">
        <v>39.055198256355283</v>
      </c>
      <c r="I292" s="99">
        <v>39.13169052892404</v>
      </c>
      <c r="J292" s="99">
        <v>39.330742514498695</v>
      </c>
      <c r="K292" s="99">
        <v>39.538548400435786</v>
      </c>
      <c r="L292" s="99">
        <v>39.679074419356844</v>
      </c>
      <c r="M292" s="99">
        <v>39.787386800777256</v>
      </c>
      <c r="N292" s="99">
        <v>39.816759232392968</v>
      </c>
      <c r="O292" s="99">
        <v>39.853275596872649</v>
      </c>
      <c r="P292" s="99">
        <v>40.209798312716551</v>
      </c>
      <c r="Q292" s="99">
        <v>40.836780561577172</v>
      </c>
      <c r="R292" s="99">
        <v>40.91210108647546</v>
      </c>
      <c r="S292" s="99">
        <v>40.931209175269899</v>
      </c>
      <c r="T292" s="99">
        <v>40.926757575210608</v>
      </c>
      <c r="U292" s="99">
        <v>40.917579766923488</v>
      </c>
      <c r="V292" s="99">
        <v>40.918890696049488</v>
      </c>
      <c r="W292" s="99">
        <v>41.103974566301524</v>
      </c>
      <c r="X292" s="99">
        <v>41.322533240656846</v>
      </c>
      <c r="Y292" s="99">
        <v>41.348396366142453</v>
      </c>
      <c r="Z292" s="99">
        <v>41.394493759179412</v>
      </c>
      <c r="AA292" s="99">
        <v>41.70555219486328</v>
      </c>
      <c r="AB292" s="99">
        <v>41.790399341133245</v>
      </c>
      <c r="AC292" s="99">
        <v>41.902226100023668</v>
      </c>
      <c r="AD292" s="99">
        <v>41.794836190420178</v>
      </c>
      <c r="AE292" s="99">
        <v>41.907151382716179</v>
      </c>
      <c r="AF292" s="99">
        <v>42.348013001503574</v>
      </c>
      <c r="AG292" s="99">
        <v>42.476535195890428</v>
      </c>
      <c r="AH292" s="99">
        <v>42.425397354423055</v>
      </c>
      <c r="AI292" s="99">
        <v>42.418707294272302</v>
      </c>
      <c r="AJ292" s="99">
        <v>42.502617217952981</v>
      </c>
      <c r="AK292" s="99">
        <v>42.378497287778828</v>
      </c>
      <c r="AL292" s="99">
        <v>42.502373001249744</v>
      </c>
      <c r="AM292" s="99">
        <v>45.125587043544442</v>
      </c>
      <c r="AN292" s="99">
        <v>50.317022532093482</v>
      </c>
      <c r="AO292" s="99">
        <v>54.648842679021747</v>
      </c>
      <c r="AP292" s="99">
        <v>60.127941391600878</v>
      </c>
      <c r="AQ292" s="99">
        <v>65.792207493058839</v>
      </c>
      <c r="AR292" s="99">
        <v>68.787363769318873</v>
      </c>
      <c r="AS292" s="99">
        <v>69.677770030407643</v>
      </c>
      <c r="AT292" s="99">
        <v>70.891691973370811</v>
      </c>
      <c r="AU292" s="99">
        <v>71.689725451675528</v>
      </c>
      <c r="AV292" s="99">
        <v>73.020484222683834</v>
      </c>
      <c r="AW292" s="99">
        <v>74.957782172338781</v>
      </c>
      <c r="AX292" s="99">
        <v>77.081512883276375</v>
      </c>
      <c r="AY292" s="99">
        <v>79.226755071356692</v>
      </c>
      <c r="AZ292" s="99">
        <v>80.664227630228055</v>
      </c>
      <c r="BA292" s="99">
        <v>81.842718914276645</v>
      </c>
      <c r="BB292" s="99">
        <v>83.106412496854205</v>
      </c>
      <c r="BC292" s="99">
        <v>84.56961446119908</v>
      </c>
      <c r="BD292" s="99">
        <v>86.001181896028669</v>
      </c>
      <c r="BE292" s="99">
        <v>87.879428751557057</v>
      </c>
      <c r="BF292" s="99">
        <v>88.819184865521819</v>
      </c>
      <c r="BG292" s="99">
        <v>89.637042625259184</v>
      </c>
      <c r="BH292" s="99">
        <v>90.724426498926661</v>
      </c>
      <c r="BI292" s="99">
        <v>91.442319192696885</v>
      </c>
      <c r="BJ292" s="99">
        <v>92.710652502531431</v>
      </c>
      <c r="BK292" s="99">
        <v>93.51163853676222</v>
      </c>
      <c r="BL292" s="99">
        <v>94.038036930875279</v>
      </c>
      <c r="BM292" s="99">
        <v>94.775753918266858</v>
      </c>
      <c r="BN292" s="99">
        <v>95.84078272912528</v>
      </c>
      <c r="BO292" s="99">
        <v>96.424545058227153</v>
      </c>
      <c r="BP292" s="99">
        <v>98.070805428998852</v>
      </c>
      <c r="BQ292" s="99">
        <v>98.575270559229907</v>
      </c>
      <c r="BR292" s="99">
        <v>98.452528631525766</v>
      </c>
      <c r="BS292" s="99">
        <v>99.372882238607559</v>
      </c>
      <c r="BT292" s="99">
        <v>99.969720163814046</v>
      </c>
      <c r="BU292" s="99">
        <v>101.10729747602387</v>
      </c>
      <c r="BV292" s="99">
        <v>102.16473399150875</v>
      </c>
      <c r="BW292" s="99">
        <v>102.60593008709374</v>
      </c>
      <c r="BX292" s="99">
        <v>103.22976280236627</v>
      </c>
      <c r="BY292" s="99">
        <v>104.03201420900001</v>
      </c>
      <c r="BZ292" s="99">
        <v>104.80136571371639</v>
      </c>
      <c r="CA292" s="99">
        <v>106.10681687818003</v>
      </c>
      <c r="CB292" s="99">
        <v>107.46499222599097</v>
      </c>
      <c r="CC292" s="99">
        <v>108.42035470524985</v>
      </c>
      <c r="CD292" s="99">
        <v>109.08931933288066</v>
      </c>
      <c r="CE292" s="99">
        <v>110.41628196229655</v>
      </c>
      <c r="CF292" s="99">
        <v>112.04820136455891</v>
      </c>
      <c r="CG292" s="99">
        <v>113.4696457470186</v>
      </c>
      <c r="CH292" s="99">
        <v>114.40223137673094</v>
      </c>
      <c r="CI292" s="99">
        <v>115.50522160350116</v>
      </c>
      <c r="CJ292" s="99">
        <v>117.44758107934284</v>
      </c>
      <c r="CK292" s="99">
        <v>119.27774346658686</v>
      </c>
      <c r="CL292" s="99">
        <v>120.26516224990803</v>
      </c>
      <c r="CM292" s="99">
        <v>121.225164456423</v>
      </c>
      <c r="CN292" s="99">
        <v>121.92365464330847</v>
      </c>
      <c r="CO292" s="99">
        <v>122.38847117410636</v>
      </c>
      <c r="CP292" s="99">
        <v>122.73813806038225</v>
      </c>
      <c r="CQ292" s="99">
        <v>123.20843791629308</v>
      </c>
      <c r="CR292" s="99">
        <v>123.39360529297961</v>
      </c>
      <c r="CS292" s="99">
        <v>123.65933525312953</v>
      </c>
      <c r="CT292" s="99">
        <v>123.63234046306256</v>
      </c>
      <c r="CU292" s="99">
        <v>124.10896721756212</v>
      </c>
      <c r="CV292" s="99">
        <v>125.67002528980309</v>
      </c>
      <c r="CW292" s="99">
        <v>126.04499979481503</v>
      </c>
      <c r="CX292" s="99">
        <v>126.48450870687688</v>
      </c>
      <c r="CY292" s="99">
        <v>127.18637324861729</v>
      </c>
      <c r="CZ292" s="99">
        <v>127.58201563291516</v>
      </c>
      <c r="DA292" s="99">
        <v>127.94602349989084</v>
      </c>
      <c r="DB292" s="99">
        <v>128.09533843092356</v>
      </c>
      <c r="DC292" s="99">
        <v>127.97048752076917</v>
      </c>
      <c r="DD292" s="99">
        <v>127.74018821953473</v>
      </c>
      <c r="DE292" s="99">
        <v>127.17118867006062</v>
      </c>
      <c r="DF292" s="99">
        <v>127.2032449863125</v>
      </c>
      <c r="DG292" s="99">
        <v>127.50271843404606</v>
      </c>
      <c r="DH292" s="99">
        <v>127.35255991734702</v>
      </c>
      <c r="DI292" s="99">
        <v>127.1264785566312</v>
      </c>
      <c r="DJ292" s="99">
        <v>127.1728758535838</v>
      </c>
      <c r="DK292" s="99">
        <v>126.34405144361973</v>
      </c>
      <c r="DL292" s="99">
        <v>126.46299724192373</v>
      </c>
      <c r="DM292" s="99">
        <v>126.22341848617533</v>
      </c>
      <c r="DN292" s="99">
        <v>125.04787974586144</v>
      </c>
      <c r="DO292" s="99">
        <v>125.00063886324432</v>
      </c>
      <c r="DP292" s="99">
        <v>124.65561171641677</v>
      </c>
      <c r="DQ292" s="99">
        <v>124.29244743510739</v>
      </c>
      <c r="DR292" s="99">
        <v>124.18362468917417</v>
      </c>
      <c r="DS292" s="99">
        <v>124.07227118624373</v>
      </c>
      <c r="DT292" s="99">
        <v>124.00098806948485</v>
      </c>
      <c r="DU292" s="99">
        <v>123.82720910538151</v>
      </c>
      <c r="DV292" s="99">
        <v>124.2802154246682</v>
      </c>
      <c r="DW292" s="99">
        <v>123.0363461235215</v>
      </c>
      <c r="DX292" s="99">
        <v>122.13159888173385</v>
      </c>
      <c r="DY292" s="99">
        <v>121.81577428883099</v>
      </c>
      <c r="DZ292" s="99">
        <v>121.52071069740499</v>
      </c>
      <c r="EA292" s="99">
        <v>120.35643894290099</v>
      </c>
      <c r="EB292" s="99">
        <v>119.724511084596</v>
      </c>
      <c r="EC292" s="99">
        <v>118.530732970949</v>
      </c>
      <c r="ED292" s="99">
        <v>118.07707269913099</v>
      </c>
      <c r="EE292" s="99">
        <v>117.225076578887</v>
      </c>
      <c r="EF292" s="99">
        <v>117.742667295514</v>
      </c>
      <c r="EG292" s="99">
        <v>116.53044770740399</v>
      </c>
      <c r="EH292" s="99">
        <v>115.226020746971</v>
      </c>
      <c r="EI292" s="99">
        <v>114.61745208965399</v>
      </c>
      <c r="EJ292" s="99">
        <v>113.611777015542</v>
      </c>
      <c r="EK292" s="99">
        <v>113.290895359865</v>
      </c>
      <c r="EL292" s="99">
        <v>113.208523440593</v>
      </c>
      <c r="EM292" s="99">
        <v>112.110640994159</v>
      </c>
      <c r="EN292" s="99">
        <v>111.97417408312501</v>
      </c>
      <c r="EO292" s="99">
        <v>111.85246035166099</v>
      </c>
      <c r="EP292" s="99">
        <v>110.83572039287</v>
      </c>
      <c r="EQ292" s="99">
        <v>109.868157699318</v>
      </c>
      <c r="ER292" s="99">
        <v>109.418185722392</v>
      </c>
      <c r="ES292" s="99">
        <v>109.099762929977</v>
      </c>
      <c r="ET292" s="99">
        <v>108.514553473647</v>
      </c>
      <c r="EU292" s="99">
        <v>107.90721424796099</v>
      </c>
      <c r="EV292" s="99">
        <v>107.82730119195</v>
      </c>
      <c r="EW292" s="99">
        <v>107.159719816348</v>
      </c>
      <c r="EX292" s="99">
        <v>108.276043737245</v>
      </c>
      <c r="EY292" s="99">
        <v>108.251455104626</v>
      </c>
      <c r="EZ292" s="99">
        <v>108.424804964589</v>
      </c>
      <c r="FA292" s="99">
        <v>107.89860822654499</v>
      </c>
      <c r="FB292" s="99">
        <v>105.963482839439</v>
      </c>
      <c r="FC292" s="99">
        <v>106.242563819663</v>
      </c>
      <c r="FD292" s="99">
        <v>105.799968432523</v>
      </c>
      <c r="FE292" s="99">
        <v>104.891418457255</v>
      </c>
      <c r="FF292" s="99">
        <v>104.638155541282</v>
      </c>
      <c r="FG292" s="99">
        <v>103.991474503405</v>
      </c>
      <c r="FH292" s="99">
        <v>103.183737921874</v>
      </c>
      <c r="FI292" s="99">
        <v>102.34403611794001</v>
      </c>
      <c r="FJ292" s="99">
        <v>102.321906348582</v>
      </c>
      <c r="FK292" s="99">
        <v>101.827674832943</v>
      </c>
      <c r="FL292" s="99">
        <v>101.45023932224299</v>
      </c>
      <c r="FM292" s="99">
        <v>100.91297769952099</v>
      </c>
      <c r="FN292" s="99">
        <v>100.540459915344</v>
      </c>
      <c r="FO292" s="99">
        <v>99.791736052098997</v>
      </c>
      <c r="FP292" s="99">
        <v>99.572897221792005</v>
      </c>
      <c r="FQ292" s="99">
        <v>99.243409544697997</v>
      </c>
      <c r="FR292" s="99">
        <v>98.637299750642995</v>
      </c>
      <c r="FS292" s="99">
        <v>98.118479602384994</v>
      </c>
      <c r="FT292" s="99">
        <v>97.915623383278998</v>
      </c>
      <c r="FU292" s="99">
        <v>97.752108976363004</v>
      </c>
      <c r="FV292" s="99">
        <v>97.576300253138001</v>
      </c>
      <c r="FW292" s="99">
        <v>96.573084042288002</v>
      </c>
      <c r="FX292" s="99">
        <v>96.731680722679997</v>
      </c>
      <c r="FY292" s="99">
        <v>96.442764289408004</v>
      </c>
      <c r="FZ292" s="99">
        <v>96.360392370133994</v>
      </c>
      <c r="GA292" s="99">
        <v>95.396517971475006</v>
      </c>
      <c r="GB292" s="99">
        <v>95.467825006069006</v>
      </c>
      <c r="GC292" s="99">
        <v>94.850650327335003</v>
      </c>
      <c r="GD292" s="99">
        <v>94.908433613989999</v>
      </c>
      <c r="GE292" s="99">
        <v>95.091618926999999</v>
      </c>
      <c r="GF292" s="99">
        <v>94.770737271323995</v>
      </c>
      <c r="GG292" s="99">
        <v>94.527309808398002</v>
      </c>
      <c r="GH292" s="99">
        <v>94.823602831455005</v>
      </c>
      <c r="GI292" s="99">
        <v>94.871550665060994</v>
      </c>
      <c r="GJ292" s="99">
        <v>94.795325903942995</v>
      </c>
      <c r="GK292" s="99">
        <v>94.306012114826999</v>
      </c>
      <c r="GL292" s="99">
        <v>94.212575310874996</v>
      </c>
      <c r="GM292" s="99">
        <v>93.987589322413001</v>
      </c>
      <c r="GN292" s="99">
        <v>93.824074915496993</v>
      </c>
      <c r="GO292" s="99">
        <v>93.317549083548997</v>
      </c>
      <c r="GP292" s="99">
        <v>92.838070747480003</v>
      </c>
      <c r="GQ292" s="99">
        <v>92.251631859520003</v>
      </c>
      <c r="GR292" s="99">
        <v>92.180324824924995</v>
      </c>
      <c r="GS292" s="99">
        <v>92.417605129696994</v>
      </c>
      <c r="GT292" s="99">
        <v>92.906918918813005</v>
      </c>
      <c r="GU292" s="99">
        <v>93.083957073668998</v>
      </c>
      <c r="GV292" s="99">
        <v>93.163870129680006</v>
      </c>
      <c r="GW292" s="99">
        <v>93.347055442691001</v>
      </c>
      <c r="GX292" s="99">
        <v>93.627365854545999</v>
      </c>
      <c r="GY292" s="99">
        <v>93.514258144498996</v>
      </c>
      <c r="GZ292" s="99">
        <v>93.585565179094004</v>
      </c>
      <c r="HA292" s="99">
        <v>93.793339124723005</v>
      </c>
      <c r="HB292" s="99">
        <v>94.050290335591001</v>
      </c>
      <c r="HC292" s="99">
        <v>94.100697032458996</v>
      </c>
      <c r="HD292" s="99">
        <v>94.833438284501995</v>
      </c>
      <c r="HE292" s="99">
        <v>94.763360681538003</v>
      </c>
      <c r="HF292" s="99">
        <v>94.781802156002996</v>
      </c>
      <c r="HG292" s="99">
        <v>95.064571431120001</v>
      </c>
      <c r="HH292" s="99">
        <v>95.306769462416</v>
      </c>
      <c r="HI292" s="99">
        <v>95.321522641987002</v>
      </c>
      <c r="HJ292" s="99">
        <v>95.205956068678006</v>
      </c>
      <c r="HK292" s="99">
        <v>95.492413638688006</v>
      </c>
      <c r="HL292" s="99">
        <v>95.678057814960994</v>
      </c>
      <c r="HM292" s="99">
        <v>95.304310599152998</v>
      </c>
      <c r="HN292" s="99">
        <v>95.576014989591997</v>
      </c>
      <c r="HO292" s="99">
        <v>95.257592197177999</v>
      </c>
      <c r="HP292" s="99">
        <v>95.086701200476995</v>
      </c>
      <c r="HQ292" s="99">
        <v>95.037523935238994</v>
      </c>
      <c r="HR292" s="99">
        <v>94.578945936896005</v>
      </c>
      <c r="HS292" s="99">
        <v>94.907204182358996</v>
      </c>
      <c r="HT292" s="99">
        <v>95.236691859451994</v>
      </c>
      <c r="HU292" s="99">
        <v>95.052277114809996</v>
      </c>
      <c r="HV292" s="99">
        <v>94.288800071994004</v>
      </c>
      <c r="HW292" s="99">
        <v>94.762525012270004</v>
      </c>
      <c r="HX292" s="99">
        <v>94.530335636350003</v>
      </c>
      <c r="HY292" s="99">
        <v>94.423679540907003</v>
      </c>
      <c r="HZ292" s="99">
        <v>94.762525012270004</v>
      </c>
      <c r="IA292" s="99">
        <v>94.699286442406006</v>
      </c>
      <c r="IB292" s="99">
        <v>95.253331823159002</v>
      </c>
      <c r="IC292" s="99">
        <v>95.060784535810001</v>
      </c>
      <c r="ID292" s="99">
        <v>94.324574319476994</v>
      </c>
      <c r="IE292" s="99">
        <v>94.348170800770006</v>
      </c>
      <c r="IF292" s="99">
        <v>94.527504058594999</v>
      </c>
      <c r="IG292" s="99">
        <v>93.742213161172998</v>
      </c>
      <c r="IH292" s="99">
        <v>93.198550232189007</v>
      </c>
      <c r="II292" s="99">
        <v>93.147581832596998</v>
      </c>
      <c r="IJ292" s="99">
        <v>93.395816815795996</v>
      </c>
      <c r="IK292" s="99">
        <v>93.551553592328005</v>
      </c>
      <c r="IL292" s="99">
        <v>93.349567712462999</v>
      </c>
      <c r="IM292" s="99">
        <v>92.573715407557998</v>
      </c>
      <c r="IN292" s="99">
        <v>92.953146826744998</v>
      </c>
      <c r="IO292" s="99">
        <v>93.676143013553997</v>
      </c>
      <c r="IP292" s="99">
        <v>92.733227621097001</v>
      </c>
      <c r="IQ292" s="99">
        <v>92.236757654699005</v>
      </c>
      <c r="IR292" s="99">
        <v>92.426473364291994</v>
      </c>
      <c r="IS292" s="99">
        <v>92.507645259938997</v>
      </c>
      <c r="IT292" s="99">
        <v>92.940876656472994</v>
      </c>
      <c r="IU292" s="99">
        <v>92.098954203949006</v>
      </c>
      <c r="IV292" s="99">
        <v>92.499150526673006</v>
      </c>
      <c r="IW292" s="99">
        <v>92.608638199872004</v>
      </c>
      <c r="IX292" s="99">
        <v>92.791746894702996</v>
      </c>
      <c r="IY292" s="99">
        <v>92.830445124023001</v>
      </c>
      <c r="IZ292" s="99">
        <v>92.570883829802995</v>
      </c>
      <c r="JA292" s="99">
        <v>91.878091139049005</v>
      </c>
      <c r="JB292" s="99">
        <v>92.355683920413995</v>
      </c>
      <c r="JC292" s="99">
        <v>92.469890889870996</v>
      </c>
      <c r="JD292" s="99">
        <v>92.840827575792005</v>
      </c>
      <c r="JE292" s="99">
        <v>93.307094046136001</v>
      </c>
      <c r="JF292" s="99">
        <v>93.125873069807994</v>
      </c>
      <c r="JG292" s="99">
        <v>93.163627439875995</v>
      </c>
      <c r="JH292" s="99">
        <v>92.767206554159003</v>
      </c>
      <c r="JI292" s="99">
        <v>92.416090912523003</v>
      </c>
      <c r="JJ292" s="99">
        <v>91.872427983538998</v>
      </c>
      <c r="JK292" s="99">
        <v>91.887529731566005</v>
      </c>
      <c r="JL292" s="99">
        <v>92.316041831842</v>
      </c>
      <c r="JM292" s="99">
        <v>92.625627666401996</v>
      </c>
      <c r="JN292" s="99">
        <v>93.672367576547003</v>
      </c>
      <c r="JO292" s="99">
        <v>93.141918677087006</v>
      </c>
      <c r="JP292" s="99">
        <v>92.950315248989995</v>
      </c>
      <c r="JQ292" s="99">
        <v>92.743610072866005</v>
      </c>
      <c r="JR292" s="99">
        <v>92.720013591572993</v>
      </c>
      <c r="JS292" s="99">
        <v>93.017329255861</v>
      </c>
      <c r="JT292" s="99">
        <v>94.644542605807004</v>
      </c>
      <c r="JU292" s="99">
        <v>95.434552799486994</v>
      </c>
      <c r="JV292" s="99">
        <v>95.392079133159996</v>
      </c>
      <c r="JW292" s="99">
        <v>95.633707101596997</v>
      </c>
      <c r="JX292" s="99">
        <v>96.159436704799006</v>
      </c>
      <c r="JY292" s="99">
        <v>96.235889304186998</v>
      </c>
      <c r="JZ292" s="99">
        <v>96.297240155547996</v>
      </c>
      <c r="KA292" s="99">
        <v>97.334541473176003</v>
      </c>
      <c r="KB292" s="99">
        <v>97.736625514403002</v>
      </c>
      <c r="KC292" s="99">
        <v>96.469966398611007</v>
      </c>
      <c r="KD292" s="99">
        <v>94.591686487711002</v>
      </c>
      <c r="KE292" s="99">
        <v>96.260429644731005</v>
      </c>
      <c r="KF292" s="99">
        <v>97.127836297051005</v>
      </c>
      <c r="KG292" s="99">
        <v>97.687544833314007</v>
      </c>
      <c r="KH292" s="99">
        <v>98.554007626382997</v>
      </c>
      <c r="KI292" s="99">
        <v>98.343527013252</v>
      </c>
      <c r="KJ292" s="99">
        <v>98.330312983728007</v>
      </c>
      <c r="KK292" s="99">
        <v>97.444973005625002</v>
      </c>
      <c r="KL292" s="99">
        <v>97.805527239778002</v>
      </c>
      <c r="KM292" s="99">
        <v>98.130214822366</v>
      </c>
      <c r="KN292" s="99">
        <v>98.255748102843</v>
      </c>
      <c r="KO292" s="99">
        <v>97.132555593310002</v>
      </c>
      <c r="KP292" s="99">
        <v>95.980103446973999</v>
      </c>
      <c r="KQ292" s="99">
        <v>99.317589761015</v>
      </c>
      <c r="KR292" s="99">
        <v>100.637104994903</v>
      </c>
      <c r="KS292" s="99">
        <v>102.048174576207</v>
      </c>
      <c r="KT292" s="99">
        <v>102.400234077094</v>
      </c>
      <c r="KU292" s="99">
        <v>100.80039264544899</v>
      </c>
      <c r="KV292" s="99">
        <v>100.495526107147</v>
      </c>
      <c r="KW292" s="99">
        <v>100.068901725375</v>
      </c>
      <c r="KX292" s="99">
        <v>100.75131196436</v>
      </c>
      <c r="KY292" s="99">
        <v>101.218522293956</v>
      </c>
      <c r="KZ292" s="99">
        <v>101.39313625552199</v>
      </c>
      <c r="LA292" s="99">
        <v>101.93302374749901</v>
      </c>
      <c r="LB292" s="99">
        <v>100.42001736701</v>
      </c>
      <c r="LC292" s="99">
        <v>100.603126061842</v>
      </c>
      <c r="LD292" s="99">
        <v>101.405406425794</v>
      </c>
      <c r="LE292" s="99">
        <v>101.601729150149</v>
      </c>
      <c r="LF292" s="99">
        <v>101.178880205384</v>
      </c>
      <c r="LG292" s="99">
        <v>99.685694869181006</v>
      </c>
      <c r="LH292" s="99">
        <v>99.912221089591</v>
      </c>
      <c r="LI292" s="99">
        <v>99.798014120133999</v>
      </c>
      <c r="LJ292" s="99">
        <v>100.184</v>
      </c>
      <c r="LK292" s="159">
        <v>100.16800000000001</v>
      </c>
      <c r="LL292" s="159">
        <v>99.4</v>
      </c>
      <c r="LM292" s="159">
        <v>99.042000000000002</v>
      </c>
      <c r="LN292" s="159">
        <v>98.114000000000004</v>
      </c>
      <c r="LO292" s="159">
        <v>97.888000000000005</v>
      </c>
      <c r="LP292" s="164">
        <v>98.132999999999996</v>
      </c>
      <c r="LQ292" s="165">
        <v>97.858000000000004</v>
      </c>
      <c r="LR292" s="165">
        <v>96.903999999999996</v>
      </c>
      <c r="LS292" s="165">
        <v>96.432000000000002</v>
      </c>
      <c r="LT292" s="165">
        <v>95.683999999999997</v>
      </c>
      <c r="LU292" s="165">
        <v>94.457999999999998</v>
      </c>
      <c r="LV292" s="165">
        <v>95.188000000000002</v>
      </c>
      <c r="LW292" s="165">
        <v>95.947999999999993</v>
      </c>
      <c r="LX292" s="165">
        <v>96.268000000000001</v>
      </c>
      <c r="LY292" s="165">
        <v>95.316999999999993</v>
      </c>
      <c r="LZ292" s="165">
        <v>95.644999999999996</v>
      </c>
      <c r="MA292" s="165">
        <v>96.174000000000007</v>
      </c>
      <c r="MB292" s="159">
        <v>95.927000000000007</v>
      </c>
      <c r="MC292" s="159">
        <v>95.941999999999993</v>
      </c>
      <c r="MD292" s="159">
        <v>95.13</v>
      </c>
      <c r="ME292" s="102"/>
      <c r="MF292" s="102"/>
      <c r="MG292" s="168"/>
    </row>
    <row r="293" spans="1:345" ht="45" customHeight="1" x14ac:dyDescent="0.25">
      <c r="A293" s="100" t="s">
        <v>2117</v>
      </c>
      <c r="B293" s="103" t="s">
        <v>1647</v>
      </c>
      <c r="C293" s="99">
        <v>42.08286412332577</v>
      </c>
      <c r="D293" s="99">
        <v>42.210106354751296</v>
      </c>
      <c r="E293" s="99">
        <v>42.426079147471263</v>
      </c>
      <c r="F293" s="99">
        <v>42.824598324232902</v>
      </c>
      <c r="G293" s="99">
        <v>43.218026638331523</v>
      </c>
      <c r="H293" s="99">
        <v>43.449150975938764</v>
      </c>
      <c r="I293" s="99">
        <v>43.534249104938574</v>
      </c>
      <c r="J293" s="99">
        <v>43.755695676955042</v>
      </c>
      <c r="K293" s="99">
        <v>43.986881017572287</v>
      </c>
      <c r="L293" s="99">
        <v>44.143217087666493</v>
      </c>
      <c r="M293" s="99">
        <v>44.263715285678664</v>
      </c>
      <c r="N293" s="99">
        <v>44.29639229854196</v>
      </c>
      <c r="O293" s="99">
        <v>44.337016981150292</v>
      </c>
      <c r="P293" s="99">
        <v>44.733650720028642</v>
      </c>
      <c r="Q293" s="99">
        <v>45.431172371593831</v>
      </c>
      <c r="R293" s="99">
        <v>45.514966924022211</v>
      </c>
      <c r="S293" s="99">
        <v>45.536224791654618</v>
      </c>
      <c r="T293" s="99">
        <v>45.531272358900566</v>
      </c>
      <c r="U293" s="99">
        <v>45.52106199009696</v>
      </c>
      <c r="V293" s="99">
        <v>45.522520406903361</v>
      </c>
      <c r="W293" s="99">
        <v>45.728427363744451</v>
      </c>
      <c r="X293" s="99">
        <v>45.971575248357226</v>
      </c>
      <c r="Y293" s="99">
        <v>46.000348136323574</v>
      </c>
      <c r="Z293" s="99">
        <v>46.051631772794018</v>
      </c>
      <c r="AA293" s="99">
        <v>46.397686217215345</v>
      </c>
      <c r="AB293" s="99">
        <v>46.492079195173439</v>
      </c>
      <c r="AC293" s="99">
        <v>46.616487159979748</v>
      </c>
      <c r="AD293" s="99">
        <v>46.497015217601501</v>
      </c>
      <c r="AE293" s="99">
        <v>46.621966567609476</v>
      </c>
      <c r="AF293" s="99">
        <v>47.112427860584049</v>
      </c>
      <c r="AG293" s="99">
        <v>47.255409601222503</v>
      </c>
      <c r="AH293" s="99">
        <v>47.198518434522612</v>
      </c>
      <c r="AI293" s="99">
        <v>47.19107570099402</v>
      </c>
      <c r="AJ293" s="99">
        <v>47.284426012992199</v>
      </c>
      <c r="AK293" s="99">
        <v>47.146341818671608</v>
      </c>
      <c r="AL293" s="99">
        <v>47.284154320390861</v>
      </c>
      <c r="AM293" s="99">
        <v>50.202496258325283</v>
      </c>
      <c r="AN293" s="99">
        <v>55.978000529055969</v>
      </c>
      <c r="AO293" s="99">
        <v>60.797177385593166</v>
      </c>
      <c r="AP293" s="99">
        <v>66.892708782266681</v>
      </c>
      <c r="AQ293" s="99">
        <v>73.194240050773075</v>
      </c>
      <c r="AR293" s="99">
        <v>76.526370037402359</v>
      </c>
      <c r="AS293" s="99">
        <v>77.516952541017517</v>
      </c>
      <c r="AT293" s="99">
        <v>78.867448252922628</v>
      </c>
      <c r="AU293" s="99">
        <v>79.755265461149776</v>
      </c>
      <c r="AV293" s="99">
        <v>81.235742870957466</v>
      </c>
      <c r="AW293" s="99">
        <v>83.390998889565367</v>
      </c>
      <c r="AX293" s="99">
        <v>85.753662514675753</v>
      </c>
      <c r="AY293" s="99">
        <v>88.140257791904631</v>
      </c>
      <c r="AZ293" s="99">
        <v>89.739454954448988</v>
      </c>
      <c r="BA293" s="99">
        <v>91.050533837939824</v>
      </c>
      <c r="BB293" s="99">
        <v>92.456400808485867</v>
      </c>
      <c r="BC293" s="99">
        <v>94.084222094651409</v>
      </c>
      <c r="BD293" s="99">
        <v>95.676849769970573</v>
      </c>
      <c r="BE293" s="99">
        <v>97.766411079076349</v>
      </c>
      <c r="BF293" s="99">
        <v>98.811895600962558</v>
      </c>
      <c r="BG293" s="99">
        <v>99.721767445586693</v>
      </c>
      <c r="BH293" s="99">
        <v>100.93148876835814</v>
      </c>
      <c r="BI293" s="99">
        <v>101.73014885533055</v>
      </c>
      <c r="BJ293" s="99">
        <v>103.14117755130819</v>
      </c>
      <c r="BK293" s="99">
        <v>104.03227949636742</v>
      </c>
      <c r="BL293" s="99">
        <v>104.61790098391391</v>
      </c>
      <c r="BM293" s="99">
        <v>105.43861572084334</v>
      </c>
      <c r="BN293" s="99">
        <v>106.62346689719557</v>
      </c>
      <c r="BO293" s="99">
        <v>107.27290611920965</v>
      </c>
      <c r="BP293" s="99">
        <v>109.10438102111274</v>
      </c>
      <c r="BQ293" s="99">
        <v>109.66560161616987</v>
      </c>
      <c r="BR293" s="99">
        <v>109.52905045816807</v>
      </c>
      <c r="BS293" s="99">
        <v>110.55294957046715</v>
      </c>
      <c r="BT293" s="99">
        <v>111.21693547447526</v>
      </c>
      <c r="BU293" s="99">
        <v>112.48249730981851</v>
      </c>
      <c r="BV293" s="99">
        <v>113.65890201034507</v>
      </c>
      <c r="BW293" s="99">
        <v>114.14973541083735</v>
      </c>
      <c r="BX293" s="99">
        <v>114.8437531866963</v>
      </c>
      <c r="BY293" s="99">
        <v>115.73626286642418</v>
      </c>
      <c r="BZ293" s="99">
        <v>116.59217120063802</v>
      </c>
      <c r="CA293" s="99">
        <v>118.04449374075638</v>
      </c>
      <c r="CB293" s="99">
        <v>119.55547226278279</v>
      </c>
      <c r="CC293" s="99">
        <v>120.61831896312727</v>
      </c>
      <c r="CD293" s="99">
        <v>121.36254627219652</v>
      </c>
      <c r="CE293" s="99">
        <v>122.83880045087137</v>
      </c>
      <c r="CF293" s="99">
        <v>124.6543209361098</v>
      </c>
      <c r="CG293" s="99">
        <v>126.23568665270403</v>
      </c>
      <c r="CH293" s="99">
        <v>127.27319396626038</v>
      </c>
      <c r="CI293" s="99">
        <v>128.50027745392711</v>
      </c>
      <c r="CJ293" s="99">
        <v>130.66116445189945</v>
      </c>
      <c r="CK293" s="99">
        <v>132.69723149096279</v>
      </c>
      <c r="CL293" s="99">
        <v>133.79574102896055</v>
      </c>
      <c r="CM293" s="99">
        <v>134.86374945473563</v>
      </c>
      <c r="CN293" s="99">
        <v>135.64082413211892</v>
      </c>
      <c r="CO293" s="99">
        <v>136.15793541370007</v>
      </c>
      <c r="CP293" s="99">
        <v>136.5469419995421</v>
      </c>
      <c r="CQ293" s="99">
        <v>137.0701535144166</v>
      </c>
      <c r="CR293" s="99">
        <v>137.27615337268549</v>
      </c>
      <c r="CS293" s="99">
        <v>137.57177960614098</v>
      </c>
      <c r="CT293" s="99">
        <v>137.54174773428915</v>
      </c>
      <c r="CU293" s="99">
        <v>138.07199796319568</v>
      </c>
      <c r="CV293" s="99">
        <v>139.80868477804162</v>
      </c>
      <c r="CW293" s="99">
        <v>140.22584624713596</v>
      </c>
      <c r="CX293" s="99">
        <v>140.7148026454648</v>
      </c>
      <c r="CY293" s="99">
        <v>141.49563131361205</v>
      </c>
      <c r="CZ293" s="99">
        <v>141.93578592696218</v>
      </c>
      <c r="DA293" s="99">
        <v>142.34074694303084</v>
      </c>
      <c r="DB293" s="99">
        <v>142.50686073251458</v>
      </c>
      <c r="DC293" s="99">
        <v>142.36796331841944</v>
      </c>
      <c r="DD293" s="99">
        <v>142.11175391337923</v>
      </c>
      <c r="DE293" s="99">
        <v>141.47873837552265</v>
      </c>
      <c r="DF293" s="99">
        <v>141.51440122673694</v>
      </c>
      <c r="DG293" s="99">
        <v>141.84756730000717</v>
      </c>
      <c r="DH293" s="99">
        <v>141.6805150162227</v>
      </c>
      <c r="DI293" s="99">
        <v>141.42899809624421</v>
      </c>
      <c r="DJ293" s="99">
        <v>141.48061537768615</v>
      </c>
      <c r="DK293" s="99">
        <v>140.55854306647436</v>
      </c>
      <c r="DL293" s="99">
        <v>140.69087100690729</v>
      </c>
      <c r="DM293" s="99">
        <v>140.42433815100389</v>
      </c>
      <c r="DN293" s="99">
        <v>139.11654399078216</v>
      </c>
      <c r="DO293" s="99">
        <v>139.06398821504152</v>
      </c>
      <c r="DP293" s="99">
        <v>138.68014336819408</v>
      </c>
      <c r="DQ293" s="99">
        <v>138.27612084642615</v>
      </c>
      <c r="DR293" s="99">
        <v>138.15505486471912</v>
      </c>
      <c r="DS293" s="99">
        <v>138.03117340011184</v>
      </c>
      <c r="DT293" s="99">
        <v>137.95187048935045</v>
      </c>
      <c r="DU293" s="99">
        <v>137.7585403109141</v>
      </c>
      <c r="DV293" s="99">
        <v>138.26251265873182</v>
      </c>
      <c r="DW293" s="99">
        <v>136.87870032458079</v>
      </c>
      <c r="DX293" s="99">
        <v>135.87216339074001</v>
      </c>
      <c r="DY293" s="99">
        <v>135.52080656676799</v>
      </c>
      <c r="DZ293" s="99">
        <v>134.74104728788501</v>
      </c>
      <c r="EA293" s="99">
        <v>133.81211666869399</v>
      </c>
      <c r="EB293" s="99">
        <v>133.27781204977299</v>
      </c>
      <c r="EC293" s="99">
        <v>132.98624988462501</v>
      </c>
      <c r="ED293" s="99">
        <v>132.96726444131301</v>
      </c>
      <c r="EE293" s="99">
        <v>132.720453678258</v>
      </c>
      <c r="EF293" s="99">
        <v>132.738083018477</v>
      </c>
      <c r="EG293" s="99">
        <v>132.54416027607601</v>
      </c>
      <c r="EH293" s="99">
        <v>131.89729910037599</v>
      </c>
      <c r="EI293" s="99">
        <v>131.910860131314</v>
      </c>
      <c r="EJ293" s="99">
        <v>131.16771563596001</v>
      </c>
      <c r="EK293" s="99">
        <v>131.381979924766</v>
      </c>
      <c r="EL293" s="99">
        <v>132.210558915024</v>
      </c>
      <c r="EM293" s="99">
        <v>131.745415553881</v>
      </c>
      <c r="EN293" s="99">
        <v>131.87017703850199</v>
      </c>
      <c r="EO293" s="99">
        <v>130.64425984178899</v>
      </c>
      <c r="EP293" s="99">
        <v>129.52005037710299</v>
      </c>
      <c r="EQ293" s="99">
        <v>129.32883984089</v>
      </c>
      <c r="ER293" s="99">
        <v>129.93773012996601</v>
      </c>
      <c r="ES293" s="99">
        <v>130.44762489320101</v>
      </c>
      <c r="ET293" s="99">
        <v>130.595440130415</v>
      </c>
      <c r="EU293" s="99">
        <v>130.48559577982499</v>
      </c>
      <c r="EV293" s="99">
        <v>130.29302914051701</v>
      </c>
      <c r="EW293" s="99">
        <v>129.60277266582</v>
      </c>
      <c r="EX293" s="99">
        <v>129.415630438888</v>
      </c>
      <c r="EY293" s="99">
        <v>130.020452418682</v>
      </c>
      <c r="EZ293" s="99">
        <v>130.37168311995401</v>
      </c>
      <c r="FA293" s="99">
        <v>129.6502362741</v>
      </c>
      <c r="FB293" s="99">
        <v>129.187805119145</v>
      </c>
      <c r="FC293" s="99">
        <v>130.02723293415099</v>
      </c>
      <c r="FD293" s="99">
        <v>130.21844347036401</v>
      </c>
      <c r="FE293" s="99">
        <v>130.062491614587</v>
      </c>
      <c r="FF293" s="99">
        <v>130.21979957345701</v>
      </c>
      <c r="FG293" s="99">
        <v>129.964852191841</v>
      </c>
      <c r="FH293" s="99">
        <v>128.98303355199499</v>
      </c>
      <c r="FI293" s="99">
        <v>128.98710186127499</v>
      </c>
      <c r="FJ293" s="99">
        <v>126.90141530315</v>
      </c>
      <c r="FK293" s="99">
        <v>126.28574449860599</v>
      </c>
      <c r="FL293" s="99">
        <v>126.70884866384399</v>
      </c>
      <c r="FM293" s="99">
        <v>126.63019468440901</v>
      </c>
      <c r="FN293" s="99">
        <v>126.561033426629</v>
      </c>
      <c r="FO293" s="99">
        <v>127.008547447553</v>
      </c>
      <c r="FP293" s="99">
        <v>127.224167839453</v>
      </c>
      <c r="FQ293" s="99">
        <v>127.179416437361</v>
      </c>
      <c r="FR293" s="99">
        <v>126.881073756745</v>
      </c>
      <c r="FS293" s="99">
        <v>126.544760189505</v>
      </c>
      <c r="FT293" s="99">
        <v>126.003675055114</v>
      </c>
      <c r="FU293" s="99">
        <v>125.575146477503</v>
      </c>
      <c r="FV293" s="99">
        <v>125.295789240198</v>
      </c>
      <c r="FW293" s="99">
        <v>125.089661569955</v>
      </c>
      <c r="FX293" s="99">
        <v>124.90116323992901</v>
      </c>
      <c r="FY293" s="99">
        <v>124.73843086868401</v>
      </c>
      <c r="FZ293" s="99">
        <v>125.152042312265</v>
      </c>
      <c r="GA293" s="99">
        <v>124.54993253865899</v>
      </c>
      <c r="GB293" s="99">
        <v>124.12411616723401</v>
      </c>
      <c r="GC293" s="99">
        <v>124.042749981611</v>
      </c>
      <c r="GD293" s="99">
        <v>124.273287507541</v>
      </c>
      <c r="GE293" s="99">
        <v>124.781826167682</v>
      </c>
      <c r="GF293" s="99">
        <v>124.41567833238101</v>
      </c>
      <c r="GG293" s="99">
        <v>124.488907899441</v>
      </c>
      <c r="GH293" s="99">
        <v>124.095638002266</v>
      </c>
      <c r="GI293" s="99">
        <v>123.596592063781</v>
      </c>
      <c r="GJ293" s="99">
        <v>123.394532702818</v>
      </c>
      <c r="GK293" s="99">
        <v>123.064999651047</v>
      </c>
      <c r="GL293" s="99">
        <v>122.78157410446001</v>
      </c>
      <c r="GM293" s="99">
        <v>123.237224743947</v>
      </c>
      <c r="GN293" s="99">
        <v>123.61557750709299</v>
      </c>
      <c r="GO293" s="99">
        <v>123.31859092957001</v>
      </c>
      <c r="GP293" s="99">
        <v>122.85751587770901</v>
      </c>
      <c r="GQ293" s="99">
        <v>122.59307577443499</v>
      </c>
      <c r="GR293" s="99">
        <v>122.344908908287</v>
      </c>
      <c r="GS293" s="99">
        <v>121.989609897734</v>
      </c>
      <c r="GT293" s="99">
        <v>122.22421573294601</v>
      </c>
      <c r="GU293" s="99">
        <v>121.92316084614301</v>
      </c>
      <c r="GV293" s="99">
        <v>121.729238103743</v>
      </c>
      <c r="GW293" s="99">
        <v>121.217987237413</v>
      </c>
      <c r="GX293" s="99">
        <v>121.33461210347301</v>
      </c>
      <c r="GY293" s="99">
        <v>121.32240717563</v>
      </c>
      <c r="GZ293" s="99">
        <v>122.008595341046</v>
      </c>
      <c r="HA293" s="99">
        <v>122.801915650867</v>
      </c>
      <c r="HB293" s="99">
        <v>122.644607691997</v>
      </c>
      <c r="HC293" s="99">
        <v>122.502216867157</v>
      </c>
      <c r="HD293" s="99">
        <v>122.60934901156</v>
      </c>
      <c r="HE293" s="99">
        <v>122.45475325887701</v>
      </c>
      <c r="HF293" s="99">
        <v>122.336772289724</v>
      </c>
      <c r="HG293" s="99">
        <v>122.488655836219</v>
      </c>
      <c r="HH293" s="99">
        <v>121.91231202139301</v>
      </c>
      <c r="HI293" s="99">
        <v>122.264898825757</v>
      </c>
      <c r="HJ293" s="99">
        <v>122.279815959789</v>
      </c>
      <c r="HK293" s="99">
        <v>123.18704892948</v>
      </c>
      <c r="HL293" s="99">
        <v>123.68745097105899</v>
      </c>
      <c r="HM293" s="99">
        <v>123.421654764691</v>
      </c>
      <c r="HN293" s="99">
        <v>122.97142853758</v>
      </c>
      <c r="HO293" s="99">
        <v>122.868364702458</v>
      </c>
      <c r="HP293" s="99">
        <v>123.246717465603</v>
      </c>
      <c r="HQ293" s="99">
        <v>123.01889214585999</v>
      </c>
      <c r="HR293" s="99">
        <v>122.56188540328</v>
      </c>
      <c r="HS293" s="99">
        <v>122.746315424025</v>
      </c>
      <c r="HT293" s="99">
        <v>122.031649093639</v>
      </c>
      <c r="HU293" s="99">
        <v>120.161582927414</v>
      </c>
      <c r="HV293" s="99">
        <v>118.58850333871101</v>
      </c>
      <c r="HW293" s="99">
        <v>118.40337724381</v>
      </c>
      <c r="HX293" s="99">
        <v>118.618593761086</v>
      </c>
      <c r="HY293" s="99">
        <v>118.602038644372</v>
      </c>
      <c r="HZ293" s="99">
        <v>117.39942766596501</v>
      </c>
      <c r="IA293" s="99">
        <v>117.389967599272</v>
      </c>
      <c r="IB293" s="99">
        <v>118.163328051463</v>
      </c>
      <c r="IC293" s="99">
        <v>118.241373601684</v>
      </c>
      <c r="ID293" s="99">
        <v>117.620556724925</v>
      </c>
      <c r="IE293" s="99">
        <v>116.821181089327</v>
      </c>
      <c r="IF293" s="99">
        <v>116.35409029633701</v>
      </c>
      <c r="IG293" s="99">
        <v>115.147931792919</v>
      </c>
      <c r="IH293" s="99">
        <v>115.04860109263799</v>
      </c>
      <c r="II293" s="99">
        <v>114.77189414185401</v>
      </c>
      <c r="IJ293" s="99">
        <v>114.963460492396</v>
      </c>
      <c r="IK293" s="99">
        <v>114.554312607904</v>
      </c>
      <c r="IL293" s="99">
        <v>114.50937729111</v>
      </c>
      <c r="IM293" s="99">
        <v>114.19128254854201</v>
      </c>
      <c r="IN293" s="99">
        <v>113.91221058108501</v>
      </c>
      <c r="IO293" s="99">
        <v>113.519617813306</v>
      </c>
      <c r="IP293" s="99">
        <v>113.311496346049</v>
      </c>
      <c r="IQ293" s="99">
        <v>112.88697585318</v>
      </c>
      <c r="IR293" s="99">
        <v>113.519617813306</v>
      </c>
      <c r="IS293" s="99">
        <v>113.31977390440601</v>
      </c>
      <c r="IT293" s="99">
        <v>113.102192370456</v>
      </c>
      <c r="IU293" s="99">
        <v>113.25710096256201</v>
      </c>
      <c r="IV293" s="99">
        <v>112.18456590119</v>
      </c>
      <c r="IW293" s="99">
        <v>112.20112101790301</v>
      </c>
      <c r="IX293" s="99">
        <v>111.839273466878</v>
      </c>
      <c r="IY293" s="99">
        <v>112.850318094743</v>
      </c>
      <c r="IZ293" s="99">
        <v>112.093512759265</v>
      </c>
      <c r="JA293" s="99">
        <v>112.57715866896901</v>
      </c>
      <c r="JB293" s="99">
        <v>112.509755693778</v>
      </c>
      <c r="JC293" s="99">
        <v>112.435257668567</v>
      </c>
      <c r="JD293" s="99">
        <v>111.53182129934</v>
      </c>
      <c r="JE293" s="99">
        <v>111.24328926518901</v>
      </c>
      <c r="JF293" s="99">
        <v>111.424213040702</v>
      </c>
      <c r="JG293" s="99">
        <v>112.612633919069</v>
      </c>
      <c r="JH293" s="99">
        <v>113.57283068845599</v>
      </c>
      <c r="JI293" s="99">
        <v>112.276801551451</v>
      </c>
      <c r="JJ293" s="99">
        <v>111.38992029893799</v>
      </c>
      <c r="JK293" s="99">
        <v>111.822718350164</v>
      </c>
      <c r="JL293" s="99">
        <v>111.629969491285</v>
      </c>
      <c r="JM293" s="99">
        <v>112.325284393255</v>
      </c>
      <c r="JN293" s="99">
        <v>111.940969183833</v>
      </c>
      <c r="JO293" s="99">
        <v>110.99614502282201</v>
      </c>
      <c r="JP293" s="99">
        <v>110.087978620249</v>
      </c>
      <c r="JQ293" s="99">
        <v>109.86211952794299</v>
      </c>
      <c r="JR293" s="99">
        <v>109.707210935837</v>
      </c>
      <c r="JS293" s="99">
        <v>111.22436913180201</v>
      </c>
      <c r="JT293" s="99">
        <v>112.296904193175</v>
      </c>
      <c r="JU293" s="99">
        <v>112.115980417662</v>
      </c>
      <c r="JV293" s="99">
        <v>112.14317810940599</v>
      </c>
      <c r="JW293" s="99">
        <v>112.125440484355</v>
      </c>
      <c r="JX293" s="99">
        <v>112.149090651089</v>
      </c>
      <c r="JY293" s="99">
        <v>111.36627013220399</v>
      </c>
      <c r="JZ293" s="99">
        <v>111.55074143272699</v>
      </c>
      <c r="KA293" s="99">
        <v>111.43367310739499</v>
      </c>
      <c r="KB293" s="99">
        <v>112.77463756119499</v>
      </c>
      <c r="KC293" s="99">
        <v>112.112432892652</v>
      </c>
      <c r="KD293" s="99">
        <v>110.115176311993</v>
      </c>
      <c r="KE293" s="99">
        <v>111.38519026559101</v>
      </c>
      <c r="KF293" s="99">
        <v>112.587801243999</v>
      </c>
      <c r="KG293" s="99">
        <v>112.598443819029</v>
      </c>
      <c r="KH293" s="99">
        <v>112.02019724239101</v>
      </c>
      <c r="KI293" s="99">
        <v>110.743088238772</v>
      </c>
      <c r="KJ293" s="99">
        <v>109.04145874228399</v>
      </c>
      <c r="KK293" s="99">
        <v>108.477402265686</v>
      </c>
      <c r="KL293" s="99">
        <v>106.90703119457</v>
      </c>
      <c r="KM293" s="99">
        <v>105.13445119788101</v>
      </c>
      <c r="KN293" s="99">
        <v>105.466736040489</v>
      </c>
      <c r="KO293" s="99">
        <v>105.353215240167</v>
      </c>
      <c r="KP293" s="99">
        <v>103.979140552941</v>
      </c>
      <c r="KQ293" s="99">
        <v>103.834874535865</v>
      </c>
      <c r="KR293" s="99">
        <v>105.179386514675</v>
      </c>
      <c r="KS293" s="99">
        <v>104.73831090509201</v>
      </c>
      <c r="KT293" s="99">
        <v>105.361492798524</v>
      </c>
      <c r="KU293" s="99">
        <v>104.876664380484</v>
      </c>
      <c r="KV293" s="99">
        <v>104.29487027883501</v>
      </c>
      <c r="KW293" s="99">
        <v>104.174254428494</v>
      </c>
      <c r="KX293" s="99">
        <v>105.263344606579</v>
      </c>
      <c r="KY293" s="99">
        <v>105.62164463259499</v>
      </c>
      <c r="KZ293" s="99">
        <v>106.050895158811</v>
      </c>
      <c r="LA293" s="99">
        <v>105.843956199891</v>
      </c>
      <c r="LB293" s="99">
        <v>103.549890026725</v>
      </c>
      <c r="LC293" s="99">
        <v>103.277913109287</v>
      </c>
      <c r="LD293" s="99">
        <v>104.38592342075999</v>
      </c>
      <c r="LE293" s="99">
        <v>103.83605704420199</v>
      </c>
      <c r="LF293" s="99">
        <v>103.603102901875</v>
      </c>
      <c r="LG293" s="99">
        <v>101.501785587588</v>
      </c>
      <c r="LH293" s="99">
        <v>99.969254783246001</v>
      </c>
      <c r="LI293" s="99">
        <v>100.20693895892001</v>
      </c>
      <c r="LJ293" s="99">
        <v>100.657</v>
      </c>
      <c r="LK293" s="159">
        <v>99.454999999999998</v>
      </c>
      <c r="LL293" s="159">
        <v>98.626000000000005</v>
      </c>
      <c r="LM293" s="159">
        <v>97.590999999999994</v>
      </c>
      <c r="LN293" s="159">
        <v>97.388000000000005</v>
      </c>
      <c r="LO293" s="159">
        <v>95.591999999999999</v>
      </c>
      <c r="LP293" s="164">
        <v>95.867999999999995</v>
      </c>
      <c r="LQ293" s="165">
        <v>95.22</v>
      </c>
      <c r="LR293" s="165">
        <v>93.44</v>
      </c>
      <c r="LS293" s="165">
        <v>91.858000000000004</v>
      </c>
      <c r="LT293" s="165">
        <v>91.073999999999998</v>
      </c>
      <c r="LU293" s="165">
        <v>91.570999999999998</v>
      </c>
      <c r="LV293" s="165">
        <v>90.706000000000003</v>
      </c>
      <c r="LW293" s="165">
        <v>90.653999999999996</v>
      </c>
      <c r="LX293" s="165">
        <v>89.766999999999996</v>
      </c>
      <c r="LY293" s="165">
        <v>88.480999999999995</v>
      </c>
      <c r="LZ293" s="165">
        <v>86.99</v>
      </c>
      <c r="MA293" s="165">
        <v>87.843999999999994</v>
      </c>
      <c r="MB293" s="159">
        <v>87.463999999999999</v>
      </c>
      <c r="MC293" s="159">
        <v>87.209000000000003</v>
      </c>
      <c r="MD293" s="159">
        <v>87.522000000000006</v>
      </c>
      <c r="ME293" s="102"/>
      <c r="MF293" s="102"/>
      <c r="MG293" s="168"/>
    </row>
    <row r="294" spans="1:345" ht="45" customHeight="1" x14ac:dyDescent="0.25">
      <c r="A294" s="100" t="s">
        <v>2118</v>
      </c>
      <c r="B294" s="103" t="s">
        <v>1649</v>
      </c>
      <c r="C294" s="99">
        <v>47.748740659822751</v>
      </c>
      <c r="D294" s="99">
        <v>47.893114300635546</v>
      </c>
      <c r="E294" s="99">
        <v>48.138164847550378</v>
      </c>
      <c r="F294" s="99">
        <v>48.590339128354856</v>
      </c>
      <c r="G294" s="99">
        <v>49.036737132137915</v>
      </c>
      <c r="H294" s="99">
        <v>49.298979170233046</v>
      </c>
      <c r="I294" s="99">
        <v>49.39553458719184</v>
      </c>
      <c r="J294" s="99">
        <v>49.646795882198624</v>
      </c>
      <c r="K294" s="99">
        <v>49.909107136516667</v>
      </c>
      <c r="L294" s="99">
        <v>50.086491699621213</v>
      </c>
      <c r="M294" s="99">
        <v>50.223213316049168</v>
      </c>
      <c r="N294" s="99">
        <v>50.26028983746118</v>
      </c>
      <c r="O294" s="99">
        <v>50.306384072600892</v>
      </c>
      <c r="P294" s="99">
        <v>50.756419067346904</v>
      </c>
      <c r="Q294" s="99">
        <v>51.547852377294468</v>
      </c>
      <c r="R294" s="99">
        <v>51.642928709097433</v>
      </c>
      <c r="S294" s="99">
        <v>51.667048655058956</v>
      </c>
      <c r="T294" s="99">
        <v>51.661429445622183</v>
      </c>
      <c r="U294" s="99">
        <v>51.649844391653048</v>
      </c>
      <c r="V294" s="99">
        <v>51.65149916414331</v>
      </c>
      <c r="W294" s="99">
        <v>51.885128649376206</v>
      </c>
      <c r="X294" s="99">
        <v>52.161013039049308</v>
      </c>
      <c r="Y294" s="99">
        <v>52.193659799058636</v>
      </c>
      <c r="Z294" s="99">
        <v>52.251848069009647</v>
      </c>
      <c r="AA294" s="99">
        <v>52.64449396574399</v>
      </c>
      <c r="AB294" s="99">
        <v>52.751595654721747</v>
      </c>
      <c r="AC294" s="99">
        <v>52.89275343405312</v>
      </c>
      <c r="AD294" s="99">
        <v>52.757196244408739</v>
      </c>
      <c r="AE294" s="99">
        <v>52.898970568255635</v>
      </c>
      <c r="AF294" s="99">
        <v>53.455465701602407</v>
      </c>
      <c r="AG294" s="99">
        <v>53.617697959198466</v>
      </c>
      <c r="AH294" s="99">
        <v>53.553147182506393</v>
      </c>
      <c r="AI294" s="99">
        <v>53.544702387684076</v>
      </c>
      <c r="AJ294" s="99">
        <v>53.65062103012847</v>
      </c>
      <c r="AK294" s="99">
        <v>53.493945705832282</v>
      </c>
      <c r="AL294" s="99">
        <v>53.65031275787014</v>
      </c>
      <c r="AM294" s="99">
        <v>56.961569138679963</v>
      </c>
      <c r="AN294" s="99">
        <v>63.514665306152132</v>
      </c>
      <c r="AO294" s="99">
        <v>68.982677778931262</v>
      </c>
      <c r="AP294" s="99">
        <v>75.898888305634571</v>
      </c>
      <c r="AQ294" s="99">
        <v>83.048833742283151</v>
      </c>
      <c r="AR294" s="99">
        <v>86.829589018590283</v>
      </c>
      <c r="AS294" s="99">
        <v>87.953539777470823</v>
      </c>
      <c r="AT294" s="99">
        <v>89.485861088135067</v>
      </c>
      <c r="AU294" s="99">
        <v>90.493210623678422</v>
      </c>
      <c r="AV294" s="99">
        <v>92.173013872964646</v>
      </c>
      <c r="AW294" s="99">
        <v>94.618445352781379</v>
      </c>
      <c r="AX294" s="99">
        <v>97.299209009246994</v>
      </c>
      <c r="AY294" s="99">
        <v>100.00712638431926</v>
      </c>
      <c r="AZ294" s="99">
        <v>101.82163336165996</v>
      </c>
      <c r="BA294" s="99">
        <v>103.30923091226666</v>
      </c>
      <c r="BB294" s="99">
        <v>104.90437845693212</v>
      </c>
      <c r="BC294" s="99">
        <v>106.75136340087218</v>
      </c>
      <c r="BD294" s="99">
        <v>108.55841640025014</v>
      </c>
      <c r="BE294" s="99">
        <v>110.9293082851014</v>
      </c>
      <c r="BF294" s="99">
        <v>112.11555286087714</v>
      </c>
      <c r="BG294" s="99">
        <v>113.14792638505826</v>
      </c>
      <c r="BH294" s="99">
        <v>114.52051997903027</v>
      </c>
      <c r="BI294" s="99">
        <v>115.42670861810296</v>
      </c>
      <c r="BJ294" s="99">
        <v>117.02771284325169</v>
      </c>
      <c r="BK294" s="99">
        <v>118.03878936008299</v>
      </c>
      <c r="BL294" s="99">
        <v>118.70325669414397</v>
      </c>
      <c r="BM294" s="99">
        <v>119.63446933724012</v>
      </c>
      <c r="BN294" s="99">
        <v>120.97884436300673</v>
      </c>
      <c r="BO294" s="99">
        <v>121.71572160822919</v>
      </c>
      <c r="BP294" s="99">
        <v>123.79377931503515</v>
      </c>
      <c r="BQ294" s="99">
        <v>124.43056051338236</v>
      </c>
      <c r="BR294" s="99">
        <v>124.27562462757577</v>
      </c>
      <c r="BS294" s="99">
        <v>125.43737761643406</v>
      </c>
      <c r="BT294" s="99">
        <v>126.1907600535075</v>
      </c>
      <c r="BU294" s="99">
        <v>127.62671231397351</v>
      </c>
      <c r="BV294" s="99">
        <v>128.96150366258098</v>
      </c>
      <c r="BW294" s="99">
        <v>129.51842100258432</v>
      </c>
      <c r="BX294" s="99">
        <v>130.30587868834644</v>
      </c>
      <c r="BY294" s="99">
        <v>131.31855247188025</v>
      </c>
      <c r="BZ294" s="99">
        <v>132.28969704415059</v>
      </c>
      <c r="CA294" s="99">
        <v>133.93755475933136</v>
      </c>
      <c r="CB294" s="99">
        <v>135.65196567441001</v>
      </c>
      <c r="CC294" s="99">
        <v>136.857910006221</v>
      </c>
      <c r="CD294" s="99">
        <v>137.70233724550221</v>
      </c>
      <c r="CE294" s="99">
        <v>139.3773486639017</v>
      </c>
      <c r="CF294" s="99">
        <v>141.43730391215189</v>
      </c>
      <c r="CG294" s="99">
        <v>143.23157868557777</v>
      </c>
      <c r="CH294" s="99">
        <v>144.40877203207847</v>
      </c>
      <c r="CI294" s="99">
        <v>145.80106536669666</v>
      </c>
      <c r="CJ294" s="99">
        <v>148.25288595949166</v>
      </c>
      <c r="CK294" s="99">
        <v>150.56308130953587</v>
      </c>
      <c r="CL294" s="99">
        <v>151.80948998762588</v>
      </c>
      <c r="CM294" s="99">
        <v>153.02129099991899</v>
      </c>
      <c r="CN294" s="99">
        <v>153.90298805207198</v>
      </c>
      <c r="CO294" s="99">
        <v>154.48972122698439</v>
      </c>
      <c r="CP294" s="99">
        <v>154.93110217786025</v>
      </c>
      <c r="CQ294" s="99">
        <v>155.52475689824152</v>
      </c>
      <c r="CR294" s="99">
        <v>155.75849179279658</v>
      </c>
      <c r="CS294" s="99">
        <v>156.09392001631625</v>
      </c>
      <c r="CT294" s="99">
        <v>156.05984476762643</v>
      </c>
      <c r="CU294" s="99">
        <v>156.6614858676873</v>
      </c>
      <c r="CV294" s="99">
        <v>158.63199358043227</v>
      </c>
      <c r="CW294" s="99">
        <v>159.10532008080264</v>
      </c>
      <c r="CX294" s="99">
        <v>159.66010770622054</v>
      </c>
      <c r="CY294" s="99">
        <v>160.54606417215541</v>
      </c>
      <c r="CZ294" s="99">
        <v>161.04547952614578</v>
      </c>
      <c r="DA294" s="99">
        <v>161.50496295096531</v>
      </c>
      <c r="DB294" s="99">
        <v>161.69344166835575</v>
      </c>
      <c r="DC294" s="99">
        <v>161.53584363547202</v>
      </c>
      <c r="DD294" s="99">
        <v>161.24513917201102</v>
      </c>
      <c r="DE294" s="99">
        <v>160.52689683322501</v>
      </c>
      <c r="DF294" s="99">
        <v>160.56736119489082</v>
      </c>
      <c r="DG294" s="99">
        <v>160.94538347927269</v>
      </c>
      <c r="DH294" s="99">
        <v>160.75583991228353</v>
      </c>
      <c r="DI294" s="99">
        <v>160.47045971219984</v>
      </c>
      <c r="DJ294" s="99">
        <v>160.5290265478105</v>
      </c>
      <c r="DK294" s="99">
        <v>159.48280993269063</v>
      </c>
      <c r="DL294" s="99">
        <v>159.63295400300069</v>
      </c>
      <c r="DM294" s="99">
        <v>159.33053617857323</v>
      </c>
      <c r="DN294" s="99">
        <v>157.84666559386542</v>
      </c>
      <c r="DO294" s="99">
        <v>157.78703390865829</v>
      </c>
      <c r="DP294" s="99">
        <v>157.35150965365472</v>
      </c>
      <c r="DQ294" s="99">
        <v>156.89309107843394</v>
      </c>
      <c r="DR294" s="99">
        <v>156.75572523407706</v>
      </c>
      <c r="DS294" s="99">
        <v>156.61516484092613</v>
      </c>
      <c r="DT294" s="99">
        <v>156.52518488831603</v>
      </c>
      <c r="DU294" s="99">
        <v>156.30582547102873</v>
      </c>
      <c r="DV294" s="99">
        <v>156.87765073618056</v>
      </c>
      <c r="DW294" s="99">
        <v>155.3075271801506</v>
      </c>
      <c r="DX294" s="99">
        <v>154.16547394732757</v>
      </c>
      <c r="DY294" s="99">
        <v>153.76681177885601</v>
      </c>
      <c r="DZ294" s="99">
        <v>154.66835409788601</v>
      </c>
      <c r="EA294" s="99">
        <v>154.56989213812901</v>
      </c>
      <c r="EB294" s="99">
        <v>153.96373569837201</v>
      </c>
      <c r="EC294" s="99">
        <v>153.54219543316</v>
      </c>
      <c r="ED294" s="99">
        <v>153.31450215122101</v>
      </c>
      <c r="EE294" s="99">
        <v>153.614503434857</v>
      </c>
      <c r="EF294" s="99">
        <v>153.11911669982601</v>
      </c>
      <c r="EG294" s="99">
        <v>152.79296145813001</v>
      </c>
      <c r="EH294" s="99">
        <v>152.40834442782801</v>
      </c>
      <c r="EI294" s="99">
        <v>152.15295871970599</v>
      </c>
      <c r="EJ294" s="99">
        <v>151.22680091073599</v>
      </c>
      <c r="EK294" s="99">
        <v>151.148339036555</v>
      </c>
      <c r="EL294" s="99">
        <v>150.96987673449399</v>
      </c>
      <c r="EM294" s="99">
        <v>150.571413491101</v>
      </c>
      <c r="EN294" s="99">
        <v>149.094484094737</v>
      </c>
      <c r="EO294" s="99">
        <v>148.768328853041</v>
      </c>
      <c r="EP294" s="99">
        <v>148.431404334494</v>
      </c>
      <c r="EQ294" s="99">
        <v>148.86217540843501</v>
      </c>
      <c r="ER294" s="99">
        <v>148.726790213767</v>
      </c>
      <c r="ES294" s="99">
        <v>148.59294348722199</v>
      </c>
      <c r="ET294" s="99">
        <v>148.231403478738</v>
      </c>
      <c r="EU294" s="99">
        <v>148.208326456919</v>
      </c>
      <c r="EV294" s="99">
        <v>147.716016658131</v>
      </c>
      <c r="EW294" s="99">
        <v>146.95601340625299</v>
      </c>
      <c r="EX294" s="99">
        <v>146.75139714613201</v>
      </c>
      <c r="EY294" s="99">
        <v>146.77447416794999</v>
      </c>
      <c r="EZ294" s="99">
        <v>146.742166337405</v>
      </c>
      <c r="FA294" s="99">
        <v>145.754469803587</v>
      </c>
      <c r="FB294" s="99">
        <v>146.12524062079899</v>
      </c>
      <c r="FC294" s="99">
        <v>146.39754947825401</v>
      </c>
      <c r="FD294" s="99">
        <v>146.41447262758601</v>
      </c>
      <c r="FE294" s="99">
        <v>146.163702323829</v>
      </c>
      <c r="FF294" s="99">
        <v>145.996009298617</v>
      </c>
      <c r="FG294" s="99">
        <v>146.079086577163</v>
      </c>
      <c r="FH294" s="99">
        <v>144.71754228988999</v>
      </c>
      <c r="FI294" s="99">
        <v>143.697537925527</v>
      </c>
      <c r="FJ294" s="99">
        <v>142.37907074564799</v>
      </c>
      <c r="FK294" s="99">
        <v>142.05906937643601</v>
      </c>
      <c r="FL294" s="99">
        <v>141.92368418177</v>
      </c>
      <c r="FM294" s="99">
        <v>141.49445157595201</v>
      </c>
      <c r="FN294" s="99">
        <v>141.45137446855799</v>
      </c>
      <c r="FO294" s="99">
        <v>140.87291045498199</v>
      </c>
      <c r="FP294" s="99">
        <v>140.768294622741</v>
      </c>
      <c r="FQ294" s="99">
        <v>140.52521665958901</v>
      </c>
      <c r="FR294" s="99">
        <v>139.951368050376</v>
      </c>
      <c r="FS294" s="99">
        <v>139.44521203849899</v>
      </c>
      <c r="FT294" s="99">
        <v>139.63598208552801</v>
      </c>
      <c r="FU294" s="99">
        <v>139.37136556868001</v>
      </c>
      <c r="FV294" s="99">
        <v>138.74520904334699</v>
      </c>
      <c r="FW294" s="99">
        <v>138.90674819607401</v>
      </c>
      <c r="FX294" s="99">
        <v>138.89136351486201</v>
      </c>
      <c r="FY294" s="99">
        <v>138.246745372075</v>
      </c>
      <c r="FZ294" s="99">
        <v>138.514438825165</v>
      </c>
      <c r="GA294" s="99">
        <v>138.555977464438</v>
      </c>
      <c r="GB294" s="99">
        <v>138.743670575225</v>
      </c>
      <c r="GC294" s="99">
        <v>138.65290095607401</v>
      </c>
      <c r="GD294" s="99">
        <v>138.61905465740699</v>
      </c>
      <c r="GE294" s="99">
        <v>138.417515333529</v>
      </c>
      <c r="GF294" s="99">
        <v>138.16674502977199</v>
      </c>
      <c r="GG294" s="99">
        <v>137.711358465893</v>
      </c>
      <c r="GH294" s="99">
        <v>137.40828024601399</v>
      </c>
      <c r="GI294" s="99">
        <v>137.22366407146799</v>
      </c>
      <c r="GJ294" s="99">
        <v>136.92520125595399</v>
      </c>
      <c r="GK294" s="99">
        <v>136.75596976262</v>
      </c>
      <c r="GL294" s="99">
        <v>136.740585081408</v>
      </c>
      <c r="GM294" s="99">
        <v>136.44058379777201</v>
      </c>
      <c r="GN294" s="99">
        <v>136.12519783292399</v>
      </c>
      <c r="GO294" s="99">
        <v>136.106736215468</v>
      </c>
      <c r="GP294" s="99">
        <v>135.86058131607501</v>
      </c>
      <c r="GQ294" s="99">
        <v>135.49596437134801</v>
      </c>
      <c r="GR294" s="99">
        <v>135.022116190015</v>
      </c>
      <c r="GS294" s="99">
        <v>135.023654658135</v>
      </c>
      <c r="GT294" s="99">
        <v>134.77442282249899</v>
      </c>
      <c r="GU294" s="99">
        <v>134.314420854258</v>
      </c>
      <c r="GV294" s="99">
        <v>134.02518884746999</v>
      </c>
      <c r="GW294" s="99">
        <v>133.951342377651</v>
      </c>
      <c r="GX294" s="99">
        <v>134.009804166257</v>
      </c>
      <c r="GY294" s="99">
        <v>134.06826595486299</v>
      </c>
      <c r="GZ294" s="99">
        <v>134.83596154734801</v>
      </c>
      <c r="HA294" s="99">
        <v>134.67903779898501</v>
      </c>
      <c r="HB294" s="99">
        <v>134.70365328892501</v>
      </c>
      <c r="HC294" s="99">
        <v>134.58211430734801</v>
      </c>
      <c r="HD294" s="99">
        <v>135.386733134742</v>
      </c>
      <c r="HE294" s="99">
        <v>134.8251922705</v>
      </c>
      <c r="HF294" s="99">
        <v>134.76519201377201</v>
      </c>
      <c r="HG294" s="99">
        <v>134.57596043486399</v>
      </c>
      <c r="HH294" s="99">
        <v>134.45442145328701</v>
      </c>
      <c r="HI294" s="99">
        <v>134.217497362621</v>
      </c>
      <c r="HJ294" s="99">
        <v>133.446724833894</v>
      </c>
      <c r="HK294" s="99">
        <v>133.90672680213601</v>
      </c>
      <c r="HL294" s="99">
        <v>134.62980681910599</v>
      </c>
      <c r="HM294" s="99">
        <v>133.94826544140901</v>
      </c>
      <c r="HN294" s="99">
        <v>133.56057147486399</v>
      </c>
      <c r="HO294" s="99">
        <v>133.317493511712</v>
      </c>
      <c r="HP294" s="99">
        <v>132.926722608924</v>
      </c>
      <c r="HQ294" s="99">
        <v>132.62364438904601</v>
      </c>
      <c r="HR294" s="99">
        <v>132.208257996318</v>
      </c>
      <c r="HS294" s="99">
        <v>131.47748563874299</v>
      </c>
      <c r="HT294" s="99">
        <v>131.542101299834</v>
      </c>
      <c r="HU294" s="99">
        <v>131.39594682831901</v>
      </c>
      <c r="HV294" s="99">
        <v>130.70825157813701</v>
      </c>
      <c r="HW294" s="99">
        <v>129.835479536055</v>
      </c>
      <c r="HX294" s="99">
        <v>129.381450024137</v>
      </c>
      <c r="HY294" s="99">
        <v>128.41207092254101</v>
      </c>
      <c r="HZ294" s="99">
        <v>126.401555181547</v>
      </c>
      <c r="IA294" s="99">
        <v>125.070779025924</v>
      </c>
      <c r="IB294" s="99">
        <v>124.053126671624</v>
      </c>
      <c r="IC294" s="99">
        <v>122.66494448575899</v>
      </c>
      <c r="ID294" s="99">
        <v>121.523347293436</v>
      </c>
      <c r="IE294" s="99">
        <v>120.970161911099</v>
      </c>
      <c r="IF294" s="99">
        <v>121.087583336595</v>
      </c>
      <c r="IG294" s="99">
        <v>122.20700092632499</v>
      </c>
      <c r="IH294" s="99">
        <v>121.867783474891</v>
      </c>
      <c r="II294" s="99">
        <v>122.27223505160001</v>
      </c>
      <c r="IJ294" s="99">
        <v>121.207614127102</v>
      </c>
      <c r="IK294" s="99">
        <v>121.45811316816</v>
      </c>
      <c r="IL294" s="99">
        <v>121.668167051548</v>
      </c>
      <c r="IM294" s="99">
        <v>121.362871345258</v>
      </c>
      <c r="IN294" s="99">
        <v>120.767936122745</v>
      </c>
      <c r="IO294" s="99">
        <v>120.478296606521</v>
      </c>
      <c r="IP294" s="99">
        <v>119.300168304043</v>
      </c>
      <c r="IQ294" s="99">
        <v>119.174918783514</v>
      </c>
      <c r="IR294" s="99">
        <v>117.67583858467999</v>
      </c>
      <c r="IS294" s="99">
        <v>116.899552493901</v>
      </c>
      <c r="IT294" s="99">
        <v>117.414902083578</v>
      </c>
      <c r="IU294" s="99">
        <v>117.10438764726599</v>
      </c>
      <c r="IV294" s="99">
        <v>117.33009772072</v>
      </c>
      <c r="IW294" s="99">
        <v>113.77483789319901</v>
      </c>
      <c r="IX294" s="99">
        <v>113.05987188017799</v>
      </c>
      <c r="IY294" s="99">
        <v>111.281589625165</v>
      </c>
      <c r="IZ294" s="99">
        <v>111.12894177202</v>
      </c>
      <c r="JA294" s="99">
        <v>110.318733936097</v>
      </c>
      <c r="JB294" s="99">
        <v>108.514358030973</v>
      </c>
      <c r="JC294" s="99">
        <v>108.42694430310399</v>
      </c>
      <c r="JD294" s="99">
        <v>106.90959854919301</v>
      </c>
      <c r="JE294" s="99">
        <v>107.709368925072</v>
      </c>
      <c r="JF294" s="99">
        <v>107.547588294389</v>
      </c>
      <c r="JG294" s="99">
        <v>107.571072579488</v>
      </c>
      <c r="JH294" s="99">
        <v>108.181663992067</v>
      </c>
      <c r="JI294" s="99">
        <v>108.21689041971599</v>
      </c>
      <c r="JJ294" s="99">
        <v>108.051195741516</v>
      </c>
      <c r="JK294" s="99">
        <v>108.17514057954</v>
      </c>
      <c r="JL294" s="99">
        <v>108.177749944551</v>
      </c>
      <c r="JM294" s="99">
        <v>108.278210497475</v>
      </c>
      <c r="JN294" s="99">
        <v>108.49348311088499</v>
      </c>
      <c r="JO294" s="99">
        <v>108.351272717784</v>
      </c>
      <c r="JP294" s="99">
        <v>108.108601771759</v>
      </c>
      <c r="JQ294" s="99">
        <v>107.320573538429</v>
      </c>
      <c r="JR294" s="99">
        <v>107.941602411053</v>
      </c>
      <c r="JS294" s="99">
        <v>107.237073858077</v>
      </c>
      <c r="JT294" s="99">
        <v>107.066160449855</v>
      </c>
      <c r="JU294" s="99">
        <v>106.96309053191899</v>
      </c>
      <c r="JV294" s="99">
        <v>106.873067439039</v>
      </c>
      <c r="JW294" s="99">
        <v>106.914817279215</v>
      </c>
      <c r="JX294" s="99">
        <v>107.01527783214</v>
      </c>
      <c r="JY294" s="99">
        <v>106.92264537424801</v>
      </c>
      <c r="JZ294" s="99">
        <v>106.982660769502</v>
      </c>
      <c r="KA294" s="99">
        <v>106.878286169061</v>
      </c>
      <c r="KB294" s="99">
        <v>107.09877751249201</v>
      </c>
      <c r="KC294" s="99">
        <v>107.200542747922</v>
      </c>
      <c r="KD294" s="99">
        <v>106.87567680405</v>
      </c>
      <c r="KE294" s="99">
        <v>107.04659021227199</v>
      </c>
      <c r="KF294" s="99">
        <v>106.669536968179</v>
      </c>
      <c r="KG294" s="99">
        <v>106.010672302895</v>
      </c>
      <c r="KH294" s="99">
        <v>106.73607577596</v>
      </c>
      <c r="KI294" s="99">
        <v>106.26378070896401</v>
      </c>
      <c r="KJ294" s="99">
        <v>106.35771784936099</v>
      </c>
      <c r="KK294" s="99">
        <v>106.24160110637099</v>
      </c>
      <c r="KL294" s="99">
        <v>106.35510848435</v>
      </c>
      <c r="KM294" s="99">
        <v>106.33423356426201</v>
      </c>
      <c r="KN294" s="99">
        <v>106.126789045886</v>
      </c>
      <c r="KO294" s="99">
        <v>105.843672942189</v>
      </c>
      <c r="KP294" s="99">
        <v>105.568384933526</v>
      </c>
      <c r="KQ294" s="99">
        <v>105.161323991807</v>
      </c>
      <c r="KR294" s="99">
        <v>105.55272874345999</v>
      </c>
      <c r="KS294" s="99">
        <v>105.714509374144</v>
      </c>
      <c r="KT294" s="99">
        <v>105.996320795334</v>
      </c>
      <c r="KU294" s="99">
        <v>105.689720406539</v>
      </c>
      <c r="KV294" s="99">
        <v>105.73929834174901</v>
      </c>
      <c r="KW294" s="99">
        <v>105.781048181925</v>
      </c>
      <c r="KX294" s="99">
        <v>105.414432397876</v>
      </c>
      <c r="KY294" s="99">
        <v>105.023027646222</v>
      </c>
      <c r="KZ294" s="99">
        <v>104.98388717105701</v>
      </c>
      <c r="LA294" s="99">
        <v>105.066082168904</v>
      </c>
      <c r="LB294" s="99">
        <v>105.111746056597</v>
      </c>
      <c r="LC294" s="99">
        <v>105.06738685141001</v>
      </c>
      <c r="LD294" s="99">
        <v>104.34850679087199</v>
      </c>
      <c r="LE294" s="99">
        <v>103.901000691482</v>
      </c>
      <c r="LF294" s="99">
        <v>104.422873693687</v>
      </c>
      <c r="LG294" s="99">
        <v>102.542826203243</v>
      </c>
      <c r="LH294" s="99">
        <v>100.914582436364</v>
      </c>
      <c r="LI294" s="99">
        <v>100.11872610800199</v>
      </c>
      <c r="LJ294" s="99">
        <v>100.09699999999999</v>
      </c>
      <c r="LK294" s="159">
        <v>100.575</v>
      </c>
      <c r="LL294" s="159">
        <v>100.35899999999999</v>
      </c>
      <c r="LM294" s="159">
        <v>100.298</v>
      </c>
      <c r="LN294" s="159">
        <v>100.102</v>
      </c>
      <c r="LO294" s="159">
        <v>99.983999999999995</v>
      </c>
      <c r="LP294" s="164">
        <v>99.114000000000004</v>
      </c>
      <c r="LQ294" s="165">
        <v>98.911000000000001</v>
      </c>
      <c r="LR294" s="165">
        <v>98.650999999999996</v>
      </c>
      <c r="LS294" s="165">
        <v>97.816999999999993</v>
      </c>
      <c r="LT294" s="165">
        <v>97.352000000000004</v>
      </c>
      <c r="LU294" s="165">
        <v>97.891999999999996</v>
      </c>
      <c r="LV294" s="165">
        <v>98.491</v>
      </c>
      <c r="LW294" s="165">
        <v>98.091999999999999</v>
      </c>
      <c r="LX294" s="165">
        <v>97.971000000000004</v>
      </c>
      <c r="LY294" s="165">
        <v>97.63</v>
      </c>
      <c r="LZ294" s="165">
        <v>95.572000000000003</v>
      </c>
      <c r="MA294" s="165">
        <v>96.545000000000002</v>
      </c>
      <c r="MB294" s="159">
        <v>96.006</v>
      </c>
      <c r="MC294" s="159">
        <v>96.256</v>
      </c>
      <c r="MD294" s="159">
        <v>96.813000000000002</v>
      </c>
      <c r="ME294" s="102"/>
      <c r="MF294" s="102"/>
      <c r="MG294" s="168"/>
    </row>
    <row r="295" spans="1:345" ht="45" customHeight="1" x14ac:dyDescent="0.25">
      <c r="A295" s="100" t="s">
        <v>2119</v>
      </c>
      <c r="B295" s="103" t="s">
        <v>1645</v>
      </c>
      <c r="C295" s="99">
        <v>11.961293312985999</v>
      </c>
      <c r="D295" s="99">
        <v>12.163109790331999</v>
      </c>
      <c r="E295" s="99">
        <v>12.283488357836999</v>
      </c>
      <c r="F295" s="99">
        <v>12.388096422997</v>
      </c>
      <c r="G295" s="99">
        <v>12.594173294669</v>
      </c>
      <c r="H295" s="99">
        <v>12.684057525150999</v>
      </c>
      <c r="I295" s="99">
        <v>12.727566907929999</v>
      </c>
      <c r="J295" s="99">
        <v>12.849257484608</v>
      </c>
      <c r="K295" s="99">
        <v>12.902216866414999</v>
      </c>
      <c r="L295" s="99">
        <v>12.941085542655999</v>
      </c>
      <c r="M295" s="99">
        <v>13.041377122454</v>
      </c>
      <c r="N295" s="99">
        <v>13.195171448096</v>
      </c>
      <c r="O295" s="99">
        <v>13.269905920975001</v>
      </c>
      <c r="P295" s="99">
        <v>13.36670516365</v>
      </c>
      <c r="Q295" s="99">
        <v>13.515903810925</v>
      </c>
      <c r="R295" s="99">
        <v>13.637257064670999</v>
      </c>
      <c r="S295" s="99">
        <v>13.677937547689</v>
      </c>
      <c r="T295" s="99">
        <v>13.702649362332</v>
      </c>
      <c r="U295" s="99">
        <v>13.789885825184999</v>
      </c>
      <c r="V295" s="99">
        <v>13.858585983626</v>
      </c>
      <c r="W295" s="99">
        <v>13.985148076678</v>
      </c>
      <c r="X295" s="99">
        <v>14.091084909817001</v>
      </c>
      <c r="Y295" s="99">
        <v>14.091648970197999</v>
      </c>
      <c r="Z295" s="99">
        <v>14.134972420284999</v>
      </c>
      <c r="AA295" s="99">
        <v>14.185878543339999</v>
      </c>
      <c r="AB295" s="99">
        <v>14.247144511745001</v>
      </c>
      <c r="AC295" s="99">
        <v>14.31253549869</v>
      </c>
      <c r="AD295" s="99">
        <v>14.336503296686001</v>
      </c>
      <c r="AE295" s="99">
        <v>14.436300030467001</v>
      </c>
      <c r="AF295" s="99">
        <v>14.579545088221</v>
      </c>
      <c r="AG295" s="99">
        <v>14.602596340688001</v>
      </c>
      <c r="AH295" s="99">
        <v>14.699910537793</v>
      </c>
      <c r="AI295" s="99">
        <v>14.718679254026</v>
      </c>
      <c r="AJ295" s="99">
        <v>14.803693138607001</v>
      </c>
      <c r="AK295" s="99">
        <v>14.910939213853</v>
      </c>
      <c r="AL295" s="99">
        <v>15.023295927291</v>
      </c>
      <c r="AM295" s="99">
        <v>15.523660657911</v>
      </c>
      <c r="AN295" s="99">
        <v>16.678154141934002</v>
      </c>
      <c r="AO295" s="99">
        <v>17.907253287412999</v>
      </c>
      <c r="AP295" s="99">
        <v>19.858657652207999</v>
      </c>
      <c r="AQ295" s="99">
        <v>21.107865355548999</v>
      </c>
      <c r="AR295" s="99">
        <v>21.878547676722999</v>
      </c>
      <c r="AS295" s="99">
        <v>22.347018782656999</v>
      </c>
      <c r="AT295" s="99">
        <v>22.768278486707999</v>
      </c>
      <c r="AU295" s="99">
        <v>23.181669630971999</v>
      </c>
      <c r="AV295" s="99">
        <v>23.632655032304999</v>
      </c>
      <c r="AW295" s="99">
        <v>24.103020417555001</v>
      </c>
      <c r="AX295" s="99">
        <v>24.919165566375</v>
      </c>
      <c r="AY295" s="99">
        <v>25.779024968603999</v>
      </c>
      <c r="AZ295" s="99">
        <v>26.417398813390001</v>
      </c>
      <c r="BA295" s="99">
        <v>27.238789674128999</v>
      </c>
      <c r="BB295" s="99">
        <v>27.645477958579001</v>
      </c>
      <c r="BC295" s="99">
        <v>28.249463257635998</v>
      </c>
      <c r="BD295" s="99">
        <v>28.881279958476</v>
      </c>
      <c r="BE295" s="99">
        <v>29.535245223152</v>
      </c>
      <c r="BF295" s="99">
        <v>30.280281848201</v>
      </c>
      <c r="BG295" s="99">
        <v>30.778332930154001</v>
      </c>
      <c r="BH295" s="99">
        <v>31.216495480727001</v>
      </c>
      <c r="BI295" s="99">
        <v>31.839569337358999</v>
      </c>
      <c r="BJ295" s="99">
        <v>32.432043212288001</v>
      </c>
      <c r="BK295" s="99">
        <v>33.168628414074</v>
      </c>
      <c r="BL295" s="99">
        <v>33.919347893252997</v>
      </c>
      <c r="BM295" s="99">
        <v>34.443481813542</v>
      </c>
      <c r="BN295" s="99">
        <v>34.816655842079001</v>
      </c>
      <c r="BO295" s="99">
        <v>35.560672466838</v>
      </c>
      <c r="BP295" s="99">
        <v>35.931660784321998</v>
      </c>
      <c r="BQ295" s="99">
        <v>36.134494926403001</v>
      </c>
      <c r="BR295" s="99">
        <v>36.513351809069</v>
      </c>
      <c r="BS295" s="99">
        <v>36.724928806148</v>
      </c>
      <c r="BT295" s="99">
        <v>37.209137037052002</v>
      </c>
      <c r="BU295" s="99">
        <v>37.573568215986</v>
      </c>
      <c r="BV295" s="99">
        <v>38.015373625504999</v>
      </c>
      <c r="BW295" s="99">
        <v>38.423519052454999</v>
      </c>
      <c r="BX295" s="99">
        <v>38.939930123429001</v>
      </c>
      <c r="BY295" s="99">
        <v>39.453864051615</v>
      </c>
      <c r="BZ295" s="99">
        <v>39.854286634643998</v>
      </c>
      <c r="CA295" s="99">
        <v>40.299006323768999</v>
      </c>
      <c r="CB295" s="99">
        <v>40.711377467744001</v>
      </c>
      <c r="CC295" s="99">
        <v>41.390405565072001</v>
      </c>
      <c r="CD295" s="99">
        <v>41.889622363183001</v>
      </c>
      <c r="CE295" s="99">
        <v>42.423664849231002</v>
      </c>
      <c r="CF295" s="99">
        <v>43.369787052912002</v>
      </c>
      <c r="CG295" s="99">
        <v>44.109869392382997</v>
      </c>
      <c r="CH295" s="99">
        <v>44.742997525249997</v>
      </c>
      <c r="CI295" s="99">
        <v>45.809625360242002</v>
      </c>
      <c r="CJ295" s="99">
        <v>46.811118946541001</v>
      </c>
      <c r="CK295" s="99">
        <v>47.619104103836001</v>
      </c>
      <c r="CL295" s="99">
        <v>48.551674882811</v>
      </c>
      <c r="CM295" s="99">
        <v>49.180140161836</v>
      </c>
      <c r="CN295" s="99">
        <v>49.725256924409003</v>
      </c>
      <c r="CO295" s="99">
        <v>50.060545264140003</v>
      </c>
      <c r="CP295" s="99">
        <v>50.426287869705</v>
      </c>
      <c r="CQ295" s="99">
        <v>50.683764831245</v>
      </c>
      <c r="CR295" s="99">
        <v>51.377510064043001</v>
      </c>
      <c r="CS295" s="99">
        <v>51.916798262011</v>
      </c>
      <c r="CT295" s="99">
        <v>52.271466591052999</v>
      </c>
      <c r="CU295" s="99">
        <v>52.665623456479999</v>
      </c>
      <c r="CV295" s="99">
        <v>53.153474546330003</v>
      </c>
      <c r="CW295" s="99">
        <v>53.524462863815003</v>
      </c>
      <c r="CX295" s="99">
        <v>53.749736990678997</v>
      </c>
      <c r="CY295" s="99">
        <v>53.849696921917001</v>
      </c>
      <c r="CZ295" s="99">
        <v>53.752651275677998</v>
      </c>
      <c r="DA295" s="99">
        <v>53.753088417888002</v>
      </c>
      <c r="DB295" s="99">
        <v>53.809042663980001</v>
      </c>
      <c r="DC295" s="99">
        <v>53.882045472461002</v>
      </c>
      <c r="DD295" s="99">
        <v>53.872282622569003</v>
      </c>
      <c r="DE295" s="99">
        <v>54.176242412043997</v>
      </c>
      <c r="DF295" s="99">
        <v>54.439547943583001</v>
      </c>
      <c r="DG295" s="99">
        <v>54.594442120623</v>
      </c>
      <c r="DH295" s="99">
        <v>54.637282089612</v>
      </c>
      <c r="DI295" s="99">
        <v>54.678956347838003</v>
      </c>
      <c r="DJ295" s="99">
        <v>54.787367702337001</v>
      </c>
      <c r="DK295" s="99">
        <v>54.902190479517998</v>
      </c>
      <c r="DL295" s="99">
        <v>55.047467517141001</v>
      </c>
      <c r="DM295" s="99">
        <v>55.098321772574003</v>
      </c>
      <c r="DN295" s="99">
        <v>54.913556182383999</v>
      </c>
      <c r="DO295" s="99">
        <v>55.130816033593</v>
      </c>
      <c r="DP295" s="99">
        <v>54.761430574475</v>
      </c>
      <c r="DQ295" s="99">
        <v>54.768133428894998</v>
      </c>
      <c r="DR295" s="99">
        <v>54.937599025536002</v>
      </c>
      <c r="DS295" s="99">
        <v>54.753416293424998</v>
      </c>
      <c r="DT295" s="99">
        <v>54.665259212658</v>
      </c>
      <c r="DU295" s="99">
        <v>54.330845157348001</v>
      </c>
      <c r="DV295" s="99">
        <v>54.401225112566003</v>
      </c>
      <c r="DW295" s="99">
        <v>54.134422437950001</v>
      </c>
      <c r="DX295" s="99">
        <v>54.022513945767997</v>
      </c>
      <c r="DY295" s="99">
        <v>53.871989799209999</v>
      </c>
      <c r="DZ295" s="99">
        <v>53.962607107535</v>
      </c>
      <c r="EA295" s="99">
        <v>53.794317820646</v>
      </c>
      <c r="EB295" s="99">
        <v>53.690755182559997</v>
      </c>
      <c r="EC295" s="99">
        <v>53.666482689257997</v>
      </c>
      <c r="ED295" s="99">
        <v>53.483090517648002</v>
      </c>
      <c r="EE295" s="99">
        <v>53.561301884952002</v>
      </c>
      <c r="EF295" s="99">
        <v>53.630343643675999</v>
      </c>
      <c r="EG295" s="99">
        <v>53.732827504282</v>
      </c>
      <c r="EH295" s="99">
        <v>53.557526163772003</v>
      </c>
      <c r="EI295" s="99">
        <v>53.613622592734998</v>
      </c>
      <c r="EJ295" s="99">
        <v>53.679967407759001</v>
      </c>
      <c r="EK295" s="99">
        <v>53.682664351459003</v>
      </c>
      <c r="EL295" s="99">
        <v>53.811578260326002</v>
      </c>
      <c r="EM295" s="99">
        <v>53.992812876975997</v>
      </c>
      <c r="EN295" s="99">
        <v>54.055921359560003</v>
      </c>
      <c r="EO295" s="99">
        <v>54.025176201378002</v>
      </c>
      <c r="EP295" s="99">
        <v>54.076418131681002</v>
      </c>
      <c r="EQ295" s="99">
        <v>54.299185681312998</v>
      </c>
      <c r="ER295" s="99">
        <v>54.292713016432998</v>
      </c>
      <c r="ES295" s="99">
        <v>54.392499933339003</v>
      </c>
      <c r="ET295" s="99">
        <v>54.297567515093</v>
      </c>
      <c r="EU295" s="99">
        <v>54.110939011041999</v>
      </c>
      <c r="EV295" s="99">
        <v>54.053224415860001</v>
      </c>
      <c r="EW295" s="99">
        <v>54.116872287183</v>
      </c>
      <c r="EX295" s="99">
        <v>54.136290281824003</v>
      </c>
      <c r="EY295" s="99">
        <v>54.162720330086003</v>
      </c>
      <c r="EZ295" s="99">
        <v>54.635224866351997</v>
      </c>
      <c r="FA295" s="99">
        <v>54.991760823512003</v>
      </c>
      <c r="FB295" s="99">
        <v>55.119056566158001</v>
      </c>
      <c r="FC295" s="99">
        <v>55.351533113111003</v>
      </c>
      <c r="FD295" s="99">
        <v>55.558658389283003</v>
      </c>
      <c r="FE295" s="99">
        <v>55.606663987144998</v>
      </c>
      <c r="FF295" s="99">
        <v>55.615294206984998</v>
      </c>
      <c r="FG295" s="99">
        <v>55.689729853109</v>
      </c>
      <c r="FH295" s="99">
        <v>56.042490089089</v>
      </c>
      <c r="FI295" s="99">
        <v>55.987472437606002</v>
      </c>
      <c r="FJ295" s="99">
        <v>55.936769896043998</v>
      </c>
      <c r="FK295" s="99">
        <v>56.129871064973997</v>
      </c>
      <c r="FL295" s="99">
        <v>56.242063922900002</v>
      </c>
      <c r="FM295" s="99">
        <v>56.367202110587002</v>
      </c>
      <c r="FN295" s="99">
        <v>56.571091054318003</v>
      </c>
      <c r="FO295" s="99">
        <v>56.722119901527002</v>
      </c>
      <c r="FP295" s="99">
        <v>56.886094078494999</v>
      </c>
      <c r="FQ295" s="99">
        <v>57.011771654922001</v>
      </c>
      <c r="FR295" s="99">
        <v>56.978868941781002</v>
      </c>
      <c r="FS295" s="99">
        <v>56.944887451158998</v>
      </c>
      <c r="FT295" s="99">
        <v>57.135291676389997</v>
      </c>
      <c r="FU295" s="99">
        <v>56.982105274220999</v>
      </c>
      <c r="FV295" s="99">
        <v>57.247484534314999</v>
      </c>
      <c r="FW295" s="99">
        <v>57.588378218014</v>
      </c>
      <c r="FX295" s="99">
        <v>57.961095837374998</v>
      </c>
      <c r="FY295" s="99">
        <v>57.923338625573003</v>
      </c>
      <c r="FZ295" s="99">
        <v>58.166063558586998</v>
      </c>
      <c r="GA295" s="99">
        <v>58.092706689943</v>
      </c>
      <c r="GB295" s="99">
        <v>58.069512974120997</v>
      </c>
      <c r="GC295" s="99">
        <v>58.242656759669998</v>
      </c>
      <c r="GD295" s="99">
        <v>58.437376094822</v>
      </c>
      <c r="GE295" s="99">
        <v>58.524217681966</v>
      </c>
      <c r="GF295" s="99">
        <v>58.689270636415003</v>
      </c>
      <c r="GG295" s="99">
        <v>58.837063151183003</v>
      </c>
      <c r="GH295" s="99">
        <v>59.053897424675</v>
      </c>
      <c r="GI295" s="99">
        <v>59.145593510481</v>
      </c>
      <c r="GJ295" s="99">
        <v>59.270731698166998</v>
      </c>
      <c r="GK295" s="99">
        <v>59.491881081579002</v>
      </c>
      <c r="GL295" s="99">
        <v>60.304739912804003</v>
      </c>
      <c r="GM295" s="99">
        <v>60.483816974493998</v>
      </c>
      <c r="GN295" s="99">
        <v>60.633767044221997</v>
      </c>
      <c r="GO295" s="99">
        <v>60.933127794938997</v>
      </c>
      <c r="GP295" s="99">
        <v>61.515667634171002</v>
      </c>
      <c r="GQ295" s="99">
        <v>61.809634497487004</v>
      </c>
      <c r="GR295" s="99">
        <v>62.422380106161</v>
      </c>
      <c r="GS295" s="99">
        <v>62.794558336781002</v>
      </c>
      <c r="GT295" s="99">
        <v>63.346353017832001</v>
      </c>
      <c r="GU295" s="99">
        <v>64.212611334320002</v>
      </c>
      <c r="GV295" s="99">
        <v>64.693206701685995</v>
      </c>
      <c r="GW295" s="99">
        <v>65.111232975209006</v>
      </c>
      <c r="GX295" s="99">
        <v>65.989897232716999</v>
      </c>
      <c r="GY295" s="99">
        <v>66.613430616192005</v>
      </c>
      <c r="GZ295" s="99">
        <v>68.002356621768001</v>
      </c>
      <c r="HA295" s="99">
        <v>68.966783688942002</v>
      </c>
      <c r="HB295" s="99">
        <v>69.566044579115001</v>
      </c>
      <c r="HC295" s="99">
        <v>70.186881018888997</v>
      </c>
      <c r="HD295" s="99">
        <v>70.509974874166005</v>
      </c>
      <c r="HE295" s="99">
        <v>70.779129855441994</v>
      </c>
      <c r="HF295" s="99">
        <v>71.341172922553</v>
      </c>
      <c r="HG295" s="99">
        <v>71.435565952057999</v>
      </c>
      <c r="HH295" s="99">
        <v>71.157241362202996</v>
      </c>
      <c r="HI295" s="99">
        <v>71.046127281756995</v>
      </c>
      <c r="HJ295" s="99">
        <v>71.522407539203002</v>
      </c>
      <c r="HK295" s="99">
        <v>72.057481169311998</v>
      </c>
      <c r="HL295" s="99">
        <v>72.338502702867999</v>
      </c>
      <c r="HM295" s="99">
        <v>72.430738177413005</v>
      </c>
      <c r="HN295" s="99">
        <v>72.701511324907997</v>
      </c>
      <c r="HO295" s="99">
        <v>72.777025748510994</v>
      </c>
      <c r="HP295" s="99">
        <v>72.502476879835996</v>
      </c>
      <c r="HQ295" s="99">
        <v>72.569900472339995</v>
      </c>
      <c r="HR295" s="99">
        <v>72.858473448256007</v>
      </c>
      <c r="HS295" s="99">
        <v>73.276499721779999</v>
      </c>
      <c r="HT295" s="99">
        <v>73.871445502032003</v>
      </c>
      <c r="HU295" s="99">
        <v>73.814270295588997</v>
      </c>
      <c r="HV295" s="99">
        <v>74.053758896161995</v>
      </c>
      <c r="HW295" s="99">
        <v>74.265703168426995</v>
      </c>
      <c r="HX295" s="99">
        <v>74.531776913100003</v>
      </c>
      <c r="HY295" s="99">
        <v>74.602927552343999</v>
      </c>
      <c r="HZ295" s="99">
        <v>74.961645358533005</v>
      </c>
      <c r="IA295" s="99">
        <v>75.267000185287998</v>
      </c>
      <c r="IB295" s="99">
        <v>75.627941448952996</v>
      </c>
      <c r="IC295" s="99">
        <v>75.493051695386001</v>
      </c>
      <c r="ID295" s="99">
        <v>75.410783768759998</v>
      </c>
      <c r="IE295" s="99">
        <v>76.045210302019996</v>
      </c>
      <c r="IF295" s="99">
        <v>76.44987956272</v>
      </c>
      <c r="IG295" s="99">
        <v>76.603298128589998</v>
      </c>
      <c r="IH295" s="99">
        <v>77.569019825829002</v>
      </c>
      <c r="II295" s="99">
        <v>78.262738558457997</v>
      </c>
      <c r="IJ295" s="99">
        <v>78.585139892532993</v>
      </c>
      <c r="IK295" s="99">
        <v>78.831202519917994</v>
      </c>
      <c r="IL295" s="99">
        <v>79.115063924401994</v>
      </c>
      <c r="IM295" s="99">
        <v>79.401889938855007</v>
      </c>
      <c r="IN295" s="99">
        <v>79.758384287566997</v>
      </c>
      <c r="IO295" s="99">
        <v>80.380211228459999</v>
      </c>
      <c r="IP295" s="99">
        <v>80.771539744302004</v>
      </c>
      <c r="IQ295" s="99">
        <v>81.127292940523006</v>
      </c>
      <c r="IR295" s="99">
        <v>80.699647952565996</v>
      </c>
      <c r="IS295" s="99">
        <v>81.317769130998997</v>
      </c>
      <c r="IT295" s="99">
        <v>82.096720400221997</v>
      </c>
      <c r="IU295" s="99">
        <v>82.271632388363997</v>
      </c>
      <c r="IV295" s="99">
        <v>81.832870113026004</v>
      </c>
      <c r="IW295" s="99">
        <v>81.879562720029995</v>
      </c>
      <c r="IX295" s="99">
        <v>82.047804335742001</v>
      </c>
      <c r="IY295" s="99">
        <v>82.262738558457997</v>
      </c>
      <c r="IZ295" s="99">
        <v>82.553270335370996</v>
      </c>
      <c r="JA295" s="99">
        <v>82.193070224199005</v>
      </c>
      <c r="JB295" s="99">
        <v>82.413933666852003</v>
      </c>
      <c r="JC295" s="99">
        <v>82.983138780803998</v>
      </c>
      <c r="JD295" s="99">
        <v>82.668890124143005</v>
      </c>
      <c r="JE295" s="99">
        <v>83.097276264591002</v>
      </c>
      <c r="JF295" s="99">
        <v>83.759125440058995</v>
      </c>
      <c r="JG295" s="99">
        <v>84.294237539373995</v>
      </c>
      <c r="JH295" s="99">
        <v>84.047433759496002</v>
      </c>
      <c r="JI295" s="99">
        <v>84.385399295905003</v>
      </c>
      <c r="JJ295" s="99">
        <v>84.957569019825996</v>
      </c>
      <c r="JK295" s="99">
        <v>85.263664999073995</v>
      </c>
      <c r="JL295" s="99">
        <v>85.095423383360995</v>
      </c>
      <c r="JM295" s="99">
        <v>85.112469890680003</v>
      </c>
      <c r="JN295" s="99">
        <v>85.351862145636005</v>
      </c>
      <c r="JO295" s="99">
        <v>85.374837872892002</v>
      </c>
      <c r="JP295" s="99">
        <v>85.122104873078001</v>
      </c>
      <c r="JQ295" s="99">
        <v>85.262182694089006</v>
      </c>
      <c r="JR295" s="99">
        <v>85.786918658513997</v>
      </c>
      <c r="JS295" s="99">
        <v>86.021122846026003</v>
      </c>
      <c r="JT295" s="99">
        <v>85.878821567537997</v>
      </c>
      <c r="JU295" s="99">
        <v>85.983324068927004</v>
      </c>
      <c r="JV295" s="99">
        <v>86.530294608115994</v>
      </c>
      <c r="JW295" s="99">
        <v>86.440615156568001</v>
      </c>
      <c r="JX295" s="99">
        <v>86.270150083380003</v>
      </c>
      <c r="JY295" s="99">
        <v>86.623679822122995</v>
      </c>
      <c r="JZ295" s="99">
        <v>86.909764684083996</v>
      </c>
      <c r="KA295" s="99">
        <v>87.006855660552006</v>
      </c>
      <c r="KB295" s="99">
        <v>87.259588660367001</v>
      </c>
      <c r="KC295" s="99">
        <v>87.611636094125998</v>
      </c>
      <c r="KD295" s="99">
        <v>88.254215304799004</v>
      </c>
      <c r="KE295" s="99">
        <v>88.428386140447998</v>
      </c>
      <c r="KF295" s="99">
        <v>89.200667037242994</v>
      </c>
      <c r="KG295" s="99">
        <v>89.179173614971006</v>
      </c>
      <c r="KH295" s="99">
        <v>89.308134148600999</v>
      </c>
      <c r="KI295" s="99">
        <v>89.559384843431999</v>
      </c>
      <c r="KJ295" s="99">
        <v>89.816564758198993</v>
      </c>
      <c r="KK295" s="99">
        <v>89.746896423939006</v>
      </c>
      <c r="KL295" s="99">
        <v>90.316842690383993</v>
      </c>
      <c r="KM295" s="99">
        <v>90.692607003890998</v>
      </c>
      <c r="KN295" s="99">
        <v>90.826014452473999</v>
      </c>
      <c r="KO295" s="99">
        <v>91.106911246989</v>
      </c>
      <c r="KP295" s="99">
        <v>91.334445062072007</v>
      </c>
      <c r="KQ295" s="99">
        <v>91.937743190660996</v>
      </c>
      <c r="KR295" s="99">
        <v>92.173429683156996</v>
      </c>
      <c r="KS295" s="99">
        <v>93.331851028349007</v>
      </c>
      <c r="KT295" s="99">
        <v>93.837317027978997</v>
      </c>
      <c r="KU295" s="99">
        <v>95.258847507875004</v>
      </c>
      <c r="KV295" s="99">
        <v>95.681304428385999</v>
      </c>
      <c r="KW295" s="99">
        <v>95.782842319807003</v>
      </c>
      <c r="KX295" s="99">
        <v>95.813970724477002</v>
      </c>
      <c r="KY295" s="99">
        <v>95.913285158421004</v>
      </c>
      <c r="KZ295" s="99">
        <v>95.777654252361998</v>
      </c>
      <c r="LA295" s="99">
        <v>96.977580137112994</v>
      </c>
      <c r="LB295" s="99">
        <v>97.374837872892002</v>
      </c>
      <c r="LC295" s="99">
        <v>97.815082453214998</v>
      </c>
      <c r="LD295" s="99">
        <v>98.367241059847998</v>
      </c>
      <c r="LE295" s="99">
        <v>98.760051880673998</v>
      </c>
      <c r="LF295" s="99">
        <v>99.358903094311998</v>
      </c>
      <c r="LG295" s="99">
        <v>100.01037613489</v>
      </c>
      <c r="LH295" s="99">
        <v>100.17713544561801</v>
      </c>
      <c r="LI295" s="99">
        <v>100.086714841579</v>
      </c>
      <c r="LJ295" s="99">
        <v>100.392</v>
      </c>
      <c r="LK295" s="159">
        <v>101.01900000000001</v>
      </c>
      <c r="LL295" s="159">
        <v>101.369</v>
      </c>
      <c r="LM295" s="159">
        <v>101.923</v>
      </c>
      <c r="LN295" s="159">
        <v>102.384</v>
      </c>
      <c r="LO295" s="159">
        <v>102.251</v>
      </c>
      <c r="LP295" s="164">
        <v>102.83499999999999</v>
      </c>
      <c r="LQ295" s="165">
        <v>103.29900000000001</v>
      </c>
      <c r="LR295" s="165">
        <v>103.83</v>
      </c>
      <c r="LS295" s="165">
        <v>104.10599999999999</v>
      </c>
      <c r="LT295" s="165">
        <v>104.41500000000001</v>
      </c>
      <c r="LU295" s="165">
        <v>104.663</v>
      </c>
      <c r="LV295" s="165">
        <v>104.776</v>
      </c>
      <c r="LW295" s="165">
        <v>105.03100000000001</v>
      </c>
      <c r="LX295" s="165">
        <v>105.05800000000001</v>
      </c>
      <c r="LY295" s="165">
        <v>105.373</v>
      </c>
      <c r="LZ295" s="165">
        <v>105.852</v>
      </c>
      <c r="MA295" s="165">
        <v>105.783</v>
      </c>
      <c r="MB295" s="159">
        <v>106.065</v>
      </c>
      <c r="MC295" s="159">
        <v>106.465</v>
      </c>
      <c r="MD295" s="159">
        <v>106.854</v>
      </c>
      <c r="ME295" s="102"/>
      <c r="MF295" s="102"/>
      <c r="MG295" s="168"/>
    </row>
    <row r="296" spans="1:345" ht="45" customHeight="1" x14ac:dyDescent="0.25">
      <c r="A296" s="100" t="s">
        <v>2120</v>
      </c>
      <c r="B296" s="103" t="s">
        <v>1774</v>
      </c>
      <c r="C296" s="99">
        <v>13.556083852075</v>
      </c>
      <c r="D296" s="99">
        <v>13.799275411345</v>
      </c>
      <c r="E296" s="99">
        <v>13.875852256770999</v>
      </c>
      <c r="F296" s="99">
        <v>13.977741329251</v>
      </c>
      <c r="G296" s="99">
        <v>14.185212518021</v>
      </c>
      <c r="H296" s="99">
        <v>14.289094423330001</v>
      </c>
      <c r="I296" s="99">
        <v>14.339402983791</v>
      </c>
      <c r="J296" s="99">
        <v>14.434622862199999</v>
      </c>
      <c r="K296" s="99">
        <v>14.464393159802</v>
      </c>
      <c r="L296" s="99">
        <v>14.471956764339</v>
      </c>
      <c r="M296" s="99">
        <v>14.556405886046001</v>
      </c>
      <c r="N296" s="99">
        <v>14.778787742292</v>
      </c>
      <c r="O296" s="99">
        <v>14.862340858444</v>
      </c>
      <c r="P296" s="99">
        <v>15.012757871411999</v>
      </c>
      <c r="Q296" s="99">
        <v>15.140256138035999</v>
      </c>
      <c r="R296" s="99">
        <v>15.237963717418999</v>
      </c>
      <c r="S296" s="99">
        <v>15.265589978746</v>
      </c>
      <c r="T296" s="99">
        <v>15.256431950638</v>
      </c>
      <c r="U296" s="99">
        <v>15.255745253776</v>
      </c>
      <c r="V296" s="99">
        <v>15.354422685838999</v>
      </c>
      <c r="W296" s="99">
        <v>15.525814416549</v>
      </c>
      <c r="X296" s="99">
        <v>15.685806325913999</v>
      </c>
      <c r="Y296" s="99">
        <v>15.68967095731</v>
      </c>
      <c r="Z296" s="99">
        <v>15.735576994825999</v>
      </c>
      <c r="AA296" s="99">
        <v>15.745963307552</v>
      </c>
      <c r="AB296" s="99">
        <v>15.747038942142</v>
      </c>
      <c r="AC296" s="99">
        <v>15.766764985627001</v>
      </c>
      <c r="AD296" s="99">
        <v>15.754912021468</v>
      </c>
      <c r="AE296" s="99">
        <v>15.927464779038001</v>
      </c>
      <c r="AF296" s="99">
        <v>16.037800469884001</v>
      </c>
      <c r="AG296" s="99">
        <v>16.060211339855002</v>
      </c>
      <c r="AH296" s="99">
        <v>16.220468749051999</v>
      </c>
      <c r="AI296" s="99">
        <v>16.211677662942002</v>
      </c>
      <c r="AJ296" s="99">
        <v>16.238919320783001</v>
      </c>
      <c r="AK296" s="99">
        <v>16.384120947896999</v>
      </c>
      <c r="AL296" s="99">
        <v>16.526169358857999</v>
      </c>
      <c r="AM296" s="99">
        <v>16.909118902134999</v>
      </c>
      <c r="AN296" s="99">
        <v>17.82423160043</v>
      </c>
      <c r="AO296" s="99">
        <v>18.941436368493001</v>
      </c>
      <c r="AP296" s="99">
        <v>20.560259660715001</v>
      </c>
      <c r="AQ296" s="99">
        <v>21.487892757956001</v>
      </c>
      <c r="AR296" s="99">
        <v>22.459507769723</v>
      </c>
      <c r="AS296" s="99">
        <v>23.130793738764002</v>
      </c>
      <c r="AT296" s="99">
        <v>23.633696403159998</v>
      </c>
      <c r="AU296" s="99">
        <v>24.100000974522001</v>
      </c>
      <c r="AV296" s="99">
        <v>24.594396192655001</v>
      </c>
      <c r="AW296" s="99">
        <v>25.065516305033999</v>
      </c>
      <c r="AX296" s="99">
        <v>25.759274785991</v>
      </c>
      <c r="AY296" s="99">
        <v>26.336336729256001</v>
      </c>
      <c r="AZ296" s="99">
        <v>27.082584571003999</v>
      </c>
      <c r="BA296" s="99">
        <v>28.070572407931</v>
      </c>
      <c r="BB296" s="99">
        <v>28.540729416508</v>
      </c>
      <c r="BC296" s="99">
        <v>29.016665069904999</v>
      </c>
      <c r="BD296" s="99">
        <v>29.592603388400999</v>
      </c>
      <c r="BE296" s="99">
        <v>30.029372668289</v>
      </c>
      <c r="BF296" s="99">
        <v>30.649934968678998</v>
      </c>
      <c r="BG296" s="99">
        <v>31.261187234468998</v>
      </c>
      <c r="BH296" s="99">
        <v>31.829099658602001</v>
      </c>
      <c r="BI296" s="99">
        <v>32.547417380047001</v>
      </c>
      <c r="BJ296" s="99">
        <v>33.101525264995999</v>
      </c>
      <c r="BK296" s="99">
        <v>33.75162286786</v>
      </c>
      <c r="BL296" s="99">
        <v>34.381495208352</v>
      </c>
      <c r="BM296" s="99">
        <v>34.989858151730999</v>
      </c>
      <c r="BN296" s="99">
        <v>35.368359420506998</v>
      </c>
      <c r="BO296" s="99">
        <v>35.925998700736002</v>
      </c>
      <c r="BP296" s="99">
        <v>36.301931683535997</v>
      </c>
      <c r="BQ296" s="99">
        <v>36.491021802456999</v>
      </c>
      <c r="BR296" s="99">
        <v>36.878672595867997</v>
      </c>
      <c r="BS296" s="99">
        <v>37.316244458592998</v>
      </c>
      <c r="BT296" s="99">
        <v>37.637280315593998</v>
      </c>
      <c r="BU296" s="99">
        <v>38.000692899447998</v>
      </c>
      <c r="BV296" s="99">
        <v>38.474381303305002</v>
      </c>
      <c r="BW296" s="99">
        <v>38.939241218962003</v>
      </c>
      <c r="BX296" s="99">
        <v>39.635567980395003</v>
      </c>
      <c r="BY296" s="99">
        <v>40.125468693942999</v>
      </c>
      <c r="BZ296" s="99">
        <v>40.681984343901</v>
      </c>
      <c r="CA296" s="99">
        <v>41.295002307331004</v>
      </c>
      <c r="CB296" s="99">
        <v>41.719572224708003</v>
      </c>
      <c r="CC296" s="99">
        <v>42.071588034388</v>
      </c>
      <c r="CD296" s="99">
        <v>42.469833013637</v>
      </c>
      <c r="CE296" s="99">
        <v>42.911738865478</v>
      </c>
      <c r="CF296" s="99">
        <v>43.660876024135</v>
      </c>
      <c r="CG296" s="99">
        <v>44.226862235161001</v>
      </c>
      <c r="CH296" s="99">
        <v>44.820297009085998</v>
      </c>
      <c r="CI296" s="99">
        <v>45.438291028999998</v>
      </c>
      <c r="CJ296" s="99">
        <v>46.218568666804998</v>
      </c>
      <c r="CK296" s="99">
        <v>46.883273402690001</v>
      </c>
      <c r="CL296" s="99">
        <v>47.479436983557001</v>
      </c>
      <c r="CM296" s="99">
        <v>48.070303471507003</v>
      </c>
      <c r="CN296" s="99">
        <v>48.564859199605998</v>
      </c>
      <c r="CO296" s="99">
        <v>48.989108080548</v>
      </c>
      <c r="CP296" s="99">
        <v>49.340642338327001</v>
      </c>
      <c r="CQ296" s="99">
        <v>49.719785685472999</v>
      </c>
      <c r="CR296" s="99">
        <v>50.211933648562997</v>
      </c>
      <c r="CS296" s="99">
        <v>50.639874440253003</v>
      </c>
      <c r="CT296" s="99">
        <v>50.984185392005998</v>
      </c>
      <c r="CU296" s="99">
        <v>51.423522957868997</v>
      </c>
      <c r="CV296" s="99">
        <v>51.937661875472998</v>
      </c>
      <c r="CW296" s="99">
        <v>52.397385213678</v>
      </c>
      <c r="CX296" s="99">
        <v>52.709271546045997</v>
      </c>
      <c r="CY296" s="99">
        <v>52.890175249637998</v>
      </c>
      <c r="CZ296" s="99">
        <v>53.019071144339001</v>
      </c>
      <c r="DA296" s="99">
        <v>53.144114612827998</v>
      </c>
      <c r="DB296" s="99">
        <v>53.386657196343002</v>
      </c>
      <c r="DC296" s="99">
        <v>53.658253530430997</v>
      </c>
      <c r="DD296" s="99">
        <v>53.692443847455998</v>
      </c>
      <c r="DE296" s="99">
        <v>53.839317749488998</v>
      </c>
      <c r="DF296" s="99">
        <v>53.950396157827001</v>
      </c>
      <c r="DG296" s="99">
        <v>54.236278583000001</v>
      </c>
      <c r="DH296" s="99">
        <v>54.358753760013002</v>
      </c>
      <c r="DI296" s="99">
        <v>54.346875433934997</v>
      </c>
      <c r="DJ296" s="99">
        <v>54.517827024558002</v>
      </c>
      <c r="DK296" s="99">
        <v>54.747528178193001</v>
      </c>
      <c r="DL296" s="99">
        <v>55.016235189870997</v>
      </c>
      <c r="DM296" s="99">
        <v>54.956522517552997</v>
      </c>
      <c r="DN296" s="99">
        <v>55.097296738331998</v>
      </c>
      <c r="DO296" s="99">
        <v>55.241120802487998</v>
      </c>
      <c r="DP296" s="99">
        <v>55.127795144609003</v>
      </c>
      <c r="DQ296" s="99">
        <v>55.213672239588</v>
      </c>
      <c r="DR296" s="99">
        <v>55.331973948452003</v>
      </c>
      <c r="DS296" s="99">
        <v>55.331973948452003</v>
      </c>
      <c r="DT296" s="99">
        <v>55.264395902739999</v>
      </c>
      <c r="DU296" s="99">
        <v>55.169369288627003</v>
      </c>
      <c r="DV296" s="99">
        <v>55.091036541609</v>
      </c>
      <c r="DW296" s="99">
        <v>55.130202915117998</v>
      </c>
      <c r="DX296" s="99">
        <v>55.128276702011</v>
      </c>
      <c r="DY296" s="99">
        <v>55.016273455507999</v>
      </c>
      <c r="DZ296" s="99">
        <v>55.428796500894002</v>
      </c>
      <c r="EA296" s="99">
        <v>55.41779588635</v>
      </c>
      <c r="EB296" s="99">
        <v>55.456848067979998</v>
      </c>
      <c r="EC296" s="99">
        <v>55.465098528886998</v>
      </c>
      <c r="ED296" s="99">
        <v>55.489299880883998</v>
      </c>
      <c r="EE296" s="99">
        <v>55.496450280335999</v>
      </c>
      <c r="EF296" s="99">
        <v>55.566854213416001</v>
      </c>
      <c r="EG296" s="99">
        <v>55.593255688319999</v>
      </c>
      <c r="EH296" s="99">
        <v>55.432096685257001</v>
      </c>
      <c r="EI296" s="99">
        <v>55.523951816695998</v>
      </c>
      <c r="EJ296" s="99">
        <v>55.522851755241</v>
      </c>
      <c r="EK296" s="99">
        <v>55.521201663059998</v>
      </c>
      <c r="EL296" s="99">
        <v>55.830868962463001</v>
      </c>
      <c r="EM296" s="99">
        <v>55.810517825557</v>
      </c>
      <c r="EN296" s="99">
        <v>55.801717333921999</v>
      </c>
      <c r="EO296" s="99">
        <v>55.919423909538999</v>
      </c>
      <c r="EP296" s="99">
        <v>55.981577381709997</v>
      </c>
      <c r="EQ296" s="99">
        <v>56.071232390239999</v>
      </c>
      <c r="ER296" s="99">
        <v>56.047581068972001</v>
      </c>
      <c r="ES296" s="99">
        <v>56.174638166949997</v>
      </c>
      <c r="ET296" s="99">
        <v>56.373199259461998</v>
      </c>
      <c r="EU296" s="99">
        <v>56.385849966187003</v>
      </c>
      <c r="EV296" s="99">
        <v>56.505206633985999</v>
      </c>
      <c r="EW296" s="99">
        <v>56.438102885269998</v>
      </c>
      <c r="EX296" s="99">
        <v>56.495306080896</v>
      </c>
      <c r="EY296" s="99">
        <v>56.647664592326002</v>
      </c>
      <c r="EZ296" s="99">
        <v>56.825874547932997</v>
      </c>
      <c r="FA296" s="99">
        <v>56.951281553728997</v>
      </c>
      <c r="FB296" s="99">
        <v>57.075588498072001</v>
      </c>
      <c r="FC296" s="99">
        <v>57.196595258052</v>
      </c>
      <c r="FD296" s="99">
        <v>57.318702079486002</v>
      </c>
      <c r="FE296" s="99">
        <v>57.543114616175004</v>
      </c>
      <c r="FF296" s="99">
        <v>57.673471898517001</v>
      </c>
      <c r="FG296" s="99">
        <v>57.708673865057001</v>
      </c>
      <c r="FH296" s="99">
        <v>57.774127521590998</v>
      </c>
      <c r="FI296" s="99">
        <v>57.796128750679003</v>
      </c>
      <c r="FJ296" s="99">
        <v>57.776877675228</v>
      </c>
      <c r="FK296" s="99">
        <v>57.964438153195999</v>
      </c>
      <c r="FL296" s="99">
        <v>58.048592854455002</v>
      </c>
      <c r="FM296" s="99">
        <v>58.342859293495998</v>
      </c>
      <c r="FN296" s="99">
        <v>58.284556036414997</v>
      </c>
      <c r="FO296" s="99">
        <v>58.40061251985</v>
      </c>
      <c r="FP296" s="99">
        <v>58.458915776931001</v>
      </c>
      <c r="FQ296" s="99">
        <v>58.522719341284002</v>
      </c>
      <c r="FR296" s="99">
        <v>58.666277361078997</v>
      </c>
      <c r="FS296" s="99">
        <v>58.702579389072</v>
      </c>
      <c r="FT296" s="99">
        <v>58.893440051403999</v>
      </c>
      <c r="FU296" s="99">
        <v>58.973744537572998</v>
      </c>
      <c r="FV296" s="99">
        <v>59.134353509908998</v>
      </c>
      <c r="FW296" s="99">
        <v>59.228408764256997</v>
      </c>
      <c r="FX296" s="99">
        <v>59.330164448784998</v>
      </c>
      <c r="FY296" s="99">
        <v>59.505074220029002</v>
      </c>
      <c r="FZ296" s="99">
        <v>59.662383008002003</v>
      </c>
      <c r="GA296" s="99">
        <v>59.831792471973998</v>
      </c>
      <c r="GB296" s="99">
        <v>60.172261492098002</v>
      </c>
      <c r="GC296" s="99">
        <v>60.413174950604002</v>
      </c>
      <c r="GD296" s="99">
        <v>60.637037456565999</v>
      </c>
      <c r="GE296" s="99">
        <v>60.941754479423999</v>
      </c>
      <c r="GF296" s="99">
        <v>61.177167630657998</v>
      </c>
      <c r="GG296" s="99">
        <v>61.248671625191001</v>
      </c>
      <c r="GH296" s="99">
        <v>61.327876049905001</v>
      </c>
      <c r="GI296" s="99">
        <v>61.448332779156999</v>
      </c>
      <c r="GJ296" s="99">
        <v>61.599041198404997</v>
      </c>
      <c r="GK296" s="99">
        <v>61.748099525470998</v>
      </c>
      <c r="GL296" s="99">
        <v>61.960961416890001</v>
      </c>
      <c r="GM296" s="99">
        <v>62.120470327771997</v>
      </c>
      <c r="GN296" s="99">
        <v>62.372384400820998</v>
      </c>
      <c r="GO296" s="99">
        <v>62.561044940244003</v>
      </c>
      <c r="GP296" s="99">
        <v>62.858061532920999</v>
      </c>
      <c r="GQ296" s="99">
        <v>63.304136452664999</v>
      </c>
      <c r="GR296" s="99">
        <v>63.584102092800002</v>
      </c>
      <c r="GS296" s="99">
        <v>63.859667487117001</v>
      </c>
      <c r="GT296" s="99">
        <v>64.320593236495</v>
      </c>
      <c r="GU296" s="99">
        <v>64.937727712390995</v>
      </c>
      <c r="GV296" s="99">
        <v>65.333749835961001</v>
      </c>
      <c r="GW296" s="99">
        <v>65.730321990258005</v>
      </c>
      <c r="GX296" s="99">
        <v>66.123043929464998</v>
      </c>
      <c r="GY296" s="99">
        <v>66.522916268125002</v>
      </c>
      <c r="GZ296" s="99">
        <v>67.345212205259998</v>
      </c>
      <c r="HA296" s="99">
        <v>68.055851904777995</v>
      </c>
      <c r="HB296" s="99">
        <v>68.677936657219007</v>
      </c>
      <c r="HC296" s="99">
        <v>69.108610716601007</v>
      </c>
      <c r="HD296" s="99">
        <v>69.375375619284</v>
      </c>
      <c r="HE296" s="99">
        <v>69.499132532898997</v>
      </c>
      <c r="HF296" s="99">
        <v>70.040362768444993</v>
      </c>
      <c r="HG296" s="99">
        <v>70.354430313665006</v>
      </c>
      <c r="HH296" s="99">
        <v>70.551891344723003</v>
      </c>
      <c r="HI296" s="99">
        <v>70.610744632530995</v>
      </c>
      <c r="HJ296" s="99">
        <v>70.873659320124005</v>
      </c>
      <c r="HK296" s="99">
        <v>71.487493611657001</v>
      </c>
      <c r="HL296" s="99">
        <v>71.999572218661996</v>
      </c>
      <c r="HM296" s="99">
        <v>72.421995817137002</v>
      </c>
      <c r="HN296" s="99">
        <v>72.802067049618998</v>
      </c>
      <c r="HO296" s="99">
        <v>73.085882904843999</v>
      </c>
      <c r="HP296" s="99">
        <v>73.569359914035005</v>
      </c>
      <c r="HQ296" s="99">
        <v>73.793222419998003</v>
      </c>
      <c r="HR296" s="99">
        <v>74.200795188838995</v>
      </c>
      <c r="HS296" s="99">
        <v>74.460409692067998</v>
      </c>
      <c r="HT296" s="99">
        <v>74.588566851501</v>
      </c>
      <c r="HU296" s="99">
        <v>74.766226776379995</v>
      </c>
      <c r="HV296" s="99">
        <v>74.862482153637004</v>
      </c>
      <c r="HW296" s="99">
        <v>75.249266423139005</v>
      </c>
      <c r="HX296" s="99">
        <v>75.702137852565997</v>
      </c>
      <c r="HY296" s="99">
        <v>76.398287322594001</v>
      </c>
      <c r="HZ296" s="99">
        <v>76.911042577399996</v>
      </c>
      <c r="IA296" s="99">
        <v>77.173782861248995</v>
      </c>
      <c r="IB296" s="99">
        <v>77.295047607640996</v>
      </c>
      <c r="IC296" s="99">
        <v>77.124378705311997</v>
      </c>
      <c r="ID296" s="99">
        <v>77.520360500628996</v>
      </c>
      <c r="IE296" s="99">
        <v>77.891640217976999</v>
      </c>
      <c r="IF296" s="99">
        <v>78.096742319898993</v>
      </c>
      <c r="IG296" s="99">
        <v>78.174591292892003</v>
      </c>
      <c r="IH296" s="99">
        <v>78.303341517456005</v>
      </c>
      <c r="II296" s="99">
        <v>78.359482603749001</v>
      </c>
      <c r="IJ296" s="99">
        <v>78.962063596622997</v>
      </c>
      <c r="IK296" s="99">
        <v>79.114767351338003</v>
      </c>
      <c r="IL296" s="99">
        <v>79.373764896102003</v>
      </c>
      <c r="IM296" s="99">
        <v>79.632762440864994</v>
      </c>
      <c r="IN296" s="99">
        <v>80.268279537696998</v>
      </c>
      <c r="IO296" s="99">
        <v>80.124558356788</v>
      </c>
      <c r="IP296" s="99">
        <v>80.449428109468002</v>
      </c>
      <c r="IQ296" s="99">
        <v>80.622342655249</v>
      </c>
      <c r="IR296" s="99">
        <v>80.621594107432003</v>
      </c>
      <c r="IS296" s="99">
        <v>80.683723576261997</v>
      </c>
      <c r="IT296" s="99">
        <v>80.828941852805997</v>
      </c>
      <c r="IU296" s="99">
        <v>80.602131864182994</v>
      </c>
      <c r="IV296" s="99">
        <v>80.971165938080006</v>
      </c>
      <c r="IW296" s="99">
        <v>81.348434037966001</v>
      </c>
      <c r="IX296" s="99">
        <v>81.393346906999994</v>
      </c>
      <c r="IY296" s="99">
        <v>81.570752739685005</v>
      </c>
      <c r="IZ296" s="99">
        <v>82.126175220072994</v>
      </c>
      <c r="JA296" s="99">
        <v>82.038595125456993</v>
      </c>
      <c r="JB296" s="99">
        <v>82.418857416611999</v>
      </c>
      <c r="JC296" s="99">
        <v>82.748218456195005</v>
      </c>
      <c r="JD296" s="99">
        <v>83.087310617401997</v>
      </c>
      <c r="JE296" s="99">
        <v>83.194352955266993</v>
      </c>
      <c r="JF296" s="99">
        <v>83.285675788969002</v>
      </c>
      <c r="JG296" s="99">
        <v>83.203335529073996</v>
      </c>
      <c r="JH296" s="99">
        <v>83.501257560333002</v>
      </c>
      <c r="JI296" s="99">
        <v>83.969099946105004</v>
      </c>
      <c r="JJ296" s="99">
        <v>84.102341457571995</v>
      </c>
      <c r="JK296" s="99">
        <v>84.272261812085006</v>
      </c>
      <c r="JL296" s="99">
        <v>83.961614467931994</v>
      </c>
      <c r="JM296" s="99">
        <v>83.770734774537004</v>
      </c>
      <c r="JN296" s="99">
        <v>84.547727408827001</v>
      </c>
      <c r="JO296" s="99">
        <v>84.514791304868993</v>
      </c>
      <c r="JP296" s="99">
        <v>84.570183843343997</v>
      </c>
      <c r="JQ296" s="99">
        <v>84.657015390143002</v>
      </c>
      <c r="JR296" s="99">
        <v>84.693694233187998</v>
      </c>
      <c r="JS296" s="99">
        <v>84.761063536739002</v>
      </c>
      <c r="JT296" s="99">
        <v>85.260344930833995</v>
      </c>
      <c r="JU296" s="99">
        <v>86.035840469489003</v>
      </c>
      <c r="JV296" s="99">
        <v>86.211749206538997</v>
      </c>
      <c r="JW296" s="99">
        <v>86.696808192107</v>
      </c>
      <c r="JX296" s="99">
        <v>87.309868854422007</v>
      </c>
      <c r="JY296" s="99">
        <v>87.121983352296994</v>
      </c>
      <c r="JZ296" s="99">
        <v>87.553146895024</v>
      </c>
      <c r="KA296" s="99">
        <v>87.863794239176002</v>
      </c>
      <c r="KB296" s="99">
        <v>88.082370201808004</v>
      </c>
      <c r="KC296" s="99">
        <v>88.450655727888005</v>
      </c>
      <c r="KD296" s="99">
        <v>88.680459907778996</v>
      </c>
      <c r="KE296" s="99">
        <v>88.262021677945</v>
      </c>
      <c r="KF296" s="99">
        <v>89.116863285226998</v>
      </c>
      <c r="KG296" s="99">
        <v>89.757620216779003</v>
      </c>
      <c r="KH296" s="99">
        <v>90.228456793820001</v>
      </c>
      <c r="KI296" s="99">
        <v>90.500928199293</v>
      </c>
      <c r="KJ296" s="99">
        <v>90.841517456134994</v>
      </c>
      <c r="KK296" s="99">
        <v>90.813821186897002</v>
      </c>
      <c r="KL296" s="99">
        <v>90.840768908317997</v>
      </c>
      <c r="KM296" s="99">
        <v>91.185849452062996</v>
      </c>
      <c r="KN296" s="99">
        <v>91.414905084137004</v>
      </c>
      <c r="KO296" s="99">
        <v>91.910443739146004</v>
      </c>
      <c r="KP296" s="99">
        <v>91.589316725551996</v>
      </c>
      <c r="KQ296" s="99">
        <v>91.486765674590998</v>
      </c>
      <c r="KR296" s="99">
        <v>93.129079585604003</v>
      </c>
      <c r="KS296" s="99">
        <v>94.516887238756993</v>
      </c>
      <c r="KT296" s="99">
        <v>95.091023414576</v>
      </c>
      <c r="KU296" s="99">
        <v>95.973561291094995</v>
      </c>
      <c r="KV296" s="99">
        <v>96.841128211270004</v>
      </c>
      <c r="KW296" s="99">
        <v>96.710132343254003</v>
      </c>
      <c r="KX296" s="99">
        <v>97.538774776932996</v>
      </c>
      <c r="KY296" s="99">
        <v>97.929516737528999</v>
      </c>
      <c r="KZ296" s="99">
        <v>98.043296005748999</v>
      </c>
      <c r="LA296" s="99">
        <v>98.219204742798993</v>
      </c>
      <c r="LB296" s="99">
        <v>98.251392298940004</v>
      </c>
      <c r="LC296" s="99">
        <v>98.263369064016004</v>
      </c>
      <c r="LD296" s="99">
        <v>98.694532606742996</v>
      </c>
      <c r="LE296" s="99">
        <v>99.444577519611997</v>
      </c>
      <c r="LF296" s="99">
        <v>100.072609138272</v>
      </c>
      <c r="LG296" s="99">
        <v>100.196868075933</v>
      </c>
      <c r="LH296" s="99">
        <v>100.539702976226</v>
      </c>
      <c r="LI296" s="99">
        <v>100.116773459489</v>
      </c>
      <c r="LJ296" s="99">
        <v>100.521</v>
      </c>
      <c r="LK296" s="159">
        <v>100.67100000000001</v>
      </c>
      <c r="LL296" s="159">
        <v>100.771</v>
      </c>
      <c r="LM296" s="159">
        <v>101.381</v>
      </c>
      <c r="LN296" s="159">
        <v>101.65</v>
      </c>
      <c r="LO296" s="159">
        <v>101.773</v>
      </c>
      <c r="LP296" s="164">
        <v>102.169</v>
      </c>
      <c r="LQ296" s="165">
        <v>102.494</v>
      </c>
      <c r="LR296" s="165">
        <v>102.72499999999999</v>
      </c>
      <c r="LS296" s="165">
        <v>102.67700000000001</v>
      </c>
      <c r="LT296" s="165">
        <v>103.273</v>
      </c>
      <c r="LU296" s="165">
        <v>103.209</v>
      </c>
      <c r="LV296" s="165">
        <v>103.38</v>
      </c>
      <c r="LW296" s="165">
        <v>103.58799999999999</v>
      </c>
      <c r="LX296" s="165">
        <v>103.71899999999999</v>
      </c>
      <c r="LY296" s="165">
        <v>103.898</v>
      </c>
      <c r="LZ296" s="165">
        <v>104.242</v>
      </c>
      <c r="MA296" s="165">
        <v>104.23</v>
      </c>
      <c r="MB296" s="159">
        <v>104.465</v>
      </c>
      <c r="MC296" s="159">
        <v>105.131</v>
      </c>
      <c r="MD296" s="159">
        <v>105.044</v>
      </c>
      <c r="ME296" s="102"/>
      <c r="MF296" s="102"/>
      <c r="MG296" s="168"/>
    </row>
    <row r="297" spans="1:345" ht="45" customHeight="1" x14ac:dyDescent="0.25">
      <c r="A297" s="100" t="s">
        <v>2121</v>
      </c>
      <c r="B297" s="103" t="s">
        <v>1596</v>
      </c>
      <c r="C297" s="99">
        <v>11.718517883715</v>
      </c>
      <c r="D297" s="99">
        <v>11.954163582242</v>
      </c>
      <c r="E297" s="99">
        <v>12.065461210479</v>
      </c>
      <c r="F297" s="99">
        <v>12.217329912562001</v>
      </c>
      <c r="G297" s="99">
        <v>12.412086898087001</v>
      </c>
      <c r="H297" s="99">
        <v>12.490361204308</v>
      </c>
      <c r="I297" s="99">
        <v>12.536996974314</v>
      </c>
      <c r="J297" s="99">
        <v>12.612342090369999</v>
      </c>
      <c r="K297" s="99">
        <v>12.533741172971</v>
      </c>
      <c r="L297" s="99">
        <v>12.476068851987</v>
      </c>
      <c r="M297" s="99">
        <v>12.547882634479</v>
      </c>
      <c r="N297" s="99">
        <v>12.879015331825</v>
      </c>
      <c r="O297" s="99">
        <v>12.973840248222</v>
      </c>
      <c r="P297" s="99">
        <v>13.100014967575</v>
      </c>
      <c r="Q297" s="99">
        <v>13.218006249662</v>
      </c>
      <c r="R297" s="99">
        <v>13.318864986854001</v>
      </c>
      <c r="S297" s="99">
        <v>13.328788615036</v>
      </c>
      <c r="T297" s="99">
        <v>13.302425257252001</v>
      </c>
      <c r="U297" s="99">
        <v>13.288737999989999</v>
      </c>
      <c r="V297" s="99">
        <v>13.367764912942</v>
      </c>
      <c r="W297" s="99">
        <v>13.533589946484</v>
      </c>
      <c r="X297" s="99">
        <v>13.655737443483</v>
      </c>
      <c r="Y297" s="99">
        <v>13.661435798125</v>
      </c>
      <c r="Z297" s="99">
        <v>13.668696791252</v>
      </c>
      <c r="AA297" s="99">
        <v>13.721045801417</v>
      </c>
      <c r="AB297" s="99">
        <v>13.732597192865001</v>
      </c>
      <c r="AC297" s="99">
        <v>13.677016381394001</v>
      </c>
      <c r="AD297" s="99">
        <v>13.634652622914</v>
      </c>
      <c r="AE297" s="99">
        <v>13.926654905073001</v>
      </c>
      <c r="AF297" s="99">
        <v>14.033524297631001</v>
      </c>
      <c r="AG297" s="99">
        <v>14.098407362303</v>
      </c>
      <c r="AH297" s="99">
        <v>14.264203759669</v>
      </c>
      <c r="AI297" s="99">
        <v>14.273682725603001</v>
      </c>
      <c r="AJ297" s="99">
        <v>14.235950724737</v>
      </c>
      <c r="AK297" s="99">
        <v>14.367983396934999</v>
      </c>
      <c r="AL297" s="99">
        <v>14.466930981120999</v>
      </c>
      <c r="AM297" s="99">
        <v>14.893937787284001</v>
      </c>
      <c r="AN297" s="99">
        <v>15.646831730728</v>
      </c>
      <c r="AO297" s="99">
        <v>16.897303792761999</v>
      </c>
      <c r="AP297" s="99">
        <v>18.847753881369002</v>
      </c>
      <c r="AQ297" s="99">
        <v>19.893720637847998</v>
      </c>
      <c r="AR297" s="99">
        <v>21.532851041145999</v>
      </c>
      <c r="AS297" s="99">
        <v>22.421192908753</v>
      </c>
      <c r="AT297" s="99">
        <v>22.83006316342</v>
      </c>
      <c r="AU297" s="99">
        <v>23.369047644645999</v>
      </c>
      <c r="AV297" s="99">
        <v>23.986914748530001</v>
      </c>
      <c r="AW297" s="99">
        <v>24.416839085806998</v>
      </c>
      <c r="AX297" s="99">
        <v>24.838061074094998</v>
      </c>
      <c r="AY297" s="99">
        <v>25.348131282752</v>
      </c>
      <c r="AZ297" s="99">
        <v>26.152958627592</v>
      </c>
      <c r="BA297" s="99">
        <v>26.791458729483001</v>
      </c>
      <c r="BB297" s="99">
        <v>27.129025833469001</v>
      </c>
      <c r="BC297" s="99">
        <v>27.458732742407999</v>
      </c>
      <c r="BD297" s="99">
        <v>27.716855782686999</v>
      </c>
      <c r="BE297" s="99">
        <v>28.230294642730001</v>
      </c>
      <c r="BF297" s="99">
        <v>29.31107081043</v>
      </c>
      <c r="BG297" s="99">
        <v>30.010347029329001</v>
      </c>
      <c r="BH297" s="99">
        <v>30.551857997822001</v>
      </c>
      <c r="BI297" s="99">
        <v>30.835526654195</v>
      </c>
      <c r="BJ297" s="99">
        <v>31.411706677464</v>
      </c>
      <c r="BK297" s="99">
        <v>32.294293762864001</v>
      </c>
      <c r="BL297" s="99">
        <v>32.940373331643997</v>
      </c>
      <c r="BM297" s="99">
        <v>33.485674036127001</v>
      </c>
      <c r="BN297" s="99">
        <v>33.796572636831002</v>
      </c>
      <c r="BO297" s="99">
        <v>34.111260973524999</v>
      </c>
      <c r="BP297" s="99">
        <v>34.311134384062001</v>
      </c>
      <c r="BQ297" s="99">
        <v>34.538939541514999</v>
      </c>
      <c r="BR297" s="99">
        <v>34.566730926896</v>
      </c>
      <c r="BS297" s="99">
        <v>34.929282205927002</v>
      </c>
      <c r="BT297" s="99">
        <v>35.197090120847001</v>
      </c>
      <c r="BU297" s="99">
        <v>35.492970144219001</v>
      </c>
      <c r="BV297" s="99">
        <v>35.614241650076998</v>
      </c>
      <c r="BW297" s="99">
        <v>35.641611955942999</v>
      </c>
      <c r="BX297" s="99">
        <v>35.915876455654001</v>
      </c>
      <c r="BY297" s="99">
        <v>36.127399792139997</v>
      </c>
      <c r="BZ297" s="99">
        <v>36.591712461122</v>
      </c>
      <c r="CA297" s="99">
        <v>37.085360487278002</v>
      </c>
      <c r="CB297" s="99">
        <v>37.523145014512998</v>
      </c>
      <c r="CC297" s="99">
        <v>37.976228842151997</v>
      </c>
      <c r="CD297" s="99">
        <v>38.405451381932998</v>
      </c>
      <c r="CE297" s="99">
        <v>38.720841516122</v>
      </c>
      <c r="CF297" s="99">
        <v>39.662099310777997</v>
      </c>
      <c r="CG297" s="99">
        <v>40.098199509776002</v>
      </c>
      <c r="CH297" s="99">
        <v>40.577530761181002</v>
      </c>
      <c r="CI297" s="99">
        <v>41.069775182169003</v>
      </c>
      <c r="CJ297" s="99">
        <v>41.547141382268002</v>
      </c>
      <c r="CK297" s="99">
        <v>42.132865923733</v>
      </c>
      <c r="CL297" s="99">
        <v>42.799999575123998</v>
      </c>
      <c r="CM297" s="99">
        <v>43.408743245417</v>
      </c>
      <c r="CN297" s="99">
        <v>44.162058268374999</v>
      </c>
      <c r="CO297" s="99">
        <v>45.271889075266998</v>
      </c>
      <c r="CP297" s="99">
        <v>45.706866392167001</v>
      </c>
      <c r="CQ297" s="99">
        <v>46.280239205099001</v>
      </c>
      <c r="CR297" s="99">
        <v>46.880701600828999</v>
      </c>
      <c r="CS297" s="99">
        <v>47.256587128957001</v>
      </c>
      <c r="CT297" s="99">
        <v>47.558783375583999</v>
      </c>
      <c r="CU297" s="99">
        <v>47.787711420223999</v>
      </c>
      <c r="CV297" s="99">
        <v>48.418210970620997</v>
      </c>
      <c r="CW297" s="99">
        <v>48.737110122819999</v>
      </c>
      <c r="CX297" s="99">
        <v>48.937544974406002</v>
      </c>
      <c r="CY297" s="99">
        <v>49.120996202442001</v>
      </c>
      <c r="CZ297" s="99">
        <v>49.595134112689003</v>
      </c>
      <c r="DA297" s="99">
        <v>50.003162208326003</v>
      </c>
      <c r="DB297" s="99">
        <v>49.985196059122003</v>
      </c>
      <c r="DC297" s="99">
        <v>50.206123552268998</v>
      </c>
      <c r="DD297" s="99">
        <v>50.129486693807998</v>
      </c>
      <c r="DE297" s="99">
        <v>50.247810632884999</v>
      </c>
      <c r="DF297" s="99">
        <v>50.13103066051</v>
      </c>
      <c r="DG297" s="99">
        <v>50.339466063590997</v>
      </c>
      <c r="DH297" s="99">
        <v>50.449929812709001</v>
      </c>
      <c r="DI297" s="99">
        <v>50.045972171041001</v>
      </c>
      <c r="DJ297" s="99">
        <v>50.229844483679997</v>
      </c>
      <c r="DK297" s="99">
        <v>50.655838723433</v>
      </c>
      <c r="DL297" s="99">
        <v>50.692613185959999</v>
      </c>
      <c r="DM297" s="99">
        <v>50.624959404645999</v>
      </c>
      <c r="DN297" s="99">
        <v>51.005336476437002</v>
      </c>
      <c r="DO297" s="99">
        <v>51.134187449184999</v>
      </c>
      <c r="DP297" s="99">
        <v>50.784830062805</v>
      </c>
      <c r="DQ297" s="99">
        <v>50.700894460523003</v>
      </c>
      <c r="DR297" s="99">
        <v>50.537655150978999</v>
      </c>
      <c r="DS297" s="99">
        <v>50.682226508734999</v>
      </c>
      <c r="DT297" s="99">
        <v>50.78440898329</v>
      </c>
      <c r="DU297" s="99">
        <v>50.413155350181</v>
      </c>
      <c r="DV297" s="99">
        <v>50.514074581103003</v>
      </c>
      <c r="DW297" s="99">
        <v>50.607975781095</v>
      </c>
      <c r="DX297" s="99">
        <v>50.754933269671</v>
      </c>
      <c r="DY297" s="99">
        <v>51.00313027464</v>
      </c>
      <c r="DZ297" s="99">
        <v>50.921705215580999</v>
      </c>
      <c r="EA297" s="99">
        <v>51.169542739092002</v>
      </c>
      <c r="EB297" s="99">
        <v>50.975649317207001</v>
      </c>
      <c r="EC297" s="99">
        <v>50.986336356209002</v>
      </c>
      <c r="ED297" s="99">
        <v>51.161400233184999</v>
      </c>
      <c r="EE297" s="99">
        <v>51.303894086539003</v>
      </c>
      <c r="EF297" s="99">
        <v>51.657075280207003</v>
      </c>
      <c r="EG297" s="99">
        <v>51.626540883060002</v>
      </c>
      <c r="EH297" s="99">
        <v>51.506947827566997</v>
      </c>
      <c r="EI297" s="99">
        <v>51.798551320321003</v>
      </c>
      <c r="EJ297" s="99">
        <v>51.903386083859999</v>
      </c>
      <c r="EK297" s="99">
        <v>52.096261692505998</v>
      </c>
      <c r="EL297" s="99">
        <v>52.182266911136999</v>
      </c>
      <c r="EM297" s="99">
        <v>52.037228524687997</v>
      </c>
      <c r="EN297" s="99">
        <v>52.234684292906003</v>
      </c>
      <c r="EO297" s="99">
        <v>52.302368873248</v>
      </c>
      <c r="EP297" s="99">
        <v>52.564964688712998</v>
      </c>
      <c r="EQ297" s="99">
        <v>52.653514440439999</v>
      </c>
      <c r="ER297" s="99">
        <v>52.420435208884001</v>
      </c>
      <c r="ES297" s="99">
        <v>52.783794534934003</v>
      </c>
      <c r="ET297" s="99">
        <v>53.321199924722997</v>
      </c>
      <c r="EU297" s="99">
        <v>53.379215279302002</v>
      </c>
      <c r="EV297" s="99">
        <v>53.716620367776997</v>
      </c>
      <c r="EW297" s="99">
        <v>53.695246289775</v>
      </c>
      <c r="EX297" s="99">
        <v>53.470309564124001</v>
      </c>
      <c r="EY297" s="99">
        <v>53.438248447120003</v>
      </c>
      <c r="EZ297" s="99">
        <v>53.635704215337</v>
      </c>
      <c r="FA297" s="99">
        <v>53.732905379588999</v>
      </c>
      <c r="FB297" s="99">
        <v>53.905424723471</v>
      </c>
      <c r="FC297" s="99">
        <v>53.901353470517002</v>
      </c>
      <c r="FD297" s="99">
        <v>54.013821833342</v>
      </c>
      <c r="FE297" s="99">
        <v>54.100335958593</v>
      </c>
      <c r="FF297" s="99">
        <v>54.236214025896999</v>
      </c>
      <c r="FG297" s="99">
        <v>54.236214025896999</v>
      </c>
      <c r="FH297" s="99">
        <v>54.227562613372001</v>
      </c>
      <c r="FI297" s="99">
        <v>54.181252111032997</v>
      </c>
      <c r="FJ297" s="99">
        <v>54.051480923157001</v>
      </c>
      <c r="FK297" s="99">
        <v>54.186850083842998</v>
      </c>
      <c r="FL297" s="99">
        <v>54.396010704299997</v>
      </c>
      <c r="FM297" s="99">
        <v>54.474382323644001</v>
      </c>
      <c r="FN297" s="99">
        <v>54.477944669978001</v>
      </c>
      <c r="FO297" s="99">
        <v>54.655044173432003</v>
      </c>
      <c r="FP297" s="99">
        <v>54.721202033917002</v>
      </c>
      <c r="FQ297" s="99">
        <v>54.740540485442999</v>
      </c>
      <c r="FR297" s="99">
        <v>54.775655042162001</v>
      </c>
      <c r="FS297" s="99">
        <v>54.963441584617001</v>
      </c>
      <c r="FT297" s="99">
        <v>55.165477512407001</v>
      </c>
      <c r="FU297" s="99">
        <v>55.278454781851998</v>
      </c>
      <c r="FV297" s="99">
        <v>55.551228729698998</v>
      </c>
      <c r="FW297" s="99">
        <v>55.720694633865001</v>
      </c>
      <c r="FX297" s="99">
        <v>55.908481176319</v>
      </c>
      <c r="FY297" s="99">
        <v>56.029600951669998</v>
      </c>
      <c r="FZ297" s="99">
        <v>56.007209060428004</v>
      </c>
      <c r="GA297" s="99">
        <v>56.242832825080001</v>
      </c>
      <c r="GB297" s="99">
        <v>56.383799958575999</v>
      </c>
      <c r="GC297" s="99">
        <v>56.413825449104003</v>
      </c>
      <c r="GD297" s="99">
        <v>56.384817771813999</v>
      </c>
      <c r="GE297" s="99">
        <v>56.721205047051001</v>
      </c>
      <c r="GF297" s="99">
        <v>57.119170023201001</v>
      </c>
      <c r="GG297" s="99">
        <v>57.207719774928002</v>
      </c>
      <c r="GH297" s="99">
        <v>57.352249254756998</v>
      </c>
      <c r="GI297" s="99">
        <v>57.480493722776004</v>
      </c>
      <c r="GJ297" s="99">
        <v>57.893216990879999</v>
      </c>
      <c r="GK297" s="99">
        <v>57.980748929369</v>
      </c>
      <c r="GL297" s="99">
        <v>57.972606423461997</v>
      </c>
      <c r="GM297" s="99">
        <v>58.191436269683003</v>
      </c>
      <c r="GN297" s="99">
        <v>58.582785459786002</v>
      </c>
      <c r="GO297" s="99">
        <v>58.781767947860999</v>
      </c>
      <c r="GP297" s="99">
        <v>58.998053260985003</v>
      </c>
      <c r="GQ297" s="99">
        <v>59.476425482956998</v>
      </c>
      <c r="GR297" s="99">
        <v>59.959886771119002</v>
      </c>
      <c r="GS297" s="99">
        <v>60.662177905501999</v>
      </c>
      <c r="GT297" s="99">
        <v>60.963959530639002</v>
      </c>
      <c r="GU297" s="99">
        <v>61.823502810329003</v>
      </c>
      <c r="GV297" s="99">
        <v>62.362943826595</v>
      </c>
      <c r="GW297" s="99">
        <v>63.305947791820998</v>
      </c>
      <c r="GX297" s="99">
        <v>64.296788979243999</v>
      </c>
      <c r="GY297" s="99">
        <v>64.682540196535001</v>
      </c>
      <c r="GZ297" s="99">
        <v>65.372617572059994</v>
      </c>
      <c r="HA297" s="99">
        <v>65.995519273859998</v>
      </c>
      <c r="HB297" s="99">
        <v>66.581270792465006</v>
      </c>
      <c r="HC297" s="99">
        <v>67.479490975209004</v>
      </c>
      <c r="HD297" s="99">
        <v>67.633180774181994</v>
      </c>
      <c r="HE297" s="99">
        <v>68.060153427621998</v>
      </c>
      <c r="HF297" s="99">
        <v>69.055065867997996</v>
      </c>
      <c r="HG297" s="99">
        <v>69.407229248427996</v>
      </c>
      <c r="HH297" s="99">
        <v>69.580257498928006</v>
      </c>
      <c r="HI297" s="99">
        <v>70.088655211428005</v>
      </c>
      <c r="HJ297" s="99">
        <v>70.419953420473007</v>
      </c>
      <c r="HK297" s="99">
        <v>70.800106664954001</v>
      </c>
      <c r="HL297" s="99">
        <v>71.578224885585996</v>
      </c>
      <c r="HM297" s="99">
        <v>72.085604784847007</v>
      </c>
      <c r="HN297" s="99">
        <v>72.642857532780994</v>
      </c>
      <c r="HO297" s="99">
        <v>73.084079571556003</v>
      </c>
      <c r="HP297" s="99">
        <v>73.496293933041997</v>
      </c>
      <c r="HQ297" s="99">
        <v>74.042859641974999</v>
      </c>
      <c r="HR297" s="99">
        <v>74.724794511593998</v>
      </c>
      <c r="HS297" s="99">
        <v>74.974667661580995</v>
      </c>
      <c r="HT297" s="99">
        <v>74.983319074106006</v>
      </c>
      <c r="HU297" s="99">
        <v>75.102912129597996</v>
      </c>
      <c r="HV297" s="99">
        <v>74.799603784604002</v>
      </c>
      <c r="HW297" s="99">
        <v>75.322023248508003</v>
      </c>
      <c r="HX297" s="99">
        <v>75.580838681686998</v>
      </c>
      <c r="HY297" s="99">
        <v>75.861346737877994</v>
      </c>
      <c r="HZ297" s="99">
        <v>76.331852250796999</v>
      </c>
      <c r="IA297" s="99">
        <v>76.352048830841994</v>
      </c>
      <c r="IB297" s="99">
        <v>76.185988061577007</v>
      </c>
      <c r="IC297" s="99">
        <v>76.190476190476005</v>
      </c>
      <c r="ID297" s="99">
        <v>76.453779752553999</v>
      </c>
      <c r="IE297" s="99">
        <v>76.904836706910004</v>
      </c>
      <c r="IF297" s="99">
        <v>76.711847164250997</v>
      </c>
      <c r="IG297" s="99">
        <v>76.735035830228995</v>
      </c>
      <c r="IH297" s="99">
        <v>76.716335293149996</v>
      </c>
      <c r="II297" s="99">
        <v>76.987867091542995</v>
      </c>
      <c r="IJ297" s="99">
        <v>77.755337133281998</v>
      </c>
      <c r="IK297" s="99">
        <v>77.990215879000004</v>
      </c>
      <c r="IL297" s="99">
        <v>78.285684364855001</v>
      </c>
      <c r="IM297" s="99">
        <v>78.817527639394001</v>
      </c>
      <c r="IN297" s="99">
        <v>80.185658932124994</v>
      </c>
      <c r="IO297" s="99">
        <v>80.380892539233997</v>
      </c>
      <c r="IP297" s="99">
        <v>80.424277785257999</v>
      </c>
      <c r="IQ297" s="99">
        <v>80.773603817902</v>
      </c>
      <c r="IR297" s="99">
        <v>80.834193558039004</v>
      </c>
      <c r="IS297" s="99">
        <v>80.618015349401006</v>
      </c>
      <c r="IT297" s="99">
        <v>80.989782026539999</v>
      </c>
      <c r="IU297" s="99">
        <v>81.226156815224002</v>
      </c>
      <c r="IV297" s="99">
        <v>81.172299268434998</v>
      </c>
      <c r="IW297" s="99">
        <v>81.469263797256005</v>
      </c>
      <c r="IX297" s="99">
        <v>81.707882650390005</v>
      </c>
      <c r="IY297" s="99">
        <v>81.950989632421994</v>
      </c>
      <c r="IZ297" s="99">
        <v>82.138743024700005</v>
      </c>
      <c r="JA297" s="99">
        <v>82.186616399623006</v>
      </c>
      <c r="JB297" s="99">
        <v>82.625705010247998</v>
      </c>
      <c r="JC297" s="99">
        <v>83.208413745643</v>
      </c>
      <c r="JD297" s="99">
        <v>83.485181694418003</v>
      </c>
      <c r="JE297" s="99">
        <v>83.831515641129002</v>
      </c>
      <c r="JF297" s="99">
        <v>83.879389016052997</v>
      </c>
      <c r="JG297" s="99">
        <v>84.275840402135998</v>
      </c>
      <c r="JH297" s="99">
        <v>84.281076552518996</v>
      </c>
      <c r="JI297" s="99">
        <v>84.784495010697</v>
      </c>
      <c r="JJ297" s="99">
        <v>84.723905270559001</v>
      </c>
      <c r="JK297" s="99">
        <v>84.652843229658004</v>
      </c>
      <c r="JL297" s="99">
        <v>84.759062280269006</v>
      </c>
      <c r="JM297" s="99">
        <v>84.379815388297999</v>
      </c>
      <c r="JN297" s="99">
        <v>85.002917283784001</v>
      </c>
      <c r="JO297" s="99">
        <v>85.427793486229007</v>
      </c>
      <c r="JP297" s="99">
        <v>85.777867540355999</v>
      </c>
      <c r="JQ297" s="99">
        <v>85.238544050984999</v>
      </c>
      <c r="JR297" s="99">
        <v>85.176458267881003</v>
      </c>
      <c r="JS297" s="99">
        <v>84.845084750834005</v>
      </c>
      <c r="JT297" s="99">
        <v>85.591610191045007</v>
      </c>
      <c r="JU297" s="99">
        <v>86.218452193947002</v>
      </c>
      <c r="JV297" s="99">
        <v>86.312702900827006</v>
      </c>
      <c r="JW297" s="99">
        <v>86.616399622996994</v>
      </c>
      <c r="JX297" s="99">
        <v>87.599299851891999</v>
      </c>
      <c r="JY297" s="99">
        <v>88.088505901888993</v>
      </c>
      <c r="JZ297" s="99">
        <v>88.362281764732003</v>
      </c>
      <c r="KA297" s="99">
        <v>88.611372918629996</v>
      </c>
      <c r="KB297" s="99">
        <v>88.430351719700994</v>
      </c>
      <c r="KC297" s="99">
        <v>88.411651182621995</v>
      </c>
      <c r="KD297" s="99">
        <v>88.680190895082006</v>
      </c>
      <c r="KE297" s="99">
        <v>88.678694852115996</v>
      </c>
      <c r="KF297" s="99">
        <v>89.456637194620001</v>
      </c>
      <c r="KG297" s="99">
        <v>89.511242762891996</v>
      </c>
      <c r="KH297" s="99">
        <v>89.541163622219003</v>
      </c>
      <c r="KI297" s="99">
        <v>90.319853986205999</v>
      </c>
      <c r="KJ297" s="99">
        <v>90.453001810212001</v>
      </c>
      <c r="KK297" s="99">
        <v>90.816540251036002</v>
      </c>
      <c r="KL297" s="99">
        <v>91.823377167391996</v>
      </c>
      <c r="KM297" s="99">
        <v>92.023098903401007</v>
      </c>
      <c r="KN297" s="99">
        <v>91.848061876336999</v>
      </c>
      <c r="KO297" s="99">
        <v>92.360456592313</v>
      </c>
      <c r="KP297" s="99">
        <v>91.864518348966996</v>
      </c>
      <c r="KQ297" s="99">
        <v>92.180931436351003</v>
      </c>
      <c r="KR297" s="99">
        <v>93.679218467154001</v>
      </c>
      <c r="KS297" s="99">
        <v>95.494666606825007</v>
      </c>
      <c r="KT297" s="99">
        <v>96.238947982585998</v>
      </c>
      <c r="KU297" s="99">
        <v>96.435677632662006</v>
      </c>
      <c r="KV297" s="99">
        <v>97.080472151159995</v>
      </c>
      <c r="KW297" s="99">
        <v>97.870382837394999</v>
      </c>
      <c r="KX297" s="99">
        <v>98.401478090450993</v>
      </c>
      <c r="KY297" s="99">
        <v>98.443367293508999</v>
      </c>
      <c r="KZ297" s="99">
        <v>98.604939933875002</v>
      </c>
      <c r="LA297" s="99">
        <v>98.759780380893005</v>
      </c>
      <c r="LB297" s="99">
        <v>98.769504660173993</v>
      </c>
      <c r="LC297" s="99">
        <v>98.679742082193002</v>
      </c>
      <c r="LD297" s="99">
        <v>99.053752823780997</v>
      </c>
      <c r="LE297" s="99">
        <v>99.608036742815003</v>
      </c>
      <c r="LF297" s="99">
        <v>99.916969615366995</v>
      </c>
      <c r="LG297" s="99">
        <v>99.887796777522993</v>
      </c>
      <c r="LH297" s="99">
        <v>100.12192750175799</v>
      </c>
      <c r="LI297" s="99">
        <v>100.12865969510599</v>
      </c>
      <c r="LJ297" s="99">
        <v>100.27800000000001</v>
      </c>
      <c r="LK297" s="159">
        <v>100.431</v>
      </c>
      <c r="LL297" s="159">
        <v>100.651</v>
      </c>
      <c r="LM297" s="159">
        <v>101.124</v>
      </c>
      <c r="LN297" s="159">
        <v>101.648</v>
      </c>
      <c r="LO297" s="159">
        <v>101.876</v>
      </c>
      <c r="LP297" s="164">
        <v>102.15600000000001</v>
      </c>
      <c r="LQ297" s="165">
        <v>102.572</v>
      </c>
      <c r="LR297" s="165">
        <v>102.905</v>
      </c>
      <c r="LS297" s="165">
        <v>103.236</v>
      </c>
      <c r="LT297" s="165">
        <v>103.381</v>
      </c>
      <c r="LU297" s="165">
        <v>103.654</v>
      </c>
      <c r="LV297" s="165">
        <v>103.94799999999999</v>
      </c>
      <c r="LW297" s="165">
        <v>104.07599999999999</v>
      </c>
      <c r="LX297" s="165">
        <v>104.08799999999999</v>
      </c>
      <c r="LY297" s="165">
        <v>104.363</v>
      </c>
      <c r="LZ297" s="165">
        <v>104.592</v>
      </c>
      <c r="MA297" s="165">
        <v>104.82599999999999</v>
      </c>
      <c r="MB297" s="159">
        <v>105.14</v>
      </c>
      <c r="MC297" s="159">
        <v>105.565</v>
      </c>
      <c r="MD297" s="159">
        <v>106.178</v>
      </c>
      <c r="ME297" s="102"/>
      <c r="MF297" s="102"/>
      <c r="MG297" s="168"/>
    </row>
    <row r="298" spans="1:345" ht="45" customHeight="1" x14ac:dyDescent="0.25">
      <c r="A298" s="100" t="s">
        <v>2122</v>
      </c>
      <c r="B298" s="103" t="s">
        <v>1680</v>
      </c>
      <c r="C298" s="99">
        <v>11.703460247443795</v>
      </c>
      <c r="D298" s="99">
        <v>11.938803154504116</v>
      </c>
      <c r="E298" s="99">
        <v>12.04995777154973</v>
      </c>
      <c r="F298" s="99">
        <v>12.201631330893722</v>
      </c>
      <c r="G298" s="99">
        <v>12.396138064648113</v>
      </c>
      <c r="H298" s="99">
        <v>12.474311792788834</v>
      </c>
      <c r="I298" s="99">
        <v>12.520887638453809</v>
      </c>
      <c r="J298" s="99">
        <v>12.596135940274113</v>
      </c>
      <c r="K298" s="99">
        <v>12.517636020632384</v>
      </c>
      <c r="L298" s="99">
        <v>12.460037805336569</v>
      </c>
      <c r="M298" s="99">
        <v>12.531759311157854</v>
      </c>
      <c r="N298" s="99">
        <v>12.862466521615186</v>
      </c>
      <c r="O298" s="99">
        <v>12.957169593328864</v>
      </c>
      <c r="P298" s="99">
        <v>13.083182185265283</v>
      </c>
      <c r="Q298" s="99">
        <v>13.201021855192241</v>
      </c>
      <c r="R298" s="99">
        <v>13.301750994580622</v>
      </c>
      <c r="S298" s="99">
        <v>13.311661871458648</v>
      </c>
      <c r="T298" s="99">
        <v>13.285332389106367</v>
      </c>
      <c r="U298" s="99">
        <v>13.271662719199989</v>
      </c>
      <c r="V298" s="99">
        <v>13.350588087014399</v>
      </c>
      <c r="W298" s="99">
        <v>13.516200044716559</v>
      </c>
      <c r="X298" s="99">
        <v>13.638190589053158</v>
      </c>
      <c r="Y298" s="99">
        <v>13.643881621629998</v>
      </c>
      <c r="Z298" s="99">
        <v>13.651133284789285</v>
      </c>
      <c r="AA298" s="99">
        <v>13.703415029421047</v>
      </c>
      <c r="AB298" s="99">
        <v>13.714951577980845</v>
      </c>
      <c r="AC298" s="99">
        <v>13.659442184725961</v>
      </c>
      <c r="AD298" s="99">
        <v>13.617132861292491</v>
      </c>
      <c r="AE298" s="99">
        <v>13.90875993694511</v>
      </c>
      <c r="AF298" s="99">
        <v>14.015492008345467</v>
      </c>
      <c r="AG298" s="99">
        <v>14.080291701929271</v>
      </c>
      <c r="AH298" s="99">
        <v>14.245875060251308</v>
      </c>
      <c r="AI298" s="99">
        <v>14.25534184624731</v>
      </c>
      <c r="AJ298" s="99">
        <v>14.217658328879859</v>
      </c>
      <c r="AK298" s="99">
        <v>14.349521346521403</v>
      </c>
      <c r="AL298" s="99">
        <v>14.448341788627888</v>
      </c>
      <c r="AM298" s="99">
        <v>14.87479991506566</v>
      </c>
      <c r="AN298" s="99">
        <v>15.626726432145363</v>
      </c>
      <c r="AO298" s="99">
        <v>16.875591707923263</v>
      </c>
      <c r="AP298" s="99">
        <v>18.823535577886336</v>
      </c>
      <c r="AQ298" s="99">
        <v>19.8681583259227</v>
      </c>
      <c r="AR298" s="99">
        <v>21.505182538859525</v>
      </c>
      <c r="AS298" s="99">
        <v>22.392382937139118</v>
      </c>
      <c r="AT298" s="99">
        <v>22.800727816529314</v>
      </c>
      <c r="AU298" s="99">
        <v>23.33901973301678</v>
      </c>
      <c r="AV298" s="99">
        <v>23.956092912429572</v>
      </c>
      <c r="AW298" s="99">
        <v>24.385464821117981</v>
      </c>
      <c r="AX298" s="99">
        <v>24.806145562846304</v>
      </c>
      <c r="AY298" s="99">
        <v>25.315560359978491</v>
      </c>
      <c r="AZ298" s="99">
        <v>26.119353546954844</v>
      </c>
      <c r="BA298" s="99">
        <v>26.757033212132875</v>
      </c>
      <c r="BB298" s="99">
        <v>27.094166561379634</v>
      </c>
      <c r="BC298" s="99">
        <v>27.42344981548786</v>
      </c>
      <c r="BD298" s="99">
        <v>27.681241182180464</v>
      </c>
      <c r="BE298" s="99">
        <v>28.194020302171122</v>
      </c>
      <c r="BF298" s="99">
        <v>29.273407733293226</v>
      </c>
      <c r="BG298" s="99">
        <v>29.971785421587779</v>
      </c>
      <c r="BH298" s="99">
        <v>30.512600578948234</v>
      </c>
      <c r="BI298" s="99">
        <v>30.795904737055192</v>
      </c>
      <c r="BJ298" s="99">
        <v>31.371344401406517</v>
      </c>
      <c r="BK298" s="99">
        <v>32.252797412050519</v>
      </c>
      <c r="BL298" s="99">
        <v>32.898046804928967</v>
      </c>
      <c r="BM298" s="99">
        <v>33.442646828681866</v>
      </c>
      <c r="BN298" s="99">
        <v>33.753145942173141</v>
      </c>
      <c r="BO298" s="99">
        <v>34.067429922056853</v>
      </c>
      <c r="BP298" s="99">
        <v>34.267046506504926</v>
      </c>
      <c r="BQ298" s="99">
        <v>34.494558947145464</v>
      </c>
      <c r="BR298" s="99">
        <v>34.522314622159612</v>
      </c>
      <c r="BS298" s="99">
        <v>34.884400043191889</v>
      </c>
      <c r="BT298" s="99">
        <v>35.151863840006385</v>
      </c>
      <c r="BU298" s="99">
        <v>35.44736367419268</v>
      </c>
      <c r="BV298" s="99">
        <v>35.568479352987616</v>
      </c>
      <c r="BW298" s="99">
        <v>35.595814489550257</v>
      </c>
      <c r="BX298" s="99">
        <v>35.869726574807508</v>
      </c>
      <c r="BY298" s="99">
        <v>36.080978115705079</v>
      </c>
      <c r="BZ298" s="99">
        <v>36.54469416902672</v>
      </c>
      <c r="CA298" s="99">
        <v>37.037707885238618</v>
      </c>
      <c r="CB298" s="99">
        <v>37.474929883983094</v>
      </c>
      <c r="CC298" s="99">
        <v>37.927431524391196</v>
      </c>
      <c r="CD298" s="99">
        <v>38.356102537353912</v>
      </c>
      <c r="CE298" s="99">
        <v>38.671087412962329</v>
      </c>
      <c r="CF298" s="99">
        <v>39.611135744301379</v>
      </c>
      <c r="CG298" s="99">
        <v>40.046675579075902</v>
      </c>
      <c r="CH298" s="99">
        <v>40.525390916786975</v>
      </c>
      <c r="CI298" s="99">
        <v>41.017002831384552</v>
      </c>
      <c r="CJ298" s="99">
        <v>41.493755642770012</v>
      </c>
      <c r="CK298" s="99">
        <v>42.078727561148369</v>
      </c>
      <c r="CL298" s="99">
        <v>42.745003983326029</v>
      </c>
      <c r="CM298" s="99">
        <v>43.352965452246757</v>
      </c>
      <c r="CN298" s="99">
        <v>44.105312507776972</v>
      </c>
      <c r="CO298" s="99">
        <v>45.21371724451415</v>
      </c>
      <c r="CP298" s="99">
        <v>45.648135640031001</v>
      </c>
      <c r="CQ298" s="99">
        <v>46.220771701152692</v>
      </c>
      <c r="CR298" s="99">
        <v>46.820462536482381</v>
      </c>
      <c r="CS298" s="99">
        <v>47.195865072851667</v>
      </c>
      <c r="CT298" s="99">
        <v>47.497673014301391</v>
      </c>
      <c r="CU298" s="99">
        <v>47.726306899282065</v>
      </c>
      <c r="CV298" s="99">
        <v>48.355996293224706</v>
      </c>
      <c r="CW298" s="99">
        <v>48.674485677952369</v>
      </c>
      <c r="CX298" s="99">
        <v>48.874662982029278</v>
      </c>
      <c r="CY298" s="99">
        <v>49.057878485557048</v>
      </c>
      <c r="CZ298" s="99">
        <v>49.53140715526137</v>
      </c>
      <c r="DA298" s="99">
        <v>49.938910957748547</v>
      </c>
      <c r="DB298" s="99">
        <v>49.920967894035613</v>
      </c>
      <c r="DC298" s="99">
        <v>50.141611507781889</v>
      </c>
      <c r="DD298" s="99">
        <v>50.065073123372905</v>
      </c>
      <c r="DE298" s="99">
        <v>50.183245022844346</v>
      </c>
      <c r="DF298" s="99">
        <v>50.066615106164555</v>
      </c>
      <c r="DG298" s="99">
        <v>50.274782681477845</v>
      </c>
      <c r="DH298" s="99">
        <v>50.385104490892218</v>
      </c>
      <c r="DI298" s="99">
        <v>49.981665912069673</v>
      </c>
      <c r="DJ298" s="99">
        <v>50.165301959130417</v>
      </c>
      <c r="DK298" s="99">
        <v>50.590748820249068</v>
      </c>
      <c r="DL298" s="99">
        <v>50.627476029660414</v>
      </c>
      <c r="DM298" s="99">
        <v>50.55990917964963</v>
      </c>
      <c r="DN298" s="99">
        <v>50.939797488300975</v>
      </c>
      <c r="DO298" s="99">
        <v>51.068482894797334</v>
      </c>
      <c r="DP298" s="99">
        <v>50.719574413006214</v>
      </c>
      <c r="DQ298" s="99">
        <v>50.63574666325146</v>
      </c>
      <c r="DR298" s="99">
        <v>50.472717107037411</v>
      </c>
      <c r="DS298" s="99">
        <v>50.617102698731358</v>
      </c>
      <c r="DT298" s="99">
        <v>50.719153874554692</v>
      </c>
      <c r="DU298" s="99">
        <v>50.34837728147987</v>
      </c>
      <c r="DV298" s="99">
        <v>50.449166836867214</v>
      </c>
      <c r="DW298" s="99">
        <v>50.542947379099509</v>
      </c>
      <c r="DX298" s="99">
        <v>50.689716035569582</v>
      </c>
      <c r="DY298" s="99">
        <v>50.937594121349186</v>
      </c>
      <c r="DZ298" s="99">
        <v>50.856273688910612</v>
      </c>
      <c r="EA298" s="99">
        <v>51.103792755145669</v>
      </c>
      <c r="EB298" s="99">
        <v>50.910148475400582</v>
      </c>
      <c r="EC298" s="99">
        <v>50.920821782158647</v>
      </c>
      <c r="ED298" s="99">
        <v>51.095660711900713</v>
      </c>
      <c r="EE298" s="99">
        <v>51.237971468668952</v>
      </c>
      <c r="EF298" s="99">
        <v>51.59069884437082</v>
      </c>
      <c r="EG298" s="99">
        <v>51.560203682206485</v>
      </c>
      <c r="EH298" s="99">
        <v>51.440764297062238</v>
      </c>
      <c r="EI298" s="99">
        <v>51.731993095731816</v>
      </c>
      <c r="EJ298" s="99">
        <v>51.836693152497006</v>
      </c>
      <c r="EK298" s="99">
        <v>52.029320926835851</v>
      </c>
      <c r="EL298" s="99">
        <v>52.115215633599021</v>
      </c>
      <c r="EM298" s="99">
        <v>51.970363613317666</v>
      </c>
      <c r="EN298" s="99">
        <v>52.167565661981122</v>
      </c>
      <c r="EO298" s="99">
        <v>52.235163271444883</v>
      </c>
      <c r="EP298" s="99">
        <v>52.497421666058976</v>
      </c>
      <c r="EQ298" s="99">
        <v>52.585857636336257</v>
      </c>
      <c r="ER298" s="99">
        <v>52.353077898481246</v>
      </c>
      <c r="ES298" s="99">
        <v>52.71597032823756</v>
      </c>
      <c r="ET298" s="99">
        <v>53.252685182331689</v>
      </c>
      <c r="EU298" s="99">
        <v>53.31062599044364</v>
      </c>
      <c r="EV298" s="99">
        <v>53.647597532360216</v>
      </c>
      <c r="EW298" s="99">
        <v>53.626250918846075</v>
      </c>
      <c r="EX298" s="99">
        <v>53.40160322423403</v>
      </c>
      <c r="EY298" s="99">
        <v>53.369583303961825</v>
      </c>
      <c r="EZ298" s="99">
        <v>53.566785352624265</v>
      </c>
      <c r="FA298" s="99">
        <v>53.663861618848117</v>
      </c>
      <c r="FB298" s="99">
        <v>53.836159285078075</v>
      </c>
      <c r="FC298" s="99">
        <v>53.832093263455107</v>
      </c>
      <c r="FD298" s="99">
        <v>53.944417110760632</v>
      </c>
      <c r="FE298" s="99">
        <v>54.030820070227421</v>
      </c>
      <c r="FF298" s="99">
        <v>54.166523541858574</v>
      </c>
      <c r="FG298" s="99">
        <v>54.166523541858574</v>
      </c>
      <c r="FH298" s="99">
        <v>54.157883245911997</v>
      </c>
      <c r="FI298" s="99">
        <v>54.111632249963364</v>
      </c>
      <c r="FJ298" s="99">
        <v>53.982027810763682</v>
      </c>
      <c r="FK298" s="99">
        <v>54.117223029693207</v>
      </c>
      <c r="FL298" s="99">
        <v>54.326114890518966</v>
      </c>
      <c r="FM298" s="99">
        <v>54.404385806740798</v>
      </c>
      <c r="FN298" s="99">
        <v>54.407943575660155</v>
      </c>
      <c r="FO298" s="99">
        <v>54.584815516214711</v>
      </c>
      <c r="FP298" s="99">
        <v>54.650888367570609</v>
      </c>
      <c r="FQ298" s="99">
        <v>54.670201970274249</v>
      </c>
      <c r="FR298" s="99">
        <v>54.705271406763188</v>
      </c>
      <c r="FS298" s="99">
        <v>54.892816654074814</v>
      </c>
      <c r="FT298" s="99">
        <v>55.09459297706286</v>
      </c>
      <c r="FU298" s="99">
        <v>55.207425077072003</v>
      </c>
      <c r="FV298" s="99">
        <v>55.47984852574055</v>
      </c>
      <c r="FW298" s="99">
        <v>55.649096675752773</v>
      </c>
      <c r="FX298" s="99">
        <v>55.836641923063397</v>
      </c>
      <c r="FY298" s="99">
        <v>55.957606066316501</v>
      </c>
      <c r="FZ298" s="99">
        <v>55.935242947395125</v>
      </c>
      <c r="GA298" s="99">
        <v>56.17056394876424</v>
      </c>
      <c r="GB298" s="99">
        <v>56.311349947423615</v>
      </c>
      <c r="GC298" s="99">
        <v>56.341336856885334</v>
      </c>
      <c r="GD298" s="99">
        <v>56.312366452828861</v>
      </c>
      <c r="GE298" s="99">
        <v>56.648321489340191</v>
      </c>
      <c r="GF298" s="99">
        <v>57.045775102882821</v>
      </c>
      <c r="GG298" s="99">
        <v>57.134211073160103</v>
      </c>
      <c r="GH298" s="99">
        <v>57.278554840737833</v>
      </c>
      <c r="GI298" s="99">
        <v>57.406634521829652</v>
      </c>
      <c r="GJ298" s="99">
        <v>57.818827463751326</v>
      </c>
      <c r="GK298" s="99">
        <v>57.906246928623361</v>
      </c>
      <c r="GL298" s="99">
        <v>57.898114885378405</v>
      </c>
      <c r="GM298" s="99">
        <v>58.116663547556996</v>
      </c>
      <c r="GN298" s="99">
        <v>58.507509875965532</v>
      </c>
      <c r="GO298" s="99">
        <v>58.706236682736844</v>
      </c>
      <c r="GP298" s="99">
        <v>58.922244081400315</v>
      </c>
      <c r="GQ298" s="99">
        <v>59.40000162197726</v>
      </c>
      <c r="GR298" s="99">
        <v>59.882841689580438</v>
      </c>
      <c r="GS298" s="99">
        <v>60.584230419362193</v>
      </c>
      <c r="GT298" s="99">
        <v>60.885624272087213</v>
      </c>
      <c r="GU298" s="99">
        <v>61.744063087015256</v>
      </c>
      <c r="GV298" s="99">
        <v>62.282810951920872</v>
      </c>
      <c r="GW298" s="99">
        <v>63.224603210098969</v>
      </c>
      <c r="GX298" s="99">
        <v>64.214171222334556</v>
      </c>
      <c r="GY298" s="99">
        <v>64.599426771011252</v>
      </c>
      <c r="GZ298" s="99">
        <v>65.28861743592806</v>
      </c>
      <c r="HA298" s="99">
        <v>65.910718744081734</v>
      </c>
      <c r="HB298" s="99">
        <v>66.49571760493599</v>
      </c>
      <c r="HC298" s="99">
        <v>67.392783625273324</v>
      </c>
      <c r="HD298" s="99">
        <v>67.546275941500241</v>
      </c>
      <c r="HE298" s="99">
        <v>67.972699959099344</v>
      </c>
      <c r="HF298" s="99">
        <v>68.966333992956919</v>
      </c>
      <c r="HG298" s="99">
        <v>69.318044863253547</v>
      </c>
      <c r="HH298" s="99">
        <v>69.490850782185134</v>
      </c>
      <c r="HI298" s="99">
        <v>69.998595232223792</v>
      </c>
      <c r="HJ298" s="99">
        <v>70.329467741706907</v>
      </c>
      <c r="HK298" s="99">
        <v>70.709132510653745</v>
      </c>
      <c r="HL298" s="99">
        <v>71.486250893144216</v>
      </c>
      <c r="HM298" s="99">
        <v>71.992978837776647</v>
      </c>
      <c r="HN298" s="99">
        <v>72.549515547277039</v>
      </c>
      <c r="HO298" s="99">
        <v>72.990170640552563</v>
      </c>
      <c r="HP298" s="99">
        <v>73.401855329772602</v>
      </c>
      <c r="HQ298" s="99">
        <v>73.947718732515938</v>
      </c>
      <c r="HR298" s="99">
        <v>74.628777354188799</v>
      </c>
      <c r="HS298" s="99">
        <v>74.878329431234334</v>
      </c>
      <c r="HT298" s="99">
        <v>74.886969727180926</v>
      </c>
      <c r="HU298" s="99">
        <v>75.00640911232415</v>
      </c>
      <c r="HV298" s="99">
        <v>74.703490501491274</v>
      </c>
      <c r="HW298" s="99">
        <v>75.225238685772155</v>
      </c>
      <c r="HX298" s="99">
        <v>75.483721555678827</v>
      </c>
      <c r="HY298" s="99">
        <v>75.763869174797222</v>
      </c>
      <c r="HZ298" s="99">
        <v>76.233770114599778</v>
      </c>
      <c r="IA298" s="99">
        <v>76.253940743175548</v>
      </c>
      <c r="IB298" s="99">
        <v>76.088093352657538</v>
      </c>
      <c r="IC298" s="99">
        <v>76.092575714563367</v>
      </c>
      <c r="ID298" s="99">
        <v>76.355540946375882</v>
      </c>
      <c r="IE298" s="99">
        <v>76.80601831791914</v>
      </c>
      <c r="IF298" s="99">
        <v>76.613276755966083</v>
      </c>
      <c r="IG298" s="99">
        <v>76.636435625812737</v>
      </c>
      <c r="IH298" s="99">
        <v>76.617759117871913</v>
      </c>
      <c r="II298" s="99">
        <v>76.888942013178635</v>
      </c>
      <c r="IJ298" s="99">
        <v>77.655425899086993</v>
      </c>
      <c r="IK298" s="99">
        <v>77.890002838829545</v>
      </c>
      <c r="IL298" s="99">
        <v>78.185091664301396</v>
      </c>
      <c r="IM298" s="99">
        <v>78.716251550150744</v>
      </c>
      <c r="IN298" s="99">
        <v>80.08262487113295</v>
      </c>
      <c r="IO298" s="99">
        <v>80.277607614039425</v>
      </c>
      <c r="IP298" s="99">
        <v>80.320937112462857</v>
      </c>
      <c r="IQ298" s="99">
        <v>80.669814280805781</v>
      </c>
      <c r="IR298" s="99">
        <v>80.730326166535093</v>
      </c>
      <c r="IS298" s="99">
        <v>80.514425734734374</v>
      </c>
      <c r="IT298" s="99">
        <v>80.885714712606472</v>
      </c>
      <c r="IU298" s="99">
        <v>81.121785772983955</v>
      </c>
      <c r="IV298" s="99">
        <v>81.067997430112882</v>
      </c>
      <c r="IW298" s="99">
        <v>81.364580376219692</v>
      </c>
      <c r="IX298" s="99">
        <v>81.602892617550594</v>
      </c>
      <c r="IY298" s="99">
        <v>81.845687220786331</v>
      </c>
      <c r="IZ298" s="99">
        <v>82.033199360517088</v>
      </c>
      <c r="JA298" s="99">
        <v>82.081011220846364</v>
      </c>
      <c r="JB298" s="99">
        <v>82.519535627307036</v>
      </c>
      <c r="JC298" s="99">
        <v>83.101495614756544</v>
      </c>
      <c r="JD298" s="99">
        <v>83.377907932286575</v>
      </c>
      <c r="JE298" s="99">
        <v>83.7237968593586</v>
      </c>
      <c r="JF298" s="99">
        <v>83.771608719688871</v>
      </c>
      <c r="JG298" s="99">
        <v>84.167550688042596</v>
      </c>
      <c r="JH298" s="99">
        <v>84.172780110266899</v>
      </c>
      <c r="JI298" s="99">
        <v>84.675551704045276</v>
      </c>
      <c r="JJ298" s="99">
        <v>84.615039818314969</v>
      </c>
      <c r="JK298" s="99">
        <v>84.544069088139025</v>
      </c>
      <c r="JL298" s="99">
        <v>84.650151653245203</v>
      </c>
      <c r="JM298" s="99">
        <v>84.271392072196363</v>
      </c>
      <c r="JN298" s="99">
        <v>84.893693316798419</v>
      </c>
      <c r="JO298" s="99">
        <v>85.318023577224125</v>
      </c>
      <c r="JP298" s="99">
        <v>85.667647805884513</v>
      </c>
      <c r="JQ298" s="99">
        <v>85.129017316858437</v>
      </c>
      <c r="JR298" s="99">
        <v>85.067011310493186</v>
      </c>
      <c r="JS298" s="99">
        <v>84.736063589774631</v>
      </c>
      <c r="JT298" s="99">
        <v>85.481629786789739</v>
      </c>
      <c r="JU298" s="99">
        <v>86.107666332980145</v>
      </c>
      <c r="JV298" s="99">
        <v>86.201795933003751</v>
      </c>
      <c r="JW298" s="99">
        <v>86.505102421969795</v>
      </c>
      <c r="JX298" s="99">
        <v>87.486739679362387</v>
      </c>
      <c r="JY298" s="99">
        <v>87.975317127104759</v>
      </c>
      <c r="JZ298" s="99">
        <v>88.248741203364901</v>
      </c>
      <c r="KA298" s="99">
        <v>88.497512289142421</v>
      </c>
      <c r="KB298" s="99">
        <v>88.316723692270941</v>
      </c>
      <c r="KC298" s="99">
        <v>88.298047184330116</v>
      </c>
      <c r="KD298" s="99">
        <v>88.566241838365954</v>
      </c>
      <c r="KE298" s="99">
        <v>88.564747717731009</v>
      </c>
      <c r="KF298" s="99">
        <v>89.341690448086993</v>
      </c>
      <c r="KG298" s="99">
        <v>89.396225851275517</v>
      </c>
      <c r="KH298" s="99">
        <v>89.426108263981448</v>
      </c>
      <c r="KI298" s="99">
        <v>90.203798054654897</v>
      </c>
      <c r="KJ298" s="99">
        <v>90.336774791197101</v>
      </c>
      <c r="KK298" s="99">
        <v>90.699846105575006</v>
      </c>
      <c r="KL298" s="99">
        <v>91.705389293131731</v>
      </c>
      <c r="KM298" s="99">
        <v>91.904854397945044</v>
      </c>
      <c r="KN298" s="99">
        <v>91.730042283614338</v>
      </c>
      <c r="KO298" s="99">
        <v>92.241778601204373</v>
      </c>
      <c r="KP298" s="99">
        <v>91.746477610602739</v>
      </c>
      <c r="KQ298" s="99">
        <v>92.062484124968847</v>
      </c>
      <c r="KR298" s="99">
        <v>93.558845941221378</v>
      </c>
      <c r="KS298" s="99">
        <v>95.371961332158477</v>
      </c>
      <c r="KT298" s="99">
        <v>96.115286348220152</v>
      </c>
      <c r="KU298" s="99">
        <v>96.311763211762567</v>
      </c>
      <c r="KV298" s="99">
        <v>96.955729205576318</v>
      </c>
      <c r="KW298" s="99">
        <v>97.744624901014859</v>
      </c>
      <c r="KX298" s="99">
        <v>98.275037726546714</v>
      </c>
      <c r="KY298" s="99">
        <v>98.316873104335215</v>
      </c>
      <c r="KZ298" s="99">
        <v>98.478238132947396</v>
      </c>
      <c r="LA298" s="99">
        <v>98.632879618701324</v>
      </c>
      <c r="LB298" s="99">
        <v>98.642591402830462</v>
      </c>
      <c r="LC298" s="99">
        <v>98.552944164712699</v>
      </c>
      <c r="LD298" s="99">
        <v>98.926474323537221</v>
      </c>
      <c r="LE298" s="99">
        <v>99.480046018915758</v>
      </c>
      <c r="LF298" s="99">
        <v>99.78858193010511</v>
      </c>
      <c r="LG298" s="99">
        <v>99.759446577716673</v>
      </c>
      <c r="LH298" s="99">
        <v>99.993276457141747</v>
      </c>
      <c r="LI298" s="99">
        <v>100</v>
      </c>
      <c r="LJ298" s="99">
        <v>99.838999999999999</v>
      </c>
      <c r="LK298" s="159">
        <v>100.188</v>
      </c>
      <c r="LL298" s="159">
        <v>100.125</v>
      </c>
      <c r="LM298" s="159">
        <v>99.924000000000007</v>
      </c>
      <c r="LN298" s="159">
        <v>100.574</v>
      </c>
      <c r="LO298" s="159">
        <v>100.779</v>
      </c>
      <c r="LP298" s="164">
        <v>101.075</v>
      </c>
      <c r="LQ298" s="165">
        <v>101.601</v>
      </c>
      <c r="LR298" s="165">
        <v>101.306</v>
      </c>
      <c r="LS298" s="165">
        <v>102.354</v>
      </c>
      <c r="LT298" s="165">
        <v>102.408</v>
      </c>
      <c r="LU298" s="165">
        <v>102.747</v>
      </c>
      <c r="LV298" s="165">
        <v>102.88800000000001</v>
      </c>
      <c r="LW298" s="165">
        <v>102.89</v>
      </c>
      <c r="LX298" s="165">
        <v>103.24</v>
      </c>
      <c r="LY298" s="165">
        <v>103.258</v>
      </c>
      <c r="LZ298" s="165">
        <v>103.47799999999999</v>
      </c>
      <c r="MA298" s="165">
        <v>103.842</v>
      </c>
      <c r="MB298" s="159">
        <v>104.426</v>
      </c>
      <c r="MC298" s="159">
        <v>104.26600000000001</v>
      </c>
      <c r="MD298" s="159">
        <v>103.807</v>
      </c>
      <c r="ME298" s="102"/>
      <c r="MF298" s="102"/>
      <c r="MG298" s="168"/>
    </row>
    <row r="299" spans="1:345" ht="45" customHeight="1" x14ac:dyDescent="0.25">
      <c r="A299" s="100" t="s">
        <v>2123</v>
      </c>
      <c r="B299" s="103" t="s">
        <v>1490</v>
      </c>
      <c r="C299" s="99">
        <v>16.000789230502999</v>
      </c>
      <c r="D299" s="99">
        <v>16.248539584521001</v>
      </c>
      <c r="E299" s="99">
        <v>16.60053250624</v>
      </c>
      <c r="F299" s="99">
        <v>16.712344040855001</v>
      </c>
      <c r="G299" s="99">
        <v>16.86265716111</v>
      </c>
      <c r="H299" s="99">
        <v>17.221476640835998</v>
      </c>
      <c r="I299" s="99">
        <v>17.393141262215</v>
      </c>
      <c r="J299" s="99">
        <v>17.279807482081999</v>
      </c>
      <c r="K299" s="99">
        <v>17.172140188557002</v>
      </c>
      <c r="L299" s="99">
        <v>17.200101308766001</v>
      </c>
      <c r="M299" s="99">
        <v>17.275888369606001</v>
      </c>
      <c r="N299" s="99">
        <v>17.640888265373</v>
      </c>
      <c r="O299" s="99">
        <v>17.663847851454001</v>
      </c>
      <c r="P299" s="99">
        <v>17.687061423382001</v>
      </c>
      <c r="Q299" s="99">
        <v>17.621906074479998</v>
      </c>
      <c r="R299" s="99">
        <v>17.563953610988001</v>
      </c>
      <c r="S299" s="99">
        <v>17.502649964858001</v>
      </c>
      <c r="T299" s="99">
        <v>17.435635702694</v>
      </c>
      <c r="U299" s="99">
        <v>17.903118870701</v>
      </c>
      <c r="V299" s="99">
        <v>17.697955316716001</v>
      </c>
      <c r="W299" s="99">
        <v>18.186922561587</v>
      </c>
      <c r="X299" s="99">
        <v>18.269297648378998</v>
      </c>
      <c r="Y299" s="99">
        <v>18.019423967748001</v>
      </c>
      <c r="Z299" s="99">
        <v>18.363260250758</v>
      </c>
      <c r="AA299" s="99">
        <v>18.356634797101002</v>
      </c>
      <c r="AB299" s="99">
        <v>18.467616958608001</v>
      </c>
      <c r="AC299" s="99">
        <v>18.554301076182</v>
      </c>
      <c r="AD299" s="99">
        <v>18.626553541639002</v>
      </c>
      <c r="AE299" s="99">
        <v>18.654833081463</v>
      </c>
      <c r="AF299" s="99">
        <v>18.675934504124001</v>
      </c>
      <c r="AG299" s="99">
        <v>18.631571654325999</v>
      </c>
      <c r="AH299" s="99">
        <v>18.60808230424</v>
      </c>
      <c r="AI299" s="99">
        <v>18.627704304443</v>
      </c>
      <c r="AJ299" s="99">
        <v>18.715852390681999</v>
      </c>
      <c r="AK299" s="99">
        <v>18.746616119012</v>
      </c>
      <c r="AL299" s="99">
        <v>18.783444266200998</v>
      </c>
      <c r="AM299" s="99">
        <v>18.938990938380002</v>
      </c>
      <c r="AN299" s="99">
        <v>19.905967112736999</v>
      </c>
      <c r="AO299" s="99">
        <v>21.359503805743</v>
      </c>
      <c r="AP299" s="99">
        <v>23.506663888289999</v>
      </c>
      <c r="AQ299" s="99">
        <v>24.784979203161999</v>
      </c>
      <c r="AR299" s="99">
        <v>29.117844339335999</v>
      </c>
      <c r="AS299" s="99">
        <v>31.067065721363001</v>
      </c>
      <c r="AT299" s="99">
        <v>32.271456614439003</v>
      </c>
      <c r="AU299" s="99">
        <v>33.631144663611998</v>
      </c>
      <c r="AV299" s="99">
        <v>34.687500494299996</v>
      </c>
      <c r="AW299" s="99">
        <v>35.411289518730001</v>
      </c>
      <c r="AX299" s="99">
        <v>36.260396271447</v>
      </c>
      <c r="AY299" s="99">
        <v>37.128682412022997</v>
      </c>
      <c r="AZ299" s="99">
        <v>38.231962567556998</v>
      </c>
      <c r="BA299" s="99">
        <v>39.822548064202998</v>
      </c>
      <c r="BB299" s="99">
        <v>40.647261619096</v>
      </c>
      <c r="BC299" s="99">
        <v>41.302898652937003</v>
      </c>
      <c r="BD299" s="99">
        <v>41.317422846211997</v>
      </c>
      <c r="BE299" s="99">
        <v>42.531682743838999</v>
      </c>
      <c r="BF299" s="99">
        <v>43.288989142322002</v>
      </c>
      <c r="BG299" s="99">
        <v>43.891370793010999</v>
      </c>
      <c r="BH299" s="99">
        <v>44.708636041257002</v>
      </c>
      <c r="BI299" s="99">
        <v>45.213817320665001</v>
      </c>
      <c r="BJ299" s="99">
        <v>45.406355998281001</v>
      </c>
      <c r="BK299" s="99">
        <v>45.988254817406997</v>
      </c>
      <c r="BL299" s="99">
        <v>47.654999232530997</v>
      </c>
      <c r="BM299" s="99">
        <v>48.752879365158996</v>
      </c>
      <c r="BN299" s="99">
        <v>49.150805055798998</v>
      </c>
      <c r="BO299" s="99">
        <v>49.081535816870002</v>
      </c>
      <c r="BP299" s="99">
        <v>49.127529100456997</v>
      </c>
      <c r="BQ299" s="99">
        <v>49.206667338076997</v>
      </c>
      <c r="BR299" s="99">
        <v>48.523657787266004</v>
      </c>
      <c r="BS299" s="99">
        <v>49.605337857038997</v>
      </c>
      <c r="BT299" s="99">
        <v>49.726186603681001</v>
      </c>
      <c r="BU299" s="99">
        <v>50.233043746813003</v>
      </c>
      <c r="BV299" s="99">
        <v>50.255388660896003</v>
      </c>
      <c r="BW299" s="99">
        <v>49.912394222990002</v>
      </c>
      <c r="BX299" s="99">
        <v>50.743997463287997</v>
      </c>
      <c r="BY299" s="99">
        <v>50.827790889633</v>
      </c>
      <c r="BZ299" s="99">
        <v>51.987864368704997</v>
      </c>
      <c r="CA299" s="99">
        <v>52.537176855037998</v>
      </c>
      <c r="CB299" s="99">
        <v>52.701598181504998</v>
      </c>
      <c r="CC299" s="99">
        <v>53.300069477648996</v>
      </c>
      <c r="CD299" s="99">
        <v>53.874519990128</v>
      </c>
      <c r="CE299" s="99">
        <v>54.406515159407</v>
      </c>
      <c r="CF299" s="99">
        <v>54.660316148062002</v>
      </c>
      <c r="CG299" s="99">
        <v>55.389318982459002</v>
      </c>
      <c r="CH299" s="99">
        <v>55.566961058497</v>
      </c>
      <c r="CI299" s="99">
        <v>56.502468142543002</v>
      </c>
      <c r="CJ299" s="99">
        <v>56.921435291845</v>
      </c>
      <c r="CK299" s="99">
        <v>57.585265460655997</v>
      </c>
      <c r="CL299" s="99">
        <v>57.894742530366997</v>
      </c>
      <c r="CM299" s="99">
        <v>58.582407269903001</v>
      </c>
      <c r="CN299" s="99">
        <v>60.001495553455001</v>
      </c>
      <c r="CO299" s="99">
        <v>59.863701915634003</v>
      </c>
      <c r="CP299" s="99">
        <v>60.756195041097001</v>
      </c>
      <c r="CQ299" s="99">
        <v>61.278135004603001</v>
      </c>
      <c r="CR299" s="99">
        <v>62.515670851712997</v>
      </c>
      <c r="CS299" s="99">
        <v>63.115259396196997</v>
      </c>
      <c r="CT299" s="99">
        <v>63.451364148697003</v>
      </c>
      <c r="CU299" s="99">
        <v>64.183532515177006</v>
      </c>
      <c r="CV299" s="99">
        <v>64.705472478683006</v>
      </c>
      <c r="CW299" s="99">
        <v>65.073232528575005</v>
      </c>
      <c r="CX299" s="99">
        <v>65.342302544686007</v>
      </c>
      <c r="CY299" s="99">
        <v>65.229460725932</v>
      </c>
      <c r="CZ299" s="99">
        <v>65.323123156826995</v>
      </c>
      <c r="DA299" s="99">
        <v>65.612117383259999</v>
      </c>
      <c r="DB299" s="99">
        <v>65.378613030802001</v>
      </c>
      <c r="DC299" s="99">
        <v>65.473765124199005</v>
      </c>
      <c r="DD299" s="99">
        <v>63.423433004629999</v>
      </c>
      <c r="DE299" s="99">
        <v>63.543164508788998</v>
      </c>
      <c r="DF299" s="99">
        <v>63.240763331563997</v>
      </c>
      <c r="DG299" s="99">
        <v>62.959962240099998</v>
      </c>
      <c r="DH299" s="99">
        <v>62.614547098433</v>
      </c>
      <c r="DI299" s="99">
        <v>59.894053757605</v>
      </c>
      <c r="DJ299" s="99">
        <v>59.764639461834001</v>
      </c>
      <c r="DK299" s="99">
        <v>60.079516548591997</v>
      </c>
      <c r="DL299" s="99">
        <v>59.067478126052002</v>
      </c>
      <c r="DM299" s="99">
        <v>58.465096469503997</v>
      </c>
      <c r="DN299" s="99">
        <v>58.929870695311998</v>
      </c>
      <c r="DO299" s="99">
        <v>58.944394888586999</v>
      </c>
      <c r="DP299" s="99">
        <v>58.166233238521997</v>
      </c>
      <c r="DQ299" s="99">
        <v>57.805362868178001</v>
      </c>
      <c r="DR299" s="99">
        <v>58.315757957552997</v>
      </c>
      <c r="DS299" s="99">
        <v>58.519469095139002</v>
      </c>
      <c r="DT299" s="99">
        <v>58.204778215460998</v>
      </c>
      <c r="DU299" s="99">
        <v>56.551254544050003</v>
      </c>
      <c r="DV299" s="99">
        <v>57.159222424725002</v>
      </c>
      <c r="DW299" s="99">
        <v>57.587127537317002</v>
      </c>
      <c r="DX299" s="99">
        <v>58.186529868862003</v>
      </c>
      <c r="DY299" s="99">
        <v>58.590263455935997</v>
      </c>
      <c r="DZ299" s="99">
        <v>58.070059946973998</v>
      </c>
      <c r="EA299" s="99">
        <v>59.232902250229003</v>
      </c>
      <c r="EB299" s="99">
        <v>58.417448101044002</v>
      </c>
      <c r="EC299" s="99">
        <v>58.403388546747998</v>
      </c>
      <c r="ED299" s="99">
        <v>58.478372836327999</v>
      </c>
      <c r="EE299" s="99">
        <v>58.115167683674002</v>
      </c>
      <c r="EF299" s="99">
        <v>58.647087487884001</v>
      </c>
      <c r="EG299" s="99">
        <v>59.270980209781001</v>
      </c>
      <c r="EH299" s="99">
        <v>58.608423713569003</v>
      </c>
      <c r="EI299" s="99">
        <v>59.166705182083</v>
      </c>
      <c r="EJ299" s="99">
        <v>58.671105893139</v>
      </c>
      <c r="EK299" s="99">
        <v>58.843921248031997</v>
      </c>
      <c r="EL299" s="99">
        <v>59.174906588756997</v>
      </c>
      <c r="EM299" s="99">
        <v>58.636542822160997</v>
      </c>
      <c r="EN299" s="99">
        <v>58.099350685090997</v>
      </c>
      <c r="EO299" s="99">
        <v>57.079447183848998</v>
      </c>
      <c r="EP299" s="99">
        <v>58.241117857577997</v>
      </c>
      <c r="EQ299" s="99">
        <v>58.424477878192</v>
      </c>
      <c r="ER299" s="99">
        <v>57.036682706196999</v>
      </c>
      <c r="ES299" s="99">
        <v>57.551028067536002</v>
      </c>
      <c r="ET299" s="99">
        <v>58.692781039346002</v>
      </c>
      <c r="EU299" s="99">
        <v>58.059515281251002</v>
      </c>
      <c r="EV299" s="99">
        <v>58.553357125908001</v>
      </c>
      <c r="EW299" s="99">
        <v>58.169062641810001</v>
      </c>
      <c r="EX299" s="99">
        <v>57.633627949027002</v>
      </c>
      <c r="EY299" s="99">
        <v>57.601408137097003</v>
      </c>
      <c r="EZ299" s="99">
        <v>57.986288435958002</v>
      </c>
      <c r="FA299" s="99">
        <v>58.243461116627998</v>
      </c>
      <c r="FB299" s="99">
        <v>58.519379869692003</v>
      </c>
      <c r="FC299" s="99">
        <v>58.432679284865003</v>
      </c>
      <c r="FD299" s="99">
        <v>58.784753957035001</v>
      </c>
      <c r="FE299" s="99">
        <v>58.854465913753998</v>
      </c>
      <c r="FF299" s="99">
        <v>58.770694402738002</v>
      </c>
      <c r="FG299" s="99">
        <v>58.592020900222998</v>
      </c>
      <c r="FH299" s="99">
        <v>58.740232035096</v>
      </c>
      <c r="FI299" s="99">
        <v>58.600222306896001</v>
      </c>
      <c r="FJ299" s="99">
        <v>58.194838491353003</v>
      </c>
      <c r="FK299" s="99">
        <v>58.196010120878</v>
      </c>
      <c r="FL299" s="99">
        <v>58.008549396927997</v>
      </c>
      <c r="FM299" s="99">
        <v>58.071817391259998</v>
      </c>
      <c r="FN299" s="99">
        <v>58.321374480019003</v>
      </c>
      <c r="FO299" s="99">
        <v>58.543984089710001</v>
      </c>
      <c r="FP299" s="99">
        <v>58.587920196886003</v>
      </c>
      <c r="FQ299" s="99">
        <v>58.338948922889998</v>
      </c>
      <c r="FR299" s="99">
        <v>58.039597579332003</v>
      </c>
      <c r="FS299" s="99">
        <v>58.088220204606003</v>
      </c>
      <c r="FT299" s="99">
        <v>57.749033457209002</v>
      </c>
      <c r="FU299" s="99">
        <v>57.754305790068997</v>
      </c>
      <c r="FV299" s="99">
        <v>57.549856438010998</v>
      </c>
      <c r="FW299" s="99">
        <v>57.529352921329</v>
      </c>
      <c r="FX299" s="99">
        <v>57.499476368449997</v>
      </c>
      <c r="FY299" s="99">
        <v>57.827532635362999</v>
      </c>
      <c r="FZ299" s="99">
        <v>57.883770852547997</v>
      </c>
      <c r="GA299" s="99">
        <v>58.013821729787999</v>
      </c>
      <c r="GB299" s="99">
        <v>57.849793596331999</v>
      </c>
      <c r="GC299" s="99">
        <v>58.074746465072003</v>
      </c>
      <c r="GD299" s="99">
        <v>58.078261353647001</v>
      </c>
      <c r="GE299" s="99">
        <v>58.084119501270003</v>
      </c>
      <c r="GF299" s="99">
        <v>58.344221255751002</v>
      </c>
      <c r="GG299" s="99">
        <v>58.178435678008</v>
      </c>
      <c r="GH299" s="99">
        <v>58.038425949806999</v>
      </c>
      <c r="GI299" s="99">
        <v>58.036082690758001</v>
      </c>
      <c r="GJ299" s="99">
        <v>58.069474132210999</v>
      </c>
      <c r="GK299" s="99">
        <v>58.272751854745003</v>
      </c>
      <c r="GL299" s="99">
        <v>58.361795698621002</v>
      </c>
      <c r="GM299" s="99">
        <v>58.577961345927001</v>
      </c>
      <c r="GN299" s="99">
        <v>58.625998156439003</v>
      </c>
      <c r="GO299" s="99">
        <v>58.842749618507</v>
      </c>
      <c r="GP299" s="99">
        <v>58.737888776047001</v>
      </c>
      <c r="GQ299" s="99">
        <v>58.989789123854997</v>
      </c>
      <c r="GR299" s="99">
        <v>59.348307758410002</v>
      </c>
      <c r="GS299" s="99">
        <v>60.003248662711997</v>
      </c>
      <c r="GT299" s="99">
        <v>60.168448425693001</v>
      </c>
      <c r="GU299" s="99">
        <v>60.666390973685999</v>
      </c>
      <c r="GV299" s="99">
        <v>60.871426140506998</v>
      </c>
      <c r="GW299" s="99">
        <v>62.328933269221999</v>
      </c>
      <c r="GX299" s="99">
        <v>63.304900663288002</v>
      </c>
      <c r="GY299" s="99">
        <v>63.594878970648999</v>
      </c>
      <c r="GZ299" s="99">
        <v>64.307815536424002</v>
      </c>
      <c r="HA299" s="99">
        <v>64.964513885011996</v>
      </c>
      <c r="HB299" s="99">
        <v>65.654603675055</v>
      </c>
      <c r="HC299" s="99">
        <v>66.890087008839998</v>
      </c>
      <c r="HD299" s="99">
        <v>67.615911499385007</v>
      </c>
      <c r="HE299" s="99">
        <v>68.498148531477</v>
      </c>
      <c r="HF299" s="99">
        <v>69.874813222987996</v>
      </c>
      <c r="HG299" s="99">
        <v>69.952140771616996</v>
      </c>
      <c r="HH299" s="99">
        <v>70.390916028614001</v>
      </c>
      <c r="HI299" s="99">
        <v>71.544971110432996</v>
      </c>
      <c r="HJ299" s="99">
        <v>73.025910829641006</v>
      </c>
      <c r="HK299" s="99">
        <v>74.867712442454007</v>
      </c>
      <c r="HL299" s="99">
        <v>76.434181116964993</v>
      </c>
      <c r="HM299" s="99">
        <v>76.747006200057001</v>
      </c>
      <c r="HN299" s="99">
        <v>76.949112293065994</v>
      </c>
      <c r="HO299" s="99">
        <v>77.864740766611007</v>
      </c>
      <c r="HP299" s="99">
        <v>77.973702312407994</v>
      </c>
      <c r="HQ299" s="99">
        <v>78.625714142898005</v>
      </c>
      <c r="HR299" s="99">
        <v>78.850667011637995</v>
      </c>
      <c r="HS299" s="99">
        <v>79.479832066396</v>
      </c>
      <c r="HT299" s="99">
        <v>79.771567818044005</v>
      </c>
      <c r="HU299" s="99">
        <v>80.383744244694995</v>
      </c>
      <c r="HV299" s="99">
        <v>80.537227712429996</v>
      </c>
      <c r="HW299" s="99">
        <v>80.612236664810993</v>
      </c>
      <c r="HX299" s="99">
        <v>80.878496679817999</v>
      </c>
      <c r="HY299" s="99">
        <v>81.150404634538006</v>
      </c>
      <c r="HZ299" s="99">
        <v>80.943044562243998</v>
      </c>
      <c r="IA299" s="99">
        <v>81.203656637538998</v>
      </c>
      <c r="IB299" s="99">
        <v>81.395686587756998</v>
      </c>
      <c r="IC299" s="99">
        <v>81.162507362493002</v>
      </c>
      <c r="ID299" s="99">
        <v>81.393266042166005</v>
      </c>
      <c r="IE299" s="99">
        <v>81.330331856800996</v>
      </c>
      <c r="IF299" s="99">
        <v>81.072140327095994</v>
      </c>
      <c r="IG299" s="99">
        <v>81.308546946481997</v>
      </c>
      <c r="IH299" s="99">
        <v>81.749893092570005</v>
      </c>
      <c r="II299" s="99">
        <v>82.162999540095996</v>
      </c>
      <c r="IJ299" s="99">
        <v>83.253858753095997</v>
      </c>
      <c r="IK299" s="99">
        <v>83.773469206626004</v>
      </c>
      <c r="IL299" s="99">
        <v>84.563373917814005</v>
      </c>
      <c r="IM299" s="99">
        <v>84.837702418125005</v>
      </c>
      <c r="IN299" s="99">
        <v>85.541274336569003</v>
      </c>
      <c r="IO299" s="99">
        <v>85.738145377967996</v>
      </c>
      <c r="IP299" s="99">
        <v>85.701030345573002</v>
      </c>
      <c r="IQ299" s="99">
        <v>85.784135744197002</v>
      </c>
      <c r="IR299" s="99">
        <v>86.444137842003002</v>
      </c>
      <c r="IS299" s="99">
        <v>86.367487231621993</v>
      </c>
      <c r="IT299" s="99">
        <v>87.071059150066006</v>
      </c>
      <c r="IU299" s="99">
        <v>86.966168841122993</v>
      </c>
      <c r="IV299" s="99">
        <v>86.749933434995995</v>
      </c>
      <c r="IW299" s="99">
        <v>86.882256593969998</v>
      </c>
      <c r="IX299" s="99">
        <v>86.688612946692004</v>
      </c>
      <c r="IY299" s="99">
        <v>87.430913594591004</v>
      </c>
      <c r="IZ299" s="99">
        <v>88.089301995336001</v>
      </c>
      <c r="JA299" s="99">
        <v>87.346194498906996</v>
      </c>
      <c r="JB299" s="99">
        <v>86.791082710043</v>
      </c>
      <c r="JC299" s="99">
        <v>87.117856364825002</v>
      </c>
      <c r="JD299" s="99">
        <v>87.864998103906004</v>
      </c>
      <c r="JE299" s="99">
        <v>88.136906058625996</v>
      </c>
      <c r="JF299" s="99">
        <v>88.553239900273994</v>
      </c>
      <c r="JG299" s="99">
        <v>88.490305714908004</v>
      </c>
      <c r="JH299" s="99">
        <v>87.441402625484997</v>
      </c>
      <c r="JI299" s="99">
        <v>87.560816207973005</v>
      </c>
      <c r="JJ299" s="99">
        <v>87.600351785959006</v>
      </c>
      <c r="JK299" s="99">
        <v>87.263089100282997</v>
      </c>
      <c r="JL299" s="99">
        <v>87.468835475516002</v>
      </c>
      <c r="JM299" s="99">
        <v>87.573725784459</v>
      </c>
      <c r="JN299" s="99">
        <v>87.246952129676998</v>
      </c>
      <c r="JO299" s="99">
        <v>87.977956898152001</v>
      </c>
      <c r="JP299" s="99">
        <v>88.128837573322002</v>
      </c>
      <c r="JQ299" s="99">
        <v>88.075585570320996</v>
      </c>
      <c r="JR299" s="99">
        <v>88.149815635110997</v>
      </c>
      <c r="JS299" s="99">
        <v>87.090423514793997</v>
      </c>
      <c r="JT299" s="99">
        <v>88.218397760187997</v>
      </c>
      <c r="JU299" s="99">
        <v>88.986517561057994</v>
      </c>
      <c r="JV299" s="99">
        <v>88.910673799207999</v>
      </c>
      <c r="JW299" s="99">
        <v>90.042682287253996</v>
      </c>
      <c r="JX299" s="99">
        <v>91.778213475984003</v>
      </c>
      <c r="JY299" s="99">
        <v>91.648310862602003</v>
      </c>
      <c r="JZ299" s="99">
        <v>91.738677897998002</v>
      </c>
      <c r="KA299" s="99">
        <v>92.346234841333001</v>
      </c>
      <c r="KB299" s="99">
        <v>91.659606742026</v>
      </c>
      <c r="KC299" s="99">
        <v>91.803225780424</v>
      </c>
      <c r="KD299" s="99">
        <v>91.592638314008994</v>
      </c>
      <c r="KE299" s="99">
        <v>91.492589096249006</v>
      </c>
      <c r="KF299" s="99">
        <v>92.718192013812995</v>
      </c>
      <c r="KG299" s="99">
        <v>93.127264218687998</v>
      </c>
      <c r="KH299" s="99">
        <v>92.540685337141994</v>
      </c>
      <c r="KI299" s="99">
        <v>93.324135260087999</v>
      </c>
      <c r="KJ299" s="99">
        <v>93.431446114620996</v>
      </c>
      <c r="KK299" s="99">
        <v>93.341079079224002</v>
      </c>
      <c r="KL299" s="99">
        <v>94.113233122745996</v>
      </c>
      <c r="KM299" s="99">
        <v>94.147120761020005</v>
      </c>
      <c r="KN299" s="99">
        <v>93.398365324878</v>
      </c>
      <c r="KO299" s="99">
        <v>94.518271084969001</v>
      </c>
      <c r="KP299" s="99">
        <v>93.161958705491998</v>
      </c>
      <c r="KQ299" s="99">
        <v>93.650102066339002</v>
      </c>
      <c r="KR299" s="99">
        <v>94.886194014797994</v>
      </c>
      <c r="KS299" s="99">
        <v>96.176344814787996</v>
      </c>
      <c r="KT299" s="99">
        <v>96.685466237423</v>
      </c>
      <c r="KU299" s="99">
        <v>95.784216429050005</v>
      </c>
      <c r="KV299" s="99">
        <v>97.639968048797996</v>
      </c>
      <c r="KW299" s="99">
        <v>99.079385826898999</v>
      </c>
      <c r="KX299" s="99">
        <v>99.599803128958996</v>
      </c>
      <c r="KY299" s="99">
        <v>99.791026230645997</v>
      </c>
      <c r="KZ299" s="99">
        <v>100.559952880046</v>
      </c>
      <c r="LA299" s="99">
        <v>100.704378766974</v>
      </c>
      <c r="LB299" s="99">
        <v>100.712447252277</v>
      </c>
      <c r="LC299" s="99">
        <v>100.576896699183</v>
      </c>
      <c r="LD299" s="99">
        <v>100.060513639774</v>
      </c>
      <c r="LE299" s="99">
        <v>100.483302269665</v>
      </c>
      <c r="LF299" s="99">
        <v>100.145232735459</v>
      </c>
      <c r="LG299" s="99">
        <v>99.994352060287994</v>
      </c>
      <c r="LH299" s="99">
        <v>100.549463849152</v>
      </c>
      <c r="LI299" s="99">
        <v>100.251736741461</v>
      </c>
      <c r="LJ299" s="99">
        <v>99.677000000000007</v>
      </c>
      <c r="LK299" s="159">
        <v>99.093000000000004</v>
      </c>
      <c r="LL299" s="159">
        <v>99.653000000000006</v>
      </c>
      <c r="LM299" s="159">
        <v>100.417</v>
      </c>
      <c r="LN299" s="159">
        <v>100.91200000000001</v>
      </c>
      <c r="LO299" s="159">
        <v>101.13200000000001</v>
      </c>
      <c r="LP299" s="164">
        <v>100.67700000000001</v>
      </c>
      <c r="LQ299" s="165">
        <v>100.809</v>
      </c>
      <c r="LR299" s="165">
        <v>101.20099999999999</v>
      </c>
      <c r="LS299" s="165">
        <v>100.899</v>
      </c>
      <c r="LT299" s="165">
        <v>101.1</v>
      </c>
      <c r="LU299" s="165">
        <v>101.152</v>
      </c>
      <c r="LV299" s="165">
        <v>100.81100000000001</v>
      </c>
      <c r="LW299" s="165">
        <v>101.16200000000001</v>
      </c>
      <c r="LX299" s="165">
        <v>100.89400000000001</v>
      </c>
      <c r="LY299" s="165">
        <v>100.40900000000001</v>
      </c>
      <c r="LZ299" s="165">
        <v>100.851</v>
      </c>
      <c r="MA299" s="165">
        <v>100.95099999999999</v>
      </c>
      <c r="MB299" s="159">
        <v>101.283</v>
      </c>
      <c r="MC299" s="159">
        <v>101.589</v>
      </c>
      <c r="MD299" s="159">
        <v>100.33799999999999</v>
      </c>
      <c r="ME299" s="102"/>
      <c r="MF299" s="102"/>
      <c r="MG299" s="168"/>
    </row>
    <row r="300" spans="1:345" ht="45" customHeight="1" x14ac:dyDescent="0.25">
      <c r="A300" s="100" t="s">
        <v>2124</v>
      </c>
      <c r="B300" s="103" t="s">
        <v>1775</v>
      </c>
      <c r="C300" s="99">
        <v>11.703460247443795</v>
      </c>
      <c r="D300" s="99">
        <v>11.938803154504116</v>
      </c>
      <c r="E300" s="99">
        <v>12.04995777154973</v>
      </c>
      <c r="F300" s="99">
        <v>12.201631330893722</v>
      </c>
      <c r="G300" s="99">
        <v>12.396138064648113</v>
      </c>
      <c r="H300" s="99">
        <v>12.474311792788834</v>
      </c>
      <c r="I300" s="99">
        <v>12.520887638453809</v>
      </c>
      <c r="J300" s="99">
        <v>12.596135940274113</v>
      </c>
      <c r="K300" s="99">
        <v>12.517636020632384</v>
      </c>
      <c r="L300" s="99">
        <v>12.460037805336569</v>
      </c>
      <c r="M300" s="99">
        <v>12.531759311157854</v>
      </c>
      <c r="N300" s="99">
        <v>12.862466521615186</v>
      </c>
      <c r="O300" s="99">
        <v>12.957169593328864</v>
      </c>
      <c r="P300" s="99">
        <v>13.083182185265283</v>
      </c>
      <c r="Q300" s="99">
        <v>13.201021855192241</v>
      </c>
      <c r="R300" s="99">
        <v>13.301750994580622</v>
      </c>
      <c r="S300" s="99">
        <v>13.311661871458648</v>
      </c>
      <c r="T300" s="99">
        <v>13.285332389106367</v>
      </c>
      <c r="U300" s="99">
        <v>13.271662719199989</v>
      </c>
      <c r="V300" s="99">
        <v>13.350588087014399</v>
      </c>
      <c r="W300" s="99">
        <v>13.516200044716559</v>
      </c>
      <c r="X300" s="99">
        <v>13.638190589053158</v>
      </c>
      <c r="Y300" s="99">
        <v>13.643881621629998</v>
      </c>
      <c r="Z300" s="99">
        <v>13.651133284789285</v>
      </c>
      <c r="AA300" s="99">
        <v>13.703415029421047</v>
      </c>
      <c r="AB300" s="99">
        <v>13.714951577980845</v>
      </c>
      <c r="AC300" s="99">
        <v>13.659442184725961</v>
      </c>
      <c r="AD300" s="99">
        <v>13.617132861292491</v>
      </c>
      <c r="AE300" s="99">
        <v>13.90875993694511</v>
      </c>
      <c r="AF300" s="99">
        <v>14.015492008345467</v>
      </c>
      <c r="AG300" s="99">
        <v>14.080291701929271</v>
      </c>
      <c r="AH300" s="99">
        <v>14.245875060251308</v>
      </c>
      <c r="AI300" s="99">
        <v>14.25534184624731</v>
      </c>
      <c r="AJ300" s="99">
        <v>14.217658328879859</v>
      </c>
      <c r="AK300" s="99">
        <v>14.349521346521403</v>
      </c>
      <c r="AL300" s="99">
        <v>14.448341788627888</v>
      </c>
      <c r="AM300" s="99">
        <v>14.87479991506566</v>
      </c>
      <c r="AN300" s="99">
        <v>15.626726432145363</v>
      </c>
      <c r="AO300" s="99">
        <v>16.875591707923263</v>
      </c>
      <c r="AP300" s="99">
        <v>18.823535577886336</v>
      </c>
      <c r="AQ300" s="99">
        <v>19.8681583259227</v>
      </c>
      <c r="AR300" s="99">
        <v>21.505182538859525</v>
      </c>
      <c r="AS300" s="99">
        <v>22.392382937139118</v>
      </c>
      <c r="AT300" s="99">
        <v>22.800727816529314</v>
      </c>
      <c r="AU300" s="99">
        <v>23.33901973301678</v>
      </c>
      <c r="AV300" s="99">
        <v>23.956092912429572</v>
      </c>
      <c r="AW300" s="99">
        <v>24.385464821117981</v>
      </c>
      <c r="AX300" s="99">
        <v>24.806145562846304</v>
      </c>
      <c r="AY300" s="99">
        <v>25.315560359978491</v>
      </c>
      <c r="AZ300" s="99">
        <v>26.119353546954844</v>
      </c>
      <c r="BA300" s="99">
        <v>26.757033212132875</v>
      </c>
      <c r="BB300" s="99">
        <v>27.094166561379634</v>
      </c>
      <c r="BC300" s="99">
        <v>27.42344981548786</v>
      </c>
      <c r="BD300" s="99">
        <v>27.681241182180464</v>
      </c>
      <c r="BE300" s="99">
        <v>28.194020302171122</v>
      </c>
      <c r="BF300" s="99">
        <v>29.273407733293226</v>
      </c>
      <c r="BG300" s="99">
        <v>29.971785421587779</v>
      </c>
      <c r="BH300" s="99">
        <v>30.512600578948234</v>
      </c>
      <c r="BI300" s="99">
        <v>30.795904737055192</v>
      </c>
      <c r="BJ300" s="99">
        <v>31.371344401406517</v>
      </c>
      <c r="BK300" s="99">
        <v>32.252797412050519</v>
      </c>
      <c r="BL300" s="99">
        <v>32.898046804928967</v>
      </c>
      <c r="BM300" s="99">
        <v>33.442646828681866</v>
      </c>
      <c r="BN300" s="99">
        <v>33.753145942173141</v>
      </c>
      <c r="BO300" s="99">
        <v>34.067429922056853</v>
      </c>
      <c r="BP300" s="99">
        <v>34.267046506504926</v>
      </c>
      <c r="BQ300" s="99">
        <v>34.494558947145464</v>
      </c>
      <c r="BR300" s="99">
        <v>34.522314622159612</v>
      </c>
      <c r="BS300" s="99">
        <v>34.884400043191889</v>
      </c>
      <c r="BT300" s="99">
        <v>35.151863840006385</v>
      </c>
      <c r="BU300" s="99">
        <v>35.44736367419268</v>
      </c>
      <c r="BV300" s="99">
        <v>35.568479352987616</v>
      </c>
      <c r="BW300" s="99">
        <v>35.595814489550257</v>
      </c>
      <c r="BX300" s="99">
        <v>35.869726574807508</v>
      </c>
      <c r="BY300" s="99">
        <v>36.080978115705079</v>
      </c>
      <c r="BZ300" s="99">
        <v>36.54469416902672</v>
      </c>
      <c r="CA300" s="99">
        <v>37.037707885238618</v>
      </c>
      <c r="CB300" s="99">
        <v>37.474929883983094</v>
      </c>
      <c r="CC300" s="99">
        <v>37.927431524391196</v>
      </c>
      <c r="CD300" s="99">
        <v>38.356102537353912</v>
      </c>
      <c r="CE300" s="99">
        <v>38.671087412962329</v>
      </c>
      <c r="CF300" s="99">
        <v>39.611135744301379</v>
      </c>
      <c r="CG300" s="99">
        <v>40.046675579075902</v>
      </c>
      <c r="CH300" s="99">
        <v>40.525390916786975</v>
      </c>
      <c r="CI300" s="99">
        <v>41.017002831384552</v>
      </c>
      <c r="CJ300" s="99">
        <v>41.493755642770012</v>
      </c>
      <c r="CK300" s="99">
        <v>42.078727561148369</v>
      </c>
      <c r="CL300" s="99">
        <v>42.745003983326029</v>
      </c>
      <c r="CM300" s="99">
        <v>43.352965452246757</v>
      </c>
      <c r="CN300" s="99">
        <v>44.105312507776972</v>
      </c>
      <c r="CO300" s="99">
        <v>45.21371724451415</v>
      </c>
      <c r="CP300" s="99">
        <v>45.648135640031001</v>
      </c>
      <c r="CQ300" s="99">
        <v>46.220771701152692</v>
      </c>
      <c r="CR300" s="99">
        <v>46.820462536482381</v>
      </c>
      <c r="CS300" s="99">
        <v>47.195865072851667</v>
      </c>
      <c r="CT300" s="99">
        <v>47.497673014301391</v>
      </c>
      <c r="CU300" s="99">
        <v>47.726306899282065</v>
      </c>
      <c r="CV300" s="99">
        <v>48.355996293224706</v>
      </c>
      <c r="CW300" s="99">
        <v>48.674485677952369</v>
      </c>
      <c r="CX300" s="99">
        <v>48.874662982029278</v>
      </c>
      <c r="CY300" s="99">
        <v>49.057878485557048</v>
      </c>
      <c r="CZ300" s="99">
        <v>49.53140715526137</v>
      </c>
      <c r="DA300" s="99">
        <v>49.938910957748547</v>
      </c>
      <c r="DB300" s="99">
        <v>49.920967894035613</v>
      </c>
      <c r="DC300" s="99">
        <v>50.141611507781889</v>
      </c>
      <c r="DD300" s="99">
        <v>50.065073123372905</v>
      </c>
      <c r="DE300" s="99">
        <v>50.183245022844346</v>
      </c>
      <c r="DF300" s="99">
        <v>50.066615106164555</v>
      </c>
      <c r="DG300" s="99">
        <v>50.274782681477845</v>
      </c>
      <c r="DH300" s="99">
        <v>50.385104490892218</v>
      </c>
      <c r="DI300" s="99">
        <v>49.981665912069673</v>
      </c>
      <c r="DJ300" s="99">
        <v>50.165301959130417</v>
      </c>
      <c r="DK300" s="99">
        <v>50.590748820249068</v>
      </c>
      <c r="DL300" s="99">
        <v>50.627476029660414</v>
      </c>
      <c r="DM300" s="99">
        <v>50.55990917964963</v>
      </c>
      <c r="DN300" s="99">
        <v>50.939797488300975</v>
      </c>
      <c r="DO300" s="99">
        <v>51.068482894797334</v>
      </c>
      <c r="DP300" s="99">
        <v>50.719574413006214</v>
      </c>
      <c r="DQ300" s="99">
        <v>50.63574666325146</v>
      </c>
      <c r="DR300" s="99">
        <v>50.472717107037411</v>
      </c>
      <c r="DS300" s="99">
        <v>50.617102698731358</v>
      </c>
      <c r="DT300" s="99">
        <v>50.719153874554692</v>
      </c>
      <c r="DU300" s="99">
        <v>50.34837728147987</v>
      </c>
      <c r="DV300" s="99">
        <v>50.449166836867214</v>
      </c>
      <c r="DW300" s="99">
        <v>50.542947379099509</v>
      </c>
      <c r="DX300" s="99">
        <v>50.689716035569582</v>
      </c>
      <c r="DY300" s="99">
        <v>50.937594121349186</v>
      </c>
      <c r="DZ300" s="99">
        <v>50.856273688910612</v>
      </c>
      <c r="EA300" s="99">
        <v>51.103792755145669</v>
      </c>
      <c r="EB300" s="99">
        <v>50.910148475400582</v>
      </c>
      <c r="EC300" s="99">
        <v>50.920821782158647</v>
      </c>
      <c r="ED300" s="99">
        <v>51.095660711900713</v>
      </c>
      <c r="EE300" s="99">
        <v>51.237971468668952</v>
      </c>
      <c r="EF300" s="99">
        <v>51.59069884437082</v>
      </c>
      <c r="EG300" s="99">
        <v>51.560203682206485</v>
      </c>
      <c r="EH300" s="99">
        <v>51.440764297062238</v>
      </c>
      <c r="EI300" s="99">
        <v>51.731993095731816</v>
      </c>
      <c r="EJ300" s="99">
        <v>51.836693152497006</v>
      </c>
      <c r="EK300" s="99">
        <v>52.029320926835851</v>
      </c>
      <c r="EL300" s="99">
        <v>52.115215633599021</v>
      </c>
      <c r="EM300" s="99">
        <v>51.970363613317666</v>
      </c>
      <c r="EN300" s="99">
        <v>52.167565661981122</v>
      </c>
      <c r="EO300" s="99">
        <v>52.235163271444883</v>
      </c>
      <c r="EP300" s="99">
        <v>52.497421666058976</v>
      </c>
      <c r="EQ300" s="99">
        <v>52.585857636336257</v>
      </c>
      <c r="ER300" s="99">
        <v>52.353077898481246</v>
      </c>
      <c r="ES300" s="99">
        <v>52.71597032823756</v>
      </c>
      <c r="ET300" s="99">
        <v>53.252685182331689</v>
      </c>
      <c r="EU300" s="99">
        <v>53.31062599044364</v>
      </c>
      <c r="EV300" s="99">
        <v>53.647597532360216</v>
      </c>
      <c r="EW300" s="99">
        <v>53.626250918846075</v>
      </c>
      <c r="EX300" s="99">
        <v>53.40160322423403</v>
      </c>
      <c r="EY300" s="99">
        <v>53.369583303961825</v>
      </c>
      <c r="EZ300" s="99">
        <v>53.566785352624265</v>
      </c>
      <c r="FA300" s="99">
        <v>53.663861618848117</v>
      </c>
      <c r="FB300" s="99">
        <v>53.836159285078075</v>
      </c>
      <c r="FC300" s="99">
        <v>53.832093263455107</v>
      </c>
      <c r="FD300" s="99">
        <v>53.944417110760632</v>
      </c>
      <c r="FE300" s="99">
        <v>54.030820070227421</v>
      </c>
      <c r="FF300" s="99">
        <v>54.166523541858574</v>
      </c>
      <c r="FG300" s="99">
        <v>54.166523541858574</v>
      </c>
      <c r="FH300" s="99">
        <v>54.157883245911997</v>
      </c>
      <c r="FI300" s="99">
        <v>54.111632249963364</v>
      </c>
      <c r="FJ300" s="99">
        <v>53.982027810763682</v>
      </c>
      <c r="FK300" s="99">
        <v>54.117223029693207</v>
      </c>
      <c r="FL300" s="99">
        <v>54.326114890518966</v>
      </c>
      <c r="FM300" s="99">
        <v>54.404385806740798</v>
      </c>
      <c r="FN300" s="99">
        <v>54.407943575660155</v>
      </c>
      <c r="FO300" s="99">
        <v>54.584815516214711</v>
      </c>
      <c r="FP300" s="99">
        <v>54.650888367570609</v>
      </c>
      <c r="FQ300" s="99">
        <v>54.670201970274249</v>
      </c>
      <c r="FR300" s="99">
        <v>54.705271406763188</v>
      </c>
      <c r="FS300" s="99">
        <v>54.892816654074814</v>
      </c>
      <c r="FT300" s="99">
        <v>55.09459297706286</v>
      </c>
      <c r="FU300" s="99">
        <v>55.207425077072003</v>
      </c>
      <c r="FV300" s="99">
        <v>55.47984852574055</v>
      </c>
      <c r="FW300" s="99">
        <v>55.649096675752773</v>
      </c>
      <c r="FX300" s="99">
        <v>55.836641923063397</v>
      </c>
      <c r="FY300" s="99">
        <v>55.957606066316501</v>
      </c>
      <c r="FZ300" s="99">
        <v>55.935242947395125</v>
      </c>
      <c r="GA300" s="99">
        <v>56.17056394876424</v>
      </c>
      <c r="GB300" s="99">
        <v>56.311349947423615</v>
      </c>
      <c r="GC300" s="99">
        <v>56.341336856885334</v>
      </c>
      <c r="GD300" s="99">
        <v>56.312366452828861</v>
      </c>
      <c r="GE300" s="99">
        <v>56.648321489340191</v>
      </c>
      <c r="GF300" s="99">
        <v>57.045775102882821</v>
      </c>
      <c r="GG300" s="99">
        <v>57.134211073160103</v>
      </c>
      <c r="GH300" s="99">
        <v>57.278554840737833</v>
      </c>
      <c r="GI300" s="99">
        <v>57.406634521829652</v>
      </c>
      <c r="GJ300" s="99">
        <v>57.818827463751326</v>
      </c>
      <c r="GK300" s="99">
        <v>57.906246928623361</v>
      </c>
      <c r="GL300" s="99">
        <v>57.898114885378405</v>
      </c>
      <c r="GM300" s="99">
        <v>58.116663547556996</v>
      </c>
      <c r="GN300" s="99">
        <v>58.507509875965532</v>
      </c>
      <c r="GO300" s="99">
        <v>58.706236682736844</v>
      </c>
      <c r="GP300" s="99">
        <v>58.922244081400315</v>
      </c>
      <c r="GQ300" s="99">
        <v>59.40000162197726</v>
      </c>
      <c r="GR300" s="99">
        <v>59.882841689580438</v>
      </c>
      <c r="GS300" s="99">
        <v>60.584230419362193</v>
      </c>
      <c r="GT300" s="99">
        <v>60.885624272087213</v>
      </c>
      <c r="GU300" s="99">
        <v>61.744063087015256</v>
      </c>
      <c r="GV300" s="99">
        <v>62.282810951920872</v>
      </c>
      <c r="GW300" s="99">
        <v>63.224603210098969</v>
      </c>
      <c r="GX300" s="99">
        <v>64.214171222334556</v>
      </c>
      <c r="GY300" s="99">
        <v>64.599426771011252</v>
      </c>
      <c r="GZ300" s="99">
        <v>65.28861743592806</v>
      </c>
      <c r="HA300" s="99">
        <v>65.910718744081734</v>
      </c>
      <c r="HB300" s="99">
        <v>66.49571760493599</v>
      </c>
      <c r="HC300" s="99">
        <v>67.392783625273324</v>
      </c>
      <c r="HD300" s="99">
        <v>67.546275941500241</v>
      </c>
      <c r="HE300" s="99">
        <v>67.972699959099344</v>
      </c>
      <c r="HF300" s="99">
        <v>68.966333992956919</v>
      </c>
      <c r="HG300" s="99">
        <v>69.318044863253547</v>
      </c>
      <c r="HH300" s="99">
        <v>69.490850782185134</v>
      </c>
      <c r="HI300" s="99">
        <v>69.998595232223792</v>
      </c>
      <c r="HJ300" s="99">
        <v>70.329467741706907</v>
      </c>
      <c r="HK300" s="99">
        <v>70.709132510653745</v>
      </c>
      <c r="HL300" s="99">
        <v>71.486250893144216</v>
      </c>
      <c r="HM300" s="99">
        <v>71.992978837776647</v>
      </c>
      <c r="HN300" s="99">
        <v>72.549515547277039</v>
      </c>
      <c r="HO300" s="99">
        <v>72.990170640552563</v>
      </c>
      <c r="HP300" s="99">
        <v>73.401855329772602</v>
      </c>
      <c r="HQ300" s="99">
        <v>73.947718732515938</v>
      </c>
      <c r="HR300" s="99">
        <v>74.628777354188799</v>
      </c>
      <c r="HS300" s="99">
        <v>74.878329431234334</v>
      </c>
      <c r="HT300" s="99">
        <v>74.886969727180926</v>
      </c>
      <c r="HU300" s="99">
        <v>75.00640911232415</v>
      </c>
      <c r="HV300" s="99">
        <v>74.703490501491274</v>
      </c>
      <c r="HW300" s="99">
        <v>75.225238685772155</v>
      </c>
      <c r="HX300" s="99">
        <v>75.483721555678827</v>
      </c>
      <c r="HY300" s="99">
        <v>75.763869174797222</v>
      </c>
      <c r="HZ300" s="99">
        <v>76.233770114599778</v>
      </c>
      <c r="IA300" s="99">
        <v>76.253940743175548</v>
      </c>
      <c r="IB300" s="99">
        <v>76.088093352657538</v>
      </c>
      <c r="IC300" s="99">
        <v>76.092575714563367</v>
      </c>
      <c r="ID300" s="99">
        <v>76.355540946375882</v>
      </c>
      <c r="IE300" s="99">
        <v>76.80601831791914</v>
      </c>
      <c r="IF300" s="99">
        <v>76.613276755966083</v>
      </c>
      <c r="IG300" s="99">
        <v>76.636435625812737</v>
      </c>
      <c r="IH300" s="99">
        <v>76.617759117871913</v>
      </c>
      <c r="II300" s="99">
        <v>76.888942013178635</v>
      </c>
      <c r="IJ300" s="99">
        <v>77.655425899086993</v>
      </c>
      <c r="IK300" s="99">
        <v>77.890002838829545</v>
      </c>
      <c r="IL300" s="99">
        <v>78.185091664301396</v>
      </c>
      <c r="IM300" s="99">
        <v>78.716251550150744</v>
      </c>
      <c r="IN300" s="99">
        <v>80.08262487113295</v>
      </c>
      <c r="IO300" s="99">
        <v>80.277607614039425</v>
      </c>
      <c r="IP300" s="99">
        <v>80.320937112462857</v>
      </c>
      <c r="IQ300" s="99">
        <v>80.669814280805781</v>
      </c>
      <c r="IR300" s="99">
        <v>80.730326166535093</v>
      </c>
      <c r="IS300" s="99">
        <v>80.514425734734374</v>
      </c>
      <c r="IT300" s="99">
        <v>80.885714712606472</v>
      </c>
      <c r="IU300" s="99">
        <v>81.121785772983955</v>
      </c>
      <c r="IV300" s="99">
        <v>81.067997430112882</v>
      </c>
      <c r="IW300" s="99">
        <v>81.364580376219692</v>
      </c>
      <c r="IX300" s="99">
        <v>81.602892617550594</v>
      </c>
      <c r="IY300" s="99">
        <v>81.845687220786331</v>
      </c>
      <c r="IZ300" s="99">
        <v>82.033199360517088</v>
      </c>
      <c r="JA300" s="99">
        <v>82.081011220846364</v>
      </c>
      <c r="JB300" s="99">
        <v>82.519535627307036</v>
      </c>
      <c r="JC300" s="99">
        <v>83.101495614756544</v>
      </c>
      <c r="JD300" s="99">
        <v>83.377907932286575</v>
      </c>
      <c r="JE300" s="99">
        <v>83.7237968593586</v>
      </c>
      <c r="JF300" s="99">
        <v>83.771608719688871</v>
      </c>
      <c r="JG300" s="99">
        <v>84.167550688042596</v>
      </c>
      <c r="JH300" s="99">
        <v>84.172780110266899</v>
      </c>
      <c r="JI300" s="99">
        <v>84.675551704045276</v>
      </c>
      <c r="JJ300" s="99">
        <v>84.615039818314969</v>
      </c>
      <c r="JK300" s="99">
        <v>84.544069088139025</v>
      </c>
      <c r="JL300" s="99">
        <v>84.650151653245203</v>
      </c>
      <c r="JM300" s="99">
        <v>84.271392072196363</v>
      </c>
      <c r="JN300" s="99">
        <v>84.893693316798419</v>
      </c>
      <c r="JO300" s="99">
        <v>85.318023577224125</v>
      </c>
      <c r="JP300" s="99">
        <v>85.667647805884513</v>
      </c>
      <c r="JQ300" s="99">
        <v>85.129017316858437</v>
      </c>
      <c r="JR300" s="99">
        <v>85.067011310493186</v>
      </c>
      <c r="JS300" s="99">
        <v>84.736063589774631</v>
      </c>
      <c r="JT300" s="99">
        <v>85.481629786789739</v>
      </c>
      <c r="JU300" s="99">
        <v>86.107666332980145</v>
      </c>
      <c r="JV300" s="99">
        <v>86.201795933003751</v>
      </c>
      <c r="JW300" s="99">
        <v>86.505102421969795</v>
      </c>
      <c r="JX300" s="99">
        <v>87.486739679362387</v>
      </c>
      <c r="JY300" s="99">
        <v>87.975317127104759</v>
      </c>
      <c r="JZ300" s="99">
        <v>88.248741203364901</v>
      </c>
      <c r="KA300" s="99">
        <v>88.497512289142421</v>
      </c>
      <c r="KB300" s="99">
        <v>88.316723692270941</v>
      </c>
      <c r="KC300" s="99">
        <v>88.298047184330116</v>
      </c>
      <c r="KD300" s="99">
        <v>88.566241838365954</v>
      </c>
      <c r="KE300" s="99">
        <v>88.564747717731009</v>
      </c>
      <c r="KF300" s="99">
        <v>89.341690448086993</v>
      </c>
      <c r="KG300" s="99">
        <v>89.396225851275517</v>
      </c>
      <c r="KH300" s="99">
        <v>89.426108263981448</v>
      </c>
      <c r="KI300" s="99">
        <v>90.203798054654897</v>
      </c>
      <c r="KJ300" s="99">
        <v>90.336774791197101</v>
      </c>
      <c r="KK300" s="99">
        <v>90.699846105575006</v>
      </c>
      <c r="KL300" s="99">
        <v>91.705389293131731</v>
      </c>
      <c r="KM300" s="99">
        <v>91.904854397945044</v>
      </c>
      <c r="KN300" s="99">
        <v>91.730042283614338</v>
      </c>
      <c r="KO300" s="99">
        <v>92.241778601204373</v>
      </c>
      <c r="KP300" s="99">
        <v>91.746477610602739</v>
      </c>
      <c r="KQ300" s="99">
        <v>92.062484124968847</v>
      </c>
      <c r="KR300" s="99">
        <v>93.558845941221378</v>
      </c>
      <c r="KS300" s="99">
        <v>95.371961332158477</v>
      </c>
      <c r="KT300" s="99">
        <v>96.115286348220152</v>
      </c>
      <c r="KU300" s="99">
        <v>96.311763211762567</v>
      </c>
      <c r="KV300" s="99">
        <v>96.955729205576318</v>
      </c>
      <c r="KW300" s="99">
        <v>97.744624901014859</v>
      </c>
      <c r="KX300" s="99">
        <v>98.275037726546714</v>
      </c>
      <c r="KY300" s="99">
        <v>98.316873104335215</v>
      </c>
      <c r="KZ300" s="99">
        <v>98.478238132947396</v>
      </c>
      <c r="LA300" s="99">
        <v>98.632879618701324</v>
      </c>
      <c r="LB300" s="99">
        <v>98.642591402830462</v>
      </c>
      <c r="LC300" s="99">
        <v>98.552944164712699</v>
      </c>
      <c r="LD300" s="99">
        <v>98.926474323537221</v>
      </c>
      <c r="LE300" s="99">
        <v>99.480046018915758</v>
      </c>
      <c r="LF300" s="99">
        <v>99.78858193010511</v>
      </c>
      <c r="LG300" s="99">
        <v>99.759446577716673</v>
      </c>
      <c r="LH300" s="99">
        <v>99.993276457141747</v>
      </c>
      <c r="LI300" s="99">
        <v>100</v>
      </c>
      <c r="LJ300" s="99">
        <v>99.808000000000007</v>
      </c>
      <c r="LK300" s="159">
        <v>99.793000000000006</v>
      </c>
      <c r="LL300" s="159">
        <v>99.885000000000005</v>
      </c>
      <c r="LM300" s="159">
        <v>100.453</v>
      </c>
      <c r="LN300" s="159">
        <v>100.94</v>
      </c>
      <c r="LO300" s="159">
        <v>101.075</v>
      </c>
      <c r="LP300" s="164">
        <v>101.32299999999999</v>
      </c>
      <c r="LQ300" s="165">
        <v>101.937</v>
      </c>
      <c r="LR300" s="165">
        <v>102.15600000000001</v>
      </c>
      <c r="LS300" s="165">
        <v>102.506</v>
      </c>
      <c r="LT300" s="165">
        <v>102.37</v>
      </c>
      <c r="LU300" s="165">
        <v>102.459</v>
      </c>
      <c r="LV300" s="165">
        <v>102.669</v>
      </c>
      <c r="LW300" s="165">
        <v>102.78400000000001</v>
      </c>
      <c r="LX300" s="165">
        <v>102.977</v>
      </c>
      <c r="LY300" s="165">
        <v>102.899</v>
      </c>
      <c r="LZ300" s="165">
        <v>102.88</v>
      </c>
      <c r="MA300" s="165">
        <v>102.855</v>
      </c>
      <c r="MB300" s="159">
        <v>102.67700000000001</v>
      </c>
      <c r="MC300" s="159">
        <v>103.432</v>
      </c>
      <c r="MD300" s="159">
        <v>104.515</v>
      </c>
      <c r="ME300" s="102"/>
      <c r="MF300" s="102"/>
      <c r="MG300" s="168"/>
    </row>
    <row r="301" spans="1:345" ht="45" customHeight="1" x14ac:dyDescent="0.25">
      <c r="A301" s="100" t="s">
        <v>2125</v>
      </c>
      <c r="B301" s="103" t="s">
        <v>1489</v>
      </c>
      <c r="C301" s="99">
        <v>9.2852417065877777</v>
      </c>
      <c r="D301" s="99">
        <v>9.4719570651043661</v>
      </c>
      <c r="E301" s="99">
        <v>9.5601444442426988</v>
      </c>
      <c r="F301" s="99">
        <v>9.6804785701534559</v>
      </c>
      <c r="G301" s="99">
        <v>9.8347954985048727</v>
      </c>
      <c r="H301" s="99">
        <v>9.8968166397353219</v>
      </c>
      <c r="I301" s="99">
        <v>9.9337687868392077</v>
      </c>
      <c r="J301" s="99">
        <v>9.9934689657298392</v>
      </c>
      <c r="K301" s="99">
        <v>9.9311890320683087</v>
      </c>
      <c r="L301" s="99">
        <v>9.8854920040456324</v>
      </c>
      <c r="M301" s="99">
        <v>9.9423941084686831</v>
      </c>
      <c r="N301" s="99">
        <v>10.204769193980542</v>
      </c>
      <c r="O301" s="99">
        <v>10.279904315784359</v>
      </c>
      <c r="P301" s="99">
        <v>10.379879652092168</v>
      </c>
      <c r="Q301" s="99">
        <v>10.473370790162665</v>
      </c>
      <c r="R301" s="99">
        <v>10.55328684800735</v>
      </c>
      <c r="S301" s="99">
        <v>10.561149897515019</v>
      </c>
      <c r="T301" s="99">
        <v>10.540260724357562</v>
      </c>
      <c r="U301" s="99">
        <v>10.529415539562091</v>
      </c>
      <c r="V301" s="99">
        <v>10.592033013492349</v>
      </c>
      <c r="W301" s="99">
        <v>10.723425526839128</v>
      </c>
      <c r="X301" s="99">
        <v>10.820209868062564</v>
      </c>
      <c r="Y301" s="99">
        <v>10.824724995376945</v>
      </c>
      <c r="Z301" s="99">
        <v>10.830478289170843</v>
      </c>
      <c r="AA301" s="99">
        <v>10.871957358222582</v>
      </c>
      <c r="AB301" s="99">
        <v>10.881110176241586</v>
      </c>
      <c r="AC301" s="99">
        <v>10.837070368999946</v>
      </c>
      <c r="AD301" s="99">
        <v>10.803503177227944</v>
      </c>
      <c r="AE301" s="99">
        <v>11.034873030960847</v>
      </c>
      <c r="AF301" s="99">
        <v>11.119551669572326</v>
      </c>
      <c r="AG301" s="99">
        <v>11.170962175928329</v>
      </c>
      <c r="AH301" s="99">
        <v>11.302331999220074</v>
      </c>
      <c r="AI301" s="99">
        <v>11.309842717785262</v>
      </c>
      <c r="AJ301" s="99">
        <v>11.279945528431574</v>
      </c>
      <c r="AK301" s="99">
        <v>11.384562450698576</v>
      </c>
      <c r="AL301" s="99">
        <v>11.462964194380405</v>
      </c>
      <c r="AM301" s="99">
        <v>11.801305735941</v>
      </c>
      <c r="AN301" s="99">
        <v>12.239936952691</v>
      </c>
      <c r="AO301" s="99">
        <v>13.221598091803999</v>
      </c>
      <c r="AP301" s="99">
        <v>14.834127291588</v>
      </c>
      <c r="AQ301" s="99">
        <v>16.474518521688001</v>
      </c>
      <c r="AR301" s="99">
        <v>17.330296978764</v>
      </c>
      <c r="AS301" s="99">
        <v>17.792314398837</v>
      </c>
      <c r="AT301" s="99">
        <v>18.189767991250001</v>
      </c>
      <c r="AU301" s="99">
        <v>18.935441056293001</v>
      </c>
      <c r="AV301" s="99">
        <v>19.403724637585</v>
      </c>
      <c r="AW301" s="99">
        <v>19.908150535703001</v>
      </c>
      <c r="AX301" s="99">
        <v>20.328654647703001</v>
      </c>
      <c r="AY301" s="99">
        <v>21.318372276544</v>
      </c>
      <c r="AZ301" s="99">
        <v>22.195746608435002</v>
      </c>
      <c r="BA301" s="99">
        <v>22.81486561825</v>
      </c>
      <c r="BB301" s="99">
        <v>23.315263271504001</v>
      </c>
      <c r="BC301" s="99">
        <v>23.675679377117</v>
      </c>
      <c r="BD301" s="99">
        <v>24.049075393016999</v>
      </c>
      <c r="BE301" s="99">
        <v>24.422023821069999</v>
      </c>
      <c r="BF301" s="99">
        <v>24.745066761867001</v>
      </c>
      <c r="BG301" s="99">
        <v>25.1117490287</v>
      </c>
      <c r="BH301" s="99">
        <v>25.414538841066001</v>
      </c>
      <c r="BI301" s="99">
        <v>26.222425930459</v>
      </c>
      <c r="BJ301" s="99">
        <v>26.722040312130002</v>
      </c>
      <c r="BK301" s="99">
        <v>27.443208218532</v>
      </c>
      <c r="BL301" s="99">
        <v>28.271572221702002</v>
      </c>
      <c r="BM301" s="99">
        <v>29.462478354169001</v>
      </c>
      <c r="BN301" s="99">
        <v>29.917558239830001</v>
      </c>
      <c r="BO301" s="99">
        <v>30.327991736809999</v>
      </c>
      <c r="BP301" s="99">
        <v>30.775574607542001</v>
      </c>
      <c r="BQ301" s="99">
        <v>31.408680584571002</v>
      </c>
      <c r="BR301" s="99">
        <v>31.99982566568</v>
      </c>
      <c r="BS301" s="99">
        <v>32.812859955256002</v>
      </c>
      <c r="BT301" s="99">
        <v>33.343469453570997</v>
      </c>
      <c r="BU301" s="99">
        <v>33.520376583900003</v>
      </c>
      <c r="BV301" s="99">
        <v>33.630817653950999</v>
      </c>
      <c r="BW301" s="99">
        <v>33.764644933043002</v>
      </c>
      <c r="BX301" s="99">
        <v>34.269742210071001</v>
      </c>
      <c r="BY301" s="99">
        <v>35.060285460579003</v>
      </c>
      <c r="BZ301" s="99">
        <v>35.645388171531998</v>
      </c>
      <c r="CA301" s="99">
        <v>36.286214948834001</v>
      </c>
      <c r="CB301" s="99">
        <v>36.716342093728002</v>
      </c>
      <c r="CC301" s="99">
        <v>37.108760378630002</v>
      </c>
      <c r="CD301" s="99">
        <v>37.580960306394999</v>
      </c>
      <c r="CE301" s="99">
        <v>37.837872876368998</v>
      </c>
      <c r="CF301" s="99">
        <v>38.301904421732999</v>
      </c>
      <c r="CG301" s="99">
        <v>38.512044579342003</v>
      </c>
      <c r="CH301" s="99">
        <v>39.856359740423002</v>
      </c>
      <c r="CI301" s="99">
        <v>40.195515666397</v>
      </c>
      <c r="CJ301" s="99">
        <v>40.88221969181</v>
      </c>
      <c r="CK301" s="99">
        <v>41.996365357914001</v>
      </c>
      <c r="CL301" s="99">
        <v>43.769576810178997</v>
      </c>
      <c r="CM301" s="99">
        <v>45.272336307384997</v>
      </c>
      <c r="CN301" s="99">
        <v>46.430009412573</v>
      </c>
      <c r="CO301" s="99">
        <v>47.571793323645998</v>
      </c>
      <c r="CP301" s="99">
        <v>48.020047567570003</v>
      </c>
      <c r="CQ301" s="99">
        <v>50.276424732594002</v>
      </c>
      <c r="CR301" s="99">
        <v>51.739349351846002</v>
      </c>
      <c r="CS301" s="99">
        <v>52.378721490094001</v>
      </c>
      <c r="CT301" s="99">
        <v>52.804260909604999</v>
      </c>
      <c r="CU301" s="99">
        <v>52.196443362799997</v>
      </c>
      <c r="CV301" s="99">
        <v>53.455941573509001</v>
      </c>
      <c r="CW301" s="99">
        <v>53.616735718661999</v>
      </c>
      <c r="CX301" s="99">
        <v>54.041715657653</v>
      </c>
      <c r="CY301" s="99">
        <v>54.690710823076003</v>
      </c>
      <c r="CZ301" s="99">
        <v>55.933536568089998</v>
      </c>
      <c r="DA301" s="99">
        <v>57.159577954737003</v>
      </c>
      <c r="DB301" s="99">
        <v>57.316343855025004</v>
      </c>
      <c r="DC301" s="99">
        <v>58.679233708700998</v>
      </c>
      <c r="DD301" s="99">
        <v>59.587715044188997</v>
      </c>
      <c r="DE301" s="99">
        <v>59.004402667462998</v>
      </c>
      <c r="DF301" s="99">
        <v>58.336832809446001</v>
      </c>
      <c r="DG301" s="99">
        <v>59.227858413374001</v>
      </c>
      <c r="DH301" s="99">
        <v>59.153112078023</v>
      </c>
      <c r="DI301" s="99">
        <v>58.604934949757997</v>
      </c>
      <c r="DJ301" s="99">
        <v>59.622626513024002</v>
      </c>
      <c r="DK301" s="99">
        <v>61.122364822291999</v>
      </c>
      <c r="DL301" s="99">
        <v>61.436120419651999</v>
      </c>
      <c r="DM301" s="99">
        <v>61.168577754139001</v>
      </c>
      <c r="DN301" s="99">
        <v>62.003767399047</v>
      </c>
      <c r="DO301" s="99">
        <v>62.443293780052002</v>
      </c>
      <c r="DP301" s="99">
        <v>61.243547886272999</v>
      </c>
      <c r="DQ301" s="99">
        <v>59.800764491343003</v>
      </c>
      <c r="DR301" s="99">
        <v>58.056422137757004</v>
      </c>
      <c r="DS301" s="99">
        <v>57.892942494122003</v>
      </c>
      <c r="DT301" s="99">
        <v>58.255820307154998</v>
      </c>
      <c r="DU301" s="99">
        <v>57.629651870257</v>
      </c>
      <c r="DV301" s="99">
        <v>57.120638246755</v>
      </c>
      <c r="DW301" s="99">
        <v>56.837989658711997</v>
      </c>
      <c r="DX301" s="99">
        <v>56.973271582576999</v>
      </c>
      <c r="DY301" s="99">
        <v>57.157114989067999</v>
      </c>
      <c r="DZ301" s="99">
        <v>57.192574740005</v>
      </c>
      <c r="EA301" s="99">
        <v>56.667541653560001</v>
      </c>
      <c r="EB301" s="99">
        <v>56.223150903922999</v>
      </c>
      <c r="EC301" s="99">
        <v>55.777616291351997</v>
      </c>
      <c r="ED301" s="99">
        <v>56.064153956176</v>
      </c>
      <c r="EE301" s="99">
        <v>56.486811310078998</v>
      </c>
      <c r="EF301" s="99">
        <v>57.570621439503</v>
      </c>
      <c r="EG301" s="99">
        <v>56.610920438355997</v>
      </c>
      <c r="EH301" s="99">
        <v>56.573744893018997</v>
      </c>
      <c r="EI301" s="99">
        <v>56.897458103178998</v>
      </c>
      <c r="EJ301" s="99">
        <v>57.350999756283997</v>
      </c>
      <c r="EK301" s="99">
        <v>57.608368916305999</v>
      </c>
      <c r="EL301" s="99">
        <v>57.771369384319001</v>
      </c>
      <c r="EM301" s="99">
        <v>57.646688324575997</v>
      </c>
      <c r="EN301" s="99">
        <v>57.976120849403998</v>
      </c>
      <c r="EO301" s="99">
        <v>58.322139386765997</v>
      </c>
      <c r="EP301" s="99">
        <v>57.944092687267997</v>
      </c>
      <c r="EQ301" s="99">
        <v>58.151703809685003</v>
      </c>
      <c r="ER301" s="99">
        <v>58.274097143562003</v>
      </c>
      <c r="ES301" s="99">
        <v>58.081928170745996</v>
      </c>
      <c r="ET301" s="99">
        <v>58.512592565181997</v>
      </c>
      <c r="EU301" s="99">
        <v>58.953551726019001</v>
      </c>
      <c r="EV301" s="99">
        <v>59.477440949529999</v>
      </c>
      <c r="EW301" s="99">
        <v>59.457995279660999</v>
      </c>
      <c r="EX301" s="99">
        <v>59.122843440166001</v>
      </c>
      <c r="EY301" s="99">
        <v>58.433666022775</v>
      </c>
      <c r="EZ301" s="99">
        <v>58.693322908664001</v>
      </c>
      <c r="FA301" s="99">
        <v>58.677880759061999</v>
      </c>
      <c r="FB301" s="99">
        <v>58.816288174006999</v>
      </c>
      <c r="FC301" s="99">
        <v>58.749944123869</v>
      </c>
      <c r="FD301" s="99">
        <v>58.673877238796003</v>
      </c>
      <c r="FE301" s="99">
        <v>58.948976274285002</v>
      </c>
      <c r="FF301" s="99">
        <v>59.152583876435997</v>
      </c>
      <c r="FG301" s="99">
        <v>58.910084934548998</v>
      </c>
      <c r="FH301" s="99">
        <v>58.447964309443002</v>
      </c>
      <c r="FI301" s="99">
        <v>58.01844377794</v>
      </c>
      <c r="FJ301" s="99">
        <v>57.818267764589997</v>
      </c>
      <c r="FK301" s="99">
        <v>57.666133994444003</v>
      </c>
      <c r="FL301" s="99">
        <v>58.121963373416001</v>
      </c>
      <c r="FM301" s="99">
        <v>58.564638328652997</v>
      </c>
      <c r="FN301" s="99">
        <v>58.230630352090998</v>
      </c>
      <c r="FO301" s="99">
        <v>58.234633872358003</v>
      </c>
      <c r="FP301" s="99">
        <v>58.312988483298</v>
      </c>
      <c r="FQ301" s="99">
        <v>58.216903996889997</v>
      </c>
      <c r="FR301" s="99">
        <v>58.322711318232997</v>
      </c>
      <c r="FS301" s="99">
        <v>58.657291226261002</v>
      </c>
      <c r="FT301" s="99">
        <v>59.364198519120002</v>
      </c>
      <c r="FU301" s="99">
        <v>59.464286525795004</v>
      </c>
      <c r="FV301" s="99">
        <v>59.631290514075999</v>
      </c>
      <c r="FW301" s="99">
        <v>59.882368427964003</v>
      </c>
      <c r="FX301" s="99">
        <v>59.952715998370003</v>
      </c>
      <c r="FY301" s="99">
        <v>59.580388613539</v>
      </c>
      <c r="FZ301" s="99">
        <v>59.329310699651003</v>
      </c>
      <c r="GA301" s="99">
        <v>59.400230201523001</v>
      </c>
      <c r="GB301" s="99">
        <v>59.667894127945999</v>
      </c>
      <c r="GC301" s="99">
        <v>59.153155807902003</v>
      </c>
      <c r="GD301" s="99">
        <v>59.060502910295</v>
      </c>
      <c r="GE301" s="99">
        <v>59.584964065271997</v>
      </c>
      <c r="GF301" s="99">
        <v>59.878364907696998</v>
      </c>
      <c r="GG301" s="99">
        <v>60.087691824514003</v>
      </c>
      <c r="GH301" s="99">
        <v>60.252980018395</v>
      </c>
      <c r="GI301" s="99">
        <v>60.533226437084998</v>
      </c>
      <c r="GJ301" s="99">
        <v>60.828343073909998</v>
      </c>
      <c r="GK301" s="99">
        <v>60.643609210161003</v>
      </c>
      <c r="GL301" s="99">
        <v>60.198074597590001</v>
      </c>
      <c r="GM301" s="99">
        <v>59.964154627703998</v>
      </c>
      <c r="GN301" s="99">
        <v>60.627595129093002</v>
      </c>
      <c r="GO301" s="99">
        <v>60.383380392805002</v>
      </c>
      <c r="GP301" s="99">
        <v>61.280168932614004</v>
      </c>
      <c r="GQ301" s="99">
        <v>61.803486224658002</v>
      </c>
      <c r="GR301" s="99">
        <v>61.650780523046002</v>
      </c>
      <c r="GS301" s="99">
        <v>62.080872986015002</v>
      </c>
      <c r="GT301" s="99">
        <v>61.812065196658999</v>
      </c>
      <c r="GU301" s="99">
        <v>62.598470963392003</v>
      </c>
      <c r="GV301" s="99">
        <v>62.732874858069998</v>
      </c>
      <c r="GW301" s="99">
        <v>62.906170092483997</v>
      </c>
      <c r="GX301" s="99">
        <v>62.215276880692997</v>
      </c>
      <c r="GY301" s="99">
        <v>62.067146630814001</v>
      </c>
      <c r="GZ301" s="99">
        <v>63.013693208226996</v>
      </c>
      <c r="HA301" s="99">
        <v>64.137538540321003</v>
      </c>
      <c r="HB301" s="99">
        <v>65.264243529748995</v>
      </c>
      <c r="HC301" s="99">
        <v>65.650297269782001</v>
      </c>
      <c r="HD301" s="99">
        <v>65.931115619939007</v>
      </c>
      <c r="HE301" s="99">
        <v>66.245677926631004</v>
      </c>
      <c r="HF301" s="99">
        <v>67.148185781107998</v>
      </c>
      <c r="HG301" s="99">
        <v>67.861956251566994</v>
      </c>
      <c r="HH301" s="99">
        <v>68.177090489726993</v>
      </c>
      <c r="HI301" s="99">
        <v>68.489365070553006</v>
      </c>
      <c r="HJ301" s="99">
        <v>67.983205722511002</v>
      </c>
      <c r="HK301" s="99">
        <v>66.927992166422001</v>
      </c>
      <c r="HL301" s="99">
        <v>67.902563385703999</v>
      </c>
      <c r="HM301" s="99">
        <v>68.735867532707005</v>
      </c>
      <c r="HN301" s="99">
        <v>69.633228003983007</v>
      </c>
      <c r="HO301" s="99">
        <v>69.931204298140997</v>
      </c>
      <c r="HP301" s="99">
        <v>70.234899906967001</v>
      </c>
      <c r="HQ301" s="99">
        <v>70.297812368305003</v>
      </c>
      <c r="HR301" s="99">
        <v>71.899220475107001</v>
      </c>
      <c r="HS301" s="99">
        <v>72.246954806868999</v>
      </c>
      <c r="HT301" s="99">
        <v>71.774539415362</v>
      </c>
      <c r="HU301" s="99">
        <v>71.115102434240001</v>
      </c>
      <c r="HV301" s="99">
        <v>69.728740558924002</v>
      </c>
      <c r="HW301" s="99">
        <v>70.706677960923997</v>
      </c>
      <c r="HX301" s="99">
        <v>70.862899754211</v>
      </c>
      <c r="HY301" s="99">
        <v>72.296668657048002</v>
      </c>
      <c r="HZ301" s="99">
        <v>72.604946329135004</v>
      </c>
      <c r="IA301" s="99">
        <v>72.876425089913994</v>
      </c>
      <c r="IB301" s="99">
        <v>72.155027564468</v>
      </c>
      <c r="IC301" s="99">
        <v>72.838237540443998</v>
      </c>
      <c r="ID301" s="99">
        <v>73.148598169774999</v>
      </c>
      <c r="IE301" s="99">
        <v>74.289364420313007</v>
      </c>
      <c r="IF301" s="99">
        <v>74.413647535861998</v>
      </c>
      <c r="IG301" s="99">
        <v>72.927110382847999</v>
      </c>
      <c r="IH301" s="99">
        <v>70.269951258800006</v>
      </c>
      <c r="II301" s="99">
        <v>70.782358740782996</v>
      </c>
      <c r="IJ301" s="99">
        <v>71.702331523474996</v>
      </c>
      <c r="IK301" s="99">
        <v>72.189049199449997</v>
      </c>
      <c r="IL301" s="99">
        <v>71.716217905099995</v>
      </c>
      <c r="IM301" s="99">
        <v>72.934053573659995</v>
      </c>
      <c r="IN301" s="99">
        <v>75.939066557426997</v>
      </c>
      <c r="IO301" s="99">
        <v>75.574549039757002</v>
      </c>
      <c r="IP301" s="99">
        <v>75.335008956715996</v>
      </c>
      <c r="IQ301" s="99">
        <v>75.519697832336007</v>
      </c>
      <c r="IR301" s="99">
        <v>74.169941538333006</v>
      </c>
      <c r="IS301" s="99">
        <v>73.414522377904007</v>
      </c>
      <c r="IT301" s="99">
        <v>72.199463985668999</v>
      </c>
      <c r="IU301" s="99">
        <v>72.892394428784002</v>
      </c>
      <c r="IV301" s="99">
        <v>72.363323288851007</v>
      </c>
      <c r="IW301" s="99">
        <v>72.853512560232005</v>
      </c>
      <c r="IX301" s="99">
        <v>74.035937955647</v>
      </c>
      <c r="IY301" s="99">
        <v>74.130365350700998</v>
      </c>
      <c r="IZ301" s="99">
        <v>73.397858719953007</v>
      </c>
      <c r="JA301" s="99">
        <v>74.348381542222</v>
      </c>
      <c r="JB301" s="99">
        <v>74.768444586393997</v>
      </c>
      <c r="JC301" s="99">
        <v>75.733548109368996</v>
      </c>
      <c r="JD301" s="99">
        <v>75.102412064487993</v>
      </c>
      <c r="JE301" s="99">
        <v>75.807840251065997</v>
      </c>
      <c r="JF301" s="99">
        <v>74.508074930915001</v>
      </c>
      <c r="JG301" s="99">
        <v>75.576631997001002</v>
      </c>
      <c r="JH301" s="99">
        <v>76.958326968742</v>
      </c>
      <c r="JI301" s="99">
        <v>79.275964062043997</v>
      </c>
      <c r="JJ301" s="99">
        <v>79.532167803036003</v>
      </c>
      <c r="JK301" s="99">
        <v>79.271798147557007</v>
      </c>
      <c r="JL301" s="99">
        <v>79.083637676530998</v>
      </c>
      <c r="JM301" s="99">
        <v>76.927082610084</v>
      </c>
      <c r="JN301" s="99">
        <v>79.864052323886</v>
      </c>
      <c r="JO301" s="99">
        <v>80.162609528835006</v>
      </c>
      <c r="JP301" s="99">
        <v>81.188118811880997</v>
      </c>
      <c r="JQ301" s="99">
        <v>78.678849652145999</v>
      </c>
      <c r="JR301" s="99">
        <v>77.710274533765002</v>
      </c>
      <c r="JS301" s="99">
        <v>78.046324969102997</v>
      </c>
      <c r="JT301" s="99">
        <v>79.98069792954</v>
      </c>
      <c r="JU301" s="99">
        <v>81.724133142626997</v>
      </c>
      <c r="JV301" s="99">
        <v>81.950481163123001</v>
      </c>
      <c r="JW301" s="99">
        <v>81.572077263826998</v>
      </c>
      <c r="JX301" s="99">
        <v>82.610778609418006</v>
      </c>
      <c r="JY301" s="99">
        <v>84.044547512254994</v>
      </c>
      <c r="JZ301" s="99">
        <v>85.629677974809994</v>
      </c>
      <c r="KA301" s="99">
        <v>84.948550956077</v>
      </c>
      <c r="KB301" s="99">
        <v>84.675683557135997</v>
      </c>
      <c r="KC301" s="99">
        <v>84.318109230277997</v>
      </c>
      <c r="KD301" s="99">
        <v>86.110146779054006</v>
      </c>
      <c r="KE301" s="99">
        <v>86.130976351491995</v>
      </c>
      <c r="KF301" s="99">
        <v>87.089831002736005</v>
      </c>
      <c r="KG301" s="99">
        <v>86.814880646549994</v>
      </c>
      <c r="KH301" s="99">
        <v>87.648757863163993</v>
      </c>
      <c r="KI301" s="99">
        <v>88.675655784371997</v>
      </c>
      <c r="KJ301" s="99">
        <v>88.702039909461007</v>
      </c>
      <c r="KK301" s="99">
        <v>89.506755724661005</v>
      </c>
      <c r="KL301" s="99">
        <v>91.154374904530997</v>
      </c>
      <c r="KM301" s="99">
        <v>91.236998875203</v>
      </c>
      <c r="KN301" s="99">
        <v>90.850957466013</v>
      </c>
      <c r="KO301" s="99">
        <v>90.835682446224993</v>
      </c>
      <c r="KP301" s="99">
        <v>90.017080249399001</v>
      </c>
      <c r="KQ301" s="99">
        <v>90.483662672017999</v>
      </c>
      <c r="KR301" s="99">
        <v>93.226917362142999</v>
      </c>
      <c r="KS301" s="99">
        <v>96.463832919056003</v>
      </c>
      <c r="KT301" s="99">
        <v>96.631858136725</v>
      </c>
      <c r="KU301" s="99">
        <v>97.814977851221002</v>
      </c>
      <c r="KV301" s="99">
        <v>97.022065460402999</v>
      </c>
      <c r="KW301" s="99">
        <v>97.569883215530993</v>
      </c>
      <c r="KX301" s="99">
        <v>98.681488064654999</v>
      </c>
      <c r="KY301" s="99">
        <v>98.823823476317003</v>
      </c>
      <c r="KZ301" s="99">
        <v>98.980045269604005</v>
      </c>
      <c r="LA301" s="99">
        <v>99.635482482330005</v>
      </c>
      <c r="LB301" s="99">
        <v>98.132975990445999</v>
      </c>
      <c r="LC301" s="99">
        <v>97.058170052628995</v>
      </c>
      <c r="LD301" s="99">
        <v>98.389874050518998</v>
      </c>
      <c r="LE301" s="99">
        <v>99.534806215543995</v>
      </c>
      <c r="LF301" s="99">
        <v>99.856970269257005</v>
      </c>
      <c r="LG301" s="99">
        <v>99.884048713427006</v>
      </c>
      <c r="LH301" s="99">
        <v>99.617430186215998</v>
      </c>
      <c r="LI301" s="99">
        <v>100.155527474206</v>
      </c>
      <c r="LJ301" s="99">
        <v>101.733</v>
      </c>
      <c r="LK301" s="159">
        <v>102.761</v>
      </c>
      <c r="LL301" s="159">
        <v>103.66500000000001</v>
      </c>
      <c r="LM301" s="159">
        <v>103.71</v>
      </c>
      <c r="LN301" s="159">
        <v>103.235</v>
      </c>
      <c r="LO301" s="159">
        <v>103.48699999999999</v>
      </c>
      <c r="LP301" s="164">
        <v>104.42400000000001</v>
      </c>
      <c r="LQ301" s="165">
        <v>105.777</v>
      </c>
      <c r="LR301" s="165">
        <v>106.587</v>
      </c>
      <c r="LS301" s="165">
        <v>108.224</v>
      </c>
      <c r="LT301" s="165">
        <v>108.09399999999999</v>
      </c>
      <c r="LU301" s="165">
        <v>108.254</v>
      </c>
      <c r="LV301" s="165">
        <v>108.879</v>
      </c>
      <c r="LW301" s="165">
        <v>108.874</v>
      </c>
      <c r="LX301" s="165">
        <v>108.627</v>
      </c>
      <c r="LY301" s="165">
        <v>109.583</v>
      </c>
      <c r="LZ301" s="165">
        <v>109.032</v>
      </c>
      <c r="MA301" s="165">
        <v>108.881</v>
      </c>
      <c r="MB301" s="159">
        <v>110.041</v>
      </c>
      <c r="MC301" s="159">
        <v>110.375</v>
      </c>
      <c r="MD301" s="159">
        <v>110.482</v>
      </c>
      <c r="ME301" s="102"/>
      <c r="MF301" s="102"/>
      <c r="MG301" s="168"/>
    </row>
    <row r="302" spans="1:345" ht="45" customHeight="1" x14ac:dyDescent="0.25">
      <c r="A302" s="100" t="s">
        <v>2126</v>
      </c>
      <c r="B302" s="103" t="s">
        <v>1678</v>
      </c>
      <c r="C302" s="99">
        <v>11.703460247443795</v>
      </c>
      <c r="D302" s="99">
        <v>11.938803154504116</v>
      </c>
      <c r="E302" s="99">
        <v>12.04995777154973</v>
      </c>
      <c r="F302" s="99">
        <v>12.201631330893722</v>
      </c>
      <c r="G302" s="99">
        <v>12.396138064648113</v>
      </c>
      <c r="H302" s="99">
        <v>12.474311792788834</v>
      </c>
      <c r="I302" s="99">
        <v>12.520887638453809</v>
      </c>
      <c r="J302" s="99">
        <v>12.596135940274113</v>
      </c>
      <c r="K302" s="99">
        <v>12.517636020632384</v>
      </c>
      <c r="L302" s="99">
        <v>12.460037805336569</v>
      </c>
      <c r="M302" s="99">
        <v>12.531759311157854</v>
      </c>
      <c r="N302" s="99">
        <v>12.862466521615186</v>
      </c>
      <c r="O302" s="99">
        <v>12.957169593328864</v>
      </c>
      <c r="P302" s="99">
        <v>13.083182185265283</v>
      </c>
      <c r="Q302" s="99">
        <v>13.201021855192241</v>
      </c>
      <c r="R302" s="99">
        <v>13.301750994580622</v>
      </c>
      <c r="S302" s="99">
        <v>13.311661871458648</v>
      </c>
      <c r="T302" s="99">
        <v>13.285332389106367</v>
      </c>
      <c r="U302" s="99">
        <v>13.271662719199989</v>
      </c>
      <c r="V302" s="99">
        <v>13.350588087014399</v>
      </c>
      <c r="W302" s="99">
        <v>13.516200044716559</v>
      </c>
      <c r="X302" s="99">
        <v>13.638190589053158</v>
      </c>
      <c r="Y302" s="99">
        <v>13.643881621629998</v>
      </c>
      <c r="Z302" s="99">
        <v>13.651133284789285</v>
      </c>
      <c r="AA302" s="99">
        <v>13.703415029421047</v>
      </c>
      <c r="AB302" s="99">
        <v>13.714951577980845</v>
      </c>
      <c r="AC302" s="99">
        <v>13.659442184725961</v>
      </c>
      <c r="AD302" s="99">
        <v>13.617132861292491</v>
      </c>
      <c r="AE302" s="99">
        <v>13.90875993694511</v>
      </c>
      <c r="AF302" s="99">
        <v>14.015492008345467</v>
      </c>
      <c r="AG302" s="99">
        <v>14.080291701929271</v>
      </c>
      <c r="AH302" s="99">
        <v>14.245875060251308</v>
      </c>
      <c r="AI302" s="99">
        <v>14.25534184624731</v>
      </c>
      <c r="AJ302" s="99">
        <v>14.217658328879859</v>
      </c>
      <c r="AK302" s="99">
        <v>14.349521346521403</v>
      </c>
      <c r="AL302" s="99">
        <v>14.448341788627888</v>
      </c>
      <c r="AM302" s="99">
        <v>14.87479991506566</v>
      </c>
      <c r="AN302" s="99">
        <v>15.626726432145363</v>
      </c>
      <c r="AO302" s="99">
        <v>16.875591707923263</v>
      </c>
      <c r="AP302" s="99">
        <v>18.823535577886336</v>
      </c>
      <c r="AQ302" s="99">
        <v>19.8681583259227</v>
      </c>
      <c r="AR302" s="99">
        <v>21.505182538859525</v>
      </c>
      <c r="AS302" s="99">
        <v>22.392382937139118</v>
      </c>
      <c r="AT302" s="99">
        <v>22.800727816529314</v>
      </c>
      <c r="AU302" s="99">
        <v>23.33901973301678</v>
      </c>
      <c r="AV302" s="99">
        <v>23.956092912429572</v>
      </c>
      <c r="AW302" s="99">
        <v>24.385464821117981</v>
      </c>
      <c r="AX302" s="99">
        <v>24.806145562846304</v>
      </c>
      <c r="AY302" s="99">
        <v>25.315560359978491</v>
      </c>
      <c r="AZ302" s="99">
        <v>26.119353546954844</v>
      </c>
      <c r="BA302" s="99">
        <v>26.757033212132875</v>
      </c>
      <c r="BB302" s="99">
        <v>27.094166561379634</v>
      </c>
      <c r="BC302" s="99">
        <v>27.42344981548786</v>
      </c>
      <c r="BD302" s="99">
        <v>27.681241182180464</v>
      </c>
      <c r="BE302" s="99">
        <v>28.194020302171122</v>
      </c>
      <c r="BF302" s="99">
        <v>29.273407733293226</v>
      </c>
      <c r="BG302" s="99">
        <v>29.971785421587779</v>
      </c>
      <c r="BH302" s="99">
        <v>30.512600578948234</v>
      </c>
      <c r="BI302" s="99">
        <v>30.795904737055192</v>
      </c>
      <c r="BJ302" s="99">
        <v>31.371344401406517</v>
      </c>
      <c r="BK302" s="99">
        <v>32.252797412050519</v>
      </c>
      <c r="BL302" s="99">
        <v>32.898046804928967</v>
      </c>
      <c r="BM302" s="99">
        <v>33.442646828681866</v>
      </c>
      <c r="BN302" s="99">
        <v>33.753145942173141</v>
      </c>
      <c r="BO302" s="99">
        <v>34.067429922056853</v>
      </c>
      <c r="BP302" s="99">
        <v>34.267046506504926</v>
      </c>
      <c r="BQ302" s="99">
        <v>34.494558947145464</v>
      </c>
      <c r="BR302" s="99">
        <v>34.522314622159612</v>
      </c>
      <c r="BS302" s="99">
        <v>34.884400043191889</v>
      </c>
      <c r="BT302" s="99">
        <v>35.151863840006385</v>
      </c>
      <c r="BU302" s="99">
        <v>35.44736367419268</v>
      </c>
      <c r="BV302" s="99">
        <v>35.568479352987616</v>
      </c>
      <c r="BW302" s="99">
        <v>35.595814489550257</v>
      </c>
      <c r="BX302" s="99">
        <v>35.869726574807508</v>
      </c>
      <c r="BY302" s="99">
        <v>36.080978115705079</v>
      </c>
      <c r="BZ302" s="99">
        <v>36.54469416902672</v>
      </c>
      <c r="CA302" s="99">
        <v>37.037707885238618</v>
      </c>
      <c r="CB302" s="99">
        <v>37.474929883983094</v>
      </c>
      <c r="CC302" s="99">
        <v>37.927431524391196</v>
      </c>
      <c r="CD302" s="99">
        <v>38.356102537353912</v>
      </c>
      <c r="CE302" s="99">
        <v>38.671087412962329</v>
      </c>
      <c r="CF302" s="99">
        <v>39.611135744301379</v>
      </c>
      <c r="CG302" s="99">
        <v>40.046675579075902</v>
      </c>
      <c r="CH302" s="99">
        <v>40.525390916786975</v>
      </c>
      <c r="CI302" s="99">
        <v>41.017002831384552</v>
      </c>
      <c r="CJ302" s="99">
        <v>41.493755642770012</v>
      </c>
      <c r="CK302" s="99">
        <v>42.078727561148369</v>
      </c>
      <c r="CL302" s="99">
        <v>42.745003983326029</v>
      </c>
      <c r="CM302" s="99">
        <v>43.352965452246757</v>
      </c>
      <c r="CN302" s="99">
        <v>44.105312507776972</v>
      </c>
      <c r="CO302" s="99">
        <v>45.21371724451415</v>
      </c>
      <c r="CP302" s="99">
        <v>45.648135640031001</v>
      </c>
      <c r="CQ302" s="99">
        <v>46.220771701152692</v>
      </c>
      <c r="CR302" s="99">
        <v>46.820462536482381</v>
      </c>
      <c r="CS302" s="99">
        <v>47.195865072851667</v>
      </c>
      <c r="CT302" s="99">
        <v>47.497673014301391</v>
      </c>
      <c r="CU302" s="99">
        <v>47.726306899282065</v>
      </c>
      <c r="CV302" s="99">
        <v>48.355996293224706</v>
      </c>
      <c r="CW302" s="99">
        <v>48.674485677952369</v>
      </c>
      <c r="CX302" s="99">
        <v>48.874662982029278</v>
      </c>
      <c r="CY302" s="99">
        <v>49.057878485557048</v>
      </c>
      <c r="CZ302" s="99">
        <v>49.53140715526137</v>
      </c>
      <c r="DA302" s="99">
        <v>49.938910957748547</v>
      </c>
      <c r="DB302" s="99">
        <v>49.920967894035613</v>
      </c>
      <c r="DC302" s="99">
        <v>50.141611507781889</v>
      </c>
      <c r="DD302" s="99">
        <v>50.065073123372905</v>
      </c>
      <c r="DE302" s="99">
        <v>50.183245022844346</v>
      </c>
      <c r="DF302" s="99">
        <v>50.066615106164555</v>
      </c>
      <c r="DG302" s="99">
        <v>50.274782681477845</v>
      </c>
      <c r="DH302" s="99">
        <v>50.385104490892218</v>
      </c>
      <c r="DI302" s="99">
        <v>49.981665912069673</v>
      </c>
      <c r="DJ302" s="99">
        <v>50.165301959130417</v>
      </c>
      <c r="DK302" s="99">
        <v>50.590748820249068</v>
      </c>
      <c r="DL302" s="99">
        <v>50.627476029660414</v>
      </c>
      <c r="DM302" s="99">
        <v>50.55990917964963</v>
      </c>
      <c r="DN302" s="99">
        <v>50.939797488300975</v>
      </c>
      <c r="DO302" s="99">
        <v>51.068482894797334</v>
      </c>
      <c r="DP302" s="99">
        <v>50.719574413006214</v>
      </c>
      <c r="DQ302" s="99">
        <v>50.63574666325146</v>
      </c>
      <c r="DR302" s="99">
        <v>50.472717107037411</v>
      </c>
      <c r="DS302" s="99">
        <v>50.617102698731358</v>
      </c>
      <c r="DT302" s="99">
        <v>50.719153874554692</v>
      </c>
      <c r="DU302" s="99">
        <v>50.34837728147987</v>
      </c>
      <c r="DV302" s="99">
        <v>50.449166836867214</v>
      </c>
      <c r="DW302" s="99">
        <v>50.542947379099509</v>
      </c>
      <c r="DX302" s="99">
        <v>50.689716035569582</v>
      </c>
      <c r="DY302" s="99">
        <v>50.937594121349186</v>
      </c>
      <c r="DZ302" s="99">
        <v>50.856273688910612</v>
      </c>
      <c r="EA302" s="99">
        <v>51.103792755145669</v>
      </c>
      <c r="EB302" s="99">
        <v>50.910148475400582</v>
      </c>
      <c r="EC302" s="99">
        <v>50.920821782158647</v>
      </c>
      <c r="ED302" s="99">
        <v>51.095660711900713</v>
      </c>
      <c r="EE302" s="99">
        <v>51.237971468668952</v>
      </c>
      <c r="EF302" s="99">
        <v>51.59069884437082</v>
      </c>
      <c r="EG302" s="99">
        <v>51.560203682206485</v>
      </c>
      <c r="EH302" s="99">
        <v>51.440764297062238</v>
      </c>
      <c r="EI302" s="99">
        <v>51.731993095731816</v>
      </c>
      <c r="EJ302" s="99">
        <v>51.836693152497006</v>
      </c>
      <c r="EK302" s="99">
        <v>52.029320926835851</v>
      </c>
      <c r="EL302" s="99">
        <v>52.115215633599021</v>
      </c>
      <c r="EM302" s="99">
        <v>51.970363613317666</v>
      </c>
      <c r="EN302" s="99">
        <v>52.167565661981122</v>
      </c>
      <c r="EO302" s="99">
        <v>52.235163271444883</v>
      </c>
      <c r="EP302" s="99">
        <v>52.497421666058976</v>
      </c>
      <c r="EQ302" s="99">
        <v>52.585857636336257</v>
      </c>
      <c r="ER302" s="99">
        <v>52.353077898481246</v>
      </c>
      <c r="ES302" s="99">
        <v>52.71597032823756</v>
      </c>
      <c r="ET302" s="99">
        <v>53.252685182331689</v>
      </c>
      <c r="EU302" s="99">
        <v>53.31062599044364</v>
      </c>
      <c r="EV302" s="99">
        <v>53.647597532360216</v>
      </c>
      <c r="EW302" s="99">
        <v>53.626250918846075</v>
      </c>
      <c r="EX302" s="99">
        <v>53.40160322423403</v>
      </c>
      <c r="EY302" s="99">
        <v>53.369583303961825</v>
      </c>
      <c r="EZ302" s="99">
        <v>53.566785352624265</v>
      </c>
      <c r="FA302" s="99">
        <v>53.663861618848117</v>
      </c>
      <c r="FB302" s="99">
        <v>53.836159285078075</v>
      </c>
      <c r="FC302" s="99">
        <v>53.832093263455107</v>
      </c>
      <c r="FD302" s="99">
        <v>53.944417110760632</v>
      </c>
      <c r="FE302" s="99">
        <v>54.030820070227421</v>
      </c>
      <c r="FF302" s="99">
        <v>54.166523541858574</v>
      </c>
      <c r="FG302" s="99">
        <v>54.166523541858574</v>
      </c>
      <c r="FH302" s="99">
        <v>54.157883245911997</v>
      </c>
      <c r="FI302" s="99">
        <v>54.111632249963364</v>
      </c>
      <c r="FJ302" s="99">
        <v>53.982027810763682</v>
      </c>
      <c r="FK302" s="99">
        <v>54.117223029693207</v>
      </c>
      <c r="FL302" s="99">
        <v>54.326114890518966</v>
      </c>
      <c r="FM302" s="99">
        <v>54.404385806740798</v>
      </c>
      <c r="FN302" s="99">
        <v>54.407943575660155</v>
      </c>
      <c r="FO302" s="99">
        <v>54.584815516214711</v>
      </c>
      <c r="FP302" s="99">
        <v>54.650888367570609</v>
      </c>
      <c r="FQ302" s="99">
        <v>54.670201970274249</v>
      </c>
      <c r="FR302" s="99">
        <v>54.705271406763188</v>
      </c>
      <c r="FS302" s="99">
        <v>54.892816654074814</v>
      </c>
      <c r="FT302" s="99">
        <v>55.09459297706286</v>
      </c>
      <c r="FU302" s="99">
        <v>55.207425077072003</v>
      </c>
      <c r="FV302" s="99">
        <v>55.47984852574055</v>
      </c>
      <c r="FW302" s="99">
        <v>55.649096675752773</v>
      </c>
      <c r="FX302" s="99">
        <v>55.836641923063397</v>
      </c>
      <c r="FY302" s="99">
        <v>55.957606066316501</v>
      </c>
      <c r="FZ302" s="99">
        <v>55.935242947395125</v>
      </c>
      <c r="GA302" s="99">
        <v>56.17056394876424</v>
      </c>
      <c r="GB302" s="99">
        <v>56.311349947423615</v>
      </c>
      <c r="GC302" s="99">
        <v>56.341336856885334</v>
      </c>
      <c r="GD302" s="99">
        <v>56.312366452828861</v>
      </c>
      <c r="GE302" s="99">
        <v>56.648321489340191</v>
      </c>
      <c r="GF302" s="99">
        <v>57.045775102882821</v>
      </c>
      <c r="GG302" s="99">
        <v>57.134211073160103</v>
      </c>
      <c r="GH302" s="99">
        <v>57.278554840737833</v>
      </c>
      <c r="GI302" s="99">
        <v>57.406634521829652</v>
      </c>
      <c r="GJ302" s="99">
        <v>57.818827463751326</v>
      </c>
      <c r="GK302" s="99">
        <v>57.906246928623361</v>
      </c>
      <c r="GL302" s="99">
        <v>57.898114885378405</v>
      </c>
      <c r="GM302" s="99">
        <v>58.116663547556996</v>
      </c>
      <c r="GN302" s="99">
        <v>58.507509875965532</v>
      </c>
      <c r="GO302" s="99">
        <v>58.706236682736844</v>
      </c>
      <c r="GP302" s="99">
        <v>58.922244081400315</v>
      </c>
      <c r="GQ302" s="99">
        <v>59.40000162197726</v>
      </c>
      <c r="GR302" s="99">
        <v>59.882841689580438</v>
      </c>
      <c r="GS302" s="99">
        <v>60.584230419362193</v>
      </c>
      <c r="GT302" s="99">
        <v>60.885624272087213</v>
      </c>
      <c r="GU302" s="99">
        <v>61.744063087015256</v>
      </c>
      <c r="GV302" s="99">
        <v>62.282810951920872</v>
      </c>
      <c r="GW302" s="99">
        <v>63.224603210098969</v>
      </c>
      <c r="GX302" s="99">
        <v>64.214171222334556</v>
      </c>
      <c r="GY302" s="99">
        <v>64.599426771011252</v>
      </c>
      <c r="GZ302" s="99">
        <v>65.28861743592806</v>
      </c>
      <c r="HA302" s="99">
        <v>65.910718744081734</v>
      </c>
      <c r="HB302" s="99">
        <v>66.49571760493599</v>
      </c>
      <c r="HC302" s="99">
        <v>67.392783625273324</v>
      </c>
      <c r="HD302" s="99">
        <v>67.546275941500241</v>
      </c>
      <c r="HE302" s="99">
        <v>67.972699959099344</v>
      </c>
      <c r="HF302" s="99">
        <v>68.966333992956919</v>
      </c>
      <c r="HG302" s="99">
        <v>69.318044863253547</v>
      </c>
      <c r="HH302" s="99">
        <v>69.490850782185134</v>
      </c>
      <c r="HI302" s="99">
        <v>69.998595232223792</v>
      </c>
      <c r="HJ302" s="99">
        <v>70.329467741706907</v>
      </c>
      <c r="HK302" s="99">
        <v>70.709132510653745</v>
      </c>
      <c r="HL302" s="99">
        <v>71.486250893144216</v>
      </c>
      <c r="HM302" s="99">
        <v>71.992978837776647</v>
      </c>
      <c r="HN302" s="99">
        <v>72.549515547277039</v>
      </c>
      <c r="HO302" s="99">
        <v>72.990170640552563</v>
      </c>
      <c r="HP302" s="99">
        <v>73.401855329772602</v>
      </c>
      <c r="HQ302" s="99">
        <v>73.947718732515938</v>
      </c>
      <c r="HR302" s="99">
        <v>74.628777354188799</v>
      </c>
      <c r="HS302" s="99">
        <v>74.878329431234334</v>
      </c>
      <c r="HT302" s="99">
        <v>74.886969727180926</v>
      </c>
      <c r="HU302" s="99">
        <v>75.00640911232415</v>
      </c>
      <c r="HV302" s="99">
        <v>74.703490501491274</v>
      </c>
      <c r="HW302" s="99">
        <v>75.225238685772155</v>
      </c>
      <c r="HX302" s="99">
        <v>75.483721555678827</v>
      </c>
      <c r="HY302" s="99">
        <v>75.763869174797222</v>
      </c>
      <c r="HZ302" s="99">
        <v>76.233770114599778</v>
      </c>
      <c r="IA302" s="99">
        <v>76.253940743175548</v>
      </c>
      <c r="IB302" s="99">
        <v>76.088093352657538</v>
      </c>
      <c r="IC302" s="99">
        <v>76.092575714563367</v>
      </c>
      <c r="ID302" s="99">
        <v>76.355540946375882</v>
      </c>
      <c r="IE302" s="99">
        <v>76.80601831791914</v>
      </c>
      <c r="IF302" s="99">
        <v>76.613276755966083</v>
      </c>
      <c r="IG302" s="99">
        <v>76.636435625812737</v>
      </c>
      <c r="IH302" s="99">
        <v>76.617759117871913</v>
      </c>
      <c r="II302" s="99">
        <v>76.888942013178635</v>
      </c>
      <c r="IJ302" s="99">
        <v>77.655425899086993</v>
      </c>
      <c r="IK302" s="99">
        <v>77.890002838829545</v>
      </c>
      <c r="IL302" s="99">
        <v>78.185091664301396</v>
      </c>
      <c r="IM302" s="99">
        <v>78.716251550150744</v>
      </c>
      <c r="IN302" s="99">
        <v>80.08262487113295</v>
      </c>
      <c r="IO302" s="99">
        <v>80.277607614039425</v>
      </c>
      <c r="IP302" s="99">
        <v>80.320937112462857</v>
      </c>
      <c r="IQ302" s="99">
        <v>80.669814280805781</v>
      </c>
      <c r="IR302" s="99">
        <v>80.730326166535093</v>
      </c>
      <c r="IS302" s="99">
        <v>80.514425734734374</v>
      </c>
      <c r="IT302" s="99">
        <v>80.885714712606472</v>
      </c>
      <c r="IU302" s="99">
        <v>81.121785772983955</v>
      </c>
      <c r="IV302" s="99">
        <v>81.067997430112882</v>
      </c>
      <c r="IW302" s="99">
        <v>81.364580376219692</v>
      </c>
      <c r="IX302" s="99">
        <v>81.602892617550594</v>
      </c>
      <c r="IY302" s="99">
        <v>81.845687220786331</v>
      </c>
      <c r="IZ302" s="99">
        <v>82.033199360517088</v>
      </c>
      <c r="JA302" s="99">
        <v>82.081011220846364</v>
      </c>
      <c r="JB302" s="99">
        <v>82.519535627307036</v>
      </c>
      <c r="JC302" s="99">
        <v>83.101495614756544</v>
      </c>
      <c r="JD302" s="99">
        <v>83.377907932286575</v>
      </c>
      <c r="JE302" s="99">
        <v>83.7237968593586</v>
      </c>
      <c r="JF302" s="99">
        <v>83.771608719688871</v>
      </c>
      <c r="JG302" s="99">
        <v>84.167550688042596</v>
      </c>
      <c r="JH302" s="99">
        <v>84.172780110266899</v>
      </c>
      <c r="JI302" s="99">
        <v>84.675551704045276</v>
      </c>
      <c r="JJ302" s="99">
        <v>84.615039818314969</v>
      </c>
      <c r="JK302" s="99">
        <v>84.544069088139025</v>
      </c>
      <c r="JL302" s="99">
        <v>84.650151653245203</v>
      </c>
      <c r="JM302" s="99">
        <v>84.271392072196363</v>
      </c>
      <c r="JN302" s="99">
        <v>84.893693316798419</v>
      </c>
      <c r="JO302" s="99">
        <v>85.318023577224125</v>
      </c>
      <c r="JP302" s="99">
        <v>85.667647805884513</v>
      </c>
      <c r="JQ302" s="99">
        <v>85.129017316858437</v>
      </c>
      <c r="JR302" s="99">
        <v>85.067011310493186</v>
      </c>
      <c r="JS302" s="99">
        <v>84.736063589774631</v>
      </c>
      <c r="JT302" s="99">
        <v>85.481629786789739</v>
      </c>
      <c r="JU302" s="99">
        <v>86.107666332980145</v>
      </c>
      <c r="JV302" s="99">
        <v>86.201795933003751</v>
      </c>
      <c r="JW302" s="99">
        <v>86.505102421969795</v>
      </c>
      <c r="JX302" s="99">
        <v>87.486739679362387</v>
      </c>
      <c r="JY302" s="99">
        <v>87.975317127104759</v>
      </c>
      <c r="JZ302" s="99">
        <v>88.248741203364901</v>
      </c>
      <c r="KA302" s="99">
        <v>88.497512289142421</v>
      </c>
      <c r="KB302" s="99">
        <v>88.316723692270941</v>
      </c>
      <c r="KC302" s="99">
        <v>88.298047184330116</v>
      </c>
      <c r="KD302" s="99">
        <v>88.566241838365954</v>
      </c>
      <c r="KE302" s="99">
        <v>88.564747717731009</v>
      </c>
      <c r="KF302" s="99">
        <v>89.341690448086993</v>
      </c>
      <c r="KG302" s="99">
        <v>89.396225851275517</v>
      </c>
      <c r="KH302" s="99">
        <v>89.426108263981448</v>
      </c>
      <c r="KI302" s="99">
        <v>90.203798054654897</v>
      </c>
      <c r="KJ302" s="99">
        <v>90.336774791197101</v>
      </c>
      <c r="KK302" s="99">
        <v>90.699846105575006</v>
      </c>
      <c r="KL302" s="99">
        <v>91.705389293131731</v>
      </c>
      <c r="KM302" s="99">
        <v>91.904854397945044</v>
      </c>
      <c r="KN302" s="99">
        <v>91.730042283614338</v>
      </c>
      <c r="KO302" s="99">
        <v>92.241778601204373</v>
      </c>
      <c r="KP302" s="99">
        <v>91.746477610602739</v>
      </c>
      <c r="KQ302" s="99">
        <v>92.062484124968847</v>
      </c>
      <c r="KR302" s="99">
        <v>93.558845941221378</v>
      </c>
      <c r="KS302" s="99">
        <v>95.371961332158477</v>
      </c>
      <c r="KT302" s="99">
        <v>96.115286348220152</v>
      </c>
      <c r="KU302" s="99">
        <v>96.311763211762567</v>
      </c>
      <c r="KV302" s="99">
        <v>96.955729205576318</v>
      </c>
      <c r="KW302" s="99">
        <v>97.744624901014859</v>
      </c>
      <c r="KX302" s="99">
        <v>98.275037726546714</v>
      </c>
      <c r="KY302" s="99">
        <v>98.316873104335215</v>
      </c>
      <c r="KZ302" s="99">
        <v>98.478238132947396</v>
      </c>
      <c r="LA302" s="99">
        <v>98.632879618701324</v>
      </c>
      <c r="LB302" s="99">
        <v>98.642591402830462</v>
      </c>
      <c r="LC302" s="99">
        <v>98.552944164712699</v>
      </c>
      <c r="LD302" s="99">
        <v>98.926474323537221</v>
      </c>
      <c r="LE302" s="99">
        <v>99.480046018915758</v>
      </c>
      <c r="LF302" s="99">
        <v>99.78858193010511</v>
      </c>
      <c r="LG302" s="99">
        <v>99.759446577716673</v>
      </c>
      <c r="LH302" s="99">
        <v>99.993276457141747</v>
      </c>
      <c r="LI302" s="99">
        <v>100</v>
      </c>
      <c r="LJ302" s="99">
        <v>100.212</v>
      </c>
      <c r="LK302" s="159">
        <v>100.58499999999999</v>
      </c>
      <c r="LL302" s="159">
        <v>100.864</v>
      </c>
      <c r="LM302" s="159">
        <v>101.292</v>
      </c>
      <c r="LN302" s="159">
        <v>101.434</v>
      </c>
      <c r="LO302" s="159">
        <v>101.622</v>
      </c>
      <c r="LP302" s="164">
        <v>102.16500000000001</v>
      </c>
      <c r="LQ302" s="165">
        <v>102.495</v>
      </c>
      <c r="LR302" s="165">
        <v>103.075</v>
      </c>
      <c r="LS302" s="165">
        <v>103.21299999999999</v>
      </c>
      <c r="LT302" s="165">
        <v>103.381</v>
      </c>
      <c r="LU302" s="165">
        <v>103.88</v>
      </c>
      <c r="LV302" s="165">
        <v>104.161</v>
      </c>
      <c r="LW302" s="165">
        <v>104.68899999999999</v>
      </c>
      <c r="LX302" s="165">
        <v>105.124</v>
      </c>
      <c r="LY302" s="165">
        <v>105.307</v>
      </c>
      <c r="LZ302" s="165">
        <v>105.416</v>
      </c>
      <c r="MA302" s="165">
        <v>105.63500000000001</v>
      </c>
      <c r="MB302" s="159">
        <v>105.917</v>
      </c>
      <c r="MC302" s="159">
        <v>106.23699999999999</v>
      </c>
      <c r="MD302" s="159">
        <v>107.02500000000001</v>
      </c>
      <c r="ME302" s="102"/>
      <c r="MF302" s="102"/>
      <c r="MG302" s="168"/>
    </row>
    <row r="303" spans="1:345" ht="45" customHeight="1" x14ac:dyDescent="0.25">
      <c r="A303" s="100" t="s">
        <v>2127</v>
      </c>
      <c r="B303" s="103" t="s">
        <v>1488</v>
      </c>
      <c r="C303" s="99">
        <v>11.625778780698001</v>
      </c>
      <c r="D303" s="99">
        <v>11.680301140613</v>
      </c>
      <c r="E303" s="99">
        <v>11.779117262392999</v>
      </c>
      <c r="F303" s="99">
        <v>11.82515808826</v>
      </c>
      <c r="G303" s="99">
        <v>11.835000437638</v>
      </c>
      <c r="H303" s="99">
        <v>11.880695434264</v>
      </c>
      <c r="I303" s="99">
        <v>11.900419902917999</v>
      </c>
      <c r="J303" s="99">
        <v>11.97125655082</v>
      </c>
      <c r="K303" s="99">
        <v>12.050277474581</v>
      </c>
      <c r="L303" s="99">
        <v>12.092334290988999</v>
      </c>
      <c r="M303" s="99">
        <v>12.19943361695</v>
      </c>
      <c r="N303" s="99">
        <v>12.336188584404001</v>
      </c>
      <c r="O303" s="99">
        <v>12.434459735160001</v>
      </c>
      <c r="P303" s="99">
        <v>12.552914930732999</v>
      </c>
      <c r="Q303" s="99">
        <v>13.025472526951001</v>
      </c>
      <c r="R303" s="99">
        <v>13.943247417187999</v>
      </c>
      <c r="S303" s="99">
        <v>13.965732140442</v>
      </c>
      <c r="T303" s="99">
        <v>14.040178774245</v>
      </c>
      <c r="U303" s="99">
        <v>14.200847239857</v>
      </c>
      <c r="V303" s="99">
        <v>14.297653107386999</v>
      </c>
      <c r="W303" s="99">
        <v>14.395829245571999</v>
      </c>
      <c r="X303" s="99">
        <v>14.548510136724</v>
      </c>
      <c r="Y303" s="99">
        <v>14.591524901056999</v>
      </c>
      <c r="Z303" s="99">
        <v>14.632235405251</v>
      </c>
      <c r="AA303" s="99">
        <v>15.764207481322</v>
      </c>
      <c r="AB303" s="99">
        <v>16.055435708766002</v>
      </c>
      <c r="AC303" s="99">
        <v>16.270252515376001</v>
      </c>
      <c r="AD303" s="99">
        <v>16.288600849032001</v>
      </c>
      <c r="AE303" s="99">
        <v>16.303810515553</v>
      </c>
      <c r="AF303" s="99">
        <v>16.309305270818001</v>
      </c>
      <c r="AG303" s="99">
        <v>16.314826100142</v>
      </c>
      <c r="AH303" s="99">
        <v>16.360981651867</v>
      </c>
      <c r="AI303" s="99">
        <v>16.363845066020001</v>
      </c>
      <c r="AJ303" s="99">
        <v>16.432337363756002</v>
      </c>
      <c r="AK303" s="99">
        <v>16.469818911269002</v>
      </c>
      <c r="AL303" s="99">
        <v>16.632672336603999</v>
      </c>
      <c r="AM303" s="99">
        <v>17.380936570058001</v>
      </c>
      <c r="AN303" s="99">
        <v>18.104368143751</v>
      </c>
      <c r="AO303" s="99">
        <v>19.368702937858998</v>
      </c>
      <c r="AP303" s="99">
        <v>21.834139491241999</v>
      </c>
      <c r="AQ303" s="99">
        <v>22.501834730252</v>
      </c>
      <c r="AR303" s="99">
        <v>23.648503927372001</v>
      </c>
      <c r="AS303" s="99">
        <v>24.157464686078999</v>
      </c>
      <c r="AT303" s="99">
        <v>24.350260256706999</v>
      </c>
      <c r="AU303" s="99">
        <v>24.615741232704998</v>
      </c>
      <c r="AV303" s="99">
        <v>25.149310725115999</v>
      </c>
      <c r="AW303" s="99">
        <v>25.457490291968998</v>
      </c>
      <c r="AX303" s="99">
        <v>25.736823863245998</v>
      </c>
      <c r="AY303" s="99">
        <v>25.993830301580001</v>
      </c>
      <c r="AZ303" s="99">
        <v>26.319447850919001</v>
      </c>
      <c r="BA303" s="99">
        <v>26.560320088573999</v>
      </c>
      <c r="BB303" s="99">
        <v>26.675867056944998</v>
      </c>
      <c r="BC303" s="99">
        <v>26.876485272014001</v>
      </c>
      <c r="BD303" s="99">
        <v>27.053472586253001</v>
      </c>
      <c r="BE303" s="99">
        <v>27.586716134372999</v>
      </c>
      <c r="BF303" s="99">
        <v>27.972633229197999</v>
      </c>
      <c r="BG303" s="99">
        <v>28.299554546425</v>
      </c>
      <c r="BH303" s="99">
        <v>28.986969368682999</v>
      </c>
      <c r="BI303" s="99">
        <v>29.018748858245001</v>
      </c>
      <c r="BJ303" s="99">
        <v>29.994786636253998</v>
      </c>
      <c r="BK303" s="99">
        <v>31.397647415619002</v>
      </c>
      <c r="BL303" s="99">
        <v>31.621570591865002</v>
      </c>
      <c r="BM303" s="99">
        <v>31.677958815130999</v>
      </c>
      <c r="BN303" s="99">
        <v>31.834085745741</v>
      </c>
      <c r="BO303" s="99">
        <v>32.106248561158999</v>
      </c>
      <c r="BP303" s="99">
        <v>32.220980668802</v>
      </c>
      <c r="BQ303" s="99">
        <v>32.392752888293998</v>
      </c>
      <c r="BR303" s="99">
        <v>32.465601256531002</v>
      </c>
      <c r="BS303" s="99">
        <v>32.542035002698</v>
      </c>
      <c r="BT303" s="99">
        <v>32.631343520546999</v>
      </c>
      <c r="BU303" s="99">
        <v>32.762698745305997</v>
      </c>
      <c r="BV303" s="99">
        <v>32.927952097522997</v>
      </c>
      <c r="BW303" s="99">
        <v>32.927952097522997</v>
      </c>
      <c r="BX303" s="99">
        <v>32.958753754210001</v>
      </c>
      <c r="BY303" s="99">
        <v>33.009274998785003</v>
      </c>
      <c r="BZ303" s="99">
        <v>33.225212558443999</v>
      </c>
      <c r="CA303" s="99">
        <v>33.919635164413997</v>
      </c>
      <c r="CB303" s="99">
        <v>34.281921349131999</v>
      </c>
      <c r="CC303" s="99">
        <v>34.712655672708003</v>
      </c>
      <c r="CD303" s="99">
        <v>35.213956759120002</v>
      </c>
      <c r="CE303" s="99">
        <v>35.371061522604002</v>
      </c>
      <c r="CF303" s="99">
        <v>35.843679580945</v>
      </c>
      <c r="CG303" s="99">
        <v>36.178749486904998</v>
      </c>
      <c r="CH303" s="99">
        <v>36.559777426635002</v>
      </c>
      <c r="CI303" s="99">
        <v>37.031580628886999</v>
      </c>
      <c r="CJ303" s="99">
        <v>37.368117279518998</v>
      </c>
      <c r="CK303" s="99">
        <v>37.733825874658997</v>
      </c>
      <c r="CL303" s="99">
        <v>38.306997501072999</v>
      </c>
      <c r="CM303" s="99">
        <v>38.855886338074001</v>
      </c>
      <c r="CN303" s="99">
        <v>39.557642667408999</v>
      </c>
      <c r="CO303" s="99">
        <v>39.898253617046997</v>
      </c>
      <c r="CP303" s="99">
        <v>40.351966952868999</v>
      </c>
      <c r="CQ303" s="99">
        <v>40.631300524144997</v>
      </c>
      <c r="CR303" s="99">
        <v>40.804539488308997</v>
      </c>
      <c r="CS303" s="99">
        <v>40.989186474843997</v>
      </c>
      <c r="CT303" s="99">
        <v>40.996683174993997</v>
      </c>
      <c r="CU303" s="99">
        <v>41.295410385225999</v>
      </c>
      <c r="CV303" s="99">
        <v>41.921384852338001</v>
      </c>
      <c r="CW303" s="99">
        <v>42.451694911112</v>
      </c>
      <c r="CX303" s="99">
        <v>42.722228009711998</v>
      </c>
      <c r="CY303" s="99">
        <v>42.858798329220001</v>
      </c>
      <c r="CZ303" s="99">
        <v>43.143184023097</v>
      </c>
      <c r="DA303" s="99">
        <v>43.325223464578002</v>
      </c>
      <c r="DB303" s="99">
        <v>43.347224648588998</v>
      </c>
      <c r="DC303" s="99">
        <v>43.268672269165997</v>
      </c>
      <c r="DD303" s="99">
        <v>43.462608644813997</v>
      </c>
      <c r="DE303" s="99">
        <v>43.911758769833</v>
      </c>
      <c r="DF303" s="99">
        <v>43.974828837158</v>
      </c>
      <c r="DG303" s="99">
        <v>44.148882662052003</v>
      </c>
      <c r="DH303" s="99">
        <v>44.555823108013001</v>
      </c>
      <c r="DI303" s="99">
        <v>44.603410858602999</v>
      </c>
      <c r="DJ303" s="99">
        <v>44.312180348520002</v>
      </c>
      <c r="DK303" s="99">
        <v>44.246828680431001</v>
      </c>
      <c r="DL303" s="99">
        <v>44.626552842994997</v>
      </c>
      <c r="DM303" s="99">
        <v>44.758071044540003</v>
      </c>
      <c r="DN303" s="99">
        <v>45.001061915450997</v>
      </c>
      <c r="DO303" s="99">
        <v>45.210806547487998</v>
      </c>
      <c r="DP303" s="99">
        <v>45.430818406152</v>
      </c>
      <c r="DQ303" s="99">
        <v>45.622962092835003</v>
      </c>
      <c r="DR303" s="99">
        <v>45.687661872341003</v>
      </c>
      <c r="DS303" s="99">
        <v>45.886161458792998</v>
      </c>
      <c r="DT303" s="99">
        <v>45.981662899623998</v>
      </c>
      <c r="DU303" s="99">
        <v>45.957543082358001</v>
      </c>
      <c r="DV303" s="99">
        <v>46.055815045027998</v>
      </c>
      <c r="DW303" s="99">
        <v>46.158650213864</v>
      </c>
      <c r="DX303" s="99">
        <v>46.319829271713999</v>
      </c>
      <c r="DY303" s="99">
        <v>46.674420853249003</v>
      </c>
      <c r="DZ303" s="99">
        <v>46.797831878347999</v>
      </c>
      <c r="EA303" s="99">
        <v>46.862321098229998</v>
      </c>
      <c r="EB303" s="99">
        <v>47.014961050326001</v>
      </c>
      <c r="EC303" s="99">
        <v>47.277557442076997</v>
      </c>
      <c r="ED303" s="99">
        <v>47.707176273809999</v>
      </c>
      <c r="EE303" s="99">
        <v>48.103390617548001</v>
      </c>
      <c r="EF303" s="99">
        <v>48.258350325754002</v>
      </c>
      <c r="EG303" s="99">
        <v>48.293146667416998</v>
      </c>
      <c r="EH303" s="99">
        <v>48.697712133153999</v>
      </c>
      <c r="EI303" s="99">
        <v>48.744107255372001</v>
      </c>
      <c r="EJ303" s="99">
        <v>49.253525697320001</v>
      </c>
      <c r="EK303" s="99">
        <v>49.615871601838997</v>
      </c>
      <c r="EL303" s="99">
        <v>49.698918870607997</v>
      </c>
      <c r="EM303" s="99">
        <v>49.891922579033</v>
      </c>
      <c r="EN303" s="99">
        <v>49.966618725803002</v>
      </c>
      <c r="EO303" s="99">
        <v>50.182819995335997</v>
      </c>
      <c r="EP303" s="99">
        <v>50.258907995773001</v>
      </c>
      <c r="EQ303" s="99">
        <v>50.231998824887</v>
      </c>
      <c r="ER303" s="99">
        <v>50.291848532547</v>
      </c>
      <c r="ES303" s="99">
        <v>50.940916292369998</v>
      </c>
      <c r="ET303" s="99">
        <v>50.959938292479997</v>
      </c>
      <c r="EU303" s="99">
        <v>51.307437757888998</v>
      </c>
      <c r="EV303" s="99">
        <v>51.603902588859</v>
      </c>
      <c r="EW303" s="99">
        <v>51.840517712168001</v>
      </c>
      <c r="EX303" s="99">
        <v>51.837270053612997</v>
      </c>
      <c r="EY303" s="99">
        <v>52.086875811143003</v>
      </c>
      <c r="EZ303" s="99">
        <v>52.052543420700999</v>
      </c>
      <c r="FA303" s="99">
        <v>52.052543420700999</v>
      </c>
      <c r="FB303" s="99">
        <v>52.080844445254002</v>
      </c>
      <c r="FC303" s="99">
        <v>52.096154835585999</v>
      </c>
      <c r="FD303" s="99">
        <v>52.162035909135</v>
      </c>
      <c r="FE303" s="99">
        <v>52.185697421466003</v>
      </c>
      <c r="FF303" s="99">
        <v>52.329986251561998</v>
      </c>
      <c r="FG303" s="99">
        <v>52.615780204422002</v>
      </c>
      <c r="FH303" s="99">
        <v>52.611140692200003</v>
      </c>
      <c r="FI303" s="99">
        <v>52.597222155535</v>
      </c>
      <c r="FJ303" s="99">
        <v>52.602325618979002</v>
      </c>
      <c r="FK303" s="99">
        <v>52.535980594207999</v>
      </c>
      <c r="FL303" s="99">
        <v>52.549435179650999</v>
      </c>
      <c r="FM303" s="99">
        <v>52.564745569983003</v>
      </c>
      <c r="FN303" s="99">
        <v>52.658463716862002</v>
      </c>
      <c r="FO303" s="99">
        <v>52.854715083842002</v>
      </c>
      <c r="FP303" s="99">
        <v>53.019417767714003</v>
      </c>
      <c r="FQ303" s="99">
        <v>53.054678060599997</v>
      </c>
      <c r="FR303" s="99">
        <v>53.006891084716003</v>
      </c>
      <c r="FS303" s="99">
        <v>53.037975816600998</v>
      </c>
      <c r="FT303" s="99">
        <v>53.275518842354998</v>
      </c>
      <c r="FU303" s="99">
        <v>53.397538013786999</v>
      </c>
      <c r="FV303" s="99">
        <v>53.803031381967998</v>
      </c>
      <c r="FW303" s="99">
        <v>53.940360943732003</v>
      </c>
      <c r="FX303" s="99">
        <v>54.144499481488999</v>
      </c>
      <c r="FY303" s="99">
        <v>54.333327628913999</v>
      </c>
      <c r="FZ303" s="99">
        <v>54.430293434348997</v>
      </c>
      <c r="GA303" s="99">
        <v>54.641391240437997</v>
      </c>
      <c r="GB303" s="99">
        <v>54.786144021757003</v>
      </c>
      <c r="GC303" s="99">
        <v>54.892852802857</v>
      </c>
      <c r="GD303" s="99">
        <v>54.911874802965997</v>
      </c>
      <c r="GE303" s="99">
        <v>55.245919682931998</v>
      </c>
      <c r="GF303" s="99">
        <v>55.375826025141002</v>
      </c>
      <c r="GG303" s="99">
        <v>55.429180415691</v>
      </c>
      <c r="GH303" s="99">
        <v>55.757193929769002</v>
      </c>
      <c r="GI303" s="99">
        <v>55.644453782779998</v>
      </c>
      <c r="GJ303" s="99">
        <v>55.894523491533</v>
      </c>
      <c r="GK303" s="99">
        <v>56.144129249062999</v>
      </c>
      <c r="GL303" s="99">
        <v>56.425747640922999</v>
      </c>
      <c r="GM303" s="99">
        <v>57.035379546861002</v>
      </c>
      <c r="GN303" s="99">
        <v>57.549901452253003</v>
      </c>
      <c r="GO303" s="99">
        <v>57.664961355353</v>
      </c>
      <c r="GP303" s="99">
        <v>57.701613501903999</v>
      </c>
      <c r="GQ303" s="99">
        <v>57.673312477351999</v>
      </c>
      <c r="GR303" s="99">
        <v>57.756359746120999</v>
      </c>
      <c r="GS303" s="99">
        <v>57.826880331891999</v>
      </c>
      <c r="GT303" s="99">
        <v>58.014780576871999</v>
      </c>
      <c r="GU303" s="99">
        <v>58.390117115612</v>
      </c>
      <c r="GV303" s="99">
        <v>58.658280922030002</v>
      </c>
      <c r="GW303" s="99">
        <v>58.893040240449999</v>
      </c>
      <c r="GX303" s="99">
        <v>59.351424047959</v>
      </c>
      <c r="GY303" s="99">
        <v>59.571800878491999</v>
      </c>
      <c r="GZ303" s="99">
        <v>60.269119565421001</v>
      </c>
      <c r="HA303" s="99">
        <v>60.732142885152001</v>
      </c>
      <c r="HB303" s="99">
        <v>61.446163816079</v>
      </c>
      <c r="HC303" s="99">
        <v>62.194981088669003</v>
      </c>
      <c r="HD303" s="99">
        <v>62.445514748644001</v>
      </c>
      <c r="HE303" s="99">
        <v>62.729916847837004</v>
      </c>
      <c r="HF303" s="99">
        <v>63.441154071431001</v>
      </c>
      <c r="HG303" s="99">
        <v>63.518633925534999</v>
      </c>
      <c r="HH303" s="99">
        <v>63.607248608970004</v>
      </c>
      <c r="HI303" s="99">
        <v>63.958923635378</v>
      </c>
      <c r="HJ303" s="99">
        <v>63.728803829180002</v>
      </c>
      <c r="HK303" s="99">
        <v>64.288329003122996</v>
      </c>
      <c r="HL303" s="99">
        <v>64.891465591949995</v>
      </c>
      <c r="HM303" s="99">
        <v>65.109522666372001</v>
      </c>
      <c r="HN303" s="99">
        <v>66.127431647825006</v>
      </c>
      <c r="HO303" s="99">
        <v>66.715721797542997</v>
      </c>
      <c r="HP303" s="99">
        <v>67.014970335845007</v>
      </c>
      <c r="HQ303" s="99">
        <v>67.469178582354004</v>
      </c>
      <c r="HR303" s="99">
        <v>67.971637755969994</v>
      </c>
      <c r="HS303" s="99">
        <v>67.901117170199996</v>
      </c>
      <c r="HT303" s="99">
        <v>68.140052049619996</v>
      </c>
      <c r="HU303" s="99">
        <v>68.587301027796002</v>
      </c>
      <c r="HV303" s="99">
        <v>68.963565468979994</v>
      </c>
      <c r="HW303" s="99">
        <v>69.497109467271997</v>
      </c>
      <c r="HX303" s="99">
        <v>69.782363951568996</v>
      </c>
      <c r="HY303" s="99">
        <v>69.683595449742</v>
      </c>
      <c r="HZ303" s="99">
        <v>69.917738961065993</v>
      </c>
      <c r="IA303" s="99">
        <v>70.363233252523003</v>
      </c>
      <c r="IB303" s="99">
        <v>70.502061706139997</v>
      </c>
      <c r="IC303" s="99">
        <v>70.761760703950003</v>
      </c>
      <c r="ID303" s="99">
        <v>71.154762644786004</v>
      </c>
      <c r="IE303" s="99">
        <v>71.718364725140006</v>
      </c>
      <c r="IF303" s="99">
        <v>71.165122977145003</v>
      </c>
      <c r="IG303" s="99">
        <v>71.647223776272</v>
      </c>
      <c r="IH303" s="99">
        <v>71.562269050924002</v>
      </c>
      <c r="II303" s="99">
        <v>71.686593039238005</v>
      </c>
      <c r="IJ303" s="99">
        <v>71.712839214549007</v>
      </c>
      <c r="IK303" s="99">
        <v>71.830256314623</v>
      </c>
      <c r="IL303" s="99">
        <v>71.667253752166999</v>
      </c>
      <c r="IM303" s="99">
        <v>72.031246762395995</v>
      </c>
      <c r="IN303" s="99">
        <v>73.732413335819999</v>
      </c>
      <c r="IO303" s="99">
        <v>74.500459308068002</v>
      </c>
      <c r="IP303" s="99">
        <v>74.979797351898995</v>
      </c>
      <c r="IQ303" s="99">
        <v>75.606252115234994</v>
      </c>
      <c r="IR303" s="99">
        <v>76.224418612682001</v>
      </c>
      <c r="IS303" s="99">
        <v>76.369463265714998</v>
      </c>
      <c r="IT303" s="99">
        <v>76.924086391358003</v>
      </c>
      <c r="IU303" s="99">
        <v>77.071203110862001</v>
      </c>
      <c r="IV303" s="99">
        <v>77.100902730293001</v>
      </c>
      <c r="IW303" s="99">
        <v>77.821981862510995</v>
      </c>
      <c r="IX303" s="99">
        <v>78.237085845714006</v>
      </c>
      <c r="IY303" s="99">
        <v>78.125884945056001</v>
      </c>
      <c r="IZ303" s="99">
        <v>78.141080099183</v>
      </c>
      <c r="JA303" s="99">
        <v>78.774441750758001</v>
      </c>
      <c r="JB303" s="99">
        <v>80.876898530904995</v>
      </c>
      <c r="JC303" s="99">
        <v>81.779628823826002</v>
      </c>
      <c r="JD303" s="99">
        <v>82.817043437419997</v>
      </c>
      <c r="JE303" s="99">
        <v>83.906950401635996</v>
      </c>
      <c r="JF303" s="99">
        <v>84.044397477603994</v>
      </c>
      <c r="JG303" s="99">
        <v>84.862863734002005</v>
      </c>
      <c r="JH303" s="99">
        <v>85.373282774911004</v>
      </c>
      <c r="JI303" s="99">
        <v>85.236526387767</v>
      </c>
      <c r="JJ303" s="99">
        <v>85.406435838462002</v>
      </c>
      <c r="JK303" s="99">
        <v>85.612261108002997</v>
      </c>
      <c r="JL303" s="99">
        <v>85.757305761035994</v>
      </c>
      <c r="JM303" s="99">
        <v>85.976944807056</v>
      </c>
      <c r="JN303" s="99">
        <v>86.021148891790006</v>
      </c>
      <c r="JO303" s="99">
        <v>86.456282850887007</v>
      </c>
      <c r="JP303" s="99">
        <v>86.479766270902005</v>
      </c>
      <c r="JQ303" s="99">
        <v>86.617904035695005</v>
      </c>
      <c r="JR303" s="99">
        <v>86.500486935620998</v>
      </c>
      <c r="JS303" s="99">
        <v>86.606162325686995</v>
      </c>
      <c r="JT303" s="99">
        <v>86.885200610569001</v>
      </c>
      <c r="JU303" s="99">
        <v>86.894179565279998</v>
      </c>
      <c r="JV303" s="99">
        <v>86.869314767617993</v>
      </c>
      <c r="JW303" s="99">
        <v>86.849975480547002</v>
      </c>
      <c r="JX303" s="99">
        <v>86.993638755931002</v>
      </c>
      <c r="JY303" s="99">
        <v>87.957149665361001</v>
      </c>
      <c r="JZ303" s="99">
        <v>88.251383104370007</v>
      </c>
      <c r="KA303" s="99">
        <v>88.348770228549</v>
      </c>
      <c r="KB303" s="99">
        <v>88.453064240968004</v>
      </c>
      <c r="KC303" s="99">
        <v>88.611231981654996</v>
      </c>
      <c r="KD303" s="99">
        <v>88.720360815842</v>
      </c>
      <c r="KE303" s="99">
        <v>89.040149741337004</v>
      </c>
      <c r="KF303" s="99">
        <v>89.401379996269995</v>
      </c>
      <c r="KG303" s="99">
        <v>90.270957225640998</v>
      </c>
      <c r="KH303" s="99">
        <v>90.316542688023006</v>
      </c>
      <c r="KI303" s="99">
        <v>90.755820780063999</v>
      </c>
      <c r="KJ303" s="99">
        <v>90.984438780795998</v>
      </c>
      <c r="KK303" s="99">
        <v>91.310443905707004</v>
      </c>
      <c r="KL303" s="99">
        <v>91.619872498842994</v>
      </c>
      <c r="KM303" s="99">
        <v>91.897529406076998</v>
      </c>
      <c r="KN303" s="99">
        <v>92.387918471090998</v>
      </c>
      <c r="KO303" s="99">
        <v>92.857586871386999</v>
      </c>
      <c r="KP303" s="99">
        <v>92.798187632525995</v>
      </c>
      <c r="KQ303" s="99">
        <v>93.497855411201996</v>
      </c>
      <c r="KR303" s="99">
        <v>94.559444133634003</v>
      </c>
      <c r="KS303" s="99">
        <v>95.953254180393998</v>
      </c>
      <c r="KT303" s="99">
        <v>96.928506799830998</v>
      </c>
      <c r="KU303" s="99">
        <v>97.478985792531006</v>
      </c>
      <c r="KV303" s="99">
        <v>97.836762603343999</v>
      </c>
      <c r="KW303" s="99">
        <v>98.507421451414004</v>
      </c>
      <c r="KX303" s="99">
        <v>98.550934847323006</v>
      </c>
      <c r="KY303" s="99">
        <v>98.613787530303995</v>
      </c>
      <c r="KZ303" s="99">
        <v>98.449403590201001</v>
      </c>
      <c r="LA303" s="99">
        <v>98.077122314083994</v>
      </c>
      <c r="LB303" s="99">
        <v>98.488082164342998</v>
      </c>
      <c r="LC303" s="99">
        <v>98.947390232279005</v>
      </c>
      <c r="LD303" s="99">
        <v>99.357659393713007</v>
      </c>
      <c r="LE303" s="99">
        <v>99.689880718040001</v>
      </c>
      <c r="LF303" s="99">
        <v>100.471740466768</v>
      </c>
      <c r="LG303" s="99">
        <v>100.51594455150099</v>
      </c>
      <c r="LH303" s="99">
        <v>100.556695192115</v>
      </c>
      <c r="LI303" s="99">
        <v>100.07597577063601</v>
      </c>
      <c r="LJ303" s="99">
        <v>100.23</v>
      </c>
      <c r="LK303" s="159">
        <v>101.759</v>
      </c>
      <c r="LL303" s="159">
        <v>102.212</v>
      </c>
      <c r="LM303" s="159">
        <v>102.44499999999999</v>
      </c>
      <c r="LN303" s="159">
        <v>103.11499999999999</v>
      </c>
      <c r="LO303" s="159">
        <v>103.502</v>
      </c>
      <c r="LP303" s="164">
        <v>103.729</v>
      </c>
      <c r="LQ303" s="165">
        <v>103.721</v>
      </c>
      <c r="LR303" s="165">
        <v>104.42400000000001</v>
      </c>
      <c r="LS303" s="165">
        <v>104.59</v>
      </c>
      <c r="LT303" s="165">
        <v>104.839</v>
      </c>
      <c r="LU303" s="165">
        <v>105.10599999999999</v>
      </c>
      <c r="LV303" s="165">
        <v>105.29600000000001</v>
      </c>
      <c r="LW303" s="165">
        <v>105.261</v>
      </c>
      <c r="LX303" s="165">
        <v>105.542</v>
      </c>
      <c r="LY303" s="165">
        <v>105.709</v>
      </c>
      <c r="LZ303" s="165">
        <v>105.748</v>
      </c>
      <c r="MA303" s="165">
        <v>106.5</v>
      </c>
      <c r="MB303" s="159">
        <v>107.09699999999999</v>
      </c>
      <c r="MC303" s="159">
        <v>107.261</v>
      </c>
      <c r="MD303" s="159">
        <v>107.471</v>
      </c>
      <c r="ME303" s="102"/>
      <c r="MF303" s="102"/>
      <c r="MG303" s="168"/>
    </row>
    <row r="304" spans="1:345" ht="45" customHeight="1" x14ac:dyDescent="0.25">
      <c r="A304" s="100" t="s">
        <v>2128</v>
      </c>
      <c r="B304" s="103" t="s">
        <v>1557</v>
      </c>
      <c r="C304" s="99">
        <v>7.2596588512769999</v>
      </c>
      <c r="D304" s="99">
        <v>7.3116110217830004</v>
      </c>
      <c r="E304" s="99">
        <v>7.3792823904780001</v>
      </c>
      <c r="F304" s="99">
        <v>7.429377971579</v>
      </c>
      <c r="G304" s="99">
        <v>7.4370811939310002</v>
      </c>
      <c r="H304" s="99">
        <v>7.4976431901570004</v>
      </c>
      <c r="I304" s="99">
        <v>7.5614339756110001</v>
      </c>
      <c r="J304" s="99">
        <v>7.6200010888419998</v>
      </c>
      <c r="K304" s="99">
        <v>7.6647366027519999</v>
      </c>
      <c r="L304" s="99">
        <v>7.8013147668830003</v>
      </c>
      <c r="M304" s="99">
        <v>7.838756520894</v>
      </c>
      <c r="N304" s="99">
        <v>7.8473429356560001</v>
      </c>
      <c r="O304" s="99">
        <v>7.8861912295829999</v>
      </c>
      <c r="P304" s="99">
        <v>7.9205839800520002</v>
      </c>
      <c r="Q304" s="99">
        <v>7.9898829814130004</v>
      </c>
      <c r="R304" s="99">
        <v>8.0116499215129995</v>
      </c>
      <c r="S304" s="99">
        <v>8.0422736286739998</v>
      </c>
      <c r="T304" s="99">
        <v>8.0637018822270008</v>
      </c>
      <c r="U304" s="99">
        <v>8.1042145141420008</v>
      </c>
      <c r="V304" s="99">
        <v>8.4846028658360009</v>
      </c>
      <c r="W304" s="99">
        <v>8.7221497215189991</v>
      </c>
      <c r="X304" s="99">
        <v>8.828270585336</v>
      </c>
      <c r="Y304" s="99">
        <v>8.8447513073429995</v>
      </c>
      <c r="Z304" s="99">
        <v>8.7805662443750006</v>
      </c>
      <c r="AA304" s="99">
        <v>8.8430670861310006</v>
      </c>
      <c r="AB304" s="99">
        <v>8.8867298633570009</v>
      </c>
      <c r="AC304" s="99">
        <v>8.9350767787560006</v>
      </c>
      <c r="AD304" s="99">
        <v>8.9386613380950006</v>
      </c>
      <c r="AE304" s="99">
        <v>8.9658848813900001</v>
      </c>
      <c r="AF304" s="99">
        <v>9.0408493744289995</v>
      </c>
      <c r="AG304" s="99">
        <v>9.0806863468339998</v>
      </c>
      <c r="AH304" s="99">
        <v>9.1235048895730007</v>
      </c>
      <c r="AI304" s="99">
        <v>9.1203260879649992</v>
      </c>
      <c r="AJ304" s="99">
        <v>9.1658766410479995</v>
      </c>
      <c r="AK304" s="99">
        <v>9.1669048164639992</v>
      </c>
      <c r="AL304" s="99">
        <v>9.1992530543209998</v>
      </c>
      <c r="AM304" s="99">
        <v>9.3925036009209997</v>
      </c>
      <c r="AN304" s="99">
        <v>9.6387232867569992</v>
      </c>
      <c r="AO304" s="99">
        <v>10.396002473706</v>
      </c>
      <c r="AP304" s="99">
        <v>11.458254210779</v>
      </c>
      <c r="AQ304" s="99">
        <v>12.380764525056</v>
      </c>
      <c r="AR304" s="99">
        <v>13.308336621977</v>
      </c>
      <c r="AS304" s="99">
        <v>14.120572337236</v>
      </c>
      <c r="AT304" s="99">
        <v>14.324218792562</v>
      </c>
      <c r="AU304" s="99">
        <v>14.599182185196</v>
      </c>
      <c r="AV304" s="99">
        <v>15.048867547113</v>
      </c>
      <c r="AW304" s="99">
        <v>15.365681053278999</v>
      </c>
      <c r="AX304" s="99">
        <v>15.664868703779</v>
      </c>
      <c r="AY304" s="99">
        <v>16.001115845988998</v>
      </c>
      <c r="AZ304" s="99">
        <v>17.012659342863</v>
      </c>
      <c r="BA304" s="99">
        <v>17.532486585044001</v>
      </c>
      <c r="BB304" s="99">
        <v>17.759272630813001</v>
      </c>
      <c r="BC304" s="99">
        <v>18.005401923004001</v>
      </c>
      <c r="BD304" s="99">
        <v>18.371748612324001</v>
      </c>
      <c r="BE304" s="99">
        <v>18.496575848009002</v>
      </c>
      <c r="BF304" s="99">
        <v>20.584923710576</v>
      </c>
      <c r="BG304" s="99">
        <v>21.737112518423</v>
      </c>
      <c r="BH304" s="99">
        <v>21.983241814635999</v>
      </c>
      <c r="BI304" s="99">
        <v>22.180470651029001</v>
      </c>
      <c r="BJ304" s="99">
        <v>22.418916877619999</v>
      </c>
      <c r="BK304" s="99">
        <v>22.769445487629</v>
      </c>
      <c r="BL304" s="99">
        <v>23.210363116524</v>
      </c>
      <c r="BM304" s="99">
        <v>23.678487840707</v>
      </c>
      <c r="BN304" s="99">
        <v>24.003345966939001</v>
      </c>
      <c r="BO304" s="99">
        <v>24.446432934701001</v>
      </c>
      <c r="BP304" s="99">
        <v>24.676111428271</v>
      </c>
      <c r="BQ304" s="99">
        <v>24.832484428931</v>
      </c>
      <c r="BR304" s="99">
        <v>24.914196100394001</v>
      </c>
      <c r="BS304" s="99">
        <v>25.010550790101998</v>
      </c>
      <c r="BT304" s="99">
        <v>25.38882882911</v>
      </c>
      <c r="BU304" s="99">
        <v>25.758158355852999</v>
      </c>
      <c r="BV304" s="99">
        <v>25.858851723293</v>
      </c>
      <c r="BW304" s="99">
        <v>26.041256758176001</v>
      </c>
      <c r="BX304" s="99">
        <v>26.180998180970001</v>
      </c>
      <c r="BY304" s="99">
        <v>26.360691547297002</v>
      </c>
      <c r="BZ304" s="99">
        <v>26.639270500687001</v>
      </c>
      <c r="CA304" s="99">
        <v>26.736438692972001</v>
      </c>
      <c r="CB304" s="99">
        <v>27.305347170194999</v>
      </c>
      <c r="CC304" s="99">
        <v>27.654067999826999</v>
      </c>
      <c r="CD304" s="99">
        <v>27.839275096908999</v>
      </c>
      <c r="CE304" s="99">
        <v>28.191611491319001</v>
      </c>
      <c r="CF304" s="99">
        <v>29.977427311498001</v>
      </c>
      <c r="CG304" s="99">
        <v>30.395476518816</v>
      </c>
      <c r="CH304" s="99">
        <v>30.692223661581998</v>
      </c>
      <c r="CI304" s="99">
        <v>30.968723665728</v>
      </c>
      <c r="CJ304" s="99">
        <v>31.456010861109998</v>
      </c>
      <c r="CK304" s="99">
        <v>31.928564644603</v>
      </c>
      <c r="CL304" s="99">
        <v>32.304402179900002</v>
      </c>
      <c r="CM304" s="99">
        <v>32.475960536537997</v>
      </c>
      <c r="CN304" s="99">
        <v>32.676081820731</v>
      </c>
      <c r="CO304" s="99">
        <v>34.988232891646</v>
      </c>
      <c r="CP304" s="99">
        <v>35.103117333241997</v>
      </c>
      <c r="CQ304" s="99">
        <v>35.252801546104003</v>
      </c>
      <c r="CR304" s="99">
        <v>35.573321002646999</v>
      </c>
      <c r="CS304" s="99">
        <v>35.880282108369002</v>
      </c>
      <c r="CT304" s="99">
        <v>36.384562436084003</v>
      </c>
      <c r="CU304" s="99">
        <v>36.589564727697997</v>
      </c>
      <c r="CV304" s="99">
        <v>36.909632240153002</v>
      </c>
      <c r="CW304" s="99">
        <v>36.976881668596</v>
      </c>
      <c r="CX304" s="99">
        <v>36.942533841418999</v>
      </c>
      <c r="CY304" s="99">
        <v>37.097370230568998</v>
      </c>
      <c r="CZ304" s="99">
        <v>37.564862231417997</v>
      </c>
      <c r="DA304" s="99">
        <v>37.877608232740002</v>
      </c>
      <c r="DB304" s="99">
        <v>37.850401137452003</v>
      </c>
      <c r="DC304" s="99">
        <v>37.967093359426002</v>
      </c>
      <c r="DD304" s="99">
        <v>38.138199767952997</v>
      </c>
      <c r="DE304" s="99">
        <v>38.147509838707997</v>
      </c>
      <c r="DF304" s="99">
        <v>38.158537296196997</v>
      </c>
      <c r="DG304" s="99">
        <v>38.324310757234997</v>
      </c>
      <c r="DH304" s="99">
        <v>38.374295884477</v>
      </c>
      <c r="DI304" s="99">
        <v>38.684872546933001</v>
      </c>
      <c r="DJ304" s="99">
        <v>39.172250131936998</v>
      </c>
      <c r="DK304" s="99">
        <v>39.685840530406999</v>
      </c>
      <c r="DL304" s="99">
        <v>39.718742131672997</v>
      </c>
      <c r="DM304" s="99">
        <v>39.772523594893002</v>
      </c>
      <c r="DN304" s="99">
        <v>40.014133442172003</v>
      </c>
      <c r="DO304" s="99">
        <v>39.960803919017998</v>
      </c>
      <c r="DP304" s="99">
        <v>39.587135722588997</v>
      </c>
      <c r="DQ304" s="99">
        <v>39.880448083844001</v>
      </c>
      <c r="DR304" s="99">
        <v>39.807323370180001</v>
      </c>
      <c r="DS304" s="99">
        <v>39.959267307508</v>
      </c>
      <c r="DT304" s="99">
        <v>40.141130008678999</v>
      </c>
      <c r="DU304" s="99">
        <v>40.155049917989999</v>
      </c>
      <c r="DV304" s="99">
        <v>40.244535048697998</v>
      </c>
      <c r="DW304" s="99">
        <v>40.304101407517003</v>
      </c>
      <c r="DX304" s="99">
        <v>40.202052207809999</v>
      </c>
      <c r="DY304" s="99">
        <v>40.365798557575999</v>
      </c>
      <c r="DZ304" s="99">
        <v>40.364189557134999</v>
      </c>
      <c r="EA304" s="99">
        <v>40.616802626334</v>
      </c>
      <c r="EB304" s="99">
        <v>40.840855937710003</v>
      </c>
      <c r="EC304" s="99">
        <v>40.979632225726</v>
      </c>
      <c r="ED304" s="99">
        <v>40.845682939032002</v>
      </c>
      <c r="EE304" s="99">
        <v>40.921305959748999</v>
      </c>
      <c r="EF304" s="99">
        <v>40.676335642642997</v>
      </c>
      <c r="EG304" s="99">
        <v>40.762014916113003</v>
      </c>
      <c r="EH304" s="99">
        <v>40.484462340081997</v>
      </c>
      <c r="EI304" s="99">
        <v>40.762417166223003</v>
      </c>
      <c r="EJ304" s="99">
        <v>40.656223137132997</v>
      </c>
      <c r="EK304" s="99">
        <v>40.603930622808001</v>
      </c>
      <c r="EL304" s="99">
        <v>40.389129063966998</v>
      </c>
      <c r="EM304" s="99">
        <v>40.216161516584997</v>
      </c>
      <c r="EN304" s="99">
        <v>41.124844515505004</v>
      </c>
      <c r="EO304" s="99">
        <v>41.805049451835998</v>
      </c>
      <c r="EP304" s="99">
        <v>41.973592248006</v>
      </c>
      <c r="EQ304" s="99">
        <v>41.996118254175997</v>
      </c>
      <c r="ER304" s="99">
        <v>42.222182816103</v>
      </c>
      <c r="ES304" s="99">
        <v>42.572944912189001</v>
      </c>
      <c r="ET304" s="99">
        <v>43.199650583865001</v>
      </c>
      <c r="EU304" s="99">
        <v>43.240277844993997</v>
      </c>
      <c r="EV304" s="99">
        <v>43.293374859539</v>
      </c>
      <c r="EW304" s="99">
        <v>43.316303115819998</v>
      </c>
      <c r="EX304" s="99">
        <v>43.238668844552997</v>
      </c>
      <c r="EY304" s="99">
        <v>43.454274903615001</v>
      </c>
      <c r="EZ304" s="99">
        <v>43.676719214549998</v>
      </c>
      <c r="FA304" s="99">
        <v>43.826758505652002</v>
      </c>
      <c r="FB304" s="99">
        <v>44.088221077275001</v>
      </c>
      <c r="FC304" s="99">
        <v>44.194012856255</v>
      </c>
      <c r="FD304" s="99">
        <v>44.291357382920999</v>
      </c>
      <c r="FE304" s="99">
        <v>44.297391134573999</v>
      </c>
      <c r="FF304" s="99">
        <v>44.564887457849998</v>
      </c>
      <c r="FG304" s="99">
        <v>44.613559721183996</v>
      </c>
      <c r="FH304" s="99">
        <v>44.846864785092997</v>
      </c>
      <c r="FI304" s="99">
        <v>45.186766128203999</v>
      </c>
      <c r="FJ304" s="99">
        <v>45.232220390655002</v>
      </c>
      <c r="FK304" s="99">
        <v>45.970751592965001</v>
      </c>
      <c r="FL304" s="99">
        <v>46.555623253180997</v>
      </c>
      <c r="FM304" s="99">
        <v>46.398343460097003</v>
      </c>
      <c r="FN304" s="99">
        <v>46.358118449077999</v>
      </c>
      <c r="FO304" s="99">
        <v>46.609122517835999</v>
      </c>
      <c r="FP304" s="99">
        <v>46.568897506817002</v>
      </c>
      <c r="FQ304" s="99">
        <v>46.922073103564003</v>
      </c>
      <c r="FR304" s="99">
        <v>47.307428709126</v>
      </c>
      <c r="FS304" s="99">
        <v>47.668247057967001</v>
      </c>
      <c r="FT304" s="99">
        <v>47.891495869121997</v>
      </c>
      <c r="FU304" s="99">
        <v>48.098654675870002</v>
      </c>
      <c r="FV304" s="99">
        <v>48.745472853056</v>
      </c>
      <c r="FW304" s="99">
        <v>49.050780686689997</v>
      </c>
      <c r="FX304" s="99">
        <v>49.517390814511003</v>
      </c>
      <c r="FY304" s="99">
        <v>49.786496138228003</v>
      </c>
      <c r="FZ304" s="99">
        <v>49.752304878860997</v>
      </c>
      <c r="GA304" s="99">
        <v>50.243854513514002</v>
      </c>
      <c r="GB304" s="99">
        <v>50.550771347588999</v>
      </c>
      <c r="GC304" s="99">
        <v>50.779651660287001</v>
      </c>
      <c r="GD304" s="99">
        <v>50.723336644859998</v>
      </c>
      <c r="GE304" s="99">
        <v>51.190349022790997</v>
      </c>
      <c r="GF304" s="99">
        <v>52.095411770718997</v>
      </c>
      <c r="GG304" s="99">
        <v>52.356472092232003</v>
      </c>
      <c r="GH304" s="99">
        <v>52.529841889723997</v>
      </c>
      <c r="GI304" s="99">
        <v>52.921231246939001</v>
      </c>
      <c r="GJ304" s="99">
        <v>53.958634281118997</v>
      </c>
      <c r="GK304" s="99">
        <v>53.981160287290002</v>
      </c>
      <c r="GL304" s="99">
        <v>53.926454272303999</v>
      </c>
      <c r="GM304" s="99">
        <v>54.075689063185003</v>
      </c>
      <c r="GN304" s="99">
        <v>54.389444149132999</v>
      </c>
      <c r="GO304" s="99">
        <v>55.041893827861998</v>
      </c>
      <c r="GP304" s="99">
        <v>55.164580111469</v>
      </c>
      <c r="GQ304" s="99">
        <v>56.377766443802003</v>
      </c>
      <c r="GR304" s="99">
        <v>57.968263379493997</v>
      </c>
      <c r="GS304" s="99">
        <v>59.641221587773998</v>
      </c>
      <c r="GT304" s="99">
        <v>60.681038122616002</v>
      </c>
      <c r="GU304" s="99">
        <v>62.456570108995002</v>
      </c>
      <c r="GV304" s="99">
        <v>63.945700016918998</v>
      </c>
      <c r="GW304" s="99">
        <v>65.837080035032997</v>
      </c>
      <c r="GX304" s="99">
        <v>68.862403113772999</v>
      </c>
      <c r="GY304" s="99">
        <v>69.971406667566995</v>
      </c>
      <c r="GZ304" s="99">
        <v>70.367220775993005</v>
      </c>
      <c r="HA304" s="99">
        <v>70.667701608306004</v>
      </c>
      <c r="HB304" s="99">
        <v>70.499561062246002</v>
      </c>
      <c r="HC304" s="99">
        <v>71.643158125517004</v>
      </c>
      <c r="HD304" s="99">
        <v>71.022083955382996</v>
      </c>
      <c r="HE304" s="99">
        <v>71.254584519073006</v>
      </c>
      <c r="HF304" s="99">
        <v>72.236074787937</v>
      </c>
      <c r="HG304" s="99">
        <v>72.831404951018001</v>
      </c>
      <c r="HH304" s="99">
        <v>72.715959169393997</v>
      </c>
      <c r="HI304" s="99">
        <v>72.933978729116006</v>
      </c>
      <c r="HJ304" s="99">
        <v>73.536147144070995</v>
      </c>
      <c r="HK304" s="99">
        <v>73.549421397706993</v>
      </c>
      <c r="HL304" s="99">
        <v>73.566315902335006</v>
      </c>
      <c r="HM304" s="99">
        <v>74.279103097592994</v>
      </c>
      <c r="HN304" s="99">
        <v>74.307260605305999</v>
      </c>
      <c r="HO304" s="99">
        <v>74.225603832936997</v>
      </c>
      <c r="HP304" s="99">
        <v>75.127448579982996</v>
      </c>
      <c r="HQ304" s="99">
        <v>76.068713837828</v>
      </c>
      <c r="HR304" s="99">
        <v>76.549402719504997</v>
      </c>
      <c r="HS304" s="99">
        <v>76.711107263800997</v>
      </c>
      <c r="HT304" s="99">
        <v>76.601292983720001</v>
      </c>
      <c r="HU304" s="99">
        <v>76.547793719064003</v>
      </c>
      <c r="HV304" s="99">
        <v>75.985448065019</v>
      </c>
      <c r="HW304" s="99">
        <v>76.800437713251995</v>
      </c>
      <c r="HX304" s="99">
        <v>77.105925087201001</v>
      </c>
      <c r="HY304" s="99">
        <v>76.830074548037999</v>
      </c>
      <c r="HZ304" s="99">
        <v>78.506455510551007</v>
      </c>
      <c r="IA304" s="99">
        <v>77.686503081471002</v>
      </c>
      <c r="IB304" s="99">
        <v>77.222952588664</v>
      </c>
      <c r="IC304" s="99">
        <v>76.828554710356997</v>
      </c>
      <c r="ID304" s="99">
        <v>76.996496774145001</v>
      </c>
      <c r="IE304" s="99">
        <v>77.520080855364995</v>
      </c>
      <c r="IF304" s="99">
        <v>77.457767510430003</v>
      </c>
      <c r="IG304" s="99">
        <v>77.974512322083996</v>
      </c>
      <c r="IH304" s="99">
        <v>79.390241122248</v>
      </c>
      <c r="II304" s="99">
        <v>79.411518849787001</v>
      </c>
      <c r="IJ304" s="99">
        <v>80.225391928142002</v>
      </c>
      <c r="IK304" s="99">
        <v>79.990577006376</v>
      </c>
      <c r="IL304" s="99">
        <v>80.573434757168002</v>
      </c>
      <c r="IM304" s="99">
        <v>81.065102247080006</v>
      </c>
      <c r="IN304" s="99">
        <v>81.821981412385</v>
      </c>
      <c r="IO304" s="99">
        <v>81.984604044288005</v>
      </c>
      <c r="IP304" s="99">
        <v>82.002082177622995</v>
      </c>
      <c r="IQ304" s="99">
        <v>82.610017250157995</v>
      </c>
      <c r="IR304" s="99">
        <v>82.502108774782997</v>
      </c>
      <c r="IS304" s="99">
        <v>82.220938803736004</v>
      </c>
      <c r="IT304" s="99">
        <v>83.208833296603999</v>
      </c>
      <c r="IU304" s="99">
        <v>83.622989064768007</v>
      </c>
      <c r="IV304" s="99">
        <v>84.077420531486993</v>
      </c>
      <c r="IW304" s="99">
        <v>84.113136716998994</v>
      </c>
      <c r="IX304" s="99">
        <v>84.036384914091002</v>
      </c>
      <c r="IY304" s="99">
        <v>83.992309621331998</v>
      </c>
      <c r="IZ304" s="99">
        <v>84.428503035876005</v>
      </c>
      <c r="JA304" s="99">
        <v>84.347951638764997</v>
      </c>
      <c r="JB304" s="99">
        <v>84.793264079395996</v>
      </c>
      <c r="JC304" s="99">
        <v>85.144346583784994</v>
      </c>
      <c r="JD304" s="99">
        <v>84.842658804039999</v>
      </c>
      <c r="JE304" s="99">
        <v>84.339592531517994</v>
      </c>
      <c r="JF304" s="99">
        <v>84.921690363468997</v>
      </c>
      <c r="JG304" s="99">
        <v>85.044797215656999</v>
      </c>
      <c r="JH304" s="99">
        <v>84.971845006953004</v>
      </c>
      <c r="JI304" s="99">
        <v>85.047076972178999</v>
      </c>
      <c r="JJ304" s="99">
        <v>84.365429772100001</v>
      </c>
      <c r="JK304" s="99">
        <v>84.601004612707001</v>
      </c>
      <c r="JL304" s="99">
        <v>84.781865296785995</v>
      </c>
      <c r="JM304" s="99">
        <v>84.689155198224995</v>
      </c>
      <c r="JN304" s="99">
        <v>85.227937656258007</v>
      </c>
      <c r="JO304" s="99">
        <v>85.304689459165999</v>
      </c>
      <c r="JP304" s="99">
        <v>85.655771963554002</v>
      </c>
      <c r="JQ304" s="99">
        <v>85.494669169332994</v>
      </c>
      <c r="JR304" s="99">
        <v>86.057009111427007</v>
      </c>
      <c r="JS304" s="99">
        <v>85.832073134588995</v>
      </c>
      <c r="JT304" s="99">
        <v>85.420957041788</v>
      </c>
      <c r="JU304" s="99">
        <v>85.431595905557003</v>
      </c>
      <c r="JV304" s="99">
        <v>85.764440357769999</v>
      </c>
      <c r="JW304" s="99">
        <v>85.726444415735997</v>
      </c>
      <c r="JX304" s="99">
        <v>86.300183140441007</v>
      </c>
      <c r="JY304" s="99">
        <v>86.468125204228002</v>
      </c>
      <c r="JZ304" s="99">
        <v>85.873108751985001</v>
      </c>
      <c r="KA304" s="99">
        <v>86.526638954960006</v>
      </c>
      <c r="KB304" s="99">
        <v>86.911917807178</v>
      </c>
      <c r="KC304" s="99">
        <v>86.791090711511998</v>
      </c>
      <c r="KD304" s="99">
        <v>86.595031650620001</v>
      </c>
      <c r="KE304" s="99">
        <v>86.436968531760996</v>
      </c>
      <c r="KF304" s="99">
        <v>86.775892334698995</v>
      </c>
      <c r="KG304" s="99">
        <v>85.881467859232998</v>
      </c>
      <c r="KH304" s="99">
        <v>86.108683592592001</v>
      </c>
      <c r="KI304" s="99">
        <v>86.965112126025005</v>
      </c>
      <c r="KJ304" s="99">
        <v>87.145212891263</v>
      </c>
      <c r="KK304" s="99">
        <v>87.826100172501995</v>
      </c>
      <c r="KL304" s="99">
        <v>89.239549216143999</v>
      </c>
      <c r="KM304" s="99">
        <v>89.710698897358</v>
      </c>
      <c r="KN304" s="99">
        <v>89.967551465504002</v>
      </c>
      <c r="KO304" s="99">
        <v>90.083059129285004</v>
      </c>
      <c r="KP304" s="99">
        <v>90.734309575737001</v>
      </c>
      <c r="KQ304" s="99">
        <v>90.337631940909006</v>
      </c>
      <c r="KR304" s="99">
        <v>91.536783871482996</v>
      </c>
      <c r="KS304" s="99">
        <v>93.273958341248999</v>
      </c>
      <c r="KT304" s="99">
        <v>94.650171361698995</v>
      </c>
      <c r="KU304" s="99">
        <v>95.294582538585004</v>
      </c>
      <c r="KV304" s="99">
        <v>95.653264231380007</v>
      </c>
      <c r="KW304" s="99">
        <v>95.810567431397999</v>
      </c>
      <c r="KX304" s="99">
        <v>96.287036544496999</v>
      </c>
      <c r="KY304" s="99">
        <v>96.008906248813005</v>
      </c>
      <c r="KZ304" s="99">
        <v>95.574232671950995</v>
      </c>
      <c r="LA304" s="99">
        <v>95.779410758930993</v>
      </c>
      <c r="LB304" s="99">
        <v>96.729309309765995</v>
      </c>
      <c r="LC304" s="99">
        <v>97.065193437340994</v>
      </c>
      <c r="LD304" s="99">
        <v>97.888945460624996</v>
      </c>
      <c r="LE304" s="99">
        <v>98.326658712848996</v>
      </c>
      <c r="LF304" s="99">
        <v>99.150410736132997</v>
      </c>
      <c r="LG304" s="99">
        <v>99.186126921644998</v>
      </c>
      <c r="LH304" s="99">
        <v>99.550887965165003</v>
      </c>
      <c r="LI304" s="99">
        <v>99.973402840576995</v>
      </c>
      <c r="LJ304" s="99">
        <v>100.69199999999999</v>
      </c>
      <c r="LK304" s="159">
        <v>100.48099999999999</v>
      </c>
      <c r="LL304" s="159">
        <v>100.568</v>
      </c>
      <c r="LM304" s="159">
        <v>101.151</v>
      </c>
      <c r="LN304" s="159">
        <v>102.09699999999999</v>
      </c>
      <c r="LO304" s="159">
        <v>102.381</v>
      </c>
      <c r="LP304" s="164">
        <v>102.554</v>
      </c>
      <c r="LQ304" s="165">
        <v>103.02</v>
      </c>
      <c r="LR304" s="165">
        <v>103.13</v>
      </c>
      <c r="LS304" s="165">
        <v>103.617</v>
      </c>
      <c r="LT304" s="165">
        <v>103.887</v>
      </c>
      <c r="LU304" s="165">
        <v>104.093</v>
      </c>
      <c r="LV304" s="165">
        <v>104.61199999999999</v>
      </c>
      <c r="LW304" s="165">
        <v>104.373</v>
      </c>
      <c r="LX304" s="165">
        <v>103.85599999999999</v>
      </c>
      <c r="LY304" s="165">
        <v>104.592</v>
      </c>
      <c r="LZ304" s="165">
        <v>105.127</v>
      </c>
      <c r="MA304" s="165">
        <v>105.43899999999999</v>
      </c>
      <c r="MB304" s="159">
        <v>105.875</v>
      </c>
      <c r="MC304" s="159">
        <v>106.401</v>
      </c>
      <c r="MD304" s="159">
        <v>107.316</v>
      </c>
      <c r="ME304" s="102"/>
      <c r="MF304" s="102"/>
      <c r="MG304" s="168"/>
    </row>
    <row r="305" spans="1:345" ht="45" customHeight="1" x14ac:dyDescent="0.25">
      <c r="A305" s="100" t="s">
        <v>2129</v>
      </c>
      <c r="B305" s="103" t="s">
        <v>1493</v>
      </c>
      <c r="C305" s="99">
        <v>12.403165219651456</v>
      </c>
      <c r="D305" s="99">
        <v>12.625673808604214</v>
      </c>
      <c r="E305" s="99">
        <v>12.69573794188803</v>
      </c>
      <c r="F305" s="99">
        <v>12.78896154642136</v>
      </c>
      <c r="G305" s="99">
        <v>12.978787713086589</v>
      </c>
      <c r="H305" s="99">
        <v>13.073834663882966</v>
      </c>
      <c r="I305" s="99">
        <v>13.119864578876824</v>
      </c>
      <c r="J305" s="99">
        <v>13.20698619135646</v>
      </c>
      <c r="K305" s="99">
        <v>13.234224582902652</v>
      </c>
      <c r="L305" s="99">
        <v>13.241144917547391</v>
      </c>
      <c r="M305" s="99">
        <v>13.318411805286955</v>
      </c>
      <c r="N305" s="99">
        <v>13.521880516086476</v>
      </c>
      <c r="O305" s="99">
        <v>13.598327601805215</v>
      </c>
      <c r="P305" s="99">
        <v>13.735951939633649</v>
      </c>
      <c r="Q305" s="99">
        <v>13.85260672603161</v>
      </c>
      <c r="R305" s="99">
        <v>13.94200446534362</v>
      </c>
      <c r="S305" s="99">
        <v>13.967281166740506</v>
      </c>
      <c r="T305" s="99">
        <v>13.958902011156253</v>
      </c>
      <c r="U305" s="99">
        <v>13.958273716530154</v>
      </c>
      <c r="V305" s="99">
        <v>14.048558824433274</v>
      </c>
      <c r="W305" s="99">
        <v>14.205374020951311</v>
      </c>
      <c r="X305" s="99">
        <v>14.351758928813757</v>
      </c>
      <c r="Y305" s="99">
        <v>14.355294880807024</v>
      </c>
      <c r="Z305" s="99">
        <v>14.397296698891331</v>
      </c>
      <c r="AA305" s="99">
        <v>14.406799675869733</v>
      </c>
      <c r="AB305" s="99">
        <v>14.407783829824616</v>
      </c>
      <c r="AC305" s="99">
        <v>14.425832211580314</v>
      </c>
      <c r="AD305" s="99">
        <v>14.414987319027942</v>
      </c>
      <c r="AE305" s="99">
        <v>14.572864799323963</v>
      </c>
      <c r="AF305" s="99">
        <v>14.673816653717948</v>
      </c>
      <c r="AG305" s="99">
        <v>14.694321522675653</v>
      </c>
      <c r="AH305" s="99">
        <v>14.840949350124461</v>
      </c>
      <c r="AI305" s="99">
        <v>14.832905928833155</v>
      </c>
      <c r="AJ305" s="99">
        <v>14.857830736524383</v>
      </c>
      <c r="AK305" s="99">
        <v>14.990683246947698</v>
      </c>
      <c r="AL305" s="99">
        <v>15.120650716134499</v>
      </c>
      <c r="AM305" s="99">
        <v>15.471031143689</v>
      </c>
      <c r="AN305" s="99">
        <v>16.302144389289001</v>
      </c>
      <c r="AO305" s="99">
        <v>17.600777139043998</v>
      </c>
      <c r="AP305" s="99">
        <v>19.062763601657998</v>
      </c>
      <c r="AQ305" s="99">
        <v>20.025028219894001</v>
      </c>
      <c r="AR305" s="99">
        <v>20.726453840199</v>
      </c>
      <c r="AS305" s="99">
        <v>21.209196268726</v>
      </c>
      <c r="AT305" s="99">
        <v>21.604406867451001</v>
      </c>
      <c r="AU305" s="99">
        <v>21.917940604415001</v>
      </c>
      <c r="AV305" s="99">
        <v>22.380483378270998</v>
      </c>
      <c r="AW305" s="99">
        <v>22.605607042359001</v>
      </c>
      <c r="AX305" s="99">
        <v>23.106499884609999</v>
      </c>
      <c r="AY305" s="99">
        <v>23.483120942744002</v>
      </c>
      <c r="AZ305" s="99">
        <v>24.104626203428001</v>
      </c>
      <c r="BA305" s="99">
        <v>24.866358038278999</v>
      </c>
      <c r="BB305" s="99">
        <v>25.160423996908001</v>
      </c>
      <c r="BC305" s="99">
        <v>25.627211624726002</v>
      </c>
      <c r="BD305" s="99">
        <v>26.389528953184001</v>
      </c>
      <c r="BE305" s="99">
        <v>26.913109807262</v>
      </c>
      <c r="BF305" s="99">
        <v>27.357648539462001</v>
      </c>
      <c r="BG305" s="99">
        <v>27.728853756418999</v>
      </c>
      <c r="BH305" s="99">
        <v>28.073857967934</v>
      </c>
      <c r="BI305" s="99">
        <v>28.480485763935999</v>
      </c>
      <c r="BJ305" s="99">
        <v>28.971571522990001</v>
      </c>
      <c r="BK305" s="99">
        <v>29.667288547321998</v>
      </c>
      <c r="BL305" s="99">
        <v>30.485813608432</v>
      </c>
      <c r="BM305" s="99">
        <v>30.938695676489001</v>
      </c>
      <c r="BN305" s="99">
        <v>31.334052647282999</v>
      </c>
      <c r="BO305" s="99">
        <v>31.972830073287</v>
      </c>
      <c r="BP305" s="99">
        <v>32.333203586574001</v>
      </c>
      <c r="BQ305" s="99">
        <v>32.73280541666</v>
      </c>
      <c r="BR305" s="99">
        <v>32.968907151156998</v>
      </c>
      <c r="BS305" s="99">
        <v>33.444477236371</v>
      </c>
      <c r="BT305" s="99">
        <v>33.760938462685999</v>
      </c>
      <c r="BU305" s="99">
        <v>34.141511630643997</v>
      </c>
      <c r="BV305" s="99">
        <v>34.717494484947999</v>
      </c>
      <c r="BW305" s="99">
        <v>35.451854321813997</v>
      </c>
      <c r="BX305" s="99">
        <v>36.211244166250999</v>
      </c>
      <c r="BY305" s="99">
        <v>36.859682298053997</v>
      </c>
      <c r="BZ305" s="99">
        <v>37.560668796820998</v>
      </c>
      <c r="CA305" s="99">
        <v>38.243504881866002</v>
      </c>
      <c r="CB305" s="99">
        <v>38.667258471117997</v>
      </c>
      <c r="CC305" s="99">
        <v>39.107405977287002</v>
      </c>
      <c r="CD305" s="99">
        <v>39.547846227592999</v>
      </c>
      <c r="CE305" s="99">
        <v>40.313383794871001</v>
      </c>
      <c r="CF305" s="99">
        <v>41.045108897182999</v>
      </c>
      <c r="CG305" s="99">
        <v>41.504431437549997</v>
      </c>
      <c r="CH305" s="99">
        <v>42.189755885078</v>
      </c>
      <c r="CI305" s="99">
        <v>42.990423281932003</v>
      </c>
      <c r="CJ305" s="99">
        <v>44.043293586060997</v>
      </c>
      <c r="CK305" s="99">
        <v>44.832104664100001</v>
      </c>
      <c r="CL305" s="99">
        <v>45.371786690954998</v>
      </c>
      <c r="CM305" s="99">
        <v>45.937962467391003</v>
      </c>
      <c r="CN305" s="99">
        <v>46.375914355212998</v>
      </c>
      <c r="CO305" s="99">
        <v>46.584058603449002</v>
      </c>
      <c r="CP305" s="99">
        <v>46.912668898047997</v>
      </c>
      <c r="CQ305" s="99">
        <v>47.115982793382997</v>
      </c>
      <c r="CR305" s="99">
        <v>47.529782927368998</v>
      </c>
      <c r="CS305" s="99">
        <v>47.953682888690999</v>
      </c>
      <c r="CT305" s="99">
        <v>48.304981195116</v>
      </c>
      <c r="CU305" s="99">
        <v>48.883891533441002</v>
      </c>
      <c r="CV305" s="99">
        <v>49.333114246472</v>
      </c>
      <c r="CW305" s="99">
        <v>49.918318679706999</v>
      </c>
      <c r="CX305" s="99">
        <v>50.197015336562998</v>
      </c>
      <c r="CY305" s="99">
        <v>50.353343083508001</v>
      </c>
      <c r="CZ305" s="99">
        <v>50.324946470378002</v>
      </c>
      <c r="DA305" s="99">
        <v>50.496350769628002</v>
      </c>
      <c r="DB305" s="99">
        <v>50.724841044603998</v>
      </c>
      <c r="DC305" s="99">
        <v>51.109659066524003</v>
      </c>
      <c r="DD305" s="99">
        <v>50.937962017807003</v>
      </c>
      <c r="DE305" s="99">
        <v>51.095753512092003</v>
      </c>
      <c r="DF305" s="99">
        <v>51.179040482601998</v>
      </c>
      <c r="DG305" s="99">
        <v>51.558003536480001</v>
      </c>
      <c r="DH305" s="99">
        <v>51.788250302934998</v>
      </c>
      <c r="DI305" s="99">
        <v>51.989222207855001</v>
      </c>
      <c r="DJ305" s="99">
        <v>52.418684393082003</v>
      </c>
      <c r="DK305" s="99">
        <v>52.581891728544001</v>
      </c>
      <c r="DL305" s="99">
        <v>53.064487779672</v>
      </c>
      <c r="DM305" s="99">
        <v>53.177488738583001</v>
      </c>
      <c r="DN305" s="99">
        <v>52.907720911189003</v>
      </c>
      <c r="DO305" s="99">
        <v>53.105765332089</v>
      </c>
      <c r="DP305" s="99">
        <v>52.575890383100997</v>
      </c>
      <c r="DQ305" s="99">
        <v>52.833070020675002</v>
      </c>
      <c r="DR305" s="99">
        <v>53.414029599947</v>
      </c>
      <c r="DS305" s="99">
        <v>53.666086135153002</v>
      </c>
      <c r="DT305" s="99">
        <v>53.291953434173998</v>
      </c>
      <c r="DU305" s="99">
        <v>53.354894383272999</v>
      </c>
      <c r="DV305" s="99">
        <v>53.313177709319</v>
      </c>
      <c r="DW305" s="99">
        <v>53.299272149558</v>
      </c>
      <c r="DX305" s="99">
        <v>53.494096336967999</v>
      </c>
      <c r="DY305" s="99">
        <v>53.259349756680997</v>
      </c>
      <c r="DZ305" s="99">
        <v>53.872831118214997</v>
      </c>
      <c r="EA305" s="99">
        <v>53.584478888336001</v>
      </c>
      <c r="EB305" s="99">
        <v>53.698540583704002</v>
      </c>
      <c r="EC305" s="99">
        <v>53.575950911112997</v>
      </c>
      <c r="ED305" s="99">
        <v>53.533311024993999</v>
      </c>
      <c r="EE305" s="99">
        <v>53.474148183003997</v>
      </c>
      <c r="EF305" s="99">
        <v>53.359553489059998</v>
      </c>
      <c r="EG305" s="99">
        <v>53.352624507565999</v>
      </c>
      <c r="EH305" s="99">
        <v>53.324375583011999</v>
      </c>
      <c r="EI305" s="99">
        <v>53.145288061313003</v>
      </c>
      <c r="EJ305" s="99">
        <v>53.333969557388997</v>
      </c>
      <c r="EK305" s="99">
        <v>53.439503275532999</v>
      </c>
      <c r="EL305" s="99">
        <v>53.579681901148</v>
      </c>
      <c r="EM305" s="99">
        <v>53.562625946700997</v>
      </c>
      <c r="EN305" s="99">
        <v>53.28973067554</v>
      </c>
      <c r="EO305" s="99">
        <v>53.415518339591003</v>
      </c>
      <c r="EP305" s="99">
        <v>53.410721352403002</v>
      </c>
      <c r="EQ305" s="99">
        <v>53.599402848478</v>
      </c>
      <c r="ER305" s="99">
        <v>53.667626666267999</v>
      </c>
      <c r="ES305" s="99">
        <v>53.679885633528002</v>
      </c>
      <c r="ET305" s="99">
        <v>53.801942307541999</v>
      </c>
      <c r="EU305" s="99">
        <v>53.763566410034997</v>
      </c>
      <c r="EV305" s="99">
        <v>53.789150341707</v>
      </c>
      <c r="EW305" s="99">
        <v>53.682017627832998</v>
      </c>
      <c r="EX305" s="99">
        <v>53.783287357366</v>
      </c>
      <c r="EY305" s="99">
        <v>53.992755797923998</v>
      </c>
      <c r="EZ305" s="99">
        <v>54.106284494714998</v>
      </c>
      <c r="FA305" s="99">
        <v>54.220346190082999</v>
      </c>
      <c r="FB305" s="99">
        <v>54.385042750217004</v>
      </c>
      <c r="FC305" s="99">
        <v>54.590780200741001</v>
      </c>
      <c r="FD305" s="99">
        <v>54.777329702510002</v>
      </c>
      <c r="FE305" s="99">
        <v>55.057686953740998</v>
      </c>
      <c r="FF305" s="99">
        <v>55.210657545191999</v>
      </c>
      <c r="FG305" s="99">
        <v>55.284744347324001</v>
      </c>
      <c r="FH305" s="99">
        <v>55.433450950163</v>
      </c>
      <c r="FI305" s="99">
        <v>55.538451669731003</v>
      </c>
      <c r="FJ305" s="99">
        <v>55.543248656918998</v>
      </c>
      <c r="FK305" s="99">
        <v>55.866245794268998</v>
      </c>
      <c r="FL305" s="99">
        <v>55.802818963667001</v>
      </c>
      <c r="FM305" s="99">
        <v>56.239877796384</v>
      </c>
      <c r="FN305" s="99">
        <v>56.123151108134003</v>
      </c>
      <c r="FO305" s="99">
        <v>56.283050681079999</v>
      </c>
      <c r="FP305" s="99">
        <v>56.351274498869998</v>
      </c>
      <c r="FQ305" s="99">
        <v>56.306502618445002</v>
      </c>
      <c r="FR305" s="99">
        <v>56.478661158649999</v>
      </c>
      <c r="FS305" s="99">
        <v>56.523966037651</v>
      </c>
      <c r="FT305" s="99">
        <v>56.757419414151002</v>
      </c>
      <c r="FU305" s="99">
        <v>56.824577234788997</v>
      </c>
      <c r="FV305" s="99">
        <v>57.019654713782003</v>
      </c>
      <c r="FW305" s="99">
        <v>57.238717128716999</v>
      </c>
      <c r="FX305" s="99">
        <v>57.368768781379998</v>
      </c>
      <c r="FY305" s="99">
        <v>57.526536360020003</v>
      </c>
      <c r="FZ305" s="99">
        <v>57.750928760718999</v>
      </c>
      <c r="GA305" s="99">
        <v>57.884711403417</v>
      </c>
      <c r="GB305" s="99">
        <v>58.338826190581997</v>
      </c>
      <c r="GC305" s="99">
        <v>58.776418021876999</v>
      </c>
      <c r="GD305" s="99">
        <v>59.155380009757003</v>
      </c>
      <c r="GE305" s="99">
        <v>59.529012011874002</v>
      </c>
      <c r="GF305" s="99">
        <v>59.713429519336998</v>
      </c>
      <c r="GG305" s="99">
        <v>59.845613166305</v>
      </c>
      <c r="GH305" s="99">
        <v>59.889319049576997</v>
      </c>
      <c r="GI305" s="99">
        <v>60.075868551347</v>
      </c>
      <c r="GJ305" s="99">
        <v>60.057213601169998</v>
      </c>
      <c r="GK305" s="99">
        <v>60.276809014681</v>
      </c>
      <c r="GL305" s="99">
        <v>60.630720069467003</v>
      </c>
      <c r="GM305" s="99">
        <v>60.763969713588999</v>
      </c>
      <c r="GN305" s="99">
        <v>61.014479044536998</v>
      </c>
      <c r="GO305" s="99">
        <v>61.193033567659</v>
      </c>
      <c r="GP305" s="99">
        <v>61.632757393258998</v>
      </c>
      <c r="GQ305" s="99">
        <v>62.171085955509</v>
      </c>
      <c r="GR305" s="99">
        <v>62.532458990366003</v>
      </c>
      <c r="GS305" s="99">
        <v>62.778704332701999</v>
      </c>
      <c r="GT305" s="99">
        <v>63.496653415227001</v>
      </c>
      <c r="GU305" s="99">
        <v>64.299882269989993</v>
      </c>
      <c r="GV305" s="99">
        <v>64.698565205201007</v>
      </c>
      <c r="GW305" s="99">
        <v>64.897373674229996</v>
      </c>
      <c r="GX305" s="99">
        <v>64.983186445043003</v>
      </c>
      <c r="GY305" s="99">
        <v>65.564687891988996</v>
      </c>
      <c r="GZ305" s="99">
        <v>66.308220906184999</v>
      </c>
      <c r="HA305" s="99">
        <v>67.142896676961001</v>
      </c>
      <c r="HB305" s="99">
        <v>67.892292675497998</v>
      </c>
      <c r="HC305" s="99">
        <v>68.116685076199005</v>
      </c>
      <c r="HD305" s="99">
        <v>68.479657106784998</v>
      </c>
      <c r="HE305" s="99">
        <v>68.638490682577995</v>
      </c>
      <c r="HF305" s="99">
        <v>68.916182940926006</v>
      </c>
      <c r="HG305" s="99">
        <v>69.000929714587002</v>
      </c>
      <c r="HH305" s="99">
        <v>69.128849372942994</v>
      </c>
      <c r="HI305" s="99">
        <v>68.8532891089</v>
      </c>
      <c r="HJ305" s="99">
        <v>69.165093276145001</v>
      </c>
      <c r="HK305" s="99">
        <v>70.073322850474995</v>
      </c>
      <c r="HL305" s="99">
        <v>70.672946249020995</v>
      </c>
      <c r="HM305" s="99">
        <v>71.147314982091999</v>
      </c>
      <c r="HN305" s="99">
        <v>71.623282710892994</v>
      </c>
      <c r="HO305" s="99">
        <v>71.665389598434999</v>
      </c>
      <c r="HP305" s="99">
        <v>72.316180860323001</v>
      </c>
      <c r="HQ305" s="99">
        <v>72.439303531491007</v>
      </c>
      <c r="HR305" s="99">
        <v>72.571487178460004</v>
      </c>
      <c r="HS305" s="99">
        <v>72.858240412607998</v>
      </c>
      <c r="HT305" s="99">
        <v>73.005348019718994</v>
      </c>
      <c r="HU305" s="99">
        <v>73.025601965625</v>
      </c>
      <c r="HV305" s="99">
        <v>73.246263376290003</v>
      </c>
      <c r="HW305" s="99">
        <v>73.500808593778999</v>
      </c>
      <c r="HX305" s="99">
        <v>73.890836181096006</v>
      </c>
      <c r="HY305" s="99">
        <v>74.591861375560995</v>
      </c>
      <c r="HZ305" s="99">
        <v>74.997987662542002</v>
      </c>
      <c r="IA305" s="99">
        <v>75.040429688928995</v>
      </c>
      <c r="IB305" s="99">
        <v>75.227028253217995</v>
      </c>
      <c r="IC305" s="99">
        <v>74.965058504138</v>
      </c>
      <c r="ID305" s="99">
        <v>74.987011276407003</v>
      </c>
      <c r="IE305" s="99">
        <v>75.446555975910002</v>
      </c>
      <c r="IF305" s="99">
        <v>75.823411899866002</v>
      </c>
      <c r="IG305" s="99">
        <v>75.892929012051994</v>
      </c>
      <c r="IH305" s="99">
        <v>76.105139143987998</v>
      </c>
      <c r="II305" s="99">
        <v>76.233196982226005</v>
      </c>
      <c r="IJ305" s="99">
        <v>76.699327513409003</v>
      </c>
      <c r="IK305" s="99">
        <v>76.702254549711995</v>
      </c>
      <c r="IL305" s="99">
        <v>76.980322998456003</v>
      </c>
      <c r="IM305" s="99">
        <v>77.086428064423998</v>
      </c>
      <c r="IN305" s="99">
        <v>77.777208631830007</v>
      </c>
      <c r="IO305" s="99">
        <v>77.758914654939005</v>
      </c>
      <c r="IP305" s="99">
        <v>78.159186869314993</v>
      </c>
      <c r="IQ305" s="99">
        <v>78.236753331333006</v>
      </c>
      <c r="IR305" s="99">
        <v>77.890631288554999</v>
      </c>
      <c r="IS305" s="99">
        <v>78.199433618474998</v>
      </c>
      <c r="IT305" s="99">
        <v>78.453354017723001</v>
      </c>
      <c r="IU305" s="99">
        <v>78.140892892424006</v>
      </c>
      <c r="IV305" s="99">
        <v>78.614341014364001</v>
      </c>
      <c r="IW305" s="99">
        <v>78.942169080252</v>
      </c>
      <c r="IX305" s="99">
        <v>78.829478182602998</v>
      </c>
      <c r="IY305" s="99">
        <v>78.940705562101002</v>
      </c>
      <c r="IZ305" s="99">
        <v>79.763202763121996</v>
      </c>
      <c r="JA305" s="99">
        <v>79.831988116233006</v>
      </c>
      <c r="JB305" s="99">
        <v>80.269580043465993</v>
      </c>
      <c r="JC305" s="99">
        <v>80.802300650533994</v>
      </c>
      <c r="JD305" s="99">
        <v>81.129396957346003</v>
      </c>
      <c r="JE305" s="99">
        <v>81.280139326927994</v>
      </c>
      <c r="JF305" s="99">
        <v>81.373804488610006</v>
      </c>
      <c r="JG305" s="99">
        <v>81.010120228016007</v>
      </c>
      <c r="JH305" s="99">
        <v>81.424295864829006</v>
      </c>
      <c r="JI305" s="99">
        <v>82.105563564251995</v>
      </c>
      <c r="JJ305" s="99">
        <v>82.355093409046006</v>
      </c>
      <c r="JK305" s="99">
        <v>82.742925719135997</v>
      </c>
      <c r="JL305" s="99">
        <v>82.056535706183993</v>
      </c>
      <c r="JM305" s="99">
        <v>82.077756719378002</v>
      </c>
      <c r="JN305" s="99">
        <v>82.814638108549005</v>
      </c>
      <c r="JO305" s="99">
        <v>82.615599639975002</v>
      </c>
      <c r="JP305" s="99">
        <v>82.480224210981007</v>
      </c>
      <c r="JQ305" s="99">
        <v>82.687312029387002</v>
      </c>
      <c r="JR305" s="99">
        <v>83.004895468216006</v>
      </c>
      <c r="JS305" s="99">
        <v>83.370775006036993</v>
      </c>
      <c r="JT305" s="99">
        <v>83.664210395368997</v>
      </c>
      <c r="JU305" s="99">
        <v>84.507928609584994</v>
      </c>
      <c r="JV305" s="99">
        <v>84.806486312445998</v>
      </c>
      <c r="JW305" s="99">
        <v>85.295301374974997</v>
      </c>
      <c r="JX305" s="99">
        <v>85.860219381370996</v>
      </c>
      <c r="JY305" s="99">
        <v>85.476777625734002</v>
      </c>
      <c r="JZ305" s="99">
        <v>86.213659014906</v>
      </c>
      <c r="KA305" s="99">
        <v>86.331472226084003</v>
      </c>
      <c r="KB305" s="99">
        <v>86.511484958691995</v>
      </c>
      <c r="KC305" s="99">
        <v>87.08445231492</v>
      </c>
      <c r="KD305" s="99">
        <v>87.524971278455993</v>
      </c>
      <c r="KE305" s="99">
        <v>86.660763810123001</v>
      </c>
      <c r="KF305" s="99">
        <v>87.554241641481994</v>
      </c>
      <c r="KG305" s="99">
        <v>88.385519951410998</v>
      </c>
      <c r="KH305" s="99">
        <v>88.942388607975005</v>
      </c>
      <c r="KI305" s="99">
        <v>88.922631112931995</v>
      </c>
      <c r="KJ305" s="99">
        <v>89.454619960924006</v>
      </c>
      <c r="KK305" s="99">
        <v>89.715126191853003</v>
      </c>
      <c r="KL305" s="99">
        <v>89.723175541684995</v>
      </c>
      <c r="KM305" s="99">
        <v>89.639755007060998</v>
      </c>
      <c r="KN305" s="99">
        <v>90.072224620765994</v>
      </c>
      <c r="KO305" s="99">
        <v>90.311509838500996</v>
      </c>
      <c r="KP305" s="99">
        <v>90.336389647073005</v>
      </c>
      <c r="KQ305" s="99">
        <v>89.768544604374</v>
      </c>
      <c r="KR305" s="99">
        <v>92.094074946765005</v>
      </c>
      <c r="KS305" s="99">
        <v>93.281719926530997</v>
      </c>
      <c r="KT305" s="99">
        <v>93.694432045192997</v>
      </c>
      <c r="KU305" s="99">
        <v>94.750360391344998</v>
      </c>
      <c r="KV305" s="99">
        <v>95.613104341527006</v>
      </c>
      <c r="KW305" s="99">
        <v>94.954521173448995</v>
      </c>
      <c r="KX305" s="99">
        <v>95.979715638423002</v>
      </c>
      <c r="KY305" s="99">
        <v>96.613418997929003</v>
      </c>
      <c r="KZ305" s="99">
        <v>96.611223720702</v>
      </c>
      <c r="LA305" s="99">
        <v>96.487556436918993</v>
      </c>
      <c r="LB305" s="99">
        <v>96.505118654734005</v>
      </c>
      <c r="LC305" s="99">
        <v>96.659519819695007</v>
      </c>
      <c r="LD305" s="99">
        <v>97.529581360633003</v>
      </c>
      <c r="LE305" s="99">
        <v>98.244509977535003</v>
      </c>
      <c r="LF305" s="99">
        <v>99.252142224693998</v>
      </c>
      <c r="LG305" s="99">
        <v>99.778277000079996</v>
      </c>
      <c r="LH305" s="99">
        <v>100.08927460722801</v>
      </c>
      <c r="LI305" s="99">
        <v>99.826573099073002</v>
      </c>
      <c r="LJ305" s="99">
        <v>100.625</v>
      </c>
      <c r="LK305" s="159">
        <v>100.621</v>
      </c>
      <c r="LL305" s="159">
        <v>100.89</v>
      </c>
      <c r="LM305" s="159">
        <v>101.754</v>
      </c>
      <c r="LN305" s="159">
        <v>101.886</v>
      </c>
      <c r="LO305" s="159">
        <v>102.011</v>
      </c>
      <c r="LP305" s="164">
        <v>102.527</v>
      </c>
      <c r="LQ305" s="165">
        <v>103.095</v>
      </c>
      <c r="LR305" s="165">
        <v>103.626</v>
      </c>
      <c r="LS305" s="165">
        <v>102.611</v>
      </c>
      <c r="LT305" s="165">
        <v>104.08499999999999</v>
      </c>
      <c r="LU305" s="165">
        <v>104.255</v>
      </c>
      <c r="LV305" s="165">
        <v>104.08199999999999</v>
      </c>
      <c r="LW305" s="165">
        <v>104.36199999999999</v>
      </c>
      <c r="LX305" s="165">
        <v>104.648</v>
      </c>
      <c r="LY305" s="165">
        <v>104.95</v>
      </c>
      <c r="LZ305" s="165">
        <v>105.482</v>
      </c>
      <c r="MA305" s="165">
        <v>105.495</v>
      </c>
      <c r="MB305" s="159">
        <v>105.70699999999999</v>
      </c>
      <c r="MC305" s="159">
        <v>106.41</v>
      </c>
      <c r="MD305" s="159">
        <v>106.164</v>
      </c>
      <c r="ME305" s="102"/>
      <c r="MF305" s="102"/>
      <c r="MG305" s="168"/>
    </row>
    <row r="306" spans="1:345" ht="45" customHeight="1" x14ac:dyDescent="0.25">
      <c r="A306" s="100" t="s">
        <v>2130</v>
      </c>
      <c r="B306" s="103" t="s">
        <v>1679</v>
      </c>
      <c r="C306" s="99">
        <v>12.424713014381364</v>
      </c>
      <c r="D306" s="99">
        <v>12.647608163483527</v>
      </c>
      <c r="E306" s="99">
        <v>12.717794017919582</v>
      </c>
      <c r="F306" s="99">
        <v>12.811179578135908</v>
      </c>
      <c r="G306" s="99">
        <v>13.001335526369086</v>
      </c>
      <c r="H306" s="99">
        <v>13.096547600514961</v>
      </c>
      <c r="I306" s="99">
        <v>13.142657482448076</v>
      </c>
      <c r="J306" s="99">
        <v>13.229930449730217</v>
      </c>
      <c r="K306" s="99">
        <v>13.257216162041667</v>
      </c>
      <c r="L306" s="99">
        <v>13.264148519258688</v>
      </c>
      <c r="M306" s="99">
        <v>13.341549641365605</v>
      </c>
      <c r="N306" s="99">
        <v>13.54537183467839</v>
      </c>
      <c r="O306" s="99">
        <v>13.62195173053725</v>
      </c>
      <c r="P306" s="99">
        <v>13.759815160640022</v>
      </c>
      <c r="Q306" s="99">
        <v>13.876672609289677</v>
      </c>
      <c r="R306" s="99">
        <v>13.966225657678194</v>
      </c>
      <c r="S306" s="99">
        <v>13.991546271831501</v>
      </c>
      <c r="T306" s="99">
        <v>13.983152559291717</v>
      </c>
      <c r="U306" s="99">
        <v>13.982523173140722</v>
      </c>
      <c r="V306" s="99">
        <v>14.072965131729759</v>
      </c>
      <c r="W306" s="99">
        <v>14.230052760454033</v>
      </c>
      <c r="X306" s="99">
        <v>14.376691980170778</v>
      </c>
      <c r="Y306" s="99">
        <v>14.380234075109525</v>
      </c>
      <c r="Z306" s="99">
        <v>14.422308862193143</v>
      </c>
      <c r="AA306" s="99">
        <v>14.431828348521668</v>
      </c>
      <c r="AB306" s="99">
        <v>14.432814212229427</v>
      </c>
      <c r="AC306" s="99">
        <v>14.450893949112498</v>
      </c>
      <c r="AD306" s="99">
        <v>14.440030215924331</v>
      </c>
      <c r="AE306" s="99">
        <v>14.598181973912993</v>
      </c>
      <c r="AF306" s="99">
        <v>14.699309210138757</v>
      </c>
      <c r="AG306" s="99">
        <v>14.719849701834645</v>
      </c>
      <c r="AH306" s="99">
        <v>14.866732263157557</v>
      </c>
      <c r="AI306" s="99">
        <v>14.858674868175839</v>
      </c>
      <c r="AJ306" s="99">
        <v>14.883642977284914</v>
      </c>
      <c r="AK306" s="99">
        <v>15.016726289973077</v>
      </c>
      <c r="AL306" s="99">
        <v>15.146919549294735</v>
      </c>
      <c r="AM306" s="99">
        <v>15.497908686432364</v>
      </c>
      <c r="AN306" s="99">
        <v>16.330465810050303</v>
      </c>
      <c r="AO306" s="99">
        <v>17.631354651006674</v>
      </c>
      <c r="AP306" s="99">
        <v>19.095880996274531</v>
      </c>
      <c r="AQ306" s="99">
        <v>20.059817339437391</v>
      </c>
      <c r="AR306" s="99">
        <v>20.762461533793203</v>
      </c>
      <c r="AS306" s="99">
        <v>21.246042622014976</v>
      </c>
      <c r="AT306" s="99">
        <v>21.641939812969106</v>
      </c>
      <c r="AU306" s="99">
        <v>21.95601824642673</v>
      </c>
      <c r="AV306" s="99">
        <v>22.41936458748258</v>
      </c>
      <c r="AW306" s="99">
        <v>22.644879354842747</v>
      </c>
      <c r="AX306" s="99">
        <v>23.146642389174183</v>
      </c>
      <c r="AY306" s="99">
        <v>23.52391774426448</v>
      </c>
      <c r="AZ306" s="99">
        <v>24.146502734803207</v>
      </c>
      <c r="BA306" s="99">
        <v>24.909557912601421</v>
      </c>
      <c r="BB306" s="99">
        <v>25.204134746704657</v>
      </c>
      <c r="BC306" s="99">
        <v>25.671733316230565</v>
      </c>
      <c r="BD306" s="99">
        <v>26.435375004803245</v>
      </c>
      <c r="BE306" s="99">
        <v>26.959865466434508</v>
      </c>
      <c r="BF306" s="99">
        <v>27.405176487738242</v>
      </c>
      <c r="BG306" s="99">
        <v>27.777026592808557</v>
      </c>
      <c r="BH306" s="99">
        <v>28.122630173903744</v>
      </c>
      <c r="BI306" s="99">
        <v>28.529964397025317</v>
      </c>
      <c r="BJ306" s="99">
        <v>29.021903310491396</v>
      </c>
      <c r="BK306" s="99">
        <v>29.718828991433615</v>
      </c>
      <c r="BL306" s="99">
        <v>30.53877606133619</v>
      </c>
      <c r="BM306" s="99">
        <v>30.992444913223487</v>
      </c>
      <c r="BN306" s="99">
        <v>31.388488730536164</v>
      </c>
      <c r="BO306" s="99">
        <v>32.028375893015479</v>
      </c>
      <c r="BP306" s="99">
        <v>32.389375476692813</v>
      </c>
      <c r="BQ306" s="99">
        <v>32.789671527814804</v>
      </c>
      <c r="BR306" s="99">
        <v>33.026183437587243</v>
      </c>
      <c r="BS306" s="99">
        <v>33.50257972211363</v>
      </c>
      <c r="BT306" s="99">
        <v>33.819590730796584</v>
      </c>
      <c r="BU306" s="99">
        <v>34.200825061639833</v>
      </c>
      <c r="BV306" s="99">
        <v>34.777808560544841</v>
      </c>
      <c r="BW306" s="99">
        <v>35.513444187480751</v>
      </c>
      <c r="BX306" s="99">
        <v>36.274153306167356</v>
      </c>
      <c r="BY306" s="99">
        <v>36.923717957815221</v>
      </c>
      <c r="BZ306" s="99">
        <v>37.625922267755129</v>
      </c>
      <c r="CA306" s="99">
        <v>38.309944631587378</v>
      </c>
      <c r="CB306" s="99">
        <v>38.734434400289985</v>
      </c>
      <c r="CC306" s="99">
        <v>39.175346566765121</v>
      </c>
      <c r="CD306" s="99">
        <v>39.616551985956342</v>
      </c>
      <c r="CE306" s="99">
        <v>40.383419507811716</v>
      </c>
      <c r="CF306" s="99">
        <v>41.116415822916913</v>
      </c>
      <c r="CG306" s="99">
        <v>41.57653633603033</v>
      </c>
      <c r="CH306" s="99">
        <v>42.263051385332737</v>
      </c>
      <c r="CI306" s="99">
        <v>43.065109767182008</v>
      </c>
      <c r="CJ306" s="99">
        <v>44.119809203858125</v>
      </c>
      <c r="CK306" s="99">
        <v>44.909990669124042</v>
      </c>
      <c r="CL306" s="99">
        <v>45.450610275808714</v>
      </c>
      <c r="CM306" s="99">
        <v>46.017769659186627</v>
      </c>
      <c r="CN306" s="99">
        <v>46.456482392906679</v>
      </c>
      <c r="CO306" s="99">
        <v>46.66498824638262</v>
      </c>
      <c r="CP306" s="99">
        <v>46.99416942970629</v>
      </c>
      <c r="CQ306" s="99">
        <v>47.197836538596448</v>
      </c>
      <c r="CR306" s="99">
        <v>47.612355560075152</v>
      </c>
      <c r="CS306" s="99">
        <v>48.036991955137317</v>
      </c>
      <c r="CT306" s="99">
        <v>48.388900565759812</v>
      </c>
      <c r="CU306" s="99">
        <v>48.968816634550898</v>
      </c>
      <c r="CV306" s="99">
        <v>49.418819774080859</v>
      </c>
      <c r="CW306" s="99">
        <v>50.005040872399249</v>
      </c>
      <c r="CX306" s="99">
        <v>50.284221703919336</v>
      </c>
      <c r="CY306" s="99">
        <v>50.440821036233238</v>
      </c>
      <c r="CZ306" s="99">
        <v>50.412375090180561</v>
      </c>
      <c r="DA306" s="99">
        <v>50.584077167021256</v>
      </c>
      <c r="DB306" s="99">
        <v>50.812964394021655</v>
      </c>
      <c r="DC306" s="99">
        <v>51.198450953334969</v>
      </c>
      <c r="DD306" s="99">
        <v>51.026455618438916</v>
      </c>
      <c r="DE306" s="99">
        <v>51.184521241034616</v>
      </c>
      <c r="DF306" s="99">
        <v>51.267952904492937</v>
      </c>
      <c r="DG306" s="99">
        <v>51.647574324034103</v>
      </c>
      <c r="DH306" s="99">
        <v>51.878221094034402</v>
      </c>
      <c r="DI306" s="99">
        <v>52.079542143811949</v>
      </c>
      <c r="DJ306" s="99">
        <v>52.509750425930157</v>
      </c>
      <c r="DK306" s="99">
        <v>52.673241298545832</v>
      </c>
      <c r="DL306" s="99">
        <v>53.156675755069799</v>
      </c>
      <c r="DM306" s="99">
        <v>53.269873028504051</v>
      </c>
      <c r="DN306" s="99">
        <v>52.999636538339985</v>
      </c>
      <c r="DO306" s="99">
        <v>53.198025018232457</v>
      </c>
      <c r="DP306" s="99">
        <v>52.667229527073872</v>
      </c>
      <c r="DQ306" s="99">
        <v>52.924855958183315</v>
      </c>
      <c r="DR306" s="99">
        <v>53.506824828030645</v>
      </c>
      <c r="DS306" s="99">
        <v>53.759319256498955</v>
      </c>
      <c r="DT306" s="99">
        <v>53.38453658154156</v>
      </c>
      <c r="DU306" s="99">
        <v>53.447586876813673</v>
      </c>
      <c r="DV306" s="99">
        <v>53.405797729236113</v>
      </c>
      <c r="DW306" s="99">
        <v>53.391868011597509</v>
      </c>
      <c r="DX306" s="99">
        <v>53.58703066354655</v>
      </c>
      <c r="DY306" s="99">
        <v>53.351876262269016</v>
      </c>
      <c r="DZ306" s="99">
        <v>53.966423413882794</v>
      </c>
      <c r="EA306" s="99">
        <v>53.677570234887234</v>
      </c>
      <c r="EB306" s="99">
        <v>53.791830087576756</v>
      </c>
      <c r="EC306" s="99">
        <v>53.669027442163561</v>
      </c>
      <c r="ED306" s="99">
        <v>53.626313478541192</v>
      </c>
      <c r="EE306" s="99">
        <v>53.567047854015264</v>
      </c>
      <c r="EF306" s="99">
        <v>53.452254076780953</v>
      </c>
      <c r="EG306" s="99">
        <v>53.445313057692658</v>
      </c>
      <c r="EH306" s="99">
        <v>53.417015056792671</v>
      </c>
      <c r="EI306" s="99">
        <v>53.237616409579502</v>
      </c>
      <c r="EJ306" s="99">
        <v>53.426625698607921</v>
      </c>
      <c r="EK306" s="99">
        <v>53.532342758572767</v>
      </c>
      <c r="EL306" s="99">
        <v>53.67276491398011</v>
      </c>
      <c r="EM306" s="99">
        <v>53.655679328531761</v>
      </c>
      <c r="EN306" s="99">
        <v>53.382309961349179</v>
      </c>
      <c r="EO306" s="99">
        <v>53.508316154035136</v>
      </c>
      <c r="EP306" s="99">
        <v>53.503510833128004</v>
      </c>
      <c r="EQ306" s="99">
        <v>53.692520122155429</v>
      </c>
      <c r="ER306" s="99">
        <v>53.760862463950822</v>
      </c>
      <c r="ES306" s="99">
        <v>53.773142728493042</v>
      </c>
      <c r="ET306" s="99">
        <v>53.895411449360438</v>
      </c>
      <c r="EU306" s="99">
        <v>53.856968882100396</v>
      </c>
      <c r="EV306" s="99">
        <v>53.882597260274423</v>
      </c>
      <c r="EW306" s="99">
        <v>53.775278426673204</v>
      </c>
      <c r="EX306" s="99">
        <v>53.876724090276717</v>
      </c>
      <c r="EY306" s="99">
        <v>54.086556436570035</v>
      </c>
      <c r="EZ306" s="99">
        <v>54.200282364713765</v>
      </c>
      <c r="FA306" s="99">
        <v>54.314542217403286</v>
      </c>
      <c r="FB306" s="99">
        <v>54.479524901894067</v>
      </c>
      <c r="FC306" s="99">
        <v>54.685619776371844</v>
      </c>
      <c r="FD306" s="99">
        <v>54.872493367218098</v>
      </c>
      <c r="FE306" s="99">
        <v>55.153337678033772</v>
      </c>
      <c r="FF306" s="99">
        <v>55.306574022528125</v>
      </c>
      <c r="FG306" s="99">
        <v>55.380789534322233</v>
      </c>
      <c r="FH306" s="99">
        <v>55.529754482454244</v>
      </c>
      <c r="FI306" s="99">
        <v>55.634937617874307</v>
      </c>
      <c r="FJ306" s="99">
        <v>55.639742938781431</v>
      </c>
      <c r="FK306" s="99">
        <v>55.963301213219481</v>
      </c>
      <c r="FL306" s="99">
        <v>55.899764192331219</v>
      </c>
      <c r="FM306" s="99">
        <v>56.337582319457788</v>
      </c>
      <c r="FN306" s="99">
        <v>56.220652844042306</v>
      </c>
      <c r="FO306" s="99">
        <v>56.380830207625955</v>
      </c>
      <c r="FP306" s="99">
        <v>56.449172549421355</v>
      </c>
      <c r="FQ306" s="99">
        <v>56.404322887617816</v>
      </c>
      <c r="FR306" s="99">
        <v>56.576780515742684</v>
      </c>
      <c r="FS306" s="99">
        <v>56.622164102091013</v>
      </c>
      <c r="FT306" s="99">
        <v>56.856023052921984</v>
      </c>
      <c r="FU306" s="99">
        <v>56.92329754562779</v>
      </c>
      <c r="FV306" s="99">
        <v>57.118713929198726</v>
      </c>
      <c r="FW306" s="99">
        <v>57.338156917307302</v>
      </c>
      <c r="FX306" s="99">
        <v>57.468434506355585</v>
      </c>
      <c r="FY306" s="99">
        <v>57.626476171758071</v>
      </c>
      <c r="FZ306" s="99">
        <v>57.851258405318561</v>
      </c>
      <c r="GA306" s="99">
        <v>57.985273466183394</v>
      </c>
      <c r="GB306" s="99">
        <v>58.440177178759313</v>
      </c>
      <c r="GC306" s="99">
        <v>58.878529230432683</v>
      </c>
      <c r="GD306" s="99">
        <v>59.258149582123913</v>
      </c>
      <c r="GE306" s="99">
        <v>59.632430688364224</v>
      </c>
      <c r="GF306" s="99">
        <v>59.817168581029307</v>
      </c>
      <c r="GG306" s="99">
        <v>59.949581868257759</v>
      </c>
      <c r="GH306" s="99">
        <v>59.993363680970717</v>
      </c>
      <c r="GI306" s="99">
        <v>60.18023727181798</v>
      </c>
      <c r="GJ306" s="99">
        <v>60.16154991273325</v>
      </c>
      <c r="GK306" s="99">
        <v>60.381526825386622</v>
      </c>
      <c r="GL306" s="99">
        <v>60.736052723450619</v>
      </c>
      <c r="GM306" s="99">
        <v>60.869533859770655</v>
      </c>
      <c r="GN306" s="99">
        <v>61.12047839605097</v>
      </c>
      <c r="GO306" s="99">
        <v>61.299343118718348</v>
      </c>
      <c r="GP306" s="99">
        <v>61.739830868571879</v>
      </c>
      <c r="GQ306" s="99">
        <v>62.279094659301968</v>
      </c>
      <c r="GR306" s="99">
        <v>62.641095501000059</v>
      </c>
      <c r="GS306" s="99">
        <v>62.887768640918033</v>
      </c>
      <c r="GT306" s="99">
        <v>63.606965003406074</v>
      </c>
      <c r="GU306" s="99">
        <v>64.41158929313886</v>
      </c>
      <c r="GV306" s="99">
        <v>64.810964853006411</v>
      </c>
      <c r="GW306" s="99">
        <v>65.01011870839487</v>
      </c>
      <c r="GX306" s="99">
        <v>65.09608056018341</v>
      </c>
      <c r="GY306" s="99">
        <v>65.678592239081652</v>
      </c>
      <c r="GZ306" s="99">
        <v>66.423416979742726</v>
      </c>
      <c r="HA306" s="99">
        <v>67.259542817647258</v>
      </c>
      <c r="HB306" s="99">
        <v>68.01024072830603</v>
      </c>
      <c r="HC306" s="99">
        <v>68.235022961868538</v>
      </c>
      <c r="HD306" s="99">
        <v>68.598625577201986</v>
      </c>
      <c r="HE306" s="99">
        <v>68.757735091695054</v>
      </c>
      <c r="HF306" s="99">
        <v>69.035909779783779</v>
      </c>
      <c r="HG306" s="99">
        <v>69.120803782482724</v>
      </c>
      <c r="HH306" s="99">
        <v>69.248945673348842</v>
      </c>
      <c r="HI306" s="99">
        <v>68.9729066834403</v>
      </c>
      <c r="HJ306" s="99">
        <v>69.285252542428722</v>
      </c>
      <c r="HK306" s="99">
        <v>70.195059967580562</v>
      </c>
      <c r="HL306" s="99">
        <v>70.79572508101775</v>
      </c>
      <c r="HM306" s="99">
        <v>71.270917926313771</v>
      </c>
      <c r="HN306" s="99">
        <v>71.747712545246173</v>
      </c>
      <c r="HO306" s="99">
        <v>71.789892584322757</v>
      </c>
      <c r="HP306" s="99">
        <v>72.44181445410598</v>
      </c>
      <c r="HQ306" s="99">
        <v>72.565151024064974</v>
      </c>
      <c r="HR306" s="99">
        <v>72.697564311294428</v>
      </c>
      <c r="HS306" s="99">
        <v>72.984815716652605</v>
      </c>
      <c r="HT306" s="99">
        <v>73.132178891150247</v>
      </c>
      <c r="HU306" s="99">
        <v>73.152468023870355</v>
      </c>
      <c r="HV306" s="99">
        <v>73.373512785615304</v>
      </c>
      <c r="HW306" s="99">
        <v>73.628500219909341</v>
      </c>
      <c r="HX306" s="99">
        <v>74.019205395103455</v>
      </c>
      <c r="HY306" s="99">
        <v>74.721448467966695</v>
      </c>
      <c r="HZ306" s="99">
        <v>75.128280310804712</v>
      </c>
      <c r="IA306" s="99">
        <v>75.170796070956953</v>
      </c>
      <c r="IB306" s="99">
        <v>75.357718809558634</v>
      </c>
      <c r="IC306" s="99">
        <v>75.095293945169075</v>
      </c>
      <c r="ID306" s="99">
        <v>75.117284855592516</v>
      </c>
      <c r="IE306" s="99">
        <v>75.577627913794984</v>
      </c>
      <c r="IF306" s="99">
        <v>75.955138542735426</v>
      </c>
      <c r="IG306" s="99">
        <v>76.024776425743781</v>
      </c>
      <c r="IH306" s="99">
        <v>76.237355226505969</v>
      </c>
      <c r="II306" s="99">
        <v>76.365635537311505</v>
      </c>
      <c r="IJ306" s="99">
        <v>76.832575868640305</v>
      </c>
      <c r="IK306" s="99">
        <v>76.83550799003055</v>
      </c>
      <c r="IL306" s="99">
        <v>77.114059522064053</v>
      </c>
      <c r="IM306" s="99">
        <v>77.22034892244514</v>
      </c>
      <c r="IN306" s="99">
        <v>77.912329570443987</v>
      </c>
      <c r="IO306" s="99">
        <v>77.894003811757628</v>
      </c>
      <c r="IP306" s="99">
        <v>78.294971411816121</v>
      </c>
      <c r="IQ306" s="99">
        <v>78.37267262864647</v>
      </c>
      <c r="IR306" s="99">
        <v>78.025949274300231</v>
      </c>
      <c r="IS306" s="99">
        <v>78.33528808092592</v>
      </c>
      <c r="IT306" s="99">
        <v>78.589649611493542</v>
      </c>
      <c r="IU306" s="99">
        <v>78.276645653129791</v>
      </c>
      <c r="IV306" s="99">
        <v>78.750916287933734</v>
      </c>
      <c r="IW306" s="99">
        <v>79.079313883594608</v>
      </c>
      <c r="IX306" s="99">
        <v>78.966427210086181</v>
      </c>
      <c r="IY306" s="99">
        <v>79.077847822899983</v>
      </c>
      <c r="IZ306" s="99">
        <v>79.90177393344041</v>
      </c>
      <c r="JA306" s="99">
        <v>79.970678786101985</v>
      </c>
      <c r="JB306" s="99">
        <v>80.409030933880004</v>
      </c>
      <c r="JC306" s="99">
        <v>80.942677026828918</v>
      </c>
      <c r="JD306" s="99">
        <v>81.270341592141989</v>
      </c>
      <c r="JE306" s="99">
        <v>81.421345843717759</v>
      </c>
      <c r="JF306" s="99">
        <v>81.515173728192025</v>
      </c>
      <c r="JG306" s="99">
        <v>81.15085764550625</v>
      </c>
      <c r="JH306" s="99">
        <v>81.565752822166232</v>
      </c>
      <c r="JI306" s="99">
        <v>82.248204075648474</v>
      </c>
      <c r="JJ306" s="99">
        <v>82.498167424131211</v>
      </c>
      <c r="JK306" s="99">
        <v>82.886673508282854</v>
      </c>
      <c r="JL306" s="99">
        <v>82.199091042368906</v>
      </c>
      <c r="JM306" s="99">
        <v>82.220348922445538</v>
      </c>
      <c r="JN306" s="99">
        <v>82.958510482333693</v>
      </c>
      <c r="JO306" s="99">
        <v>82.759126227826158</v>
      </c>
      <c r="JP306" s="99">
        <v>82.623515613546488</v>
      </c>
      <c r="JQ306" s="99">
        <v>82.830963201875974</v>
      </c>
      <c r="JR306" s="99">
        <v>83.149098372672455</v>
      </c>
      <c r="JS306" s="99">
        <v>83.515613546400672</v>
      </c>
      <c r="JT306" s="99">
        <v>83.809558715730276</v>
      </c>
      <c r="JU306" s="99">
        <v>84.65474270634833</v>
      </c>
      <c r="JV306" s="99">
        <v>84.953819088109626</v>
      </c>
      <c r="JW306" s="99">
        <v>85.443483360210678</v>
      </c>
      <c r="JX306" s="99">
        <v>86.009382788447439</v>
      </c>
      <c r="JY306" s="99">
        <v>85.625274886379685</v>
      </c>
      <c r="JZ306" s="99">
        <v>86.363436446268835</v>
      </c>
      <c r="KA306" s="99">
        <v>86.481454332208969</v>
      </c>
      <c r="KB306" s="99">
        <v>86.661779797683309</v>
      </c>
      <c r="KC306" s="99">
        <v>87.235742559742022</v>
      </c>
      <c r="KD306" s="99">
        <v>87.677026828910314</v>
      </c>
      <c r="KE306" s="99">
        <v>86.811317988564468</v>
      </c>
      <c r="KF306" s="99">
        <v>87.706348042808912</v>
      </c>
      <c r="KG306" s="99">
        <v>88.539070517519136</v>
      </c>
      <c r="KH306" s="99">
        <v>89.096906611933932</v>
      </c>
      <c r="KI306" s="99">
        <v>89.077114792551924</v>
      </c>
      <c r="KJ306" s="99">
        <v>89.610027855153035</v>
      </c>
      <c r="KK306" s="99">
        <v>89.870986658847983</v>
      </c>
      <c r="KL306" s="99">
        <v>89.879049992669934</v>
      </c>
      <c r="KM306" s="99">
        <v>89.795484533059081</v>
      </c>
      <c r="KN306" s="99">
        <v>90.228705468406417</v>
      </c>
      <c r="KO306" s="99">
        <v>90.468406392024747</v>
      </c>
      <c r="KP306" s="99">
        <v>90.493329423838446</v>
      </c>
      <c r="KQ306" s="99">
        <v>89.924497874211426</v>
      </c>
      <c r="KR306" s="99">
        <v>92.25406831842875</v>
      </c>
      <c r="KS306" s="99">
        <v>93.443776572349591</v>
      </c>
      <c r="KT306" s="99">
        <v>93.857205688314934</v>
      </c>
      <c r="KU306" s="99">
        <v>94.914968479695176</v>
      </c>
      <c r="KV306" s="99">
        <v>95.779211259346425</v>
      </c>
      <c r="KW306" s="99">
        <v>95.119483946635413</v>
      </c>
      <c r="KX306" s="99">
        <v>96.146459463421465</v>
      </c>
      <c r="KY306" s="99">
        <v>96.781263744318778</v>
      </c>
      <c r="KZ306" s="99">
        <v>96.779064653276336</v>
      </c>
      <c r="LA306" s="99">
        <v>96.655182524556693</v>
      </c>
      <c r="LB306" s="99">
        <v>96.672775252895249</v>
      </c>
      <c r="LC306" s="99">
        <v>96.82744465620911</v>
      </c>
      <c r="LD306" s="99">
        <v>97.699017739334479</v>
      </c>
      <c r="LE306" s="99">
        <v>98.415188388799194</v>
      </c>
      <c r="LF306" s="99">
        <v>99.424571177246676</v>
      </c>
      <c r="LG306" s="99">
        <v>99.951619997067255</v>
      </c>
      <c r="LH306" s="99">
        <v>100.26315789473639</v>
      </c>
      <c r="LI306" s="99">
        <v>100</v>
      </c>
      <c r="LJ306" s="99">
        <v>98.356999999999999</v>
      </c>
      <c r="LK306" s="159">
        <v>98.51</v>
      </c>
      <c r="LL306" s="159">
        <v>98.393000000000001</v>
      </c>
      <c r="LM306" s="159">
        <v>98.783000000000001</v>
      </c>
      <c r="LN306" s="159">
        <v>99.174000000000007</v>
      </c>
      <c r="LO306" s="159">
        <v>99.902000000000001</v>
      </c>
      <c r="LP306" s="164">
        <v>101.375</v>
      </c>
      <c r="LQ306" s="165">
        <v>100.587</v>
      </c>
      <c r="LR306" s="165">
        <v>101.298</v>
      </c>
      <c r="LS306" s="165">
        <v>101.79</v>
      </c>
      <c r="LT306" s="165">
        <v>102.90900000000001</v>
      </c>
      <c r="LU306" s="165">
        <v>102.721</v>
      </c>
      <c r="LV306" s="165">
        <v>103.193</v>
      </c>
      <c r="LW306" s="165">
        <v>102.68300000000001</v>
      </c>
      <c r="LX306" s="165">
        <v>103.441</v>
      </c>
      <c r="LY306" s="165">
        <v>103.111</v>
      </c>
      <c r="LZ306" s="165">
        <v>102.627</v>
      </c>
      <c r="MA306" s="165">
        <v>103.59</v>
      </c>
      <c r="MB306" s="159">
        <v>104.774</v>
      </c>
      <c r="MC306" s="159">
        <v>104.69799999999999</v>
      </c>
      <c r="MD306" s="159">
        <v>105.646</v>
      </c>
      <c r="ME306" s="102"/>
      <c r="MF306" s="102"/>
      <c r="MG306" s="168"/>
    </row>
    <row r="307" spans="1:345" ht="45" customHeight="1" x14ac:dyDescent="0.25">
      <c r="A307" s="100" t="s">
        <v>2131</v>
      </c>
      <c r="B307" s="103" t="s">
        <v>1597</v>
      </c>
      <c r="C307" s="99">
        <v>12.101581438719</v>
      </c>
      <c r="D307" s="99">
        <v>12.183534163371</v>
      </c>
      <c r="E307" s="99">
        <v>12.653250636964</v>
      </c>
      <c r="F307" s="99">
        <v>13.4697731739</v>
      </c>
      <c r="G307" s="99">
        <v>14.228399438519</v>
      </c>
      <c r="H307" s="99">
        <v>14.255684217643999</v>
      </c>
      <c r="I307" s="99">
        <v>14.117424634514</v>
      </c>
      <c r="J307" s="99">
        <v>14.25413350929</v>
      </c>
      <c r="K307" s="99">
        <v>14.218354002746</v>
      </c>
      <c r="L307" s="99">
        <v>14.231972861841999</v>
      </c>
      <c r="M307" s="99">
        <v>14.249800215113</v>
      </c>
      <c r="N307" s="99">
        <v>14.324710392</v>
      </c>
      <c r="O307" s="99">
        <v>14.354633677743999</v>
      </c>
      <c r="P307" s="99">
        <v>14.373356478537</v>
      </c>
      <c r="Q307" s="99">
        <v>14.402045459943</v>
      </c>
      <c r="R307" s="99">
        <v>14.402679767093</v>
      </c>
      <c r="S307" s="99">
        <v>14.413786435661001</v>
      </c>
      <c r="T307" s="99">
        <v>14.4656153098</v>
      </c>
      <c r="U307" s="99">
        <v>14.395761255630999</v>
      </c>
      <c r="V307" s="99">
        <v>14.512269500933</v>
      </c>
      <c r="W307" s="99">
        <v>14.524896358114001</v>
      </c>
      <c r="X307" s="99">
        <v>14.535483336861001</v>
      </c>
      <c r="Y307" s="99">
        <v>14.438959073297999</v>
      </c>
      <c r="Z307" s="99">
        <v>14.605270439937</v>
      </c>
      <c r="AA307" s="99">
        <v>14.618080540023</v>
      </c>
      <c r="AB307" s="99">
        <v>14.681775648103001</v>
      </c>
      <c r="AC307" s="99">
        <v>14.668866708178999</v>
      </c>
      <c r="AD307" s="99">
        <v>14.812818542745999</v>
      </c>
      <c r="AE307" s="99">
        <v>15.111647136659</v>
      </c>
      <c r="AF307" s="99">
        <v>15.352275205566</v>
      </c>
      <c r="AG307" s="99">
        <v>15.358983444774999</v>
      </c>
      <c r="AH307" s="99">
        <v>15.367141736591</v>
      </c>
      <c r="AI307" s="99">
        <v>15.456070057913999</v>
      </c>
      <c r="AJ307" s="99">
        <v>15.447474369267001</v>
      </c>
      <c r="AK307" s="99">
        <v>15.544775203273</v>
      </c>
      <c r="AL307" s="99">
        <v>15.766081837546</v>
      </c>
      <c r="AM307" s="99">
        <v>15.842286441814</v>
      </c>
      <c r="AN307" s="99">
        <v>16.331152183625999</v>
      </c>
      <c r="AO307" s="99">
        <v>17.799571265095999</v>
      </c>
      <c r="AP307" s="99">
        <v>19.390054961154</v>
      </c>
      <c r="AQ307" s="99">
        <v>20.319962620609999</v>
      </c>
      <c r="AR307" s="99">
        <v>20.795619876467001</v>
      </c>
      <c r="AS307" s="99">
        <v>21.189900724484001</v>
      </c>
      <c r="AT307" s="99">
        <v>21.668442590914999</v>
      </c>
      <c r="AU307" s="99">
        <v>21.958725606259001</v>
      </c>
      <c r="AV307" s="99">
        <v>22.460344362946</v>
      </c>
      <c r="AW307" s="99">
        <v>22.328866809480999</v>
      </c>
      <c r="AX307" s="99">
        <v>22.606700446023002</v>
      </c>
      <c r="AY307" s="99">
        <v>22.993845670963999</v>
      </c>
      <c r="AZ307" s="99">
        <v>24.029573030441998</v>
      </c>
      <c r="BA307" s="99">
        <v>25.493437463338001</v>
      </c>
      <c r="BB307" s="99">
        <v>25.980177701728</v>
      </c>
      <c r="BC307" s="99">
        <v>26.339843211531999</v>
      </c>
      <c r="BD307" s="99">
        <v>27.044143883495</v>
      </c>
      <c r="BE307" s="99">
        <v>27.793535592743002</v>
      </c>
      <c r="BF307" s="99">
        <v>28.339638097598002</v>
      </c>
      <c r="BG307" s="99">
        <v>29.014333551002</v>
      </c>
      <c r="BH307" s="99">
        <v>29.367318903154001</v>
      </c>
      <c r="BI307" s="99">
        <v>29.28305788474</v>
      </c>
      <c r="BJ307" s="99">
        <v>29.705122095278998</v>
      </c>
      <c r="BK307" s="99">
        <v>30.537863892095999</v>
      </c>
      <c r="BL307" s="99">
        <v>31.903803355198999</v>
      </c>
      <c r="BM307" s="99">
        <v>32.353954575647997</v>
      </c>
      <c r="BN307" s="99">
        <v>32.873184648828001</v>
      </c>
      <c r="BO307" s="99">
        <v>33.642161348640002</v>
      </c>
      <c r="BP307" s="99">
        <v>33.899043598348001</v>
      </c>
      <c r="BQ307" s="99">
        <v>34.341907372027997</v>
      </c>
      <c r="BR307" s="99">
        <v>34.484923379107002</v>
      </c>
      <c r="BS307" s="99">
        <v>35.046967156798999</v>
      </c>
      <c r="BT307" s="99">
        <v>35.432290525705</v>
      </c>
      <c r="BU307" s="99">
        <v>35.874547021582003</v>
      </c>
      <c r="BV307" s="99">
        <v>36.269283329365003</v>
      </c>
      <c r="BW307" s="99">
        <v>37.511184498151998</v>
      </c>
      <c r="BX307" s="99">
        <v>38.545089995936998</v>
      </c>
      <c r="BY307" s="99">
        <v>39.266850160699001</v>
      </c>
      <c r="BZ307" s="99">
        <v>40.139521057110997</v>
      </c>
      <c r="CA307" s="99">
        <v>41.019327565284001</v>
      </c>
      <c r="CB307" s="99">
        <v>41.363810909404997</v>
      </c>
      <c r="CC307" s="99">
        <v>41.688253797538003</v>
      </c>
      <c r="CD307" s="99">
        <v>42.709558092827997</v>
      </c>
      <c r="CE307" s="99">
        <v>43.575852478972998</v>
      </c>
      <c r="CF307" s="99">
        <v>44.076408486778</v>
      </c>
      <c r="CG307" s="99">
        <v>44.624181029633</v>
      </c>
      <c r="CH307" s="99">
        <v>45.632125020930999</v>
      </c>
      <c r="CI307" s="99">
        <v>46.810412916407003</v>
      </c>
      <c r="CJ307" s="99">
        <v>48.316635594051</v>
      </c>
      <c r="CK307" s="99">
        <v>49.517089448937</v>
      </c>
      <c r="CL307" s="99">
        <v>50.188293002648997</v>
      </c>
      <c r="CM307" s="99">
        <v>50.632826814327998</v>
      </c>
      <c r="CN307" s="99">
        <v>50.747452169767001</v>
      </c>
      <c r="CO307" s="99">
        <v>50.924476225942001</v>
      </c>
      <c r="CP307" s="99">
        <v>51.095731055309002</v>
      </c>
      <c r="CQ307" s="99">
        <v>51.219617525933003</v>
      </c>
      <c r="CR307" s="99">
        <v>51.509900541276998</v>
      </c>
      <c r="CS307" s="99">
        <v>52.085304622961999</v>
      </c>
      <c r="CT307" s="99">
        <v>52.497044963778002</v>
      </c>
      <c r="CU307" s="99">
        <v>52.976345943018998</v>
      </c>
      <c r="CV307" s="99">
        <v>53.494816903389001</v>
      </c>
      <c r="CW307" s="99">
        <v>53.794968323032997</v>
      </c>
      <c r="CX307" s="99">
        <v>54.036972048787</v>
      </c>
      <c r="CY307" s="99">
        <v>54.103014467249999</v>
      </c>
      <c r="CZ307" s="99">
        <v>54.030899180250998</v>
      </c>
      <c r="DA307" s="99">
        <v>54.027407286216999</v>
      </c>
      <c r="DB307" s="99">
        <v>53.960757572981002</v>
      </c>
      <c r="DC307" s="99">
        <v>54.329836027319999</v>
      </c>
      <c r="DD307" s="99">
        <v>53.727255866572001</v>
      </c>
      <c r="DE307" s="99">
        <v>53.777053370468003</v>
      </c>
      <c r="DF307" s="99">
        <v>54.109846442939002</v>
      </c>
      <c r="DG307" s="99">
        <v>54.374623417218999</v>
      </c>
      <c r="DH307" s="99">
        <v>54.448408742216998</v>
      </c>
      <c r="DI307" s="99">
        <v>54.764045969275003</v>
      </c>
      <c r="DJ307" s="99">
        <v>55.278721393881</v>
      </c>
      <c r="DK307" s="99">
        <v>55.313640373822999</v>
      </c>
      <c r="DL307" s="99">
        <v>55.770168104538001</v>
      </c>
      <c r="DM307" s="99">
        <v>55.892080895432997</v>
      </c>
      <c r="DN307" s="99">
        <v>55.772141784266999</v>
      </c>
      <c r="DO307" s="99">
        <v>55.750279466587003</v>
      </c>
      <c r="DP307" s="99">
        <v>55.167132472710001</v>
      </c>
      <c r="DQ307" s="99">
        <v>55.458022771514003</v>
      </c>
      <c r="DR307" s="99">
        <v>56.544762207463997</v>
      </c>
      <c r="DS307" s="99">
        <v>57.180287668424</v>
      </c>
      <c r="DT307" s="99">
        <v>56.999164429098997</v>
      </c>
      <c r="DU307" s="99">
        <v>56.596685214780997</v>
      </c>
      <c r="DV307" s="99">
        <v>56.511209618134004</v>
      </c>
      <c r="DW307" s="99">
        <v>56.318547936510001</v>
      </c>
      <c r="DX307" s="99">
        <v>56.490561873030003</v>
      </c>
      <c r="DY307" s="99">
        <v>56.132565015249</v>
      </c>
      <c r="DZ307" s="99">
        <v>56.428428312196999</v>
      </c>
      <c r="EA307" s="99">
        <v>56.099754171611004</v>
      </c>
      <c r="EB307" s="99">
        <v>55.709418273151002</v>
      </c>
      <c r="EC307" s="99">
        <v>55.489925043292999</v>
      </c>
      <c r="ED307" s="99">
        <v>55.233661040390999</v>
      </c>
      <c r="EE307" s="99">
        <v>55.316253853688004</v>
      </c>
      <c r="EF307" s="99">
        <v>55.039058795362003</v>
      </c>
      <c r="EG307" s="99">
        <v>54.391893189801003</v>
      </c>
      <c r="EH307" s="99">
        <v>54.357950937760997</v>
      </c>
      <c r="EI307" s="99">
        <v>53.724927937216002</v>
      </c>
      <c r="EJ307" s="99">
        <v>54.050207852599002</v>
      </c>
      <c r="EK307" s="99">
        <v>53.939895533468999</v>
      </c>
      <c r="EL307" s="99">
        <v>53.783761174085001</v>
      </c>
      <c r="EM307" s="99">
        <v>53.607827167678003</v>
      </c>
      <c r="EN307" s="99">
        <v>52.90409114205</v>
      </c>
      <c r="EO307" s="99">
        <v>52.794910231322</v>
      </c>
      <c r="EP307" s="99">
        <v>52.835075229569</v>
      </c>
      <c r="EQ307" s="99">
        <v>52.880331565622001</v>
      </c>
      <c r="ER307" s="99">
        <v>52.979329800739002</v>
      </c>
      <c r="ES307" s="99">
        <v>53.137726976925002</v>
      </c>
      <c r="ET307" s="99">
        <v>53.011574940176999</v>
      </c>
      <c r="EU307" s="99">
        <v>52.834509525367999</v>
      </c>
      <c r="EV307" s="99">
        <v>52.708923192820002</v>
      </c>
      <c r="EW307" s="99">
        <v>52.754745233073997</v>
      </c>
      <c r="EX307" s="99">
        <v>53.063054022437001</v>
      </c>
      <c r="EY307" s="99">
        <v>53.526365762782</v>
      </c>
      <c r="EZ307" s="99">
        <v>53.324975067345001</v>
      </c>
      <c r="FA307" s="99">
        <v>53.407567880641999</v>
      </c>
      <c r="FB307" s="99">
        <v>53.240685141446001</v>
      </c>
      <c r="FC307" s="99">
        <v>53.646295053323001</v>
      </c>
      <c r="FD307" s="99">
        <v>54.142417637306998</v>
      </c>
      <c r="FE307" s="99">
        <v>54.740932681612001</v>
      </c>
      <c r="FF307" s="99">
        <v>54.640237333892998</v>
      </c>
      <c r="FG307" s="99">
        <v>54.308734672302997</v>
      </c>
      <c r="FH307" s="99">
        <v>54.557078816394998</v>
      </c>
      <c r="FI307" s="99">
        <v>54.456383468676997</v>
      </c>
      <c r="FJ307" s="99">
        <v>54.235758830416998</v>
      </c>
      <c r="FK307" s="99">
        <v>54.783360496660997</v>
      </c>
      <c r="FL307" s="99">
        <v>54.713213175779003</v>
      </c>
      <c r="FM307" s="99">
        <v>55.007945064325</v>
      </c>
      <c r="FN307" s="99">
        <v>55.000590909716998</v>
      </c>
      <c r="FO307" s="99">
        <v>54.937797743442999</v>
      </c>
      <c r="FP307" s="99">
        <v>54.721133034588</v>
      </c>
      <c r="FQ307" s="99">
        <v>55.066212596993999</v>
      </c>
      <c r="FR307" s="99">
        <v>55.122783017061003</v>
      </c>
      <c r="FS307" s="99">
        <v>54.975134220687004</v>
      </c>
      <c r="FT307" s="99">
        <v>55.044715837368997</v>
      </c>
      <c r="FU307" s="99">
        <v>54.565564379404996</v>
      </c>
      <c r="FV307" s="99">
        <v>55.487096522289001</v>
      </c>
      <c r="FW307" s="99">
        <v>56.049972201952002</v>
      </c>
      <c r="FX307" s="99">
        <v>55.966813684454003</v>
      </c>
      <c r="FY307" s="99">
        <v>56.086742974994998</v>
      </c>
      <c r="FZ307" s="99">
        <v>56.204975152933997</v>
      </c>
      <c r="GA307" s="99">
        <v>56.423902678592</v>
      </c>
      <c r="GB307" s="99">
        <v>56.783124846013997</v>
      </c>
      <c r="GC307" s="99">
        <v>57.206837292312997</v>
      </c>
      <c r="GD307" s="99">
        <v>57.187037645289998</v>
      </c>
      <c r="GE307" s="99">
        <v>57.417844959161002</v>
      </c>
      <c r="GF307" s="99">
        <v>57.973932188414999</v>
      </c>
      <c r="GG307" s="99">
        <v>58.137420702408001</v>
      </c>
      <c r="GH307" s="99">
        <v>58.093861478957002</v>
      </c>
      <c r="GI307" s="99">
        <v>58.312223300413002</v>
      </c>
      <c r="GJ307" s="99">
        <v>58.471751885000998</v>
      </c>
      <c r="GK307" s="99">
        <v>59.080449604918002</v>
      </c>
      <c r="GL307" s="99">
        <v>59.378575718668998</v>
      </c>
      <c r="GM307" s="99">
        <v>59.527355923443999</v>
      </c>
      <c r="GN307" s="99">
        <v>60.081180335894999</v>
      </c>
      <c r="GO307" s="99">
        <v>60.786613474124998</v>
      </c>
      <c r="GP307" s="99">
        <v>61.402099644449002</v>
      </c>
      <c r="GQ307" s="99">
        <v>61.358540420997997</v>
      </c>
      <c r="GR307" s="99">
        <v>61.69174019519</v>
      </c>
      <c r="GS307" s="99">
        <v>62.388122066210002</v>
      </c>
      <c r="GT307" s="99">
        <v>63.009830982741001</v>
      </c>
      <c r="GU307" s="99">
        <v>63.706212853761002</v>
      </c>
      <c r="GV307" s="99">
        <v>63.554038423782004</v>
      </c>
      <c r="GW307" s="99">
        <v>63.374710192169999</v>
      </c>
      <c r="GX307" s="99">
        <v>63.496336595313998</v>
      </c>
      <c r="GY307" s="99">
        <v>64.654333094075994</v>
      </c>
      <c r="GZ307" s="99">
        <v>66.109890002388994</v>
      </c>
      <c r="HA307" s="99">
        <v>67.025765103267005</v>
      </c>
      <c r="HB307" s="99">
        <v>68.551469332462005</v>
      </c>
      <c r="HC307" s="99">
        <v>68.713826438053005</v>
      </c>
      <c r="HD307" s="99">
        <v>69.112082195322003</v>
      </c>
      <c r="HE307" s="99">
        <v>68.951422202331997</v>
      </c>
      <c r="HF307" s="99">
        <v>69.258599583294</v>
      </c>
      <c r="HG307" s="99">
        <v>69.083796985288004</v>
      </c>
      <c r="HH307" s="99">
        <v>69.008558326599996</v>
      </c>
      <c r="HI307" s="99">
        <v>69.618953159118007</v>
      </c>
      <c r="HJ307" s="99">
        <v>70.131481164920999</v>
      </c>
      <c r="HK307" s="99">
        <v>71.639648563896003</v>
      </c>
      <c r="HL307" s="99">
        <v>72.274368677042006</v>
      </c>
      <c r="HM307" s="99">
        <v>72.485942048091005</v>
      </c>
      <c r="HN307" s="99">
        <v>73.253602648395002</v>
      </c>
      <c r="HO307" s="99">
        <v>72.720143587167001</v>
      </c>
      <c r="HP307" s="99">
        <v>73.107650964623005</v>
      </c>
      <c r="HQ307" s="99">
        <v>73.055040473961</v>
      </c>
      <c r="HR307" s="99">
        <v>72.916442944798007</v>
      </c>
      <c r="HS307" s="99">
        <v>73.197597932527998</v>
      </c>
      <c r="HT307" s="99">
        <v>73.483278553865006</v>
      </c>
      <c r="HU307" s="99">
        <v>72.997338645493002</v>
      </c>
      <c r="HV307" s="99">
        <v>73.379188980942004</v>
      </c>
      <c r="HW307" s="99">
        <v>74.015892600100003</v>
      </c>
      <c r="HX307" s="99">
        <v>74.381628036779006</v>
      </c>
      <c r="HY307" s="99">
        <v>74.617373167650996</v>
      </c>
      <c r="HZ307" s="99">
        <v>74.562292529597002</v>
      </c>
      <c r="IA307" s="99">
        <v>74.524837695719995</v>
      </c>
      <c r="IB307" s="99">
        <v>73.500337827913</v>
      </c>
      <c r="IC307" s="99">
        <v>72.934108868717004</v>
      </c>
      <c r="ID307" s="99">
        <v>73.371816339120002</v>
      </c>
      <c r="IE307" s="99">
        <v>72.668252989042998</v>
      </c>
      <c r="IF307" s="99">
        <v>72.892981992303007</v>
      </c>
      <c r="IG307" s="99">
        <v>73.445991598367002</v>
      </c>
      <c r="IH307" s="99">
        <v>72.986251872742002</v>
      </c>
      <c r="II307" s="99">
        <v>74.863400017626006</v>
      </c>
      <c r="IJ307" s="99">
        <v>76.441643900003001</v>
      </c>
      <c r="IK307" s="99">
        <v>76.061954701683007</v>
      </c>
      <c r="IL307" s="99">
        <v>76.013483740195994</v>
      </c>
      <c r="IM307" s="99">
        <v>74.713580682119002</v>
      </c>
      <c r="IN307" s="99">
        <v>77.586586763021003</v>
      </c>
      <c r="IO307" s="99">
        <v>76.946916953086003</v>
      </c>
      <c r="IP307" s="99">
        <v>77.883287800006002</v>
      </c>
      <c r="IQ307" s="99">
        <v>77.834082430010994</v>
      </c>
      <c r="IR307" s="99">
        <v>78.120501747892007</v>
      </c>
      <c r="IS307" s="99">
        <v>77.741546958079994</v>
      </c>
      <c r="IT307" s="99">
        <v>78.270321083398997</v>
      </c>
      <c r="IU307" s="99">
        <v>78.837284451103002</v>
      </c>
      <c r="IV307" s="99">
        <v>79.388825240152002</v>
      </c>
      <c r="IW307" s="99">
        <v>79.432889750594995</v>
      </c>
      <c r="IX307" s="99">
        <v>77.719514702858007</v>
      </c>
      <c r="IY307" s="99">
        <v>77.797362004641002</v>
      </c>
      <c r="IZ307" s="99">
        <v>79.578302635057995</v>
      </c>
      <c r="JA307" s="99">
        <v>80.491172409740997</v>
      </c>
      <c r="JB307" s="99">
        <v>81.460591639493998</v>
      </c>
      <c r="JC307" s="99">
        <v>81.058870185952003</v>
      </c>
      <c r="JD307" s="99">
        <v>81.698539995887003</v>
      </c>
      <c r="JE307" s="99">
        <v>81.467201316059999</v>
      </c>
      <c r="JF307" s="99">
        <v>80.826062689110003</v>
      </c>
      <c r="JG307" s="99">
        <v>81.310037895478999</v>
      </c>
      <c r="JH307" s="99">
        <v>81.865250727063994</v>
      </c>
      <c r="JI307" s="99">
        <v>82.504920537000004</v>
      </c>
      <c r="JJ307" s="99">
        <v>81.940160394817994</v>
      </c>
      <c r="JK307" s="99">
        <v>81.512734643518002</v>
      </c>
      <c r="JL307" s="99">
        <v>81.064745454011003</v>
      </c>
      <c r="JM307" s="99">
        <v>80.962662671483997</v>
      </c>
      <c r="JN307" s="99">
        <v>81.499515290385006</v>
      </c>
      <c r="JO307" s="99">
        <v>81.305631444434994</v>
      </c>
      <c r="JP307" s="99">
        <v>80.994242237302004</v>
      </c>
      <c r="JQ307" s="99">
        <v>81.562674422021004</v>
      </c>
      <c r="JR307" s="99">
        <v>81.589113128286002</v>
      </c>
      <c r="JS307" s="99">
        <v>82.325724861197003</v>
      </c>
      <c r="JT307" s="99">
        <v>82.718633412648998</v>
      </c>
      <c r="JU307" s="99">
        <v>83.564672013161001</v>
      </c>
      <c r="JV307" s="99">
        <v>84.434211685907997</v>
      </c>
      <c r="JW307" s="99">
        <v>84.267500954731005</v>
      </c>
      <c r="JX307" s="99">
        <v>85.937545900532001</v>
      </c>
      <c r="JY307" s="99">
        <v>85.764225492788</v>
      </c>
      <c r="JZ307" s="99">
        <v>86.657266237772006</v>
      </c>
      <c r="KA307" s="99">
        <v>86.951029640727</v>
      </c>
      <c r="KB307" s="99">
        <v>87.444552157692002</v>
      </c>
      <c r="KC307" s="99">
        <v>88.600511148321004</v>
      </c>
      <c r="KD307" s="99">
        <v>89.065391733498004</v>
      </c>
      <c r="KE307" s="99">
        <v>88.336124085660998</v>
      </c>
      <c r="KF307" s="99">
        <v>88.389001498192997</v>
      </c>
      <c r="KG307" s="99">
        <v>89.439205663758003</v>
      </c>
      <c r="KH307" s="99">
        <v>90.421109838136005</v>
      </c>
      <c r="KI307" s="99">
        <v>89.539085220762999</v>
      </c>
      <c r="KJ307" s="99">
        <v>91.016715137627997</v>
      </c>
      <c r="KK307" s="99">
        <v>90.526130254693001</v>
      </c>
      <c r="KL307" s="99">
        <v>90.372638876649006</v>
      </c>
      <c r="KM307" s="99">
        <v>90.787579683323003</v>
      </c>
      <c r="KN307" s="99">
        <v>91.650509679503998</v>
      </c>
      <c r="KO307" s="99">
        <v>91.480126905790002</v>
      </c>
      <c r="KP307" s="99">
        <v>92.127140800798998</v>
      </c>
      <c r="KQ307" s="99">
        <v>91.932522546341005</v>
      </c>
      <c r="KR307" s="99">
        <v>95.060368379306993</v>
      </c>
      <c r="KS307" s="99">
        <v>96.518169266472995</v>
      </c>
      <c r="KT307" s="99">
        <v>97.732880937692997</v>
      </c>
      <c r="KU307" s="99">
        <v>97.147557357303995</v>
      </c>
      <c r="KV307" s="99">
        <v>97.361270232953999</v>
      </c>
      <c r="KW307" s="99">
        <v>96.900796098821999</v>
      </c>
      <c r="KX307" s="99">
        <v>97.627860521136</v>
      </c>
      <c r="KY307" s="99">
        <v>98.343908815839995</v>
      </c>
      <c r="KZ307" s="99">
        <v>98.256514203460995</v>
      </c>
      <c r="LA307" s="99">
        <v>97.423694956082002</v>
      </c>
      <c r="LB307" s="99">
        <v>96.720131606004998</v>
      </c>
      <c r="LC307" s="99">
        <v>98.601686201933006</v>
      </c>
      <c r="LD307" s="99">
        <v>98.477571164183999</v>
      </c>
      <c r="LE307" s="99">
        <v>99.593872095414</v>
      </c>
      <c r="LF307" s="99">
        <v>100.533914984871</v>
      </c>
      <c r="LG307" s="99">
        <v>99.648218324960993</v>
      </c>
      <c r="LH307" s="99">
        <v>100.611762286654</v>
      </c>
      <c r="LI307" s="99">
        <v>99.885432272846998</v>
      </c>
      <c r="LJ307" s="99">
        <v>100.688</v>
      </c>
      <c r="LK307" s="159">
        <v>99.822999999999993</v>
      </c>
      <c r="LL307" s="159">
        <v>99.730999999999995</v>
      </c>
      <c r="LM307" s="159">
        <v>102.935</v>
      </c>
      <c r="LN307" s="159">
        <v>103.29900000000001</v>
      </c>
      <c r="LO307" s="159">
        <v>103.27200000000001</v>
      </c>
      <c r="LP307" s="164">
        <v>103.4</v>
      </c>
      <c r="LQ307" s="165">
        <v>103.59399999999999</v>
      </c>
      <c r="LR307" s="165">
        <v>104.026</v>
      </c>
      <c r="LS307" s="165">
        <v>99.638999999999996</v>
      </c>
      <c r="LT307" s="165">
        <v>103.072</v>
      </c>
      <c r="LU307" s="165">
        <v>104.123</v>
      </c>
      <c r="LV307" s="165">
        <v>103.34699999999999</v>
      </c>
      <c r="LW307" s="165">
        <v>103.73099999999999</v>
      </c>
      <c r="LX307" s="165">
        <v>103.774</v>
      </c>
      <c r="LY307" s="165">
        <v>105.008</v>
      </c>
      <c r="LZ307" s="165">
        <v>105.589</v>
      </c>
      <c r="MA307" s="165">
        <v>106.343</v>
      </c>
      <c r="MB307" s="159">
        <v>106.09399999999999</v>
      </c>
      <c r="MC307" s="159">
        <v>106.291</v>
      </c>
      <c r="MD307" s="159">
        <v>104.54600000000001</v>
      </c>
      <c r="ME307" s="102"/>
      <c r="MF307" s="102"/>
      <c r="MG307" s="168"/>
    </row>
    <row r="308" spans="1:345" ht="45" customHeight="1" x14ac:dyDescent="0.25">
      <c r="A308" s="100" t="s">
        <v>2132</v>
      </c>
      <c r="B308" s="103" t="s">
        <v>1595</v>
      </c>
      <c r="C308" s="99">
        <v>15.668222208404</v>
      </c>
      <c r="D308" s="99">
        <v>15.672932262387</v>
      </c>
      <c r="E308" s="99">
        <v>15.717985150075</v>
      </c>
      <c r="F308" s="99">
        <v>15.763622598645</v>
      </c>
      <c r="G308" s="99">
        <v>15.912961181149001</v>
      </c>
      <c r="H308" s="99">
        <v>16.037442199785001</v>
      </c>
      <c r="I308" s="99">
        <v>16.034280655431999</v>
      </c>
      <c r="J308" s="99">
        <v>16.048639712258002</v>
      </c>
      <c r="K308" s="99">
        <v>16.092923973362002</v>
      </c>
      <c r="L308" s="99">
        <v>15.993284518918999</v>
      </c>
      <c r="M308" s="99">
        <v>16.058419344425999</v>
      </c>
      <c r="N308" s="99">
        <v>16.345071461949001</v>
      </c>
      <c r="O308" s="99">
        <v>16.536615030056002</v>
      </c>
      <c r="P308" s="99">
        <v>16.817068539373999</v>
      </c>
      <c r="Q308" s="99">
        <v>16.967394977592001</v>
      </c>
      <c r="R308" s="99">
        <v>17.017048391465</v>
      </c>
      <c r="S308" s="99">
        <v>17.028995551874001</v>
      </c>
      <c r="T308" s="99">
        <v>17.115987608398999</v>
      </c>
      <c r="U308" s="99">
        <v>17.103426884078001</v>
      </c>
      <c r="V308" s="99">
        <v>17.126700248509</v>
      </c>
      <c r="W308" s="99">
        <v>17.212100018990999</v>
      </c>
      <c r="X308" s="99">
        <v>17.258144637948</v>
      </c>
      <c r="Y308" s="99">
        <v>17.227059630589999</v>
      </c>
      <c r="Z308" s="99">
        <v>17.205532914961001</v>
      </c>
      <c r="AA308" s="99">
        <v>17.220151813257001</v>
      </c>
      <c r="AB308" s="99">
        <v>17.163716283061</v>
      </c>
      <c r="AC308" s="99">
        <v>17.267428314823999</v>
      </c>
      <c r="AD308" s="99">
        <v>17.36661770748</v>
      </c>
      <c r="AE308" s="99">
        <v>17.345820764555999</v>
      </c>
      <c r="AF308" s="99">
        <v>17.741400062484001</v>
      </c>
      <c r="AG308" s="99">
        <v>17.749939719654002</v>
      </c>
      <c r="AH308" s="99">
        <v>17.759899553539999</v>
      </c>
      <c r="AI308" s="99">
        <v>17.766173937512999</v>
      </c>
      <c r="AJ308" s="99">
        <v>17.818031975046001</v>
      </c>
      <c r="AK308" s="99">
        <v>17.878103197661002</v>
      </c>
      <c r="AL308" s="99">
        <v>17.891402839838999</v>
      </c>
      <c r="AM308" s="99">
        <v>18.465913292067</v>
      </c>
      <c r="AN308" s="99">
        <v>20.014247643308</v>
      </c>
      <c r="AO308" s="99">
        <v>21.222922407862999</v>
      </c>
      <c r="AP308" s="99">
        <v>22.139053928559001</v>
      </c>
      <c r="AQ308" s="99">
        <v>22.953393054854001</v>
      </c>
      <c r="AR308" s="99">
        <v>23.364430378047999</v>
      </c>
      <c r="AS308" s="99">
        <v>24.166287193479</v>
      </c>
      <c r="AT308" s="99">
        <v>24.648350642049</v>
      </c>
      <c r="AU308" s="99">
        <v>24.877603280626001</v>
      </c>
      <c r="AV308" s="99">
        <v>25.178936883759</v>
      </c>
      <c r="AW308" s="99">
        <v>25.539517535234999</v>
      </c>
      <c r="AX308" s="99">
        <v>26.620028821782</v>
      </c>
      <c r="AY308" s="99">
        <v>26.827657167521998</v>
      </c>
      <c r="AZ308" s="99">
        <v>27.429093729041</v>
      </c>
      <c r="BA308" s="99">
        <v>27.770511388740001</v>
      </c>
      <c r="BB308" s="99">
        <v>28.114390349499001</v>
      </c>
      <c r="BC308" s="99">
        <v>28.482179092803001</v>
      </c>
      <c r="BD308" s="99">
        <v>29.360687857992001</v>
      </c>
      <c r="BE308" s="99">
        <v>29.839762583020001</v>
      </c>
      <c r="BF308" s="99">
        <v>30.199640000664999</v>
      </c>
      <c r="BG308" s="99">
        <v>30.627027397660999</v>
      </c>
      <c r="BH308" s="99">
        <v>30.832194448126</v>
      </c>
      <c r="BI308" s="99">
        <v>31.160953979828001</v>
      </c>
      <c r="BJ308" s="99">
        <v>31.815660136824</v>
      </c>
      <c r="BK308" s="99">
        <v>32.667797824190998</v>
      </c>
      <c r="BL308" s="99">
        <v>33.485477290943003</v>
      </c>
      <c r="BM308" s="99">
        <v>33.953651966770003</v>
      </c>
      <c r="BN308" s="99">
        <v>34.53188197379</v>
      </c>
      <c r="BO308" s="99">
        <v>35.103958728161999</v>
      </c>
      <c r="BP308" s="99">
        <v>35.619777163515003</v>
      </c>
      <c r="BQ308" s="99">
        <v>36.259012286107001</v>
      </c>
      <c r="BR308" s="99">
        <v>36.397372579483999</v>
      </c>
      <c r="BS308" s="99">
        <v>36.882600557160998</v>
      </c>
      <c r="BT308" s="99">
        <v>37.467687050662001</v>
      </c>
      <c r="BU308" s="99">
        <v>37.997218453193</v>
      </c>
      <c r="BV308" s="99">
        <v>38.527101466853999</v>
      </c>
      <c r="BW308" s="99">
        <v>39.122912198206997</v>
      </c>
      <c r="BX308" s="99">
        <v>39.657014591722998</v>
      </c>
      <c r="BY308" s="99">
        <v>40.087390706477002</v>
      </c>
      <c r="BZ308" s="99">
        <v>40.519876516941999</v>
      </c>
      <c r="CA308" s="99">
        <v>41.610936235775</v>
      </c>
      <c r="CB308" s="99">
        <v>42.261598824266002</v>
      </c>
      <c r="CC308" s="99">
        <v>43.434760529024999</v>
      </c>
      <c r="CD308" s="99">
        <v>43.801670232931002</v>
      </c>
      <c r="CE308" s="99">
        <v>44.250857728330999</v>
      </c>
      <c r="CF308" s="99">
        <v>44.897828365233003</v>
      </c>
      <c r="CG308" s="99">
        <v>45.303591475175999</v>
      </c>
      <c r="CH308" s="99">
        <v>46.273520008048003</v>
      </c>
      <c r="CI308" s="99">
        <v>46.909766407098999</v>
      </c>
      <c r="CJ308" s="99">
        <v>47.441583299337999</v>
      </c>
      <c r="CK308" s="99">
        <v>48.465660467085002</v>
      </c>
      <c r="CL308" s="99">
        <v>49.343641815575999</v>
      </c>
      <c r="CM308" s="99">
        <v>49.854010226329002</v>
      </c>
      <c r="CN308" s="99">
        <v>50.832729124258002</v>
      </c>
      <c r="CO308" s="99">
        <v>51.140040174473</v>
      </c>
      <c r="CP308" s="99">
        <v>51.467744866994998</v>
      </c>
      <c r="CQ308" s="99">
        <v>51.916229134345997</v>
      </c>
      <c r="CR308" s="99">
        <v>52.212991752275997</v>
      </c>
      <c r="CS308" s="99">
        <v>52.385634460703002</v>
      </c>
      <c r="CT308" s="99">
        <v>52.754302237620998</v>
      </c>
      <c r="CU308" s="99">
        <v>53.153912094916002</v>
      </c>
      <c r="CV308" s="99">
        <v>53.320049933778002</v>
      </c>
      <c r="CW308" s="99">
        <v>53.688366099565002</v>
      </c>
      <c r="CX308" s="99">
        <v>53.930101049005003</v>
      </c>
      <c r="CY308" s="99">
        <v>54.318283434617001</v>
      </c>
      <c r="CZ308" s="99">
        <v>55.049289930238999</v>
      </c>
      <c r="DA308" s="99">
        <v>54.905831223394003</v>
      </c>
      <c r="DB308" s="99">
        <v>55.287508739441002</v>
      </c>
      <c r="DC308" s="99">
        <v>55.967179523947003</v>
      </c>
      <c r="DD308" s="99">
        <v>56.046644397464</v>
      </c>
      <c r="DE308" s="99">
        <v>56.478426974096998</v>
      </c>
      <c r="DF308" s="99">
        <v>56.574945149465002</v>
      </c>
      <c r="DG308" s="99">
        <v>56.990201846730002</v>
      </c>
      <c r="DH308" s="99">
        <v>57.198357614952002</v>
      </c>
      <c r="DI308" s="99">
        <v>57.218223834778001</v>
      </c>
      <c r="DJ308" s="99">
        <v>57.262527253846997</v>
      </c>
      <c r="DK308" s="99">
        <v>57.211894770778997</v>
      </c>
      <c r="DL308" s="99">
        <v>57.704682462984003</v>
      </c>
      <c r="DM308" s="99">
        <v>57.713648627822998</v>
      </c>
      <c r="DN308" s="99">
        <v>58.114313324298003</v>
      </c>
      <c r="DO308" s="99">
        <v>57.992478910289002</v>
      </c>
      <c r="DP308" s="99">
        <v>57.870468684930003</v>
      </c>
      <c r="DQ308" s="99">
        <v>57.950636786494996</v>
      </c>
      <c r="DR308" s="99">
        <v>57.885060685721001</v>
      </c>
      <c r="DS308" s="99">
        <v>58.527987759901997</v>
      </c>
      <c r="DT308" s="99">
        <v>58.186745911552997</v>
      </c>
      <c r="DU308" s="99">
        <v>58.410548525529997</v>
      </c>
      <c r="DV308" s="99">
        <v>57.884357457672998</v>
      </c>
      <c r="DW308" s="99">
        <v>57.759534320123002</v>
      </c>
      <c r="DX308" s="99">
        <v>58.058758239111</v>
      </c>
      <c r="DY308" s="99">
        <v>57.536367002086003</v>
      </c>
      <c r="DZ308" s="99">
        <v>58.324782052392003</v>
      </c>
      <c r="EA308" s="99">
        <v>58.034983123408999</v>
      </c>
      <c r="EB308" s="99">
        <v>57.986394081424002</v>
      </c>
      <c r="EC308" s="99">
        <v>57.542729852821999</v>
      </c>
      <c r="ED308" s="99">
        <v>58.021678980959997</v>
      </c>
      <c r="EE308" s="99">
        <v>58.041924415121002</v>
      </c>
      <c r="EF308" s="99">
        <v>57.837734750589</v>
      </c>
      <c r="EG308" s="99">
        <v>58.593757106238002</v>
      </c>
      <c r="EH308" s="99">
        <v>57.805920496908001</v>
      </c>
      <c r="EI308" s="99">
        <v>57.302098406799999</v>
      </c>
      <c r="EJ308" s="99">
        <v>57.348952125857998</v>
      </c>
      <c r="EK308" s="99">
        <v>56.904709456279001</v>
      </c>
      <c r="EL308" s="99">
        <v>57.140134933516002</v>
      </c>
      <c r="EM308" s="99">
        <v>57.047584377355001</v>
      </c>
      <c r="EN308" s="99">
        <v>56.690107854178997</v>
      </c>
      <c r="EO308" s="99">
        <v>56.746216628851997</v>
      </c>
      <c r="EP308" s="99">
        <v>56.584253155568</v>
      </c>
      <c r="EQ308" s="99">
        <v>57.116418853500001</v>
      </c>
      <c r="ER308" s="99">
        <v>57.284745177520001</v>
      </c>
      <c r="ES308" s="99">
        <v>57.299784642896</v>
      </c>
      <c r="ET308" s="99">
        <v>57.439188918115001</v>
      </c>
      <c r="EU308" s="99">
        <v>57.043535290522001</v>
      </c>
      <c r="EV308" s="99">
        <v>56.929582418248003</v>
      </c>
      <c r="EW308" s="99">
        <v>56.707461083458</v>
      </c>
      <c r="EX308" s="99">
        <v>56.472035606220999</v>
      </c>
      <c r="EY308" s="99">
        <v>56.124971020613003</v>
      </c>
      <c r="EZ308" s="99">
        <v>56.314121219770001</v>
      </c>
      <c r="FA308" s="99">
        <v>56.142902690870002</v>
      </c>
      <c r="FB308" s="99">
        <v>55.937556144384999</v>
      </c>
      <c r="FC308" s="99">
        <v>55.934085498529001</v>
      </c>
      <c r="FD308" s="99">
        <v>56.396838279339001</v>
      </c>
      <c r="FE308" s="99">
        <v>57.067829811514997</v>
      </c>
      <c r="FF308" s="99">
        <v>57.276068562879999</v>
      </c>
      <c r="FG308" s="99">
        <v>57.919294928207002</v>
      </c>
      <c r="FH308" s="99">
        <v>58.163975461059998</v>
      </c>
      <c r="FI308" s="99">
        <v>57.984080317519997</v>
      </c>
      <c r="FJ308" s="99">
        <v>57.954001386766997</v>
      </c>
      <c r="FK308" s="99">
        <v>58.203309447429</v>
      </c>
      <c r="FL308" s="99">
        <v>58.272143923573999</v>
      </c>
      <c r="FM308" s="99">
        <v>58.512775369596</v>
      </c>
      <c r="FN308" s="99">
        <v>58.329409580198998</v>
      </c>
      <c r="FO308" s="99">
        <v>58.405185348057998</v>
      </c>
      <c r="FP308" s="99">
        <v>58.394773410489002</v>
      </c>
      <c r="FQ308" s="99">
        <v>58.106131363457997</v>
      </c>
      <c r="FR308" s="99">
        <v>57.848725129133001</v>
      </c>
      <c r="FS308" s="99">
        <v>58.025149626816003</v>
      </c>
      <c r="FT308" s="99">
        <v>58.370478889495999</v>
      </c>
      <c r="FU308" s="99">
        <v>58.410969757817</v>
      </c>
      <c r="FV308" s="99">
        <v>58.258839781125999</v>
      </c>
      <c r="FW308" s="99">
        <v>58.815878441027003</v>
      </c>
      <c r="FX308" s="99">
        <v>58.972057504550001</v>
      </c>
      <c r="FY308" s="99">
        <v>58.620943832110001</v>
      </c>
      <c r="FZ308" s="99">
        <v>58.763240312210002</v>
      </c>
      <c r="GA308" s="99">
        <v>59.084275053897002</v>
      </c>
      <c r="GB308" s="99">
        <v>59.908553444715999</v>
      </c>
      <c r="GC308" s="99">
        <v>60.814970454129003</v>
      </c>
      <c r="GD308" s="99">
        <v>61.062543191861998</v>
      </c>
      <c r="GE308" s="99">
        <v>61.252271831994001</v>
      </c>
      <c r="GF308" s="99">
        <v>61.214094727578001</v>
      </c>
      <c r="GG308" s="99">
        <v>61.195584616345002</v>
      </c>
      <c r="GH308" s="99">
        <v>61.558845549281997</v>
      </c>
      <c r="GI308" s="99">
        <v>61.684945682052003</v>
      </c>
      <c r="GJ308" s="99">
        <v>61.649660782516001</v>
      </c>
      <c r="GK308" s="99">
        <v>62.086383719404999</v>
      </c>
      <c r="GL308" s="99">
        <v>62.052834142797003</v>
      </c>
      <c r="GM308" s="99">
        <v>62.520214451416003</v>
      </c>
      <c r="GN308" s="99">
        <v>62.619706299290002</v>
      </c>
      <c r="GO308" s="99">
        <v>63.163440816742998</v>
      </c>
      <c r="GP308" s="99">
        <v>64.063494975419005</v>
      </c>
      <c r="GQ308" s="99">
        <v>64.739692476377996</v>
      </c>
      <c r="GR308" s="99">
        <v>64.948509668718998</v>
      </c>
      <c r="GS308" s="99">
        <v>65.585373183309997</v>
      </c>
      <c r="GT308" s="99">
        <v>66.106548502698004</v>
      </c>
      <c r="GU308" s="99">
        <v>67.458365063640997</v>
      </c>
      <c r="GV308" s="99">
        <v>67.557856911515003</v>
      </c>
      <c r="GW308" s="99">
        <v>67.730810763343001</v>
      </c>
      <c r="GX308" s="99">
        <v>67.840714548785002</v>
      </c>
      <c r="GY308" s="99">
        <v>68.323712763756006</v>
      </c>
      <c r="GZ308" s="99">
        <v>68.973880420795993</v>
      </c>
      <c r="HA308" s="99">
        <v>69.77559961355</v>
      </c>
      <c r="HB308" s="99">
        <v>70.723085932258996</v>
      </c>
      <c r="HC308" s="99">
        <v>70.567485309711998</v>
      </c>
      <c r="HD308" s="99">
        <v>71.106592299357004</v>
      </c>
      <c r="HE308" s="99">
        <v>71.171956129646006</v>
      </c>
      <c r="HF308" s="99">
        <v>71.908889933086002</v>
      </c>
      <c r="HG308" s="99">
        <v>71.818074699852005</v>
      </c>
      <c r="HH308" s="99">
        <v>71.749818664683005</v>
      </c>
      <c r="HI308" s="99">
        <v>71.400440315170997</v>
      </c>
      <c r="HJ308" s="99">
        <v>71.437460537635999</v>
      </c>
      <c r="HK308" s="99">
        <v>72.085892871747006</v>
      </c>
      <c r="HL308" s="99">
        <v>72.105559864930996</v>
      </c>
      <c r="HM308" s="99">
        <v>72.569469527693997</v>
      </c>
      <c r="HN308" s="99">
        <v>73.805597893433998</v>
      </c>
      <c r="HO308" s="99">
        <v>74.472540338778003</v>
      </c>
      <c r="HP308" s="99">
        <v>75.415399129679002</v>
      </c>
      <c r="HQ308" s="99">
        <v>75.632892936659999</v>
      </c>
      <c r="HR308" s="99">
        <v>75.466301935567998</v>
      </c>
      <c r="HS308" s="99">
        <v>75.427546390174996</v>
      </c>
      <c r="HT308" s="99">
        <v>75.572156634178995</v>
      </c>
      <c r="HU308" s="99">
        <v>75.577362602963007</v>
      </c>
      <c r="HV308" s="99">
        <v>75.455311557024004</v>
      </c>
      <c r="HW308" s="99">
        <v>75.933619327162006</v>
      </c>
      <c r="HX308" s="99">
        <v>76.750959584556</v>
      </c>
      <c r="HY308" s="99">
        <v>78.732595770301998</v>
      </c>
      <c r="HZ308" s="99">
        <v>79.783999397908005</v>
      </c>
      <c r="IA308" s="99">
        <v>79.407691728757001</v>
      </c>
      <c r="IB308" s="99">
        <v>79.720779709490003</v>
      </c>
      <c r="IC308" s="99">
        <v>79.745616015653994</v>
      </c>
      <c r="ID308" s="99">
        <v>80.193422141943003</v>
      </c>
      <c r="IE308" s="99">
        <v>81.211710694664006</v>
      </c>
      <c r="IF308" s="99">
        <v>81.512004214645998</v>
      </c>
      <c r="IG308" s="99">
        <v>81.275682998419995</v>
      </c>
      <c r="IH308" s="99">
        <v>81.546624520207999</v>
      </c>
      <c r="II308" s="99">
        <v>81.275682998419995</v>
      </c>
      <c r="IJ308" s="99">
        <v>81.864980808308999</v>
      </c>
      <c r="IK308" s="99">
        <v>82.043350643485994</v>
      </c>
      <c r="IL308" s="99">
        <v>82.026040490705</v>
      </c>
      <c r="IM308" s="99">
        <v>81.107849777978004</v>
      </c>
      <c r="IN308" s="99">
        <v>82.438473696093993</v>
      </c>
      <c r="IO308" s="99">
        <v>80.711974110032003</v>
      </c>
      <c r="IP308" s="99">
        <v>82.750056446149998</v>
      </c>
      <c r="IQ308" s="99">
        <v>82.884774591706005</v>
      </c>
      <c r="IR308" s="99">
        <v>81.717468202001996</v>
      </c>
      <c r="IS308" s="99">
        <v>82.277414013698007</v>
      </c>
      <c r="IT308" s="99">
        <v>83.097764732445</v>
      </c>
      <c r="IU308" s="99">
        <v>83.468051478888995</v>
      </c>
      <c r="IV308" s="99">
        <v>83.349890870775994</v>
      </c>
      <c r="IW308" s="99">
        <v>84.703845864379005</v>
      </c>
      <c r="IX308" s="99">
        <v>85.008655076389999</v>
      </c>
      <c r="IY308" s="99">
        <v>84.280123428915005</v>
      </c>
      <c r="IZ308" s="99">
        <v>84.127342515240002</v>
      </c>
      <c r="JA308" s="99">
        <v>82.698125987807998</v>
      </c>
      <c r="JB308" s="99">
        <v>82.907353051854997</v>
      </c>
      <c r="JC308" s="99">
        <v>84.164220666817002</v>
      </c>
      <c r="JD308" s="99">
        <v>84.102506209077006</v>
      </c>
      <c r="JE308" s="99">
        <v>83.547076089410993</v>
      </c>
      <c r="JF308" s="99">
        <v>84.071648980206007</v>
      </c>
      <c r="JG308" s="99">
        <v>83.975314216903996</v>
      </c>
      <c r="JH308" s="99">
        <v>85.473018740122001</v>
      </c>
      <c r="JI308" s="99">
        <v>85.663430420712004</v>
      </c>
      <c r="JJ308" s="99">
        <v>86.477760216752998</v>
      </c>
      <c r="JK308" s="99">
        <v>86.364115300669994</v>
      </c>
      <c r="JL308" s="99">
        <v>87.236396477759996</v>
      </c>
      <c r="JM308" s="99">
        <v>87.600662301498005</v>
      </c>
      <c r="JN308" s="99">
        <v>87.304884473545997</v>
      </c>
      <c r="JO308" s="99">
        <v>86.265522691352004</v>
      </c>
      <c r="JP308" s="99">
        <v>85.386467976217006</v>
      </c>
      <c r="JQ308" s="99">
        <v>85.613757808383994</v>
      </c>
      <c r="JR308" s="99">
        <v>86.290358997515995</v>
      </c>
      <c r="JS308" s="99">
        <v>88.366824715888001</v>
      </c>
      <c r="JT308" s="99">
        <v>88.546699781742007</v>
      </c>
      <c r="JU308" s="99">
        <v>88.463159479189997</v>
      </c>
      <c r="JV308" s="99">
        <v>87.757206291863994</v>
      </c>
      <c r="JW308" s="99">
        <v>88.436065327010994</v>
      </c>
      <c r="JX308" s="99">
        <v>89.212764356137995</v>
      </c>
      <c r="JY308" s="99">
        <v>89.385865883947005</v>
      </c>
      <c r="JZ308" s="99">
        <v>89.262436968464996</v>
      </c>
      <c r="KA308" s="99">
        <v>89.010310830134998</v>
      </c>
      <c r="KB308" s="99">
        <v>89.358771731768002</v>
      </c>
      <c r="KC308" s="99">
        <v>90.276962444494998</v>
      </c>
      <c r="KD308" s="99">
        <v>90.204711372017996</v>
      </c>
      <c r="KE308" s="99">
        <v>90.790998720554001</v>
      </c>
      <c r="KF308" s="99">
        <v>91.049898396928995</v>
      </c>
      <c r="KG308" s="99">
        <v>91.988409723789999</v>
      </c>
      <c r="KH308" s="99">
        <v>91.754346353578995</v>
      </c>
      <c r="KI308" s="99">
        <v>90.816587642056007</v>
      </c>
      <c r="KJ308" s="99">
        <v>90.958079325656996</v>
      </c>
      <c r="KK308" s="99">
        <v>92.150974636862998</v>
      </c>
      <c r="KL308" s="99">
        <v>91.700158049221002</v>
      </c>
      <c r="KM308" s="99">
        <v>91.651238052232003</v>
      </c>
      <c r="KN308" s="99">
        <v>92.561149996237006</v>
      </c>
      <c r="KO308" s="99">
        <v>92.239783246783006</v>
      </c>
      <c r="KP308" s="99">
        <v>92.152479867539995</v>
      </c>
      <c r="KQ308" s="99">
        <v>92.488898923760004</v>
      </c>
      <c r="KR308" s="99">
        <v>94.697072326333995</v>
      </c>
      <c r="KS308" s="99">
        <v>95.309701211711001</v>
      </c>
      <c r="KT308" s="99">
        <v>94.733197862571998</v>
      </c>
      <c r="KU308" s="99">
        <v>95.053059381349996</v>
      </c>
      <c r="KV308" s="99">
        <v>96.832242041092996</v>
      </c>
      <c r="KW308" s="99">
        <v>95.439151049898001</v>
      </c>
      <c r="KX308" s="99">
        <v>96.579363287424002</v>
      </c>
      <c r="KY308" s="99">
        <v>98.099646270790998</v>
      </c>
      <c r="KZ308" s="99">
        <v>98.581320087302998</v>
      </c>
      <c r="LA308" s="99">
        <v>98.850003763076998</v>
      </c>
      <c r="LB308" s="99">
        <v>97.858056747196997</v>
      </c>
      <c r="LC308" s="99">
        <v>99.407691728757001</v>
      </c>
      <c r="LD308" s="99">
        <v>100.419959358772</v>
      </c>
      <c r="LE308" s="99">
        <v>100.58703996387401</v>
      </c>
      <c r="LF308" s="99">
        <v>100.587792579213</v>
      </c>
      <c r="LG308" s="99">
        <v>101.145480544894</v>
      </c>
      <c r="LH308" s="99">
        <v>101.88530142244301</v>
      </c>
      <c r="LI308" s="99">
        <v>100.033867690224</v>
      </c>
      <c r="LJ308" s="99">
        <v>100.96599999999999</v>
      </c>
      <c r="LK308" s="159">
        <v>101.378</v>
      </c>
      <c r="LL308" s="159">
        <v>103.021</v>
      </c>
      <c r="LM308" s="159">
        <v>102.69799999999999</v>
      </c>
      <c r="LN308" s="159">
        <v>102.03100000000001</v>
      </c>
      <c r="LO308" s="159">
        <v>101.54</v>
      </c>
      <c r="LP308" s="164">
        <v>102.517</v>
      </c>
      <c r="LQ308" s="165">
        <v>103.855</v>
      </c>
      <c r="LR308" s="165">
        <v>104.29900000000001</v>
      </c>
      <c r="LS308" s="165">
        <v>104.149</v>
      </c>
      <c r="LT308" s="165">
        <v>106.07</v>
      </c>
      <c r="LU308" s="165">
        <v>105.768</v>
      </c>
      <c r="LV308" s="165">
        <v>103.205</v>
      </c>
      <c r="LW308" s="165">
        <v>102.898</v>
      </c>
      <c r="LX308" s="165">
        <v>105.453</v>
      </c>
      <c r="LY308" s="165">
        <v>104.529</v>
      </c>
      <c r="LZ308" s="165">
        <v>105.44499999999999</v>
      </c>
      <c r="MA308" s="165">
        <v>104.715</v>
      </c>
      <c r="MB308" s="159">
        <v>104.36</v>
      </c>
      <c r="MC308" s="159">
        <v>106.28400000000001</v>
      </c>
      <c r="MD308" s="159">
        <v>104.676</v>
      </c>
      <c r="ME308" s="102"/>
      <c r="MF308" s="102"/>
      <c r="MG308" s="168"/>
    </row>
    <row r="309" spans="1:345" ht="45" customHeight="1" x14ac:dyDescent="0.25">
      <c r="A309" s="100" t="s">
        <v>2133</v>
      </c>
      <c r="B309" s="103" t="s">
        <v>1776</v>
      </c>
      <c r="C309" s="99">
        <v>12.424713014381364</v>
      </c>
      <c r="D309" s="99">
        <v>12.647608163483527</v>
      </c>
      <c r="E309" s="99">
        <v>12.717794017919582</v>
      </c>
      <c r="F309" s="99">
        <v>12.811179578135908</v>
      </c>
      <c r="G309" s="99">
        <v>13.001335526369086</v>
      </c>
      <c r="H309" s="99">
        <v>13.096547600514961</v>
      </c>
      <c r="I309" s="99">
        <v>13.142657482448076</v>
      </c>
      <c r="J309" s="99">
        <v>13.229930449730217</v>
      </c>
      <c r="K309" s="99">
        <v>13.257216162041667</v>
      </c>
      <c r="L309" s="99">
        <v>13.264148519258688</v>
      </c>
      <c r="M309" s="99">
        <v>13.341549641365605</v>
      </c>
      <c r="N309" s="99">
        <v>13.54537183467839</v>
      </c>
      <c r="O309" s="99">
        <v>13.62195173053725</v>
      </c>
      <c r="P309" s="99">
        <v>13.759815160640022</v>
      </c>
      <c r="Q309" s="99">
        <v>13.876672609289677</v>
      </c>
      <c r="R309" s="99">
        <v>13.966225657678194</v>
      </c>
      <c r="S309" s="99">
        <v>13.991546271831501</v>
      </c>
      <c r="T309" s="99">
        <v>13.983152559291717</v>
      </c>
      <c r="U309" s="99">
        <v>13.982523173140722</v>
      </c>
      <c r="V309" s="99">
        <v>14.072965131729759</v>
      </c>
      <c r="W309" s="99">
        <v>14.230052760454033</v>
      </c>
      <c r="X309" s="99">
        <v>14.376691980170778</v>
      </c>
      <c r="Y309" s="99">
        <v>14.380234075109525</v>
      </c>
      <c r="Z309" s="99">
        <v>14.422308862193143</v>
      </c>
      <c r="AA309" s="99">
        <v>14.431828348521668</v>
      </c>
      <c r="AB309" s="99">
        <v>14.432814212229427</v>
      </c>
      <c r="AC309" s="99">
        <v>14.450893949112498</v>
      </c>
      <c r="AD309" s="99">
        <v>14.440030215924331</v>
      </c>
      <c r="AE309" s="99">
        <v>14.598181973912993</v>
      </c>
      <c r="AF309" s="99">
        <v>14.699309210138757</v>
      </c>
      <c r="AG309" s="99">
        <v>14.719849701834645</v>
      </c>
      <c r="AH309" s="99">
        <v>14.866732263157557</v>
      </c>
      <c r="AI309" s="99">
        <v>14.858674868175839</v>
      </c>
      <c r="AJ309" s="99">
        <v>14.883642977284914</v>
      </c>
      <c r="AK309" s="99">
        <v>15.016726289973077</v>
      </c>
      <c r="AL309" s="99">
        <v>15.146919549294735</v>
      </c>
      <c r="AM309" s="99">
        <v>15.497908686432364</v>
      </c>
      <c r="AN309" s="99">
        <v>16.330465810050303</v>
      </c>
      <c r="AO309" s="99">
        <v>17.631354651006674</v>
      </c>
      <c r="AP309" s="99">
        <v>19.095880996274531</v>
      </c>
      <c r="AQ309" s="99">
        <v>20.059817339437391</v>
      </c>
      <c r="AR309" s="99">
        <v>20.762461533793203</v>
      </c>
      <c r="AS309" s="99">
        <v>21.246042622014976</v>
      </c>
      <c r="AT309" s="99">
        <v>21.641939812969106</v>
      </c>
      <c r="AU309" s="99">
        <v>21.95601824642673</v>
      </c>
      <c r="AV309" s="99">
        <v>22.41936458748258</v>
      </c>
      <c r="AW309" s="99">
        <v>22.644879354842747</v>
      </c>
      <c r="AX309" s="99">
        <v>23.146642389174183</v>
      </c>
      <c r="AY309" s="99">
        <v>23.52391774426448</v>
      </c>
      <c r="AZ309" s="99">
        <v>24.146502734803207</v>
      </c>
      <c r="BA309" s="99">
        <v>24.909557912601421</v>
      </c>
      <c r="BB309" s="99">
        <v>25.204134746704657</v>
      </c>
      <c r="BC309" s="99">
        <v>25.671733316230565</v>
      </c>
      <c r="BD309" s="99">
        <v>26.435375004803245</v>
      </c>
      <c r="BE309" s="99">
        <v>26.959865466434508</v>
      </c>
      <c r="BF309" s="99">
        <v>27.405176487738242</v>
      </c>
      <c r="BG309" s="99">
        <v>27.777026592808557</v>
      </c>
      <c r="BH309" s="99">
        <v>28.122630173903744</v>
      </c>
      <c r="BI309" s="99">
        <v>28.529964397025317</v>
      </c>
      <c r="BJ309" s="99">
        <v>29.021903310491396</v>
      </c>
      <c r="BK309" s="99">
        <v>29.718828991433615</v>
      </c>
      <c r="BL309" s="99">
        <v>30.53877606133619</v>
      </c>
      <c r="BM309" s="99">
        <v>30.992444913223487</v>
      </c>
      <c r="BN309" s="99">
        <v>31.388488730536164</v>
      </c>
      <c r="BO309" s="99">
        <v>32.028375893015479</v>
      </c>
      <c r="BP309" s="99">
        <v>32.389375476692813</v>
      </c>
      <c r="BQ309" s="99">
        <v>32.789671527814804</v>
      </c>
      <c r="BR309" s="99">
        <v>33.026183437587243</v>
      </c>
      <c r="BS309" s="99">
        <v>33.50257972211363</v>
      </c>
      <c r="BT309" s="99">
        <v>33.819590730796584</v>
      </c>
      <c r="BU309" s="99">
        <v>34.200825061639833</v>
      </c>
      <c r="BV309" s="99">
        <v>34.777808560544841</v>
      </c>
      <c r="BW309" s="99">
        <v>35.513444187480751</v>
      </c>
      <c r="BX309" s="99">
        <v>36.274153306167356</v>
      </c>
      <c r="BY309" s="99">
        <v>36.923717957815221</v>
      </c>
      <c r="BZ309" s="99">
        <v>37.625922267755129</v>
      </c>
      <c r="CA309" s="99">
        <v>38.309944631587378</v>
      </c>
      <c r="CB309" s="99">
        <v>38.734434400289985</v>
      </c>
      <c r="CC309" s="99">
        <v>39.175346566765121</v>
      </c>
      <c r="CD309" s="99">
        <v>39.616551985956342</v>
      </c>
      <c r="CE309" s="99">
        <v>40.383419507811716</v>
      </c>
      <c r="CF309" s="99">
        <v>41.116415822916913</v>
      </c>
      <c r="CG309" s="99">
        <v>41.57653633603033</v>
      </c>
      <c r="CH309" s="99">
        <v>42.263051385332737</v>
      </c>
      <c r="CI309" s="99">
        <v>43.065109767182008</v>
      </c>
      <c r="CJ309" s="99">
        <v>44.119809203858125</v>
      </c>
      <c r="CK309" s="99">
        <v>44.909990669124042</v>
      </c>
      <c r="CL309" s="99">
        <v>45.450610275808714</v>
      </c>
      <c r="CM309" s="99">
        <v>46.017769659186627</v>
      </c>
      <c r="CN309" s="99">
        <v>46.456482392906679</v>
      </c>
      <c r="CO309" s="99">
        <v>46.66498824638262</v>
      </c>
      <c r="CP309" s="99">
        <v>46.99416942970629</v>
      </c>
      <c r="CQ309" s="99">
        <v>47.197836538596448</v>
      </c>
      <c r="CR309" s="99">
        <v>47.612355560075152</v>
      </c>
      <c r="CS309" s="99">
        <v>48.036991955137317</v>
      </c>
      <c r="CT309" s="99">
        <v>48.388900565759812</v>
      </c>
      <c r="CU309" s="99">
        <v>48.968816634550898</v>
      </c>
      <c r="CV309" s="99">
        <v>49.418819774080859</v>
      </c>
      <c r="CW309" s="99">
        <v>50.005040872399249</v>
      </c>
      <c r="CX309" s="99">
        <v>50.284221703919336</v>
      </c>
      <c r="CY309" s="99">
        <v>50.440821036233238</v>
      </c>
      <c r="CZ309" s="99">
        <v>50.412375090180561</v>
      </c>
      <c r="DA309" s="99">
        <v>50.584077167021256</v>
      </c>
      <c r="DB309" s="99">
        <v>50.812964394021655</v>
      </c>
      <c r="DC309" s="99">
        <v>51.198450953334969</v>
      </c>
      <c r="DD309" s="99">
        <v>51.026455618438916</v>
      </c>
      <c r="DE309" s="99">
        <v>51.184521241034616</v>
      </c>
      <c r="DF309" s="99">
        <v>51.267952904492937</v>
      </c>
      <c r="DG309" s="99">
        <v>51.647574324034103</v>
      </c>
      <c r="DH309" s="99">
        <v>51.878221094034402</v>
      </c>
      <c r="DI309" s="99">
        <v>52.079542143811949</v>
      </c>
      <c r="DJ309" s="99">
        <v>52.509750425930157</v>
      </c>
      <c r="DK309" s="99">
        <v>52.673241298545832</v>
      </c>
      <c r="DL309" s="99">
        <v>53.156675755069799</v>
      </c>
      <c r="DM309" s="99">
        <v>53.269873028504051</v>
      </c>
      <c r="DN309" s="99">
        <v>52.999636538339985</v>
      </c>
      <c r="DO309" s="99">
        <v>53.198025018232457</v>
      </c>
      <c r="DP309" s="99">
        <v>52.667229527073872</v>
      </c>
      <c r="DQ309" s="99">
        <v>52.924855958183315</v>
      </c>
      <c r="DR309" s="99">
        <v>53.506824828030645</v>
      </c>
      <c r="DS309" s="99">
        <v>53.759319256498955</v>
      </c>
      <c r="DT309" s="99">
        <v>53.38453658154156</v>
      </c>
      <c r="DU309" s="99">
        <v>53.447586876813673</v>
      </c>
      <c r="DV309" s="99">
        <v>53.405797729236113</v>
      </c>
      <c r="DW309" s="99">
        <v>53.391868011597509</v>
      </c>
      <c r="DX309" s="99">
        <v>53.58703066354655</v>
      </c>
      <c r="DY309" s="99">
        <v>53.351876262269016</v>
      </c>
      <c r="DZ309" s="99">
        <v>53.966423413882794</v>
      </c>
      <c r="EA309" s="99">
        <v>53.677570234887234</v>
      </c>
      <c r="EB309" s="99">
        <v>53.791830087576756</v>
      </c>
      <c r="EC309" s="99">
        <v>53.669027442163561</v>
      </c>
      <c r="ED309" s="99">
        <v>53.626313478541192</v>
      </c>
      <c r="EE309" s="99">
        <v>53.567047854015264</v>
      </c>
      <c r="EF309" s="99">
        <v>53.452254076780953</v>
      </c>
      <c r="EG309" s="99">
        <v>53.445313057692658</v>
      </c>
      <c r="EH309" s="99">
        <v>53.417015056792671</v>
      </c>
      <c r="EI309" s="99">
        <v>53.237616409579502</v>
      </c>
      <c r="EJ309" s="99">
        <v>53.426625698607921</v>
      </c>
      <c r="EK309" s="99">
        <v>53.532342758572767</v>
      </c>
      <c r="EL309" s="99">
        <v>53.67276491398011</v>
      </c>
      <c r="EM309" s="99">
        <v>53.655679328531761</v>
      </c>
      <c r="EN309" s="99">
        <v>53.382309961349179</v>
      </c>
      <c r="EO309" s="99">
        <v>53.508316154035136</v>
      </c>
      <c r="EP309" s="99">
        <v>53.503510833128004</v>
      </c>
      <c r="EQ309" s="99">
        <v>53.692520122155429</v>
      </c>
      <c r="ER309" s="99">
        <v>53.760862463950822</v>
      </c>
      <c r="ES309" s="99">
        <v>53.773142728493042</v>
      </c>
      <c r="ET309" s="99">
        <v>53.895411449360438</v>
      </c>
      <c r="EU309" s="99">
        <v>53.856968882100396</v>
      </c>
      <c r="EV309" s="99">
        <v>53.882597260274423</v>
      </c>
      <c r="EW309" s="99">
        <v>53.775278426673204</v>
      </c>
      <c r="EX309" s="99">
        <v>53.876724090276717</v>
      </c>
      <c r="EY309" s="99">
        <v>54.086556436570035</v>
      </c>
      <c r="EZ309" s="99">
        <v>54.200282364713765</v>
      </c>
      <c r="FA309" s="99">
        <v>54.314542217403286</v>
      </c>
      <c r="FB309" s="99">
        <v>54.479524901894067</v>
      </c>
      <c r="FC309" s="99">
        <v>54.685619776371844</v>
      </c>
      <c r="FD309" s="99">
        <v>54.872493367218098</v>
      </c>
      <c r="FE309" s="99">
        <v>55.153337678033772</v>
      </c>
      <c r="FF309" s="99">
        <v>55.306574022528125</v>
      </c>
      <c r="FG309" s="99">
        <v>55.380789534322233</v>
      </c>
      <c r="FH309" s="99">
        <v>55.529754482454244</v>
      </c>
      <c r="FI309" s="99">
        <v>55.634937617874307</v>
      </c>
      <c r="FJ309" s="99">
        <v>55.639742938781431</v>
      </c>
      <c r="FK309" s="99">
        <v>55.963301213219481</v>
      </c>
      <c r="FL309" s="99">
        <v>55.899764192331219</v>
      </c>
      <c r="FM309" s="99">
        <v>56.337582319457788</v>
      </c>
      <c r="FN309" s="99">
        <v>56.220652844042306</v>
      </c>
      <c r="FO309" s="99">
        <v>56.380830207625955</v>
      </c>
      <c r="FP309" s="99">
        <v>56.449172549421355</v>
      </c>
      <c r="FQ309" s="99">
        <v>56.404322887617816</v>
      </c>
      <c r="FR309" s="99">
        <v>56.576780515742684</v>
      </c>
      <c r="FS309" s="99">
        <v>56.622164102091013</v>
      </c>
      <c r="FT309" s="99">
        <v>56.856023052921984</v>
      </c>
      <c r="FU309" s="99">
        <v>56.92329754562779</v>
      </c>
      <c r="FV309" s="99">
        <v>57.118713929198726</v>
      </c>
      <c r="FW309" s="99">
        <v>57.338156917307302</v>
      </c>
      <c r="FX309" s="99">
        <v>57.468434506355585</v>
      </c>
      <c r="FY309" s="99">
        <v>57.626476171758071</v>
      </c>
      <c r="FZ309" s="99">
        <v>57.851258405318561</v>
      </c>
      <c r="GA309" s="99">
        <v>57.985273466183394</v>
      </c>
      <c r="GB309" s="99">
        <v>58.440177178759313</v>
      </c>
      <c r="GC309" s="99">
        <v>58.878529230432683</v>
      </c>
      <c r="GD309" s="99">
        <v>59.258149582123913</v>
      </c>
      <c r="GE309" s="99">
        <v>59.632430688364224</v>
      </c>
      <c r="GF309" s="99">
        <v>59.817168581029307</v>
      </c>
      <c r="GG309" s="99">
        <v>59.949581868257759</v>
      </c>
      <c r="GH309" s="99">
        <v>59.993363680970717</v>
      </c>
      <c r="GI309" s="99">
        <v>60.18023727181798</v>
      </c>
      <c r="GJ309" s="99">
        <v>60.16154991273325</v>
      </c>
      <c r="GK309" s="99">
        <v>60.381526825386622</v>
      </c>
      <c r="GL309" s="99">
        <v>60.736052723450619</v>
      </c>
      <c r="GM309" s="99">
        <v>60.869533859770655</v>
      </c>
      <c r="GN309" s="99">
        <v>61.12047839605097</v>
      </c>
      <c r="GO309" s="99">
        <v>61.299343118718348</v>
      </c>
      <c r="GP309" s="99">
        <v>61.739830868571879</v>
      </c>
      <c r="GQ309" s="99">
        <v>62.279094659301968</v>
      </c>
      <c r="GR309" s="99">
        <v>62.641095501000059</v>
      </c>
      <c r="GS309" s="99">
        <v>62.887768640918033</v>
      </c>
      <c r="GT309" s="99">
        <v>63.606965003406074</v>
      </c>
      <c r="GU309" s="99">
        <v>64.41158929313886</v>
      </c>
      <c r="GV309" s="99">
        <v>64.810964853006411</v>
      </c>
      <c r="GW309" s="99">
        <v>65.01011870839487</v>
      </c>
      <c r="GX309" s="99">
        <v>65.09608056018341</v>
      </c>
      <c r="GY309" s="99">
        <v>65.678592239081652</v>
      </c>
      <c r="GZ309" s="99">
        <v>66.423416979742726</v>
      </c>
      <c r="HA309" s="99">
        <v>67.259542817647258</v>
      </c>
      <c r="HB309" s="99">
        <v>68.01024072830603</v>
      </c>
      <c r="HC309" s="99">
        <v>68.235022961868538</v>
      </c>
      <c r="HD309" s="99">
        <v>68.598625577201986</v>
      </c>
      <c r="HE309" s="99">
        <v>68.757735091695054</v>
      </c>
      <c r="HF309" s="99">
        <v>69.035909779783779</v>
      </c>
      <c r="HG309" s="99">
        <v>69.120803782482724</v>
      </c>
      <c r="HH309" s="99">
        <v>69.248945673348842</v>
      </c>
      <c r="HI309" s="99">
        <v>68.9729066834403</v>
      </c>
      <c r="HJ309" s="99">
        <v>69.285252542428722</v>
      </c>
      <c r="HK309" s="99">
        <v>70.195059967580562</v>
      </c>
      <c r="HL309" s="99">
        <v>70.79572508101775</v>
      </c>
      <c r="HM309" s="99">
        <v>71.270917926313771</v>
      </c>
      <c r="HN309" s="99">
        <v>71.747712545246173</v>
      </c>
      <c r="HO309" s="99">
        <v>71.789892584322757</v>
      </c>
      <c r="HP309" s="99">
        <v>72.44181445410598</v>
      </c>
      <c r="HQ309" s="99">
        <v>72.565151024064974</v>
      </c>
      <c r="HR309" s="99">
        <v>72.697564311294428</v>
      </c>
      <c r="HS309" s="99">
        <v>72.984815716652605</v>
      </c>
      <c r="HT309" s="99">
        <v>73.132178891150247</v>
      </c>
      <c r="HU309" s="99">
        <v>73.152468023870355</v>
      </c>
      <c r="HV309" s="99">
        <v>73.373512785615304</v>
      </c>
      <c r="HW309" s="99">
        <v>73.628500219909341</v>
      </c>
      <c r="HX309" s="99">
        <v>74.019205395103455</v>
      </c>
      <c r="HY309" s="99">
        <v>74.721448467966695</v>
      </c>
      <c r="HZ309" s="99">
        <v>75.128280310804712</v>
      </c>
      <c r="IA309" s="99">
        <v>75.170796070956953</v>
      </c>
      <c r="IB309" s="99">
        <v>75.357718809558634</v>
      </c>
      <c r="IC309" s="99">
        <v>75.095293945169075</v>
      </c>
      <c r="ID309" s="99">
        <v>75.117284855592516</v>
      </c>
      <c r="IE309" s="99">
        <v>75.577627913794984</v>
      </c>
      <c r="IF309" s="99">
        <v>75.955138542735426</v>
      </c>
      <c r="IG309" s="99">
        <v>76.024776425743781</v>
      </c>
      <c r="IH309" s="99">
        <v>76.237355226505969</v>
      </c>
      <c r="II309" s="99">
        <v>76.365635537311505</v>
      </c>
      <c r="IJ309" s="99">
        <v>76.832575868640305</v>
      </c>
      <c r="IK309" s="99">
        <v>76.83550799003055</v>
      </c>
      <c r="IL309" s="99">
        <v>77.114059522064053</v>
      </c>
      <c r="IM309" s="99">
        <v>77.22034892244514</v>
      </c>
      <c r="IN309" s="99">
        <v>77.912329570443987</v>
      </c>
      <c r="IO309" s="99">
        <v>77.894003811757628</v>
      </c>
      <c r="IP309" s="99">
        <v>78.294971411816121</v>
      </c>
      <c r="IQ309" s="99">
        <v>78.37267262864647</v>
      </c>
      <c r="IR309" s="99">
        <v>78.025949274300231</v>
      </c>
      <c r="IS309" s="99">
        <v>78.33528808092592</v>
      </c>
      <c r="IT309" s="99">
        <v>78.589649611493542</v>
      </c>
      <c r="IU309" s="99">
        <v>78.276645653129791</v>
      </c>
      <c r="IV309" s="99">
        <v>78.750916287933734</v>
      </c>
      <c r="IW309" s="99">
        <v>79.079313883594608</v>
      </c>
      <c r="IX309" s="99">
        <v>78.966427210086181</v>
      </c>
      <c r="IY309" s="99">
        <v>79.077847822899983</v>
      </c>
      <c r="IZ309" s="99">
        <v>79.90177393344041</v>
      </c>
      <c r="JA309" s="99">
        <v>79.970678786101985</v>
      </c>
      <c r="JB309" s="99">
        <v>80.409030933880004</v>
      </c>
      <c r="JC309" s="99">
        <v>80.942677026828918</v>
      </c>
      <c r="JD309" s="99">
        <v>81.270341592141989</v>
      </c>
      <c r="JE309" s="99">
        <v>81.421345843717759</v>
      </c>
      <c r="JF309" s="99">
        <v>81.515173728192025</v>
      </c>
      <c r="JG309" s="99">
        <v>81.15085764550625</v>
      </c>
      <c r="JH309" s="99">
        <v>81.565752822166232</v>
      </c>
      <c r="JI309" s="99">
        <v>82.248204075648474</v>
      </c>
      <c r="JJ309" s="99">
        <v>82.498167424131211</v>
      </c>
      <c r="JK309" s="99">
        <v>82.886673508282854</v>
      </c>
      <c r="JL309" s="99">
        <v>82.199091042368906</v>
      </c>
      <c r="JM309" s="99">
        <v>82.220348922445538</v>
      </c>
      <c r="JN309" s="99">
        <v>82.958510482333693</v>
      </c>
      <c r="JO309" s="99">
        <v>82.759126227826158</v>
      </c>
      <c r="JP309" s="99">
        <v>82.623515613546488</v>
      </c>
      <c r="JQ309" s="99">
        <v>82.830963201875974</v>
      </c>
      <c r="JR309" s="99">
        <v>83.149098372672455</v>
      </c>
      <c r="JS309" s="99">
        <v>83.515613546400672</v>
      </c>
      <c r="JT309" s="99">
        <v>83.809558715730276</v>
      </c>
      <c r="JU309" s="99">
        <v>84.65474270634833</v>
      </c>
      <c r="JV309" s="99">
        <v>84.953819088109626</v>
      </c>
      <c r="JW309" s="99">
        <v>85.443483360210678</v>
      </c>
      <c r="JX309" s="99">
        <v>86.009382788447439</v>
      </c>
      <c r="JY309" s="99">
        <v>85.625274886379685</v>
      </c>
      <c r="JZ309" s="99">
        <v>86.363436446268835</v>
      </c>
      <c r="KA309" s="99">
        <v>86.481454332208969</v>
      </c>
      <c r="KB309" s="99">
        <v>86.661779797683309</v>
      </c>
      <c r="KC309" s="99">
        <v>87.235742559742022</v>
      </c>
      <c r="KD309" s="99">
        <v>87.677026828910314</v>
      </c>
      <c r="KE309" s="99">
        <v>86.811317988564468</v>
      </c>
      <c r="KF309" s="99">
        <v>87.706348042808912</v>
      </c>
      <c r="KG309" s="99">
        <v>88.539070517519136</v>
      </c>
      <c r="KH309" s="99">
        <v>89.096906611933932</v>
      </c>
      <c r="KI309" s="99">
        <v>89.077114792551924</v>
      </c>
      <c r="KJ309" s="99">
        <v>89.610027855153035</v>
      </c>
      <c r="KK309" s="99">
        <v>89.870986658847983</v>
      </c>
      <c r="KL309" s="99">
        <v>89.879049992669934</v>
      </c>
      <c r="KM309" s="99">
        <v>89.795484533059081</v>
      </c>
      <c r="KN309" s="99">
        <v>90.228705468406417</v>
      </c>
      <c r="KO309" s="99">
        <v>90.468406392024747</v>
      </c>
      <c r="KP309" s="99">
        <v>90.493329423838446</v>
      </c>
      <c r="KQ309" s="99">
        <v>89.924497874211426</v>
      </c>
      <c r="KR309" s="99">
        <v>92.25406831842875</v>
      </c>
      <c r="KS309" s="99">
        <v>93.443776572349591</v>
      </c>
      <c r="KT309" s="99">
        <v>93.857205688314934</v>
      </c>
      <c r="KU309" s="99">
        <v>94.914968479695176</v>
      </c>
      <c r="KV309" s="99">
        <v>95.779211259346425</v>
      </c>
      <c r="KW309" s="99">
        <v>95.119483946635413</v>
      </c>
      <c r="KX309" s="99">
        <v>96.146459463421465</v>
      </c>
      <c r="KY309" s="99">
        <v>96.781263744318778</v>
      </c>
      <c r="KZ309" s="99">
        <v>96.779064653276336</v>
      </c>
      <c r="LA309" s="99">
        <v>96.655182524556693</v>
      </c>
      <c r="LB309" s="99">
        <v>96.672775252895249</v>
      </c>
      <c r="LC309" s="99">
        <v>96.82744465620911</v>
      </c>
      <c r="LD309" s="99">
        <v>97.699017739334479</v>
      </c>
      <c r="LE309" s="99">
        <v>98.415188388799194</v>
      </c>
      <c r="LF309" s="99">
        <v>99.424571177246676</v>
      </c>
      <c r="LG309" s="99">
        <v>99.951619997067255</v>
      </c>
      <c r="LH309" s="99">
        <v>100.26315789473639</v>
      </c>
      <c r="LI309" s="99">
        <v>100</v>
      </c>
      <c r="LJ309" s="99">
        <v>100.589</v>
      </c>
      <c r="LK309" s="159">
        <v>100.749</v>
      </c>
      <c r="LL309" s="159">
        <v>100.218</v>
      </c>
      <c r="LM309" s="159">
        <v>99.733999999999995</v>
      </c>
      <c r="LN309" s="159">
        <v>99.79</v>
      </c>
      <c r="LO309" s="159">
        <v>100.88500000000001</v>
      </c>
      <c r="LP309" s="164">
        <v>101.66</v>
      </c>
      <c r="LQ309" s="165">
        <v>101.643</v>
      </c>
      <c r="LR309" s="165">
        <v>102.36799999999999</v>
      </c>
      <c r="LS309" s="165">
        <v>101.9</v>
      </c>
      <c r="LT309" s="165">
        <v>102.166</v>
      </c>
      <c r="LU309" s="165">
        <v>101.42400000000001</v>
      </c>
      <c r="LV309" s="165">
        <v>102.202</v>
      </c>
      <c r="LW309" s="165">
        <v>102.986</v>
      </c>
      <c r="LX309" s="165">
        <v>101.33199999999999</v>
      </c>
      <c r="LY309" s="165">
        <v>101.03400000000001</v>
      </c>
      <c r="LZ309" s="165">
        <v>102.384</v>
      </c>
      <c r="MA309" s="165">
        <v>102.376</v>
      </c>
      <c r="MB309" s="159">
        <v>102.78400000000001</v>
      </c>
      <c r="MC309" s="159">
        <v>104.23699999999999</v>
      </c>
      <c r="MD309" s="159">
        <v>103.96599999999999</v>
      </c>
      <c r="ME309" s="102"/>
      <c r="MF309" s="102"/>
      <c r="MG309" s="168"/>
    </row>
    <row r="310" spans="1:345" ht="45" customHeight="1" x14ac:dyDescent="0.25">
      <c r="A310" s="100" t="s">
        <v>2134</v>
      </c>
      <c r="B310" s="103" t="s">
        <v>1494</v>
      </c>
      <c r="C310" s="99">
        <v>13.494698772269</v>
      </c>
      <c r="D310" s="99">
        <v>13.576151996724001</v>
      </c>
      <c r="E310" s="99">
        <v>13.673117133524</v>
      </c>
      <c r="F310" s="99">
        <v>13.756112042321</v>
      </c>
      <c r="G310" s="99">
        <v>13.947729196807</v>
      </c>
      <c r="H310" s="99">
        <v>14.047671069869001</v>
      </c>
      <c r="I310" s="99">
        <v>14.152811506568</v>
      </c>
      <c r="J310" s="99">
        <v>14.18306931751</v>
      </c>
      <c r="K310" s="99">
        <v>14.153989054567001</v>
      </c>
      <c r="L310" s="99">
        <v>14.192556026635</v>
      </c>
      <c r="M310" s="99">
        <v>14.025935097442</v>
      </c>
      <c r="N310" s="99">
        <v>14.083708318796001</v>
      </c>
      <c r="O310" s="99">
        <v>14.187143280913</v>
      </c>
      <c r="P310" s="99">
        <v>14.147399059724</v>
      </c>
      <c r="Q310" s="99">
        <v>14.19505475923</v>
      </c>
      <c r="R310" s="99">
        <v>14.324694325441</v>
      </c>
      <c r="S310" s="99">
        <v>14.463810670816001</v>
      </c>
      <c r="T310" s="99">
        <v>14.721632036597001</v>
      </c>
      <c r="U310" s="99">
        <v>14.893642996792</v>
      </c>
      <c r="V310" s="99">
        <v>14.812270696103999</v>
      </c>
      <c r="W310" s="99">
        <v>14.857618079154999</v>
      </c>
      <c r="X310" s="99">
        <v>14.685562447020001</v>
      </c>
      <c r="Y310" s="99">
        <v>14.662877398134</v>
      </c>
      <c r="Z310" s="99">
        <v>14.891159754317</v>
      </c>
      <c r="AA310" s="99">
        <v>14.879969673061</v>
      </c>
      <c r="AB310" s="99">
        <v>14.981606647581</v>
      </c>
      <c r="AC310" s="99">
        <v>14.879505510533001</v>
      </c>
      <c r="AD310" s="99">
        <v>14.775940902398</v>
      </c>
      <c r="AE310" s="99">
        <v>14.914453354675</v>
      </c>
      <c r="AF310" s="99">
        <v>15.029962200604</v>
      </c>
      <c r="AG310" s="99">
        <v>14.983891955591</v>
      </c>
      <c r="AH310" s="99">
        <v>15.226355119869</v>
      </c>
      <c r="AI310" s="99">
        <v>15.158848666655</v>
      </c>
      <c r="AJ310" s="99">
        <v>14.993858317365</v>
      </c>
      <c r="AK310" s="99">
        <v>15.198357495733999</v>
      </c>
      <c r="AL310" s="99">
        <v>15.467337813092</v>
      </c>
      <c r="AM310" s="99">
        <v>16.505968921986</v>
      </c>
      <c r="AN310" s="99">
        <v>17.45188739065</v>
      </c>
      <c r="AO310" s="99">
        <v>18.969357803533001</v>
      </c>
      <c r="AP310" s="99">
        <v>20.947679574727999</v>
      </c>
      <c r="AQ310" s="99">
        <v>22.110486962827999</v>
      </c>
      <c r="AR310" s="99">
        <v>23.370759000296999</v>
      </c>
      <c r="AS310" s="99">
        <v>24.133179208899001</v>
      </c>
      <c r="AT310" s="99">
        <v>24.390377584313999</v>
      </c>
      <c r="AU310" s="99">
        <v>24.840850763180001</v>
      </c>
      <c r="AV310" s="99">
        <v>25.393451246369001</v>
      </c>
      <c r="AW310" s="99">
        <v>25.745106101181999</v>
      </c>
      <c r="AX310" s="99">
        <v>26.278755128492001</v>
      </c>
      <c r="AY310" s="99">
        <v>26.69117497757</v>
      </c>
      <c r="AZ310" s="99">
        <v>27.141648156435998</v>
      </c>
      <c r="BA310" s="99">
        <v>27.440208841907999</v>
      </c>
      <c r="BB310" s="99">
        <v>27.206624587632</v>
      </c>
      <c r="BC310" s="99">
        <v>27.717712353037999</v>
      </c>
      <c r="BD310" s="99">
        <v>28.734021951631</v>
      </c>
      <c r="BE310" s="99">
        <v>29.075900263053001</v>
      </c>
      <c r="BF310" s="99">
        <v>29.49599094221</v>
      </c>
      <c r="BG310" s="99">
        <v>29.698139837544002</v>
      </c>
      <c r="BH310" s="99">
        <v>29.995647668937</v>
      </c>
      <c r="BI310" s="99">
        <v>30.676997747559</v>
      </c>
      <c r="BJ310" s="99">
        <v>31.338644326522001</v>
      </c>
      <c r="BK310" s="99">
        <v>31.819800820548</v>
      </c>
      <c r="BL310" s="99">
        <v>32.412710754563001</v>
      </c>
      <c r="BM310" s="99">
        <v>32.613355572640998</v>
      </c>
      <c r="BN310" s="99">
        <v>32.874464564381</v>
      </c>
      <c r="BO310" s="99">
        <v>33.661551753353002</v>
      </c>
      <c r="BP310" s="99">
        <v>34.076678956952001</v>
      </c>
      <c r="BQ310" s="99">
        <v>34.382008020995002</v>
      </c>
      <c r="BR310" s="99">
        <v>34.751862293057997</v>
      </c>
      <c r="BS310" s="99">
        <v>35.515485773771999</v>
      </c>
      <c r="BT310" s="99">
        <v>35.779302114879002</v>
      </c>
      <c r="BU310" s="99">
        <v>36.109147751567001</v>
      </c>
      <c r="BV310" s="99">
        <v>36.648361890491998</v>
      </c>
      <c r="BW310" s="99">
        <v>37.190433786509999</v>
      </c>
      <c r="BX310" s="99">
        <v>37.595634033838998</v>
      </c>
      <c r="BY310" s="99">
        <v>38.398514106145001</v>
      </c>
      <c r="BZ310" s="99">
        <v>38.895012255174997</v>
      </c>
      <c r="CA310" s="99">
        <v>39.308785778937001</v>
      </c>
      <c r="CB310" s="99">
        <v>39.682099444148001</v>
      </c>
      <c r="CC310" s="99">
        <v>40.093767254597999</v>
      </c>
      <c r="CD310" s="99">
        <v>40.046689420047997</v>
      </c>
      <c r="CE310" s="99">
        <v>40.609517680110002</v>
      </c>
      <c r="CF310" s="99">
        <v>41.153695294593</v>
      </c>
      <c r="CG310" s="99">
        <v>41.496024824038997</v>
      </c>
      <c r="CH310" s="99">
        <v>41.856704183613999</v>
      </c>
      <c r="CI310" s="99">
        <v>42.357263361847998</v>
      </c>
      <c r="CJ310" s="99">
        <v>43.215794545135999</v>
      </c>
      <c r="CK310" s="99">
        <v>43.641901559083003</v>
      </c>
      <c r="CL310" s="99">
        <v>43.939108569871003</v>
      </c>
      <c r="CM310" s="99">
        <v>44.546307309962998</v>
      </c>
      <c r="CN310" s="99">
        <v>45.210059607391003</v>
      </c>
      <c r="CO310" s="99">
        <v>45.616312708799001</v>
      </c>
      <c r="CP310" s="99">
        <v>45.744310265604</v>
      </c>
      <c r="CQ310" s="99">
        <v>46.016098252241001</v>
      </c>
      <c r="CR310" s="99">
        <v>46.612467584557997</v>
      </c>
      <c r="CS310" s="99">
        <v>46.818075878194001</v>
      </c>
      <c r="CT310" s="99">
        <v>47.127917194618</v>
      </c>
      <c r="CU310" s="99">
        <v>47.729550817944002</v>
      </c>
      <c r="CV310" s="99">
        <v>48.341412218141997</v>
      </c>
      <c r="CW310" s="99">
        <v>49.150459032965003</v>
      </c>
      <c r="CX310" s="99">
        <v>49.562728479470003</v>
      </c>
      <c r="CY310" s="99">
        <v>49.364339787581997</v>
      </c>
      <c r="CZ310" s="99">
        <v>48.510621672126</v>
      </c>
      <c r="DA310" s="99">
        <v>48.889500448950002</v>
      </c>
      <c r="DB310" s="99">
        <v>49.234687740642002</v>
      </c>
      <c r="DC310" s="99">
        <v>49.617176318341002</v>
      </c>
      <c r="DD310" s="99">
        <v>49.624997556144997</v>
      </c>
      <c r="DE310" s="99">
        <v>49.510235941033002</v>
      </c>
      <c r="DF310" s="99">
        <v>49.342831384908997</v>
      </c>
      <c r="DG310" s="99">
        <v>49.779767806632002</v>
      </c>
      <c r="DH310" s="99">
        <v>50.554972733748997</v>
      </c>
      <c r="DI310" s="99">
        <v>50.837138904984997</v>
      </c>
      <c r="DJ310" s="99">
        <v>50.523086151630999</v>
      </c>
      <c r="DK310" s="99">
        <v>50.778630031756997</v>
      </c>
      <c r="DL310" s="99">
        <v>51.296786996339002</v>
      </c>
      <c r="DM310" s="99">
        <v>51.762601830207998</v>
      </c>
      <c r="DN310" s="99">
        <v>51.670251069274997</v>
      </c>
      <c r="DO310" s="99">
        <v>51.747861806106997</v>
      </c>
      <c r="DP310" s="99">
        <v>50.385913687490998</v>
      </c>
      <c r="DQ310" s="99">
        <v>51.050418023547003</v>
      </c>
      <c r="DR310" s="99">
        <v>51.08215419794</v>
      </c>
      <c r="DS310" s="99">
        <v>50.657250450950997</v>
      </c>
      <c r="DT310" s="99">
        <v>49.851512616397997</v>
      </c>
      <c r="DU310" s="99">
        <v>50.907830855519997</v>
      </c>
      <c r="DV310" s="99">
        <v>51.602567283558997</v>
      </c>
      <c r="DW310" s="99">
        <v>51.664685957662002</v>
      </c>
      <c r="DX310" s="99">
        <v>51.826675809896997</v>
      </c>
      <c r="DY310" s="99">
        <v>51.312697323226999</v>
      </c>
      <c r="DZ310" s="99">
        <v>51.725458006476003</v>
      </c>
      <c r="EA310" s="99">
        <v>52.005784862516002</v>
      </c>
      <c r="EB310" s="99">
        <v>52.899842022862003</v>
      </c>
      <c r="EC310" s="99">
        <v>52.196963655879998</v>
      </c>
      <c r="ED310" s="99">
        <v>52.360831193050998</v>
      </c>
      <c r="EE310" s="99">
        <v>52.117091114178002</v>
      </c>
      <c r="EF310" s="99">
        <v>52.090295164704003</v>
      </c>
      <c r="EG310" s="99">
        <v>51.600238473356001</v>
      </c>
      <c r="EH310" s="99">
        <v>51.871805115143999</v>
      </c>
      <c r="EI310" s="99">
        <v>51.818728522915997</v>
      </c>
      <c r="EJ310" s="99">
        <v>53.097719803596</v>
      </c>
      <c r="EK310" s="99">
        <v>52.897265489257997</v>
      </c>
      <c r="EL310" s="99">
        <v>52.929214505939001</v>
      </c>
      <c r="EM310" s="99">
        <v>52.887474661566003</v>
      </c>
      <c r="EN310" s="99">
        <v>52.449979255724998</v>
      </c>
      <c r="EO310" s="99">
        <v>53.057525879384002</v>
      </c>
      <c r="EP310" s="99">
        <v>52.988474778814997</v>
      </c>
      <c r="EQ310" s="99">
        <v>52.874591993548997</v>
      </c>
      <c r="ER310" s="99">
        <v>52.874591993548997</v>
      </c>
      <c r="ES310" s="99">
        <v>53.080714681812999</v>
      </c>
      <c r="ET310" s="99">
        <v>53.063194253311003</v>
      </c>
      <c r="EU310" s="99">
        <v>52.758647981400998</v>
      </c>
      <c r="EV310" s="99">
        <v>52.651979490224001</v>
      </c>
      <c r="EW310" s="99">
        <v>52.216545311266003</v>
      </c>
      <c r="EX310" s="99">
        <v>52.653525410386003</v>
      </c>
      <c r="EY310" s="99">
        <v>53.076592228048</v>
      </c>
      <c r="EZ310" s="99">
        <v>53.454827361013002</v>
      </c>
      <c r="FA310" s="99">
        <v>53.583654041178001</v>
      </c>
      <c r="FB310" s="99">
        <v>53.776894061425999</v>
      </c>
      <c r="FC310" s="99">
        <v>54.056705610744999</v>
      </c>
      <c r="FD310" s="99">
        <v>53.710934801181999</v>
      </c>
      <c r="FE310" s="99">
        <v>54.112874043296998</v>
      </c>
      <c r="FF310" s="99">
        <v>54.367435563303999</v>
      </c>
      <c r="FG310" s="99">
        <v>54.337032466784002</v>
      </c>
      <c r="FH310" s="99">
        <v>54.32569571893</v>
      </c>
      <c r="FI310" s="99">
        <v>54.435971357150997</v>
      </c>
      <c r="FJ310" s="99">
        <v>54.600869507763001</v>
      </c>
      <c r="FK310" s="99">
        <v>54.856976947931003</v>
      </c>
      <c r="FL310" s="99">
        <v>54.844609586635002</v>
      </c>
      <c r="FM310" s="99">
        <v>55.706717730301001</v>
      </c>
      <c r="FN310" s="99">
        <v>55.789682112327</v>
      </c>
      <c r="FO310" s="99">
        <v>56.261703068452</v>
      </c>
      <c r="FP310" s="99">
        <v>56.276131656631001</v>
      </c>
      <c r="FQ310" s="99">
        <v>56.388468521733998</v>
      </c>
      <c r="FR310" s="99">
        <v>57.089800968554002</v>
      </c>
      <c r="FS310" s="99">
        <v>57.605622995935001</v>
      </c>
      <c r="FT310" s="99">
        <v>57.805562003551003</v>
      </c>
      <c r="FU310" s="99">
        <v>58.13999606526</v>
      </c>
      <c r="FV310" s="99">
        <v>58.188950203723003</v>
      </c>
      <c r="FW310" s="99">
        <v>57.905531507359001</v>
      </c>
      <c r="FX310" s="99">
        <v>57.873067183958</v>
      </c>
      <c r="FY310" s="99">
        <v>58.097225607444997</v>
      </c>
      <c r="FZ310" s="99">
        <v>58.018898985904997</v>
      </c>
      <c r="GA310" s="99">
        <v>58.258001304291</v>
      </c>
      <c r="GB310" s="99">
        <v>58.693950789970003</v>
      </c>
      <c r="GC310" s="99">
        <v>59.121140061398002</v>
      </c>
      <c r="GD310" s="99">
        <v>59.303558640512001</v>
      </c>
      <c r="GE310" s="99">
        <v>59.426716946749998</v>
      </c>
      <c r="GF310" s="99">
        <v>59.742084659794003</v>
      </c>
      <c r="GG310" s="99">
        <v>59.761151008459002</v>
      </c>
      <c r="GH310" s="99">
        <v>59.767849995827</v>
      </c>
      <c r="GI310" s="99">
        <v>60.011590074700003</v>
      </c>
      <c r="GJ310" s="99">
        <v>59.940477747248998</v>
      </c>
      <c r="GK310" s="99">
        <v>60.183187212679002</v>
      </c>
      <c r="GL310" s="99">
        <v>60.144023901909001</v>
      </c>
      <c r="GM310" s="99">
        <v>60.439294652847998</v>
      </c>
      <c r="GN310" s="99">
        <v>60.522259034873997</v>
      </c>
      <c r="GO310" s="99">
        <v>60.821136932858003</v>
      </c>
      <c r="GP310" s="99">
        <v>61.890398378227999</v>
      </c>
      <c r="GQ310" s="99">
        <v>62.289245780020003</v>
      </c>
      <c r="GR310" s="99">
        <v>62.923588353153001</v>
      </c>
      <c r="GS310" s="99">
        <v>63.333772502799</v>
      </c>
      <c r="GT310" s="99">
        <v>63.654293283050002</v>
      </c>
      <c r="GU310" s="99">
        <v>64.118584638364993</v>
      </c>
      <c r="GV310" s="99">
        <v>64.972447874500006</v>
      </c>
      <c r="GW310" s="99">
        <v>65.436223923095</v>
      </c>
      <c r="GX310" s="99">
        <v>65.602667993867996</v>
      </c>
      <c r="GY310" s="99">
        <v>65.939678589180005</v>
      </c>
      <c r="GZ310" s="99">
        <v>66.902786850094998</v>
      </c>
      <c r="HA310" s="99">
        <v>67.789114409630997</v>
      </c>
      <c r="HB310" s="99">
        <v>69.214452798978996</v>
      </c>
      <c r="HC310" s="99">
        <v>69.711208477694996</v>
      </c>
      <c r="HD310" s="99">
        <v>69.835912704094994</v>
      </c>
      <c r="HE310" s="99">
        <v>70.246612160462007</v>
      </c>
      <c r="HF310" s="99">
        <v>70.405841937145993</v>
      </c>
      <c r="HG310" s="99">
        <v>70.322362248399003</v>
      </c>
      <c r="HH310" s="99">
        <v>70.438821567267993</v>
      </c>
      <c r="HI310" s="99">
        <v>70.273923416656999</v>
      </c>
      <c r="HJ310" s="99">
        <v>71.159735669471999</v>
      </c>
      <c r="HK310" s="99">
        <v>72.011537678723997</v>
      </c>
      <c r="HL310" s="99">
        <v>72.395956492337007</v>
      </c>
      <c r="HM310" s="99">
        <v>72.800987574776997</v>
      </c>
      <c r="HN310" s="99">
        <v>72.677829268539</v>
      </c>
      <c r="HO310" s="99">
        <v>72.513961731368994</v>
      </c>
      <c r="HP310" s="99">
        <v>73.448212815925999</v>
      </c>
      <c r="HQ310" s="99">
        <v>73.967641990353002</v>
      </c>
      <c r="HR310" s="99">
        <v>74.422142517975004</v>
      </c>
      <c r="HS310" s="99">
        <v>74.616928458385004</v>
      </c>
      <c r="HT310" s="99">
        <v>74.873551205273998</v>
      </c>
      <c r="HU310" s="99">
        <v>75.040510582767993</v>
      </c>
      <c r="HV310" s="99">
        <v>75.128112725280999</v>
      </c>
      <c r="HW310" s="99">
        <v>75.545500326961999</v>
      </c>
      <c r="HX310" s="99">
        <v>75.574062521139993</v>
      </c>
      <c r="HY310" s="99">
        <v>75.999488887051996</v>
      </c>
      <c r="HZ310" s="99">
        <v>76.354261404208003</v>
      </c>
      <c r="IA310" s="99">
        <v>76.375307231497004</v>
      </c>
      <c r="IB310" s="99">
        <v>76.052103455273993</v>
      </c>
      <c r="IC310" s="99">
        <v>75.738670956006999</v>
      </c>
      <c r="ID310" s="99">
        <v>75.635696729629004</v>
      </c>
      <c r="IE310" s="99">
        <v>75.890501567163</v>
      </c>
      <c r="IF310" s="99">
        <v>76.697759371030003</v>
      </c>
      <c r="IG310" s="99">
        <v>77.188578128876003</v>
      </c>
      <c r="IH310" s="99">
        <v>77.465180430386994</v>
      </c>
      <c r="II310" s="99">
        <v>77.014198417052995</v>
      </c>
      <c r="IJ310" s="99">
        <v>76.940538021541997</v>
      </c>
      <c r="IK310" s="99">
        <v>77.774854746209996</v>
      </c>
      <c r="IL310" s="99">
        <v>78.709890787188996</v>
      </c>
      <c r="IM310" s="99">
        <v>79.102245138789996</v>
      </c>
      <c r="IN310" s="99">
        <v>78.972211991611999</v>
      </c>
      <c r="IO310" s="99">
        <v>79.198454634968002</v>
      </c>
      <c r="IP310" s="99">
        <v>78.970708718233993</v>
      </c>
      <c r="IQ310" s="99">
        <v>79.077441128055995</v>
      </c>
      <c r="IR310" s="99">
        <v>80.072608104146994</v>
      </c>
      <c r="IS310" s="99">
        <v>80.900160098615004</v>
      </c>
      <c r="IT310" s="99">
        <v>80.667904361748</v>
      </c>
      <c r="IU310" s="99">
        <v>80.956532850280993</v>
      </c>
      <c r="IV310" s="99">
        <v>81.130912562104001</v>
      </c>
      <c r="IW310" s="99">
        <v>81.269213712859994</v>
      </c>
      <c r="IX310" s="99">
        <v>81.598430582594006</v>
      </c>
      <c r="IY310" s="99">
        <v>81.558593838082004</v>
      </c>
      <c r="IZ310" s="99">
        <v>81.026435062348</v>
      </c>
      <c r="JA310" s="99">
        <v>81.523266913705001</v>
      </c>
      <c r="JB310" s="99">
        <v>81.884804161060998</v>
      </c>
      <c r="JC310" s="99">
        <v>81.787091391505001</v>
      </c>
      <c r="JD310" s="99">
        <v>81.511240726682004</v>
      </c>
      <c r="JE310" s="99">
        <v>81.689378621949004</v>
      </c>
      <c r="JF310" s="99">
        <v>81.783333208060995</v>
      </c>
      <c r="JG310" s="99">
        <v>81.611960042993999</v>
      </c>
      <c r="JH310" s="99">
        <v>82.619904842794995</v>
      </c>
      <c r="JI310" s="99">
        <v>82.947618439151</v>
      </c>
      <c r="JJ310" s="99">
        <v>82.813827108528997</v>
      </c>
      <c r="JK310" s="99">
        <v>83.290364769285006</v>
      </c>
      <c r="JL310" s="99">
        <v>81.901340168215995</v>
      </c>
      <c r="JM310" s="99">
        <v>81.611960042993999</v>
      </c>
      <c r="JN310" s="99">
        <v>83.709026404997005</v>
      </c>
      <c r="JO310" s="99">
        <v>83.591771081529998</v>
      </c>
      <c r="JP310" s="99">
        <v>83.983373796441995</v>
      </c>
      <c r="JQ310" s="99">
        <v>84.286283382063999</v>
      </c>
      <c r="JR310" s="99">
        <v>84.474192554287001</v>
      </c>
      <c r="JS310" s="99">
        <v>83.829288275219</v>
      </c>
      <c r="JT310" s="99">
        <v>84.268995738219999</v>
      </c>
      <c r="JU310" s="99">
        <v>85.146155754155004</v>
      </c>
      <c r="JV310" s="99">
        <v>85.912073540134003</v>
      </c>
      <c r="JW310" s="99">
        <v>86.333741722601005</v>
      </c>
      <c r="JX310" s="99">
        <v>86.227760949466997</v>
      </c>
      <c r="JY310" s="99">
        <v>86.446487225934007</v>
      </c>
      <c r="JZ310" s="99">
        <v>87.301849777890993</v>
      </c>
      <c r="KA310" s="99">
        <v>87.544628428403001</v>
      </c>
      <c r="KB310" s="99">
        <v>87.958780243980996</v>
      </c>
      <c r="KC310" s="99">
        <v>89.216268424494004</v>
      </c>
      <c r="KD310" s="99">
        <v>89.500387092894996</v>
      </c>
      <c r="KE310" s="99">
        <v>88.850221357004997</v>
      </c>
      <c r="KF310" s="99">
        <v>88.769044594605006</v>
      </c>
      <c r="KG310" s="99">
        <v>88.673586735116004</v>
      </c>
      <c r="KH310" s="99">
        <v>89.086235277316007</v>
      </c>
      <c r="KI310" s="99">
        <v>89.534962380584005</v>
      </c>
      <c r="KJ310" s="99">
        <v>90.089670256985002</v>
      </c>
      <c r="KK310" s="99">
        <v>90.263298332117998</v>
      </c>
      <c r="KL310" s="99">
        <v>90.935261531986001</v>
      </c>
      <c r="KM310" s="99">
        <v>90.669182144119006</v>
      </c>
      <c r="KN310" s="99">
        <v>91.314838059875001</v>
      </c>
      <c r="KO310" s="99">
        <v>90.871372413429995</v>
      </c>
      <c r="KP310" s="99">
        <v>90.661665777229999</v>
      </c>
      <c r="KQ310" s="99">
        <v>89.884473440918001</v>
      </c>
      <c r="KR310" s="99">
        <v>91.756800432942995</v>
      </c>
      <c r="KS310" s="99">
        <v>93.108994836256002</v>
      </c>
      <c r="KT310" s="99">
        <v>94.358966649880003</v>
      </c>
      <c r="KU310" s="99">
        <v>95.182008824215004</v>
      </c>
      <c r="KV310" s="99">
        <v>95.062498590681002</v>
      </c>
      <c r="KW310" s="99">
        <v>95.746487977570993</v>
      </c>
      <c r="KX310" s="99">
        <v>97.294859556684997</v>
      </c>
      <c r="KY310" s="99">
        <v>97.285839916417999</v>
      </c>
      <c r="KZ310" s="99">
        <v>97.246754808595995</v>
      </c>
      <c r="LA310" s="99">
        <v>98.637282683042002</v>
      </c>
      <c r="LB310" s="99">
        <v>98.537315003420005</v>
      </c>
      <c r="LC310" s="99">
        <v>97.663161534240999</v>
      </c>
      <c r="LD310" s="99">
        <v>99.073983599287004</v>
      </c>
      <c r="LE310" s="99">
        <v>98.688393977887003</v>
      </c>
      <c r="LF310" s="99">
        <v>99.051434498621006</v>
      </c>
      <c r="LG310" s="99">
        <v>100.14055606082201</v>
      </c>
      <c r="LH310" s="99">
        <v>100.863630555535</v>
      </c>
      <c r="LI310" s="99">
        <v>100.097712769556</v>
      </c>
      <c r="LJ310" s="99">
        <v>101.23399999999999</v>
      </c>
      <c r="LK310" s="159">
        <v>101.297</v>
      </c>
      <c r="LL310" s="159">
        <v>101.509</v>
      </c>
      <c r="LM310" s="159">
        <v>102.017</v>
      </c>
      <c r="LN310" s="159">
        <v>102.13800000000001</v>
      </c>
      <c r="LO310" s="159">
        <v>102.501</v>
      </c>
      <c r="LP310" s="164">
        <v>103.09099999999999</v>
      </c>
      <c r="LQ310" s="165">
        <v>103.884</v>
      </c>
      <c r="LR310" s="165">
        <v>104.337</v>
      </c>
      <c r="LS310" s="165">
        <v>104.407</v>
      </c>
      <c r="LT310" s="165">
        <v>105.253</v>
      </c>
      <c r="LU310" s="165">
        <v>104.71299999999999</v>
      </c>
      <c r="LV310" s="165">
        <v>105.291</v>
      </c>
      <c r="LW310" s="165">
        <v>105.247</v>
      </c>
      <c r="LX310" s="165">
        <v>105.2</v>
      </c>
      <c r="LY310" s="165">
        <v>106.086</v>
      </c>
      <c r="LZ310" s="165">
        <v>106.419</v>
      </c>
      <c r="MA310" s="165">
        <v>106.215</v>
      </c>
      <c r="MB310" s="159">
        <v>106.684</v>
      </c>
      <c r="MC310" s="159">
        <v>107.25700000000001</v>
      </c>
      <c r="MD310" s="159">
        <v>108.03100000000001</v>
      </c>
      <c r="ME310" s="102"/>
      <c r="MF310" s="102"/>
      <c r="MG310" s="168"/>
    </row>
    <row r="311" spans="1:345" ht="45" customHeight="1" x14ac:dyDescent="0.25">
      <c r="A311" s="100" t="s">
        <v>2135</v>
      </c>
      <c r="B311" s="103" t="s">
        <v>1486</v>
      </c>
      <c r="C311" s="99">
        <v>11.128519584763</v>
      </c>
      <c r="D311" s="99">
        <v>11.472471773848</v>
      </c>
      <c r="E311" s="99">
        <v>11.612778785504</v>
      </c>
      <c r="F311" s="99">
        <v>11.738025277607001</v>
      </c>
      <c r="G311" s="99">
        <v>11.887362789885</v>
      </c>
      <c r="H311" s="99">
        <v>11.940440234957</v>
      </c>
      <c r="I311" s="99">
        <v>11.982414569504</v>
      </c>
      <c r="J311" s="99">
        <v>12.218183649989999</v>
      </c>
      <c r="K311" s="99">
        <v>12.265929135841001</v>
      </c>
      <c r="L311" s="99">
        <v>12.201634316491999</v>
      </c>
      <c r="M311" s="99">
        <v>12.201296389763</v>
      </c>
      <c r="N311" s="99">
        <v>12.197007887508001</v>
      </c>
      <c r="O311" s="99">
        <v>12.25508068123</v>
      </c>
      <c r="P311" s="99">
        <v>12.338854279976999</v>
      </c>
      <c r="Q311" s="99">
        <v>12.48857831688</v>
      </c>
      <c r="R311" s="99">
        <v>12.550126905075</v>
      </c>
      <c r="S311" s="99">
        <v>12.508288245572</v>
      </c>
      <c r="T311" s="99">
        <v>12.577325200169</v>
      </c>
      <c r="U311" s="99">
        <v>12.667127233191</v>
      </c>
      <c r="V311" s="99">
        <v>12.769358602796</v>
      </c>
      <c r="W311" s="99">
        <v>12.708465378079</v>
      </c>
      <c r="X311" s="99">
        <v>12.690884132973</v>
      </c>
      <c r="Y311" s="99">
        <v>12.740853260728001</v>
      </c>
      <c r="Z311" s="99">
        <v>12.698679559518</v>
      </c>
      <c r="AA311" s="99">
        <v>12.5339844493</v>
      </c>
      <c r="AB311" s="99">
        <v>12.579290637790001</v>
      </c>
      <c r="AC311" s="99">
        <v>12.714309286713</v>
      </c>
      <c r="AD311" s="99">
        <v>12.849558426850001</v>
      </c>
      <c r="AE311" s="99">
        <v>13.209438474443999</v>
      </c>
      <c r="AF311" s="99">
        <v>13.22102253618</v>
      </c>
      <c r="AG311" s="99">
        <v>13.260192591649</v>
      </c>
      <c r="AH311" s="99">
        <v>13.347302771986</v>
      </c>
      <c r="AI311" s="99">
        <v>13.395268504063999</v>
      </c>
      <c r="AJ311" s="99">
        <v>13.201546257486999</v>
      </c>
      <c r="AK311" s="99">
        <v>13.558693993635</v>
      </c>
      <c r="AL311" s="99">
        <v>13.732118198555</v>
      </c>
      <c r="AM311" s="99">
        <v>13.964258215095001</v>
      </c>
      <c r="AN311" s="99">
        <v>14.520858506047</v>
      </c>
      <c r="AO311" s="99">
        <v>15.562218522882</v>
      </c>
      <c r="AP311" s="99">
        <v>16.841558648027998</v>
      </c>
      <c r="AQ311" s="99">
        <v>17.688016622932999</v>
      </c>
      <c r="AR311" s="99">
        <v>18.380023930054001</v>
      </c>
      <c r="AS311" s="99">
        <v>18.629561576842999</v>
      </c>
      <c r="AT311" s="99">
        <v>18.987057095126001</v>
      </c>
      <c r="AU311" s="99">
        <v>19.269822650563999</v>
      </c>
      <c r="AV311" s="99">
        <v>19.781506167936001</v>
      </c>
      <c r="AW311" s="99">
        <v>20.215701682717999</v>
      </c>
      <c r="AX311" s="99">
        <v>20.681417735930001</v>
      </c>
      <c r="AY311" s="99">
        <v>21.156983962666001</v>
      </c>
      <c r="AZ311" s="99">
        <v>21.532735126475</v>
      </c>
      <c r="BA311" s="99">
        <v>22.088810080032001</v>
      </c>
      <c r="BB311" s="99">
        <v>22.452084362291</v>
      </c>
      <c r="BC311" s="99">
        <v>23.125967355602999</v>
      </c>
      <c r="BD311" s="99">
        <v>23.860790065669999</v>
      </c>
      <c r="BE311" s="99">
        <v>24.432099945784</v>
      </c>
      <c r="BF311" s="99">
        <v>24.725897697042001</v>
      </c>
      <c r="BG311" s="99">
        <v>24.888622510375999</v>
      </c>
      <c r="BH311" s="99">
        <v>25.281184633980001</v>
      </c>
      <c r="BI311" s="99">
        <v>26.154960416578</v>
      </c>
      <c r="BJ311" s="99">
        <v>26.574971679592</v>
      </c>
      <c r="BK311" s="99">
        <v>27.321614596833999</v>
      </c>
      <c r="BL311" s="99">
        <v>27.681868160124999</v>
      </c>
      <c r="BM311" s="99">
        <v>28.113174287656001</v>
      </c>
      <c r="BN311" s="99">
        <v>28.458586930068002</v>
      </c>
      <c r="BO311" s="99">
        <v>28.992991508191</v>
      </c>
      <c r="BP311" s="99">
        <v>29.357579144462001</v>
      </c>
      <c r="BQ311" s="99">
        <v>29.600156010244</v>
      </c>
      <c r="BR311" s="99">
        <v>29.910370705091001</v>
      </c>
      <c r="BS311" s="99">
        <v>30.128913156107998</v>
      </c>
      <c r="BT311" s="99">
        <v>30.403273234278998</v>
      </c>
      <c r="BU311" s="99">
        <v>30.672905228527998</v>
      </c>
      <c r="BV311" s="99">
        <v>31.490994715688</v>
      </c>
      <c r="BW311" s="99">
        <v>31.915208719967001</v>
      </c>
      <c r="BX311" s="99">
        <v>32.865553156818997</v>
      </c>
      <c r="BY311" s="99">
        <v>33.525645909303996</v>
      </c>
      <c r="BZ311" s="99">
        <v>34.428052853609003</v>
      </c>
      <c r="CA311" s="99">
        <v>34.973489622286998</v>
      </c>
      <c r="CB311" s="99">
        <v>35.410574513792</v>
      </c>
      <c r="CC311" s="99">
        <v>35.614538707363003</v>
      </c>
      <c r="CD311" s="99">
        <v>35.833869169735998</v>
      </c>
      <c r="CE311" s="99">
        <v>36.895848871425002</v>
      </c>
      <c r="CF311" s="99">
        <v>38.227591909609004</v>
      </c>
      <c r="CG311" s="99">
        <v>38.782747509566001</v>
      </c>
      <c r="CH311" s="99">
        <v>39.366402939514003</v>
      </c>
      <c r="CI311" s="99">
        <v>40.171358865484997</v>
      </c>
      <c r="CJ311" s="99">
        <v>41.408146256381997</v>
      </c>
      <c r="CK311" s="99">
        <v>42.006117264549999</v>
      </c>
      <c r="CL311" s="99">
        <v>42.42310781386</v>
      </c>
      <c r="CM311" s="99">
        <v>43.074926420795997</v>
      </c>
      <c r="CN311" s="99">
        <v>43.399982041785997</v>
      </c>
      <c r="CO311" s="99">
        <v>43.462103786101999</v>
      </c>
      <c r="CP311" s="99">
        <v>44.121014516290003</v>
      </c>
      <c r="CQ311" s="99">
        <v>44.319462614583003</v>
      </c>
      <c r="CR311" s="99">
        <v>44.890247157303001</v>
      </c>
      <c r="CS311" s="99">
        <v>45.304479651077003</v>
      </c>
      <c r="CT311" s="99">
        <v>45.622311817099003</v>
      </c>
      <c r="CU311" s="99">
        <v>46.486500100134997</v>
      </c>
      <c r="CV311" s="99">
        <v>46.949326771358997</v>
      </c>
      <c r="CW311" s="99">
        <v>47.885880972648003</v>
      </c>
      <c r="CX311" s="99">
        <v>48.045847740976001</v>
      </c>
      <c r="CY311" s="99">
        <v>48.526536052048002</v>
      </c>
      <c r="CZ311" s="99">
        <v>48.964408960172001</v>
      </c>
      <c r="DA311" s="99">
        <v>49.542285626145002</v>
      </c>
      <c r="DB311" s="99">
        <v>49.997100825781999</v>
      </c>
      <c r="DC311" s="99">
        <v>50.334633328320997</v>
      </c>
      <c r="DD311" s="99">
        <v>50.354859012761999</v>
      </c>
      <c r="DE311" s="99">
        <v>50.782356404706</v>
      </c>
      <c r="DF311" s="99">
        <v>50.764494764859002</v>
      </c>
      <c r="DG311" s="99">
        <v>51.308880848222003</v>
      </c>
      <c r="DH311" s="99">
        <v>51.301657387988001</v>
      </c>
      <c r="DI311" s="99">
        <v>51.393198305365999</v>
      </c>
      <c r="DJ311" s="99">
        <v>52.607133303795003</v>
      </c>
      <c r="DK311" s="99">
        <v>52.919318037558</v>
      </c>
      <c r="DL311" s="99">
        <v>53.192496098698001</v>
      </c>
      <c r="DM311" s="99">
        <v>52.872693899024</v>
      </c>
      <c r="DN311" s="99">
        <v>51.787993136582998</v>
      </c>
      <c r="DO311" s="99">
        <v>52.852074208905002</v>
      </c>
      <c r="DP311" s="99">
        <v>52.565105912203002</v>
      </c>
      <c r="DQ311" s="99">
        <v>52.667153677479</v>
      </c>
      <c r="DR311" s="99">
        <v>53.607253935129997</v>
      </c>
      <c r="DS311" s="99">
        <v>53.771948787379998</v>
      </c>
      <c r="DT311" s="99">
        <v>53.370587175567998</v>
      </c>
      <c r="DU311" s="99">
        <v>53.127747641090998</v>
      </c>
      <c r="DV311" s="99">
        <v>52.882018724624999</v>
      </c>
      <c r="DW311" s="99">
        <v>53.125383601761001</v>
      </c>
      <c r="DX311" s="99">
        <v>53.171613734617999</v>
      </c>
      <c r="DY311" s="99">
        <v>52.944381289380999</v>
      </c>
      <c r="DZ311" s="99">
        <v>53.599829002379003</v>
      </c>
      <c r="EA311" s="99">
        <v>53.298691579218001</v>
      </c>
      <c r="EB311" s="99">
        <v>53.429254657790999</v>
      </c>
      <c r="EC311" s="99">
        <v>53.760400530462</v>
      </c>
      <c r="ED311" s="99">
        <v>53.506644869687001</v>
      </c>
      <c r="EE311" s="99">
        <v>53.392928639962001</v>
      </c>
      <c r="EF311" s="99">
        <v>53.336070525099998</v>
      </c>
      <c r="EG311" s="99">
        <v>53.391349247882999</v>
      </c>
      <c r="EH311" s="99">
        <v>53.847267094834997</v>
      </c>
      <c r="EI311" s="99">
        <v>53.992044702123998</v>
      </c>
      <c r="EJ311" s="99">
        <v>53.909916313989001</v>
      </c>
      <c r="EK311" s="99">
        <v>54.484815030931003</v>
      </c>
      <c r="EL311" s="99">
        <v>54.787005382144002</v>
      </c>
      <c r="EM311" s="99">
        <v>54.898615755762997</v>
      </c>
      <c r="EN311" s="99">
        <v>54.820172615814002</v>
      </c>
      <c r="EO311" s="99">
        <v>54.825437256078999</v>
      </c>
      <c r="EP311" s="99">
        <v>55.085510485172001</v>
      </c>
      <c r="EQ311" s="99">
        <v>55.251346653520997</v>
      </c>
      <c r="ER311" s="99">
        <v>55.210282459452998</v>
      </c>
      <c r="ES311" s="99">
        <v>55.130259927425001</v>
      </c>
      <c r="ET311" s="99">
        <v>55.359798242981</v>
      </c>
      <c r="EU311" s="99">
        <v>55.659882738086999</v>
      </c>
      <c r="EV311" s="99">
        <v>55.871521276742001</v>
      </c>
      <c r="EW311" s="99">
        <v>55.871521276742001</v>
      </c>
      <c r="EX311" s="99">
        <v>55.981025794254997</v>
      </c>
      <c r="EY311" s="99">
        <v>56.404829335591003</v>
      </c>
      <c r="EZ311" s="99">
        <v>56.455896346160998</v>
      </c>
      <c r="FA311" s="99">
        <v>56.854429614224998</v>
      </c>
      <c r="FB311" s="99">
        <v>57.379314248649003</v>
      </c>
      <c r="FC311" s="99">
        <v>57.706248409107999</v>
      </c>
      <c r="FD311" s="99">
        <v>57.764159452023002</v>
      </c>
      <c r="FE311" s="99">
        <v>57.802591325957998</v>
      </c>
      <c r="FF311" s="99">
        <v>58.207968626365997</v>
      </c>
      <c r="FG311" s="99">
        <v>58.174801392696999</v>
      </c>
      <c r="FH311" s="99">
        <v>58.317473143878999</v>
      </c>
      <c r="FI311" s="99">
        <v>58.744961933399999</v>
      </c>
      <c r="FJ311" s="99">
        <v>58.920274454226004</v>
      </c>
      <c r="FK311" s="99">
        <v>59.107695647660996</v>
      </c>
      <c r="FL311" s="99">
        <v>58.989241241697997</v>
      </c>
      <c r="FM311" s="99">
        <v>59.567825206824999</v>
      </c>
      <c r="FN311" s="99">
        <v>59.271425959904001</v>
      </c>
      <c r="FO311" s="99">
        <v>59.39093329392</v>
      </c>
      <c r="FP311" s="99">
        <v>59.654691771198003</v>
      </c>
      <c r="FQ311" s="99">
        <v>59.381456941442998</v>
      </c>
      <c r="FR311" s="99">
        <v>59.69207071708</v>
      </c>
      <c r="FS311" s="99">
        <v>59.705232317742997</v>
      </c>
      <c r="FT311" s="99">
        <v>60.064280783817999</v>
      </c>
      <c r="FU311" s="99">
        <v>60.312245340301999</v>
      </c>
      <c r="FV311" s="99">
        <v>60.435437922502999</v>
      </c>
      <c r="FW311" s="99">
        <v>60.681823086907002</v>
      </c>
      <c r="FX311" s="99">
        <v>61.002439679048997</v>
      </c>
      <c r="FY311" s="99">
        <v>61.438351892994</v>
      </c>
      <c r="FZ311" s="99">
        <v>61.944810286489997</v>
      </c>
      <c r="GA311" s="99">
        <v>61.872158250832001</v>
      </c>
      <c r="GB311" s="99">
        <v>62.043785523472998</v>
      </c>
      <c r="GC311" s="99">
        <v>62.225942076643001</v>
      </c>
      <c r="GD311" s="99">
        <v>62.868228188978001</v>
      </c>
      <c r="GE311" s="99">
        <v>63.521043581842001</v>
      </c>
      <c r="GF311" s="99">
        <v>63.561054847857001</v>
      </c>
      <c r="GG311" s="99">
        <v>63.690564998376999</v>
      </c>
      <c r="GH311" s="99">
        <v>63.519990653789002</v>
      </c>
      <c r="GI311" s="99">
        <v>63.908521105349003</v>
      </c>
      <c r="GJ311" s="99">
        <v>63.848504206328002</v>
      </c>
      <c r="GK311" s="99">
        <v>63.744790793105999</v>
      </c>
      <c r="GL311" s="99">
        <v>64.497107886980999</v>
      </c>
      <c r="GM311" s="99">
        <v>64.318110117968999</v>
      </c>
      <c r="GN311" s="99">
        <v>64.611877044758998</v>
      </c>
      <c r="GO311" s="99">
        <v>64.322848294208001</v>
      </c>
      <c r="GP311" s="99">
        <v>63.979593748927002</v>
      </c>
      <c r="GQ311" s="99">
        <v>64.821409727306005</v>
      </c>
      <c r="GR311" s="99">
        <v>65.261533653463999</v>
      </c>
      <c r="GS311" s="99">
        <v>65.197831506257003</v>
      </c>
      <c r="GT311" s="99">
        <v>66.379743245757993</v>
      </c>
      <c r="GU311" s="99">
        <v>66.933056937613998</v>
      </c>
      <c r="GV311" s="99">
        <v>67.601666251273002</v>
      </c>
      <c r="GW311" s="99">
        <v>68.035999073138996</v>
      </c>
      <c r="GX311" s="99">
        <v>68.106018788664002</v>
      </c>
      <c r="GY311" s="99">
        <v>68.669861761050001</v>
      </c>
      <c r="GZ311" s="99">
        <v>69.060498068715006</v>
      </c>
      <c r="HA311" s="99">
        <v>69.709628213395007</v>
      </c>
      <c r="HB311" s="99">
        <v>69.822291515066993</v>
      </c>
      <c r="HC311" s="99">
        <v>70.096052808848995</v>
      </c>
      <c r="HD311" s="99">
        <v>70.526173918501996</v>
      </c>
      <c r="HE311" s="99">
        <v>70.898910449267007</v>
      </c>
      <c r="HF311" s="99">
        <v>70.817834989185002</v>
      </c>
      <c r="HG311" s="99">
        <v>71.247956098838003</v>
      </c>
      <c r="HH311" s="99">
        <v>71.434850828246994</v>
      </c>
      <c r="HI311" s="99">
        <v>70.677795558135003</v>
      </c>
      <c r="HJ311" s="99">
        <v>71.004729718594007</v>
      </c>
      <c r="HK311" s="99">
        <v>71.986585128022995</v>
      </c>
      <c r="HL311" s="99">
        <v>73.104268256290993</v>
      </c>
      <c r="HM311" s="99">
        <v>73.758136577209001</v>
      </c>
      <c r="HN311" s="99">
        <v>73.915022857107004</v>
      </c>
      <c r="HO311" s="99">
        <v>73.663373052438004</v>
      </c>
      <c r="HP311" s="99">
        <v>74.238271769380006</v>
      </c>
      <c r="HQ311" s="99">
        <v>74.268280218890993</v>
      </c>
      <c r="HR311" s="99">
        <v>74.569944106077998</v>
      </c>
      <c r="HS311" s="99">
        <v>74.983218366882994</v>
      </c>
      <c r="HT311" s="99">
        <v>75.063767362937995</v>
      </c>
      <c r="HU311" s="99">
        <v>75.241712203896</v>
      </c>
      <c r="HV311" s="99">
        <v>75.729744356466</v>
      </c>
      <c r="HW311" s="99">
        <v>75.830591794290001</v>
      </c>
      <c r="HX311" s="99">
        <v>75.625638116846005</v>
      </c>
      <c r="HY311" s="99">
        <v>76.133106447344005</v>
      </c>
      <c r="HZ311" s="99">
        <v>76.415957647949</v>
      </c>
      <c r="IA311" s="99">
        <v>76.235205142748995</v>
      </c>
      <c r="IB311" s="99">
        <v>76.521081489885006</v>
      </c>
      <c r="IC311" s="99">
        <v>76.236717716013999</v>
      </c>
      <c r="ID311" s="99">
        <v>75.933446776327997</v>
      </c>
      <c r="IE311" s="99">
        <v>76.460578559273998</v>
      </c>
      <c r="IF311" s="99">
        <v>77.084515031197</v>
      </c>
      <c r="IG311" s="99">
        <v>77.171487993949995</v>
      </c>
      <c r="IH311" s="99">
        <v>77.618453393836006</v>
      </c>
      <c r="II311" s="99">
        <v>77.300813008130007</v>
      </c>
      <c r="IJ311" s="99">
        <v>77.519379844960994</v>
      </c>
      <c r="IK311" s="99">
        <v>77.810550198524993</v>
      </c>
      <c r="IL311" s="99">
        <v>77.927774626583002</v>
      </c>
      <c r="IM311" s="99">
        <v>78.637171487993996</v>
      </c>
      <c r="IN311" s="99">
        <v>78.978256759312004</v>
      </c>
      <c r="IO311" s="99">
        <v>79.764794857251005</v>
      </c>
      <c r="IP311" s="99">
        <v>79.536396294195995</v>
      </c>
      <c r="IQ311" s="99">
        <v>79.653620722254004</v>
      </c>
      <c r="IR311" s="99">
        <v>78.907922102477002</v>
      </c>
      <c r="IS311" s="99">
        <v>79.40555870675</v>
      </c>
      <c r="IT311" s="99">
        <v>79.518245415012004</v>
      </c>
      <c r="IU311" s="99">
        <v>78.732463603705995</v>
      </c>
      <c r="IV311" s="99">
        <v>79.506901115522993</v>
      </c>
      <c r="IW311" s="99">
        <v>79.602193231235006</v>
      </c>
      <c r="IX311" s="99">
        <v>79.706560786538006</v>
      </c>
      <c r="IY311" s="99">
        <v>79.922102476839001</v>
      </c>
      <c r="IZ311" s="99">
        <v>81.296275288334002</v>
      </c>
      <c r="JA311" s="99">
        <v>81.379466817923998</v>
      </c>
      <c r="JB311" s="99">
        <v>81.722064662506995</v>
      </c>
      <c r="JC311" s="99">
        <v>82.724900737379002</v>
      </c>
      <c r="JD311" s="99">
        <v>82.542635658915003</v>
      </c>
      <c r="JE311" s="99">
        <v>83.283796558896</v>
      </c>
      <c r="JF311" s="99">
        <v>83.725467952353995</v>
      </c>
      <c r="JG311" s="99">
        <v>82.533560219322993</v>
      </c>
      <c r="JH311" s="99">
        <v>82.465494422386001</v>
      </c>
      <c r="JI311" s="99">
        <v>83.433541312157004</v>
      </c>
      <c r="JJ311" s="99">
        <v>83.571941765928997</v>
      </c>
      <c r="JK311" s="99">
        <v>84.445452826620993</v>
      </c>
      <c r="JL311" s="99">
        <v>83.984874267346996</v>
      </c>
      <c r="JM311" s="99">
        <v>83.858574399698</v>
      </c>
      <c r="JN311" s="99">
        <v>84.683683115901005</v>
      </c>
      <c r="JO311" s="99">
        <v>84.763849498959999</v>
      </c>
      <c r="JP311" s="99">
        <v>84.896955946304004</v>
      </c>
      <c r="JQ311" s="99">
        <v>85.131404802419993</v>
      </c>
      <c r="JR311" s="99">
        <v>85.120816789562994</v>
      </c>
      <c r="JS311" s="99">
        <v>85.076195878237996</v>
      </c>
      <c r="JT311" s="99">
        <v>85.225184344867003</v>
      </c>
      <c r="JU311" s="99">
        <v>86.094913972396</v>
      </c>
      <c r="JV311" s="99">
        <v>86.825486859519998</v>
      </c>
      <c r="JW311" s="99">
        <v>86.949517867271993</v>
      </c>
      <c r="JX311" s="99">
        <v>87.267158252978007</v>
      </c>
      <c r="JY311" s="99">
        <v>86.476082435243001</v>
      </c>
      <c r="JZ311" s="99">
        <v>87.490262809604999</v>
      </c>
      <c r="KA311" s="99">
        <v>87.550765740215994</v>
      </c>
      <c r="KB311" s="99">
        <v>87.432028738892001</v>
      </c>
      <c r="KC311" s="99">
        <v>87.450935904708004</v>
      </c>
      <c r="KD311" s="99">
        <v>87.658914728682007</v>
      </c>
      <c r="KE311" s="99">
        <v>85.682737757609999</v>
      </c>
      <c r="KF311" s="99">
        <v>86.707506144828997</v>
      </c>
      <c r="KG311" s="99">
        <v>87.214218188694005</v>
      </c>
      <c r="KH311" s="99">
        <v>87.822272641330997</v>
      </c>
      <c r="KI311" s="99">
        <v>88.463603705804999</v>
      </c>
      <c r="KJ311" s="99">
        <v>89.294762715068998</v>
      </c>
      <c r="KK311" s="99">
        <v>89.402911703536006</v>
      </c>
      <c r="KL311" s="99">
        <v>89.535261864247005</v>
      </c>
      <c r="KM311" s="99">
        <v>89.838532803933006</v>
      </c>
      <c r="KN311" s="99">
        <v>89.429381735678007</v>
      </c>
      <c r="KO311" s="99">
        <v>90.027604462091006</v>
      </c>
      <c r="KP311" s="99">
        <v>90.541879372281997</v>
      </c>
      <c r="KQ311" s="99">
        <v>89.482321799961994</v>
      </c>
      <c r="KR311" s="99">
        <v>91.301191151446005</v>
      </c>
      <c r="KS311" s="99">
        <v>91.917564757042996</v>
      </c>
      <c r="KT311" s="99">
        <v>92.207978823974003</v>
      </c>
      <c r="KU311" s="99">
        <v>94.419360937795005</v>
      </c>
      <c r="KV311" s="99">
        <v>95.407071280015003</v>
      </c>
      <c r="KW311" s="99">
        <v>94.938173567782002</v>
      </c>
      <c r="KX311" s="99">
        <v>96.127812440914994</v>
      </c>
      <c r="KY311" s="99">
        <v>96.350916997542001</v>
      </c>
      <c r="KZ311" s="99">
        <v>96.182265078464994</v>
      </c>
      <c r="LA311" s="99">
        <v>95.829079221024998</v>
      </c>
      <c r="LB311" s="99">
        <v>96.226885989790006</v>
      </c>
      <c r="LC311" s="99">
        <v>95.467574210625997</v>
      </c>
      <c r="LD311" s="99">
        <v>96.267725467952005</v>
      </c>
      <c r="LE311" s="99">
        <v>96.725278880695996</v>
      </c>
      <c r="LF311" s="99">
        <v>98.469275855549</v>
      </c>
      <c r="LG311" s="99">
        <v>99.568160332765999</v>
      </c>
      <c r="LH311" s="99">
        <v>99.826054074493996</v>
      </c>
      <c r="LI311" s="99">
        <v>99.628663263377007</v>
      </c>
      <c r="LJ311" s="99">
        <v>100.005</v>
      </c>
      <c r="LK311" s="159">
        <v>100.38500000000001</v>
      </c>
      <c r="LL311" s="159">
        <v>100.69199999999999</v>
      </c>
      <c r="LM311" s="159">
        <v>101.089</v>
      </c>
      <c r="LN311" s="159">
        <v>101.443</v>
      </c>
      <c r="LO311" s="159">
        <v>101.309</v>
      </c>
      <c r="LP311" s="164">
        <v>101.649</v>
      </c>
      <c r="LQ311" s="165">
        <v>102.288</v>
      </c>
      <c r="LR311" s="165">
        <v>102.935</v>
      </c>
      <c r="LS311" s="165">
        <v>102.898</v>
      </c>
      <c r="LT311" s="165">
        <v>103.62</v>
      </c>
      <c r="LU311" s="165">
        <v>104.416</v>
      </c>
      <c r="LV311" s="165">
        <v>104.753</v>
      </c>
      <c r="LW311" s="165">
        <v>105.461</v>
      </c>
      <c r="LX311" s="165">
        <v>105.88500000000001</v>
      </c>
      <c r="LY311" s="165">
        <v>105.693</v>
      </c>
      <c r="LZ311" s="165">
        <v>105.97</v>
      </c>
      <c r="MA311" s="165">
        <v>105.854</v>
      </c>
      <c r="MB311" s="159">
        <v>106.31100000000001</v>
      </c>
      <c r="MC311" s="159">
        <v>106.744</v>
      </c>
      <c r="MD311" s="159">
        <v>107.316</v>
      </c>
      <c r="ME311" s="102"/>
      <c r="MF311" s="102"/>
      <c r="MG311" s="168"/>
    </row>
    <row r="312" spans="1:345" ht="45" customHeight="1" x14ac:dyDescent="0.25">
      <c r="A312" s="100" t="s">
        <v>2136</v>
      </c>
      <c r="B312" s="103" t="s">
        <v>1487</v>
      </c>
      <c r="C312" s="99">
        <v>16.377072807156001</v>
      </c>
      <c r="D312" s="99">
        <v>16.627969525428</v>
      </c>
      <c r="E312" s="99">
        <v>16.644355618283999</v>
      </c>
      <c r="F312" s="99">
        <v>16.659772805980001</v>
      </c>
      <c r="G312" s="99">
        <v>16.884411200544001</v>
      </c>
      <c r="H312" s="99">
        <v>17.029364814166001</v>
      </c>
      <c r="I312" s="99">
        <v>17.084831579258999</v>
      </c>
      <c r="J312" s="99">
        <v>17.211627459500001</v>
      </c>
      <c r="K312" s="99">
        <v>17.423699547104999</v>
      </c>
      <c r="L312" s="99">
        <v>17.541217688259</v>
      </c>
      <c r="M312" s="99">
        <v>17.645245746400999</v>
      </c>
      <c r="N312" s="99">
        <v>17.679465263783001</v>
      </c>
      <c r="O312" s="99">
        <v>17.742260865567999</v>
      </c>
      <c r="P312" s="99">
        <v>17.930483409183001</v>
      </c>
      <c r="Q312" s="99">
        <v>18.071388348884</v>
      </c>
      <c r="R312" s="99">
        <v>18.161754224761001</v>
      </c>
      <c r="S312" s="99">
        <v>18.218691846142001</v>
      </c>
      <c r="T312" s="99">
        <v>18.238761951130002</v>
      </c>
      <c r="U312" s="99">
        <v>18.260034444332</v>
      </c>
      <c r="V312" s="99">
        <v>18.389837424241001</v>
      </c>
      <c r="W312" s="99">
        <v>18.567076760292</v>
      </c>
      <c r="X312" s="99">
        <v>18.787633784371</v>
      </c>
      <c r="Y312" s="99">
        <v>18.788322936158998</v>
      </c>
      <c r="Z312" s="99">
        <v>18.898507277263999</v>
      </c>
      <c r="AA312" s="99">
        <v>18.837851987122001</v>
      </c>
      <c r="AB312" s="99">
        <v>18.821221898798001</v>
      </c>
      <c r="AC312" s="99">
        <v>18.967649230789998</v>
      </c>
      <c r="AD312" s="99">
        <v>19.007539908319998</v>
      </c>
      <c r="AE312" s="99">
        <v>18.974903490334</v>
      </c>
      <c r="AF312" s="99">
        <v>19.088806647447999</v>
      </c>
      <c r="AG312" s="99">
        <v>19.039064389528999</v>
      </c>
      <c r="AH312" s="99">
        <v>19.186654904048002</v>
      </c>
      <c r="AI312" s="99">
        <v>19.147208622034</v>
      </c>
      <c r="AJ312" s="99">
        <v>19.283554145143</v>
      </c>
      <c r="AK312" s="99">
        <v>19.447978583739001</v>
      </c>
      <c r="AL312" s="99">
        <v>19.659834783449998</v>
      </c>
      <c r="AM312" s="99">
        <v>19.96073152812</v>
      </c>
      <c r="AN312" s="99">
        <v>21.130415442644999</v>
      </c>
      <c r="AO312" s="99">
        <v>21.939652375647999</v>
      </c>
      <c r="AP312" s="99">
        <v>23.515484506027001</v>
      </c>
      <c r="AQ312" s="99">
        <v>24.347094010088998</v>
      </c>
      <c r="AR312" s="99">
        <v>25.148490983325999</v>
      </c>
      <c r="AS312" s="99">
        <v>25.867281539880999</v>
      </c>
      <c r="AT312" s="99">
        <v>26.545724977289002</v>
      </c>
      <c r="AU312" s="99">
        <v>27.118424556809</v>
      </c>
      <c r="AV312" s="99">
        <v>27.569126698752999</v>
      </c>
      <c r="AW312" s="99">
        <v>28.312584448885001</v>
      </c>
      <c r="AX312" s="99">
        <v>29.387041519861999</v>
      </c>
      <c r="AY312" s="99">
        <v>30.212340810490002</v>
      </c>
      <c r="AZ312" s="99">
        <v>31.052363934475</v>
      </c>
      <c r="BA312" s="99">
        <v>32.509640558034</v>
      </c>
      <c r="BB312" s="99">
        <v>33.246788094731997</v>
      </c>
      <c r="BC312" s="99">
        <v>33.838418314553998</v>
      </c>
      <c r="BD312" s="99">
        <v>34.458540090764998</v>
      </c>
      <c r="BE312" s="99">
        <v>34.768314154830001</v>
      </c>
      <c r="BF312" s="99">
        <v>35.26051072416</v>
      </c>
      <c r="BG312" s="99">
        <v>36.054258953656998</v>
      </c>
      <c r="BH312" s="99">
        <v>36.864069540780001</v>
      </c>
      <c r="BI312" s="99">
        <v>38.186919521958998</v>
      </c>
      <c r="BJ312" s="99">
        <v>38.796524277793999</v>
      </c>
      <c r="BK312" s="99">
        <v>39.258125878206002</v>
      </c>
      <c r="BL312" s="99">
        <v>39.707107051751002</v>
      </c>
      <c r="BM312" s="99">
        <v>40.517873731085999</v>
      </c>
      <c r="BN312" s="99">
        <v>40.932626782890999</v>
      </c>
      <c r="BO312" s="99">
        <v>41.585255718482003</v>
      </c>
      <c r="BP312" s="99">
        <v>42.100972167111003</v>
      </c>
      <c r="BQ312" s="99">
        <v>42.065023076972999</v>
      </c>
      <c r="BR312" s="99">
        <v>42.846724539760999</v>
      </c>
      <c r="BS312" s="99">
        <v>43.305840295590997</v>
      </c>
      <c r="BT312" s="99">
        <v>43.672788706574998</v>
      </c>
      <c r="BU312" s="99">
        <v>44.071288178689002</v>
      </c>
      <c r="BV312" s="99">
        <v>44.69179239903</v>
      </c>
      <c r="BW312" s="99">
        <v>45.199095227735</v>
      </c>
      <c r="BX312" s="99">
        <v>46.130329604353001</v>
      </c>
      <c r="BY312" s="99">
        <v>46.663446940912998</v>
      </c>
      <c r="BZ312" s="99">
        <v>47.153157665659002</v>
      </c>
      <c r="CA312" s="99">
        <v>47.789915459653002</v>
      </c>
      <c r="CB312" s="99">
        <v>48.213847001528997</v>
      </c>
      <c r="CC312" s="99">
        <v>48.419980608159001</v>
      </c>
      <c r="CD312" s="99">
        <v>48.763791571898999</v>
      </c>
      <c r="CE312" s="99">
        <v>48.987517282486003</v>
      </c>
      <c r="CF312" s="99">
        <v>49.637660379532001</v>
      </c>
      <c r="CG312" s="99">
        <v>50.403490700722998</v>
      </c>
      <c r="CH312" s="99">
        <v>50.995885790692</v>
      </c>
      <c r="CI312" s="99">
        <v>51.533401156259998</v>
      </c>
      <c r="CJ312" s="99">
        <v>52.268827724559998</v>
      </c>
      <c r="CK312" s="99">
        <v>52.879006140552001</v>
      </c>
      <c r="CL312" s="99">
        <v>53.492626493339998</v>
      </c>
      <c r="CM312" s="99">
        <v>54.105673185969998</v>
      </c>
      <c r="CN312" s="99">
        <v>54.490213700910999</v>
      </c>
      <c r="CO312" s="99">
        <v>54.669385491446</v>
      </c>
      <c r="CP312" s="99">
        <v>54.993309728710997</v>
      </c>
      <c r="CQ312" s="99">
        <v>55.418197362800001</v>
      </c>
      <c r="CR312" s="99">
        <v>55.921675822654002</v>
      </c>
      <c r="CS312" s="99">
        <v>56.395897843895</v>
      </c>
      <c r="CT312" s="99">
        <v>56.768009154034999</v>
      </c>
      <c r="CU312" s="99">
        <v>57.222153232773998</v>
      </c>
      <c r="CV312" s="99">
        <v>57.729838499571002</v>
      </c>
      <c r="CW312" s="99">
        <v>58.171744583497002</v>
      </c>
      <c r="CX312" s="99">
        <v>58.595867347438997</v>
      </c>
      <c r="CY312" s="99">
        <v>58.802000948029999</v>
      </c>
      <c r="CZ312" s="99">
        <v>58.852673865489002</v>
      </c>
      <c r="DA312" s="99">
        <v>58.745591477296003</v>
      </c>
      <c r="DB312" s="99">
        <v>59.180804909697002</v>
      </c>
      <c r="DC312" s="99">
        <v>59.382158049224998</v>
      </c>
      <c r="DD312" s="99">
        <v>59.689446274744</v>
      </c>
      <c r="DE312" s="99">
        <v>59.847584018488</v>
      </c>
      <c r="DF312" s="99">
        <v>60.140148410648997</v>
      </c>
      <c r="DG312" s="99">
        <v>60.393895436034001</v>
      </c>
      <c r="DH312" s="99">
        <v>60.422960658619999</v>
      </c>
      <c r="DI312" s="99">
        <v>60.469235547068998</v>
      </c>
      <c r="DJ312" s="99">
        <v>60.385864260241</v>
      </c>
      <c r="DK312" s="99">
        <v>60.551841963751002</v>
      </c>
      <c r="DL312" s="99">
        <v>60.775376458309999</v>
      </c>
      <c r="DM312" s="99">
        <v>60.554136586269003</v>
      </c>
      <c r="DN312" s="99">
        <v>60.931028363509</v>
      </c>
      <c r="DO312" s="99">
        <v>61.035624913155999</v>
      </c>
      <c r="DP312" s="99">
        <v>61.478869533427002</v>
      </c>
      <c r="DQ312" s="99">
        <v>61.515392277685002</v>
      </c>
      <c r="DR312" s="99">
        <v>61.380200753080999</v>
      </c>
      <c r="DS312" s="99">
        <v>61.040596596284999</v>
      </c>
      <c r="DT312" s="99">
        <v>61.152650673643997</v>
      </c>
      <c r="DU312" s="99">
        <v>61.089548551383999</v>
      </c>
      <c r="DV312" s="99">
        <v>60.854349722168998</v>
      </c>
      <c r="DW312" s="99">
        <v>60.908655792449999</v>
      </c>
      <c r="DX312" s="99">
        <v>60.617621146622</v>
      </c>
      <c r="DY312" s="99">
        <v>60.399580671102001</v>
      </c>
      <c r="DZ312" s="99">
        <v>60.877198068991</v>
      </c>
      <c r="EA312" s="99">
        <v>61.059550097009001</v>
      </c>
      <c r="EB312" s="99">
        <v>61.153141369666997</v>
      </c>
      <c r="EC312" s="99">
        <v>61.329455251063003</v>
      </c>
      <c r="ED312" s="99">
        <v>61.343342988296001</v>
      </c>
      <c r="EE312" s="99">
        <v>61.347569690931998</v>
      </c>
      <c r="EF312" s="99">
        <v>61.474974584679998</v>
      </c>
      <c r="EG312" s="99">
        <v>61.581849779909</v>
      </c>
      <c r="EH312" s="99">
        <v>61.219560982521998</v>
      </c>
      <c r="EI312" s="99">
        <v>61.533544606924004</v>
      </c>
      <c r="EJ312" s="99">
        <v>61.215938094548001</v>
      </c>
      <c r="EK312" s="99">
        <v>60.946636755157002</v>
      </c>
      <c r="EL312" s="99">
        <v>61.627135879583001</v>
      </c>
      <c r="EM312" s="99">
        <v>61.683894457839997</v>
      </c>
      <c r="EN312" s="99">
        <v>61.883153296403002</v>
      </c>
      <c r="EO312" s="99">
        <v>62.024445927384001</v>
      </c>
      <c r="EP312" s="99">
        <v>62.043767996577998</v>
      </c>
      <c r="EQ312" s="99">
        <v>62.005123858189997</v>
      </c>
      <c r="ER312" s="99">
        <v>61.999085711566998</v>
      </c>
      <c r="ES312" s="99">
        <v>62.121660088017002</v>
      </c>
      <c r="ET312" s="99">
        <v>62.199552179454997</v>
      </c>
      <c r="EU312" s="99">
        <v>62.248461167102001</v>
      </c>
      <c r="EV312" s="99">
        <v>62.348090586383996</v>
      </c>
      <c r="EW312" s="99">
        <v>62.302200672048002</v>
      </c>
      <c r="EX312" s="99">
        <v>62.487571773378001</v>
      </c>
      <c r="EY312" s="99">
        <v>62.68924587059</v>
      </c>
      <c r="EZ312" s="99">
        <v>62.939828955449997</v>
      </c>
      <c r="FA312" s="99">
        <v>63.099839840961998</v>
      </c>
      <c r="FB312" s="99">
        <v>63.140899238000003</v>
      </c>
      <c r="FC312" s="99">
        <v>63.233886695995999</v>
      </c>
      <c r="FD312" s="99">
        <v>63.279172795668998</v>
      </c>
      <c r="FE312" s="99">
        <v>63.524321548567997</v>
      </c>
      <c r="FF312" s="99">
        <v>63.620931894538003</v>
      </c>
      <c r="FG312" s="99">
        <v>63.628781485147996</v>
      </c>
      <c r="FH312" s="99">
        <v>63.635423446433997</v>
      </c>
      <c r="FI312" s="99">
        <v>63.595571678721001</v>
      </c>
      <c r="FJ312" s="99">
        <v>63.616705191902</v>
      </c>
      <c r="FK312" s="99">
        <v>63.663198920900001</v>
      </c>
      <c r="FL312" s="99">
        <v>63.859438686151002</v>
      </c>
      <c r="FM312" s="99">
        <v>64.110021771011006</v>
      </c>
      <c r="FN312" s="99">
        <v>64.087680628504998</v>
      </c>
      <c r="FO312" s="99">
        <v>64.106398883037002</v>
      </c>
      <c r="FP312" s="99">
        <v>64.148062094737</v>
      </c>
      <c r="FQ312" s="99">
        <v>64.383549813038002</v>
      </c>
      <c r="FR312" s="99">
        <v>64.561675138420995</v>
      </c>
      <c r="FS312" s="99">
        <v>64.486802120294001</v>
      </c>
      <c r="FT312" s="99">
        <v>64.617226087353004</v>
      </c>
      <c r="FU312" s="99">
        <v>64.692702920143006</v>
      </c>
      <c r="FV312" s="99">
        <v>64.736177575829004</v>
      </c>
      <c r="FW312" s="99">
        <v>64.619037531339998</v>
      </c>
      <c r="FX312" s="99">
        <v>64.626887121950006</v>
      </c>
      <c r="FY312" s="99">
        <v>64.862374840252002</v>
      </c>
      <c r="FZ312" s="99">
        <v>65.050161200231997</v>
      </c>
      <c r="GA312" s="99">
        <v>65.224059822976997</v>
      </c>
      <c r="GB312" s="99">
        <v>65.550723555288002</v>
      </c>
      <c r="GC312" s="99">
        <v>65.675109375725</v>
      </c>
      <c r="GD312" s="99">
        <v>65.863499550366001</v>
      </c>
      <c r="GE312" s="99">
        <v>66.060946944942003</v>
      </c>
      <c r="GF312" s="99">
        <v>66.257790524856006</v>
      </c>
      <c r="GG312" s="99">
        <v>66.240279899648996</v>
      </c>
      <c r="GH312" s="99">
        <v>66.323606323047997</v>
      </c>
      <c r="GI312" s="99">
        <v>66.353193241501998</v>
      </c>
      <c r="GJ312" s="99">
        <v>66.554867338714004</v>
      </c>
      <c r="GK312" s="99">
        <v>66.652685314007996</v>
      </c>
      <c r="GL312" s="99">
        <v>66.828999195403</v>
      </c>
      <c r="GM312" s="99">
        <v>66.984179563618</v>
      </c>
      <c r="GN312" s="99">
        <v>67.147813337105006</v>
      </c>
      <c r="GO312" s="99">
        <v>67.345864546342995</v>
      </c>
      <c r="GP312" s="99">
        <v>67.511309763816996</v>
      </c>
      <c r="GQ312" s="99">
        <v>67.819859056257997</v>
      </c>
      <c r="GR312" s="99">
        <v>67.860918453295</v>
      </c>
      <c r="GS312" s="99">
        <v>67.897147333033999</v>
      </c>
      <c r="GT312" s="99">
        <v>68.131427422011001</v>
      </c>
      <c r="GU312" s="99">
        <v>68.351819773754997</v>
      </c>
      <c r="GV312" s="99">
        <v>68.653123290248999</v>
      </c>
      <c r="GW312" s="99">
        <v>68.951407733430997</v>
      </c>
      <c r="GX312" s="99">
        <v>69.355359742518004</v>
      </c>
      <c r="GY312" s="99">
        <v>69.531069809250994</v>
      </c>
      <c r="GZ312" s="99">
        <v>70.549705144572002</v>
      </c>
      <c r="HA312" s="99">
        <v>71.161973212155999</v>
      </c>
      <c r="HB312" s="99">
        <v>71.646836385994007</v>
      </c>
      <c r="HC312" s="99">
        <v>72.042334989807998</v>
      </c>
      <c r="HD312" s="99">
        <v>72.260915897564999</v>
      </c>
      <c r="HE312" s="99">
        <v>72.140152965102999</v>
      </c>
      <c r="HF312" s="99">
        <v>72.732495148831006</v>
      </c>
      <c r="HG312" s="99">
        <v>73.322422073910005</v>
      </c>
      <c r="HH312" s="99">
        <v>73.629159922365005</v>
      </c>
      <c r="HI312" s="99">
        <v>73.829626390252002</v>
      </c>
      <c r="HJ312" s="99">
        <v>73.984806758467002</v>
      </c>
      <c r="HK312" s="99">
        <v>74.373663400995994</v>
      </c>
      <c r="HL312" s="99">
        <v>74.600697714025998</v>
      </c>
      <c r="HM312" s="99">
        <v>74.902605045181005</v>
      </c>
      <c r="HN312" s="99">
        <v>75.043897676162999</v>
      </c>
      <c r="HO312" s="99">
        <v>75.542648587233003</v>
      </c>
      <c r="HP312" s="99">
        <v>75.858443655621997</v>
      </c>
      <c r="HQ312" s="99">
        <v>76.003962989239</v>
      </c>
      <c r="HR312" s="99">
        <v>76.593889914319007</v>
      </c>
      <c r="HS312" s="99">
        <v>76.826962373971</v>
      </c>
      <c r="HT312" s="99">
        <v>77.011125845975997</v>
      </c>
      <c r="HU312" s="99">
        <v>77.431984665607999</v>
      </c>
      <c r="HV312" s="99">
        <v>77.629432060184001</v>
      </c>
      <c r="HW312" s="99">
        <v>78.081829906920007</v>
      </c>
      <c r="HX312" s="99">
        <v>78.823054092272002</v>
      </c>
      <c r="HY312" s="99">
        <v>79.913135362765004</v>
      </c>
      <c r="HZ312" s="99">
        <v>80.637266327909998</v>
      </c>
      <c r="IA312" s="99">
        <v>81.488042515499998</v>
      </c>
      <c r="IB312" s="99">
        <v>81.779404223578993</v>
      </c>
      <c r="IC312" s="99">
        <v>81.587493978525004</v>
      </c>
      <c r="ID312" s="99">
        <v>82.714092583096004</v>
      </c>
      <c r="IE312" s="99">
        <v>82.866377635852004</v>
      </c>
      <c r="IF312" s="99">
        <v>83.179494351467994</v>
      </c>
      <c r="IG312" s="99">
        <v>83.322455829565001</v>
      </c>
      <c r="IH312" s="99">
        <v>83.459978555777994</v>
      </c>
      <c r="II312" s="99">
        <v>83.191925784345997</v>
      </c>
      <c r="IJ312" s="99">
        <v>83.857007443320001</v>
      </c>
      <c r="IK312" s="99">
        <v>84.173232017155001</v>
      </c>
      <c r="IL312" s="99">
        <v>84.36514226221</v>
      </c>
      <c r="IM312" s="99">
        <v>84.609109132441006</v>
      </c>
      <c r="IN312" s="99">
        <v>84.451385327801006</v>
      </c>
      <c r="IO312" s="99">
        <v>83.780864916941994</v>
      </c>
      <c r="IP312" s="99">
        <v>84.254813295416994</v>
      </c>
      <c r="IQ312" s="99">
        <v>84.411760135503002</v>
      </c>
      <c r="IR312" s="99">
        <v>84.908240486069005</v>
      </c>
      <c r="IS312" s="99">
        <v>84.842198498903997</v>
      </c>
      <c r="IT312" s="99">
        <v>84.594346805898994</v>
      </c>
      <c r="IU312" s="99">
        <v>84.060572156698001</v>
      </c>
      <c r="IV312" s="99">
        <v>84.668158438611997</v>
      </c>
      <c r="IW312" s="99">
        <v>85.201933087813003</v>
      </c>
      <c r="IX312" s="99">
        <v>85.330132239367003</v>
      </c>
      <c r="IY312" s="99">
        <v>85.557782853945994</v>
      </c>
      <c r="IZ312" s="99">
        <v>85.999875685671</v>
      </c>
      <c r="JA312" s="99">
        <v>85.535250881855006</v>
      </c>
      <c r="JB312" s="99">
        <v>85.771448106536994</v>
      </c>
      <c r="JC312" s="99">
        <v>85.539912669184005</v>
      </c>
      <c r="JD312" s="99">
        <v>85.954811741488001</v>
      </c>
      <c r="JE312" s="99">
        <v>85.779217752085998</v>
      </c>
      <c r="JF312" s="99">
        <v>85.903532080866</v>
      </c>
      <c r="JG312" s="99">
        <v>85.862352959457994</v>
      </c>
      <c r="JH312" s="99">
        <v>86.225195406585996</v>
      </c>
      <c r="JI312" s="99">
        <v>86.312215436732004</v>
      </c>
      <c r="JJ312" s="99">
        <v>86.427206190853994</v>
      </c>
      <c r="JK312" s="99">
        <v>86.449738162944996</v>
      </c>
      <c r="JL312" s="99">
        <v>86.389911892219004</v>
      </c>
      <c r="JM312" s="99">
        <v>86.015414976768994</v>
      </c>
      <c r="JN312" s="99">
        <v>86.994390315914004</v>
      </c>
      <c r="JO312" s="99">
        <v>86.829673830280001</v>
      </c>
      <c r="JP312" s="99">
        <v>86.939225832518005</v>
      </c>
      <c r="JQ312" s="99">
        <v>87.380541699687996</v>
      </c>
      <c r="JR312" s="99">
        <v>87.044116047426002</v>
      </c>
      <c r="JS312" s="99">
        <v>86.971858343822007</v>
      </c>
      <c r="JT312" s="99">
        <v>87.591099094059004</v>
      </c>
      <c r="JU312" s="99">
        <v>88.386710798253006</v>
      </c>
      <c r="JV312" s="99">
        <v>88.433328671545993</v>
      </c>
      <c r="JW312" s="99">
        <v>89.071216571099995</v>
      </c>
      <c r="JX312" s="99">
        <v>89.436389911891993</v>
      </c>
      <c r="JY312" s="99">
        <v>88.971765108075999</v>
      </c>
      <c r="JZ312" s="99">
        <v>89.040914953460003</v>
      </c>
      <c r="KA312" s="99">
        <v>89.723089832642003</v>
      </c>
      <c r="KB312" s="99">
        <v>90.356315944867006</v>
      </c>
      <c r="KC312" s="99">
        <v>90.730035895762001</v>
      </c>
      <c r="KD312" s="99">
        <v>90.580858701226006</v>
      </c>
      <c r="KE312" s="99">
        <v>90.524917253275007</v>
      </c>
      <c r="KF312" s="99">
        <v>91.385793980079001</v>
      </c>
      <c r="KG312" s="99">
        <v>92.231908380340002</v>
      </c>
      <c r="KH312" s="99">
        <v>92.948269699936006</v>
      </c>
      <c r="KI312" s="99">
        <v>93.255947663667996</v>
      </c>
      <c r="KJ312" s="99">
        <v>93.464951128929002</v>
      </c>
      <c r="KK312" s="99">
        <v>92.617282799559007</v>
      </c>
      <c r="KL312" s="99">
        <v>91.811570556150997</v>
      </c>
      <c r="KM312" s="99">
        <v>92.986340963125002</v>
      </c>
      <c r="KN312" s="99">
        <v>93.239631408015001</v>
      </c>
      <c r="KO312" s="99">
        <v>94.141687256227002</v>
      </c>
      <c r="KP312" s="99">
        <v>93.405124858204005</v>
      </c>
      <c r="KQ312" s="99">
        <v>93.698040495393002</v>
      </c>
      <c r="KR312" s="99">
        <v>94.344475005050001</v>
      </c>
      <c r="KS312" s="99">
        <v>95.683184933103007</v>
      </c>
      <c r="KT312" s="99">
        <v>96.372352493278996</v>
      </c>
      <c r="KU312" s="99">
        <v>97.576647553339001</v>
      </c>
      <c r="KV312" s="99">
        <v>98.648081674514003</v>
      </c>
      <c r="KW312" s="99">
        <v>98.571162183580995</v>
      </c>
      <c r="KX312" s="99">
        <v>99.338803163799994</v>
      </c>
      <c r="KY312" s="99">
        <v>99.637934517426999</v>
      </c>
      <c r="KZ312" s="99">
        <v>99.901325501531005</v>
      </c>
      <c r="LA312" s="99">
        <v>100.587385203487</v>
      </c>
      <c r="LB312" s="99">
        <v>100.66430469442</v>
      </c>
      <c r="LC312" s="99">
        <v>100.532220720091</v>
      </c>
      <c r="LD312" s="99">
        <v>100.292915637189</v>
      </c>
      <c r="LE312" s="99">
        <v>101.273444905443</v>
      </c>
      <c r="LF312" s="99">
        <v>101.55859089708299</v>
      </c>
      <c r="LG312" s="99">
        <v>101.157677186767</v>
      </c>
      <c r="LH312" s="99">
        <v>101.647941820894</v>
      </c>
      <c r="LI312" s="99">
        <v>100.581946451603</v>
      </c>
      <c r="LJ312" s="99">
        <v>100.75</v>
      </c>
      <c r="LK312" s="159">
        <v>101.066</v>
      </c>
      <c r="LL312" s="159">
        <v>100.807</v>
      </c>
      <c r="LM312" s="159">
        <v>101.327</v>
      </c>
      <c r="LN312" s="159">
        <v>101.39100000000001</v>
      </c>
      <c r="LO312" s="159">
        <v>101.363</v>
      </c>
      <c r="LP312" s="164">
        <v>101.78700000000001</v>
      </c>
      <c r="LQ312" s="165">
        <v>101.715</v>
      </c>
      <c r="LR312" s="165">
        <v>101.46599999999999</v>
      </c>
      <c r="LS312" s="165">
        <v>101.96</v>
      </c>
      <c r="LT312" s="165">
        <v>102.218</v>
      </c>
      <c r="LU312" s="165">
        <v>101.41800000000001</v>
      </c>
      <c r="LV312" s="165">
        <v>101.797</v>
      </c>
      <c r="LW312" s="165">
        <v>102.03700000000001</v>
      </c>
      <c r="LX312" s="165">
        <v>102.163</v>
      </c>
      <c r="LY312" s="165">
        <v>102.074</v>
      </c>
      <c r="LZ312" s="165">
        <v>102.37</v>
      </c>
      <c r="MA312" s="165">
        <v>101.98099999999999</v>
      </c>
      <c r="MB312" s="159">
        <v>102.13</v>
      </c>
      <c r="MC312" s="159">
        <v>103.09399999999999</v>
      </c>
      <c r="MD312" s="159">
        <v>102.196</v>
      </c>
      <c r="ME312" s="102"/>
      <c r="MF312" s="102"/>
      <c r="MG312" s="168"/>
    </row>
    <row r="313" spans="1:345" ht="45" customHeight="1" x14ac:dyDescent="0.25">
      <c r="A313" s="100" t="s">
        <v>2137</v>
      </c>
      <c r="B313" s="103" t="s">
        <v>1777</v>
      </c>
      <c r="C313" s="99">
        <v>16.282318432797613</v>
      </c>
      <c r="D313" s="99">
        <v>16.53176351426929</v>
      </c>
      <c r="E313" s="99">
        <v>16.548054800562785</v>
      </c>
      <c r="F313" s="99">
        <v>16.563382787582224</v>
      </c>
      <c r="G313" s="99">
        <v>16.786721470605315</v>
      </c>
      <c r="H313" s="99">
        <v>16.930836412437095</v>
      </c>
      <c r="I313" s="99">
        <v>16.985982258237254</v>
      </c>
      <c r="J313" s="99">
        <v>17.112044523598176</v>
      </c>
      <c r="K313" s="99">
        <v>17.32288960572933</v>
      </c>
      <c r="L313" s="99">
        <v>17.4397278110931</v>
      </c>
      <c r="M313" s="99">
        <v>17.54315398429015</v>
      </c>
      <c r="N313" s="99">
        <v>17.577175514583828</v>
      </c>
      <c r="O313" s="99">
        <v>17.639607793934491</v>
      </c>
      <c r="P313" s="99">
        <v>17.826741320631122</v>
      </c>
      <c r="Q313" s="99">
        <v>17.96683101333636</v>
      </c>
      <c r="R313" s="99">
        <v>18.05667405084457</v>
      </c>
      <c r="S313" s="99">
        <v>18.113282242860816</v>
      </c>
      <c r="T313" s="99">
        <v>18.133236226349947</v>
      </c>
      <c r="U313" s="99">
        <v>18.154385641282211</v>
      </c>
      <c r="V313" s="99">
        <v>18.283437607851042</v>
      </c>
      <c r="W313" s="99">
        <v>18.459651473563294</v>
      </c>
      <c r="X313" s="99">
        <v>18.678932400071435</v>
      </c>
      <c r="Y313" s="99">
        <v>18.679617564568954</v>
      </c>
      <c r="Z313" s="99">
        <v>18.789164401742184</v>
      </c>
      <c r="AA313" s="99">
        <v>18.728860050631635</v>
      </c>
      <c r="AB313" s="99">
        <v>18.712326180577726</v>
      </c>
      <c r="AC313" s="99">
        <v>18.85790631414817</v>
      </c>
      <c r="AD313" s="99">
        <v>18.897566192423835</v>
      </c>
      <c r="AE313" s="99">
        <v>18.865118602038713</v>
      </c>
      <c r="AF313" s="99">
        <v>18.978362738916502</v>
      </c>
      <c r="AG313" s="99">
        <v>18.928908279469415</v>
      </c>
      <c r="AH313" s="99">
        <v>19.075644865632039</v>
      </c>
      <c r="AI313" s="99">
        <v>19.036426811691335</v>
      </c>
      <c r="AJ313" s="99">
        <v>19.171983467651064</v>
      </c>
      <c r="AK313" s="99">
        <v>19.335456580268861</v>
      </c>
      <c r="AL313" s="99">
        <v>19.54608702358896</v>
      </c>
      <c r="AM313" s="99">
        <v>19.845242841591332</v>
      </c>
      <c r="AN313" s="99">
        <v>21.008159205600865</v>
      </c>
      <c r="AO313" s="99">
        <v>21.812714060176461</v>
      </c>
      <c r="AP313" s="99">
        <v>23.379428750011225</v>
      </c>
      <c r="AQ313" s="99">
        <v>24.206226732551901</v>
      </c>
      <c r="AR313" s="99">
        <v>25.002986987755957</v>
      </c>
      <c r="AS313" s="99">
        <v>25.717618770012091</v>
      </c>
      <c r="AT313" s="99">
        <v>26.392136873252863</v>
      </c>
      <c r="AU313" s="99">
        <v>26.961522930814958</v>
      </c>
      <c r="AV313" s="99">
        <v>27.409617402878951</v>
      </c>
      <c r="AW313" s="99">
        <v>28.148773659404302</v>
      </c>
      <c r="AX313" s="99">
        <v>29.217014142793627</v>
      </c>
      <c r="AY313" s="99">
        <v>30.037538421497171</v>
      </c>
      <c r="AZ313" s="99">
        <v>30.872701344486728</v>
      </c>
      <c r="BA313" s="99">
        <v>32.321546465276072</v>
      </c>
      <c r="BB313" s="99">
        <v>33.054429017964281</v>
      </c>
      <c r="BC313" s="99">
        <v>33.642636187037787</v>
      </c>
      <c r="BD313" s="99">
        <v>34.259170066215979</v>
      </c>
      <c r="BE313" s="99">
        <v>34.567151841269478</v>
      </c>
      <c r="BF313" s="99">
        <v>35.056500662498372</v>
      </c>
      <c r="BG313" s="99">
        <v>35.845656428020298</v>
      </c>
      <c r="BH313" s="99">
        <v>36.650781617671164</v>
      </c>
      <c r="BI313" s="99">
        <v>37.965977860980608</v>
      </c>
      <c r="BJ313" s="99">
        <v>38.572055569099255</v>
      </c>
      <c r="BK313" s="99">
        <v>39.030986437606664</v>
      </c>
      <c r="BL313" s="99">
        <v>39.477369898440799</v>
      </c>
      <c r="BM313" s="99">
        <v>40.283445648550796</v>
      </c>
      <c r="BN313" s="99">
        <v>40.695799024516297</v>
      </c>
      <c r="BO313" s="99">
        <v>41.344651983337322</v>
      </c>
      <c r="BP313" s="99">
        <v>41.857384602681833</v>
      </c>
      <c r="BQ313" s="99">
        <v>41.82164350658433</v>
      </c>
      <c r="BR313" s="99">
        <v>42.598822205511304</v>
      </c>
      <c r="BS313" s="99">
        <v>43.055281612022107</v>
      </c>
      <c r="BT313" s="99">
        <v>43.420106934984574</v>
      </c>
      <c r="BU313" s="99">
        <v>43.816300771127672</v>
      </c>
      <c r="BV313" s="99">
        <v>44.433214881692798</v>
      </c>
      <c r="BW313" s="99">
        <v>44.937582560587437</v>
      </c>
      <c r="BX313" s="99">
        <v>45.863429006665193</v>
      </c>
      <c r="BY313" s="99">
        <v>46.393461835982649</v>
      </c>
      <c r="BZ313" s="99">
        <v>46.880339195212954</v>
      </c>
      <c r="CA313" s="99">
        <v>47.513412839597429</v>
      </c>
      <c r="CB313" s="99">
        <v>47.934891600778464</v>
      </c>
      <c r="CC313" s="99">
        <v>48.139832560763949</v>
      </c>
      <c r="CD313" s="99">
        <v>48.481654304992603</v>
      </c>
      <c r="CE313" s="99">
        <v>48.704085584640445</v>
      </c>
      <c r="CF313" s="99">
        <v>49.350467087466924</v>
      </c>
      <c r="CG313" s="99">
        <v>50.111866471957356</v>
      </c>
      <c r="CH313" s="99">
        <v>50.700834085796529</v>
      </c>
      <c r="CI313" s="99">
        <v>51.235239498030857</v>
      </c>
      <c r="CJ313" s="99">
        <v>51.966411039490204</v>
      </c>
      <c r="CK313" s="99">
        <v>52.573059088686193</v>
      </c>
      <c r="CL313" s="99">
        <v>53.183129160339909</v>
      </c>
      <c r="CM313" s="99">
        <v>53.792628890915296</v>
      </c>
      <c r="CN313" s="99">
        <v>54.174944533540121</v>
      </c>
      <c r="CO313" s="99">
        <v>54.353079672952255</v>
      </c>
      <c r="CP313" s="99">
        <v>54.675129751214421</v>
      </c>
      <c r="CQ313" s="99">
        <v>55.097559072855603</v>
      </c>
      <c r="CR313" s="99">
        <v>55.598124509910711</v>
      </c>
      <c r="CS313" s="99">
        <v>56.069602780088331</v>
      </c>
      <c r="CT313" s="99">
        <v>56.439561130734333</v>
      </c>
      <c r="CU313" s="99">
        <v>56.891077625255065</v>
      </c>
      <c r="CV313" s="99">
        <v>57.395825529533575</v>
      </c>
      <c r="CW313" s="99">
        <v>57.835174835761833</v>
      </c>
      <c r="CX313" s="99">
        <v>58.256843712637334</v>
      </c>
      <c r="CY313" s="99">
        <v>58.461784666618762</v>
      </c>
      <c r="CZ313" s="99">
        <v>58.512164401001201</v>
      </c>
      <c r="DA313" s="99">
        <v>58.405701569478524</v>
      </c>
      <c r="DB313" s="99">
        <v>58.838396946486775</v>
      </c>
      <c r="DC313" s="99">
        <v>59.038585098169527</v>
      </c>
      <c r="DD313" s="99">
        <v>59.344095417227493</v>
      </c>
      <c r="DE313" s="99">
        <v>59.501318208516473</v>
      </c>
      <c r="DF313" s="99">
        <v>59.792189883287421</v>
      </c>
      <c r="DG313" s="99">
        <v>60.044468780581482</v>
      </c>
      <c r="DH313" s="99">
        <v>60.073365837768563</v>
      </c>
      <c r="DI313" s="99">
        <v>60.119372989232133</v>
      </c>
      <c r="DJ313" s="99">
        <v>60.036484071519538</v>
      </c>
      <c r="DK313" s="99">
        <v>60.201501462180062</v>
      </c>
      <c r="DL313" s="99">
        <v>60.423742632136495</v>
      </c>
      <c r="DM313" s="99">
        <v>60.203782808484192</v>
      </c>
      <c r="DN313" s="99">
        <v>60.578493967430937</v>
      </c>
      <c r="DO313" s="99">
        <v>60.682485342958081</v>
      </c>
      <c r="DP313" s="99">
        <v>61.123165441035404</v>
      </c>
      <c r="DQ313" s="99">
        <v>61.159476872208167</v>
      </c>
      <c r="DR313" s="99">
        <v>61.025067537955472</v>
      </c>
      <c r="DS313" s="99">
        <v>60.687428260951222</v>
      </c>
      <c r="DT313" s="99">
        <v>60.798834016469101</v>
      </c>
      <c r="DU313" s="99">
        <v>60.736096990107846</v>
      </c>
      <c r="DV313" s="99">
        <v>60.502258972936275</v>
      </c>
      <c r="DW313" s="99">
        <v>60.556250839465854</v>
      </c>
      <c r="DX313" s="99">
        <v>60.266900060230306</v>
      </c>
      <c r="DY313" s="99">
        <v>60.050121122048878</v>
      </c>
      <c r="DZ313" s="99">
        <v>60.524975123923674</v>
      </c>
      <c r="EA313" s="99">
        <v>60.706272100618939</v>
      </c>
      <c r="EB313" s="99">
        <v>60.79932187342586</v>
      </c>
      <c r="EC313" s="99">
        <v>60.974615638973383</v>
      </c>
      <c r="ED313" s="99">
        <v>60.988423024615578</v>
      </c>
      <c r="EE313" s="99">
        <v>60.992625272419588</v>
      </c>
      <c r="EF313" s="99">
        <v>61.119293027660632</v>
      </c>
      <c r="EG313" s="99">
        <v>61.22554986499518</v>
      </c>
      <c r="EH313" s="99">
        <v>60.865357196063954</v>
      </c>
      <c r="EI313" s="99">
        <v>61.177524175804287</v>
      </c>
      <c r="EJ313" s="99">
        <v>60.861755269374527</v>
      </c>
      <c r="EK313" s="99">
        <v>60.594012052135653</v>
      </c>
      <c r="EL313" s="99">
        <v>61.27057394861221</v>
      </c>
      <c r="EM313" s="99">
        <v>61.327004133411137</v>
      </c>
      <c r="EN313" s="99">
        <v>61.525110101323463</v>
      </c>
      <c r="EO313" s="99">
        <v>61.66558524220671</v>
      </c>
      <c r="EP313" s="99">
        <v>61.68479551788306</v>
      </c>
      <c r="EQ313" s="99">
        <v>61.646374966530345</v>
      </c>
      <c r="ER313" s="99">
        <v>61.640371755381601</v>
      </c>
      <c r="ES313" s="99">
        <v>61.76223694170406</v>
      </c>
      <c r="ET313" s="99">
        <v>61.839678365524065</v>
      </c>
      <c r="EU313" s="99">
        <v>61.888304375829541</v>
      </c>
      <c r="EV313" s="99">
        <v>61.987357359786195</v>
      </c>
      <c r="EW313" s="99">
        <v>61.941732955054604</v>
      </c>
      <c r="EX313" s="99">
        <v>62.126031537324721</v>
      </c>
      <c r="EY313" s="99">
        <v>62.326538789696336</v>
      </c>
      <c r="EZ313" s="99">
        <v>62.575672052374415</v>
      </c>
      <c r="FA313" s="99">
        <v>62.734757147818449</v>
      </c>
      <c r="FB313" s="99">
        <v>62.775578983631462</v>
      </c>
      <c r="FC313" s="99">
        <v>62.868028435323808</v>
      </c>
      <c r="FD313" s="99">
        <v>62.913052518939843</v>
      </c>
      <c r="FE313" s="99">
        <v>63.156782891583759</v>
      </c>
      <c r="FF313" s="99">
        <v>63.252834269965561</v>
      </c>
      <c r="FG313" s="99">
        <v>63.260638444459012</v>
      </c>
      <c r="FH313" s="99">
        <v>63.267241976723319</v>
      </c>
      <c r="FI313" s="99">
        <v>63.227620783140459</v>
      </c>
      <c r="FJ313" s="99">
        <v>63.248632022161537</v>
      </c>
      <c r="FK313" s="99">
        <v>63.294856748007717</v>
      </c>
      <c r="FL313" s="99">
        <v>63.48996111034517</v>
      </c>
      <c r="FM313" s="99">
        <v>63.739094373023256</v>
      </c>
      <c r="FN313" s="99">
        <v>63.716882491772026</v>
      </c>
      <c r="FO313" s="99">
        <v>63.735492446333815</v>
      </c>
      <c r="FP313" s="99">
        <v>63.776914603261396</v>
      </c>
      <c r="FQ313" s="99">
        <v>64.011039838066139</v>
      </c>
      <c r="FR313" s="99">
        <v>64.188134566958368</v>
      </c>
      <c r="FS313" s="99">
        <v>64.113694748712234</v>
      </c>
      <c r="FT313" s="99">
        <v>64.24336410952715</v>
      </c>
      <c r="FU313" s="99">
        <v>64.318404248888868</v>
      </c>
      <c r="FV313" s="99">
        <v>64.361627369160175</v>
      </c>
      <c r="FW313" s="99">
        <v>64.24516507287187</v>
      </c>
      <c r="FX313" s="99">
        <v>64.252969247365343</v>
      </c>
      <c r="FY313" s="99">
        <v>64.487094482171088</v>
      </c>
      <c r="FZ313" s="99">
        <v>64.673794348901495</v>
      </c>
      <c r="GA313" s="99">
        <v>64.846686829987732</v>
      </c>
      <c r="GB313" s="99">
        <v>65.171460553141102</v>
      </c>
      <c r="GC313" s="99">
        <v>65.295126702808275</v>
      </c>
      <c r="GD313" s="99">
        <v>65.482426890652278</v>
      </c>
      <c r="GE313" s="99">
        <v>65.678731895219883</v>
      </c>
      <c r="GF313" s="99">
        <v>65.874436578672913</v>
      </c>
      <c r="GG313" s="99">
        <v>65.857027266341277</v>
      </c>
      <c r="GH313" s="99">
        <v>65.939871580195444</v>
      </c>
      <c r="GI313" s="99">
        <v>65.96928731482555</v>
      </c>
      <c r="GJ313" s="99">
        <v>66.169794567197172</v>
      </c>
      <c r="GK313" s="99">
        <v>66.26704658780811</v>
      </c>
      <c r="GL313" s="99">
        <v>66.442340353354638</v>
      </c>
      <c r="GM313" s="99">
        <v>66.596622879881068</v>
      </c>
      <c r="GN313" s="99">
        <v>66.759309902015545</v>
      </c>
      <c r="GO313" s="99">
        <v>66.956215227697712</v>
      </c>
      <c r="GP313" s="99">
        <v>67.12070321317691</v>
      </c>
      <c r="GQ313" s="99">
        <v>67.427467302883073</v>
      </c>
      <c r="GR313" s="99">
        <v>67.468289138695084</v>
      </c>
      <c r="GS313" s="99">
        <v>67.504308405588503</v>
      </c>
      <c r="GT313" s="99">
        <v>67.737232998164103</v>
      </c>
      <c r="GU313" s="99">
        <v>67.956350205097507</v>
      </c>
      <c r="GV313" s="99">
        <v>68.255910441425783</v>
      </c>
      <c r="GW313" s="99">
        <v>68.552469072179193</v>
      </c>
      <c r="GX313" s="99">
        <v>68.954083898038007</v>
      </c>
      <c r="GY313" s="99">
        <v>69.128777342469945</v>
      </c>
      <c r="GZ313" s="99">
        <v>70.141519063282786</v>
      </c>
      <c r="HA313" s="99">
        <v>70.750244673776507</v>
      </c>
      <c r="HB313" s="99">
        <v>71.232302529031188</v>
      </c>
      <c r="HC313" s="99">
        <v>71.62551285928096</v>
      </c>
      <c r="HD313" s="99">
        <v>71.842829102869644</v>
      </c>
      <c r="HE313" s="99">
        <v>71.722764879892907</v>
      </c>
      <c r="HF313" s="99">
        <v>72.311679893595709</v>
      </c>
      <c r="HG313" s="99">
        <v>72.898193622839202</v>
      </c>
      <c r="HH313" s="99">
        <v>73.203156749201639</v>
      </c>
      <c r="HI313" s="99">
        <v>73.402463359343102</v>
      </c>
      <c r="HJ313" s="99">
        <v>73.556745885869532</v>
      </c>
      <c r="HK313" s="99">
        <v>73.943352683855991</v>
      </c>
      <c r="HL313" s="99">
        <v>74.169073423053703</v>
      </c>
      <c r="HM313" s="99">
        <v>74.469233980495574</v>
      </c>
      <c r="HN313" s="99">
        <v>74.609709121379808</v>
      </c>
      <c r="HO313" s="99">
        <v>75.105574362275689</v>
      </c>
      <c r="HP313" s="99">
        <v>75.419542305360736</v>
      </c>
      <c r="HQ313" s="99">
        <v>75.564219694047992</v>
      </c>
      <c r="HR313" s="99">
        <v>76.150733423292493</v>
      </c>
      <c r="HS313" s="99">
        <v>76.382457373637934</v>
      </c>
      <c r="HT313" s="99">
        <v>76.565555313677905</v>
      </c>
      <c r="HU313" s="99">
        <v>76.983979130753767</v>
      </c>
      <c r="HV313" s="99">
        <v>77.180284135321372</v>
      </c>
      <c r="HW313" s="99">
        <v>77.630064501178268</v>
      </c>
      <c r="HX313" s="99">
        <v>78.367000115869971</v>
      </c>
      <c r="HY313" s="99">
        <v>79.450774400370932</v>
      </c>
      <c r="HZ313" s="99">
        <v>80.170715692711525</v>
      </c>
      <c r="IA313" s="99">
        <v>81.016569464292061</v>
      </c>
      <c r="IB313" s="99">
        <v>81.306245413463699</v>
      </c>
      <c r="IC313" s="99">
        <v>81.115445521610013</v>
      </c>
      <c r="ID313" s="99">
        <v>82.235525858405921</v>
      </c>
      <c r="IE313" s="99">
        <v>82.386929821173013</v>
      </c>
      <c r="IF313" s="99">
        <v>82.698234907883233</v>
      </c>
      <c r="IG313" s="99">
        <v>82.840369240276374</v>
      </c>
      <c r="IH313" s="99">
        <v>82.977096288285097</v>
      </c>
      <c r="II313" s="99">
        <v>82.710594415047865</v>
      </c>
      <c r="IJ313" s="99">
        <v>83.371828048356022</v>
      </c>
      <c r="IK313" s="99">
        <v>83.68622301185691</v>
      </c>
      <c r="IL313" s="99">
        <v>83.877022903711605</v>
      </c>
      <c r="IM313" s="99">
        <v>84.119578231817528</v>
      </c>
      <c r="IN313" s="99">
        <v>83.962766984666047</v>
      </c>
      <c r="IO313" s="99">
        <v>83.296126066972491</v>
      </c>
      <c r="IP313" s="99">
        <v>83.767332277624874</v>
      </c>
      <c r="IQ313" s="99">
        <v>83.923371055579452</v>
      </c>
      <c r="IR313" s="99">
        <v>84.416978872967334</v>
      </c>
      <c r="IS313" s="99">
        <v>84.351318991154656</v>
      </c>
      <c r="IT313" s="99">
        <v>84.104901317060168</v>
      </c>
      <c r="IU313" s="99">
        <v>83.574214978177451</v>
      </c>
      <c r="IV313" s="99">
        <v>84.178285890849978</v>
      </c>
      <c r="IW313" s="99">
        <v>84.708972229732709</v>
      </c>
      <c r="IX313" s="99">
        <v>84.836429647367481</v>
      </c>
      <c r="IY313" s="99">
        <v>85.062763122320192</v>
      </c>
      <c r="IZ313" s="99">
        <v>85.502298095863111</v>
      </c>
      <c r="JA313" s="99">
        <v>85.040361515584706</v>
      </c>
      <c r="JB313" s="99">
        <v>85.275192151712474</v>
      </c>
      <c r="JC313" s="99">
        <v>85.044996330771198</v>
      </c>
      <c r="JD313" s="99">
        <v>85.457494882391131</v>
      </c>
      <c r="JE313" s="99">
        <v>85.282916843690614</v>
      </c>
      <c r="JF313" s="99">
        <v>85.406511915336822</v>
      </c>
      <c r="JG313" s="99">
        <v>85.365571047854374</v>
      </c>
      <c r="JH313" s="99">
        <v>85.72631416322308</v>
      </c>
      <c r="JI313" s="99">
        <v>85.812830713375419</v>
      </c>
      <c r="JJ313" s="99">
        <v>85.927156154648642</v>
      </c>
      <c r="JK313" s="99">
        <v>85.949557761384142</v>
      </c>
      <c r="JL313" s="99">
        <v>85.890077633153794</v>
      </c>
      <c r="JM313" s="99">
        <v>85.517747479819363</v>
      </c>
      <c r="JN313" s="99">
        <v>86.491058669035667</v>
      </c>
      <c r="JO313" s="99">
        <v>86.327295199103958</v>
      </c>
      <c r="JP313" s="99">
        <v>86.436213355992791</v>
      </c>
      <c r="JQ313" s="99">
        <v>86.874975860337784</v>
      </c>
      <c r="JR313" s="99">
        <v>86.540496697694152</v>
      </c>
      <c r="JS313" s="99">
        <v>86.468657062299172</v>
      </c>
      <c r="JT313" s="99">
        <v>87.084315012938418</v>
      </c>
      <c r="JU313" s="99">
        <v>87.875323471476079</v>
      </c>
      <c r="JV313" s="99">
        <v>87.921671623343897</v>
      </c>
      <c r="JW313" s="99">
        <v>88.555868834730077</v>
      </c>
      <c r="JX313" s="99">
        <v>88.918929357691525</v>
      </c>
      <c r="JY313" s="99">
        <v>88.45699277741312</v>
      </c>
      <c r="JZ313" s="99">
        <v>88.525742536016452</v>
      </c>
      <c r="KA313" s="99">
        <v>89.203970491676714</v>
      </c>
      <c r="KB313" s="99">
        <v>89.833532887876402</v>
      </c>
      <c r="KC313" s="99">
        <v>90.205090572012907</v>
      </c>
      <c r="KD313" s="99">
        <v>90.056776486037464</v>
      </c>
      <c r="KE313" s="99">
        <v>90.001158703796676</v>
      </c>
      <c r="KF313" s="99">
        <v>90.857054574949089</v>
      </c>
      <c r="KG313" s="99">
        <v>91.698273531343148</v>
      </c>
      <c r="KH313" s="99">
        <v>92.410490131705615</v>
      </c>
      <c r="KI313" s="99">
        <v>92.716387934031431</v>
      </c>
      <c r="KJ313" s="99">
        <v>92.924182148236241</v>
      </c>
      <c r="KK313" s="99">
        <v>92.081418253447353</v>
      </c>
      <c r="KL313" s="99">
        <v>91.280367695337816</v>
      </c>
      <c r="KM313" s="99">
        <v>92.44834112239738</v>
      </c>
      <c r="KN313" s="99">
        <v>92.700166080877253</v>
      </c>
      <c r="KO313" s="99">
        <v>93.597002819512099</v>
      </c>
      <c r="KP313" s="99">
        <v>92.864702020006874</v>
      </c>
      <c r="KQ313" s="99">
        <v>93.15592290757435</v>
      </c>
      <c r="KR313" s="99">
        <v>93.798617280135574</v>
      </c>
      <c r="KS313" s="99">
        <v>95.129581707928935</v>
      </c>
      <c r="KT313" s="99">
        <v>95.814761886369396</v>
      </c>
      <c r="KU313" s="99">
        <v>97.012089142945683</v>
      </c>
      <c r="KV313" s="99">
        <v>98.077324166698716</v>
      </c>
      <c r="KW313" s="99">
        <v>98.000849716117258</v>
      </c>
      <c r="KX313" s="99">
        <v>98.764049283535016</v>
      </c>
      <c r="KY313" s="99">
        <v>99.061449924683814</v>
      </c>
      <c r="KZ313" s="99">
        <v>99.323316982735577</v>
      </c>
      <c r="LA313" s="99">
        <v>100.0054072843844</v>
      </c>
      <c r="LB313" s="99">
        <v>100.08188173496586</v>
      </c>
      <c r="LC313" s="99">
        <v>99.950561971341529</v>
      </c>
      <c r="LD313" s="99">
        <v>99.712641458422084</v>
      </c>
      <c r="LE313" s="99">
        <v>100.68749758603322</v>
      </c>
      <c r="LF313" s="99">
        <v>100.97099378162255</v>
      </c>
      <c r="LG313" s="99">
        <v>100.57239967556306</v>
      </c>
      <c r="LH313" s="99">
        <v>101.05982773936863</v>
      </c>
      <c r="LI313" s="99">
        <v>100</v>
      </c>
      <c r="LJ313" s="99">
        <v>100.649</v>
      </c>
      <c r="LK313" s="159">
        <v>100.414</v>
      </c>
      <c r="LL313" s="159">
        <v>102.05800000000001</v>
      </c>
      <c r="LM313" s="159">
        <v>101.422</v>
      </c>
      <c r="LN313" s="159">
        <v>102.345</v>
      </c>
      <c r="LO313" s="159">
        <v>102.30800000000001</v>
      </c>
      <c r="LP313" s="164">
        <v>103.595</v>
      </c>
      <c r="LQ313" s="165">
        <v>104.202</v>
      </c>
      <c r="LR313" s="165">
        <v>104.82299999999999</v>
      </c>
      <c r="LS313" s="165">
        <v>104.371</v>
      </c>
      <c r="LT313" s="165">
        <v>104.986</v>
      </c>
      <c r="LU313" s="165">
        <v>103.837</v>
      </c>
      <c r="LV313" s="165">
        <v>104.831</v>
      </c>
      <c r="LW313" s="165">
        <v>105.313</v>
      </c>
      <c r="LX313" s="165">
        <v>105.41500000000001</v>
      </c>
      <c r="LY313" s="165">
        <v>105.184</v>
      </c>
      <c r="LZ313" s="165">
        <v>105.65900000000001</v>
      </c>
      <c r="MA313" s="165">
        <v>105.09399999999999</v>
      </c>
      <c r="MB313" s="159">
        <v>105.381</v>
      </c>
      <c r="MC313" s="159">
        <v>105.376</v>
      </c>
      <c r="MD313" s="159">
        <v>106.869</v>
      </c>
      <c r="ME313" s="102"/>
      <c r="MF313" s="102"/>
      <c r="MG313" s="168"/>
    </row>
    <row r="314" spans="1:345" ht="45" customHeight="1" x14ac:dyDescent="0.25">
      <c r="A314" s="100" t="s">
        <v>2138</v>
      </c>
      <c r="B314" s="103" t="s">
        <v>1602</v>
      </c>
      <c r="C314" s="99">
        <v>16.282318432797613</v>
      </c>
      <c r="D314" s="99">
        <v>16.53176351426929</v>
      </c>
      <c r="E314" s="99">
        <v>16.548054800562785</v>
      </c>
      <c r="F314" s="99">
        <v>16.563382787582224</v>
      </c>
      <c r="G314" s="99">
        <v>16.786721470605315</v>
      </c>
      <c r="H314" s="99">
        <v>16.930836412437095</v>
      </c>
      <c r="I314" s="99">
        <v>16.985982258237254</v>
      </c>
      <c r="J314" s="99">
        <v>17.112044523598176</v>
      </c>
      <c r="K314" s="99">
        <v>17.32288960572933</v>
      </c>
      <c r="L314" s="99">
        <v>17.4397278110931</v>
      </c>
      <c r="M314" s="99">
        <v>17.54315398429015</v>
      </c>
      <c r="N314" s="99">
        <v>17.577175514583828</v>
      </c>
      <c r="O314" s="99">
        <v>17.639607793934491</v>
      </c>
      <c r="P314" s="99">
        <v>17.826741320631122</v>
      </c>
      <c r="Q314" s="99">
        <v>17.96683101333636</v>
      </c>
      <c r="R314" s="99">
        <v>18.05667405084457</v>
      </c>
      <c r="S314" s="99">
        <v>18.113282242860816</v>
      </c>
      <c r="T314" s="99">
        <v>18.133236226349947</v>
      </c>
      <c r="U314" s="99">
        <v>18.154385641282211</v>
      </c>
      <c r="V314" s="99">
        <v>18.283437607851042</v>
      </c>
      <c r="W314" s="99">
        <v>18.459651473563294</v>
      </c>
      <c r="X314" s="99">
        <v>18.678932400071435</v>
      </c>
      <c r="Y314" s="99">
        <v>18.679617564568954</v>
      </c>
      <c r="Z314" s="99">
        <v>18.789164401742184</v>
      </c>
      <c r="AA314" s="99">
        <v>18.728860050631635</v>
      </c>
      <c r="AB314" s="99">
        <v>18.712326180577726</v>
      </c>
      <c r="AC314" s="99">
        <v>18.85790631414817</v>
      </c>
      <c r="AD314" s="99">
        <v>18.897566192423835</v>
      </c>
      <c r="AE314" s="99">
        <v>18.865118602038713</v>
      </c>
      <c r="AF314" s="99">
        <v>18.978362738916502</v>
      </c>
      <c r="AG314" s="99">
        <v>18.928908279469415</v>
      </c>
      <c r="AH314" s="99">
        <v>19.075644865632039</v>
      </c>
      <c r="AI314" s="99">
        <v>19.036426811691335</v>
      </c>
      <c r="AJ314" s="99">
        <v>19.171983467651064</v>
      </c>
      <c r="AK314" s="99">
        <v>19.335456580268861</v>
      </c>
      <c r="AL314" s="99">
        <v>19.54608702358896</v>
      </c>
      <c r="AM314" s="99">
        <v>19.845242841591332</v>
      </c>
      <c r="AN314" s="99">
        <v>21.008159205600865</v>
      </c>
      <c r="AO314" s="99">
        <v>21.812714060176461</v>
      </c>
      <c r="AP314" s="99">
        <v>23.379428750011225</v>
      </c>
      <c r="AQ314" s="99">
        <v>24.206226732551901</v>
      </c>
      <c r="AR314" s="99">
        <v>25.002986987755957</v>
      </c>
      <c r="AS314" s="99">
        <v>25.717618770012091</v>
      </c>
      <c r="AT314" s="99">
        <v>26.392136873252863</v>
      </c>
      <c r="AU314" s="99">
        <v>26.961522930814958</v>
      </c>
      <c r="AV314" s="99">
        <v>27.409617402878951</v>
      </c>
      <c r="AW314" s="99">
        <v>28.148773659404302</v>
      </c>
      <c r="AX314" s="99">
        <v>29.217014142793627</v>
      </c>
      <c r="AY314" s="99">
        <v>30.037538421497171</v>
      </c>
      <c r="AZ314" s="99">
        <v>30.872701344486728</v>
      </c>
      <c r="BA314" s="99">
        <v>32.321546465276072</v>
      </c>
      <c r="BB314" s="99">
        <v>33.054429017964281</v>
      </c>
      <c r="BC314" s="99">
        <v>33.642636187037787</v>
      </c>
      <c r="BD314" s="99">
        <v>34.259170066215979</v>
      </c>
      <c r="BE314" s="99">
        <v>34.567151841269478</v>
      </c>
      <c r="BF314" s="99">
        <v>35.056500662498372</v>
      </c>
      <c r="BG314" s="99">
        <v>35.845656428020298</v>
      </c>
      <c r="BH314" s="99">
        <v>36.650781617671164</v>
      </c>
      <c r="BI314" s="99">
        <v>37.965977860980608</v>
      </c>
      <c r="BJ314" s="99">
        <v>38.572055569099255</v>
      </c>
      <c r="BK314" s="99">
        <v>39.030986437606664</v>
      </c>
      <c r="BL314" s="99">
        <v>39.477369898440799</v>
      </c>
      <c r="BM314" s="99">
        <v>40.283445648550796</v>
      </c>
      <c r="BN314" s="99">
        <v>40.695799024516297</v>
      </c>
      <c r="BO314" s="99">
        <v>41.344651983337322</v>
      </c>
      <c r="BP314" s="99">
        <v>41.857384602681833</v>
      </c>
      <c r="BQ314" s="99">
        <v>41.82164350658433</v>
      </c>
      <c r="BR314" s="99">
        <v>42.598822205511304</v>
      </c>
      <c r="BS314" s="99">
        <v>43.055281612022107</v>
      </c>
      <c r="BT314" s="99">
        <v>43.420106934984574</v>
      </c>
      <c r="BU314" s="99">
        <v>43.816300771127672</v>
      </c>
      <c r="BV314" s="99">
        <v>44.433214881692798</v>
      </c>
      <c r="BW314" s="99">
        <v>44.937582560587437</v>
      </c>
      <c r="BX314" s="99">
        <v>45.863429006665193</v>
      </c>
      <c r="BY314" s="99">
        <v>46.393461835982649</v>
      </c>
      <c r="BZ314" s="99">
        <v>46.880339195212954</v>
      </c>
      <c r="CA314" s="99">
        <v>47.513412839597429</v>
      </c>
      <c r="CB314" s="99">
        <v>47.934891600778464</v>
      </c>
      <c r="CC314" s="99">
        <v>48.139832560763949</v>
      </c>
      <c r="CD314" s="99">
        <v>48.481654304992603</v>
      </c>
      <c r="CE314" s="99">
        <v>48.704085584640445</v>
      </c>
      <c r="CF314" s="99">
        <v>49.350467087466924</v>
      </c>
      <c r="CG314" s="99">
        <v>50.111866471957356</v>
      </c>
      <c r="CH314" s="99">
        <v>50.700834085796529</v>
      </c>
      <c r="CI314" s="99">
        <v>51.235239498030857</v>
      </c>
      <c r="CJ314" s="99">
        <v>51.966411039490204</v>
      </c>
      <c r="CK314" s="99">
        <v>52.573059088686193</v>
      </c>
      <c r="CL314" s="99">
        <v>53.183129160339909</v>
      </c>
      <c r="CM314" s="99">
        <v>53.792628890915296</v>
      </c>
      <c r="CN314" s="99">
        <v>54.174944533540121</v>
      </c>
      <c r="CO314" s="99">
        <v>54.353079672952255</v>
      </c>
      <c r="CP314" s="99">
        <v>54.675129751214421</v>
      </c>
      <c r="CQ314" s="99">
        <v>55.097559072855603</v>
      </c>
      <c r="CR314" s="99">
        <v>55.598124509910711</v>
      </c>
      <c r="CS314" s="99">
        <v>56.069602780088331</v>
      </c>
      <c r="CT314" s="99">
        <v>56.439561130734333</v>
      </c>
      <c r="CU314" s="99">
        <v>56.891077625255065</v>
      </c>
      <c r="CV314" s="99">
        <v>57.395825529533575</v>
      </c>
      <c r="CW314" s="99">
        <v>57.835174835761833</v>
      </c>
      <c r="CX314" s="99">
        <v>58.256843712637334</v>
      </c>
      <c r="CY314" s="99">
        <v>58.461784666618762</v>
      </c>
      <c r="CZ314" s="99">
        <v>58.512164401001201</v>
      </c>
      <c r="DA314" s="99">
        <v>58.405701569478524</v>
      </c>
      <c r="DB314" s="99">
        <v>58.838396946486775</v>
      </c>
      <c r="DC314" s="99">
        <v>59.038585098169527</v>
      </c>
      <c r="DD314" s="99">
        <v>59.344095417227493</v>
      </c>
      <c r="DE314" s="99">
        <v>59.501318208516473</v>
      </c>
      <c r="DF314" s="99">
        <v>59.792189883287421</v>
      </c>
      <c r="DG314" s="99">
        <v>60.044468780581482</v>
      </c>
      <c r="DH314" s="99">
        <v>60.073365837768563</v>
      </c>
      <c r="DI314" s="99">
        <v>60.119372989232133</v>
      </c>
      <c r="DJ314" s="99">
        <v>60.036484071519538</v>
      </c>
      <c r="DK314" s="99">
        <v>60.201501462180062</v>
      </c>
      <c r="DL314" s="99">
        <v>60.423742632136495</v>
      </c>
      <c r="DM314" s="99">
        <v>60.203782808484192</v>
      </c>
      <c r="DN314" s="99">
        <v>60.578493967430937</v>
      </c>
      <c r="DO314" s="99">
        <v>60.682485342958081</v>
      </c>
      <c r="DP314" s="99">
        <v>61.123165441035404</v>
      </c>
      <c r="DQ314" s="99">
        <v>61.159476872208167</v>
      </c>
      <c r="DR314" s="99">
        <v>61.025067537955472</v>
      </c>
      <c r="DS314" s="99">
        <v>60.687428260951222</v>
      </c>
      <c r="DT314" s="99">
        <v>60.798834016469101</v>
      </c>
      <c r="DU314" s="99">
        <v>60.736096990107846</v>
      </c>
      <c r="DV314" s="99">
        <v>60.502258972936275</v>
      </c>
      <c r="DW314" s="99">
        <v>60.556250839465854</v>
      </c>
      <c r="DX314" s="99">
        <v>60.266900060230306</v>
      </c>
      <c r="DY314" s="99">
        <v>60.050121122048878</v>
      </c>
      <c r="DZ314" s="99">
        <v>60.524975123923674</v>
      </c>
      <c r="EA314" s="99">
        <v>60.706272100618939</v>
      </c>
      <c r="EB314" s="99">
        <v>60.79932187342586</v>
      </c>
      <c r="EC314" s="99">
        <v>60.974615638973383</v>
      </c>
      <c r="ED314" s="99">
        <v>60.988423024615578</v>
      </c>
      <c r="EE314" s="99">
        <v>60.992625272419588</v>
      </c>
      <c r="EF314" s="99">
        <v>61.119293027660632</v>
      </c>
      <c r="EG314" s="99">
        <v>61.22554986499518</v>
      </c>
      <c r="EH314" s="99">
        <v>60.865357196063954</v>
      </c>
      <c r="EI314" s="99">
        <v>61.177524175804287</v>
      </c>
      <c r="EJ314" s="99">
        <v>60.861755269374527</v>
      </c>
      <c r="EK314" s="99">
        <v>60.594012052135653</v>
      </c>
      <c r="EL314" s="99">
        <v>61.27057394861221</v>
      </c>
      <c r="EM314" s="99">
        <v>61.327004133411137</v>
      </c>
      <c r="EN314" s="99">
        <v>61.525110101323463</v>
      </c>
      <c r="EO314" s="99">
        <v>61.66558524220671</v>
      </c>
      <c r="EP314" s="99">
        <v>61.68479551788306</v>
      </c>
      <c r="EQ314" s="99">
        <v>61.646374966530345</v>
      </c>
      <c r="ER314" s="99">
        <v>61.640371755381601</v>
      </c>
      <c r="ES314" s="99">
        <v>61.76223694170406</v>
      </c>
      <c r="ET314" s="99">
        <v>61.839678365524065</v>
      </c>
      <c r="EU314" s="99">
        <v>61.888304375829541</v>
      </c>
      <c r="EV314" s="99">
        <v>61.987357359786195</v>
      </c>
      <c r="EW314" s="99">
        <v>61.941732955054604</v>
      </c>
      <c r="EX314" s="99">
        <v>62.126031537324721</v>
      </c>
      <c r="EY314" s="99">
        <v>62.326538789696336</v>
      </c>
      <c r="EZ314" s="99">
        <v>62.575672052374415</v>
      </c>
      <c r="FA314" s="99">
        <v>62.734757147818449</v>
      </c>
      <c r="FB314" s="99">
        <v>62.775578983631462</v>
      </c>
      <c r="FC314" s="99">
        <v>62.868028435323808</v>
      </c>
      <c r="FD314" s="99">
        <v>62.913052518939843</v>
      </c>
      <c r="FE314" s="99">
        <v>63.156782891583759</v>
      </c>
      <c r="FF314" s="99">
        <v>63.252834269965561</v>
      </c>
      <c r="FG314" s="99">
        <v>63.260638444459012</v>
      </c>
      <c r="FH314" s="99">
        <v>63.267241976723319</v>
      </c>
      <c r="FI314" s="99">
        <v>63.227620783140459</v>
      </c>
      <c r="FJ314" s="99">
        <v>63.248632022161537</v>
      </c>
      <c r="FK314" s="99">
        <v>63.294856748007717</v>
      </c>
      <c r="FL314" s="99">
        <v>63.48996111034517</v>
      </c>
      <c r="FM314" s="99">
        <v>63.739094373023256</v>
      </c>
      <c r="FN314" s="99">
        <v>63.716882491772026</v>
      </c>
      <c r="FO314" s="99">
        <v>63.735492446333815</v>
      </c>
      <c r="FP314" s="99">
        <v>63.776914603261396</v>
      </c>
      <c r="FQ314" s="99">
        <v>64.011039838066139</v>
      </c>
      <c r="FR314" s="99">
        <v>64.188134566958368</v>
      </c>
      <c r="FS314" s="99">
        <v>64.113694748712234</v>
      </c>
      <c r="FT314" s="99">
        <v>64.24336410952715</v>
      </c>
      <c r="FU314" s="99">
        <v>64.318404248888868</v>
      </c>
      <c r="FV314" s="99">
        <v>64.361627369160175</v>
      </c>
      <c r="FW314" s="99">
        <v>64.24516507287187</v>
      </c>
      <c r="FX314" s="99">
        <v>64.252969247365343</v>
      </c>
      <c r="FY314" s="99">
        <v>64.487094482171088</v>
      </c>
      <c r="FZ314" s="99">
        <v>64.673794348901495</v>
      </c>
      <c r="GA314" s="99">
        <v>64.846686829987732</v>
      </c>
      <c r="GB314" s="99">
        <v>65.171460553141102</v>
      </c>
      <c r="GC314" s="99">
        <v>65.295126702808275</v>
      </c>
      <c r="GD314" s="99">
        <v>65.482426890652278</v>
      </c>
      <c r="GE314" s="99">
        <v>65.678731895219883</v>
      </c>
      <c r="GF314" s="99">
        <v>65.874436578672913</v>
      </c>
      <c r="GG314" s="99">
        <v>65.857027266341277</v>
      </c>
      <c r="GH314" s="99">
        <v>65.939871580195444</v>
      </c>
      <c r="GI314" s="99">
        <v>65.96928731482555</v>
      </c>
      <c r="GJ314" s="99">
        <v>66.169794567197172</v>
      </c>
      <c r="GK314" s="99">
        <v>66.26704658780811</v>
      </c>
      <c r="GL314" s="99">
        <v>66.442340353354638</v>
      </c>
      <c r="GM314" s="99">
        <v>66.596622879881068</v>
      </c>
      <c r="GN314" s="99">
        <v>66.759309902015545</v>
      </c>
      <c r="GO314" s="99">
        <v>66.956215227697712</v>
      </c>
      <c r="GP314" s="99">
        <v>67.12070321317691</v>
      </c>
      <c r="GQ314" s="99">
        <v>67.427467302883073</v>
      </c>
      <c r="GR314" s="99">
        <v>67.468289138695084</v>
      </c>
      <c r="GS314" s="99">
        <v>67.504308405588503</v>
      </c>
      <c r="GT314" s="99">
        <v>67.737232998164103</v>
      </c>
      <c r="GU314" s="99">
        <v>67.956350205097507</v>
      </c>
      <c r="GV314" s="99">
        <v>68.255910441425783</v>
      </c>
      <c r="GW314" s="99">
        <v>68.552469072179193</v>
      </c>
      <c r="GX314" s="99">
        <v>68.954083898038007</v>
      </c>
      <c r="GY314" s="99">
        <v>69.128777342469945</v>
      </c>
      <c r="GZ314" s="99">
        <v>70.141519063282786</v>
      </c>
      <c r="HA314" s="99">
        <v>70.750244673776507</v>
      </c>
      <c r="HB314" s="99">
        <v>71.232302529031188</v>
      </c>
      <c r="HC314" s="99">
        <v>71.62551285928096</v>
      </c>
      <c r="HD314" s="99">
        <v>71.842829102869644</v>
      </c>
      <c r="HE314" s="99">
        <v>71.722764879892907</v>
      </c>
      <c r="HF314" s="99">
        <v>72.311679893595709</v>
      </c>
      <c r="HG314" s="99">
        <v>72.898193622839202</v>
      </c>
      <c r="HH314" s="99">
        <v>73.203156749201639</v>
      </c>
      <c r="HI314" s="99">
        <v>73.402463359343102</v>
      </c>
      <c r="HJ314" s="99">
        <v>73.556745885869532</v>
      </c>
      <c r="HK314" s="99">
        <v>73.943352683855991</v>
      </c>
      <c r="HL314" s="99">
        <v>74.169073423053703</v>
      </c>
      <c r="HM314" s="99">
        <v>74.469233980495574</v>
      </c>
      <c r="HN314" s="99">
        <v>74.609709121379808</v>
      </c>
      <c r="HO314" s="99">
        <v>75.105574362275689</v>
      </c>
      <c r="HP314" s="99">
        <v>75.419542305360736</v>
      </c>
      <c r="HQ314" s="99">
        <v>75.564219694047992</v>
      </c>
      <c r="HR314" s="99">
        <v>76.150733423292493</v>
      </c>
      <c r="HS314" s="99">
        <v>76.382457373637934</v>
      </c>
      <c r="HT314" s="99">
        <v>76.565555313677905</v>
      </c>
      <c r="HU314" s="99">
        <v>76.983979130753767</v>
      </c>
      <c r="HV314" s="99">
        <v>77.180284135321372</v>
      </c>
      <c r="HW314" s="99">
        <v>77.630064501178268</v>
      </c>
      <c r="HX314" s="99">
        <v>78.367000115869971</v>
      </c>
      <c r="HY314" s="99">
        <v>79.450774400370932</v>
      </c>
      <c r="HZ314" s="99">
        <v>80.170715692711525</v>
      </c>
      <c r="IA314" s="99">
        <v>81.016569464292061</v>
      </c>
      <c r="IB314" s="99">
        <v>81.306245413463699</v>
      </c>
      <c r="IC314" s="99">
        <v>81.115445521610013</v>
      </c>
      <c r="ID314" s="99">
        <v>82.235525858405921</v>
      </c>
      <c r="IE314" s="99">
        <v>82.386929821173013</v>
      </c>
      <c r="IF314" s="99">
        <v>82.698234907883233</v>
      </c>
      <c r="IG314" s="99">
        <v>82.840369240276374</v>
      </c>
      <c r="IH314" s="99">
        <v>82.977096288285097</v>
      </c>
      <c r="II314" s="99">
        <v>82.710594415047865</v>
      </c>
      <c r="IJ314" s="99">
        <v>83.371828048356022</v>
      </c>
      <c r="IK314" s="99">
        <v>83.68622301185691</v>
      </c>
      <c r="IL314" s="99">
        <v>83.877022903711605</v>
      </c>
      <c r="IM314" s="99">
        <v>84.119578231817528</v>
      </c>
      <c r="IN314" s="99">
        <v>83.962766984666047</v>
      </c>
      <c r="IO314" s="99">
        <v>83.296126066972491</v>
      </c>
      <c r="IP314" s="99">
        <v>83.767332277624874</v>
      </c>
      <c r="IQ314" s="99">
        <v>83.923371055579452</v>
      </c>
      <c r="IR314" s="99">
        <v>84.416978872967334</v>
      </c>
      <c r="IS314" s="99">
        <v>84.351318991154656</v>
      </c>
      <c r="IT314" s="99">
        <v>84.104901317060168</v>
      </c>
      <c r="IU314" s="99">
        <v>83.574214978177451</v>
      </c>
      <c r="IV314" s="99">
        <v>84.178285890849978</v>
      </c>
      <c r="IW314" s="99">
        <v>84.708972229732709</v>
      </c>
      <c r="IX314" s="99">
        <v>84.836429647367481</v>
      </c>
      <c r="IY314" s="99">
        <v>85.062763122320192</v>
      </c>
      <c r="IZ314" s="99">
        <v>85.502298095863111</v>
      </c>
      <c r="JA314" s="99">
        <v>85.040361515584706</v>
      </c>
      <c r="JB314" s="99">
        <v>85.275192151712474</v>
      </c>
      <c r="JC314" s="99">
        <v>85.044996330771198</v>
      </c>
      <c r="JD314" s="99">
        <v>85.457494882391131</v>
      </c>
      <c r="JE314" s="99">
        <v>85.282916843690614</v>
      </c>
      <c r="JF314" s="99">
        <v>85.406511915336822</v>
      </c>
      <c r="JG314" s="99">
        <v>85.365571047854374</v>
      </c>
      <c r="JH314" s="99">
        <v>85.72631416322308</v>
      </c>
      <c r="JI314" s="99">
        <v>85.812830713375419</v>
      </c>
      <c r="JJ314" s="99">
        <v>85.927156154648642</v>
      </c>
      <c r="JK314" s="99">
        <v>85.949557761384142</v>
      </c>
      <c r="JL314" s="99">
        <v>85.890077633153794</v>
      </c>
      <c r="JM314" s="99">
        <v>85.517747479819363</v>
      </c>
      <c r="JN314" s="99">
        <v>86.491058669035667</v>
      </c>
      <c r="JO314" s="99">
        <v>86.327295199103958</v>
      </c>
      <c r="JP314" s="99">
        <v>86.436213355992791</v>
      </c>
      <c r="JQ314" s="99">
        <v>86.874975860337784</v>
      </c>
      <c r="JR314" s="99">
        <v>86.540496697694152</v>
      </c>
      <c r="JS314" s="99">
        <v>86.468657062299172</v>
      </c>
      <c r="JT314" s="99">
        <v>87.084315012938418</v>
      </c>
      <c r="JU314" s="99">
        <v>87.875323471476079</v>
      </c>
      <c r="JV314" s="99">
        <v>87.921671623343897</v>
      </c>
      <c r="JW314" s="99">
        <v>88.555868834730077</v>
      </c>
      <c r="JX314" s="99">
        <v>88.918929357691525</v>
      </c>
      <c r="JY314" s="99">
        <v>88.45699277741312</v>
      </c>
      <c r="JZ314" s="99">
        <v>88.525742536016452</v>
      </c>
      <c r="KA314" s="99">
        <v>89.203970491676714</v>
      </c>
      <c r="KB314" s="99">
        <v>89.833532887876402</v>
      </c>
      <c r="KC314" s="99">
        <v>90.205090572012907</v>
      </c>
      <c r="KD314" s="99">
        <v>90.056776486037464</v>
      </c>
      <c r="KE314" s="99">
        <v>90.001158703796676</v>
      </c>
      <c r="KF314" s="99">
        <v>90.857054574949089</v>
      </c>
      <c r="KG314" s="99">
        <v>91.698273531343148</v>
      </c>
      <c r="KH314" s="99">
        <v>92.410490131705615</v>
      </c>
      <c r="KI314" s="99">
        <v>92.716387934031431</v>
      </c>
      <c r="KJ314" s="99">
        <v>92.924182148236241</v>
      </c>
      <c r="KK314" s="99">
        <v>92.081418253447353</v>
      </c>
      <c r="KL314" s="99">
        <v>91.280367695337816</v>
      </c>
      <c r="KM314" s="99">
        <v>92.44834112239738</v>
      </c>
      <c r="KN314" s="99">
        <v>92.700166080877253</v>
      </c>
      <c r="KO314" s="99">
        <v>93.597002819512099</v>
      </c>
      <c r="KP314" s="99">
        <v>92.864702020006874</v>
      </c>
      <c r="KQ314" s="99">
        <v>93.15592290757435</v>
      </c>
      <c r="KR314" s="99">
        <v>93.798617280135574</v>
      </c>
      <c r="KS314" s="99">
        <v>95.129581707928935</v>
      </c>
      <c r="KT314" s="99">
        <v>95.814761886369396</v>
      </c>
      <c r="KU314" s="99">
        <v>97.012089142945683</v>
      </c>
      <c r="KV314" s="99">
        <v>98.077324166698716</v>
      </c>
      <c r="KW314" s="99">
        <v>98.000849716117258</v>
      </c>
      <c r="KX314" s="99">
        <v>98.764049283535016</v>
      </c>
      <c r="KY314" s="99">
        <v>99.061449924683814</v>
      </c>
      <c r="KZ314" s="99">
        <v>99.323316982735577</v>
      </c>
      <c r="LA314" s="99">
        <v>100.0054072843844</v>
      </c>
      <c r="LB314" s="99">
        <v>100.08188173496586</v>
      </c>
      <c r="LC314" s="99">
        <v>99.950561971341529</v>
      </c>
      <c r="LD314" s="99">
        <v>99.712641458422084</v>
      </c>
      <c r="LE314" s="99">
        <v>100.68749758603322</v>
      </c>
      <c r="LF314" s="99">
        <v>100.97099378162255</v>
      </c>
      <c r="LG314" s="99">
        <v>100.57239967556306</v>
      </c>
      <c r="LH314" s="99">
        <v>101.05982773936863</v>
      </c>
      <c r="LI314" s="99">
        <v>100</v>
      </c>
      <c r="LJ314" s="99">
        <v>100.33799999999999</v>
      </c>
      <c r="LK314" s="159">
        <v>100.61199999999999</v>
      </c>
      <c r="LL314" s="159">
        <v>100.85599999999999</v>
      </c>
      <c r="LM314" s="159">
        <v>100.425</v>
      </c>
      <c r="LN314" s="159">
        <v>100.759</v>
      </c>
      <c r="LO314" s="159">
        <v>101.922</v>
      </c>
      <c r="LP314" s="164">
        <v>102.06399999999999</v>
      </c>
      <c r="LQ314" s="165">
        <v>101.411</v>
      </c>
      <c r="LR314" s="165">
        <v>100.994</v>
      </c>
      <c r="LS314" s="165">
        <v>101.55200000000001</v>
      </c>
      <c r="LT314" s="165">
        <v>101.279</v>
      </c>
      <c r="LU314" s="165">
        <v>100.777</v>
      </c>
      <c r="LV314" s="165">
        <v>101.15600000000001</v>
      </c>
      <c r="LW314" s="165">
        <v>102.047</v>
      </c>
      <c r="LX314" s="165">
        <v>101.956</v>
      </c>
      <c r="LY314" s="165">
        <v>101.756</v>
      </c>
      <c r="LZ314" s="165">
        <v>102.161</v>
      </c>
      <c r="MA314" s="165">
        <v>102.465</v>
      </c>
      <c r="MB314" s="159">
        <v>102.203</v>
      </c>
      <c r="MC314" s="159">
        <v>103.54300000000001</v>
      </c>
      <c r="MD314" s="159">
        <v>103.434</v>
      </c>
      <c r="ME314" s="102"/>
      <c r="MF314" s="102"/>
      <c r="MG314" s="168"/>
    </row>
    <row r="315" spans="1:345" ht="45" customHeight="1" x14ac:dyDescent="0.25">
      <c r="A315" s="100" t="s">
        <v>2139</v>
      </c>
      <c r="B315" s="103" t="s">
        <v>1778</v>
      </c>
      <c r="C315" s="99">
        <v>17.966728242738665</v>
      </c>
      <c r="D315" s="99">
        <v>18.241978478679378</v>
      </c>
      <c r="E315" s="99">
        <v>18.25995510251019</v>
      </c>
      <c r="F315" s="99">
        <v>18.276868773522285</v>
      </c>
      <c r="G315" s="99">
        <v>18.523311897732672</v>
      </c>
      <c r="H315" s="99">
        <v>18.682335565418356</v>
      </c>
      <c r="I315" s="99">
        <v>18.743186262405811</v>
      </c>
      <c r="J315" s="99">
        <v>18.882289699840214</v>
      </c>
      <c r="K315" s="99">
        <v>19.114946757101652</v>
      </c>
      <c r="L315" s="99">
        <v>19.243871903284255</v>
      </c>
      <c r="M315" s="99">
        <v>19.357997539303923</v>
      </c>
      <c r="N315" s="99">
        <v>19.395538605197668</v>
      </c>
      <c r="O315" s="99">
        <v>19.464429519062161</v>
      </c>
      <c r="P315" s="99">
        <v>19.670922054700771</v>
      </c>
      <c r="Q315" s="99">
        <v>19.825504060256804</v>
      </c>
      <c r="R315" s="99">
        <v>19.924641381890357</v>
      </c>
      <c r="S315" s="99">
        <v>19.987105705166332</v>
      </c>
      <c r="T315" s="99">
        <v>20.009123933110285</v>
      </c>
      <c r="U315" s="99">
        <v>20.032461260171491</v>
      </c>
      <c r="V315" s="99">
        <v>20.174863684132365</v>
      </c>
      <c r="W315" s="99">
        <v>20.369306917196596</v>
      </c>
      <c r="X315" s="99">
        <v>20.611272508991672</v>
      </c>
      <c r="Y315" s="99">
        <v>20.612028553923434</v>
      </c>
      <c r="Z315" s="99">
        <v>20.73290803809925</v>
      </c>
      <c r="AA315" s="99">
        <v>20.666365187169898</v>
      </c>
      <c r="AB315" s="99">
        <v>20.648120884229542</v>
      </c>
      <c r="AC315" s="99">
        <v>20.80876131809633</v>
      </c>
      <c r="AD315" s="99">
        <v>20.852524020444889</v>
      </c>
      <c r="AE315" s="99">
        <v>20.816719718926816</v>
      </c>
      <c r="AF315" s="99">
        <v>20.941678989362675</v>
      </c>
      <c r="AG315" s="99">
        <v>20.88710845403353</v>
      </c>
      <c r="AH315" s="99">
        <v>21.049024975794993</v>
      </c>
      <c r="AI315" s="99">
        <v>21.005749804616521</v>
      </c>
      <c r="AJ315" s="99">
        <v>21.155329829671</v>
      </c>
      <c r="AK315" s="99">
        <v>21.335714275628181</v>
      </c>
      <c r="AL315" s="99">
        <v>21.568134489641253</v>
      </c>
      <c r="AM315" s="99">
        <v>21.898238049921478</v>
      </c>
      <c r="AN315" s="99">
        <v>23.18145839519531</v>
      </c>
      <c r="AO315" s="99">
        <v>24.069244645550089</v>
      </c>
      <c r="AP315" s="99">
        <v>25.79803635186309</v>
      </c>
      <c r="AQ315" s="99">
        <v>26.710366787191674</v>
      </c>
      <c r="AR315" s="99">
        <v>27.58955208497035</v>
      </c>
      <c r="AS315" s="99">
        <v>28.378112699259592</v>
      </c>
      <c r="AT315" s="99">
        <v>29.122409864663464</v>
      </c>
      <c r="AU315" s="99">
        <v>29.750699048642087</v>
      </c>
      <c r="AV315" s="99">
        <v>30.245149003043569</v>
      </c>
      <c r="AW315" s="99">
        <v>31.060771154441895</v>
      </c>
      <c r="AX315" s="99">
        <v>32.239521376172455</v>
      </c>
      <c r="AY315" s="99">
        <v>33.144929091473031</v>
      </c>
      <c r="AZ315" s="99">
        <v>34.066489822378507</v>
      </c>
      <c r="BA315" s="99">
        <v>35.665218324003035</v>
      </c>
      <c r="BB315" s="99">
        <v>36.473917755373343</v>
      </c>
      <c r="BC315" s="99">
        <v>37.122975099436012</v>
      </c>
      <c r="BD315" s="99">
        <v>37.803289558667039</v>
      </c>
      <c r="BE315" s="99">
        <v>38.143132123406247</v>
      </c>
      <c r="BF315" s="99">
        <v>38.683104199447591</v>
      </c>
      <c r="BG315" s="99">
        <v>39.55389832123327</v>
      </c>
      <c r="BH315" s="99">
        <v>40.442313907965847</v>
      </c>
      <c r="BI315" s="99">
        <v>41.8935675231644</v>
      </c>
      <c r="BJ315" s="99">
        <v>42.562344117891556</v>
      </c>
      <c r="BK315" s="99">
        <v>43.068751496589407</v>
      </c>
      <c r="BL315" s="99">
        <v>43.561313435232321</v>
      </c>
      <c r="BM315" s="99">
        <v>44.450777918135181</v>
      </c>
      <c r="BN315" s="99">
        <v>44.905789351336537</v>
      </c>
      <c r="BO315" s="99">
        <v>45.621766306875742</v>
      </c>
      <c r="BP315" s="99">
        <v>46.187541240646503</v>
      </c>
      <c r="BQ315" s="99">
        <v>46.148102719447458</v>
      </c>
      <c r="BR315" s="99">
        <v>47.005680744180083</v>
      </c>
      <c r="BS315" s="99">
        <v>47.509360987535466</v>
      </c>
      <c r="BT315" s="99">
        <v>47.911927579067836</v>
      </c>
      <c r="BU315" s="99">
        <v>48.349107764114009</v>
      </c>
      <c r="BV315" s="99">
        <v>49.029841789761612</v>
      </c>
      <c r="BW315" s="99">
        <v>49.586386427954388</v>
      </c>
      <c r="BX315" s="99">
        <v>50.608011914511486</v>
      </c>
      <c r="BY315" s="99">
        <v>51.192876769193013</v>
      </c>
      <c r="BZ315" s="99">
        <v>51.730121709889708</v>
      </c>
      <c r="CA315" s="99">
        <v>52.428686977068409</v>
      </c>
      <c r="CB315" s="99">
        <v>52.893767818809735</v>
      </c>
      <c r="CC315" s="99">
        <v>53.119909971050681</v>
      </c>
      <c r="CD315" s="99">
        <v>53.497093258023156</v>
      </c>
      <c r="CE315" s="99">
        <v>53.742535107757988</v>
      </c>
      <c r="CF315" s="99">
        <v>54.455784934577707</v>
      </c>
      <c r="CG315" s="99">
        <v>55.295951270949843</v>
      </c>
      <c r="CH315" s="99">
        <v>55.945847727974517</v>
      </c>
      <c r="CI315" s="99">
        <v>56.535537510341285</v>
      </c>
      <c r="CJ315" s="99">
        <v>57.34234892595412</v>
      </c>
      <c r="CK315" s="99">
        <v>58.011754863682064</v>
      </c>
      <c r="CL315" s="99">
        <v>58.684936832924954</v>
      </c>
      <c r="CM315" s="99">
        <v>59.357489459165961</v>
      </c>
      <c r="CN315" s="99">
        <v>59.779355748192224</v>
      </c>
      <c r="CO315" s="99">
        <v>59.975919011188807</v>
      </c>
      <c r="CP315" s="99">
        <v>60.331285248532126</v>
      </c>
      <c r="CQ315" s="99">
        <v>60.797414986444849</v>
      </c>
      <c r="CR315" s="99">
        <v>61.349764039953165</v>
      </c>
      <c r="CS315" s="99">
        <v>61.870016852081861</v>
      </c>
      <c r="CT315" s="99">
        <v>62.278247484262572</v>
      </c>
      <c r="CU315" s="99">
        <v>62.776473470177905</v>
      </c>
      <c r="CV315" s="99">
        <v>63.333437668163178</v>
      </c>
      <c r="CW315" s="99">
        <v>63.818237767191988</v>
      </c>
      <c r="CX315" s="99">
        <v>64.283528392142699</v>
      </c>
      <c r="CY315" s="99">
        <v>64.509670537758467</v>
      </c>
      <c r="CZ315" s="99">
        <v>64.565262067940509</v>
      </c>
      <c r="DA315" s="99">
        <v>64.44778563055138</v>
      </c>
      <c r="DB315" s="99">
        <v>64.925243449760785</v>
      </c>
      <c r="DC315" s="99">
        <v>65.146141114521797</v>
      </c>
      <c r="DD315" s="99">
        <v>65.483256550540432</v>
      </c>
      <c r="DE315" s="99">
        <v>65.656744077904108</v>
      </c>
      <c r="DF315" s="99">
        <v>65.977706498316735</v>
      </c>
      <c r="DG315" s="99">
        <v>66.256083709017275</v>
      </c>
      <c r="DH315" s="99">
        <v>66.287970173812695</v>
      </c>
      <c r="DI315" s="99">
        <v>66.338736776307314</v>
      </c>
      <c r="DJ315" s="99">
        <v>66.247272979856987</v>
      </c>
      <c r="DK315" s="99">
        <v>66.429361459796766</v>
      </c>
      <c r="DL315" s="99">
        <v>66.67459353294629</v>
      </c>
      <c r="DM315" s="99">
        <v>66.431878811932037</v>
      </c>
      <c r="DN315" s="99">
        <v>66.845353931590481</v>
      </c>
      <c r="DO315" s="99">
        <v>66.960103240259031</v>
      </c>
      <c r="DP315" s="99">
        <v>67.446371801878001</v>
      </c>
      <c r="DQ315" s="99">
        <v>67.486439659454831</v>
      </c>
      <c r="DR315" s="99">
        <v>67.338125646817588</v>
      </c>
      <c r="DS315" s="99">
        <v>66.965557504323158</v>
      </c>
      <c r="DT315" s="99">
        <v>67.088488212399398</v>
      </c>
      <c r="DU315" s="99">
        <v>67.019261025371804</v>
      </c>
      <c r="DV315" s="99">
        <v>66.761232408336554</v>
      </c>
      <c r="DW315" s="99">
        <v>66.820809746616661</v>
      </c>
      <c r="DX315" s="99">
        <v>66.501525558753215</v>
      </c>
      <c r="DY315" s="99">
        <v>66.262320786586997</v>
      </c>
      <c r="DZ315" s="99">
        <v>66.692919377799996</v>
      </c>
      <c r="EA315" s="99">
        <v>66.953788156219005</v>
      </c>
      <c r="EB315" s="99">
        <v>67.154888265151996</v>
      </c>
      <c r="EC315" s="99">
        <v>67.449769048858002</v>
      </c>
      <c r="ED315" s="99">
        <v>67.321976368796996</v>
      </c>
      <c r="EE315" s="99">
        <v>67.231828044104006</v>
      </c>
      <c r="EF315" s="99">
        <v>67.480148704067005</v>
      </c>
      <c r="EG315" s="99">
        <v>67.423021743728995</v>
      </c>
      <c r="EH315" s="99">
        <v>67.257584708302005</v>
      </c>
      <c r="EI315" s="99">
        <v>67.440192853195001</v>
      </c>
      <c r="EJ315" s="99">
        <v>66.947514096991</v>
      </c>
      <c r="EK315" s="99">
        <v>66.419172267281994</v>
      </c>
      <c r="EL315" s="99">
        <v>67.363253074243005</v>
      </c>
      <c r="EM315" s="99">
        <v>67.472223576621005</v>
      </c>
      <c r="EN315" s="99">
        <v>67.555767628444002</v>
      </c>
      <c r="EO315" s="99">
        <v>67.850648412149994</v>
      </c>
      <c r="EP315" s="99">
        <v>67.708326331772</v>
      </c>
      <c r="EQ315" s="99">
        <v>67.593081770167004</v>
      </c>
      <c r="ER315" s="99">
        <v>67.543549723631997</v>
      </c>
      <c r="ES315" s="99">
        <v>67.944429086922995</v>
      </c>
      <c r="ET315" s="99">
        <v>67.915700499932996</v>
      </c>
      <c r="EU315" s="99">
        <v>68.144208341281995</v>
      </c>
      <c r="EV315" s="99">
        <v>68.058352793954001</v>
      </c>
      <c r="EW315" s="99">
        <v>67.936834173120999</v>
      </c>
      <c r="EX315" s="99">
        <v>68.266057175759002</v>
      </c>
      <c r="EY315" s="99">
        <v>68.379320455501997</v>
      </c>
      <c r="EZ315" s="99">
        <v>68.937381513133005</v>
      </c>
      <c r="FA315" s="99">
        <v>69.113055171510993</v>
      </c>
      <c r="FB315" s="99">
        <v>68.999791891767003</v>
      </c>
      <c r="FC315" s="99">
        <v>68.840959129211001</v>
      </c>
      <c r="FD315" s="99">
        <v>68.844591479290003</v>
      </c>
      <c r="FE315" s="99">
        <v>69.024888128678</v>
      </c>
      <c r="FF315" s="99">
        <v>69.05559799753</v>
      </c>
      <c r="FG315" s="99">
        <v>69.255377251889001</v>
      </c>
      <c r="FH315" s="99">
        <v>69.286087120740007</v>
      </c>
      <c r="FI315" s="99">
        <v>69.062862697688004</v>
      </c>
      <c r="FJ315" s="99">
        <v>68.846902974795</v>
      </c>
      <c r="FK315" s="99">
        <v>68.642500729426004</v>
      </c>
      <c r="FL315" s="99">
        <v>68.784822809803998</v>
      </c>
      <c r="FM315" s="99">
        <v>69.046682229154001</v>
      </c>
      <c r="FN315" s="99">
        <v>69.077392098006001</v>
      </c>
      <c r="FO315" s="99">
        <v>69.115366667016005</v>
      </c>
      <c r="FP315" s="99">
        <v>69.218393323808996</v>
      </c>
      <c r="FQ315" s="99">
        <v>69.456147147178001</v>
      </c>
      <c r="FR315" s="99">
        <v>69.638425078428</v>
      </c>
      <c r="FS315" s="99">
        <v>69.387462709315997</v>
      </c>
      <c r="FT315" s="99">
        <v>69.381518863731998</v>
      </c>
      <c r="FU315" s="99">
        <v>69.329675321690999</v>
      </c>
      <c r="FV315" s="99">
        <v>69.390104418465</v>
      </c>
      <c r="FW315" s="99">
        <v>69.235234219630996</v>
      </c>
      <c r="FX315" s="99">
        <v>69.406284886999003</v>
      </c>
      <c r="FY315" s="99">
        <v>69.726592121259998</v>
      </c>
      <c r="FZ315" s="99">
        <v>69.999018377203996</v>
      </c>
      <c r="GA315" s="99">
        <v>70.139689389363994</v>
      </c>
      <c r="GB315" s="99">
        <v>70.286304247108006</v>
      </c>
      <c r="GC315" s="99">
        <v>70.267812283069006</v>
      </c>
      <c r="GD315" s="99">
        <v>70.345082275663003</v>
      </c>
      <c r="GE315" s="99">
        <v>70.543210461803994</v>
      </c>
      <c r="GF315" s="99">
        <v>70.661757159844996</v>
      </c>
      <c r="GG315" s="99">
        <v>70.512830806596</v>
      </c>
      <c r="GH315" s="99">
        <v>70.587128876397998</v>
      </c>
      <c r="GI315" s="99">
        <v>70.736055229648002</v>
      </c>
      <c r="GJ315" s="99">
        <v>71.003528280937999</v>
      </c>
      <c r="GK315" s="99">
        <v>71.105894510444003</v>
      </c>
      <c r="GL315" s="99">
        <v>71.217176508327</v>
      </c>
      <c r="GM315" s="99">
        <v>71.181183221176994</v>
      </c>
      <c r="GN315" s="99">
        <v>71.220808858406002</v>
      </c>
      <c r="GO315" s="99">
        <v>71.414644267179995</v>
      </c>
      <c r="GP315" s="99">
        <v>71.651077235974995</v>
      </c>
      <c r="GQ315" s="99">
        <v>71.681787104826995</v>
      </c>
      <c r="GR315" s="99">
        <v>71.538804597161004</v>
      </c>
      <c r="GS315" s="99">
        <v>71.215525440109005</v>
      </c>
      <c r="GT315" s="99">
        <v>71.426862171992994</v>
      </c>
      <c r="GU315" s="99">
        <v>71.553003783836004</v>
      </c>
      <c r="GV315" s="99">
        <v>72.021246730415001</v>
      </c>
      <c r="GW315" s="99">
        <v>72.189325474990994</v>
      </c>
      <c r="GX315" s="99">
        <v>72.381509815547005</v>
      </c>
      <c r="GY315" s="99">
        <v>72.203524661664005</v>
      </c>
      <c r="GZ315" s="99">
        <v>73.719865712929007</v>
      </c>
      <c r="HA315" s="99">
        <v>74.128339990022994</v>
      </c>
      <c r="HB315" s="99">
        <v>74.474734102126007</v>
      </c>
      <c r="HC315" s="99">
        <v>74.644794128563007</v>
      </c>
      <c r="HD315" s="99">
        <v>74.796692404604002</v>
      </c>
      <c r="HE315" s="99">
        <v>74.833346119040002</v>
      </c>
      <c r="HF315" s="99">
        <v>75.418814909085995</v>
      </c>
      <c r="HG315" s="99">
        <v>76.337799479135995</v>
      </c>
      <c r="HH315" s="99">
        <v>76.662399490764003</v>
      </c>
      <c r="HI315" s="99">
        <v>76.744292474369004</v>
      </c>
      <c r="HJ315" s="99">
        <v>76.735706919636002</v>
      </c>
      <c r="HK315" s="99">
        <v>77.402408265999995</v>
      </c>
      <c r="HL315" s="99">
        <v>77.791730151766998</v>
      </c>
      <c r="HM315" s="99">
        <v>77.849847753034993</v>
      </c>
      <c r="HN315" s="99">
        <v>77.942637786877995</v>
      </c>
      <c r="HO315" s="99">
        <v>78.517539740329994</v>
      </c>
      <c r="HP315" s="99">
        <v>79.022766614988996</v>
      </c>
      <c r="HQ315" s="99">
        <v>79.451714137983998</v>
      </c>
      <c r="HR315" s="99">
        <v>80.276257605973001</v>
      </c>
      <c r="HS315" s="99">
        <v>80.710818760909007</v>
      </c>
      <c r="HT315" s="99">
        <v>81.102782355824004</v>
      </c>
      <c r="HU315" s="99">
        <v>81.305863746618996</v>
      </c>
      <c r="HV315" s="99">
        <v>81.151323761428003</v>
      </c>
      <c r="HW315" s="99">
        <v>81.273563106560005</v>
      </c>
      <c r="HX315" s="99">
        <v>82.012177818856998</v>
      </c>
      <c r="HY315" s="99">
        <v>82.608907158319994</v>
      </c>
      <c r="HZ315" s="99">
        <v>82.637284232886998</v>
      </c>
      <c r="IA315" s="99">
        <v>83.189421026600996</v>
      </c>
      <c r="IB315" s="99">
        <v>84.062624149700994</v>
      </c>
      <c r="IC315" s="99">
        <v>83.718045387103999</v>
      </c>
      <c r="ID315" s="99">
        <v>85.357429523508003</v>
      </c>
      <c r="IE315" s="99">
        <v>85.157979227981002</v>
      </c>
      <c r="IF315" s="99">
        <v>85.282838356075999</v>
      </c>
      <c r="IG315" s="99">
        <v>84.830426710124001</v>
      </c>
      <c r="IH315" s="99">
        <v>84.796374220643997</v>
      </c>
      <c r="II315" s="99">
        <v>84.523143531242994</v>
      </c>
      <c r="IJ315" s="99">
        <v>85.195274811697999</v>
      </c>
      <c r="IK315" s="99">
        <v>85.893350846041997</v>
      </c>
      <c r="IL315" s="99">
        <v>85.910377090782006</v>
      </c>
      <c r="IM315" s="99">
        <v>86.007669917868995</v>
      </c>
      <c r="IN315" s="99">
        <v>85.968752787034006</v>
      </c>
      <c r="IO315" s="99">
        <v>84.845020634186994</v>
      </c>
      <c r="IP315" s="99">
        <v>85.760383982357993</v>
      </c>
      <c r="IQ315" s="99">
        <v>85.705251380342006</v>
      </c>
      <c r="IR315" s="99">
        <v>85.984157484655995</v>
      </c>
      <c r="IS315" s="99">
        <v>85.979292843302005</v>
      </c>
      <c r="IT315" s="99">
        <v>85.492828707870004</v>
      </c>
      <c r="IU315" s="99">
        <v>84.819886653856003</v>
      </c>
      <c r="IV315" s="99">
        <v>85.426345276028002</v>
      </c>
      <c r="IW315" s="99">
        <v>86.384679622828003</v>
      </c>
      <c r="IX315" s="99">
        <v>86.622236275630996</v>
      </c>
      <c r="IY315" s="99">
        <v>86.650613350197006</v>
      </c>
      <c r="IZ315" s="99">
        <v>87.374634138431006</v>
      </c>
      <c r="JA315" s="99">
        <v>86.775472478292002</v>
      </c>
      <c r="JB315" s="99">
        <v>86.841955910134004</v>
      </c>
      <c r="JC315" s="99">
        <v>86.393598131977996</v>
      </c>
      <c r="JD315" s="99">
        <v>86.897899285709002</v>
      </c>
      <c r="JE315" s="99">
        <v>86.749527724402</v>
      </c>
      <c r="JF315" s="99">
        <v>87.088431072085996</v>
      </c>
      <c r="JG315" s="99">
        <v>86.888980776558995</v>
      </c>
      <c r="JH315" s="99">
        <v>86.880062267409002</v>
      </c>
      <c r="JI315" s="99">
        <v>87.142752900542007</v>
      </c>
      <c r="JJ315" s="99">
        <v>87.028433828716004</v>
      </c>
      <c r="JK315" s="99">
        <v>87.058432450401</v>
      </c>
      <c r="JL315" s="99">
        <v>87.127348202920004</v>
      </c>
      <c r="JM315" s="99">
        <v>86.733312253221001</v>
      </c>
      <c r="JN315" s="99">
        <v>87.986768175516005</v>
      </c>
      <c r="JO315" s="99">
        <v>87.864341368099005</v>
      </c>
      <c r="JP315" s="99">
        <v>87.629217035973994</v>
      </c>
      <c r="JQ315" s="99">
        <v>88.289186713042994</v>
      </c>
      <c r="JR315" s="99">
        <v>87.601650734966</v>
      </c>
      <c r="JS315" s="99">
        <v>87.368147949958995</v>
      </c>
      <c r="JT315" s="99">
        <v>88.042711551091003</v>
      </c>
      <c r="JU315" s="99">
        <v>88.919157768426999</v>
      </c>
      <c r="JV315" s="99">
        <v>88.849431242348004</v>
      </c>
      <c r="JW315" s="99">
        <v>89.503725504504004</v>
      </c>
      <c r="JX315" s="99">
        <v>89.811008683384998</v>
      </c>
      <c r="JY315" s="99">
        <v>89.373190961495993</v>
      </c>
      <c r="JZ315" s="99">
        <v>89.568587389228</v>
      </c>
      <c r="KA315" s="99">
        <v>89.798847079999007</v>
      </c>
      <c r="KB315" s="99">
        <v>90.830961820672997</v>
      </c>
      <c r="KC315" s="99">
        <v>91.235537826639998</v>
      </c>
      <c r="KD315" s="99">
        <v>90.758802973917</v>
      </c>
      <c r="KE315" s="99">
        <v>90.833394141349999</v>
      </c>
      <c r="KF315" s="99">
        <v>91.332019880168005</v>
      </c>
      <c r="KG315" s="99">
        <v>92.522235464857005</v>
      </c>
      <c r="KH315" s="99">
        <v>93.104370880256994</v>
      </c>
      <c r="KI315" s="99">
        <v>93.369493834067001</v>
      </c>
      <c r="KJ315" s="99">
        <v>93.178962047690007</v>
      </c>
      <c r="KK315" s="99">
        <v>92.615474424148005</v>
      </c>
      <c r="KL315" s="99">
        <v>91.984692595205004</v>
      </c>
      <c r="KM315" s="99">
        <v>92.846544888477993</v>
      </c>
      <c r="KN315" s="99">
        <v>93.200852933784006</v>
      </c>
      <c r="KO315" s="99">
        <v>93.881902723387995</v>
      </c>
      <c r="KP315" s="99">
        <v>93.049238278241006</v>
      </c>
      <c r="KQ315" s="99">
        <v>93.820283932899997</v>
      </c>
      <c r="KR315" s="99">
        <v>93.610293581106006</v>
      </c>
      <c r="KS315" s="99">
        <v>94.591329587559002</v>
      </c>
      <c r="KT315" s="99">
        <v>95.192923568376997</v>
      </c>
      <c r="KU315" s="99">
        <v>96.649072880435</v>
      </c>
      <c r="KV315" s="99">
        <v>97.407956931708995</v>
      </c>
      <c r="KW315" s="99">
        <v>97.600921038763005</v>
      </c>
      <c r="KX315" s="99">
        <v>98.418180786288005</v>
      </c>
      <c r="KY315" s="99">
        <v>98.213055075848004</v>
      </c>
      <c r="KZ315" s="99">
        <v>98.735193247878001</v>
      </c>
      <c r="LA315" s="99">
        <v>99.767307988552005</v>
      </c>
      <c r="LB315" s="99">
        <v>99.998378452881994</v>
      </c>
      <c r="LC315" s="99">
        <v>99.452727847638997</v>
      </c>
      <c r="LD315" s="99">
        <v>99.614071785890999</v>
      </c>
      <c r="LE315" s="99">
        <v>100.321877102944</v>
      </c>
      <c r="LF315" s="99">
        <v>100.45160087239201</v>
      </c>
      <c r="LG315" s="99">
        <v>99.810278987182002</v>
      </c>
      <c r="LH315" s="99">
        <v>100.679428242486</v>
      </c>
      <c r="LI315" s="99">
        <v>100.124859128094</v>
      </c>
      <c r="LJ315" s="99">
        <v>100.7</v>
      </c>
      <c r="LK315" s="159">
        <v>101.221</v>
      </c>
      <c r="LL315" s="159">
        <v>99.834000000000003</v>
      </c>
      <c r="LM315" s="159">
        <v>101.316</v>
      </c>
      <c r="LN315" s="159">
        <v>101.1</v>
      </c>
      <c r="LO315" s="159">
        <v>100.706</v>
      </c>
      <c r="LP315" s="164">
        <v>101.227</v>
      </c>
      <c r="LQ315" s="165">
        <v>101.098</v>
      </c>
      <c r="LR315" s="165">
        <v>100.97</v>
      </c>
      <c r="LS315" s="165">
        <v>101.565</v>
      </c>
      <c r="LT315" s="165">
        <v>101.88</v>
      </c>
      <c r="LU315" s="165">
        <v>100.971</v>
      </c>
      <c r="LV315" s="165">
        <v>101.386</v>
      </c>
      <c r="LW315" s="165">
        <v>101.321</v>
      </c>
      <c r="LX315" s="165">
        <v>101.523</v>
      </c>
      <c r="LY315" s="165">
        <v>101.828</v>
      </c>
      <c r="LZ315" s="165">
        <v>102.404</v>
      </c>
      <c r="MA315" s="165">
        <v>101.667</v>
      </c>
      <c r="MB315" s="159">
        <v>101.922</v>
      </c>
      <c r="MC315" s="159">
        <v>103.343</v>
      </c>
      <c r="MD315" s="159">
        <v>101.53700000000001</v>
      </c>
      <c r="ME315" s="102"/>
      <c r="MF315" s="102"/>
      <c r="MG315" s="168"/>
    </row>
    <row r="316" spans="1:345" ht="45" customHeight="1" x14ac:dyDescent="0.25">
      <c r="A316" s="100" t="s">
        <v>2140</v>
      </c>
      <c r="B316" s="103" t="s">
        <v>1601</v>
      </c>
      <c r="C316" s="99">
        <v>18.304479301612002</v>
      </c>
      <c r="D316" s="99">
        <v>18.7314658411</v>
      </c>
      <c r="E316" s="99">
        <v>18.514728975882999</v>
      </c>
      <c r="F316" s="99">
        <v>18.580112711952001</v>
      </c>
      <c r="G316" s="99">
        <v>18.532320347870002</v>
      </c>
      <c r="H316" s="99">
        <v>18.618999799775001</v>
      </c>
      <c r="I316" s="99">
        <v>18.837298479863001</v>
      </c>
      <c r="J316" s="99">
        <v>18.926116793197998</v>
      </c>
      <c r="K316" s="99">
        <v>19.386926613621998</v>
      </c>
      <c r="L316" s="99">
        <v>19.639830125176999</v>
      </c>
      <c r="M316" s="99">
        <v>19.765480891149998</v>
      </c>
      <c r="N316" s="99">
        <v>19.810775050562999</v>
      </c>
      <c r="O316" s="99">
        <v>19.847547676333999</v>
      </c>
      <c r="P316" s="99">
        <v>20.093886475434001</v>
      </c>
      <c r="Q316" s="99">
        <v>20.253639319619001</v>
      </c>
      <c r="R316" s="99">
        <v>20.509209501065001</v>
      </c>
      <c r="S316" s="99">
        <v>20.550120336448</v>
      </c>
      <c r="T316" s="99">
        <v>20.521062409361001</v>
      </c>
      <c r="U316" s="99">
        <v>20.527965968812001</v>
      </c>
      <c r="V316" s="99">
        <v>20.633488489701001</v>
      </c>
      <c r="W316" s="99">
        <v>20.974883571774001</v>
      </c>
      <c r="X316" s="99">
        <v>21.349519495147</v>
      </c>
      <c r="Y316" s="99">
        <v>21.264114414087</v>
      </c>
      <c r="Z316" s="99">
        <v>21.42819767029</v>
      </c>
      <c r="AA316" s="99">
        <v>21.270554958413999</v>
      </c>
      <c r="AB316" s="99">
        <v>21.234458065516002</v>
      </c>
      <c r="AC316" s="99">
        <v>21.533016168524998</v>
      </c>
      <c r="AD316" s="99">
        <v>21.634455340197</v>
      </c>
      <c r="AE316" s="99">
        <v>21.470575301777</v>
      </c>
      <c r="AF316" s="99">
        <v>21.540458978421</v>
      </c>
      <c r="AG316" s="99">
        <v>21.391935998817001</v>
      </c>
      <c r="AH316" s="99">
        <v>21.570976793126</v>
      </c>
      <c r="AI316" s="99">
        <v>21.624513020342999</v>
      </c>
      <c r="AJ316" s="99">
        <v>21.924786274814</v>
      </c>
      <c r="AK316" s="99">
        <v>21.954539807023</v>
      </c>
      <c r="AL316" s="99">
        <v>22.000505382299998</v>
      </c>
      <c r="AM316" s="99">
        <v>22.229953591126002</v>
      </c>
      <c r="AN316" s="99">
        <v>23.416648187231001</v>
      </c>
      <c r="AO316" s="99">
        <v>24.073163487874002</v>
      </c>
      <c r="AP316" s="99">
        <v>25.731728456913</v>
      </c>
      <c r="AQ316" s="99">
        <v>26.754078267577</v>
      </c>
      <c r="AR316" s="99">
        <v>27.939477111546999</v>
      </c>
      <c r="AS316" s="99">
        <v>29.300882522917</v>
      </c>
      <c r="AT316" s="99">
        <v>29.998214073151001</v>
      </c>
      <c r="AU316" s="99">
        <v>30.847364779374999</v>
      </c>
      <c r="AV316" s="99">
        <v>31.430885947511001</v>
      </c>
      <c r="AW316" s="99">
        <v>32.003177244701</v>
      </c>
      <c r="AX316" s="99">
        <v>32.548689626208997</v>
      </c>
      <c r="AY316" s="99">
        <v>32.960307442042001</v>
      </c>
      <c r="AZ316" s="99">
        <v>33.607968423688</v>
      </c>
      <c r="BA316" s="99">
        <v>34.859018798359003</v>
      </c>
      <c r="BB316" s="99">
        <v>35.317067796072998</v>
      </c>
      <c r="BC316" s="99">
        <v>36.070980592952999</v>
      </c>
      <c r="BD316" s="99">
        <v>36.532700894752999</v>
      </c>
      <c r="BE316" s="99">
        <v>36.873484164974002</v>
      </c>
      <c r="BF316" s="99">
        <v>37.792389629732</v>
      </c>
      <c r="BG316" s="99">
        <v>38.724900504651998</v>
      </c>
      <c r="BH316" s="99">
        <v>39.168912168458</v>
      </c>
      <c r="BI316" s="99">
        <v>41.286389969969001</v>
      </c>
      <c r="BJ316" s="99">
        <v>41.974435277459001</v>
      </c>
      <c r="BK316" s="99">
        <v>41.926276426064</v>
      </c>
      <c r="BL316" s="99">
        <v>42.835463737066</v>
      </c>
      <c r="BM316" s="99">
        <v>43.346638642397998</v>
      </c>
      <c r="BN316" s="99">
        <v>43.773373585587002</v>
      </c>
      <c r="BO316" s="99">
        <v>44.296858155312997</v>
      </c>
      <c r="BP316" s="99">
        <v>45.038677252855997</v>
      </c>
      <c r="BQ316" s="99">
        <v>44.882538910343001</v>
      </c>
      <c r="BR316" s="99">
        <v>46.131213733064001</v>
      </c>
      <c r="BS316" s="99">
        <v>46.670679264903001</v>
      </c>
      <c r="BT316" s="99">
        <v>47.044504259164</v>
      </c>
      <c r="BU316" s="99">
        <v>47.320931757187999</v>
      </c>
      <c r="BV316" s="99">
        <v>47.796473427839999</v>
      </c>
      <c r="BW316" s="99">
        <v>49.050331265472003</v>
      </c>
      <c r="BX316" s="99">
        <v>49.885228685465002</v>
      </c>
      <c r="BY316" s="99">
        <v>50.049789429596999</v>
      </c>
      <c r="BZ316" s="99">
        <v>50.661169300494997</v>
      </c>
      <c r="CA316" s="99">
        <v>51.423072581615003</v>
      </c>
      <c r="CB316" s="99">
        <v>52.085634738293997</v>
      </c>
      <c r="CC316" s="99">
        <v>52.134873383135997</v>
      </c>
      <c r="CD316" s="99">
        <v>53.117270785334</v>
      </c>
      <c r="CE316" s="99">
        <v>53.549836619502003</v>
      </c>
      <c r="CF316" s="99">
        <v>54.106794830646997</v>
      </c>
      <c r="CG316" s="99">
        <v>54.640645430196003</v>
      </c>
      <c r="CH316" s="99">
        <v>55.162618289096002</v>
      </c>
      <c r="CI316" s="99">
        <v>56.400711116937998</v>
      </c>
      <c r="CJ316" s="99">
        <v>56.787493651661002</v>
      </c>
      <c r="CK316" s="99">
        <v>57.497998701046001</v>
      </c>
      <c r="CL316" s="99">
        <v>57.892555754953001</v>
      </c>
      <c r="CM316" s="99">
        <v>58.798719637936998</v>
      </c>
      <c r="CN316" s="99">
        <v>59.561270795125999</v>
      </c>
      <c r="CO316" s="99">
        <v>59.726695374014</v>
      </c>
      <c r="CP316" s="99">
        <v>59.968569430804997</v>
      </c>
      <c r="CQ316" s="99">
        <v>59.919114827272999</v>
      </c>
      <c r="CR316" s="99">
        <v>60.263785360269999</v>
      </c>
      <c r="CS316" s="99">
        <v>60.611263356228001</v>
      </c>
      <c r="CT316" s="99">
        <v>60.514297777369002</v>
      </c>
      <c r="CU316" s="99">
        <v>61.139283064798001</v>
      </c>
      <c r="CV316" s="99">
        <v>61.811779327552998</v>
      </c>
      <c r="CW316" s="99">
        <v>62.200937414226999</v>
      </c>
      <c r="CX316" s="99">
        <v>62.746881713112998</v>
      </c>
      <c r="CY316" s="99">
        <v>63.033675240960001</v>
      </c>
      <c r="CZ316" s="99">
        <v>63.345088091226998</v>
      </c>
      <c r="DA316" s="99">
        <v>61.801197339041003</v>
      </c>
      <c r="DB316" s="99">
        <v>62.002903028676997</v>
      </c>
      <c r="DC316" s="99">
        <v>62.987675976456998</v>
      </c>
      <c r="DD316" s="99">
        <v>63.150725009763001</v>
      </c>
      <c r="DE316" s="99">
        <v>63.427152501419997</v>
      </c>
      <c r="DF316" s="99">
        <v>63.691486293738002</v>
      </c>
      <c r="DG316" s="99">
        <v>63.937679530684001</v>
      </c>
      <c r="DH316" s="99">
        <v>64.056456969001999</v>
      </c>
      <c r="DI316" s="99">
        <v>63.792555094061001</v>
      </c>
      <c r="DJ316" s="99">
        <v>63.719129044177002</v>
      </c>
      <c r="DK316" s="99">
        <v>64.012617297760997</v>
      </c>
      <c r="DL316" s="99">
        <v>64.606072571973996</v>
      </c>
      <c r="DM316" s="99">
        <v>64.498740963293002</v>
      </c>
      <c r="DN316" s="99">
        <v>64.960677217414997</v>
      </c>
      <c r="DO316" s="99">
        <v>64.938217488253997</v>
      </c>
      <c r="DP316" s="99">
        <v>65.343140571983994</v>
      </c>
      <c r="DQ316" s="99">
        <v>65.110336792880005</v>
      </c>
      <c r="DR316" s="99">
        <v>64.993287024075997</v>
      </c>
      <c r="DS316" s="99">
        <v>64.103104109572001</v>
      </c>
      <c r="DT316" s="99">
        <v>64.464835404496</v>
      </c>
      <c r="DU316" s="99">
        <v>64.477145062521998</v>
      </c>
      <c r="DV316" s="99">
        <v>64.401559419376994</v>
      </c>
      <c r="DW316" s="99">
        <v>64.249956215707996</v>
      </c>
      <c r="DX316" s="99">
        <v>63.999227839919001</v>
      </c>
      <c r="DY316" s="99">
        <v>64.099304937973997</v>
      </c>
      <c r="DZ316" s="99">
        <v>64.601045797129004</v>
      </c>
      <c r="EA316" s="99">
        <v>64.974167806601997</v>
      </c>
      <c r="EB316" s="99">
        <v>65.142263728958994</v>
      </c>
      <c r="EC316" s="99">
        <v>65.402685063215003</v>
      </c>
      <c r="ED316" s="99">
        <v>65.202116064948996</v>
      </c>
      <c r="EE316" s="99">
        <v>65.230132052008997</v>
      </c>
      <c r="EF316" s="99">
        <v>65.688575476617004</v>
      </c>
      <c r="EG316" s="99">
        <v>65.568234077656996</v>
      </c>
      <c r="EH316" s="99">
        <v>65.275339667490002</v>
      </c>
      <c r="EI316" s="99">
        <v>65.681571479851996</v>
      </c>
      <c r="EJ316" s="99">
        <v>64.952519089329002</v>
      </c>
      <c r="EK316" s="99">
        <v>64.182716172173997</v>
      </c>
      <c r="EL316" s="99">
        <v>65.507108287709002</v>
      </c>
      <c r="EM316" s="99">
        <v>65.638274045306005</v>
      </c>
      <c r="EN316" s="99">
        <v>65.629359867605004</v>
      </c>
      <c r="EO316" s="99">
        <v>66.075705479619998</v>
      </c>
      <c r="EP316" s="99">
        <v>66.234250497296998</v>
      </c>
      <c r="EQ316" s="99">
        <v>66.086529838255998</v>
      </c>
      <c r="ER316" s="99">
        <v>66.206871237216006</v>
      </c>
      <c r="ES316" s="99">
        <v>66.860153117283005</v>
      </c>
      <c r="ET316" s="99">
        <v>66.730897540623005</v>
      </c>
      <c r="EU316" s="99">
        <v>67.038436671297006</v>
      </c>
      <c r="EV316" s="99">
        <v>67.036526490361993</v>
      </c>
      <c r="EW316" s="99">
        <v>66.931466538888998</v>
      </c>
      <c r="EX316" s="99">
        <v>67.268295110579999</v>
      </c>
      <c r="EY316" s="99">
        <v>67.633776396309997</v>
      </c>
      <c r="EZ316" s="99">
        <v>68.152072156909</v>
      </c>
      <c r="FA316" s="99">
        <v>68.285784822419998</v>
      </c>
      <c r="FB316" s="99">
        <v>68.147615068058997</v>
      </c>
      <c r="FC316" s="99">
        <v>67.936221711155994</v>
      </c>
      <c r="FD316" s="99">
        <v>67.991616958296007</v>
      </c>
      <c r="FE316" s="99">
        <v>68.243124114853003</v>
      </c>
      <c r="FF316" s="99">
        <v>68.337359707687995</v>
      </c>
      <c r="FG316" s="99">
        <v>68.579952686544004</v>
      </c>
      <c r="FH316" s="99">
        <v>68.759509694515998</v>
      </c>
      <c r="FI316" s="99">
        <v>68.465341830390997</v>
      </c>
      <c r="FJ316" s="99">
        <v>68.133607074528996</v>
      </c>
      <c r="FK316" s="99">
        <v>67.805692680538002</v>
      </c>
      <c r="FL316" s="99">
        <v>67.743293436632996</v>
      </c>
      <c r="FM316" s="99">
        <v>67.906932270138995</v>
      </c>
      <c r="FN316" s="99">
        <v>68.046375478458003</v>
      </c>
      <c r="FO316" s="99">
        <v>68.160986334610001</v>
      </c>
      <c r="FP316" s="99">
        <v>68.229116121323003</v>
      </c>
      <c r="FQ316" s="99">
        <v>68.481896731836002</v>
      </c>
      <c r="FR316" s="99">
        <v>68.719395894862004</v>
      </c>
      <c r="FS316" s="99">
        <v>68.399758951593995</v>
      </c>
      <c r="FT316" s="99">
        <v>68.334812799773999</v>
      </c>
      <c r="FU316" s="99">
        <v>68.343726977474006</v>
      </c>
      <c r="FV316" s="99">
        <v>68.509912718894995</v>
      </c>
      <c r="FW316" s="99">
        <v>68.365375694747996</v>
      </c>
      <c r="FX316" s="99">
        <v>68.553846880419997</v>
      </c>
      <c r="FY316" s="99">
        <v>68.724489710691003</v>
      </c>
      <c r="FZ316" s="99">
        <v>68.825092573313</v>
      </c>
      <c r="GA316" s="99">
        <v>68.953074696016998</v>
      </c>
      <c r="GB316" s="99">
        <v>69.188026951129004</v>
      </c>
      <c r="GC316" s="99">
        <v>69.170198595727996</v>
      </c>
      <c r="GD316" s="99">
        <v>69.184843316235998</v>
      </c>
      <c r="GE316" s="99">
        <v>69.445901377471003</v>
      </c>
      <c r="GF316" s="99">
        <v>69.489198812018003</v>
      </c>
      <c r="GG316" s="99">
        <v>69.241512017332994</v>
      </c>
      <c r="GH316" s="99">
        <v>69.333200702254999</v>
      </c>
      <c r="GI316" s="99">
        <v>69.517214799076996</v>
      </c>
      <c r="GJ316" s="99">
        <v>69.726697975044004</v>
      </c>
      <c r="GK316" s="99">
        <v>69.675759816753995</v>
      </c>
      <c r="GL316" s="99">
        <v>69.718420524321999</v>
      </c>
      <c r="GM316" s="99">
        <v>69.804378666435994</v>
      </c>
      <c r="GN316" s="99">
        <v>69.840035377237996</v>
      </c>
      <c r="GO316" s="99">
        <v>70.089632352858999</v>
      </c>
      <c r="GP316" s="99">
        <v>70.390167486769002</v>
      </c>
      <c r="GQ316" s="99">
        <v>70.404175480299003</v>
      </c>
      <c r="GR316" s="99">
        <v>70.235442830964004</v>
      </c>
      <c r="GS316" s="99">
        <v>69.769358682610999</v>
      </c>
      <c r="GT316" s="99">
        <v>69.932997516117993</v>
      </c>
      <c r="GU316" s="99">
        <v>70.003674210745004</v>
      </c>
      <c r="GV316" s="99">
        <v>70.585005942227994</v>
      </c>
      <c r="GW316" s="99">
        <v>70.613658656265997</v>
      </c>
      <c r="GX316" s="99">
        <v>70.863892358865002</v>
      </c>
      <c r="GY316" s="99">
        <v>70.764562950198993</v>
      </c>
      <c r="GZ316" s="99">
        <v>72.938985582197006</v>
      </c>
      <c r="HA316" s="99">
        <v>73.558520932395993</v>
      </c>
      <c r="HB316" s="99">
        <v>74.085730870697006</v>
      </c>
      <c r="HC316" s="99">
        <v>74.37544164597</v>
      </c>
      <c r="HD316" s="99">
        <v>74.551815019049002</v>
      </c>
      <c r="HE316" s="99">
        <v>74.565823012577994</v>
      </c>
      <c r="HF316" s="99">
        <v>75.181538000906997</v>
      </c>
      <c r="HG316" s="99">
        <v>75.642528333428999</v>
      </c>
      <c r="HH316" s="99">
        <v>75.466791687330002</v>
      </c>
      <c r="HI316" s="99">
        <v>75.585859632332003</v>
      </c>
      <c r="HJ316" s="99">
        <v>75.320981209224996</v>
      </c>
      <c r="HK316" s="99">
        <v>75.780061360812994</v>
      </c>
      <c r="HL316" s="99">
        <v>76.272888042266004</v>
      </c>
      <c r="HM316" s="99">
        <v>76.301540756304007</v>
      </c>
      <c r="HN316" s="99">
        <v>76.502746481548996</v>
      </c>
      <c r="HO316" s="99">
        <v>77.189138164504996</v>
      </c>
      <c r="HP316" s="99">
        <v>77.764739353180005</v>
      </c>
      <c r="HQ316" s="99">
        <v>78.379180887551001</v>
      </c>
      <c r="HR316" s="99">
        <v>79.388393148668996</v>
      </c>
      <c r="HS316" s="99">
        <v>79.880583103144005</v>
      </c>
      <c r="HT316" s="99">
        <v>80.322471626308001</v>
      </c>
      <c r="HU316" s="99">
        <v>80.474649374199998</v>
      </c>
      <c r="HV316" s="99">
        <v>80.378503600426995</v>
      </c>
      <c r="HW316" s="99">
        <v>80.836497018244003</v>
      </c>
      <c r="HX316" s="99">
        <v>81.510703020281994</v>
      </c>
      <c r="HY316" s="99">
        <v>82.265171641611005</v>
      </c>
      <c r="HZ316" s="99">
        <v>82.310921334607002</v>
      </c>
      <c r="IA316" s="99">
        <v>82.786076040805995</v>
      </c>
      <c r="IB316" s="99">
        <v>83.916173720412999</v>
      </c>
      <c r="IC316" s="99">
        <v>83.920989477570998</v>
      </c>
      <c r="ID316" s="99">
        <v>85.595267715966997</v>
      </c>
      <c r="IE316" s="99">
        <v>85.075165942965</v>
      </c>
      <c r="IF316" s="99">
        <v>85.027810997583998</v>
      </c>
      <c r="IG316" s="99">
        <v>84.433867614836004</v>
      </c>
      <c r="IH316" s="99">
        <v>84.333539340722993</v>
      </c>
      <c r="II316" s="99">
        <v>84.266921366711998</v>
      </c>
      <c r="IJ316" s="99">
        <v>84.946745752100995</v>
      </c>
      <c r="IK316" s="99">
        <v>85.321572184187005</v>
      </c>
      <c r="IL316" s="99">
        <v>85.302309155556998</v>
      </c>
      <c r="IM316" s="99">
        <v>85.368927129567993</v>
      </c>
      <c r="IN316" s="99">
        <v>85.368124503375</v>
      </c>
      <c r="IO316" s="99">
        <v>84.029344013612999</v>
      </c>
      <c r="IP316" s="99">
        <v>85.128139271696995</v>
      </c>
      <c r="IQ316" s="99">
        <v>84.967614033116007</v>
      </c>
      <c r="IR316" s="99">
        <v>85.081586952508999</v>
      </c>
      <c r="IS316" s="99">
        <v>85.016574230882995</v>
      </c>
      <c r="IT316" s="99">
        <v>84.636129415447002</v>
      </c>
      <c r="IU316" s="99">
        <v>83.848753120208997</v>
      </c>
      <c r="IV316" s="99">
        <v>84.807088794536</v>
      </c>
      <c r="IW316" s="99">
        <v>85.892239407340995</v>
      </c>
      <c r="IX316" s="99">
        <v>86.090488076987995</v>
      </c>
      <c r="IY316" s="99">
        <v>86.134632517598007</v>
      </c>
      <c r="IZ316" s="99">
        <v>87.144336268269996</v>
      </c>
      <c r="JA316" s="99">
        <v>86.714931255067</v>
      </c>
      <c r="JB316" s="99">
        <v>86.985416282074993</v>
      </c>
      <c r="JC316" s="99">
        <v>86.381841385011995</v>
      </c>
      <c r="JD316" s="99">
        <v>86.726970647960002</v>
      </c>
      <c r="JE316" s="99">
        <v>86.241381801253993</v>
      </c>
      <c r="JF316" s="99">
        <v>86.447656732829998</v>
      </c>
      <c r="JG316" s="99">
        <v>86.202855743993993</v>
      </c>
      <c r="JH316" s="99">
        <v>86.628247626233005</v>
      </c>
      <c r="JI316" s="99">
        <v>86.560827026029003</v>
      </c>
      <c r="JJ316" s="99">
        <v>86.337696944401998</v>
      </c>
      <c r="JK316" s="99">
        <v>86.306394522879003</v>
      </c>
      <c r="JL316" s="99">
        <v>86.672392066843003</v>
      </c>
      <c r="JM316" s="99">
        <v>86.351341589680999</v>
      </c>
      <c r="JN316" s="99">
        <v>87.612267338731996</v>
      </c>
      <c r="JO316" s="99">
        <v>87.288006356799002</v>
      </c>
      <c r="JP316" s="99">
        <v>87.521570578934003</v>
      </c>
      <c r="JQ316" s="99">
        <v>88.156447897521005</v>
      </c>
      <c r="JR316" s="99">
        <v>87.769582072540999</v>
      </c>
      <c r="JS316" s="99">
        <v>87.243861916189999</v>
      </c>
      <c r="JT316" s="99">
        <v>87.973449125539005</v>
      </c>
      <c r="JU316" s="99">
        <v>88.385998988691</v>
      </c>
      <c r="JV316" s="99">
        <v>88.561774124937003</v>
      </c>
      <c r="JW316" s="99">
        <v>89.597161913782003</v>
      </c>
      <c r="JX316" s="99">
        <v>90.012119655513004</v>
      </c>
      <c r="JY316" s="99">
        <v>89.323466382001996</v>
      </c>
      <c r="JZ316" s="99">
        <v>89.982422486375</v>
      </c>
      <c r="KA316" s="99">
        <v>90.143750351148995</v>
      </c>
      <c r="KB316" s="99">
        <v>91.151848849434998</v>
      </c>
      <c r="KC316" s="99">
        <v>91.629411434212997</v>
      </c>
      <c r="KD316" s="99">
        <v>91.659108603350006</v>
      </c>
      <c r="KE316" s="99">
        <v>92.281946529042997</v>
      </c>
      <c r="KF316" s="99">
        <v>92.695299018387999</v>
      </c>
      <c r="KG316" s="99">
        <v>93.559727428144996</v>
      </c>
      <c r="KH316" s="99">
        <v>94.214670401554002</v>
      </c>
      <c r="KI316" s="99">
        <v>94.430576847444996</v>
      </c>
      <c r="KJ316" s="99">
        <v>94.731561669784</v>
      </c>
      <c r="KK316" s="99">
        <v>93.821383567031006</v>
      </c>
      <c r="KL316" s="99">
        <v>92.647141446814004</v>
      </c>
      <c r="KM316" s="99">
        <v>93.793291650279997</v>
      </c>
      <c r="KN316" s="99">
        <v>94.327840694752993</v>
      </c>
      <c r="KO316" s="99">
        <v>95.156953552022003</v>
      </c>
      <c r="KP316" s="99">
        <v>93.619121766419994</v>
      </c>
      <c r="KQ316" s="99">
        <v>94.834297822474994</v>
      </c>
      <c r="KR316" s="99">
        <v>93.714634283375005</v>
      </c>
      <c r="KS316" s="99">
        <v>94.524484112015003</v>
      </c>
      <c r="KT316" s="99">
        <v>95.482819786340997</v>
      </c>
      <c r="KU316" s="99">
        <v>96.306314260259995</v>
      </c>
      <c r="KV316" s="99">
        <v>97.916382403222997</v>
      </c>
      <c r="KW316" s="99">
        <v>98.428457914296004</v>
      </c>
      <c r="KX316" s="99">
        <v>98.656403753079999</v>
      </c>
      <c r="KY316" s="99">
        <v>99.417293383952</v>
      </c>
      <c r="KZ316" s="99">
        <v>99.627581446492997</v>
      </c>
      <c r="LA316" s="99">
        <v>100.24961674599299</v>
      </c>
      <c r="LB316" s="99">
        <v>100.986427591078</v>
      </c>
      <c r="LC316" s="99">
        <v>100.71594256407001</v>
      </c>
      <c r="LD316" s="99">
        <v>100.972782945799</v>
      </c>
      <c r="LE316" s="99">
        <v>102.186353749468</v>
      </c>
      <c r="LF316" s="99">
        <v>101.00569061970801</v>
      </c>
      <c r="LG316" s="99">
        <v>100.891717700315</v>
      </c>
      <c r="LH316" s="99">
        <v>101.31068857301101</v>
      </c>
      <c r="LI316" s="99">
        <v>100.22955109116999</v>
      </c>
      <c r="LJ316" s="99">
        <v>101.393</v>
      </c>
      <c r="LK316" s="159">
        <v>102.446</v>
      </c>
      <c r="LL316" s="159">
        <v>101.256</v>
      </c>
      <c r="LM316" s="159">
        <v>102.16500000000001</v>
      </c>
      <c r="LN316" s="159">
        <v>101.435</v>
      </c>
      <c r="LO316" s="159">
        <v>101.491</v>
      </c>
      <c r="LP316" s="164">
        <v>103.157</v>
      </c>
      <c r="LQ316" s="165">
        <v>103.045</v>
      </c>
      <c r="LR316" s="165">
        <v>102.613</v>
      </c>
      <c r="LS316" s="165">
        <v>102.392</v>
      </c>
      <c r="LT316" s="165">
        <v>102.857</v>
      </c>
      <c r="LU316" s="165">
        <v>101.14400000000001</v>
      </c>
      <c r="LV316" s="165">
        <v>101.831</v>
      </c>
      <c r="LW316" s="165">
        <v>101.724</v>
      </c>
      <c r="LX316" s="165">
        <v>101.758</v>
      </c>
      <c r="LY316" s="165">
        <v>102.151</v>
      </c>
      <c r="LZ316" s="165">
        <v>103.131</v>
      </c>
      <c r="MA316" s="165">
        <v>102.251</v>
      </c>
      <c r="MB316" s="159">
        <v>102.02500000000001</v>
      </c>
      <c r="MC316" s="159">
        <v>104.03100000000001</v>
      </c>
      <c r="MD316" s="159">
        <v>102.64</v>
      </c>
      <c r="ME316" s="102"/>
      <c r="MF316" s="102"/>
      <c r="MG316" s="168"/>
    </row>
    <row r="317" spans="1:345" ht="45" customHeight="1" x14ac:dyDescent="0.25">
      <c r="A317" s="100" t="s">
        <v>2141</v>
      </c>
      <c r="B317" s="103" t="s">
        <v>1599</v>
      </c>
      <c r="C317" s="99">
        <v>16.965355449960001</v>
      </c>
      <c r="D317" s="99">
        <v>17.050625193329001</v>
      </c>
      <c r="E317" s="99">
        <v>17.121904832373001</v>
      </c>
      <c r="F317" s="99">
        <v>16.911972960023999</v>
      </c>
      <c r="G317" s="99">
        <v>16.961219173530001</v>
      </c>
      <c r="H317" s="99">
        <v>17.000553827194</v>
      </c>
      <c r="I317" s="99">
        <v>17.066913908084</v>
      </c>
      <c r="J317" s="99">
        <v>17.248681652390001</v>
      </c>
      <c r="K317" s="99">
        <v>17.494575306579002</v>
      </c>
      <c r="L317" s="99">
        <v>17.839842365948002</v>
      </c>
      <c r="M317" s="99">
        <v>18.099460565912999</v>
      </c>
      <c r="N317" s="99">
        <v>18.106066363730001</v>
      </c>
      <c r="O317" s="99">
        <v>18.158871288878</v>
      </c>
      <c r="P317" s="99">
        <v>18.452084211765001</v>
      </c>
      <c r="Q317" s="99">
        <v>18.467240351445</v>
      </c>
      <c r="R317" s="99">
        <v>18.442468404623</v>
      </c>
      <c r="S317" s="99">
        <v>18.459047145844998</v>
      </c>
      <c r="T317" s="99">
        <v>18.492802651923999</v>
      </c>
      <c r="U317" s="99">
        <v>18.553004499522999</v>
      </c>
      <c r="V317" s="99">
        <v>18.633119145121</v>
      </c>
      <c r="W317" s="99">
        <v>18.716530195920999</v>
      </c>
      <c r="X317" s="99">
        <v>18.901532975885999</v>
      </c>
      <c r="Y317" s="99">
        <v>18.968500829732999</v>
      </c>
      <c r="Z317" s="99">
        <v>19.034137092036001</v>
      </c>
      <c r="AA317" s="99">
        <v>19.017613223150001</v>
      </c>
      <c r="AB317" s="99">
        <v>18.994203847017999</v>
      </c>
      <c r="AC317" s="99">
        <v>19.131544365894001</v>
      </c>
      <c r="AD317" s="99">
        <v>18.981693886942999</v>
      </c>
      <c r="AE317" s="99">
        <v>19.001169836957999</v>
      </c>
      <c r="AF317" s="99">
        <v>18.989893211274001</v>
      </c>
      <c r="AG317" s="99">
        <v>18.936475733129001</v>
      </c>
      <c r="AH317" s="99">
        <v>18.986042566757</v>
      </c>
      <c r="AI317" s="99">
        <v>19.046489703292</v>
      </c>
      <c r="AJ317" s="99">
        <v>19.128018925290998</v>
      </c>
      <c r="AK317" s="99">
        <v>19.460775267628001</v>
      </c>
      <c r="AL317" s="99">
        <v>19.747286224183998</v>
      </c>
      <c r="AM317" s="99">
        <v>20.197478312539001</v>
      </c>
      <c r="AN317" s="99">
        <v>22.031892041883001</v>
      </c>
      <c r="AO317" s="99">
        <v>22.702184331872999</v>
      </c>
      <c r="AP317" s="99">
        <v>23.674739064352</v>
      </c>
      <c r="AQ317" s="99">
        <v>24.232997333724999</v>
      </c>
      <c r="AR317" s="99">
        <v>25.033868530892999</v>
      </c>
      <c r="AS317" s="99">
        <v>25.346837295455</v>
      </c>
      <c r="AT317" s="99">
        <v>25.758074806395999</v>
      </c>
      <c r="AU317" s="99">
        <v>26.791426158002999</v>
      </c>
      <c r="AV317" s="99">
        <v>27.445085416173001</v>
      </c>
      <c r="AW317" s="99">
        <v>29.436461489730998</v>
      </c>
      <c r="AX317" s="99">
        <v>31.605830183502</v>
      </c>
      <c r="AY317" s="99">
        <v>32.243429958562999</v>
      </c>
      <c r="AZ317" s="99">
        <v>33.021167844423999</v>
      </c>
      <c r="BA317" s="99">
        <v>33.635251947042001</v>
      </c>
      <c r="BB317" s="99">
        <v>33.752639128695002</v>
      </c>
      <c r="BC317" s="99">
        <v>33.989707707878999</v>
      </c>
      <c r="BD317" s="99">
        <v>34.365767307447001</v>
      </c>
      <c r="BE317" s="99">
        <v>34.456962232633003</v>
      </c>
      <c r="BF317" s="99">
        <v>34.623292606907</v>
      </c>
      <c r="BG317" s="99">
        <v>36.045895276598998</v>
      </c>
      <c r="BH317" s="99">
        <v>37.665608994769002</v>
      </c>
      <c r="BI317" s="99">
        <v>40.604494655783</v>
      </c>
      <c r="BJ317" s="99">
        <v>42.060554576691999</v>
      </c>
      <c r="BK317" s="99">
        <v>43.080140661069002</v>
      </c>
      <c r="BL317" s="99">
        <v>43.057389724914998</v>
      </c>
      <c r="BM317" s="99">
        <v>43.274957500680003</v>
      </c>
      <c r="BN317" s="99">
        <v>43.951367695004002</v>
      </c>
      <c r="BO317" s="99">
        <v>44.466227120367002</v>
      </c>
      <c r="BP317" s="99">
        <v>45.262318705212998</v>
      </c>
      <c r="BQ317" s="99">
        <v>45.513917294926003</v>
      </c>
      <c r="BR317" s="99">
        <v>45.750794693541998</v>
      </c>
      <c r="BS317" s="99">
        <v>46.450720553301998</v>
      </c>
      <c r="BT317" s="99">
        <v>47.891103366255997</v>
      </c>
      <c r="BU317" s="99">
        <v>49.054651256897998</v>
      </c>
      <c r="BV317" s="99">
        <v>50.797487685903</v>
      </c>
      <c r="BW317" s="99">
        <v>51.849383924072001</v>
      </c>
      <c r="BX317" s="99">
        <v>52.419304432373004</v>
      </c>
      <c r="BY317" s="99">
        <v>52.706463315622003</v>
      </c>
      <c r="BZ317" s="99">
        <v>52.877573295211</v>
      </c>
      <c r="CA317" s="99">
        <v>53.239676432962</v>
      </c>
      <c r="CB317" s="99">
        <v>53.314620694473</v>
      </c>
      <c r="CC317" s="99">
        <v>53.493569238551999</v>
      </c>
      <c r="CD317" s="99">
        <v>53.659134876537998</v>
      </c>
      <c r="CE317" s="99">
        <v>53.964265076609003</v>
      </c>
      <c r="CF317" s="99">
        <v>55.130871912408999</v>
      </c>
      <c r="CG317" s="99">
        <v>56.528429437077001</v>
      </c>
      <c r="CH317" s="99">
        <v>58.011828718887003</v>
      </c>
      <c r="CI317" s="99">
        <v>59.477447864441999</v>
      </c>
      <c r="CJ317" s="99">
        <v>59.933040143257003</v>
      </c>
      <c r="CK317" s="99">
        <v>60.324012114487999</v>
      </c>
      <c r="CL317" s="99">
        <v>60.542727001696001</v>
      </c>
      <c r="CM317" s="99">
        <v>60.723969754644003</v>
      </c>
      <c r="CN317" s="99">
        <v>60.784766373772001</v>
      </c>
      <c r="CO317" s="99">
        <v>61.064277880106999</v>
      </c>
      <c r="CP317" s="99">
        <v>61.319700151267</v>
      </c>
      <c r="CQ317" s="99">
        <v>61.783513362717997</v>
      </c>
      <c r="CR317" s="99">
        <v>63.331341771543997</v>
      </c>
      <c r="CS317" s="99">
        <v>64.867125566287001</v>
      </c>
      <c r="CT317" s="99">
        <v>65.922271930182006</v>
      </c>
      <c r="CU317" s="99">
        <v>66.563886574269006</v>
      </c>
      <c r="CV317" s="99">
        <v>67.146807620519994</v>
      </c>
      <c r="CW317" s="99">
        <v>67.381008435113003</v>
      </c>
      <c r="CX317" s="99">
        <v>67.47430639561</v>
      </c>
      <c r="CY317" s="99">
        <v>67.528029193546004</v>
      </c>
      <c r="CZ317" s="99">
        <v>67.878278904789994</v>
      </c>
      <c r="DA317" s="99">
        <v>68.132936439660995</v>
      </c>
      <c r="DB317" s="99">
        <v>68.443802175922002</v>
      </c>
      <c r="DC317" s="99">
        <v>68.586999245897999</v>
      </c>
      <c r="DD317" s="99">
        <v>69.259203383620005</v>
      </c>
      <c r="DE317" s="99">
        <v>69.549803580171996</v>
      </c>
      <c r="DF317" s="99">
        <v>70.151843061698003</v>
      </c>
      <c r="DG317" s="99">
        <v>70.526946737398006</v>
      </c>
      <c r="DH317" s="99">
        <v>70.491577631439</v>
      </c>
      <c r="DI317" s="99">
        <v>70.213977972836005</v>
      </c>
      <c r="DJ317" s="99">
        <v>69.995071905060001</v>
      </c>
      <c r="DK317" s="99">
        <v>69.879405376554004</v>
      </c>
      <c r="DL317" s="99">
        <v>69.977674129940993</v>
      </c>
      <c r="DM317" s="99">
        <v>69.808858359221006</v>
      </c>
      <c r="DN317" s="99">
        <v>69.534891201498993</v>
      </c>
      <c r="DO317" s="99">
        <v>69.537950146656996</v>
      </c>
      <c r="DP317" s="99">
        <v>69.688794593546007</v>
      </c>
      <c r="DQ317" s="99">
        <v>69.979585970664999</v>
      </c>
      <c r="DR317" s="99">
        <v>69.676367611318</v>
      </c>
      <c r="DS317" s="99">
        <v>69.719001719036996</v>
      </c>
      <c r="DT317" s="99">
        <v>69.773298072694004</v>
      </c>
      <c r="DU317" s="99">
        <v>69.847286410338995</v>
      </c>
      <c r="DV317" s="99">
        <v>69.699692103193996</v>
      </c>
      <c r="DW317" s="99">
        <v>69.953202533631</v>
      </c>
      <c r="DX317" s="99">
        <v>70.074413403741005</v>
      </c>
      <c r="DY317" s="99">
        <v>69.887406875921997</v>
      </c>
      <c r="DZ317" s="99">
        <v>70.169863776938001</v>
      </c>
      <c r="EA317" s="99">
        <v>70.201403629408006</v>
      </c>
      <c r="EB317" s="99">
        <v>70.467740161384</v>
      </c>
      <c r="EC317" s="99">
        <v>70.827995365161996</v>
      </c>
      <c r="ED317" s="99">
        <v>70.849021933475001</v>
      </c>
      <c r="EE317" s="99">
        <v>70.519605696558003</v>
      </c>
      <c r="EF317" s="99">
        <v>70.342281637111</v>
      </c>
      <c r="EG317" s="99">
        <v>70.413771969378004</v>
      </c>
      <c r="EH317" s="99">
        <v>70.506989755570004</v>
      </c>
      <c r="EI317" s="99">
        <v>70.236447909931996</v>
      </c>
      <c r="EJ317" s="99">
        <v>70.226635511384998</v>
      </c>
      <c r="EK317" s="99">
        <v>70.190890345252001</v>
      </c>
      <c r="EL317" s="99">
        <v>70.357701120542004</v>
      </c>
      <c r="EM317" s="99">
        <v>70.420079939871997</v>
      </c>
      <c r="EN317" s="99">
        <v>70.688519128679999</v>
      </c>
      <c r="EO317" s="99">
        <v>70.675903187691006</v>
      </c>
      <c r="EP317" s="99">
        <v>69.926656470108</v>
      </c>
      <c r="EQ317" s="99">
        <v>69.877594477374998</v>
      </c>
      <c r="ER317" s="99">
        <v>69.486500306737994</v>
      </c>
      <c r="ES317" s="99">
        <v>69.372255952233004</v>
      </c>
      <c r="ET317" s="99">
        <v>69.547477354847999</v>
      </c>
      <c r="EU317" s="99">
        <v>69.614061487843003</v>
      </c>
      <c r="EV317" s="99">
        <v>69.360340896855007</v>
      </c>
      <c r="EW317" s="99">
        <v>69.204744291333</v>
      </c>
      <c r="EX317" s="99">
        <v>69.516638387987996</v>
      </c>
      <c r="EY317" s="99">
        <v>69.117834475636002</v>
      </c>
      <c r="EZ317" s="99">
        <v>69.751435067491997</v>
      </c>
      <c r="FA317" s="99">
        <v>70.009360972143</v>
      </c>
      <c r="FB317" s="99">
        <v>69.946982152811003</v>
      </c>
      <c r="FC317" s="99">
        <v>69.896518388857999</v>
      </c>
      <c r="FD317" s="99">
        <v>69.795590860950995</v>
      </c>
      <c r="FE317" s="99">
        <v>69.829934255864003</v>
      </c>
      <c r="FF317" s="99">
        <v>69.732511156010005</v>
      </c>
      <c r="FG317" s="99">
        <v>69.842550196852997</v>
      </c>
      <c r="FH317" s="99">
        <v>69.572709236825006</v>
      </c>
      <c r="FI317" s="99">
        <v>69.496312705285007</v>
      </c>
      <c r="FJ317" s="99">
        <v>69.516638387987996</v>
      </c>
      <c r="FK317" s="99">
        <v>69.563597723889004</v>
      </c>
      <c r="FL317" s="99">
        <v>70.116596470543001</v>
      </c>
      <c r="FM317" s="99">
        <v>70.574274774174</v>
      </c>
      <c r="FN317" s="99">
        <v>70.384334773738999</v>
      </c>
      <c r="FO317" s="99">
        <v>70.267286876791999</v>
      </c>
      <c r="FP317" s="99">
        <v>70.439704736965993</v>
      </c>
      <c r="FQ317" s="99">
        <v>70.644363335220007</v>
      </c>
      <c r="FR317" s="99">
        <v>70.714451896266993</v>
      </c>
      <c r="FS317" s="99">
        <v>70.604412855424002</v>
      </c>
      <c r="FT317" s="99">
        <v>70.716554553098007</v>
      </c>
      <c r="FU317" s="99">
        <v>70.544136692924994</v>
      </c>
      <c r="FV317" s="99">
        <v>70.389941858623004</v>
      </c>
      <c r="FW317" s="99">
        <v>70.216823112838995</v>
      </c>
      <c r="FX317" s="99">
        <v>70.350692264437001</v>
      </c>
      <c r="FY317" s="99">
        <v>70.968873372863996</v>
      </c>
      <c r="FZ317" s="99">
        <v>71.584951824460006</v>
      </c>
      <c r="GA317" s="99">
        <v>71.749659942917006</v>
      </c>
      <c r="GB317" s="99">
        <v>71.716718319226004</v>
      </c>
      <c r="GC317" s="99">
        <v>71.696392636523001</v>
      </c>
      <c r="GD317" s="99">
        <v>71.900350349166999</v>
      </c>
      <c r="GE317" s="99">
        <v>71.969037138991993</v>
      </c>
      <c r="GF317" s="99">
        <v>72.237476327798007</v>
      </c>
      <c r="GG317" s="99">
        <v>72.290042748583005</v>
      </c>
      <c r="GH317" s="99">
        <v>72.327890571547997</v>
      </c>
      <c r="GI317" s="99">
        <v>72.404987988699006</v>
      </c>
      <c r="GJ317" s="99">
        <v>72.786269760790006</v>
      </c>
      <c r="GK317" s="99">
        <v>73.196287842909996</v>
      </c>
      <c r="GL317" s="99">
        <v>73.446504005845</v>
      </c>
      <c r="GM317" s="99">
        <v>73.163346219217999</v>
      </c>
      <c r="GN317" s="99">
        <v>73.211006440730003</v>
      </c>
      <c r="GO317" s="99">
        <v>73.288804743490999</v>
      </c>
      <c r="GP317" s="99">
        <v>73.394638470670003</v>
      </c>
      <c r="GQ317" s="99">
        <v>73.459119946832999</v>
      </c>
      <c r="GR317" s="99">
        <v>73.369406588692996</v>
      </c>
      <c r="GS317" s="99">
        <v>73.337866736223006</v>
      </c>
      <c r="GT317" s="99">
        <v>73.642751976772999</v>
      </c>
      <c r="GU317" s="99">
        <v>73.879651313110003</v>
      </c>
      <c r="GV317" s="99">
        <v>74.114447992614004</v>
      </c>
      <c r="GW317" s="99">
        <v>74.560912126478001</v>
      </c>
      <c r="GX317" s="99">
        <v>74.634505115576005</v>
      </c>
      <c r="GY317" s="99">
        <v>74.299481793775996</v>
      </c>
      <c r="GZ317" s="99">
        <v>74.470497882727997</v>
      </c>
      <c r="HA317" s="99">
        <v>74.447368657582999</v>
      </c>
      <c r="HB317" s="99">
        <v>74.425641203658998</v>
      </c>
      <c r="HC317" s="99">
        <v>74.351347328949998</v>
      </c>
      <c r="HD317" s="99">
        <v>74.452975742467004</v>
      </c>
      <c r="HE317" s="99">
        <v>74.534278473279997</v>
      </c>
      <c r="HF317" s="99">
        <v>75.053634710631997</v>
      </c>
      <c r="HG317" s="99">
        <v>76.885749696377999</v>
      </c>
      <c r="HH317" s="99">
        <v>78.217432356253994</v>
      </c>
      <c r="HI317" s="99">
        <v>78.224441212358997</v>
      </c>
      <c r="HJ317" s="99">
        <v>78.731882394332999</v>
      </c>
      <c r="HK317" s="99">
        <v>79.811246234443004</v>
      </c>
      <c r="HL317" s="99">
        <v>79.986467637057999</v>
      </c>
      <c r="HM317" s="99">
        <v>80.103515534005993</v>
      </c>
      <c r="HN317" s="99">
        <v>79.976655238511995</v>
      </c>
      <c r="HO317" s="99">
        <v>80.320089187638004</v>
      </c>
      <c r="HP317" s="99">
        <v>80.677540848972995</v>
      </c>
      <c r="HQ317" s="99">
        <v>80.726602841705997</v>
      </c>
      <c r="HR317" s="99">
        <v>81.169562547517003</v>
      </c>
      <c r="HS317" s="99">
        <v>81.482157529782</v>
      </c>
      <c r="HT317" s="99">
        <v>81.770221515681996</v>
      </c>
      <c r="HU317" s="99">
        <v>82.073704985012</v>
      </c>
      <c r="HV317" s="99">
        <v>81.801060482542994</v>
      </c>
      <c r="HW317" s="99">
        <v>81.105293299517001</v>
      </c>
      <c r="HX317" s="99">
        <v>81.989691565081998</v>
      </c>
      <c r="HY317" s="99">
        <v>82.228585453652997</v>
      </c>
      <c r="HZ317" s="99">
        <v>82.219586026344004</v>
      </c>
      <c r="IA317" s="99">
        <v>82.946903378876002</v>
      </c>
      <c r="IB317" s="99">
        <v>83.189069786467996</v>
      </c>
      <c r="IC317" s="99">
        <v>82.038779350404994</v>
      </c>
      <c r="ID317" s="99">
        <v>83.564591344186994</v>
      </c>
      <c r="IE317" s="99">
        <v>84.148735989528006</v>
      </c>
      <c r="IF317" s="99">
        <v>84.696882925631996</v>
      </c>
      <c r="IG317" s="99">
        <v>84.607706782296006</v>
      </c>
      <c r="IH317" s="99">
        <v>84.765605825083995</v>
      </c>
      <c r="II317" s="99">
        <v>83.983473778941004</v>
      </c>
      <c r="IJ317" s="99">
        <v>84.606888652539993</v>
      </c>
      <c r="IK317" s="99">
        <v>86.149063241429999</v>
      </c>
      <c r="IL317" s="99">
        <v>86.298780986663999</v>
      </c>
      <c r="IM317" s="99">
        <v>86.470588235294002</v>
      </c>
      <c r="IN317" s="99">
        <v>86.356050069540998</v>
      </c>
      <c r="IO317" s="99">
        <v>85.797267446616999</v>
      </c>
      <c r="IP317" s="99">
        <v>86.260328888161993</v>
      </c>
      <c r="IQ317" s="99">
        <v>86.503313425509006</v>
      </c>
      <c r="IR317" s="99">
        <v>87.152090321524994</v>
      </c>
      <c r="IS317" s="99">
        <v>87.313261883335002</v>
      </c>
      <c r="IT317" s="99">
        <v>86.604761515175994</v>
      </c>
      <c r="IU317" s="99">
        <v>86.293872208132001</v>
      </c>
      <c r="IV317" s="99">
        <v>85.982164771333004</v>
      </c>
      <c r="IW317" s="99">
        <v>86.646486132701</v>
      </c>
      <c r="IX317" s="99">
        <v>86.977010553873995</v>
      </c>
      <c r="IY317" s="99">
        <v>86.968011126565003</v>
      </c>
      <c r="IZ317" s="99">
        <v>87.349259592571002</v>
      </c>
      <c r="JA317" s="99">
        <v>86.463225067495998</v>
      </c>
      <c r="JB317" s="99">
        <v>86.296326597397993</v>
      </c>
      <c r="JC317" s="99">
        <v>86.111429272682997</v>
      </c>
      <c r="JD317" s="99">
        <v>86.820747770596</v>
      </c>
      <c r="JE317" s="99">
        <v>87.103002536201998</v>
      </c>
      <c r="JF317" s="99">
        <v>87.575881534811003</v>
      </c>
      <c r="JG317" s="99">
        <v>87.532520657776004</v>
      </c>
      <c r="JH317" s="99">
        <v>87.074367994764003</v>
      </c>
      <c r="JI317" s="99">
        <v>87.647876953285007</v>
      </c>
      <c r="JJ317" s="99">
        <v>87.729689928823007</v>
      </c>
      <c r="JK317" s="99">
        <v>87.821320461425003</v>
      </c>
      <c r="JL317" s="99">
        <v>87.476887834411002</v>
      </c>
      <c r="JM317" s="99">
        <v>86.918105211487003</v>
      </c>
      <c r="JN317" s="99">
        <v>88.142845455289006</v>
      </c>
      <c r="JO317" s="99">
        <v>88.323652131228002</v>
      </c>
      <c r="JP317" s="99">
        <v>87.507976765115004</v>
      </c>
      <c r="JQ317" s="99">
        <v>88.186206332324005</v>
      </c>
      <c r="JR317" s="99">
        <v>87.123455780086999</v>
      </c>
      <c r="JS317" s="99">
        <v>87.295263028715993</v>
      </c>
      <c r="JT317" s="99">
        <v>87.883498322834001</v>
      </c>
      <c r="JU317" s="99">
        <v>89.290681502086002</v>
      </c>
      <c r="JV317" s="99">
        <v>88.971610897488006</v>
      </c>
      <c r="JW317" s="99">
        <v>89.169598298289998</v>
      </c>
      <c r="JX317" s="99">
        <v>89.408492186860997</v>
      </c>
      <c r="JY317" s="99">
        <v>89.317679784014004</v>
      </c>
      <c r="JZ317" s="99">
        <v>88.932340669230001</v>
      </c>
      <c r="KA317" s="99">
        <v>89.245684365540001</v>
      </c>
      <c r="KB317" s="99">
        <v>90.297799230958006</v>
      </c>
      <c r="KC317" s="99">
        <v>90.559600752679003</v>
      </c>
      <c r="KD317" s="99">
        <v>89.436308598544002</v>
      </c>
      <c r="KE317" s="99">
        <v>88.802258038125004</v>
      </c>
      <c r="KF317" s="99">
        <v>89.398674629796005</v>
      </c>
      <c r="KG317" s="99">
        <v>91.048024216640997</v>
      </c>
      <c r="KH317" s="99">
        <v>91.543810848400994</v>
      </c>
      <c r="KI317" s="99">
        <v>91.899697291989995</v>
      </c>
      <c r="KJ317" s="99">
        <v>91.118383375603003</v>
      </c>
      <c r="KK317" s="99">
        <v>91.080749406856</v>
      </c>
      <c r="KL317" s="99">
        <v>91.163380512149004</v>
      </c>
      <c r="KM317" s="99">
        <v>91.715618097030003</v>
      </c>
      <c r="KN317" s="99">
        <v>91.863699582753995</v>
      </c>
      <c r="KO317" s="99">
        <v>92.354577435981</v>
      </c>
      <c r="KP317" s="99">
        <v>92.329215413564995</v>
      </c>
      <c r="KQ317" s="99">
        <v>92.528839073876995</v>
      </c>
      <c r="KR317" s="99">
        <v>93.693037715781998</v>
      </c>
      <c r="KS317" s="99">
        <v>94.768878344105005</v>
      </c>
      <c r="KT317" s="99">
        <v>94.961956966374999</v>
      </c>
      <c r="KU317" s="99">
        <v>97.170907305898993</v>
      </c>
      <c r="KV317" s="99">
        <v>96.838746625214995</v>
      </c>
      <c r="KW317" s="99">
        <v>96.797022007690003</v>
      </c>
      <c r="KX317" s="99">
        <v>98.221385911805996</v>
      </c>
      <c r="KY317" s="99">
        <v>96.923832119774005</v>
      </c>
      <c r="KZ317" s="99">
        <v>97.799230958029995</v>
      </c>
      <c r="LA317" s="99">
        <v>99.254683792850003</v>
      </c>
      <c r="LB317" s="99">
        <v>98.780168534729995</v>
      </c>
      <c r="LC317" s="99">
        <v>97.873680765768995</v>
      </c>
      <c r="LD317" s="99">
        <v>97.915405383294001</v>
      </c>
      <c r="LE317" s="99">
        <v>98.072486296327</v>
      </c>
      <c r="LF317" s="99">
        <v>99.865826720117994</v>
      </c>
      <c r="LG317" s="99">
        <v>98.547819684201997</v>
      </c>
      <c r="LH317" s="99">
        <v>99.957457252720005</v>
      </c>
      <c r="LI317" s="99">
        <v>100.011453816575</v>
      </c>
      <c r="LJ317" s="99">
        <v>100.00700000000001</v>
      </c>
      <c r="LK317" s="159">
        <v>100.026</v>
      </c>
      <c r="LL317" s="159">
        <v>98.468000000000004</v>
      </c>
      <c r="LM317" s="159">
        <v>100.56100000000001</v>
      </c>
      <c r="LN317" s="159">
        <v>100.893</v>
      </c>
      <c r="LO317" s="159">
        <v>100.023</v>
      </c>
      <c r="LP317" s="164">
        <v>99.421000000000006</v>
      </c>
      <c r="LQ317" s="165">
        <v>99.277000000000001</v>
      </c>
      <c r="LR317" s="165">
        <v>99.46</v>
      </c>
      <c r="LS317" s="165">
        <v>100.884</v>
      </c>
      <c r="LT317" s="165">
        <v>101.04</v>
      </c>
      <c r="LU317" s="165">
        <v>100.98699999999999</v>
      </c>
      <c r="LV317" s="165">
        <v>101.102</v>
      </c>
      <c r="LW317" s="165">
        <v>101.092</v>
      </c>
      <c r="LX317" s="165">
        <v>101.465</v>
      </c>
      <c r="LY317" s="165">
        <v>101.71899999999999</v>
      </c>
      <c r="LZ317" s="165">
        <v>101.892</v>
      </c>
      <c r="MA317" s="165">
        <v>101.303</v>
      </c>
      <c r="MB317" s="159">
        <v>102.095</v>
      </c>
      <c r="MC317" s="159">
        <v>102.93899999999999</v>
      </c>
      <c r="MD317" s="159">
        <v>100.73399999999999</v>
      </c>
      <c r="ME317" s="102"/>
      <c r="MF317" s="102"/>
      <c r="MG317" s="168"/>
    </row>
    <row r="318" spans="1:345" ht="45" customHeight="1" x14ac:dyDescent="0.25">
      <c r="A318" s="100" t="s">
        <v>2142</v>
      </c>
      <c r="B318" s="103" t="s">
        <v>1604</v>
      </c>
      <c r="C318" s="99">
        <v>20.898758380261999</v>
      </c>
      <c r="D318" s="99">
        <v>21.173829671054001</v>
      </c>
      <c r="E318" s="99">
        <v>21.345334652013999</v>
      </c>
      <c r="F318" s="99">
        <v>21.656400051792001</v>
      </c>
      <c r="G318" s="99">
        <v>21.741844745590001</v>
      </c>
      <c r="H318" s="99">
        <v>21.773219106883001</v>
      </c>
      <c r="I318" s="99">
        <v>21.584424862252</v>
      </c>
      <c r="J318" s="99">
        <v>21.828910608455001</v>
      </c>
      <c r="K318" s="99">
        <v>21.906928353847</v>
      </c>
      <c r="L318" s="99">
        <v>21.926239021202001</v>
      </c>
      <c r="M318" s="99">
        <v>21.960355148828999</v>
      </c>
      <c r="N318" s="99">
        <v>21.991868512522998</v>
      </c>
      <c r="O318" s="99">
        <v>22.080436809178</v>
      </c>
      <c r="P318" s="99">
        <v>22.207180338543999</v>
      </c>
      <c r="Q318" s="99">
        <v>22.246716914444001</v>
      </c>
      <c r="R318" s="99">
        <v>22.297618939526</v>
      </c>
      <c r="S318" s="99">
        <v>22.016976801226999</v>
      </c>
      <c r="T318" s="99">
        <v>22.283316145345001</v>
      </c>
      <c r="U318" s="99">
        <v>22.291770555999001</v>
      </c>
      <c r="V318" s="99">
        <v>22.372173618375999</v>
      </c>
      <c r="W318" s="99">
        <v>22.457073955104001</v>
      </c>
      <c r="X318" s="99">
        <v>22.855375652757999</v>
      </c>
      <c r="Y318" s="99">
        <v>22.861927869873</v>
      </c>
      <c r="Z318" s="99">
        <v>22.944034990142001</v>
      </c>
      <c r="AA318" s="99">
        <v>22.958492840916001</v>
      </c>
      <c r="AB318" s="99">
        <v>23.037898936095999</v>
      </c>
      <c r="AC318" s="99">
        <v>23.164794739815001</v>
      </c>
      <c r="AD318" s="99">
        <v>23.204945508826999</v>
      </c>
      <c r="AE318" s="99">
        <v>23.017253706891001</v>
      </c>
      <c r="AF318" s="99">
        <v>23.194135356943001</v>
      </c>
      <c r="AG318" s="99">
        <v>23.251312763244002</v>
      </c>
      <c r="AH318" s="99">
        <v>23.282481305769</v>
      </c>
      <c r="AI318" s="99">
        <v>23.327645536786999</v>
      </c>
      <c r="AJ318" s="99">
        <v>22.966249706940999</v>
      </c>
      <c r="AK318" s="99">
        <v>23.565845655577</v>
      </c>
      <c r="AL318" s="99">
        <v>24.421267881201999</v>
      </c>
      <c r="AM318" s="99">
        <v>25.264516523552</v>
      </c>
      <c r="AN318" s="99">
        <v>26.01398643441</v>
      </c>
      <c r="AO318" s="99">
        <v>26.973000582301001</v>
      </c>
      <c r="AP318" s="99">
        <v>28.770657359495999</v>
      </c>
      <c r="AQ318" s="99">
        <v>29.219780519040999</v>
      </c>
      <c r="AR318" s="99">
        <v>29.566459828964</v>
      </c>
      <c r="AS318" s="99">
        <v>29.975303925980999</v>
      </c>
      <c r="AT318" s="99">
        <v>30.837462075684002</v>
      </c>
      <c r="AU318" s="99">
        <v>31.089147990360999</v>
      </c>
      <c r="AV318" s="99">
        <v>31.317784041460001</v>
      </c>
      <c r="AW318" s="99">
        <v>31.816499339111999</v>
      </c>
      <c r="AX318" s="99">
        <v>32.815559724163997</v>
      </c>
      <c r="AY318" s="99">
        <v>33.655366486393</v>
      </c>
      <c r="AZ318" s="99">
        <v>34.104489645938003</v>
      </c>
      <c r="BA318" s="99">
        <v>35.978048004313003</v>
      </c>
      <c r="BB318" s="99">
        <v>37.375242446422</v>
      </c>
      <c r="BC318" s="99">
        <v>37.744040312366003</v>
      </c>
      <c r="BD318" s="99">
        <v>37.788510261947998</v>
      </c>
      <c r="BE318" s="99">
        <v>37.826693877906003</v>
      </c>
      <c r="BF318" s="99">
        <v>38.442986777560002</v>
      </c>
      <c r="BG318" s="99">
        <v>39.100955698035001</v>
      </c>
      <c r="BH318" s="99">
        <v>39.971961272582</v>
      </c>
      <c r="BI318" s="99">
        <v>41.402915618228</v>
      </c>
      <c r="BJ318" s="99">
        <v>41.819210181793999</v>
      </c>
      <c r="BK318" s="99">
        <v>42.210592260581002</v>
      </c>
      <c r="BL318" s="99">
        <v>43.254821071316996</v>
      </c>
      <c r="BM318" s="99">
        <v>44.201961052412003</v>
      </c>
      <c r="BN318" s="99">
        <v>44.907659495878001</v>
      </c>
      <c r="BO318" s="99">
        <v>45.151894950092</v>
      </c>
      <c r="BP318" s="99">
        <v>44.906262531498001</v>
      </c>
      <c r="BQ318" s="99">
        <v>44.399165465826002</v>
      </c>
      <c r="BR318" s="99">
        <v>45.681809060062001</v>
      </c>
      <c r="BS318" s="99">
        <v>46.382618134284002</v>
      </c>
      <c r="BT318" s="99">
        <v>46.575398841363999</v>
      </c>
      <c r="BU318" s="99">
        <v>47.119515390068997</v>
      </c>
      <c r="BV318" s="99">
        <v>47.443144830325998</v>
      </c>
      <c r="BW318" s="99">
        <v>47.624982672080002</v>
      </c>
      <c r="BX318" s="99">
        <v>48.114850544889002</v>
      </c>
      <c r="BY318" s="99">
        <v>48.726719732120998</v>
      </c>
      <c r="BZ318" s="99">
        <v>48.954890132484998</v>
      </c>
      <c r="CA318" s="99">
        <v>49.560240166812001</v>
      </c>
      <c r="CB318" s="99">
        <v>49.777700521130001</v>
      </c>
      <c r="CC318" s="99">
        <v>49.949526805116001</v>
      </c>
      <c r="CD318" s="99">
        <v>49.989340210820998</v>
      </c>
      <c r="CE318" s="99">
        <v>50.248243760592999</v>
      </c>
      <c r="CF318" s="99">
        <v>50.615644668243</v>
      </c>
      <c r="CG318" s="99">
        <v>50.995618230967999</v>
      </c>
      <c r="CH318" s="99">
        <v>51.383740730257003</v>
      </c>
      <c r="CI318" s="99">
        <v>51.686648572788997</v>
      </c>
      <c r="CJ318" s="99">
        <v>52.228204030275997</v>
      </c>
      <c r="CK318" s="99">
        <v>52.317842399455003</v>
      </c>
      <c r="CL318" s="99">
        <v>52.574417683375998</v>
      </c>
      <c r="CM318" s="99">
        <v>53.241001203327002</v>
      </c>
      <c r="CN318" s="99">
        <v>53.894080760645998</v>
      </c>
      <c r="CO318" s="99">
        <v>54.151121695301001</v>
      </c>
      <c r="CP318" s="99">
        <v>54.488255098190997</v>
      </c>
      <c r="CQ318" s="99">
        <v>54.906412276874001</v>
      </c>
      <c r="CR318" s="99">
        <v>55.073582016983003</v>
      </c>
      <c r="CS318" s="99">
        <v>55.252625936062998</v>
      </c>
      <c r="CT318" s="99">
        <v>55.974389433379002</v>
      </c>
      <c r="CU318" s="99">
        <v>56.259835257679001</v>
      </c>
      <c r="CV318" s="99">
        <v>56.477761274907998</v>
      </c>
      <c r="CW318" s="99">
        <v>56.685210071457</v>
      </c>
      <c r="CX318" s="99">
        <v>56.771588867228999</v>
      </c>
      <c r="CY318" s="99">
        <v>56.927117259820001</v>
      </c>
      <c r="CZ318" s="99">
        <v>57.109187926940997</v>
      </c>
      <c r="DA318" s="99">
        <v>57.219547893848002</v>
      </c>
      <c r="DB318" s="99">
        <v>57.695678978658002</v>
      </c>
      <c r="DC318" s="99">
        <v>57.928738742177998</v>
      </c>
      <c r="DD318" s="99">
        <v>58.161100023507998</v>
      </c>
      <c r="DE318" s="99">
        <v>58.230948102519001</v>
      </c>
      <c r="DF318" s="99">
        <v>58.574600664401999</v>
      </c>
      <c r="DG318" s="99">
        <v>58.591131375075001</v>
      </c>
      <c r="DH318" s="99">
        <v>59.408586749827997</v>
      </c>
      <c r="DI318" s="99">
        <v>59.456549098186997</v>
      </c>
      <c r="DJ318" s="99">
        <v>59.606256820064999</v>
      </c>
      <c r="DK318" s="99">
        <v>59.613940105894002</v>
      </c>
      <c r="DL318" s="99">
        <v>59.537572873979997</v>
      </c>
      <c r="DM318" s="99">
        <v>59.799270346424002</v>
      </c>
      <c r="DN318" s="99">
        <v>60.211141197568999</v>
      </c>
      <c r="DO318" s="99">
        <v>60.766666268423002</v>
      </c>
      <c r="DP318" s="99">
        <v>61.151994845038999</v>
      </c>
      <c r="DQ318" s="99">
        <v>61.052810574913998</v>
      </c>
      <c r="DR318" s="99">
        <v>61.253274567822999</v>
      </c>
      <c r="DS318" s="99">
        <v>61.248850855401997</v>
      </c>
      <c r="DT318" s="99">
        <v>61.263053294136</v>
      </c>
      <c r="DU318" s="99">
        <v>61.152227676494</v>
      </c>
      <c r="DV318" s="99">
        <v>60.736631595117998</v>
      </c>
      <c r="DW318" s="99">
        <v>61.071436726069997</v>
      </c>
      <c r="DX318" s="99">
        <v>60.976210511543002</v>
      </c>
      <c r="DY318" s="99">
        <v>60.627255682650002</v>
      </c>
      <c r="DZ318" s="99">
        <v>60.730752564338999</v>
      </c>
      <c r="EA318" s="99">
        <v>60.747799109558002</v>
      </c>
      <c r="EB318" s="99">
        <v>60.871995367583999</v>
      </c>
      <c r="EC318" s="99">
        <v>61.015064586389002</v>
      </c>
      <c r="ED318" s="99">
        <v>61.225102375696999</v>
      </c>
      <c r="EE318" s="99">
        <v>61.264674712812997</v>
      </c>
      <c r="EF318" s="99">
        <v>61.304855855116003</v>
      </c>
      <c r="EG318" s="99">
        <v>61.666486135837999</v>
      </c>
      <c r="EH318" s="99">
        <v>61.516111254797003</v>
      </c>
      <c r="EI318" s="99">
        <v>61.648221980245999</v>
      </c>
      <c r="EJ318" s="99">
        <v>61.580644604555999</v>
      </c>
      <c r="EK318" s="99">
        <v>61.701796836649997</v>
      </c>
      <c r="EL318" s="99">
        <v>62.232066154004997</v>
      </c>
      <c r="EM318" s="99">
        <v>62.309384412678</v>
      </c>
      <c r="EN318" s="99">
        <v>62.593087629541998</v>
      </c>
      <c r="EO318" s="99">
        <v>62.404358021758</v>
      </c>
      <c r="EP318" s="99">
        <v>62.503593267141</v>
      </c>
      <c r="EQ318" s="99">
        <v>62.441495138127998</v>
      </c>
      <c r="ER318" s="99">
        <v>62.650315317063999</v>
      </c>
      <c r="ES318" s="99">
        <v>62.836609704102997</v>
      </c>
      <c r="ET318" s="99">
        <v>62.987593390329998</v>
      </c>
      <c r="EU318" s="99">
        <v>62.968720429552</v>
      </c>
      <c r="EV318" s="99">
        <v>63.020468870396002</v>
      </c>
      <c r="EW318" s="99">
        <v>62.706325394212001</v>
      </c>
      <c r="EX318" s="99">
        <v>62.616831031811998</v>
      </c>
      <c r="EY318" s="99">
        <v>62.620483862930001</v>
      </c>
      <c r="EZ318" s="99">
        <v>62.987593390329998</v>
      </c>
      <c r="FA318" s="99">
        <v>63.080131778663997</v>
      </c>
      <c r="FB318" s="99">
        <v>63.685284133947</v>
      </c>
      <c r="FC318" s="99">
        <v>63.78451937933</v>
      </c>
      <c r="FD318" s="99">
        <v>63.76442880818</v>
      </c>
      <c r="FE318" s="99">
        <v>64.231382386148994</v>
      </c>
      <c r="FF318" s="99">
        <v>64.869410221498995</v>
      </c>
      <c r="FG318" s="99">
        <v>65.034396427014002</v>
      </c>
      <c r="FH318" s="99">
        <v>64.632585003989007</v>
      </c>
      <c r="FI318" s="99">
        <v>64.197898100898001</v>
      </c>
      <c r="FJ318" s="99">
        <v>64.095618829581994</v>
      </c>
      <c r="FK318" s="99">
        <v>64.180242750491999</v>
      </c>
      <c r="FL318" s="99">
        <v>64.036564726500998</v>
      </c>
      <c r="FM318" s="99">
        <v>64.121797452596994</v>
      </c>
      <c r="FN318" s="99">
        <v>64.386627708681999</v>
      </c>
      <c r="FO318" s="99">
        <v>64.335488073025004</v>
      </c>
      <c r="FP318" s="99">
        <v>63.857576001699002</v>
      </c>
      <c r="FQ318" s="99">
        <v>64.258169814352001</v>
      </c>
      <c r="FR318" s="99">
        <v>64.312962281127994</v>
      </c>
      <c r="FS318" s="99">
        <v>64.203986152761004</v>
      </c>
      <c r="FT318" s="99">
        <v>64.053002466533997</v>
      </c>
      <c r="FU318" s="99">
        <v>64.297742151467006</v>
      </c>
      <c r="FV318" s="99">
        <v>64.411588721325003</v>
      </c>
      <c r="FW318" s="99">
        <v>64.427417656171002</v>
      </c>
      <c r="FX318" s="99">
        <v>64.148584880799007</v>
      </c>
      <c r="FY318" s="99">
        <v>64.226511944658</v>
      </c>
      <c r="FZ318" s="99">
        <v>64.266693086960998</v>
      </c>
      <c r="GA318" s="99">
        <v>64.484645343693003</v>
      </c>
      <c r="GB318" s="99">
        <v>65.058139829284002</v>
      </c>
      <c r="GC318" s="99">
        <v>65.215820372560998</v>
      </c>
      <c r="GD318" s="99">
        <v>65.320534864622005</v>
      </c>
      <c r="GE318" s="99">
        <v>65.284615358625004</v>
      </c>
      <c r="GF318" s="99">
        <v>65.438643070785005</v>
      </c>
      <c r="GG318" s="99">
        <v>64.949772506103997</v>
      </c>
      <c r="GH318" s="99">
        <v>64.809747313231995</v>
      </c>
      <c r="GI318" s="99">
        <v>65.223126034798995</v>
      </c>
      <c r="GJ318" s="99">
        <v>65.259654345982</v>
      </c>
      <c r="GK318" s="99">
        <v>65.417334889260005</v>
      </c>
      <c r="GL318" s="99">
        <v>65.599976445180999</v>
      </c>
      <c r="GM318" s="99">
        <v>65.704082132056001</v>
      </c>
      <c r="GN318" s="99">
        <v>66.047448257187</v>
      </c>
      <c r="GO318" s="99">
        <v>65.967694777768003</v>
      </c>
      <c r="GP318" s="99">
        <v>66.502225731428993</v>
      </c>
      <c r="GQ318" s="99">
        <v>66.837677389136005</v>
      </c>
      <c r="GR318" s="99">
        <v>66.893078661098997</v>
      </c>
      <c r="GS318" s="99">
        <v>67.007534036142999</v>
      </c>
      <c r="GT318" s="99">
        <v>66.759750325276997</v>
      </c>
      <c r="GU318" s="99">
        <v>66.414557784587004</v>
      </c>
      <c r="GV318" s="99">
        <v>67.358814628695995</v>
      </c>
      <c r="GW318" s="99">
        <v>67.878734257884005</v>
      </c>
      <c r="GX318" s="99">
        <v>67.976751892894001</v>
      </c>
      <c r="GY318" s="99">
        <v>68.314638771348001</v>
      </c>
      <c r="GZ318" s="99">
        <v>69.726457998613995</v>
      </c>
      <c r="HA318" s="99">
        <v>70.025990150322997</v>
      </c>
      <c r="HB318" s="99">
        <v>70.520948766868003</v>
      </c>
      <c r="HC318" s="99">
        <v>70.872229359421993</v>
      </c>
      <c r="HD318" s="99">
        <v>71.023213045649996</v>
      </c>
      <c r="HE318" s="99">
        <v>71.638715089102007</v>
      </c>
      <c r="HF318" s="99">
        <v>72.203686302083</v>
      </c>
      <c r="HG318" s="99">
        <v>72.410071260273</v>
      </c>
      <c r="HH318" s="99">
        <v>73.276401040522998</v>
      </c>
      <c r="HI318" s="99">
        <v>73.633160879754996</v>
      </c>
      <c r="HJ318" s="99">
        <v>73.876682954315996</v>
      </c>
      <c r="HK318" s="99">
        <v>74.055062873931007</v>
      </c>
      <c r="HL318" s="99">
        <v>74.623078112843999</v>
      </c>
      <c r="HM318" s="99">
        <v>74.733880656769998</v>
      </c>
      <c r="HN318" s="99">
        <v>74.867208992591998</v>
      </c>
      <c r="HO318" s="99">
        <v>75.306766337173997</v>
      </c>
      <c r="HP318" s="99">
        <v>75.814509862633003</v>
      </c>
      <c r="HQ318" s="99">
        <v>75.588643138478005</v>
      </c>
      <c r="HR318" s="99">
        <v>75.462620464893007</v>
      </c>
      <c r="HS318" s="99">
        <v>75.421221712217999</v>
      </c>
      <c r="HT318" s="99">
        <v>75.595948800713998</v>
      </c>
      <c r="HU318" s="99">
        <v>75.511324879805002</v>
      </c>
      <c r="HV318" s="99">
        <v>75.618474592610994</v>
      </c>
      <c r="HW318" s="99">
        <v>75.514960725258007</v>
      </c>
      <c r="HX318" s="99">
        <v>76.034083513688998</v>
      </c>
      <c r="HY318" s="99">
        <v>76.731039910402004</v>
      </c>
      <c r="HZ318" s="99">
        <v>77.512751048083004</v>
      </c>
      <c r="IA318" s="99">
        <v>78.082575333343001</v>
      </c>
      <c r="IB318" s="99">
        <v>78.605481815567998</v>
      </c>
      <c r="IC318" s="99">
        <v>78.578239220255995</v>
      </c>
      <c r="ID318" s="99">
        <v>78.896826237645996</v>
      </c>
      <c r="IE318" s="99">
        <v>79.918423561818003</v>
      </c>
      <c r="IF318" s="99">
        <v>80.283171643485005</v>
      </c>
      <c r="IG318" s="99">
        <v>80.551813902804</v>
      </c>
      <c r="IH318" s="99">
        <v>80.681216230532996</v>
      </c>
      <c r="II318" s="99">
        <v>80.495815234665002</v>
      </c>
      <c r="IJ318" s="99">
        <v>80.628244517428001</v>
      </c>
      <c r="IK318" s="99">
        <v>80.959696093714996</v>
      </c>
      <c r="IL318" s="99">
        <v>81.229851830550999</v>
      </c>
      <c r="IM318" s="99">
        <v>81.456116719386003</v>
      </c>
      <c r="IN318" s="99">
        <v>81.011911068060996</v>
      </c>
      <c r="IO318" s="99">
        <v>81.070179952477005</v>
      </c>
      <c r="IP318" s="99">
        <v>81.302498751380995</v>
      </c>
      <c r="IQ318" s="99">
        <v>81.425090430281998</v>
      </c>
      <c r="IR318" s="99">
        <v>81.646814886564997</v>
      </c>
      <c r="IS318" s="99">
        <v>81.519682775112003</v>
      </c>
      <c r="IT318" s="99">
        <v>81.375902410969999</v>
      </c>
      <c r="IU318" s="99">
        <v>81.755785267809998</v>
      </c>
      <c r="IV318" s="99">
        <v>82.283232182586005</v>
      </c>
      <c r="IW318" s="99">
        <v>81.850377612640997</v>
      </c>
      <c r="IX318" s="99">
        <v>81.841296747537001</v>
      </c>
      <c r="IY318" s="99">
        <v>82.066804897612997</v>
      </c>
      <c r="IZ318" s="99">
        <v>82.078912717752004</v>
      </c>
      <c r="JA318" s="99">
        <v>81.858701738985999</v>
      </c>
      <c r="JB318" s="99">
        <v>81.772433520500002</v>
      </c>
      <c r="JC318" s="99">
        <v>81.629409895115998</v>
      </c>
      <c r="JD318" s="99">
        <v>81.198825541446993</v>
      </c>
      <c r="JE318" s="99">
        <v>81.460657151937994</v>
      </c>
      <c r="JF318" s="99">
        <v>81.431901079108997</v>
      </c>
      <c r="JG318" s="99">
        <v>81.323687436623004</v>
      </c>
      <c r="JH318" s="99">
        <v>82.299880435275995</v>
      </c>
      <c r="JI318" s="99">
        <v>82.936297731297003</v>
      </c>
      <c r="JJ318" s="99">
        <v>83.375206211312005</v>
      </c>
      <c r="JK318" s="99">
        <v>83.435745312002993</v>
      </c>
      <c r="JL318" s="99">
        <v>83.422124014348</v>
      </c>
      <c r="JM318" s="99">
        <v>83.083105050474003</v>
      </c>
      <c r="JN318" s="99">
        <v>83.616605875320005</v>
      </c>
      <c r="JO318" s="99">
        <v>83.392611202761003</v>
      </c>
      <c r="JP318" s="99">
        <v>83.994218515884</v>
      </c>
      <c r="JQ318" s="99">
        <v>83.626443479182001</v>
      </c>
      <c r="JR318" s="99">
        <v>83.966219181813997</v>
      </c>
      <c r="JS318" s="99">
        <v>84.256806865133996</v>
      </c>
      <c r="JT318" s="99">
        <v>84.623825163077001</v>
      </c>
      <c r="JU318" s="99">
        <v>85.178514673164997</v>
      </c>
      <c r="JV318" s="99">
        <v>85.600018161730006</v>
      </c>
      <c r="JW318" s="99">
        <v>85.981414496087993</v>
      </c>
      <c r="JX318" s="99">
        <v>86.135032464093001</v>
      </c>
      <c r="JY318" s="99">
        <v>85.730933966975996</v>
      </c>
      <c r="JZ318" s="99">
        <v>86.081304012228998</v>
      </c>
      <c r="KA318" s="99">
        <v>86.247786539130999</v>
      </c>
      <c r="KB318" s="99">
        <v>86.964418143567997</v>
      </c>
      <c r="KC318" s="99">
        <v>87.304193846199993</v>
      </c>
      <c r="KD318" s="99">
        <v>87.338247090338996</v>
      </c>
      <c r="KE318" s="99">
        <v>87.670455405384999</v>
      </c>
      <c r="KF318" s="99">
        <v>88.617135592451007</v>
      </c>
      <c r="KG318" s="99">
        <v>89.258850059782006</v>
      </c>
      <c r="KH318" s="99">
        <v>89.417765199098</v>
      </c>
      <c r="KI318" s="99">
        <v>89.759811118005999</v>
      </c>
      <c r="KJ318" s="99">
        <v>90.541522255686999</v>
      </c>
      <c r="KK318" s="99">
        <v>90.259258698712003</v>
      </c>
      <c r="KL318" s="99">
        <v>90.139693974845997</v>
      </c>
      <c r="KM318" s="99">
        <v>89.880889319388999</v>
      </c>
      <c r="KN318" s="99">
        <v>90.007264692082998</v>
      </c>
      <c r="KO318" s="99">
        <v>90.534711606859005</v>
      </c>
      <c r="KP318" s="99">
        <v>90.780651703418997</v>
      </c>
      <c r="KQ318" s="99">
        <v>92.037594781530004</v>
      </c>
      <c r="KR318" s="99">
        <v>93.386103249436005</v>
      </c>
      <c r="KS318" s="99">
        <v>94.338080607812998</v>
      </c>
      <c r="KT318" s="99">
        <v>95.775884249238999</v>
      </c>
      <c r="KU318" s="99">
        <v>96.001392399316003</v>
      </c>
      <c r="KV318" s="99">
        <v>97.626110514128001</v>
      </c>
      <c r="KW318" s="99">
        <v>97.736594372891005</v>
      </c>
      <c r="KX318" s="99">
        <v>97.776701527098993</v>
      </c>
      <c r="KY318" s="99">
        <v>97.567084890954007</v>
      </c>
      <c r="KZ318" s="99">
        <v>98.343498857323993</v>
      </c>
      <c r="LA318" s="99">
        <v>98.959484206862001</v>
      </c>
      <c r="LB318" s="99">
        <v>99.688223631438007</v>
      </c>
      <c r="LC318" s="99">
        <v>99.350718145081999</v>
      </c>
      <c r="LD318" s="99">
        <v>99.271260575423995</v>
      </c>
      <c r="LE318" s="99">
        <v>98.904999016239998</v>
      </c>
      <c r="LF318" s="99">
        <v>99.766924462337002</v>
      </c>
      <c r="LG318" s="99">
        <v>100.00075673875899</v>
      </c>
      <c r="LH318" s="99">
        <v>100.917167375479</v>
      </c>
      <c r="LI318" s="99">
        <v>99.962163062068001</v>
      </c>
      <c r="LJ318" s="99">
        <v>99.679000000000002</v>
      </c>
      <c r="LK318" s="159">
        <v>99.825000000000003</v>
      </c>
      <c r="LL318" s="159">
        <v>100.117</v>
      </c>
      <c r="LM318" s="159">
        <v>99.429000000000002</v>
      </c>
      <c r="LN318" s="159">
        <v>99.6</v>
      </c>
      <c r="LO318" s="159">
        <v>99.649000000000001</v>
      </c>
      <c r="LP318" s="164">
        <v>99.498000000000005</v>
      </c>
      <c r="LQ318" s="165">
        <v>100.063</v>
      </c>
      <c r="LR318" s="165">
        <v>99.724999999999994</v>
      </c>
      <c r="LS318" s="165">
        <v>99.616</v>
      </c>
      <c r="LT318" s="165">
        <v>99.915999999999997</v>
      </c>
      <c r="LU318" s="165">
        <v>99.043000000000006</v>
      </c>
      <c r="LV318" s="165">
        <v>99.619</v>
      </c>
      <c r="LW318" s="165">
        <v>99.311000000000007</v>
      </c>
      <c r="LX318" s="165">
        <v>99.456000000000003</v>
      </c>
      <c r="LY318" s="165">
        <v>98.820999999999998</v>
      </c>
      <c r="LZ318" s="165">
        <v>98.459000000000003</v>
      </c>
      <c r="MA318" s="165">
        <v>98.019000000000005</v>
      </c>
      <c r="MB318" s="159">
        <v>98.29</v>
      </c>
      <c r="MC318" s="159">
        <v>98.203999999999994</v>
      </c>
      <c r="MD318" s="159">
        <v>97.691000000000003</v>
      </c>
      <c r="ME318" s="102"/>
      <c r="MF318" s="102"/>
      <c r="MG318" s="168"/>
    </row>
    <row r="319" spans="1:345" ht="45" customHeight="1" x14ac:dyDescent="0.25">
      <c r="A319" s="100" t="s">
        <v>2143</v>
      </c>
      <c r="B319" s="103" t="s">
        <v>1600</v>
      </c>
      <c r="C319" s="99">
        <v>15.518113306048001</v>
      </c>
      <c r="D319" s="99">
        <v>15.672154609614999</v>
      </c>
      <c r="E319" s="99">
        <v>15.758004000293001</v>
      </c>
      <c r="F319" s="99">
        <v>15.773303835742</v>
      </c>
      <c r="G319" s="99">
        <v>16.334504128845001</v>
      </c>
      <c r="H319" s="99">
        <v>16.669537860022</v>
      </c>
      <c r="I319" s="99">
        <v>16.59149240815</v>
      </c>
      <c r="J319" s="99">
        <v>16.734167421645001</v>
      </c>
      <c r="K319" s="99">
        <v>16.999818615254998</v>
      </c>
      <c r="L319" s="99">
        <v>16.977956623295</v>
      </c>
      <c r="M319" s="99">
        <v>17.145671834453999</v>
      </c>
      <c r="N319" s="99">
        <v>17.307148869184001</v>
      </c>
      <c r="O319" s="99">
        <v>17.234631971839001</v>
      </c>
      <c r="P319" s="99">
        <v>17.461690299811998</v>
      </c>
      <c r="Q319" s="99">
        <v>17.618203367494001</v>
      </c>
      <c r="R319" s="99">
        <v>17.648211088099998</v>
      </c>
      <c r="S319" s="99">
        <v>18.017930932921999</v>
      </c>
      <c r="T319" s="99">
        <v>17.965616188447001</v>
      </c>
      <c r="U319" s="99">
        <v>17.921020689508001</v>
      </c>
      <c r="V319" s="99">
        <v>18.108021747582999</v>
      </c>
      <c r="W319" s="99">
        <v>18.270646881651999</v>
      </c>
      <c r="X319" s="99">
        <v>18.321333081325001</v>
      </c>
      <c r="Y319" s="99">
        <v>18.280153760371999</v>
      </c>
      <c r="Z319" s="99">
        <v>18.413249377934001</v>
      </c>
      <c r="AA319" s="99">
        <v>18.255807634391001</v>
      </c>
      <c r="AB319" s="99">
        <v>18.260030127935</v>
      </c>
      <c r="AC319" s="99">
        <v>18.478288188394998</v>
      </c>
      <c r="AD319" s="99">
        <v>18.520888243359</v>
      </c>
      <c r="AE319" s="99">
        <v>18.622640844677999</v>
      </c>
      <c r="AF319" s="99">
        <v>18.936958993124001</v>
      </c>
      <c r="AG319" s="99">
        <v>18.615598800017999</v>
      </c>
      <c r="AH319" s="99">
        <v>18.879027063321001</v>
      </c>
      <c r="AI319" s="99">
        <v>18.914148468031001</v>
      </c>
      <c r="AJ319" s="99">
        <v>19.088672803725</v>
      </c>
      <c r="AK319" s="99">
        <v>19.093424840718999</v>
      </c>
      <c r="AL319" s="99">
        <v>19.194269944039</v>
      </c>
      <c r="AM319" s="99">
        <v>19.391905371739998</v>
      </c>
      <c r="AN319" s="99">
        <v>20.202899559428001</v>
      </c>
      <c r="AO319" s="99">
        <v>20.594905062470001</v>
      </c>
      <c r="AP319" s="99">
        <v>22.172483638944001</v>
      </c>
      <c r="AQ319" s="99">
        <v>23.151747872306998</v>
      </c>
      <c r="AR319" s="99">
        <v>23.551436092709</v>
      </c>
      <c r="AS319" s="99">
        <v>24.023828964067999</v>
      </c>
      <c r="AT319" s="99">
        <v>24.747502608491999</v>
      </c>
      <c r="AU319" s="99">
        <v>25.558871564358</v>
      </c>
      <c r="AV319" s="99">
        <v>25.932326145569</v>
      </c>
      <c r="AW319" s="99">
        <v>26.642508208277</v>
      </c>
      <c r="AX319" s="99">
        <v>27.933015820303002</v>
      </c>
      <c r="AY319" s="99">
        <v>28.936452486051</v>
      </c>
      <c r="AZ319" s="99">
        <v>29.876928412893999</v>
      </c>
      <c r="BA319" s="99">
        <v>31.316405618466</v>
      </c>
      <c r="BB319" s="99">
        <v>32.016281610798003</v>
      </c>
      <c r="BC319" s="99">
        <v>32.806476273645004</v>
      </c>
      <c r="BD319" s="99">
        <v>33.170936460987001</v>
      </c>
      <c r="BE319" s="99">
        <v>33.510099923525999</v>
      </c>
      <c r="BF319" s="99">
        <v>33.981181112319</v>
      </c>
      <c r="BG319" s="99">
        <v>34.607228149161003</v>
      </c>
      <c r="BH319" s="99">
        <v>35.209852296031002</v>
      </c>
      <c r="BI319" s="99">
        <v>36.207854847428997</v>
      </c>
      <c r="BJ319" s="99">
        <v>36.673689312017999</v>
      </c>
      <c r="BK319" s="99">
        <v>37.455076965087002</v>
      </c>
      <c r="BL319" s="99">
        <v>38.135090340906999</v>
      </c>
      <c r="BM319" s="99">
        <v>39.258826973910999</v>
      </c>
      <c r="BN319" s="99">
        <v>39.737778252039</v>
      </c>
      <c r="BO319" s="99">
        <v>40.608735045324003</v>
      </c>
      <c r="BP319" s="99">
        <v>41.391059612779003</v>
      </c>
      <c r="BQ319" s="99">
        <v>41.520353973902999</v>
      </c>
      <c r="BR319" s="99">
        <v>42.114545879171999</v>
      </c>
      <c r="BS319" s="99">
        <v>42.457831773495002</v>
      </c>
      <c r="BT319" s="99">
        <v>42.446214014496</v>
      </c>
      <c r="BU319" s="99">
        <v>43.237907743996999</v>
      </c>
      <c r="BV319" s="99">
        <v>43.953711299086997</v>
      </c>
      <c r="BW319" s="99">
        <v>44.545092455136</v>
      </c>
      <c r="BX319" s="99">
        <v>45.594250602351998</v>
      </c>
      <c r="BY319" s="99">
        <v>46.264707444152997</v>
      </c>
      <c r="BZ319" s="99">
        <v>47.133790402605001</v>
      </c>
      <c r="CA319" s="99">
        <v>47.790568272542998</v>
      </c>
      <c r="CB319" s="99">
        <v>48.574954052861003</v>
      </c>
      <c r="CC319" s="99">
        <v>48.833730159197998</v>
      </c>
      <c r="CD319" s="99">
        <v>49.717616381931997</v>
      </c>
      <c r="CE319" s="99">
        <v>50.259153624729002</v>
      </c>
      <c r="CF319" s="99">
        <v>50.897942719046</v>
      </c>
      <c r="CG319" s="99">
        <v>51.387949603906002</v>
      </c>
      <c r="CH319" s="99">
        <v>51.889949009885001</v>
      </c>
      <c r="CI319" s="99">
        <v>52.421367566394999</v>
      </c>
      <c r="CJ319" s="99">
        <v>53.132486543490003</v>
      </c>
      <c r="CK319" s="99">
        <v>54.276835317245997</v>
      </c>
      <c r="CL319" s="99">
        <v>55.165218739943001</v>
      </c>
      <c r="CM319" s="99">
        <v>55.858536319448</v>
      </c>
      <c r="CN319" s="99">
        <v>56.290079671424003</v>
      </c>
      <c r="CO319" s="99">
        <v>56.365969839778003</v>
      </c>
      <c r="CP319" s="99">
        <v>56.633927711955998</v>
      </c>
      <c r="CQ319" s="99">
        <v>57.092454233421002</v>
      </c>
      <c r="CR319" s="99">
        <v>57.422810692238002</v>
      </c>
      <c r="CS319" s="99">
        <v>57.629494282312997</v>
      </c>
      <c r="CT319" s="99">
        <v>57.707820431709003</v>
      </c>
      <c r="CU319" s="99">
        <v>58.121937148214002</v>
      </c>
      <c r="CV319" s="99">
        <v>58.540176296505003</v>
      </c>
      <c r="CW319" s="99">
        <v>58.835866874529998</v>
      </c>
      <c r="CX319" s="99">
        <v>59.493019512646001</v>
      </c>
      <c r="CY319" s="99">
        <v>59.783275982376999</v>
      </c>
      <c r="CZ319" s="99">
        <v>59.811570834431997</v>
      </c>
      <c r="DA319" s="99">
        <v>59.608822285994997</v>
      </c>
      <c r="DB319" s="99">
        <v>59.758166641662001</v>
      </c>
      <c r="DC319" s="99">
        <v>59.408322340570002</v>
      </c>
      <c r="DD319" s="99">
        <v>60.077842261924999</v>
      </c>
      <c r="DE319" s="99">
        <v>60.319004348703999</v>
      </c>
      <c r="DF319" s="99">
        <v>60.539929062908001</v>
      </c>
      <c r="DG319" s="99">
        <v>60.685338370879002</v>
      </c>
      <c r="DH319" s="99">
        <v>61.195770018459001</v>
      </c>
      <c r="DI319" s="99">
        <v>61.388399874550998</v>
      </c>
      <c r="DJ319" s="99">
        <v>61.834746490806999</v>
      </c>
      <c r="DK319" s="99">
        <v>61.908013294031001</v>
      </c>
      <c r="DL319" s="99">
        <v>62.582967329737002</v>
      </c>
      <c r="DM319" s="99">
        <v>62.035059058202002</v>
      </c>
      <c r="DN319" s="99">
        <v>62.346489820952002</v>
      </c>
      <c r="DO319" s="99">
        <v>62.368226260180997</v>
      </c>
      <c r="DP319" s="99">
        <v>62.898707902303997</v>
      </c>
      <c r="DQ319" s="99">
        <v>62.606015451529998</v>
      </c>
      <c r="DR319" s="99">
        <v>62.580906116873003</v>
      </c>
      <c r="DS319" s="99">
        <v>62.253922553484998</v>
      </c>
      <c r="DT319" s="99">
        <v>62.157795006499001</v>
      </c>
      <c r="DU319" s="99">
        <v>61.990649253241997</v>
      </c>
      <c r="DV319" s="99">
        <v>61.570723660265998</v>
      </c>
      <c r="DW319" s="99">
        <v>61.834746490806999</v>
      </c>
      <c r="DX319" s="99">
        <v>60.812384135050003</v>
      </c>
      <c r="DY319" s="99">
        <v>59.651782927968</v>
      </c>
      <c r="DZ319" s="99">
        <v>60.432625687270999</v>
      </c>
      <c r="EA319" s="99">
        <v>60.458673971716003</v>
      </c>
      <c r="EB319" s="99">
        <v>60.698560498235999</v>
      </c>
      <c r="EC319" s="99">
        <v>60.501078155698004</v>
      </c>
      <c r="ED319" s="99">
        <v>60.521674473631002</v>
      </c>
      <c r="EE319" s="99">
        <v>60.348423093366002</v>
      </c>
      <c r="EF319" s="99">
        <v>60.229691378219997</v>
      </c>
      <c r="EG319" s="99">
        <v>60.556203594872002</v>
      </c>
      <c r="EH319" s="99">
        <v>59.912265772421001</v>
      </c>
      <c r="EI319" s="99">
        <v>60.083094056458002</v>
      </c>
      <c r="EJ319" s="99">
        <v>59.510031798660002</v>
      </c>
      <c r="EK319" s="99">
        <v>59.447637070802998</v>
      </c>
      <c r="EL319" s="99">
        <v>59.992227947928001</v>
      </c>
      <c r="EM319" s="99">
        <v>59.812918827094997</v>
      </c>
      <c r="EN319" s="99">
        <v>60.356298156104998</v>
      </c>
      <c r="EO319" s="99">
        <v>60.603453971307999</v>
      </c>
      <c r="EP319" s="99">
        <v>60.463520164171001</v>
      </c>
      <c r="EQ319" s="99">
        <v>60.373259829698</v>
      </c>
      <c r="ER319" s="99">
        <v>60.341153804683998</v>
      </c>
      <c r="ES319" s="99">
        <v>60.075824767775003</v>
      </c>
      <c r="ET319" s="99">
        <v>60.115200081471997</v>
      </c>
      <c r="EU319" s="99">
        <v>59.951035312061002</v>
      </c>
      <c r="EV319" s="99">
        <v>60.390827277347</v>
      </c>
      <c r="EW319" s="99">
        <v>60.147306106485999</v>
      </c>
      <c r="EX319" s="99">
        <v>60.256951210779</v>
      </c>
      <c r="EY319" s="99">
        <v>60.351451963651002</v>
      </c>
      <c r="EZ319" s="99">
        <v>60.432625687270999</v>
      </c>
      <c r="FA319" s="99">
        <v>60.826378824236002</v>
      </c>
      <c r="FB319" s="99">
        <v>61.015986104036003</v>
      </c>
      <c r="FC319" s="99">
        <v>61.187420162129001</v>
      </c>
      <c r="FD319" s="99">
        <v>61.185602839959003</v>
      </c>
      <c r="FE319" s="99">
        <v>61.241334053190997</v>
      </c>
      <c r="FF319" s="99">
        <v>61.349161835312998</v>
      </c>
      <c r="FG319" s="99">
        <v>60.772464933174</v>
      </c>
      <c r="FH319" s="99">
        <v>60.915427610595003</v>
      </c>
      <c r="FI319" s="99">
        <v>61.185602839959003</v>
      </c>
      <c r="FJ319" s="99">
        <v>61.415796981569002</v>
      </c>
      <c r="FK319" s="99">
        <v>61.834992628922002</v>
      </c>
      <c r="FL319" s="99">
        <v>62.252976728161002</v>
      </c>
      <c r="FM319" s="99">
        <v>62.501344091477002</v>
      </c>
      <c r="FN319" s="99">
        <v>62.463786099951001</v>
      </c>
      <c r="FO319" s="99">
        <v>62.571613882073997</v>
      </c>
      <c r="FP319" s="99">
        <v>62.461968777781003</v>
      </c>
      <c r="FQ319" s="99">
        <v>62.657028024092</v>
      </c>
      <c r="FR319" s="99">
        <v>62.696403337789</v>
      </c>
      <c r="FS319" s="99">
        <v>62.408660660776</v>
      </c>
      <c r="FT319" s="99">
        <v>62.590998651893997</v>
      </c>
      <c r="FU319" s="99">
        <v>62.676412793912</v>
      </c>
      <c r="FV319" s="99">
        <v>62.690951371277002</v>
      </c>
      <c r="FW319" s="99">
        <v>62.498920995250003</v>
      </c>
      <c r="FX319" s="99">
        <v>62.118494887536002</v>
      </c>
      <c r="FY319" s="99">
        <v>62.313554133848001</v>
      </c>
      <c r="FZ319" s="99">
        <v>62.523757731582002</v>
      </c>
      <c r="GA319" s="99">
        <v>63.004742332734999</v>
      </c>
      <c r="GB319" s="99">
        <v>63.494207770685001</v>
      </c>
      <c r="GC319" s="99">
        <v>63.761354129764001</v>
      </c>
      <c r="GD319" s="99">
        <v>63.8394989831</v>
      </c>
      <c r="GE319" s="99">
        <v>63.983067434577997</v>
      </c>
      <c r="GF319" s="99">
        <v>63.849797142066997</v>
      </c>
      <c r="GG319" s="99">
        <v>63.769834966559998</v>
      </c>
      <c r="GH319" s="99">
        <v>64.079991283677003</v>
      </c>
      <c r="GI319" s="99">
        <v>64.054548773289</v>
      </c>
      <c r="GJ319" s="99">
        <v>64.061212287914003</v>
      </c>
      <c r="GK319" s="99">
        <v>64.295041073866003</v>
      </c>
      <c r="GL319" s="99">
        <v>64.565822077286001</v>
      </c>
      <c r="GM319" s="99">
        <v>64.758458227369999</v>
      </c>
      <c r="GN319" s="99">
        <v>64.848718561843</v>
      </c>
      <c r="GO319" s="99">
        <v>65.166144167642997</v>
      </c>
      <c r="GP319" s="99">
        <v>65.009854460970004</v>
      </c>
      <c r="GQ319" s="99">
        <v>65.595032199905006</v>
      </c>
      <c r="GR319" s="99">
        <v>65.477512032872994</v>
      </c>
      <c r="GS319" s="99">
        <v>66.044516550102003</v>
      </c>
      <c r="GT319" s="99">
        <v>66.234123829902003</v>
      </c>
      <c r="GU319" s="99">
        <v>66.669675376789996</v>
      </c>
      <c r="GV319" s="99">
        <v>66.944696798608007</v>
      </c>
      <c r="GW319" s="99">
        <v>67.042832195822001</v>
      </c>
      <c r="GX319" s="99">
        <v>67.637096545610007</v>
      </c>
      <c r="GY319" s="99">
        <v>68.085975121749001</v>
      </c>
      <c r="GZ319" s="99">
        <v>68.985549596198993</v>
      </c>
      <c r="HA319" s="99">
        <v>69.826363987133007</v>
      </c>
      <c r="HB319" s="99">
        <v>70.476965324209999</v>
      </c>
      <c r="HC319" s="99">
        <v>70.925843900348994</v>
      </c>
      <c r="HD319" s="99">
        <v>71.313539296745006</v>
      </c>
      <c r="HE319" s="99">
        <v>70.727150009696004</v>
      </c>
      <c r="HF319" s="99">
        <v>71.569781722800002</v>
      </c>
      <c r="HG319" s="99">
        <v>71.619455195463999</v>
      </c>
      <c r="HH319" s="99">
        <v>71.457713522280002</v>
      </c>
      <c r="HI319" s="99">
        <v>71.777562224305996</v>
      </c>
      <c r="HJ319" s="99">
        <v>71.521319798251</v>
      </c>
      <c r="HK319" s="99">
        <v>71.924765320125999</v>
      </c>
      <c r="HL319" s="99">
        <v>72.246431344323</v>
      </c>
      <c r="HM319" s="99">
        <v>72.619588163353995</v>
      </c>
      <c r="HN319" s="99">
        <v>72.963062053597994</v>
      </c>
      <c r="HO319" s="99">
        <v>72.973965986623</v>
      </c>
      <c r="HP319" s="99">
        <v>73.248987408440996</v>
      </c>
      <c r="HQ319" s="99">
        <v>73.326526487720002</v>
      </c>
      <c r="HR319" s="99">
        <v>73.774193515744997</v>
      </c>
      <c r="HS319" s="99">
        <v>73.706952595432995</v>
      </c>
      <c r="HT319" s="99">
        <v>73.631836612382003</v>
      </c>
      <c r="HU319" s="99">
        <v>73.708769917604002</v>
      </c>
      <c r="HV319" s="99">
        <v>73.757837616209997</v>
      </c>
      <c r="HW319" s="99">
        <v>74.675017726305995</v>
      </c>
      <c r="HX319" s="99">
        <v>75.444634838100001</v>
      </c>
      <c r="HY319" s="99">
        <v>77.003072559678998</v>
      </c>
      <c r="HZ319" s="99">
        <v>78.428562987473001</v>
      </c>
      <c r="IA319" s="99">
        <v>79.941946348380995</v>
      </c>
      <c r="IB319" s="99">
        <v>80.193069014417006</v>
      </c>
      <c r="IC319" s="99">
        <v>80.054212952021004</v>
      </c>
      <c r="ID319" s="99">
        <v>81.826104939730996</v>
      </c>
      <c r="IE319" s="99">
        <v>81.911043488537004</v>
      </c>
      <c r="IF319" s="99">
        <v>82.309885369889003</v>
      </c>
      <c r="IG319" s="99">
        <v>82.564701016308007</v>
      </c>
      <c r="IH319" s="99">
        <v>82.247843299455994</v>
      </c>
      <c r="II319" s="99">
        <v>81.863773339635998</v>
      </c>
      <c r="IJ319" s="99">
        <v>82.693955329708999</v>
      </c>
      <c r="IK319" s="99">
        <v>82.554360671235997</v>
      </c>
      <c r="IL319" s="99">
        <v>82.905193807610999</v>
      </c>
      <c r="IM319" s="99">
        <v>83.188076104939995</v>
      </c>
      <c r="IN319" s="99">
        <v>83.401530371071004</v>
      </c>
      <c r="IO319" s="99">
        <v>82.065410068541993</v>
      </c>
      <c r="IP319" s="99">
        <v>82.692478137555995</v>
      </c>
      <c r="IQ319" s="99">
        <v>83.468004017962997</v>
      </c>
      <c r="IR319" s="99">
        <v>83.948091467737996</v>
      </c>
      <c r="IS319" s="99">
        <v>83.357214606476006</v>
      </c>
      <c r="IT319" s="99">
        <v>83.140805956039003</v>
      </c>
      <c r="IU319" s="99">
        <v>81.772187426139993</v>
      </c>
      <c r="IV319" s="99">
        <v>82.892637674309</v>
      </c>
      <c r="IW319" s="99">
        <v>84.091379106594005</v>
      </c>
      <c r="IX319" s="99">
        <v>84.355057905932</v>
      </c>
      <c r="IY319" s="99">
        <v>84.612827936657993</v>
      </c>
      <c r="IZ319" s="99">
        <v>85.120243441266993</v>
      </c>
      <c r="JA319" s="99">
        <v>84.779012053887996</v>
      </c>
      <c r="JB319" s="99">
        <v>85.400171354289995</v>
      </c>
      <c r="JC319" s="99">
        <v>85.657202788939003</v>
      </c>
      <c r="JD319" s="99">
        <v>86.121779721105995</v>
      </c>
      <c r="JE319" s="99">
        <v>86.032409595839994</v>
      </c>
      <c r="JF319" s="99">
        <v>85.807137792483999</v>
      </c>
      <c r="JG319" s="99">
        <v>84.940025998582001</v>
      </c>
      <c r="JH319" s="99">
        <v>85.663111557551005</v>
      </c>
      <c r="JI319" s="99">
        <v>84.923038288821004</v>
      </c>
      <c r="JJ319" s="99">
        <v>85.587036161664003</v>
      </c>
      <c r="JK319" s="99">
        <v>85.782025525880002</v>
      </c>
      <c r="JL319" s="99">
        <v>85.290859134955994</v>
      </c>
      <c r="JM319" s="99">
        <v>84.773103285274999</v>
      </c>
      <c r="JN319" s="99">
        <v>85.140924131410998</v>
      </c>
      <c r="JO319" s="99">
        <v>84.813726069487004</v>
      </c>
      <c r="JP319" s="99">
        <v>85.553799338217999</v>
      </c>
      <c r="JQ319" s="99">
        <v>85.740664145592007</v>
      </c>
      <c r="JR319" s="99">
        <v>85.423067832664003</v>
      </c>
      <c r="JS319" s="99">
        <v>85.231771448830003</v>
      </c>
      <c r="JT319" s="99">
        <v>86.399491845899007</v>
      </c>
      <c r="JU319" s="99">
        <v>86.827877570314001</v>
      </c>
      <c r="JV319" s="99">
        <v>87.663229732923995</v>
      </c>
      <c r="JW319" s="99">
        <v>88.502274875916001</v>
      </c>
      <c r="JX319" s="99">
        <v>88.853846608366993</v>
      </c>
      <c r="JY319" s="99">
        <v>88.621927440321002</v>
      </c>
      <c r="JZ319" s="99">
        <v>88.500797683762997</v>
      </c>
      <c r="KA319" s="99">
        <v>89.451370834317999</v>
      </c>
      <c r="KB319" s="99">
        <v>90.169286220751999</v>
      </c>
      <c r="KC319" s="99">
        <v>90.684087686126006</v>
      </c>
      <c r="KD319" s="99">
        <v>90.920438430630995</v>
      </c>
      <c r="KE319" s="99">
        <v>90.517903568896003</v>
      </c>
      <c r="KF319" s="99">
        <v>92.583018199007</v>
      </c>
      <c r="KG319" s="99">
        <v>93.246277475773994</v>
      </c>
      <c r="KH319" s="99">
        <v>93.710115811864995</v>
      </c>
      <c r="KI319" s="99">
        <v>93.946466556369998</v>
      </c>
      <c r="KJ319" s="99">
        <v>94.138501536280003</v>
      </c>
      <c r="KK319" s="99">
        <v>93.437573859607994</v>
      </c>
      <c r="KL319" s="99">
        <v>92.357007799575001</v>
      </c>
      <c r="KM319" s="99">
        <v>93.898457811392007</v>
      </c>
      <c r="KN319" s="99">
        <v>93.840847317419005</v>
      </c>
      <c r="KO319" s="99">
        <v>95.068393996691</v>
      </c>
      <c r="KP319" s="99">
        <v>94.132592767667006</v>
      </c>
      <c r="KQ319" s="99">
        <v>92.570462065705996</v>
      </c>
      <c r="KR319" s="99">
        <v>95.261167572678005</v>
      </c>
      <c r="KS319" s="99">
        <v>97.958520444339001</v>
      </c>
      <c r="KT319" s="99">
        <v>98.380997400141993</v>
      </c>
      <c r="KU319" s="99">
        <v>99.818305365162004</v>
      </c>
      <c r="KV319" s="99">
        <v>101.401855353344</v>
      </c>
      <c r="KW319" s="99">
        <v>100.946880170173</v>
      </c>
      <c r="KX319" s="99">
        <v>101.16919758922199</v>
      </c>
      <c r="KY319" s="99">
        <v>101.66996572914201</v>
      </c>
      <c r="KZ319" s="99">
        <v>101.136699361853</v>
      </c>
      <c r="LA319" s="99">
        <v>101.32208697707399</v>
      </c>
      <c r="LB319" s="99">
        <v>101.583549988182</v>
      </c>
      <c r="LC319" s="99">
        <v>101.79109548570101</v>
      </c>
      <c r="LD319" s="99">
        <v>100.85086268021701</v>
      </c>
      <c r="LE319" s="99">
        <v>102.878308910423</v>
      </c>
      <c r="LF319" s="99">
        <v>102.50753367998099</v>
      </c>
      <c r="LG319" s="99">
        <v>102.39305128811201</v>
      </c>
      <c r="LH319" s="99">
        <v>102.10278303001699</v>
      </c>
      <c r="LI319" s="99">
        <v>100.736380288348</v>
      </c>
      <c r="LJ319" s="99">
        <v>100.85299999999999</v>
      </c>
      <c r="LK319" s="159">
        <v>101.18</v>
      </c>
      <c r="LL319" s="159">
        <v>101.447</v>
      </c>
      <c r="LM319" s="159">
        <v>102.123</v>
      </c>
      <c r="LN319" s="159">
        <v>102.142</v>
      </c>
      <c r="LO319" s="159">
        <v>101.28400000000001</v>
      </c>
      <c r="LP319" s="164">
        <v>102.002</v>
      </c>
      <c r="LQ319" s="165">
        <v>102.752</v>
      </c>
      <c r="LR319" s="165">
        <v>102.142</v>
      </c>
      <c r="LS319" s="165">
        <v>103.402</v>
      </c>
      <c r="LT319" s="165">
        <v>104.268</v>
      </c>
      <c r="LU319" s="165">
        <v>103.639</v>
      </c>
      <c r="LV319" s="165">
        <v>103.086</v>
      </c>
      <c r="LW319" s="165">
        <v>103.59099999999999</v>
      </c>
      <c r="LX319" s="165">
        <v>103.542</v>
      </c>
      <c r="LY319" s="165">
        <v>102.703</v>
      </c>
      <c r="LZ319" s="165">
        <v>103.279</v>
      </c>
      <c r="MA319" s="165">
        <v>102.89100000000001</v>
      </c>
      <c r="MB319" s="159">
        <v>103.02800000000001</v>
      </c>
      <c r="MC319" s="159">
        <v>103.446</v>
      </c>
      <c r="MD319" s="159">
        <v>102.068</v>
      </c>
      <c r="ME319" s="102"/>
      <c r="MF319" s="102"/>
      <c r="MG319" s="168"/>
    </row>
    <row r="320" spans="1:345" ht="45" customHeight="1" x14ac:dyDescent="0.25">
      <c r="A320" s="100" t="s">
        <v>2144</v>
      </c>
      <c r="B320" s="103" t="s">
        <v>1603</v>
      </c>
      <c r="C320" s="99">
        <v>14.443286768024</v>
      </c>
      <c r="D320" s="99">
        <v>14.564299279828001</v>
      </c>
      <c r="E320" s="99">
        <v>14.56353357939</v>
      </c>
      <c r="F320" s="99">
        <v>14.605053955996</v>
      </c>
      <c r="G320" s="99">
        <v>14.728729575531</v>
      </c>
      <c r="H320" s="99">
        <v>14.913341535424999</v>
      </c>
      <c r="I320" s="99">
        <v>14.982342745819</v>
      </c>
      <c r="J320" s="99">
        <v>15.019387769299</v>
      </c>
      <c r="K320" s="99">
        <v>15.042441528935001</v>
      </c>
      <c r="L320" s="99">
        <v>15.091818754023</v>
      </c>
      <c r="M320" s="99">
        <v>15.168222903247999</v>
      </c>
      <c r="N320" s="99">
        <v>15.125671545033001</v>
      </c>
      <c r="O320" s="99">
        <v>15.253010301818</v>
      </c>
      <c r="P320" s="99">
        <v>15.31712845058</v>
      </c>
      <c r="Q320" s="99">
        <v>15.46820310611</v>
      </c>
      <c r="R320" s="99">
        <v>15.508115411686999</v>
      </c>
      <c r="S320" s="99">
        <v>15.484884745556</v>
      </c>
      <c r="T320" s="99">
        <v>15.486310450694001</v>
      </c>
      <c r="U320" s="99">
        <v>15.479892298147</v>
      </c>
      <c r="V320" s="99">
        <v>15.571665300349</v>
      </c>
      <c r="W320" s="99">
        <v>15.653909401033999</v>
      </c>
      <c r="X320" s="99">
        <v>15.739401067303</v>
      </c>
      <c r="Y320" s="99">
        <v>15.759596205374001</v>
      </c>
      <c r="Z320" s="99">
        <v>15.796449882318999</v>
      </c>
      <c r="AA320" s="99">
        <v>15.782272248250999</v>
      </c>
      <c r="AB320" s="99">
        <v>15.721003420295</v>
      </c>
      <c r="AC320" s="99">
        <v>15.799043222712999</v>
      </c>
      <c r="AD320" s="99">
        <v>15.840506665634001</v>
      </c>
      <c r="AE320" s="99">
        <v>15.869521304060999</v>
      </c>
      <c r="AF320" s="99">
        <v>15.881294703474</v>
      </c>
      <c r="AG320" s="99">
        <v>16.064458503707002</v>
      </c>
      <c r="AH320" s="99">
        <v>16.161579215551001</v>
      </c>
      <c r="AI320" s="99">
        <v>16.259198263014</v>
      </c>
      <c r="AJ320" s="99">
        <v>16.249447860246001</v>
      </c>
      <c r="AK320" s="99">
        <v>16.339208295691002</v>
      </c>
      <c r="AL320" s="99">
        <v>16.499987321633</v>
      </c>
      <c r="AM320" s="99">
        <v>16.692387317194999</v>
      </c>
      <c r="AN320" s="99">
        <v>18.281046316207998</v>
      </c>
      <c r="AO320" s="99">
        <v>19.687502723440002</v>
      </c>
      <c r="AP320" s="99">
        <v>20.811031875921</v>
      </c>
      <c r="AQ320" s="99">
        <v>21.750273378652</v>
      </c>
      <c r="AR320" s="99">
        <v>22.445883078841</v>
      </c>
      <c r="AS320" s="99">
        <v>22.749179817249999</v>
      </c>
      <c r="AT320" s="99">
        <v>23.417683670713</v>
      </c>
      <c r="AU320" s="99">
        <v>24.000218702175999</v>
      </c>
      <c r="AV320" s="99">
        <v>24.642739440941</v>
      </c>
      <c r="AW320" s="99">
        <v>25.149891357981002</v>
      </c>
      <c r="AX320" s="99">
        <v>26.199320516693</v>
      </c>
      <c r="AY320" s="99">
        <v>27.371447719944001</v>
      </c>
      <c r="AZ320" s="99">
        <v>28.432585318259999</v>
      </c>
      <c r="BA320" s="99">
        <v>30.348278712142999</v>
      </c>
      <c r="BB320" s="99">
        <v>31.767726679635999</v>
      </c>
      <c r="BC320" s="99">
        <v>32.794701296721001</v>
      </c>
      <c r="BD320" s="99">
        <v>34.460507690873001</v>
      </c>
      <c r="BE320" s="99">
        <v>35.150664142827999</v>
      </c>
      <c r="BF320" s="99">
        <v>35.769126442057001</v>
      </c>
      <c r="BG320" s="99">
        <v>36.768514046535998</v>
      </c>
      <c r="BH320" s="99">
        <v>37.454981536791003</v>
      </c>
      <c r="BI320" s="99">
        <v>38.019552931462002</v>
      </c>
      <c r="BJ320" s="99">
        <v>38.536488612943003</v>
      </c>
      <c r="BK320" s="99">
        <v>39.077322351153001</v>
      </c>
      <c r="BL320" s="99">
        <v>39.192642472293997</v>
      </c>
      <c r="BM320" s="99">
        <v>39.686321663195002</v>
      </c>
      <c r="BN320" s="99">
        <v>39.533470376379</v>
      </c>
      <c r="BO320" s="99">
        <v>40.723400821976</v>
      </c>
      <c r="BP320" s="99">
        <v>41.277546891878004</v>
      </c>
      <c r="BQ320" s="99">
        <v>41.555020904217002</v>
      </c>
      <c r="BR320" s="99">
        <v>42.084948145957</v>
      </c>
      <c r="BS320" s="99">
        <v>42.538048763992002</v>
      </c>
      <c r="BT320" s="99">
        <v>42.817768228745997</v>
      </c>
      <c r="BU320" s="99">
        <v>42.611667591878998</v>
      </c>
      <c r="BV320" s="99">
        <v>43.201259763666997</v>
      </c>
      <c r="BW320" s="99">
        <v>43.281614954623997</v>
      </c>
      <c r="BX320" s="99">
        <v>44.502019431393002</v>
      </c>
      <c r="BY320" s="99">
        <v>45.006765501568999</v>
      </c>
      <c r="BZ320" s="99">
        <v>45.660513514057001</v>
      </c>
      <c r="CA320" s="99">
        <v>46.420760220825997</v>
      </c>
      <c r="CB320" s="99">
        <v>46.828310201100997</v>
      </c>
      <c r="CC320" s="99">
        <v>47.21549069772</v>
      </c>
      <c r="CD320" s="99">
        <v>46.781636825493003</v>
      </c>
      <c r="CE320" s="99">
        <v>46.435195284548001</v>
      </c>
      <c r="CF320" s="99">
        <v>47.731303652992999</v>
      </c>
      <c r="CG320" s="99">
        <v>48.337255563664002</v>
      </c>
      <c r="CH320" s="99">
        <v>48.760202939420999</v>
      </c>
      <c r="CI320" s="99">
        <v>48.546082824648998</v>
      </c>
      <c r="CJ320" s="99">
        <v>50.20419051815</v>
      </c>
      <c r="CK320" s="99">
        <v>50.906857358662002</v>
      </c>
      <c r="CL320" s="99">
        <v>52.043057294147999</v>
      </c>
      <c r="CM320" s="99">
        <v>53.046935803460002</v>
      </c>
      <c r="CN320" s="99">
        <v>53.386480586887998</v>
      </c>
      <c r="CO320" s="99">
        <v>53.636207197993002</v>
      </c>
      <c r="CP320" s="99">
        <v>54.146727293658998</v>
      </c>
      <c r="CQ320" s="99">
        <v>54.674890248863001</v>
      </c>
      <c r="CR320" s="99">
        <v>55.244273337260999</v>
      </c>
      <c r="CS320" s="99">
        <v>55.823921350159999</v>
      </c>
      <c r="CT320" s="99">
        <v>55.932505114053001</v>
      </c>
      <c r="CU320" s="99">
        <v>56.397634954764001</v>
      </c>
      <c r="CV320" s="99">
        <v>56.777597916612997</v>
      </c>
      <c r="CW320" s="99">
        <v>57.890220578443</v>
      </c>
      <c r="CX320" s="99">
        <v>58.552790017790997</v>
      </c>
      <c r="CY320" s="99">
        <v>58.887202336058998</v>
      </c>
      <c r="CZ320" s="99">
        <v>58.579575081442997</v>
      </c>
      <c r="DA320" s="99">
        <v>59.014391291251002</v>
      </c>
      <c r="DB320" s="99">
        <v>59.338538673377002</v>
      </c>
      <c r="DC320" s="99">
        <v>59.521062042411003</v>
      </c>
      <c r="DD320" s="99">
        <v>59.965501622212997</v>
      </c>
      <c r="DE320" s="99">
        <v>59.986512660377002</v>
      </c>
      <c r="DF320" s="99">
        <v>60.088680838451999</v>
      </c>
      <c r="DG320" s="99">
        <v>60.563915226680002</v>
      </c>
      <c r="DH320" s="99">
        <v>59.467973080987001</v>
      </c>
      <c r="DI320" s="99">
        <v>59.944490589868998</v>
      </c>
      <c r="DJ320" s="99">
        <v>59.157619208073001</v>
      </c>
      <c r="DK320" s="99">
        <v>59.475351004384002</v>
      </c>
      <c r="DL320" s="99">
        <v>59.638627615969</v>
      </c>
      <c r="DM320" s="99">
        <v>59.780091246255999</v>
      </c>
      <c r="DN320" s="99">
        <v>60.103917851128998</v>
      </c>
      <c r="DO320" s="99">
        <v>59.479521131963999</v>
      </c>
      <c r="DP320" s="99">
        <v>59.844086698329001</v>
      </c>
      <c r="DQ320" s="99">
        <v>60.443462634557001</v>
      </c>
      <c r="DR320" s="99">
        <v>59.834142539440997</v>
      </c>
      <c r="DS320" s="99">
        <v>59.486578278106997</v>
      </c>
      <c r="DT320" s="99">
        <v>59.871673710936001</v>
      </c>
      <c r="DU320" s="99">
        <v>59.615210736762002</v>
      </c>
      <c r="DV320" s="99">
        <v>59.360993220824</v>
      </c>
      <c r="DW320" s="99">
        <v>59.266042577518</v>
      </c>
      <c r="DX320" s="99">
        <v>58.728256246500003</v>
      </c>
      <c r="DY320" s="99">
        <v>58.296787180933002</v>
      </c>
      <c r="DZ320" s="99">
        <v>59.032466769966</v>
      </c>
      <c r="EA320" s="99">
        <v>59.240249691869003</v>
      </c>
      <c r="EB320" s="99">
        <v>59.359564815090003</v>
      </c>
      <c r="EC320" s="99">
        <v>59.362474940047001</v>
      </c>
      <c r="ED320" s="99">
        <v>59.664545910542998</v>
      </c>
      <c r="EE320" s="99">
        <v>59.780950908808002</v>
      </c>
      <c r="EF320" s="99">
        <v>59.907250331924999</v>
      </c>
      <c r="EG320" s="99">
        <v>59.914234631821998</v>
      </c>
      <c r="EH320" s="99">
        <v>58.639599900823001</v>
      </c>
      <c r="EI320" s="99">
        <v>60.103392754001</v>
      </c>
      <c r="EJ320" s="99">
        <v>59.803649883470001</v>
      </c>
      <c r="EK320" s="99">
        <v>59.094743444038002</v>
      </c>
      <c r="EL320" s="99">
        <v>60.021327230224998</v>
      </c>
      <c r="EM320" s="99">
        <v>60.101064654036001</v>
      </c>
      <c r="EN320" s="99">
        <v>60.439221173995001</v>
      </c>
      <c r="EO320" s="99">
        <v>60.512556322902</v>
      </c>
      <c r="EP320" s="99">
        <v>60.556790222243002</v>
      </c>
      <c r="EQ320" s="99">
        <v>60.647004095897003</v>
      </c>
      <c r="ER320" s="99">
        <v>60.893782692217997</v>
      </c>
      <c r="ES320" s="99">
        <v>60.910661416967002</v>
      </c>
      <c r="ET320" s="99">
        <v>60.684835720332998</v>
      </c>
      <c r="EU320" s="99">
        <v>60.747112394405001</v>
      </c>
      <c r="EV320" s="99">
        <v>60.985742640847</v>
      </c>
      <c r="EW320" s="99">
        <v>61.013679840431003</v>
      </c>
      <c r="EX320" s="99">
        <v>61.248817936926002</v>
      </c>
      <c r="EY320" s="99">
        <v>61.790101178855998</v>
      </c>
      <c r="EZ320" s="99">
        <v>61.776132579064999</v>
      </c>
      <c r="FA320" s="99">
        <v>61.728988554768002</v>
      </c>
      <c r="FB320" s="99">
        <v>61.829678878266002</v>
      </c>
      <c r="FC320" s="99">
        <v>61.935025401696002</v>
      </c>
      <c r="FD320" s="99">
        <v>61.855870002876003</v>
      </c>
      <c r="FE320" s="99">
        <v>62.033387625229999</v>
      </c>
      <c r="FF320" s="99">
        <v>61.728988554768002</v>
      </c>
      <c r="FG320" s="99">
        <v>61.421097334358002</v>
      </c>
      <c r="FH320" s="99">
        <v>61.248235911934003</v>
      </c>
      <c r="FI320" s="99">
        <v>61.408292784548998</v>
      </c>
      <c r="FJ320" s="99">
        <v>61.525279807804999</v>
      </c>
      <c r="FK320" s="99">
        <v>61.231357187185999</v>
      </c>
      <c r="FL320" s="99">
        <v>61.577080032032001</v>
      </c>
      <c r="FM320" s="99">
        <v>61.913490477017</v>
      </c>
      <c r="FN320" s="99">
        <v>61.993809925819001</v>
      </c>
      <c r="FO320" s="99">
        <v>62.029895475281997</v>
      </c>
      <c r="FP320" s="99">
        <v>62.10381264918</v>
      </c>
      <c r="FQ320" s="99">
        <v>62.487367118461997</v>
      </c>
      <c r="FR320" s="99">
        <v>62.717849015025998</v>
      </c>
      <c r="FS320" s="99">
        <v>63.044365035158997</v>
      </c>
      <c r="FT320" s="99">
        <v>63.309186406210003</v>
      </c>
      <c r="FU320" s="99">
        <v>63.358076505482003</v>
      </c>
      <c r="FV320" s="99">
        <v>63.266698581843997</v>
      </c>
      <c r="FW320" s="99">
        <v>63.365060805378</v>
      </c>
      <c r="FX320" s="99">
        <v>63.540832352757</v>
      </c>
      <c r="FY320" s="99">
        <v>63.658401401005001</v>
      </c>
      <c r="FZ320" s="99">
        <v>63.753271474590001</v>
      </c>
      <c r="GA320" s="99">
        <v>63.937191371849003</v>
      </c>
      <c r="GB320" s="99">
        <v>64.992402681117994</v>
      </c>
      <c r="GC320" s="99">
        <v>65.168756253488993</v>
      </c>
      <c r="GD320" s="99">
        <v>65.297383776572005</v>
      </c>
      <c r="GE320" s="99">
        <v>65.593634497154994</v>
      </c>
      <c r="GF320" s="99">
        <v>65.950997841827999</v>
      </c>
      <c r="GG320" s="99">
        <v>65.824116393718995</v>
      </c>
      <c r="GH320" s="99">
        <v>65.733320495073002</v>
      </c>
      <c r="GI320" s="99">
        <v>65.668715721035994</v>
      </c>
      <c r="GJ320" s="99">
        <v>65.776390344430993</v>
      </c>
      <c r="GK320" s="99">
        <v>65.910838117425996</v>
      </c>
      <c r="GL320" s="99">
        <v>66.134335714093993</v>
      </c>
      <c r="GM320" s="99">
        <v>66.225131612740995</v>
      </c>
      <c r="GN320" s="99">
        <v>66.456777559287005</v>
      </c>
      <c r="GO320" s="99">
        <v>66.740223730061999</v>
      </c>
      <c r="GP320" s="99">
        <v>67.078962275012003</v>
      </c>
      <c r="GQ320" s="99">
        <v>67.660405241343994</v>
      </c>
      <c r="GR320" s="99">
        <v>67.689506490910006</v>
      </c>
      <c r="GS320" s="99">
        <v>67.803583389210004</v>
      </c>
      <c r="GT320" s="99">
        <v>68.258726932425006</v>
      </c>
      <c r="GU320" s="99">
        <v>68.591645227461996</v>
      </c>
      <c r="GV320" s="99">
        <v>68.616090277097001</v>
      </c>
      <c r="GW320" s="99">
        <v>68.657996076472998</v>
      </c>
      <c r="GX320" s="99">
        <v>69.157955544019003</v>
      </c>
      <c r="GY320" s="99">
        <v>69.396585790461998</v>
      </c>
      <c r="GZ320" s="99">
        <v>70.288248077169996</v>
      </c>
      <c r="HA320" s="99">
        <v>71.028583866133005</v>
      </c>
      <c r="HB320" s="99">
        <v>71.728177905704001</v>
      </c>
      <c r="HC320" s="99">
        <v>72.487720519381</v>
      </c>
      <c r="HD320" s="99">
        <v>72.566293893208993</v>
      </c>
      <c r="HE320" s="99">
        <v>72.227555348259003</v>
      </c>
      <c r="HF320" s="99">
        <v>72.813072489530995</v>
      </c>
      <c r="HG320" s="99">
        <v>73.389859255931995</v>
      </c>
      <c r="HH320" s="99">
        <v>73.808335224692996</v>
      </c>
      <c r="HI320" s="99">
        <v>73.832780274328996</v>
      </c>
      <c r="HJ320" s="99">
        <v>74.000985496821997</v>
      </c>
      <c r="HK320" s="99">
        <v>74.265224842882006</v>
      </c>
      <c r="HL320" s="99">
        <v>74.179667169157995</v>
      </c>
      <c r="HM320" s="99">
        <v>74.197127918898005</v>
      </c>
      <c r="HN320" s="99">
        <v>74.200038043853993</v>
      </c>
      <c r="HO320" s="99">
        <v>74.365333141389996</v>
      </c>
      <c r="HP320" s="99">
        <v>74.929897382972996</v>
      </c>
      <c r="HQ320" s="99">
        <v>75.628909397553002</v>
      </c>
      <c r="HR320" s="99">
        <v>75.823887769647001</v>
      </c>
      <c r="HS320" s="99">
        <v>75.891984693631002</v>
      </c>
      <c r="HT320" s="99">
        <v>75.978706417338003</v>
      </c>
      <c r="HU320" s="99">
        <v>77.742824166039</v>
      </c>
      <c r="HV320" s="99">
        <v>79.467946240321993</v>
      </c>
      <c r="HW320" s="99">
        <v>80.145311278771004</v>
      </c>
      <c r="HX320" s="99">
        <v>82.076148852344005</v>
      </c>
      <c r="HY320" s="99">
        <v>83.981465235352999</v>
      </c>
      <c r="HZ320" s="99">
        <v>84.708819166414003</v>
      </c>
      <c r="IA320" s="99">
        <v>86.334997527634997</v>
      </c>
      <c r="IB320" s="99">
        <v>84.237474678194005</v>
      </c>
      <c r="IC320" s="99">
        <v>84.877099516691999</v>
      </c>
      <c r="ID320" s="99">
        <v>85.554208603831</v>
      </c>
      <c r="IE320" s="99">
        <v>85.745617533057995</v>
      </c>
      <c r="IF320" s="99">
        <v>86.516836010399999</v>
      </c>
      <c r="IG320" s="99">
        <v>86.889285885186993</v>
      </c>
      <c r="IH320" s="99">
        <v>88.148597132055997</v>
      </c>
      <c r="II320" s="99">
        <v>87.955593128418997</v>
      </c>
      <c r="IJ320" s="99">
        <v>88.445280972356997</v>
      </c>
      <c r="IK320" s="99">
        <v>88.202829662002998</v>
      </c>
      <c r="IL320" s="99">
        <v>87.527315649274996</v>
      </c>
      <c r="IM320" s="99">
        <v>88.303319349847996</v>
      </c>
      <c r="IN320" s="99">
        <v>88.454053881614001</v>
      </c>
      <c r="IO320" s="99">
        <v>87.394126936022005</v>
      </c>
      <c r="IP320" s="99">
        <v>88.456446493228995</v>
      </c>
      <c r="IQ320" s="99">
        <v>87.885409854369996</v>
      </c>
      <c r="IR320" s="99">
        <v>88.853620021373999</v>
      </c>
      <c r="IS320" s="99">
        <v>89.080120587625004</v>
      </c>
      <c r="IT320" s="99">
        <v>88.808957937887996</v>
      </c>
      <c r="IU320" s="99">
        <v>88.781841672913998</v>
      </c>
      <c r="IV320" s="99">
        <v>88.904662402501003</v>
      </c>
      <c r="IW320" s="99">
        <v>88.688529819915999</v>
      </c>
      <c r="IX320" s="99">
        <v>88.697302729171994</v>
      </c>
      <c r="IY320" s="99">
        <v>89.352080774567995</v>
      </c>
      <c r="IZ320" s="99">
        <v>89.799499146635</v>
      </c>
      <c r="JA320" s="99">
        <v>88.882331360758002</v>
      </c>
      <c r="JB320" s="99">
        <v>89.137543266392996</v>
      </c>
      <c r="JC320" s="99">
        <v>88.489145518637997</v>
      </c>
      <c r="JD320" s="99">
        <v>89.951031215605994</v>
      </c>
      <c r="JE320" s="99">
        <v>89.393552709234001</v>
      </c>
      <c r="JF320" s="99">
        <v>89.226069896160993</v>
      </c>
      <c r="JG320" s="99">
        <v>88.764295854401993</v>
      </c>
      <c r="JH320" s="99">
        <v>89.715757740098994</v>
      </c>
      <c r="JI320" s="99">
        <v>89.701402070406999</v>
      </c>
      <c r="JJ320" s="99">
        <v>89.479686727385996</v>
      </c>
      <c r="JK320" s="99">
        <v>89.105641778188996</v>
      </c>
      <c r="JL320" s="99">
        <v>88.627119455122994</v>
      </c>
      <c r="JM320" s="99">
        <v>87.790502926962006</v>
      </c>
      <c r="JN320" s="99">
        <v>90.084219928859994</v>
      </c>
      <c r="JO320" s="99">
        <v>90.182317005087995</v>
      </c>
      <c r="JP320" s="99">
        <v>90.070661796373003</v>
      </c>
      <c r="JQ320" s="99">
        <v>91.625061809133001</v>
      </c>
      <c r="JR320" s="99">
        <v>91.195189255578995</v>
      </c>
      <c r="JS320" s="99">
        <v>91.196784329989001</v>
      </c>
      <c r="JT320" s="99">
        <v>91.424082433446003</v>
      </c>
      <c r="JU320" s="99">
        <v>92.298183210247004</v>
      </c>
      <c r="JV320" s="99">
        <v>91.527762270110003</v>
      </c>
      <c r="JW320" s="99">
        <v>91.875488491537993</v>
      </c>
      <c r="JX320" s="99">
        <v>92.838913435311994</v>
      </c>
      <c r="JY320" s="99">
        <v>92.216036878119994</v>
      </c>
      <c r="JZ320" s="99">
        <v>92.113154578660996</v>
      </c>
      <c r="KA320" s="99">
        <v>92.575726157624999</v>
      </c>
      <c r="KB320" s="99">
        <v>92.637136522418999</v>
      </c>
      <c r="KC320" s="99">
        <v>92.709712408084002</v>
      </c>
      <c r="KD320" s="99">
        <v>92.747994193929003</v>
      </c>
      <c r="KE320" s="99">
        <v>92.865232163079995</v>
      </c>
      <c r="KF320" s="99">
        <v>93.007193785590005</v>
      </c>
      <c r="KG320" s="99">
        <v>93.454612157656996</v>
      </c>
      <c r="KH320" s="99">
        <v>95.598392164995005</v>
      </c>
      <c r="KI320" s="99">
        <v>95.792193705835999</v>
      </c>
      <c r="KJ320" s="99">
        <v>96.608074266665</v>
      </c>
      <c r="KK320" s="99">
        <v>93.415532834607006</v>
      </c>
      <c r="KL320" s="99">
        <v>93.250442633149007</v>
      </c>
      <c r="KM320" s="99">
        <v>95.166126999824996</v>
      </c>
      <c r="KN320" s="99">
        <v>96.325746096054999</v>
      </c>
      <c r="KO320" s="99">
        <v>97.892906704097996</v>
      </c>
      <c r="KP320" s="99">
        <v>97.047517266680003</v>
      </c>
      <c r="KQ320" s="99">
        <v>97.496530713157995</v>
      </c>
      <c r="KR320" s="99">
        <v>99.101175569839995</v>
      </c>
      <c r="KS320" s="99">
        <v>100.99931411800399</v>
      </c>
      <c r="KT320" s="99">
        <v>101.934027722393</v>
      </c>
      <c r="KU320" s="99">
        <v>102.883096996475</v>
      </c>
      <c r="KV320" s="99">
        <v>103.504378479256</v>
      </c>
      <c r="KW320" s="99">
        <v>101.709919767757</v>
      </c>
      <c r="KX320" s="99">
        <v>104.061856985628</v>
      </c>
      <c r="KY320" s="99">
        <v>106.76710318536399</v>
      </c>
      <c r="KZ320" s="99">
        <v>107.291882666326</v>
      </c>
      <c r="LA320" s="99">
        <v>108.39726923261</v>
      </c>
      <c r="LB320" s="99">
        <v>107.838993189032</v>
      </c>
      <c r="LC320" s="99">
        <v>107.302250649993</v>
      </c>
      <c r="LD320" s="99">
        <v>107.50323002568101</v>
      </c>
      <c r="LE320" s="99">
        <v>108.066291292489</v>
      </c>
      <c r="LF320" s="99">
        <v>108.047947936771</v>
      </c>
      <c r="LG320" s="99">
        <v>107.562247778859</v>
      </c>
      <c r="LH320" s="99">
        <v>107.17384715996999</v>
      </c>
      <c r="LI320" s="99">
        <v>103.213277399391</v>
      </c>
      <c r="LJ320" s="99">
        <v>105.22</v>
      </c>
      <c r="LK320" s="159">
        <v>105.187</v>
      </c>
      <c r="LL320" s="159">
        <v>106.696</v>
      </c>
      <c r="LM320" s="159">
        <v>108.101</v>
      </c>
      <c r="LN320" s="159">
        <v>108.08799999999999</v>
      </c>
      <c r="LO320" s="159">
        <v>107.14400000000001</v>
      </c>
      <c r="LP320" s="164">
        <v>108.17700000000001</v>
      </c>
      <c r="LQ320" s="165">
        <v>107.191</v>
      </c>
      <c r="LR320" s="165">
        <v>106.869</v>
      </c>
      <c r="LS320" s="165">
        <v>107.39700000000001</v>
      </c>
      <c r="LT320" s="165">
        <v>107.896</v>
      </c>
      <c r="LU320" s="165">
        <v>106.849</v>
      </c>
      <c r="LV320" s="165">
        <v>107.574</v>
      </c>
      <c r="LW320" s="165">
        <v>108.018</v>
      </c>
      <c r="LX320" s="165">
        <v>108.749</v>
      </c>
      <c r="LY320" s="165">
        <v>109.184</v>
      </c>
      <c r="LZ320" s="165">
        <v>108.161</v>
      </c>
      <c r="MA320" s="165">
        <v>107.69199999999999</v>
      </c>
      <c r="MB320" s="159">
        <v>108.328</v>
      </c>
      <c r="MC320" s="159">
        <v>109.09099999999999</v>
      </c>
      <c r="MD320" s="159">
        <v>109.089</v>
      </c>
      <c r="ME320" s="102"/>
      <c r="MF320" s="102"/>
      <c r="MG320" s="168"/>
    </row>
    <row r="321" spans="1:345" ht="45" customHeight="1" x14ac:dyDescent="0.25">
      <c r="A321" s="100" t="s">
        <v>2145</v>
      </c>
      <c r="B321" s="103" t="s">
        <v>1495</v>
      </c>
      <c r="C321" s="99">
        <v>10.542403446212001</v>
      </c>
      <c r="D321" s="99">
        <v>10.705912346110001</v>
      </c>
      <c r="E321" s="99">
        <v>10.871452875803</v>
      </c>
      <c r="F321" s="99">
        <v>10.980204114315001</v>
      </c>
      <c r="G321" s="99">
        <v>11.187737557729999</v>
      </c>
      <c r="H321" s="99">
        <v>11.264959097505001</v>
      </c>
      <c r="I321" s="99">
        <v>11.302316872482001</v>
      </c>
      <c r="J321" s="99">
        <v>11.451974234088</v>
      </c>
      <c r="K321" s="99">
        <v>11.528694279754999</v>
      </c>
      <c r="L321" s="99">
        <v>11.599187854968999</v>
      </c>
      <c r="M321" s="99">
        <v>11.716596667743</v>
      </c>
      <c r="N321" s="99">
        <v>11.804396084855</v>
      </c>
      <c r="O321" s="99">
        <v>11.871403561049</v>
      </c>
      <c r="P321" s="99">
        <v>11.916287692677001</v>
      </c>
      <c r="Q321" s="99">
        <v>12.08909479529</v>
      </c>
      <c r="R321" s="99">
        <v>12.235606067833</v>
      </c>
      <c r="S321" s="99">
        <v>12.289809688214</v>
      </c>
      <c r="T321" s="99">
        <v>12.348500129314999</v>
      </c>
      <c r="U321" s="99">
        <v>12.524260843261001</v>
      </c>
      <c r="V321" s="99">
        <v>12.564135251076999</v>
      </c>
      <c r="W321" s="99">
        <v>12.647922330442</v>
      </c>
      <c r="X321" s="99">
        <v>12.701634971440001</v>
      </c>
      <c r="Y321" s="99">
        <v>12.698929976954</v>
      </c>
      <c r="Z321" s="99">
        <v>12.740286244667001</v>
      </c>
      <c r="AA321" s="99">
        <v>12.832135765937</v>
      </c>
      <c r="AB321" s="99">
        <v>12.954022750307001</v>
      </c>
      <c r="AC321" s="99">
        <v>13.065667211312</v>
      </c>
      <c r="AD321" s="99">
        <v>13.125541138951</v>
      </c>
      <c r="AE321" s="99">
        <v>13.154457230968999</v>
      </c>
      <c r="AF321" s="99">
        <v>13.332360922813001</v>
      </c>
      <c r="AG321" s="99">
        <v>13.356366921645</v>
      </c>
      <c r="AH321" s="99">
        <v>13.392509943878</v>
      </c>
      <c r="AI321" s="99">
        <v>13.438908928226001</v>
      </c>
      <c r="AJ321" s="99">
        <v>13.582470577227999</v>
      </c>
      <c r="AK321" s="99">
        <v>13.653501558052</v>
      </c>
      <c r="AL321" s="99">
        <v>13.737920894717</v>
      </c>
      <c r="AM321" s="99">
        <v>14.361938034688</v>
      </c>
      <c r="AN321" s="99">
        <v>15.770237216110001</v>
      </c>
      <c r="AO321" s="99">
        <v>17.118543680763999</v>
      </c>
      <c r="AP321" s="99">
        <v>19.394808498223</v>
      </c>
      <c r="AQ321" s="99">
        <v>20.952357864278</v>
      </c>
      <c r="AR321" s="99">
        <v>21.544835865246</v>
      </c>
      <c r="AS321" s="99">
        <v>21.83030011928</v>
      </c>
      <c r="AT321" s="99">
        <v>22.180013778915001</v>
      </c>
      <c r="AU321" s="99">
        <v>22.548350459546</v>
      </c>
      <c r="AV321" s="99">
        <v>22.963776771424001</v>
      </c>
      <c r="AW321" s="99">
        <v>23.437333501710999</v>
      </c>
      <c r="AX321" s="99">
        <v>24.373938256549</v>
      </c>
      <c r="AY321" s="99">
        <v>25.503158225204</v>
      </c>
      <c r="AZ321" s="99">
        <v>26.048147527173999</v>
      </c>
      <c r="BA321" s="99">
        <v>26.723497954738999</v>
      </c>
      <c r="BB321" s="99">
        <v>27.074940893712</v>
      </c>
      <c r="BC321" s="99">
        <v>27.802834833921001</v>
      </c>
      <c r="BD321" s="99">
        <v>28.492019501531999</v>
      </c>
      <c r="BE321" s="99">
        <v>29.352269884715</v>
      </c>
      <c r="BF321" s="99">
        <v>30.219038328187999</v>
      </c>
      <c r="BG321" s="99">
        <v>30.617437879385999</v>
      </c>
      <c r="BH321" s="99">
        <v>30.939882126682001</v>
      </c>
      <c r="BI321" s="99">
        <v>31.480348696431999</v>
      </c>
      <c r="BJ321" s="99">
        <v>32.113664311743001</v>
      </c>
      <c r="BK321" s="99">
        <v>32.937333769416</v>
      </c>
      <c r="BL321" s="99">
        <v>33.806496598019997</v>
      </c>
      <c r="BM321" s="99">
        <v>34.257838724269</v>
      </c>
      <c r="BN321" s="99">
        <v>34.629367925535</v>
      </c>
      <c r="BO321" s="99">
        <v>35.552404483714</v>
      </c>
      <c r="BP321" s="99">
        <v>35.922204400296998</v>
      </c>
      <c r="BQ321" s="99">
        <v>36.139827660343002</v>
      </c>
      <c r="BR321" s="99">
        <v>36.513884271104999</v>
      </c>
      <c r="BS321" s="99">
        <v>36.518806065730999</v>
      </c>
      <c r="BT321" s="99">
        <v>37.158107649214003</v>
      </c>
      <c r="BU321" s="99">
        <v>37.526843397598</v>
      </c>
      <c r="BV321" s="99">
        <v>37.943466902040001</v>
      </c>
      <c r="BW321" s="99">
        <v>38.303157180638998</v>
      </c>
      <c r="BX321" s="99">
        <v>38.658058683631999</v>
      </c>
      <c r="BY321" s="99">
        <v>39.199057340152997</v>
      </c>
      <c r="BZ321" s="99">
        <v>39.459114480205997</v>
      </c>
      <c r="CA321" s="99">
        <v>39.752693044155997</v>
      </c>
      <c r="CB321" s="99">
        <v>40.157610655642998</v>
      </c>
      <c r="CC321" s="99">
        <v>41.144630576036</v>
      </c>
      <c r="CD321" s="99">
        <v>41.741764333589003</v>
      </c>
      <c r="CE321" s="99">
        <v>42.365635416708002</v>
      </c>
      <c r="CF321" s="99">
        <v>43.502437608507002</v>
      </c>
      <c r="CG321" s="99">
        <v>44.409777622937</v>
      </c>
      <c r="CH321" s="99">
        <v>45.085394093889001</v>
      </c>
      <c r="CI321" s="99">
        <v>46.576299658521002</v>
      </c>
      <c r="CJ321" s="99">
        <v>47.791052482291001</v>
      </c>
      <c r="CK321" s="99">
        <v>48.738964073024</v>
      </c>
      <c r="CL321" s="99">
        <v>49.99056386569</v>
      </c>
      <c r="CM321" s="99">
        <v>50.659662281697997</v>
      </c>
      <c r="CN321" s="99">
        <v>51.256396966152998</v>
      </c>
      <c r="CO321" s="99">
        <v>51.512729498799999</v>
      </c>
      <c r="CP321" s="99">
        <v>51.894767400455997</v>
      </c>
      <c r="CQ321" s="99">
        <v>52.042288305752997</v>
      </c>
      <c r="CR321" s="99">
        <v>52.928477889688999</v>
      </c>
      <c r="CS321" s="99">
        <v>53.575760769410998</v>
      </c>
      <c r="CT321" s="99">
        <v>53.943166300864</v>
      </c>
      <c r="CU321" s="99">
        <v>54.299398020787997</v>
      </c>
      <c r="CV321" s="99">
        <v>54.767500864330003</v>
      </c>
      <c r="CW321" s="99">
        <v>55.059882235715001</v>
      </c>
      <c r="CX321" s="99">
        <v>55.207536160030003</v>
      </c>
      <c r="CY321" s="99">
        <v>55.233475366130001</v>
      </c>
      <c r="CZ321" s="99">
        <v>54.926993705968997</v>
      </c>
      <c r="DA321" s="99">
        <v>54.812462148488002</v>
      </c>
      <c r="DB321" s="99">
        <v>54.696600374074997</v>
      </c>
      <c r="DC321" s="99">
        <v>54.587256659951997</v>
      </c>
      <c r="DD321" s="99">
        <v>54.536575445665001</v>
      </c>
      <c r="DE321" s="99">
        <v>54.988449664031997</v>
      </c>
      <c r="DF321" s="99">
        <v>55.394830506124997</v>
      </c>
      <c r="DG321" s="99">
        <v>55.429948201030001</v>
      </c>
      <c r="DH321" s="99">
        <v>55.399885330461998</v>
      </c>
      <c r="DI321" s="99">
        <v>55.491404153748</v>
      </c>
      <c r="DJ321" s="99">
        <v>55.543016517212997</v>
      </c>
      <c r="DK321" s="99">
        <v>55.552860111811</v>
      </c>
      <c r="DL321" s="99">
        <v>55.585450391873998</v>
      </c>
      <c r="DM321" s="99">
        <v>55.738957265341</v>
      </c>
      <c r="DN321" s="99">
        <v>55.251965362760998</v>
      </c>
      <c r="DO321" s="99">
        <v>55.539025871767002</v>
      </c>
      <c r="DP321" s="99">
        <v>54.929787158850999</v>
      </c>
      <c r="DQ321" s="99">
        <v>54.863675444201</v>
      </c>
      <c r="DR321" s="99">
        <v>55.081830796365999</v>
      </c>
      <c r="DS321" s="99">
        <v>54.725998138849</v>
      </c>
      <c r="DT321" s="99">
        <v>54.617851617291002</v>
      </c>
      <c r="DU321" s="99">
        <v>54.059560156703</v>
      </c>
      <c r="DV321" s="99">
        <v>54.268004933290001</v>
      </c>
      <c r="DW321" s="99">
        <v>53.716231527646002</v>
      </c>
      <c r="DX321" s="99">
        <v>53.501667763866998</v>
      </c>
      <c r="DY321" s="99">
        <v>53.348731021553</v>
      </c>
      <c r="DZ321" s="99">
        <v>53.281376912248</v>
      </c>
      <c r="EA321" s="99">
        <v>53.034946401215997</v>
      </c>
      <c r="EB321" s="99">
        <v>52.861215563721998</v>
      </c>
      <c r="EC321" s="99">
        <v>52.821123831991997</v>
      </c>
      <c r="ED321" s="99">
        <v>52.535136145652999</v>
      </c>
      <c r="EE321" s="99">
        <v>52.648996663765999</v>
      </c>
      <c r="EF321" s="99">
        <v>52.716885329495</v>
      </c>
      <c r="EG321" s="99">
        <v>52.857473668760001</v>
      </c>
      <c r="EH321" s="99">
        <v>52.674655372072998</v>
      </c>
      <c r="EI321" s="99">
        <v>52.713143434533002</v>
      </c>
      <c r="EJ321" s="99">
        <v>52.812570929223</v>
      </c>
      <c r="EK321" s="99">
        <v>52.817381937031001</v>
      </c>
      <c r="EL321" s="99">
        <v>52.858008225182999</v>
      </c>
      <c r="EM321" s="99">
        <v>53.138115790866998</v>
      </c>
      <c r="EN321" s="99">
        <v>53.237008729133997</v>
      </c>
      <c r="EO321" s="99">
        <v>53.132235670214001</v>
      </c>
      <c r="EP321" s="99">
        <v>53.178207522596999</v>
      </c>
      <c r="EQ321" s="99">
        <v>53.466867991050002</v>
      </c>
      <c r="ER321" s="99">
        <v>53.469540773165001</v>
      </c>
      <c r="ES321" s="99">
        <v>53.555604357278</v>
      </c>
      <c r="ET321" s="99">
        <v>53.316123079747001</v>
      </c>
      <c r="EU321" s="99">
        <v>53.031204506255001</v>
      </c>
      <c r="EV321" s="99">
        <v>52.885805159181999</v>
      </c>
      <c r="EW321" s="99">
        <v>53.014098700717</v>
      </c>
      <c r="EX321" s="99">
        <v>53.014633257139998</v>
      </c>
      <c r="EY321" s="99">
        <v>52.979352533217998</v>
      </c>
      <c r="EZ321" s="99">
        <v>53.597299758277003</v>
      </c>
      <c r="FA321" s="99">
        <v>54.068243966994999</v>
      </c>
      <c r="FB321" s="99">
        <v>54.197072064952998</v>
      </c>
      <c r="FC321" s="99">
        <v>54.484663420559997</v>
      </c>
      <c r="FD321" s="99">
        <v>54.733232157282998</v>
      </c>
      <c r="FE321" s="99">
        <v>54.694744094821999</v>
      </c>
      <c r="FF321" s="99">
        <v>54.643426678209003</v>
      </c>
      <c r="FG321" s="99">
        <v>54.737508608668001</v>
      </c>
      <c r="FH321" s="99">
        <v>55.2319733</v>
      </c>
      <c r="FI321" s="99">
        <v>55.138425925964</v>
      </c>
      <c r="FJ321" s="99">
        <v>55.072675485927</v>
      </c>
      <c r="FK321" s="99">
        <v>55.268323136767997</v>
      </c>
      <c r="FL321" s="99">
        <v>55.394478452610997</v>
      </c>
      <c r="FM321" s="99">
        <v>55.436173853608999</v>
      </c>
      <c r="FN321" s="99">
        <v>55.769737061599997</v>
      </c>
      <c r="FO321" s="99">
        <v>55.938656891287003</v>
      </c>
      <c r="FP321" s="99">
        <v>56.154083129781</v>
      </c>
      <c r="FQ321" s="99">
        <v>56.311242718160997</v>
      </c>
      <c r="FR321" s="99">
        <v>56.190432966548997</v>
      </c>
      <c r="FS321" s="99">
        <v>56.122009744396998</v>
      </c>
      <c r="FT321" s="99">
        <v>56.311777274584003</v>
      </c>
      <c r="FU321" s="99">
        <v>56.043964506629997</v>
      </c>
      <c r="FV321" s="99">
        <v>56.361491021928998</v>
      </c>
      <c r="FW321" s="99">
        <v>56.823882327877001</v>
      </c>
      <c r="FX321" s="99">
        <v>57.331176373363</v>
      </c>
      <c r="FY321" s="99">
        <v>57.187915251981998</v>
      </c>
      <c r="FZ321" s="99">
        <v>57.473368381896996</v>
      </c>
      <c r="GA321" s="99">
        <v>57.279858956749003</v>
      </c>
      <c r="GB321" s="99">
        <v>57.077262072408999</v>
      </c>
      <c r="GC321" s="99">
        <v>57.217850411674</v>
      </c>
      <c r="GD321" s="99">
        <v>57.397995926245997</v>
      </c>
      <c r="GE321" s="99">
        <v>57.377682782169003</v>
      </c>
      <c r="GF321" s="99">
        <v>57.508114549395998</v>
      </c>
      <c r="GG321" s="99">
        <v>57.693071071775002</v>
      </c>
      <c r="GH321" s="99">
        <v>57.977989645267002</v>
      </c>
      <c r="GI321" s="99">
        <v>58.056034883034997</v>
      </c>
      <c r="GJ321" s="99">
        <v>58.168826288300998</v>
      </c>
      <c r="GK321" s="99">
        <v>58.425413371369999</v>
      </c>
      <c r="GL321" s="99">
        <v>59.534617949222998</v>
      </c>
      <c r="GM321" s="99">
        <v>59.723316366563999</v>
      </c>
      <c r="GN321" s="99">
        <v>59.823278417676001</v>
      </c>
      <c r="GO321" s="99">
        <v>60.177154769742998</v>
      </c>
      <c r="GP321" s="99">
        <v>60.900944166568003</v>
      </c>
      <c r="GQ321" s="99">
        <v>61.120112300023997</v>
      </c>
      <c r="GR321" s="99">
        <v>61.897891895579001</v>
      </c>
      <c r="GS321" s="99">
        <v>62.318053244105002</v>
      </c>
      <c r="GT321" s="99">
        <v>62.914083655818999</v>
      </c>
      <c r="GU321" s="99">
        <v>63.904082151329</v>
      </c>
      <c r="GV321" s="99">
        <v>64.426878333082996</v>
      </c>
      <c r="GW321" s="99">
        <v>64.856661697224993</v>
      </c>
      <c r="GX321" s="99">
        <v>65.974953734270002</v>
      </c>
      <c r="GY321" s="99">
        <v>66.709434259557</v>
      </c>
      <c r="GZ321" s="99">
        <v>68.378853968778003</v>
      </c>
      <c r="HA321" s="99">
        <v>69.468814515400993</v>
      </c>
      <c r="HB321" s="99">
        <v>70.057361137190995</v>
      </c>
      <c r="HC321" s="99">
        <v>70.772597631248999</v>
      </c>
      <c r="HD321" s="99">
        <v>71.123266644777004</v>
      </c>
      <c r="HE321" s="99">
        <v>71.464313642690001</v>
      </c>
      <c r="HF321" s="99">
        <v>72.036823571789</v>
      </c>
      <c r="HG321" s="99">
        <v>72.023459661212996</v>
      </c>
      <c r="HH321" s="99">
        <v>71.509750938650996</v>
      </c>
      <c r="HI321" s="99">
        <v>71.315172400655996</v>
      </c>
      <c r="HJ321" s="99">
        <v>71.897304345370003</v>
      </c>
      <c r="HK321" s="99">
        <v>72.393907262393995</v>
      </c>
      <c r="HL321" s="99">
        <v>72.561223422812006</v>
      </c>
      <c r="HM321" s="99">
        <v>72.491196531392006</v>
      </c>
      <c r="HN321" s="99">
        <v>72.707691882730998</v>
      </c>
      <c r="HO321" s="99">
        <v>72.680429505155004</v>
      </c>
      <c r="HP321" s="99">
        <v>72.032012563980999</v>
      </c>
      <c r="HQ321" s="99">
        <v>72.022925104788996</v>
      </c>
      <c r="HR321" s="99">
        <v>72.252784366705995</v>
      </c>
      <c r="HS321" s="99">
        <v>72.749387283730002</v>
      </c>
      <c r="HT321" s="99">
        <v>73.574742400936998</v>
      </c>
      <c r="HU321" s="99">
        <v>73.401546119865003</v>
      </c>
      <c r="HV321" s="99">
        <v>73.711588845240996</v>
      </c>
      <c r="HW321" s="99">
        <v>73.859677609824999</v>
      </c>
      <c r="HX321" s="99">
        <v>74.050100377893003</v>
      </c>
      <c r="HY321" s="99">
        <v>73.868534482759003</v>
      </c>
      <c r="HZ321" s="99">
        <v>74.165239726026996</v>
      </c>
      <c r="IA321" s="99">
        <v>74.487777515351993</v>
      </c>
      <c r="IB321" s="99">
        <v>74.946120689655004</v>
      </c>
      <c r="IC321" s="99">
        <v>74.824338686820994</v>
      </c>
      <c r="ID321" s="99">
        <v>74.549775625885999</v>
      </c>
      <c r="IE321" s="99">
        <v>75.290800661313</v>
      </c>
      <c r="IF321" s="99">
        <v>75.775714454416999</v>
      </c>
      <c r="IG321" s="99">
        <v>75.959494567785001</v>
      </c>
      <c r="IH321" s="99">
        <v>77.262931034483003</v>
      </c>
      <c r="II321" s="99">
        <v>78.213568729334</v>
      </c>
      <c r="IJ321" s="99">
        <v>78.423181388757996</v>
      </c>
      <c r="IK321" s="99">
        <v>78.706601322626</v>
      </c>
      <c r="IL321" s="99">
        <v>79.000354274917001</v>
      </c>
      <c r="IM321" s="99">
        <v>79.297797590930998</v>
      </c>
      <c r="IN321" s="99">
        <v>79.542099669343003</v>
      </c>
      <c r="IO321" s="99">
        <v>80.472809400093993</v>
      </c>
      <c r="IP321" s="99">
        <v>80.891296646197006</v>
      </c>
      <c r="IQ321" s="99">
        <v>81.321593056211995</v>
      </c>
      <c r="IR321" s="99">
        <v>80.720801842230003</v>
      </c>
      <c r="IS321" s="99">
        <v>81.562942843646994</v>
      </c>
      <c r="IT321" s="99">
        <v>82.597720831364995</v>
      </c>
      <c r="IU321" s="99">
        <v>82.934282002833996</v>
      </c>
      <c r="IV321" s="99">
        <v>82.170376712329002</v>
      </c>
      <c r="IW321" s="99">
        <v>82.084022201227995</v>
      </c>
      <c r="IX321" s="99">
        <v>82.297325224374006</v>
      </c>
      <c r="IY321" s="99">
        <v>82.526865847897994</v>
      </c>
      <c r="IZ321" s="99">
        <v>82.716550543221999</v>
      </c>
      <c r="JA321" s="99">
        <v>82.251564714218006</v>
      </c>
      <c r="JB321" s="99">
        <v>82.411726499764001</v>
      </c>
      <c r="JC321" s="99">
        <v>83.072301606045997</v>
      </c>
      <c r="JD321" s="99">
        <v>82.508414029286996</v>
      </c>
      <c r="JE321" s="99">
        <v>83.059754369391001</v>
      </c>
      <c r="JF321" s="99">
        <v>83.939537080774997</v>
      </c>
      <c r="JG321" s="99">
        <v>84.710085025980007</v>
      </c>
      <c r="JH321" s="99">
        <v>84.255432215398997</v>
      </c>
      <c r="JI321" s="99">
        <v>84.543280585735005</v>
      </c>
      <c r="JJ321" s="99">
        <v>85.282829475672997</v>
      </c>
      <c r="JK321" s="99">
        <v>85.641532829476006</v>
      </c>
      <c r="JL321" s="99">
        <v>85.527131554085997</v>
      </c>
      <c r="JM321" s="99">
        <v>85.623819083609007</v>
      </c>
      <c r="JN321" s="99">
        <v>85.657770429853997</v>
      </c>
      <c r="JO321" s="99">
        <v>85.702792867265003</v>
      </c>
      <c r="JP321" s="99">
        <v>85.332280349550999</v>
      </c>
      <c r="JQ321" s="99">
        <v>85.492442135096994</v>
      </c>
      <c r="JR321" s="99">
        <v>86.203206188002</v>
      </c>
      <c r="JS321" s="99">
        <v>86.501387576759996</v>
      </c>
      <c r="JT321" s="99">
        <v>86.113899385923006</v>
      </c>
      <c r="JU321" s="99">
        <v>85.962594473311</v>
      </c>
      <c r="JV321" s="99">
        <v>86.651216343882993</v>
      </c>
      <c r="JW321" s="99">
        <v>86.341963863958</v>
      </c>
      <c r="JX321" s="99">
        <v>85.873287671233001</v>
      </c>
      <c r="JY321" s="99">
        <v>86.433484884270001</v>
      </c>
      <c r="JZ321" s="99">
        <v>86.663763580538998</v>
      </c>
      <c r="KA321" s="99">
        <v>86.680001180915994</v>
      </c>
      <c r="KB321" s="99">
        <v>86.945707368917994</v>
      </c>
      <c r="KC321" s="99">
        <v>87.291125413320998</v>
      </c>
      <c r="KD321" s="99">
        <v>88.091196268304003</v>
      </c>
      <c r="KE321" s="99">
        <v>88.491231695796003</v>
      </c>
      <c r="KF321" s="99">
        <v>89.231518658479004</v>
      </c>
      <c r="KG321" s="99">
        <v>88.958431743033003</v>
      </c>
      <c r="KH321" s="99">
        <v>88.956955597543995</v>
      </c>
      <c r="KI321" s="99">
        <v>89.199781530468002</v>
      </c>
      <c r="KJ321" s="99">
        <v>89.425631790268994</v>
      </c>
      <c r="KK321" s="99">
        <v>89.340015351912996</v>
      </c>
      <c r="KL321" s="99">
        <v>90.116467879073994</v>
      </c>
      <c r="KM321" s="99">
        <v>90.503956069910004</v>
      </c>
      <c r="KN321" s="99">
        <v>90.600643599432999</v>
      </c>
      <c r="KO321" s="99">
        <v>90.799923240435007</v>
      </c>
      <c r="KP321" s="99">
        <v>91.237600377893003</v>
      </c>
      <c r="KQ321" s="99">
        <v>92.109264289088003</v>
      </c>
      <c r="KR321" s="99">
        <v>91.808130609353</v>
      </c>
      <c r="KS321" s="99">
        <v>92.879812234293993</v>
      </c>
      <c r="KT321" s="99">
        <v>93.358083372696996</v>
      </c>
      <c r="KU321" s="99">
        <v>94.986271846953002</v>
      </c>
      <c r="KV321" s="99">
        <v>95.238692725554998</v>
      </c>
      <c r="KW321" s="99">
        <v>95.428377420879002</v>
      </c>
      <c r="KX321" s="99">
        <v>95.155290505432006</v>
      </c>
      <c r="KY321" s="99">
        <v>95.143481341520996</v>
      </c>
      <c r="KZ321" s="99">
        <v>94.912464572508</v>
      </c>
      <c r="LA321" s="99">
        <v>96.503749409541996</v>
      </c>
      <c r="LB321" s="99">
        <v>97.040328294757003</v>
      </c>
      <c r="LC321" s="99">
        <v>97.643333726972003</v>
      </c>
      <c r="LD321" s="99">
        <v>98.241172649975994</v>
      </c>
      <c r="LE321" s="99">
        <v>98.498021965044998</v>
      </c>
      <c r="LF321" s="99">
        <v>99.087004015115994</v>
      </c>
      <c r="LG321" s="99">
        <v>99.938001889465994</v>
      </c>
      <c r="LH321" s="99">
        <v>100.038379782711</v>
      </c>
      <c r="LI321" s="99">
        <v>100.074545347189</v>
      </c>
      <c r="LJ321" s="99">
        <v>100.26</v>
      </c>
      <c r="LK321" s="159">
        <v>101.375</v>
      </c>
      <c r="LL321" s="159">
        <v>101.98099999999999</v>
      </c>
      <c r="LM321" s="159">
        <v>102.47799999999999</v>
      </c>
      <c r="LN321" s="159">
        <v>103.13500000000001</v>
      </c>
      <c r="LO321" s="159">
        <v>102.74</v>
      </c>
      <c r="LP321" s="164">
        <v>103.518</v>
      </c>
      <c r="LQ321" s="165">
        <v>104.124</v>
      </c>
      <c r="LR321" s="165">
        <v>104.962</v>
      </c>
      <c r="LS321" s="165">
        <v>105.57</v>
      </c>
      <c r="LT321" s="165">
        <v>105.58499999999999</v>
      </c>
      <c r="LU321" s="165">
        <v>106.151</v>
      </c>
      <c r="LV321" s="165">
        <v>106.206</v>
      </c>
      <c r="LW321" s="165">
        <v>106.509</v>
      </c>
      <c r="LX321" s="165">
        <v>106.43</v>
      </c>
      <c r="LY321" s="165">
        <v>106.883</v>
      </c>
      <c r="LZ321" s="165">
        <v>107.501</v>
      </c>
      <c r="MA321" s="165">
        <v>107.374</v>
      </c>
      <c r="MB321" s="159">
        <v>107.705</v>
      </c>
      <c r="MC321" s="159">
        <v>107.83199999999999</v>
      </c>
      <c r="MD321" s="159">
        <v>108.708</v>
      </c>
      <c r="ME321" s="102"/>
      <c r="MF321" s="102"/>
      <c r="MG321" s="168"/>
    </row>
    <row r="322" spans="1:345" ht="45" customHeight="1" x14ac:dyDescent="0.25">
      <c r="A322" s="100" t="s">
        <v>2146</v>
      </c>
      <c r="B322" s="103" t="s">
        <v>1779</v>
      </c>
      <c r="C322" s="99">
        <v>10.542403446212001</v>
      </c>
      <c r="D322" s="99">
        <v>10.705912346110001</v>
      </c>
      <c r="E322" s="99">
        <v>10.871452875803</v>
      </c>
      <c r="F322" s="99">
        <v>10.980204114315001</v>
      </c>
      <c r="G322" s="99">
        <v>11.187737557729999</v>
      </c>
      <c r="H322" s="99">
        <v>11.264959097505001</v>
      </c>
      <c r="I322" s="99">
        <v>11.302316872482001</v>
      </c>
      <c r="J322" s="99">
        <v>11.451974234088</v>
      </c>
      <c r="K322" s="99">
        <v>11.528694279754999</v>
      </c>
      <c r="L322" s="99">
        <v>11.599187854968999</v>
      </c>
      <c r="M322" s="99">
        <v>11.716596667743</v>
      </c>
      <c r="N322" s="99">
        <v>11.804396084855</v>
      </c>
      <c r="O322" s="99">
        <v>11.871403561049</v>
      </c>
      <c r="P322" s="99">
        <v>11.916287692677001</v>
      </c>
      <c r="Q322" s="99">
        <v>12.08909479529</v>
      </c>
      <c r="R322" s="99">
        <v>12.235606067833</v>
      </c>
      <c r="S322" s="99">
        <v>12.289809688214</v>
      </c>
      <c r="T322" s="99">
        <v>12.348500129314999</v>
      </c>
      <c r="U322" s="99">
        <v>12.524260843261001</v>
      </c>
      <c r="V322" s="99">
        <v>12.564135251076999</v>
      </c>
      <c r="W322" s="99">
        <v>12.647922330442</v>
      </c>
      <c r="X322" s="99">
        <v>12.701634971440001</v>
      </c>
      <c r="Y322" s="99">
        <v>12.698929976954</v>
      </c>
      <c r="Z322" s="99">
        <v>12.740286244667001</v>
      </c>
      <c r="AA322" s="99">
        <v>12.832135765937</v>
      </c>
      <c r="AB322" s="99">
        <v>12.954022750307001</v>
      </c>
      <c r="AC322" s="99">
        <v>13.065667211312</v>
      </c>
      <c r="AD322" s="99">
        <v>13.125541138951</v>
      </c>
      <c r="AE322" s="99">
        <v>13.154457230968999</v>
      </c>
      <c r="AF322" s="99">
        <v>13.332360922813001</v>
      </c>
      <c r="AG322" s="99">
        <v>13.356366921645</v>
      </c>
      <c r="AH322" s="99">
        <v>13.392509943878</v>
      </c>
      <c r="AI322" s="99">
        <v>13.438908928226001</v>
      </c>
      <c r="AJ322" s="99">
        <v>13.582470577227999</v>
      </c>
      <c r="AK322" s="99">
        <v>13.653501558052</v>
      </c>
      <c r="AL322" s="99">
        <v>13.737920894717</v>
      </c>
      <c r="AM322" s="99">
        <v>14.361938034688</v>
      </c>
      <c r="AN322" s="99">
        <v>15.770237216110001</v>
      </c>
      <c r="AO322" s="99">
        <v>17.118543680763999</v>
      </c>
      <c r="AP322" s="99">
        <v>19.394808498223</v>
      </c>
      <c r="AQ322" s="99">
        <v>20.952357864278</v>
      </c>
      <c r="AR322" s="99">
        <v>21.544835865246</v>
      </c>
      <c r="AS322" s="99">
        <v>21.83030011928</v>
      </c>
      <c r="AT322" s="99">
        <v>22.180013778915001</v>
      </c>
      <c r="AU322" s="99">
        <v>22.548350459546</v>
      </c>
      <c r="AV322" s="99">
        <v>22.963776771424001</v>
      </c>
      <c r="AW322" s="99">
        <v>23.437333501710999</v>
      </c>
      <c r="AX322" s="99">
        <v>24.373938256549</v>
      </c>
      <c r="AY322" s="99">
        <v>25.503158225204</v>
      </c>
      <c r="AZ322" s="99">
        <v>26.048147527173999</v>
      </c>
      <c r="BA322" s="99">
        <v>26.723497954738999</v>
      </c>
      <c r="BB322" s="99">
        <v>27.074940893712</v>
      </c>
      <c r="BC322" s="99">
        <v>27.802834833921001</v>
      </c>
      <c r="BD322" s="99">
        <v>28.492019501531999</v>
      </c>
      <c r="BE322" s="99">
        <v>29.352269884715</v>
      </c>
      <c r="BF322" s="99">
        <v>30.219038328187999</v>
      </c>
      <c r="BG322" s="99">
        <v>30.617437879385999</v>
      </c>
      <c r="BH322" s="99">
        <v>30.939882126682001</v>
      </c>
      <c r="BI322" s="99">
        <v>31.480348696431999</v>
      </c>
      <c r="BJ322" s="99">
        <v>32.113664311743001</v>
      </c>
      <c r="BK322" s="99">
        <v>32.937333769416</v>
      </c>
      <c r="BL322" s="99">
        <v>33.806496598019997</v>
      </c>
      <c r="BM322" s="99">
        <v>34.257838724269</v>
      </c>
      <c r="BN322" s="99">
        <v>34.629367925535</v>
      </c>
      <c r="BO322" s="99">
        <v>35.552404483714</v>
      </c>
      <c r="BP322" s="99">
        <v>35.922204400296998</v>
      </c>
      <c r="BQ322" s="99">
        <v>36.139827660343002</v>
      </c>
      <c r="BR322" s="99">
        <v>36.513884271104999</v>
      </c>
      <c r="BS322" s="99">
        <v>36.518806065730999</v>
      </c>
      <c r="BT322" s="99">
        <v>37.158107649214003</v>
      </c>
      <c r="BU322" s="99">
        <v>37.526843397598</v>
      </c>
      <c r="BV322" s="99">
        <v>37.943466902040001</v>
      </c>
      <c r="BW322" s="99">
        <v>38.303157180638998</v>
      </c>
      <c r="BX322" s="99">
        <v>38.658058683631999</v>
      </c>
      <c r="BY322" s="99">
        <v>39.199057340152997</v>
      </c>
      <c r="BZ322" s="99">
        <v>39.459114480205997</v>
      </c>
      <c r="CA322" s="99">
        <v>39.752693044155997</v>
      </c>
      <c r="CB322" s="99">
        <v>40.157610655642998</v>
      </c>
      <c r="CC322" s="99">
        <v>41.144630576036</v>
      </c>
      <c r="CD322" s="99">
        <v>41.741764333589003</v>
      </c>
      <c r="CE322" s="99">
        <v>42.365635416708002</v>
      </c>
      <c r="CF322" s="99">
        <v>43.502437608507002</v>
      </c>
      <c r="CG322" s="99">
        <v>44.409777622937</v>
      </c>
      <c r="CH322" s="99">
        <v>45.085394093889001</v>
      </c>
      <c r="CI322" s="99">
        <v>46.576299658521002</v>
      </c>
      <c r="CJ322" s="99">
        <v>47.791052482291001</v>
      </c>
      <c r="CK322" s="99">
        <v>48.738964073024</v>
      </c>
      <c r="CL322" s="99">
        <v>49.99056386569</v>
      </c>
      <c r="CM322" s="99">
        <v>50.659662281697997</v>
      </c>
      <c r="CN322" s="99">
        <v>51.256396966152998</v>
      </c>
      <c r="CO322" s="99">
        <v>51.512729498799999</v>
      </c>
      <c r="CP322" s="99">
        <v>51.894767400455997</v>
      </c>
      <c r="CQ322" s="99">
        <v>52.042288305752997</v>
      </c>
      <c r="CR322" s="99">
        <v>52.928477889688999</v>
      </c>
      <c r="CS322" s="99">
        <v>53.575760769410998</v>
      </c>
      <c r="CT322" s="99">
        <v>53.943166300864</v>
      </c>
      <c r="CU322" s="99">
        <v>54.299398020787997</v>
      </c>
      <c r="CV322" s="99">
        <v>54.767500864330003</v>
      </c>
      <c r="CW322" s="99">
        <v>55.059882235715001</v>
      </c>
      <c r="CX322" s="99">
        <v>55.207536160030003</v>
      </c>
      <c r="CY322" s="99">
        <v>55.233475366130001</v>
      </c>
      <c r="CZ322" s="99">
        <v>54.926993705968997</v>
      </c>
      <c r="DA322" s="99">
        <v>54.812462148488002</v>
      </c>
      <c r="DB322" s="99">
        <v>54.696600374074997</v>
      </c>
      <c r="DC322" s="99">
        <v>54.587256659951997</v>
      </c>
      <c r="DD322" s="99">
        <v>54.536575445665001</v>
      </c>
      <c r="DE322" s="99">
        <v>54.988449664031997</v>
      </c>
      <c r="DF322" s="99">
        <v>55.394830506124997</v>
      </c>
      <c r="DG322" s="99">
        <v>55.429948201030001</v>
      </c>
      <c r="DH322" s="99">
        <v>55.399885330461998</v>
      </c>
      <c r="DI322" s="99">
        <v>55.491404153748</v>
      </c>
      <c r="DJ322" s="99">
        <v>55.543016517212997</v>
      </c>
      <c r="DK322" s="99">
        <v>55.552860111811</v>
      </c>
      <c r="DL322" s="99">
        <v>55.585450391873998</v>
      </c>
      <c r="DM322" s="99">
        <v>55.738957265341</v>
      </c>
      <c r="DN322" s="99">
        <v>55.251965362760998</v>
      </c>
      <c r="DO322" s="99">
        <v>55.539025871767002</v>
      </c>
      <c r="DP322" s="99">
        <v>54.929787158850999</v>
      </c>
      <c r="DQ322" s="99">
        <v>54.863675444201</v>
      </c>
      <c r="DR322" s="99">
        <v>55.081830796365999</v>
      </c>
      <c r="DS322" s="99">
        <v>54.725998138849</v>
      </c>
      <c r="DT322" s="99">
        <v>54.617851617291002</v>
      </c>
      <c r="DU322" s="99">
        <v>54.059560156703</v>
      </c>
      <c r="DV322" s="99">
        <v>54.268004933290001</v>
      </c>
      <c r="DW322" s="99">
        <v>53.716231527646002</v>
      </c>
      <c r="DX322" s="99">
        <v>53.501667763866998</v>
      </c>
      <c r="DY322" s="99">
        <v>53.348731021553</v>
      </c>
      <c r="DZ322" s="99">
        <v>53.281376912248</v>
      </c>
      <c r="EA322" s="99">
        <v>53.034946401215997</v>
      </c>
      <c r="EB322" s="99">
        <v>52.861215563721998</v>
      </c>
      <c r="EC322" s="99">
        <v>52.821123831991997</v>
      </c>
      <c r="ED322" s="99">
        <v>52.535136145652999</v>
      </c>
      <c r="EE322" s="99">
        <v>52.648996663765999</v>
      </c>
      <c r="EF322" s="99">
        <v>52.716885329495</v>
      </c>
      <c r="EG322" s="99">
        <v>52.857473668760001</v>
      </c>
      <c r="EH322" s="99">
        <v>52.674655372072998</v>
      </c>
      <c r="EI322" s="99">
        <v>52.713143434533002</v>
      </c>
      <c r="EJ322" s="99">
        <v>52.812570929223</v>
      </c>
      <c r="EK322" s="99">
        <v>52.817381937031001</v>
      </c>
      <c r="EL322" s="99">
        <v>52.858008225182999</v>
      </c>
      <c r="EM322" s="99">
        <v>53.138115790866998</v>
      </c>
      <c r="EN322" s="99">
        <v>53.237008729133997</v>
      </c>
      <c r="EO322" s="99">
        <v>53.132235670214001</v>
      </c>
      <c r="EP322" s="99">
        <v>53.178207522596999</v>
      </c>
      <c r="EQ322" s="99">
        <v>53.466867991050002</v>
      </c>
      <c r="ER322" s="99">
        <v>53.469540773165001</v>
      </c>
      <c r="ES322" s="99">
        <v>53.555604357278</v>
      </c>
      <c r="ET322" s="99">
        <v>53.316123079747001</v>
      </c>
      <c r="EU322" s="99">
        <v>53.031204506255001</v>
      </c>
      <c r="EV322" s="99">
        <v>52.885805159181999</v>
      </c>
      <c r="EW322" s="99">
        <v>53.014098700717</v>
      </c>
      <c r="EX322" s="99">
        <v>53.014633257139998</v>
      </c>
      <c r="EY322" s="99">
        <v>52.979352533217998</v>
      </c>
      <c r="EZ322" s="99">
        <v>53.597299758277003</v>
      </c>
      <c r="FA322" s="99">
        <v>54.068243966994999</v>
      </c>
      <c r="FB322" s="99">
        <v>54.197072064952998</v>
      </c>
      <c r="FC322" s="99">
        <v>54.484663420559997</v>
      </c>
      <c r="FD322" s="99">
        <v>54.733232157282998</v>
      </c>
      <c r="FE322" s="99">
        <v>54.694744094821999</v>
      </c>
      <c r="FF322" s="99">
        <v>54.643426678209003</v>
      </c>
      <c r="FG322" s="99">
        <v>54.737508608668001</v>
      </c>
      <c r="FH322" s="99">
        <v>55.2319733</v>
      </c>
      <c r="FI322" s="99">
        <v>55.138425925964</v>
      </c>
      <c r="FJ322" s="99">
        <v>55.072675485927</v>
      </c>
      <c r="FK322" s="99">
        <v>55.268323136767997</v>
      </c>
      <c r="FL322" s="99">
        <v>55.394478452610997</v>
      </c>
      <c r="FM322" s="99">
        <v>55.436173853608999</v>
      </c>
      <c r="FN322" s="99">
        <v>55.769737061599997</v>
      </c>
      <c r="FO322" s="99">
        <v>55.938656891287003</v>
      </c>
      <c r="FP322" s="99">
        <v>56.154083129781</v>
      </c>
      <c r="FQ322" s="99">
        <v>56.311242718160997</v>
      </c>
      <c r="FR322" s="99">
        <v>56.190432966548997</v>
      </c>
      <c r="FS322" s="99">
        <v>56.122009744396998</v>
      </c>
      <c r="FT322" s="99">
        <v>56.311777274584003</v>
      </c>
      <c r="FU322" s="99">
        <v>56.043964506629997</v>
      </c>
      <c r="FV322" s="99">
        <v>56.361491021928998</v>
      </c>
      <c r="FW322" s="99">
        <v>56.823882327877001</v>
      </c>
      <c r="FX322" s="99">
        <v>57.331176373363</v>
      </c>
      <c r="FY322" s="99">
        <v>57.187915251981998</v>
      </c>
      <c r="FZ322" s="99">
        <v>57.473368381896996</v>
      </c>
      <c r="GA322" s="99">
        <v>57.279858956749003</v>
      </c>
      <c r="GB322" s="99">
        <v>57.077262072408999</v>
      </c>
      <c r="GC322" s="99">
        <v>57.217850411674</v>
      </c>
      <c r="GD322" s="99">
        <v>57.397995926245997</v>
      </c>
      <c r="GE322" s="99">
        <v>57.377682782169003</v>
      </c>
      <c r="GF322" s="99">
        <v>57.508114549395998</v>
      </c>
      <c r="GG322" s="99">
        <v>57.693071071775002</v>
      </c>
      <c r="GH322" s="99">
        <v>57.977989645267002</v>
      </c>
      <c r="GI322" s="99">
        <v>58.056034883034997</v>
      </c>
      <c r="GJ322" s="99">
        <v>58.168826288300998</v>
      </c>
      <c r="GK322" s="99">
        <v>58.425413371369999</v>
      </c>
      <c r="GL322" s="99">
        <v>59.534617949222998</v>
      </c>
      <c r="GM322" s="99">
        <v>59.723316366563999</v>
      </c>
      <c r="GN322" s="99">
        <v>59.823278417676001</v>
      </c>
      <c r="GO322" s="99">
        <v>60.177154769742998</v>
      </c>
      <c r="GP322" s="99">
        <v>60.900944166568003</v>
      </c>
      <c r="GQ322" s="99">
        <v>61.120112300023997</v>
      </c>
      <c r="GR322" s="99">
        <v>61.897891895579001</v>
      </c>
      <c r="GS322" s="99">
        <v>62.318053244105002</v>
      </c>
      <c r="GT322" s="99">
        <v>62.914083655818999</v>
      </c>
      <c r="GU322" s="99">
        <v>63.904082151329</v>
      </c>
      <c r="GV322" s="99">
        <v>64.426878333082996</v>
      </c>
      <c r="GW322" s="99">
        <v>64.856661697224993</v>
      </c>
      <c r="GX322" s="99">
        <v>65.974953734270002</v>
      </c>
      <c r="GY322" s="99">
        <v>66.709434259557</v>
      </c>
      <c r="GZ322" s="99">
        <v>68.378853968778003</v>
      </c>
      <c r="HA322" s="99">
        <v>69.468814515400993</v>
      </c>
      <c r="HB322" s="99">
        <v>70.057361137190995</v>
      </c>
      <c r="HC322" s="99">
        <v>70.772597631248999</v>
      </c>
      <c r="HD322" s="99">
        <v>71.123266644777004</v>
      </c>
      <c r="HE322" s="99">
        <v>71.464313642690001</v>
      </c>
      <c r="HF322" s="99">
        <v>72.036823571789</v>
      </c>
      <c r="HG322" s="99">
        <v>72.023459661212996</v>
      </c>
      <c r="HH322" s="99">
        <v>71.509750938650996</v>
      </c>
      <c r="HI322" s="99">
        <v>71.315172400655996</v>
      </c>
      <c r="HJ322" s="99">
        <v>71.897304345370003</v>
      </c>
      <c r="HK322" s="99">
        <v>72.393907262393995</v>
      </c>
      <c r="HL322" s="99">
        <v>72.561223422812006</v>
      </c>
      <c r="HM322" s="99">
        <v>72.491196531392006</v>
      </c>
      <c r="HN322" s="99">
        <v>72.707691882730998</v>
      </c>
      <c r="HO322" s="99">
        <v>72.680429505155004</v>
      </c>
      <c r="HP322" s="99">
        <v>72.032012563980999</v>
      </c>
      <c r="HQ322" s="99">
        <v>72.022925104788996</v>
      </c>
      <c r="HR322" s="99">
        <v>72.252784366705995</v>
      </c>
      <c r="HS322" s="99">
        <v>72.749387283730002</v>
      </c>
      <c r="HT322" s="99">
        <v>73.574742400936998</v>
      </c>
      <c r="HU322" s="99">
        <v>73.401546119865003</v>
      </c>
      <c r="HV322" s="99">
        <v>73.711588845240996</v>
      </c>
      <c r="HW322" s="99">
        <v>73.859677609824999</v>
      </c>
      <c r="HX322" s="99">
        <v>74.050100377893003</v>
      </c>
      <c r="HY322" s="99">
        <v>73.868534482759003</v>
      </c>
      <c r="HZ322" s="99">
        <v>74.165239726026996</v>
      </c>
      <c r="IA322" s="99">
        <v>74.487777515351993</v>
      </c>
      <c r="IB322" s="99">
        <v>74.946120689655004</v>
      </c>
      <c r="IC322" s="99">
        <v>74.824338686820994</v>
      </c>
      <c r="ID322" s="99">
        <v>74.549775625885999</v>
      </c>
      <c r="IE322" s="99">
        <v>75.290800661313</v>
      </c>
      <c r="IF322" s="99">
        <v>75.775714454416999</v>
      </c>
      <c r="IG322" s="99">
        <v>75.959494567785001</v>
      </c>
      <c r="IH322" s="99">
        <v>77.262931034483003</v>
      </c>
      <c r="II322" s="99">
        <v>78.213568729334</v>
      </c>
      <c r="IJ322" s="99">
        <v>78.423181388757996</v>
      </c>
      <c r="IK322" s="99">
        <v>78.706601322626</v>
      </c>
      <c r="IL322" s="99">
        <v>79.000354274917001</v>
      </c>
      <c r="IM322" s="99">
        <v>79.297797590930998</v>
      </c>
      <c r="IN322" s="99">
        <v>79.542099669343003</v>
      </c>
      <c r="IO322" s="99">
        <v>80.472809400093993</v>
      </c>
      <c r="IP322" s="99">
        <v>80.891296646197006</v>
      </c>
      <c r="IQ322" s="99">
        <v>81.321593056211995</v>
      </c>
      <c r="IR322" s="99">
        <v>80.720801842230003</v>
      </c>
      <c r="IS322" s="99">
        <v>81.562942843646994</v>
      </c>
      <c r="IT322" s="99">
        <v>82.597720831364995</v>
      </c>
      <c r="IU322" s="99">
        <v>82.934282002833996</v>
      </c>
      <c r="IV322" s="99">
        <v>82.170376712329002</v>
      </c>
      <c r="IW322" s="99">
        <v>82.084022201227995</v>
      </c>
      <c r="IX322" s="99">
        <v>82.297325224374006</v>
      </c>
      <c r="IY322" s="99">
        <v>82.526865847897994</v>
      </c>
      <c r="IZ322" s="99">
        <v>82.716550543221999</v>
      </c>
      <c r="JA322" s="99">
        <v>82.251564714218006</v>
      </c>
      <c r="JB322" s="99">
        <v>82.411726499764001</v>
      </c>
      <c r="JC322" s="99">
        <v>83.072301606045997</v>
      </c>
      <c r="JD322" s="99">
        <v>82.508414029286996</v>
      </c>
      <c r="JE322" s="99">
        <v>83.059754369391001</v>
      </c>
      <c r="JF322" s="99">
        <v>83.939537080774997</v>
      </c>
      <c r="JG322" s="99">
        <v>84.710085025980007</v>
      </c>
      <c r="JH322" s="99">
        <v>84.255432215398997</v>
      </c>
      <c r="JI322" s="99">
        <v>84.543280585735005</v>
      </c>
      <c r="JJ322" s="99">
        <v>85.282829475672997</v>
      </c>
      <c r="JK322" s="99">
        <v>85.641532829476006</v>
      </c>
      <c r="JL322" s="99">
        <v>85.527131554085997</v>
      </c>
      <c r="JM322" s="99">
        <v>85.623819083609007</v>
      </c>
      <c r="JN322" s="99">
        <v>85.657770429853997</v>
      </c>
      <c r="JO322" s="99">
        <v>85.702792867265003</v>
      </c>
      <c r="JP322" s="99">
        <v>85.332280349550999</v>
      </c>
      <c r="JQ322" s="99">
        <v>85.492442135096994</v>
      </c>
      <c r="JR322" s="99">
        <v>86.203206188002</v>
      </c>
      <c r="JS322" s="99">
        <v>86.501387576759996</v>
      </c>
      <c r="JT322" s="99">
        <v>86.113899385923006</v>
      </c>
      <c r="JU322" s="99">
        <v>85.962594473311</v>
      </c>
      <c r="JV322" s="99">
        <v>86.651216343882993</v>
      </c>
      <c r="JW322" s="99">
        <v>86.341963863958</v>
      </c>
      <c r="JX322" s="99">
        <v>85.873287671233001</v>
      </c>
      <c r="JY322" s="99">
        <v>86.433484884270001</v>
      </c>
      <c r="JZ322" s="99">
        <v>86.663763580538998</v>
      </c>
      <c r="KA322" s="99">
        <v>86.680001180915994</v>
      </c>
      <c r="KB322" s="99">
        <v>86.945707368917994</v>
      </c>
      <c r="KC322" s="99">
        <v>87.291125413320998</v>
      </c>
      <c r="KD322" s="99">
        <v>88.091196268304003</v>
      </c>
      <c r="KE322" s="99">
        <v>88.491231695796003</v>
      </c>
      <c r="KF322" s="99">
        <v>89.231518658479004</v>
      </c>
      <c r="KG322" s="99">
        <v>88.958431743033003</v>
      </c>
      <c r="KH322" s="99">
        <v>88.956955597543995</v>
      </c>
      <c r="KI322" s="99">
        <v>89.199781530468002</v>
      </c>
      <c r="KJ322" s="99">
        <v>89.425631790268994</v>
      </c>
      <c r="KK322" s="99">
        <v>89.340015351912996</v>
      </c>
      <c r="KL322" s="99">
        <v>90.116467879073994</v>
      </c>
      <c r="KM322" s="99">
        <v>90.503956069910004</v>
      </c>
      <c r="KN322" s="99">
        <v>90.600643599432999</v>
      </c>
      <c r="KO322" s="99">
        <v>90.799923240435007</v>
      </c>
      <c r="KP322" s="99">
        <v>91.237600377893003</v>
      </c>
      <c r="KQ322" s="99">
        <v>92.109264289088003</v>
      </c>
      <c r="KR322" s="99">
        <v>91.808130609353</v>
      </c>
      <c r="KS322" s="99">
        <v>92.879812234293993</v>
      </c>
      <c r="KT322" s="99">
        <v>93.358083372696996</v>
      </c>
      <c r="KU322" s="99">
        <v>94.986271846953002</v>
      </c>
      <c r="KV322" s="99">
        <v>95.238692725554998</v>
      </c>
      <c r="KW322" s="99">
        <v>95.428377420879002</v>
      </c>
      <c r="KX322" s="99">
        <v>95.155290505432006</v>
      </c>
      <c r="KY322" s="99">
        <v>95.143481341520996</v>
      </c>
      <c r="KZ322" s="99">
        <v>94.912464572508</v>
      </c>
      <c r="LA322" s="99">
        <v>96.503749409541996</v>
      </c>
      <c r="LB322" s="99">
        <v>97.040328294757003</v>
      </c>
      <c r="LC322" s="99">
        <v>97.643333726972003</v>
      </c>
      <c r="LD322" s="99">
        <v>98.241172649975994</v>
      </c>
      <c r="LE322" s="99">
        <v>98.498021965044998</v>
      </c>
      <c r="LF322" s="99">
        <v>99.087004015115994</v>
      </c>
      <c r="LG322" s="99">
        <v>99.938001889465994</v>
      </c>
      <c r="LH322" s="99">
        <v>100.038379782711</v>
      </c>
      <c r="LI322" s="99">
        <v>100.074545347189</v>
      </c>
      <c r="LJ322" s="99">
        <v>100.26</v>
      </c>
      <c r="LK322" s="159">
        <v>101.375</v>
      </c>
      <c r="LL322" s="159">
        <v>101.98099999999999</v>
      </c>
      <c r="LM322" s="159">
        <v>102.47799999999999</v>
      </c>
      <c r="LN322" s="159">
        <v>103.13500000000001</v>
      </c>
      <c r="LO322" s="159">
        <v>102.74</v>
      </c>
      <c r="LP322" s="164">
        <v>103.518</v>
      </c>
      <c r="LQ322" s="165">
        <v>104.124</v>
      </c>
      <c r="LR322" s="165">
        <v>104.962</v>
      </c>
      <c r="LS322" s="165">
        <v>105.57</v>
      </c>
      <c r="LT322" s="165">
        <v>105.58499999999999</v>
      </c>
      <c r="LU322" s="165">
        <v>106.151</v>
      </c>
      <c r="LV322" s="165">
        <v>106.206</v>
      </c>
      <c r="LW322" s="165">
        <v>106.509</v>
      </c>
      <c r="LX322" s="165">
        <v>106.43</v>
      </c>
      <c r="LY322" s="165">
        <v>106.883</v>
      </c>
      <c r="LZ322" s="165">
        <v>107.501</v>
      </c>
      <c r="MA322" s="165">
        <v>107.374</v>
      </c>
      <c r="MB322" s="159">
        <v>107.705</v>
      </c>
      <c r="MC322" s="159">
        <v>107.83199999999999</v>
      </c>
      <c r="MD322" s="159">
        <v>108.708</v>
      </c>
      <c r="ME322" s="102"/>
      <c r="MF322" s="102"/>
      <c r="MG322" s="168"/>
    </row>
    <row r="323" spans="1:345" ht="45" customHeight="1" x14ac:dyDescent="0.25">
      <c r="A323" s="100" t="s">
        <v>2147</v>
      </c>
      <c r="B323" s="103" t="s">
        <v>1483</v>
      </c>
      <c r="C323" s="99">
        <v>11.687185899338798</v>
      </c>
      <c r="D323" s="99">
        <v>11.868449964886484</v>
      </c>
      <c r="E323" s="99">
        <v>12.05196627160611</v>
      </c>
      <c r="F323" s="99">
        <v>12.172526630328653</v>
      </c>
      <c r="G323" s="99">
        <v>12.402595793010194</v>
      </c>
      <c r="H323" s="99">
        <v>12.48820269426267</v>
      </c>
      <c r="I323" s="99">
        <v>12.529617089297869</v>
      </c>
      <c r="J323" s="99">
        <v>12.695525500526653</v>
      </c>
      <c r="K323" s="99">
        <v>12.780576451241137</v>
      </c>
      <c r="L323" s="99">
        <v>12.858724809197506</v>
      </c>
      <c r="M323" s="99">
        <v>12.988882854097925</v>
      </c>
      <c r="N323" s="99">
        <v>13.086216267192661</v>
      </c>
      <c r="O323" s="99">
        <v>13.160499976303242</v>
      </c>
      <c r="P323" s="99">
        <v>13.21025800282378</v>
      </c>
      <c r="Q323" s="99">
        <v>13.401829947804686</v>
      </c>
      <c r="R323" s="99">
        <v>13.564250641273212</v>
      </c>
      <c r="S323" s="99">
        <v>13.624340144681236</v>
      </c>
      <c r="T323" s="99">
        <v>13.689403685377739</v>
      </c>
      <c r="U323" s="99">
        <v>13.884249969545085</v>
      </c>
      <c r="V323" s="99">
        <v>13.928454274488383</v>
      </c>
      <c r="W323" s="99">
        <v>14.02133965660239</v>
      </c>
      <c r="X323" s="99">
        <v>14.080884865974323</v>
      </c>
      <c r="Y323" s="99">
        <v>14.077886140534163</v>
      </c>
      <c r="Z323" s="99">
        <v>14.123733218131855</v>
      </c>
      <c r="AA323" s="99">
        <v>14.225556529611502</v>
      </c>
      <c r="AB323" s="99">
        <v>14.360679023482087</v>
      </c>
      <c r="AC323" s="99">
        <v>14.484446775025095</v>
      </c>
      <c r="AD323" s="99">
        <v>14.550822315138955</v>
      </c>
      <c r="AE323" s="99">
        <v>14.582878358584928</v>
      </c>
      <c r="AF323" s="99">
        <v>14.780100323136722</v>
      </c>
      <c r="AG323" s="99">
        <v>14.806713094359178</v>
      </c>
      <c r="AH323" s="99">
        <v>14.846780828624537</v>
      </c>
      <c r="AI323" s="99">
        <v>14.898218203259487</v>
      </c>
      <c r="AJ323" s="99">
        <v>15.057368978361426</v>
      </c>
      <c r="AK323" s="99">
        <v>15.136113097929412</v>
      </c>
      <c r="AL323" s="99">
        <v>15.229699393135865</v>
      </c>
      <c r="AM323" s="99">
        <v>15.921477539971562</v>
      </c>
      <c r="AN323" s="99">
        <v>17.482701640257677</v>
      </c>
      <c r="AO323" s="99">
        <v>18.977418512182506</v>
      </c>
      <c r="AP323" s="99">
        <v>21.500859226010114</v>
      </c>
      <c r="AQ323" s="99">
        <v>23.227540345866398</v>
      </c>
      <c r="AR323" s="99">
        <v>23.884354569862886</v>
      </c>
      <c r="AS323" s="99">
        <v>24.200816923208905</v>
      </c>
      <c r="AT323" s="99">
        <v>24.588505420670163</v>
      </c>
      <c r="AU323" s="99">
        <v>24.996839182704917</v>
      </c>
      <c r="AV323" s="99">
        <v>25.457375962497707</v>
      </c>
      <c r="AW323" s="99">
        <v>25.982355448341213</v>
      </c>
      <c r="AX323" s="99">
        <v>27.020664591018679</v>
      </c>
      <c r="AY323" s="99">
        <v>28.272504720477819</v>
      </c>
      <c r="AZ323" s="99">
        <v>28.87667352484689</v>
      </c>
      <c r="BA323" s="99">
        <v>29.625359157532113</v>
      </c>
      <c r="BB323" s="99">
        <v>30.014964713963675</v>
      </c>
      <c r="BC323" s="99">
        <v>30.821899473919334</v>
      </c>
      <c r="BD323" s="99">
        <v>31.585921584289043</v>
      </c>
      <c r="BE323" s="99">
        <v>32.539585158210571</v>
      </c>
      <c r="BF323" s="99">
        <v>33.500474577993621</v>
      </c>
      <c r="BG323" s="99">
        <v>33.942135688841852</v>
      </c>
      <c r="BH323" s="99">
        <v>34.299593632805738</v>
      </c>
      <c r="BI323" s="99">
        <v>34.898748588814918</v>
      </c>
      <c r="BJ323" s="99">
        <v>35.600834917312746</v>
      </c>
      <c r="BK323" s="99">
        <v>36.513945302486896</v>
      </c>
      <c r="BL323" s="99">
        <v>37.477489109790149</v>
      </c>
      <c r="BM323" s="99">
        <v>37.977841743853901</v>
      </c>
      <c r="BN323" s="99">
        <v>38.389714697149834</v>
      </c>
      <c r="BO323" s="99">
        <v>39.412982294748744</v>
      </c>
      <c r="BP323" s="99">
        <v>39.822938183148977</v>
      </c>
      <c r="BQ323" s="99">
        <v>40.06419279924809</v>
      </c>
      <c r="BR323" s="99">
        <v>40.478867609328788</v>
      </c>
      <c r="BS323" s="99">
        <v>40.484323853632652</v>
      </c>
      <c r="BT323" s="99">
        <v>41.19304615685585</v>
      </c>
      <c r="BU323" s="99">
        <v>41.601822320762196</v>
      </c>
      <c r="BV323" s="99">
        <v>42.063686294313428</v>
      </c>
      <c r="BW323" s="99">
        <v>42.462434755574591</v>
      </c>
      <c r="BX323" s="99">
        <v>42.855874435871051</v>
      </c>
      <c r="BY323" s="99">
        <v>43.45561925708877</v>
      </c>
      <c r="BZ323" s="99">
        <v>43.743915579246874</v>
      </c>
      <c r="CA323" s="99">
        <v>44.069373362232533</v>
      </c>
      <c r="CB323" s="99">
        <v>44.518260318941181</v>
      </c>
      <c r="CC323" s="99">
        <v>45.612459128049409</v>
      </c>
      <c r="CD323" s="99">
        <v>46.274434669670349</v>
      </c>
      <c r="CE323" s="99">
        <v>46.966050899577908</v>
      </c>
      <c r="CF323" s="99">
        <v>48.226296593467048</v>
      </c>
      <c r="CG323" s="99">
        <v>49.232163185146611</v>
      </c>
      <c r="CH323" s="99">
        <v>49.981143750437759</v>
      </c>
      <c r="CI323" s="99">
        <v>51.633944326806677</v>
      </c>
      <c r="CJ323" s="99">
        <v>52.980605185080691</v>
      </c>
      <c r="CK323" s="99">
        <v>54.031448954583283</v>
      </c>
      <c r="CL323" s="99">
        <v>55.418957934209494</v>
      </c>
      <c r="CM323" s="99">
        <v>56.160712659565633</v>
      </c>
      <c r="CN323" s="99">
        <v>56.82224579338957</v>
      </c>
      <c r="CO323" s="99">
        <v>57.106413059077951</v>
      </c>
      <c r="CP323" s="99">
        <v>57.529935835456925</v>
      </c>
      <c r="CQ323" s="99">
        <v>57.693475796059012</v>
      </c>
      <c r="CR323" s="99">
        <v>58.675895266378106</v>
      </c>
      <c r="CS323" s="99">
        <v>59.393465541824973</v>
      </c>
      <c r="CT323" s="99">
        <v>59.800767042706113</v>
      </c>
      <c r="CU323" s="99">
        <v>60.195681386027786</v>
      </c>
      <c r="CV323" s="99">
        <v>60.714614756430173</v>
      </c>
      <c r="CW323" s="99">
        <v>61.038745345656281</v>
      </c>
      <c r="CX323" s="99">
        <v>61.202432769595305</v>
      </c>
      <c r="CY323" s="99">
        <v>61.231188671920485</v>
      </c>
      <c r="CZ323" s="99">
        <v>60.891426666480761</v>
      </c>
      <c r="DA323" s="99">
        <v>60.764458313348527</v>
      </c>
      <c r="DB323" s="99">
        <v>60.63601529718995</v>
      </c>
      <c r="DC323" s="99">
        <v>60.514798126892906</v>
      </c>
      <c r="DD323" s="99">
        <v>60.458613521930815</v>
      </c>
      <c r="DE323" s="99">
        <v>60.959556027130709</v>
      </c>
      <c r="DF323" s="99">
        <v>61.410065104278317</v>
      </c>
      <c r="DG323" s="99">
        <v>61.44899617258784</v>
      </c>
      <c r="DH323" s="99">
        <v>61.415668823773252</v>
      </c>
      <c r="DI323" s="99">
        <v>61.51712552731238</v>
      </c>
      <c r="DJ323" s="99">
        <v>61.57434239342809</v>
      </c>
      <c r="DK323" s="99">
        <v>61.585254887962336</v>
      </c>
      <c r="DL323" s="99">
        <v>61.621384093560572</v>
      </c>
      <c r="DM323" s="99">
        <v>61.791560028885812</v>
      </c>
      <c r="DN323" s="99">
        <v>61.251686467229419</v>
      </c>
      <c r="DO323" s="99">
        <v>61.569918410280081</v>
      </c>
      <c r="DP323" s="99">
        <v>60.89452345587037</v>
      </c>
      <c r="DQ323" s="99">
        <v>60.821232777593757</v>
      </c>
      <c r="DR323" s="99">
        <v>61.063077264830127</v>
      </c>
      <c r="DS323" s="99">
        <v>60.668605317453533</v>
      </c>
      <c r="DT323" s="99">
        <v>60.548715340916033</v>
      </c>
      <c r="DU323" s="99">
        <v>59.929799918147822</v>
      </c>
      <c r="DV323" s="99">
        <v>60.160879374189101</v>
      </c>
      <c r="DW323" s="99">
        <v>59.549189791355907</v>
      </c>
      <c r="DX323" s="99">
        <v>59.311326897250098</v>
      </c>
      <c r="DY323" s="99">
        <v>59.141783002693003</v>
      </c>
      <c r="DZ323" s="99">
        <v>59.763051443648997</v>
      </c>
      <c r="EA323" s="99">
        <v>60.047229735301002</v>
      </c>
      <c r="EB323" s="99">
        <v>59.777914325010997</v>
      </c>
      <c r="EC323" s="99">
        <v>58.469980765104999</v>
      </c>
      <c r="ED323" s="99">
        <v>58.691140439778998</v>
      </c>
      <c r="EE323" s="99">
        <v>59.563294318135</v>
      </c>
      <c r="EF323" s="99">
        <v>60.071604860735</v>
      </c>
      <c r="EG323" s="99">
        <v>60.713086820344003</v>
      </c>
      <c r="EH323" s="99">
        <v>60.691684271181998</v>
      </c>
      <c r="EI323" s="99">
        <v>60.648879172857001</v>
      </c>
      <c r="EJ323" s="99">
        <v>60.490143599905998</v>
      </c>
      <c r="EK323" s="99">
        <v>59.745215986013001</v>
      </c>
      <c r="EL323" s="99">
        <v>59.694087674126003</v>
      </c>
      <c r="EM323" s="99">
        <v>59.886116101330998</v>
      </c>
      <c r="EN323" s="99">
        <v>60.622125986405003</v>
      </c>
      <c r="EO323" s="99">
        <v>61.175025173092997</v>
      </c>
      <c r="EP323" s="99">
        <v>61.324248501973003</v>
      </c>
      <c r="EQ323" s="99">
        <v>61.420559973202998</v>
      </c>
      <c r="ER323" s="99">
        <v>61.092982067971001</v>
      </c>
      <c r="ES323" s="99">
        <v>60.892630427203997</v>
      </c>
      <c r="ET323" s="99">
        <v>59.743432440249002</v>
      </c>
      <c r="EU323" s="99">
        <v>58.951538121252</v>
      </c>
      <c r="EV323" s="99">
        <v>58.475331402395</v>
      </c>
      <c r="EW323" s="99">
        <v>58.849281497477001</v>
      </c>
      <c r="EX323" s="99">
        <v>58.699463653343003</v>
      </c>
      <c r="EY323" s="99">
        <v>59.071630202660998</v>
      </c>
      <c r="EZ323" s="99">
        <v>59.861740975895998</v>
      </c>
      <c r="FA323" s="99">
        <v>59.728569558887003</v>
      </c>
      <c r="FB323" s="99">
        <v>59.615017145277001</v>
      </c>
      <c r="FC323" s="99">
        <v>60.628071138949998</v>
      </c>
      <c r="FD323" s="99">
        <v>62.019236834487003</v>
      </c>
      <c r="FE323" s="99">
        <v>61.950273064965003</v>
      </c>
      <c r="FF323" s="99">
        <v>61.608426793626002</v>
      </c>
      <c r="FG323" s="99">
        <v>61.716034054689999</v>
      </c>
      <c r="FH323" s="99">
        <v>61.349218142661996</v>
      </c>
      <c r="FI323" s="99">
        <v>60.282657776084001</v>
      </c>
      <c r="FJ323" s="99">
        <v>60.014531396302999</v>
      </c>
      <c r="FK323" s="99">
        <v>59.958646962380001</v>
      </c>
      <c r="FL323" s="99">
        <v>59.915841864055999</v>
      </c>
      <c r="FM323" s="99">
        <v>59.551404013046003</v>
      </c>
      <c r="FN323" s="99">
        <v>60.416423708346997</v>
      </c>
      <c r="FO323" s="99">
        <v>60.507979057539998</v>
      </c>
      <c r="FP323" s="99">
        <v>61.193455145983002</v>
      </c>
      <c r="FQ323" s="99">
        <v>60.858148542442997</v>
      </c>
      <c r="FR323" s="99">
        <v>60.915222006874998</v>
      </c>
      <c r="FS323" s="99">
        <v>60.951487437399003</v>
      </c>
      <c r="FT323" s="99">
        <v>60.920572644166</v>
      </c>
      <c r="FU323" s="99">
        <v>60.494899721941998</v>
      </c>
      <c r="FV323" s="99">
        <v>62.746328990743997</v>
      </c>
      <c r="FW323" s="99">
        <v>63.594702258919</v>
      </c>
      <c r="FX323" s="99">
        <v>63.718955947110999</v>
      </c>
      <c r="FY323" s="99">
        <v>63.479366299546001</v>
      </c>
      <c r="FZ323" s="99">
        <v>63.965679777729001</v>
      </c>
      <c r="GA323" s="99">
        <v>63.607187079264001</v>
      </c>
      <c r="GB323" s="99">
        <v>63.473421147000998</v>
      </c>
      <c r="GC323" s="99">
        <v>63.563192950431002</v>
      </c>
      <c r="GD323" s="99">
        <v>62.905659078950002</v>
      </c>
      <c r="GE323" s="99">
        <v>62.620291756789001</v>
      </c>
      <c r="GF323" s="99">
        <v>63.259990170635</v>
      </c>
      <c r="GG323" s="99">
        <v>64.017402604870995</v>
      </c>
      <c r="GH323" s="99">
        <v>63.873529913280997</v>
      </c>
      <c r="GI323" s="99">
        <v>63.396728679170003</v>
      </c>
      <c r="GJ323" s="99">
        <v>63.184486733311999</v>
      </c>
      <c r="GK323" s="99">
        <v>63.738574950508998</v>
      </c>
      <c r="GL323" s="99">
        <v>64.715958028911999</v>
      </c>
      <c r="GM323" s="99">
        <v>64.605972706828993</v>
      </c>
      <c r="GN323" s="99">
        <v>64.510255750854</v>
      </c>
      <c r="GO323" s="99">
        <v>65.094664246030007</v>
      </c>
      <c r="GP323" s="99">
        <v>65.885369534519</v>
      </c>
      <c r="GQ323" s="99">
        <v>65.943037514205997</v>
      </c>
      <c r="GR323" s="99">
        <v>66.285478300799994</v>
      </c>
      <c r="GS323" s="99">
        <v>66.067885717650995</v>
      </c>
      <c r="GT323" s="99">
        <v>66.321149216069998</v>
      </c>
      <c r="GU323" s="99">
        <v>66.583924958560004</v>
      </c>
      <c r="GV323" s="99">
        <v>65.738524266656995</v>
      </c>
      <c r="GW323" s="99">
        <v>65.141630951135994</v>
      </c>
      <c r="GX323" s="99">
        <v>66.924582199390002</v>
      </c>
      <c r="GY323" s="99">
        <v>67.246809467331005</v>
      </c>
      <c r="GZ323" s="99">
        <v>67.986980959186994</v>
      </c>
      <c r="HA323" s="99">
        <v>68.183765508427001</v>
      </c>
      <c r="HB323" s="99">
        <v>68.777091732420999</v>
      </c>
      <c r="HC323" s="99">
        <v>68.428111278027998</v>
      </c>
      <c r="HD323" s="99">
        <v>68.297912437291998</v>
      </c>
      <c r="HE323" s="99">
        <v>68.280671494911005</v>
      </c>
      <c r="HF323" s="99">
        <v>68.462593162789005</v>
      </c>
      <c r="HG323" s="99">
        <v>68.803844918874006</v>
      </c>
      <c r="HH323" s="99">
        <v>69.089806756290002</v>
      </c>
      <c r="HI323" s="99">
        <v>68.749744030713998</v>
      </c>
      <c r="HJ323" s="99">
        <v>69.022626532531007</v>
      </c>
      <c r="HK323" s="99">
        <v>69.947097753283003</v>
      </c>
      <c r="HL323" s="99">
        <v>71.130183109743996</v>
      </c>
      <c r="HM323" s="99">
        <v>70.956584655428998</v>
      </c>
      <c r="HN323" s="99">
        <v>70.079080139781993</v>
      </c>
      <c r="HO323" s="99">
        <v>69.580281841255001</v>
      </c>
      <c r="HP323" s="99">
        <v>68.917991847737994</v>
      </c>
      <c r="HQ323" s="99">
        <v>68.898372844340003</v>
      </c>
      <c r="HR323" s="99">
        <v>69.557690261584</v>
      </c>
      <c r="HS323" s="99">
        <v>70.645058662069005</v>
      </c>
      <c r="HT323" s="99">
        <v>71.263949042006004</v>
      </c>
      <c r="HU323" s="99">
        <v>71.249086160643998</v>
      </c>
      <c r="HV323" s="99">
        <v>72.833469313894</v>
      </c>
      <c r="HW323" s="99">
        <v>72.268164103914003</v>
      </c>
      <c r="HX323" s="99">
        <v>72.103650734460999</v>
      </c>
      <c r="HY323" s="99">
        <v>71.066850921639997</v>
      </c>
      <c r="HZ323" s="99">
        <v>71.702238112995005</v>
      </c>
      <c r="IA323" s="99">
        <v>72.923292899602998</v>
      </c>
      <c r="IB323" s="99">
        <v>74.656898228374004</v>
      </c>
      <c r="IC323" s="99">
        <v>74.515782315910002</v>
      </c>
      <c r="ID323" s="99">
        <v>73.000796975878998</v>
      </c>
      <c r="IE323" s="99">
        <v>73.729042824657995</v>
      </c>
      <c r="IF323" s="99">
        <v>74.825067450481001</v>
      </c>
      <c r="IG323" s="99">
        <v>74.615952678642998</v>
      </c>
      <c r="IH323" s="99">
        <v>75.211125490797997</v>
      </c>
      <c r="II323" s="99">
        <v>76.021993609570004</v>
      </c>
      <c r="IJ323" s="99">
        <v>75.702472087564999</v>
      </c>
      <c r="IK323" s="99">
        <v>75.718557839244994</v>
      </c>
      <c r="IL323" s="99">
        <v>75.685655165354007</v>
      </c>
      <c r="IM323" s="99">
        <v>75.063429043555999</v>
      </c>
      <c r="IN323" s="99">
        <v>74.994699013651001</v>
      </c>
      <c r="IO323" s="99">
        <v>76.778023938523006</v>
      </c>
      <c r="IP323" s="99">
        <v>77.057331081328002</v>
      </c>
      <c r="IQ323" s="99">
        <v>78.910848377167</v>
      </c>
      <c r="IR323" s="99">
        <v>77.920112307794</v>
      </c>
      <c r="IS323" s="99">
        <v>78.528446189505004</v>
      </c>
      <c r="IT323" s="99">
        <v>78.928396469909003</v>
      </c>
      <c r="IU323" s="99">
        <v>80.165537008195997</v>
      </c>
      <c r="IV323" s="99">
        <v>78.535026724283</v>
      </c>
      <c r="IW323" s="99">
        <v>79.334196114560001</v>
      </c>
      <c r="IX323" s="99">
        <v>80.482133848076998</v>
      </c>
      <c r="IY323" s="99">
        <v>81.831874648124</v>
      </c>
      <c r="IZ323" s="99">
        <v>82.590098488671003</v>
      </c>
      <c r="JA323" s="99">
        <v>82.329070609138</v>
      </c>
      <c r="JB323" s="99">
        <v>83.070477527473997</v>
      </c>
      <c r="JC323" s="99">
        <v>84.011494000745998</v>
      </c>
      <c r="JD323" s="99">
        <v>83.258388353916004</v>
      </c>
      <c r="JE323" s="99">
        <v>84.069256472687002</v>
      </c>
      <c r="JF323" s="99">
        <v>85.523554658652998</v>
      </c>
      <c r="JG323" s="99">
        <v>84.646881192099997</v>
      </c>
      <c r="JH323" s="99">
        <v>84.603010960245996</v>
      </c>
      <c r="JI323" s="99">
        <v>85.206226648241</v>
      </c>
      <c r="JJ323" s="99">
        <v>86.600568850673</v>
      </c>
      <c r="JK323" s="99">
        <v>86.003933697456006</v>
      </c>
      <c r="JL323" s="99">
        <v>86.095330013818995</v>
      </c>
      <c r="JM323" s="99">
        <v>86.725599011457007</v>
      </c>
      <c r="JN323" s="99">
        <v>86.456528256084994</v>
      </c>
      <c r="JO323" s="99">
        <v>86.185995159651</v>
      </c>
      <c r="JP323" s="99">
        <v>86.333691606892998</v>
      </c>
      <c r="JQ323" s="99">
        <v>86.902542279936</v>
      </c>
      <c r="JR323" s="99">
        <v>87.056819261955994</v>
      </c>
      <c r="JS323" s="99">
        <v>85.277150189739004</v>
      </c>
      <c r="JT323" s="99">
        <v>84.468475582560004</v>
      </c>
      <c r="JU323" s="99">
        <v>83.333698918598998</v>
      </c>
      <c r="JV323" s="99">
        <v>83.749003780151995</v>
      </c>
      <c r="JW323" s="99">
        <v>83.442643327702996</v>
      </c>
      <c r="JX323" s="99">
        <v>82.910351181205996</v>
      </c>
      <c r="JY323" s="99">
        <v>83.673693215469001</v>
      </c>
      <c r="JZ323" s="99">
        <v>84.988337830031995</v>
      </c>
      <c r="KA323" s="99">
        <v>85.818216382607005</v>
      </c>
      <c r="KB323" s="99">
        <v>86.539150526076995</v>
      </c>
      <c r="KC323" s="99">
        <v>87.326621187859999</v>
      </c>
      <c r="KD323" s="99">
        <v>88.013190316377006</v>
      </c>
      <c r="KE323" s="99">
        <v>86.132619710895</v>
      </c>
      <c r="KF323" s="99">
        <v>87.442877302273004</v>
      </c>
      <c r="KG323" s="99">
        <v>86.767275731718996</v>
      </c>
      <c r="KH323" s="99">
        <v>88.115554190704003</v>
      </c>
      <c r="KI323" s="99">
        <v>88.501612231020999</v>
      </c>
      <c r="KJ323" s="99">
        <v>89.525250974285001</v>
      </c>
      <c r="KK323" s="99">
        <v>89.576432911447995</v>
      </c>
      <c r="KL323" s="99">
        <v>89.062420028223002</v>
      </c>
      <c r="KM323" s="99">
        <v>89.399489642969002</v>
      </c>
      <c r="KN323" s="99">
        <v>89.738752769307993</v>
      </c>
      <c r="KO323" s="99">
        <v>90.167218700418005</v>
      </c>
      <c r="KP323" s="99">
        <v>90.298829395979993</v>
      </c>
      <c r="KQ323" s="99">
        <v>90.889615184950003</v>
      </c>
      <c r="KR323" s="99">
        <v>90.532803965868993</v>
      </c>
      <c r="KS323" s="99">
        <v>91.725343101771998</v>
      </c>
      <c r="KT323" s="99">
        <v>92.583737305051997</v>
      </c>
      <c r="KU323" s="99">
        <v>93.691460659369994</v>
      </c>
      <c r="KV323" s="99">
        <v>93.795286874758006</v>
      </c>
      <c r="KW323" s="99">
        <v>92.715348000614</v>
      </c>
      <c r="KX323" s="99">
        <v>93.189877675169996</v>
      </c>
      <c r="KY323" s="99">
        <v>94.739228030153001</v>
      </c>
      <c r="KZ323" s="99">
        <v>95.154532891705998</v>
      </c>
      <c r="LA323" s="99">
        <v>96.733861238456996</v>
      </c>
      <c r="LB323" s="99">
        <v>97.209122083544003</v>
      </c>
      <c r="LC323" s="99">
        <v>96.400447476365002</v>
      </c>
      <c r="LD323" s="99">
        <v>96.458209948306006</v>
      </c>
      <c r="LE323" s="99">
        <v>98.825008956839</v>
      </c>
      <c r="LF323" s="99">
        <v>100.72385882559399</v>
      </c>
      <c r="LG323" s="99">
        <v>100.787470661782</v>
      </c>
      <c r="LH323" s="99">
        <v>100.545453216054</v>
      </c>
      <c r="LI323" s="99">
        <v>99.999268829469003</v>
      </c>
      <c r="LJ323" s="99">
        <v>100.70699999999999</v>
      </c>
      <c r="LK323" s="159">
        <v>101.774</v>
      </c>
      <c r="LL323" s="159">
        <v>101.68300000000001</v>
      </c>
      <c r="LM323" s="159">
        <v>103.062</v>
      </c>
      <c r="LN323" s="159">
        <v>103.375</v>
      </c>
      <c r="LO323" s="159">
        <v>103.21299999999999</v>
      </c>
      <c r="LP323" s="164">
        <v>104.919</v>
      </c>
      <c r="LQ323" s="165">
        <v>105.429</v>
      </c>
      <c r="LR323" s="165">
        <v>105.88</v>
      </c>
      <c r="LS323" s="165">
        <v>105.973</v>
      </c>
      <c r="LT323" s="165">
        <v>107.29600000000001</v>
      </c>
      <c r="LU323" s="165">
        <v>107.98399999999999</v>
      </c>
      <c r="LV323" s="165">
        <v>107.977</v>
      </c>
      <c r="LW323" s="165">
        <v>108.509</v>
      </c>
      <c r="LX323" s="165">
        <v>108.14700000000001</v>
      </c>
      <c r="LY323" s="165">
        <v>108.408</v>
      </c>
      <c r="LZ323" s="165">
        <v>108.48399999999999</v>
      </c>
      <c r="MA323" s="165">
        <v>108.751</v>
      </c>
      <c r="MB323" s="159">
        <v>109.55800000000001</v>
      </c>
      <c r="MC323" s="159">
        <v>111.05200000000001</v>
      </c>
      <c r="MD323" s="159">
        <v>112.956</v>
      </c>
      <c r="ME323" s="102"/>
      <c r="MF323" s="102"/>
      <c r="MG323" s="168"/>
    </row>
    <row r="324" spans="1:345" ht="45" customHeight="1" x14ac:dyDescent="0.25">
      <c r="A324" s="100" t="s">
        <v>2148</v>
      </c>
      <c r="B324" s="103" t="s">
        <v>1492</v>
      </c>
      <c r="C324" s="99">
        <v>11.637655532305001</v>
      </c>
      <c r="D324" s="99">
        <v>11.877345436608</v>
      </c>
      <c r="E324" s="99">
        <v>11.963341691259</v>
      </c>
      <c r="F324" s="99">
        <v>12.004812603258999</v>
      </c>
      <c r="G324" s="99">
        <v>12.148459291307001</v>
      </c>
      <c r="H324" s="99">
        <v>12.282350316423001</v>
      </c>
      <c r="I324" s="99">
        <v>12.295001597063001</v>
      </c>
      <c r="J324" s="99">
        <v>12.347068014262</v>
      </c>
      <c r="K324" s="99">
        <v>12.507360198941999</v>
      </c>
      <c r="L324" s="99">
        <v>12.645819495445</v>
      </c>
      <c r="M324" s="99">
        <v>12.746935819053</v>
      </c>
      <c r="N324" s="99">
        <v>12.808951182138999</v>
      </c>
      <c r="O324" s="99">
        <v>12.815666339276</v>
      </c>
      <c r="P324" s="99">
        <v>12.826657784861</v>
      </c>
      <c r="Q324" s="99">
        <v>12.929503972671</v>
      </c>
      <c r="R324" s="99">
        <v>12.987565377544</v>
      </c>
      <c r="S324" s="99">
        <v>13.076687323678</v>
      </c>
      <c r="T324" s="99">
        <v>13.187798085602999</v>
      </c>
      <c r="U324" s="99">
        <v>13.35248318084</v>
      </c>
      <c r="V324" s="99">
        <v>13.320442031940001</v>
      </c>
      <c r="W324" s="99">
        <v>13.082152647856001</v>
      </c>
      <c r="X324" s="99">
        <v>13.130144755470999</v>
      </c>
      <c r="Y324" s="99">
        <v>13.156060506585</v>
      </c>
      <c r="Z324" s="99">
        <v>13.143255790207</v>
      </c>
      <c r="AA324" s="99">
        <v>13.163968844976001</v>
      </c>
      <c r="AB324" s="99">
        <v>13.315333490899</v>
      </c>
      <c r="AC324" s="99">
        <v>13.444674309309001</v>
      </c>
      <c r="AD324" s="99">
        <v>13.550787233383</v>
      </c>
      <c r="AE324" s="99">
        <v>13.587812574686</v>
      </c>
      <c r="AF324" s="99">
        <v>13.754771116777</v>
      </c>
      <c r="AG324" s="99">
        <v>13.833272331024</v>
      </c>
      <c r="AH324" s="99">
        <v>13.975904927908999</v>
      </c>
      <c r="AI324" s="99">
        <v>14.085870487184</v>
      </c>
      <c r="AJ324" s="99">
        <v>14.171517400115</v>
      </c>
      <c r="AK324" s="99">
        <v>14.206696517409</v>
      </c>
      <c r="AL324" s="99">
        <v>14.341410705755999</v>
      </c>
      <c r="AM324" s="99">
        <v>14.627361330975001</v>
      </c>
      <c r="AN324" s="99">
        <v>15.315007093488999</v>
      </c>
      <c r="AO324" s="99">
        <v>16.270101285576999</v>
      </c>
      <c r="AP324" s="99">
        <v>17.576049225997</v>
      </c>
      <c r="AQ324" s="99">
        <v>19.681447396248998</v>
      </c>
      <c r="AR324" s="99">
        <v>20.463802987211</v>
      </c>
      <c r="AS324" s="99">
        <v>20.843193752735999</v>
      </c>
      <c r="AT324" s="99">
        <v>21.825859949988999</v>
      </c>
      <c r="AU324" s="99">
        <v>22.161135511811999</v>
      </c>
      <c r="AV324" s="99">
        <v>22.680040612751998</v>
      </c>
      <c r="AW324" s="99">
        <v>23.407114341854001</v>
      </c>
      <c r="AX324" s="99">
        <v>24.013146975239</v>
      </c>
      <c r="AY324" s="99">
        <v>25.488249148929</v>
      </c>
      <c r="AZ324" s="99">
        <v>26.174240590448999</v>
      </c>
      <c r="BA324" s="99">
        <v>27.019460356380002</v>
      </c>
      <c r="BB324" s="99">
        <v>28.066231460794999</v>
      </c>
      <c r="BC324" s="99">
        <v>28.892012957896</v>
      </c>
      <c r="BD324" s="99">
        <v>29.298286425320999</v>
      </c>
      <c r="BE324" s="99">
        <v>30.723758997697001</v>
      </c>
      <c r="BF324" s="99">
        <v>31.212059177352</v>
      </c>
      <c r="BG324" s="99">
        <v>31.761017759245998</v>
      </c>
      <c r="BH324" s="99">
        <v>32.270272660088999</v>
      </c>
      <c r="BI324" s="99">
        <v>32.251661563159999</v>
      </c>
      <c r="BJ324" s="99">
        <v>32.748922639646999</v>
      </c>
      <c r="BK324" s="99">
        <v>33.244115817741999</v>
      </c>
      <c r="BL324" s="99">
        <v>33.704430414834</v>
      </c>
      <c r="BM324" s="99">
        <v>33.794590863399002</v>
      </c>
      <c r="BN324" s="99">
        <v>34.087543399745002</v>
      </c>
      <c r="BO324" s="99">
        <v>34.860248790608999</v>
      </c>
      <c r="BP324" s="99">
        <v>35.067865978439997</v>
      </c>
      <c r="BQ324" s="99">
        <v>35.210551092910002</v>
      </c>
      <c r="BR324" s="99">
        <v>35.322493428861002</v>
      </c>
      <c r="BS324" s="99">
        <v>35.273277404944999</v>
      </c>
      <c r="BT324" s="99">
        <v>36.237883939897998</v>
      </c>
      <c r="BU324" s="99">
        <v>36.911605836896001</v>
      </c>
      <c r="BV324" s="99">
        <v>37.067525519318998</v>
      </c>
      <c r="BW324" s="99">
        <v>37.837060131129</v>
      </c>
      <c r="BX324" s="99">
        <v>38.045228753587999</v>
      </c>
      <c r="BY324" s="99">
        <v>38.096650538831</v>
      </c>
      <c r="BZ324" s="99">
        <v>39.093516321766003</v>
      </c>
      <c r="CA324" s="99">
        <v>39.938184641663</v>
      </c>
      <c r="CB324" s="99">
        <v>40.394225573336001</v>
      </c>
      <c r="CC324" s="99">
        <v>39.864429534404998</v>
      </c>
      <c r="CD324" s="99">
        <v>40.772513458199001</v>
      </c>
      <c r="CE324" s="99">
        <v>41.217939172046002</v>
      </c>
      <c r="CF324" s="99">
        <v>42.046340013571999</v>
      </c>
      <c r="CG324" s="99">
        <v>42.824559807751001</v>
      </c>
      <c r="CH324" s="99">
        <v>43.544464812545002</v>
      </c>
      <c r="CI324" s="99">
        <v>44.009190926584999</v>
      </c>
      <c r="CJ324" s="99">
        <v>44.22728547501</v>
      </c>
      <c r="CK324" s="99">
        <v>45.542194312263</v>
      </c>
      <c r="CL324" s="99">
        <v>46.516726767479</v>
      </c>
      <c r="CM324" s="99">
        <v>47.177765548259003</v>
      </c>
      <c r="CN324" s="99">
        <v>48.49212294518</v>
      </c>
      <c r="CO324" s="99">
        <v>48.916593937838996</v>
      </c>
      <c r="CP324" s="99">
        <v>49.239875675305001</v>
      </c>
      <c r="CQ324" s="99">
        <v>48.966637122252997</v>
      </c>
      <c r="CR324" s="99">
        <v>49.385869431762998</v>
      </c>
      <c r="CS324" s="99">
        <v>49.585904317888001</v>
      </c>
      <c r="CT324" s="99">
        <v>50.171395807480998</v>
      </c>
      <c r="CU324" s="99">
        <v>51.399314975224002</v>
      </c>
      <c r="CV324" s="99">
        <v>50.944652638676999</v>
      </c>
      <c r="CW324" s="99">
        <v>51.912843535783999</v>
      </c>
      <c r="CX324" s="99">
        <v>52.070831110896997</v>
      </c>
      <c r="CY324" s="99">
        <v>52.918394495385002</v>
      </c>
      <c r="CZ324" s="99">
        <v>53.521669927113003</v>
      </c>
      <c r="DA324" s="99">
        <v>53.869904331020997</v>
      </c>
      <c r="DB324" s="99">
        <v>53.975918680558998</v>
      </c>
      <c r="DC324" s="99">
        <v>53.637472339681999</v>
      </c>
      <c r="DD324" s="99">
        <v>54.175677846519001</v>
      </c>
      <c r="DE324" s="99">
        <v>54.749037654524003</v>
      </c>
      <c r="DF324" s="99">
        <v>54.872973809130997</v>
      </c>
      <c r="DG324" s="99">
        <v>54.485035724170999</v>
      </c>
      <c r="DH324" s="99">
        <v>54.565408109704002</v>
      </c>
      <c r="DI324" s="99">
        <v>54.564029508875997</v>
      </c>
      <c r="DJ324" s="99">
        <v>54.083035916462997</v>
      </c>
      <c r="DK324" s="99">
        <v>53.738937315039998</v>
      </c>
      <c r="DL324" s="99">
        <v>54.599735256077999</v>
      </c>
      <c r="DM324" s="99">
        <v>55.053156849027999</v>
      </c>
      <c r="DN324" s="99">
        <v>55.522432348654</v>
      </c>
      <c r="DO324" s="99">
        <v>55.527808889033999</v>
      </c>
      <c r="DP324" s="99">
        <v>55.446609337300998</v>
      </c>
      <c r="DQ324" s="99">
        <v>55.501891204863</v>
      </c>
      <c r="DR324" s="99">
        <v>55.557862369988001</v>
      </c>
      <c r="DS324" s="99">
        <v>55.142352279862997</v>
      </c>
      <c r="DT324" s="99">
        <v>56.648748683807</v>
      </c>
      <c r="DU324" s="99">
        <v>57.168343082310003</v>
      </c>
      <c r="DV324" s="99">
        <v>57.411941731806003</v>
      </c>
      <c r="DW324" s="99">
        <v>57.027863729167002</v>
      </c>
      <c r="DX324" s="99">
        <v>56.904892592289002</v>
      </c>
      <c r="DY324" s="99">
        <v>57.578317231779003</v>
      </c>
      <c r="DZ324" s="99">
        <v>57.122708660666</v>
      </c>
      <c r="EA324" s="99">
        <v>57.098759273949</v>
      </c>
      <c r="EB324" s="99">
        <v>57.119857543198997</v>
      </c>
      <c r="EC324" s="99">
        <v>56.890627698910002</v>
      </c>
      <c r="ED324" s="99">
        <v>56.93795624885</v>
      </c>
      <c r="EE324" s="99">
        <v>57.637050251585002</v>
      </c>
      <c r="EF324" s="99">
        <v>57.186003468418001</v>
      </c>
      <c r="EG324" s="99">
        <v>57.592572819110998</v>
      </c>
      <c r="EH324" s="99">
        <v>57.969490548155001</v>
      </c>
      <c r="EI324" s="99">
        <v>58.533441582987997</v>
      </c>
      <c r="EJ324" s="99">
        <v>58.507781525791003</v>
      </c>
      <c r="EK324" s="99">
        <v>58.280832575474001</v>
      </c>
      <c r="EL324" s="99">
        <v>57.841760485664999</v>
      </c>
      <c r="EM324" s="99">
        <v>58.096650387152003</v>
      </c>
      <c r="EN324" s="99">
        <v>58.092088599204999</v>
      </c>
      <c r="EO324" s="99">
        <v>58.119459326882001</v>
      </c>
      <c r="EP324" s="99">
        <v>58.117748656402</v>
      </c>
      <c r="EQ324" s="99">
        <v>58.353250959118</v>
      </c>
      <c r="ER324" s="99">
        <v>59.054625855826004</v>
      </c>
      <c r="ES324" s="99">
        <v>59.131606027415998</v>
      </c>
      <c r="ET324" s="99">
        <v>59.106516193712999</v>
      </c>
      <c r="EU324" s="99">
        <v>58.878426796409002</v>
      </c>
      <c r="EV324" s="99">
        <v>59.031816916095998</v>
      </c>
      <c r="EW324" s="99">
        <v>59.481723252275998</v>
      </c>
      <c r="EX324" s="99">
        <v>59.555282082906999</v>
      </c>
      <c r="EY324" s="99">
        <v>59.060898314250998</v>
      </c>
      <c r="EZ324" s="99">
        <v>58.856758303665003</v>
      </c>
      <c r="FA324" s="99">
        <v>58.701087290006001</v>
      </c>
      <c r="FB324" s="99">
        <v>58.478700127635001</v>
      </c>
      <c r="FC324" s="99">
        <v>58.825966235029</v>
      </c>
      <c r="FD324" s="99">
        <v>59.675599239984997</v>
      </c>
      <c r="FE324" s="99">
        <v>59.682441921904001</v>
      </c>
      <c r="FF324" s="99">
        <v>59.754860305548</v>
      </c>
      <c r="FG324" s="99">
        <v>59.848376958441001</v>
      </c>
      <c r="FH324" s="99">
        <v>60.254946309135001</v>
      </c>
      <c r="FI324" s="99">
        <v>60.007469313061002</v>
      </c>
      <c r="FJ324" s="99">
        <v>60.113530882806998</v>
      </c>
      <c r="FK324" s="99">
        <v>59.917944224620001</v>
      </c>
      <c r="FL324" s="99">
        <v>59.916233554138998</v>
      </c>
      <c r="FM324" s="99">
        <v>59.833551147617001</v>
      </c>
      <c r="FN324" s="99">
        <v>59.475450793851003</v>
      </c>
      <c r="FO324" s="99">
        <v>59.137878485842002</v>
      </c>
      <c r="FP324" s="99">
        <v>59.314077545259003</v>
      </c>
      <c r="FQ324" s="99">
        <v>59.663054323132997</v>
      </c>
      <c r="FR324" s="99">
        <v>59.481153028782998</v>
      </c>
      <c r="FS324" s="99">
        <v>59.396189728288</v>
      </c>
      <c r="FT324" s="99">
        <v>59.422990232471001</v>
      </c>
      <c r="FU324" s="99">
        <v>59.604321303326998</v>
      </c>
      <c r="FV324" s="99">
        <v>59.962991880586003</v>
      </c>
      <c r="FW324" s="99">
        <v>59.851798299400997</v>
      </c>
      <c r="FX324" s="99">
        <v>59.795916397062001</v>
      </c>
      <c r="FY324" s="99">
        <v>59.441807607747997</v>
      </c>
      <c r="FZ324" s="99">
        <v>59.529051802216998</v>
      </c>
      <c r="GA324" s="99">
        <v>59.720076672457999</v>
      </c>
      <c r="GB324" s="99">
        <v>60.395221288477003</v>
      </c>
      <c r="GC324" s="99">
        <v>60.562866995493998</v>
      </c>
      <c r="GD324" s="99">
        <v>60.439698720951</v>
      </c>
      <c r="GE324" s="99">
        <v>60.657524095375997</v>
      </c>
      <c r="GF324" s="99">
        <v>60.765296335601001</v>
      </c>
      <c r="GG324" s="99">
        <v>61.327536699954003</v>
      </c>
      <c r="GH324" s="99">
        <v>61.118264677928998</v>
      </c>
      <c r="GI324" s="99">
        <v>61.220904906714999</v>
      </c>
      <c r="GJ324" s="99">
        <v>61.751212755445998</v>
      </c>
      <c r="GK324" s="99">
        <v>61.617780458022999</v>
      </c>
      <c r="GL324" s="99">
        <v>62.034043608101001</v>
      </c>
      <c r="GM324" s="99">
        <v>62.164624788057999</v>
      </c>
      <c r="GN324" s="99">
        <v>62.430919159410003</v>
      </c>
      <c r="GO324" s="99">
        <v>62.665851238632001</v>
      </c>
      <c r="GP324" s="99">
        <v>63.262875236073</v>
      </c>
      <c r="GQ324" s="99">
        <v>63.408852450348</v>
      </c>
      <c r="GR324" s="99">
        <v>63.689402409030997</v>
      </c>
      <c r="GS324" s="99">
        <v>63.476709046045997</v>
      </c>
      <c r="GT324" s="99">
        <v>64.139308745212006</v>
      </c>
      <c r="GU324" s="99">
        <v>64.627420055440993</v>
      </c>
      <c r="GV324" s="99">
        <v>64.593206645845996</v>
      </c>
      <c r="GW324" s="99">
        <v>66.171015051691995</v>
      </c>
      <c r="GX324" s="99">
        <v>67.477397074747003</v>
      </c>
      <c r="GY324" s="99">
        <v>67.962087044016997</v>
      </c>
      <c r="GZ324" s="99">
        <v>68.835099212195999</v>
      </c>
      <c r="HA324" s="99">
        <v>69.322640298932001</v>
      </c>
      <c r="HB324" s="99">
        <v>69.446378796969</v>
      </c>
      <c r="HC324" s="99">
        <v>68.929186088582995</v>
      </c>
      <c r="HD324" s="99">
        <v>69.261056161659994</v>
      </c>
      <c r="HE324" s="99">
        <v>69.453791702380997</v>
      </c>
      <c r="HF324" s="99">
        <v>69.980678210153002</v>
      </c>
      <c r="HG324" s="99">
        <v>70.073624639553003</v>
      </c>
      <c r="HH324" s="99">
        <v>69.692145122563005</v>
      </c>
      <c r="HI324" s="99">
        <v>69.831849878412001</v>
      </c>
      <c r="HJ324" s="99">
        <v>69.377951977777997</v>
      </c>
      <c r="HK324" s="99">
        <v>70.358166162689997</v>
      </c>
      <c r="HL324" s="99">
        <v>71.899480264966996</v>
      </c>
      <c r="HM324" s="99">
        <v>71.425054318576002</v>
      </c>
      <c r="HN324" s="99">
        <v>71.490059796807998</v>
      </c>
      <c r="HO324" s="99">
        <v>71.470101974543994</v>
      </c>
      <c r="HP324" s="99">
        <v>70.137489670798004</v>
      </c>
      <c r="HQ324" s="99">
        <v>69.603760481109006</v>
      </c>
      <c r="HR324" s="99">
        <v>69.851237477181996</v>
      </c>
      <c r="HS324" s="99">
        <v>71.165032405649995</v>
      </c>
      <c r="HT324" s="99">
        <v>71.662267291771997</v>
      </c>
      <c r="HU324" s="99">
        <v>70.793246688045002</v>
      </c>
      <c r="HV324" s="99">
        <v>71.322984313283001</v>
      </c>
      <c r="HW324" s="99">
        <v>71.986478453616002</v>
      </c>
      <c r="HX324" s="99">
        <v>71.914860093534003</v>
      </c>
      <c r="HY324" s="99">
        <v>71.889077483904003</v>
      </c>
      <c r="HZ324" s="99">
        <v>72.353880640840998</v>
      </c>
      <c r="IA324" s="99">
        <v>72.228548510696001</v>
      </c>
      <c r="IB324" s="99">
        <v>72.383960352076002</v>
      </c>
      <c r="IC324" s="99">
        <v>72.016558164851006</v>
      </c>
      <c r="ID324" s="99">
        <v>71.862578690673004</v>
      </c>
      <c r="IE324" s="99">
        <v>71.894806952709999</v>
      </c>
      <c r="IF324" s="99">
        <v>74.287576363075999</v>
      </c>
      <c r="IG324" s="99">
        <v>75.701322791110996</v>
      </c>
      <c r="IH324" s="99">
        <v>76.080900099550007</v>
      </c>
      <c r="II324" s="99">
        <v>75.579571578970004</v>
      </c>
      <c r="IJ324" s="99">
        <v>74.453730958468995</v>
      </c>
      <c r="IK324" s="99">
        <v>75.604638004999003</v>
      </c>
      <c r="IL324" s="99">
        <v>75.919042605762002</v>
      </c>
      <c r="IM324" s="99">
        <v>76.366657356280001</v>
      </c>
      <c r="IN324" s="99">
        <v>76.128884400805006</v>
      </c>
      <c r="IO324" s="99">
        <v>76.665305917824995</v>
      </c>
      <c r="IP324" s="99">
        <v>77.584169477686999</v>
      </c>
      <c r="IQ324" s="99">
        <v>77.872075285220006</v>
      </c>
      <c r="IR324" s="99">
        <v>79.203460599159001</v>
      </c>
      <c r="IS324" s="99">
        <v>80.160281889865004</v>
      </c>
      <c r="IT324" s="99">
        <v>79.596645396013997</v>
      </c>
      <c r="IU324" s="99">
        <v>80.610045191184994</v>
      </c>
      <c r="IV324" s="99">
        <v>79.167651419118002</v>
      </c>
      <c r="IW324" s="99">
        <v>79.189136927142997</v>
      </c>
      <c r="IX324" s="99">
        <v>79.308739588481004</v>
      </c>
      <c r="IY324" s="99">
        <v>79.598077763215002</v>
      </c>
      <c r="IZ324" s="99">
        <v>80.219725128733998</v>
      </c>
      <c r="JA324" s="99">
        <v>79.036589820166</v>
      </c>
      <c r="JB324" s="99">
        <v>78.319690035738006</v>
      </c>
      <c r="JC324" s="99">
        <v>80.060732369350006</v>
      </c>
      <c r="JD324" s="99">
        <v>80.325004118056</v>
      </c>
      <c r="JE324" s="99">
        <v>82.082518674487005</v>
      </c>
      <c r="JF324" s="99">
        <v>82.182068195002003</v>
      </c>
      <c r="JG324" s="99">
        <v>82.698436571198997</v>
      </c>
      <c r="JH324" s="99">
        <v>82.276604430312005</v>
      </c>
      <c r="JI324" s="99">
        <v>83.488387082912993</v>
      </c>
      <c r="JJ324" s="99">
        <v>84.060617779973995</v>
      </c>
      <c r="JK324" s="99">
        <v>84.200273582136006</v>
      </c>
      <c r="JL324" s="99">
        <v>83.060109289617998</v>
      </c>
      <c r="JM324" s="99">
        <v>82.910426917044006</v>
      </c>
      <c r="JN324" s="99">
        <v>82.131219159343999</v>
      </c>
      <c r="JO324" s="99">
        <v>84.902133510946996</v>
      </c>
      <c r="JP324" s="99">
        <v>85.440703578769003</v>
      </c>
      <c r="JQ324" s="99">
        <v>85.229429416524994</v>
      </c>
      <c r="JR324" s="99">
        <v>85.258076760557998</v>
      </c>
      <c r="JS324" s="99">
        <v>85.566035708914001</v>
      </c>
      <c r="JT324" s="99">
        <v>85.239455986937003</v>
      </c>
      <c r="JU324" s="99">
        <v>85.259509127759998</v>
      </c>
      <c r="JV324" s="99">
        <v>86.302272450564999</v>
      </c>
      <c r="JW324" s="99">
        <v>85.958504322167997</v>
      </c>
      <c r="JX324" s="99">
        <v>87.129464509521995</v>
      </c>
      <c r="JY324" s="99">
        <v>87.776178301068995</v>
      </c>
      <c r="JZ324" s="99">
        <v>87.194637217196998</v>
      </c>
      <c r="KA324" s="99">
        <v>87.473948821519997</v>
      </c>
      <c r="KB324" s="99">
        <v>87.574930709236995</v>
      </c>
      <c r="KC324" s="99">
        <v>86.472007963962</v>
      </c>
      <c r="KD324" s="99">
        <v>86.628852172543006</v>
      </c>
      <c r="KE324" s="99">
        <v>85.146352118829</v>
      </c>
      <c r="KF324" s="99">
        <v>84.797570705225993</v>
      </c>
      <c r="KG324" s="99">
        <v>85.956355771366006</v>
      </c>
      <c r="KH324" s="99">
        <v>88.990825688073002</v>
      </c>
      <c r="KI324" s="99">
        <v>88.966475445645003</v>
      </c>
      <c r="KJ324" s="99">
        <v>89.303797921634995</v>
      </c>
      <c r="KK324" s="99">
        <v>89.081781005379</v>
      </c>
      <c r="KL324" s="99">
        <v>89.363241160504003</v>
      </c>
      <c r="KM324" s="99">
        <v>89.906824513532001</v>
      </c>
      <c r="KN324" s="99">
        <v>89.719184410115005</v>
      </c>
      <c r="KO324" s="99">
        <v>89.805842625815998</v>
      </c>
      <c r="KP324" s="99">
        <v>89.631093827214002</v>
      </c>
      <c r="KQ324" s="99">
        <v>88.235251989199995</v>
      </c>
      <c r="KR324" s="99">
        <v>88.243846192410004</v>
      </c>
      <c r="KS324" s="99">
        <v>91.102851126914999</v>
      </c>
      <c r="KT324" s="99">
        <v>92.958482836659996</v>
      </c>
      <c r="KU324" s="99">
        <v>94.790480487577994</v>
      </c>
      <c r="KV324" s="99">
        <v>95.018943056241994</v>
      </c>
      <c r="KW324" s="99">
        <v>95.077670111510002</v>
      </c>
      <c r="KX324" s="99">
        <v>95.379183407458001</v>
      </c>
      <c r="KY324" s="99">
        <v>95.687858539415004</v>
      </c>
      <c r="KZ324" s="99">
        <v>96.834468484341002</v>
      </c>
      <c r="LA324" s="99">
        <v>98.740233046143999</v>
      </c>
      <c r="LB324" s="99">
        <v>97.134549413087996</v>
      </c>
      <c r="LC324" s="99">
        <v>97.020676220555998</v>
      </c>
      <c r="LD324" s="99">
        <v>97.227653281195003</v>
      </c>
      <c r="LE324" s="99">
        <v>97.885109826754999</v>
      </c>
      <c r="LF324" s="99">
        <v>99.025990302874007</v>
      </c>
      <c r="LG324" s="99">
        <v>99.835277771809999</v>
      </c>
      <c r="LH324" s="99">
        <v>100.785653410108</v>
      </c>
      <c r="LI324" s="99">
        <v>100.111724641729</v>
      </c>
      <c r="LJ324" s="99">
        <v>101.01</v>
      </c>
      <c r="LK324" s="159">
        <v>102.86199999999999</v>
      </c>
      <c r="LL324" s="159">
        <v>104.089</v>
      </c>
      <c r="LM324" s="159">
        <v>104.023</v>
      </c>
      <c r="LN324" s="159">
        <v>104.114</v>
      </c>
      <c r="LO324" s="159">
        <v>104.256</v>
      </c>
      <c r="LP324" s="164">
        <v>103.542</v>
      </c>
      <c r="LQ324" s="165">
        <v>104.877</v>
      </c>
      <c r="LR324" s="165">
        <v>104.032</v>
      </c>
      <c r="LS324" s="165">
        <v>105.36799999999999</v>
      </c>
      <c r="LT324" s="165">
        <v>104.438</v>
      </c>
      <c r="LU324" s="165">
        <v>104.48699999999999</v>
      </c>
      <c r="LV324" s="165">
        <v>103.04</v>
      </c>
      <c r="LW324" s="165">
        <v>104.033</v>
      </c>
      <c r="LX324" s="165">
        <v>104.217</v>
      </c>
      <c r="LY324" s="165">
        <v>105.129</v>
      </c>
      <c r="LZ324" s="165">
        <v>105.629</v>
      </c>
      <c r="MA324" s="165">
        <v>106.012</v>
      </c>
      <c r="MB324" s="159">
        <v>107.501</v>
      </c>
      <c r="MC324" s="159">
        <v>107.172</v>
      </c>
      <c r="MD324" s="159">
        <v>109.242</v>
      </c>
      <c r="ME324" s="102"/>
      <c r="MF324" s="102"/>
      <c r="MG324" s="168"/>
    </row>
    <row r="325" spans="1:345" ht="45" customHeight="1" x14ac:dyDescent="0.25">
      <c r="A325" s="100" t="s">
        <v>2149</v>
      </c>
      <c r="B325" s="103" t="s">
        <v>1481</v>
      </c>
      <c r="C325" s="99">
        <v>8.8411759384209994</v>
      </c>
      <c r="D325" s="99">
        <v>8.9817375375249995</v>
      </c>
      <c r="E325" s="99">
        <v>9.0908381726929992</v>
      </c>
      <c r="F325" s="99">
        <v>9.190006856458</v>
      </c>
      <c r="G325" s="99">
        <v>9.3671617469249995</v>
      </c>
      <c r="H325" s="99">
        <v>9.4393088610479996</v>
      </c>
      <c r="I325" s="99">
        <v>9.4837703358900001</v>
      </c>
      <c r="J325" s="99">
        <v>9.6015732916609995</v>
      </c>
      <c r="K325" s="99">
        <v>9.6443860050979993</v>
      </c>
      <c r="L325" s="99">
        <v>9.7029981921669997</v>
      </c>
      <c r="M325" s="99">
        <v>9.8849067036600005</v>
      </c>
      <c r="N325" s="99">
        <v>10.008791424839</v>
      </c>
      <c r="O325" s="99">
        <v>10.04662132426</v>
      </c>
      <c r="P325" s="99">
        <v>10.084163584031</v>
      </c>
      <c r="Q325" s="99">
        <v>10.322542320375</v>
      </c>
      <c r="R325" s="99">
        <v>10.498200601651</v>
      </c>
      <c r="S325" s="99">
        <v>10.549749189823</v>
      </c>
      <c r="T325" s="99">
        <v>10.656010688159</v>
      </c>
      <c r="U325" s="99">
        <v>10.783899008251</v>
      </c>
      <c r="V325" s="99">
        <v>10.818684658837</v>
      </c>
      <c r="W325" s="99">
        <v>10.912347300551</v>
      </c>
      <c r="X325" s="99">
        <v>10.985592906700001</v>
      </c>
      <c r="Y325" s="99">
        <v>10.973393545339</v>
      </c>
      <c r="Z325" s="99">
        <v>11.009377099848001</v>
      </c>
      <c r="AA325" s="99">
        <v>11.050562733954999</v>
      </c>
      <c r="AB325" s="99">
        <v>11.126266703387</v>
      </c>
      <c r="AC325" s="99">
        <v>11.226898896472999</v>
      </c>
      <c r="AD325" s="99">
        <v>11.297203779562</v>
      </c>
      <c r="AE325" s="99">
        <v>11.376086224563</v>
      </c>
      <c r="AF325" s="99">
        <v>11.471702498659999</v>
      </c>
      <c r="AG325" s="99">
        <v>11.526288603403</v>
      </c>
      <c r="AH325" s="99">
        <v>11.505379387838</v>
      </c>
      <c r="AI325" s="99">
        <v>11.491925845120001</v>
      </c>
      <c r="AJ325" s="99">
        <v>11.562713654536999</v>
      </c>
      <c r="AK325" s="99">
        <v>11.628753784061001</v>
      </c>
      <c r="AL325" s="99">
        <v>11.705119194537</v>
      </c>
      <c r="AM325" s="99">
        <v>12.270016612319001</v>
      </c>
      <c r="AN325" s="99">
        <v>13.543484970635999</v>
      </c>
      <c r="AO325" s="99">
        <v>14.602254581143001</v>
      </c>
      <c r="AP325" s="99">
        <v>16.462977106400999</v>
      </c>
      <c r="AQ325" s="99">
        <v>17.850357937891999</v>
      </c>
      <c r="AR325" s="99">
        <v>18.387846734482</v>
      </c>
      <c r="AS325" s="99">
        <v>18.662469378649</v>
      </c>
      <c r="AT325" s="99">
        <v>19.009685543673999</v>
      </c>
      <c r="AU325" s="99">
        <v>19.301429303273999</v>
      </c>
      <c r="AV325" s="99">
        <v>19.70286232958</v>
      </c>
      <c r="AW325" s="99">
        <v>20.181568636828999</v>
      </c>
      <c r="AX325" s="99">
        <v>21.114098576359002</v>
      </c>
      <c r="AY325" s="99">
        <v>22.289177606092998</v>
      </c>
      <c r="AZ325" s="99">
        <v>22.746083037826001</v>
      </c>
      <c r="BA325" s="99">
        <v>23.476241422245</v>
      </c>
      <c r="BB325" s="99">
        <v>23.833616113276001</v>
      </c>
      <c r="BC325" s="99">
        <v>24.676545558749002</v>
      </c>
      <c r="BD325" s="99">
        <v>25.385245484140999</v>
      </c>
      <c r="BE325" s="99">
        <v>26.356697419724998</v>
      </c>
      <c r="BF325" s="99">
        <v>27.312626210716999</v>
      </c>
      <c r="BG325" s="99">
        <v>27.844065545534999</v>
      </c>
      <c r="BH325" s="99">
        <v>28.081820733421999</v>
      </c>
      <c r="BI325" s="99">
        <v>28.606525763278999</v>
      </c>
      <c r="BJ325" s="99">
        <v>29.014921373907999</v>
      </c>
      <c r="BK325" s="99">
        <v>29.648859101542001</v>
      </c>
      <c r="BL325" s="99">
        <v>30.511763182536001</v>
      </c>
      <c r="BM325" s="99">
        <v>30.952803042980001</v>
      </c>
      <c r="BN325" s="99">
        <v>31.353437083866002</v>
      </c>
      <c r="BO325" s="99">
        <v>32.445878208968999</v>
      </c>
      <c r="BP325" s="99">
        <v>32.962365110359997</v>
      </c>
      <c r="BQ325" s="99">
        <v>33.319511522029998</v>
      </c>
      <c r="BR325" s="99">
        <v>33.818534886393998</v>
      </c>
      <c r="BS325" s="99">
        <v>33.802897604675003</v>
      </c>
      <c r="BT325" s="99">
        <v>34.588528394519003</v>
      </c>
      <c r="BU325" s="99">
        <v>34.827424984316998</v>
      </c>
      <c r="BV325" s="99">
        <v>35.184913817579996</v>
      </c>
      <c r="BW325" s="99">
        <v>35.536010767477002</v>
      </c>
      <c r="BX325" s="99">
        <v>35.843848372621999</v>
      </c>
      <c r="BY325" s="99">
        <v>36.320614292538998</v>
      </c>
      <c r="BZ325" s="99">
        <v>36.530176711334001</v>
      </c>
      <c r="CA325" s="99">
        <v>36.709035267647003</v>
      </c>
      <c r="CB325" s="99">
        <v>37.091977487041</v>
      </c>
      <c r="CC325" s="99">
        <v>38.249136426130001</v>
      </c>
      <c r="CD325" s="99">
        <v>38.988654351134002</v>
      </c>
      <c r="CE325" s="99">
        <v>39.459599088639997</v>
      </c>
      <c r="CF325" s="99">
        <v>40.720854391387</v>
      </c>
      <c r="CG325" s="99">
        <v>41.744696927840998</v>
      </c>
      <c r="CH325" s="99">
        <v>42.324874368227</v>
      </c>
      <c r="CI325" s="99">
        <v>44.111861965613002</v>
      </c>
      <c r="CJ325" s="99">
        <v>45.489883256517999</v>
      </c>
      <c r="CK325" s="99">
        <v>46.347765140522</v>
      </c>
      <c r="CL325" s="99">
        <v>47.490542342037003</v>
      </c>
      <c r="CM325" s="99">
        <v>48.059305707169003</v>
      </c>
      <c r="CN325" s="99">
        <v>48.710706971828998</v>
      </c>
      <c r="CO325" s="99">
        <v>49.008043629374001</v>
      </c>
      <c r="CP325" s="99">
        <v>49.526470923201003</v>
      </c>
      <c r="CQ325" s="99">
        <v>50.054714316336003</v>
      </c>
      <c r="CR325" s="99">
        <v>50.984276593543001</v>
      </c>
      <c r="CS325" s="99">
        <v>51.568448961034001</v>
      </c>
      <c r="CT325" s="99">
        <v>51.839419104794999</v>
      </c>
      <c r="CU325" s="99">
        <v>52.105138772204</v>
      </c>
      <c r="CV325" s="99">
        <v>52.790668125495998</v>
      </c>
      <c r="CW325" s="99">
        <v>53.052164586438998</v>
      </c>
      <c r="CX325" s="99">
        <v>53.175094173498998</v>
      </c>
      <c r="CY325" s="99">
        <v>53.113001605344998</v>
      </c>
      <c r="CZ325" s="99">
        <v>52.795005474193999</v>
      </c>
      <c r="DA325" s="99">
        <v>52.757681448983</v>
      </c>
      <c r="DB325" s="99">
        <v>52.594346032156999</v>
      </c>
      <c r="DC325" s="99">
        <v>52.482602235884997</v>
      </c>
      <c r="DD325" s="99">
        <v>52.549488716563999</v>
      </c>
      <c r="DE325" s="99">
        <v>52.934713749987999</v>
      </c>
      <c r="DF325" s="99">
        <v>53.504390242775003</v>
      </c>
      <c r="DG325" s="99">
        <v>53.543882939782002</v>
      </c>
      <c r="DH325" s="99">
        <v>53.876032529147999</v>
      </c>
      <c r="DI325" s="99">
        <v>54.012088304536</v>
      </c>
      <c r="DJ325" s="99">
        <v>54.152481423517997</v>
      </c>
      <c r="DK325" s="99">
        <v>53.889615276198001</v>
      </c>
      <c r="DL325" s="99">
        <v>53.920661560275001</v>
      </c>
      <c r="DM325" s="99">
        <v>54.157731899870001</v>
      </c>
      <c r="DN325" s="99">
        <v>53.770908895604002</v>
      </c>
      <c r="DO325" s="99">
        <v>53.939837205271999</v>
      </c>
      <c r="DP325" s="99">
        <v>52.988359905210999</v>
      </c>
      <c r="DQ325" s="99">
        <v>52.984479120339003</v>
      </c>
      <c r="DR325" s="99">
        <v>52.977744815378003</v>
      </c>
      <c r="DS325" s="99">
        <v>52.569349204749003</v>
      </c>
      <c r="DT325" s="99">
        <v>52.461942762279001</v>
      </c>
      <c r="DU325" s="99">
        <v>51.609882050479001</v>
      </c>
      <c r="DV325" s="99">
        <v>51.949222503527999</v>
      </c>
      <c r="DW325" s="99">
        <v>51.195779409879002</v>
      </c>
      <c r="DX325" s="99">
        <v>51.080383108097003</v>
      </c>
      <c r="DY325" s="99">
        <v>50.816593619887001</v>
      </c>
      <c r="DZ325" s="99">
        <v>50.711449855905997</v>
      </c>
      <c r="EA325" s="99">
        <v>50.312822284696999</v>
      </c>
      <c r="EB325" s="99">
        <v>50.280156260936003</v>
      </c>
      <c r="EC325" s="99">
        <v>50.322009603879998</v>
      </c>
      <c r="ED325" s="99">
        <v>49.984630827223</v>
      </c>
      <c r="EE325" s="99">
        <v>49.954006429947</v>
      </c>
      <c r="EF325" s="99">
        <v>50.140304846709</v>
      </c>
      <c r="EG325" s="99">
        <v>50.247490237175001</v>
      </c>
      <c r="EH325" s="99">
        <v>49.910621867139</v>
      </c>
      <c r="EI325" s="99">
        <v>49.886632755939999</v>
      </c>
      <c r="EJ325" s="99">
        <v>50.216355433277997</v>
      </c>
      <c r="EK325" s="99">
        <v>50.348550748184998</v>
      </c>
      <c r="EL325" s="99">
        <v>50.659898787157999</v>
      </c>
      <c r="EM325" s="99">
        <v>50.927862263323</v>
      </c>
      <c r="EN325" s="99">
        <v>51.030964400819002</v>
      </c>
      <c r="EO325" s="99">
        <v>50.665002853371</v>
      </c>
      <c r="EP325" s="99">
        <v>50.618045444213998</v>
      </c>
      <c r="EQ325" s="99">
        <v>50.788521255717001</v>
      </c>
      <c r="ER325" s="99">
        <v>50.630295203124</v>
      </c>
      <c r="ES325" s="99">
        <v>50.61243097138</v>
      </c>
      <c r="ET325" s="99">
        <v>50.499120701458999</v>
      </c>
      <c r="EU325" s="99">
        <v>50.357738067368999</v>
      </c>
      <c r="EV325" s="99">
        <v>50.029546609893998</v>
      </c>
      <c r="EW325" s="99">
        <v>50.123971834827998</v>
      </c>
      <c r="EX325" s="99">
        <v>50.004536685452003</v>
      </c>
      <c r="EY325" s="99">
        <v>49.876935030136003</v>
      </c>
      <c r="EZ325" s="99">
        <v>51.213179564611004</v>
      </c>
      <c r="FA325" s="99">
        <v>51.985935189208</v>
      </c>
      <c r="FB325" s="99">
        <v>52.356490396246997</v>
      </c>
      <c r="FC325" s="99">
        <v>52.470821479411001</v>
      </c>
      <c r="FD325" s="99">
        <v>52.530539054099002</v>
      </c>
      <c r="FE325" s="99">
        <v>52.446321961590002</v>
      </c>
      <c r="FF325" s="99">
        <v>52.361594462459998</v>
      </c>
      <c r="FG325" s="99">
        <v>52.744399428408997</v>
      </c>
      <c r="FH325" s="99">
        <v>53.873418874651001</v>
      </c>
      <c r="FI325" s="99">
        <v>54.114841206508999</v>
      </c>
      <c r="FJ325" s="99">
        <v>54.131174218390001</v>
      </c>
      <c r="FK325" s="99">
        <v>54.427210058724</v>
      </c>
      <c r="FL325" s="99">
        <v>54.596154650362998</v>
      </c>
      <c r="FM325" s="99">
        <v>54.635966366821997</v>
      </c>
      <c r="FN325" s="99">
        <v>54.795213232656998</v>
      </c>
      <c r="FO325" s="99">
        <v>54.963137011054002</v>
      </c>
      <c r="FP325" s="99">
        <v>55.032041904925002</v>
      </c>
      <c r="FQ325" s="99">
        <v>55.075936874353999</v>
      </c>
      <c r="FR325" s="99">
        <v>54.707423293799998</v>
      </c>
      <c r="FS325" s="99">
        <v>54.665059544233998</v>
      </c>
      <c r="FT325" s="99">
        <v>54.949356032280001</v>
      </c>
      <c r="FU325" s="99">
        <v>54.640049619792002</v>
      </c>
      <c r="FV325" s="99">
        <v>54.721714679195003</v>
      </c>
      <c r="FW325" s="99">
        <v>55.601145287637003</v>
      </c>
      <c r="FX325" s="99">
        <v>56.692394643904002</v>
      </c>
      <c r="FY325" s="99">
        <v>56.611750397743997</v>
      </c>
      <c r="FZ325" s="99">
        <v>56.866953708376002</v>
      </c>
      <c r="GA325" s="99">
        <v>56.647989267852999</v>
      </c>
      <c r="GB325" s="99">
        <v>56.181988022638002</v>
      </c>
      <c r="GC325" s="99">
        <v>56.371348879126998</v>
      </c>
      <c r="GD325" s="99">
        <v>56.787840682080997</v>
      </c>
      <c r="GE325" s="99">
        <v>56.806215320446</v>
      </c>
      <c r="GF325" s="99">
        <v>56.703113182949998</v>
      </c>
      <c r="GG325" s="99">
        <v>56.723529447800999</v>
      </c>
      <c r="GH325" s="99">
        <v>56.960358120069003</v>
      </c>
      <c r="GI325" s="99">
        <v>56.509669073490002</v>
      </c>
      <c r="GJ325" s="99">
        <v>56.633187475836998</v>
      </c>
      <c r="GK325" s="99">
        <v>56.905234204971002</v>
      </c>
      <c r="GL325" s="99">
        <v>58.225145727566002</v>
      </c>
      <c r="GM325" s="99">
        <v>58.423183496618002</v>
      </c>
      <c r="GN325" s="99">
        <v>58.603357033923999</v>
      </c>
      <c r="GO325" s="99">
        <v>59.012703144180001</v>
      </c>
      <c r="GP325" s="99">
        <v>59.597629132150999</v>
      </c>
      <c r="GQ325" s="99">
        <v>60.034026793334</v>
      </c>
      <c r="GR325" s="99">
        <v>61.232971946687996</v>
      </c>
      <c r="GS325" s="99">
        <v>61.954176502537003</v>
      </c>
      <c r="GT325" s="99">
        <v>62.543185743477999</v>
      </c>
      <c r="GU325" s="99">
        <v>63.782963426534003</v>
      </c>
      <c r="GV325" s="99">
        <v>64.794589349884006</v>
      </c>
      <c r="GW325" s="99">
        <v>64.985481426237001</v>
      </c>
      <c r="GX325" s="99">
        <v>65.964441325826002</v>
      </c>
      <c r="GY325" s="99">
        <v>67.097033618414997</v>
      </c>
      <c r="GZ325" s="99">
        <v>70.174275138029998</v>
      </c>
      <c r="HA325" s="99">
        <v>72.172517060287007</v>
      </c>
      <c r="HB325" s="99">
        <v>72.790109072019007</v>
      </c>
      <c r="HC325" s="99">
        <v>74.272840306796994</v>
      </c>
      <c r="HD325" s="99">
        <v>74.904213297303997</v>
      </c>
      <c r="HE325" s="99">
        <v>75.460556514483997</v>
      </c>
      <c r="HF325" s="99">
        <v>76.110814549976993</v>
      </c>
      <c r="HG325" s="99">
        <v>75.832642941386993</v>
      </c>
      <c r="HH325" s="99">
        <v>75.099188626628006</v>
      </c>
      <c r="HI325" s="99">
        <v>74.628083315199007</v>
      </c>
      <c r="HJ325" s="99">
        <v>75.566721091706995</v>
      </c>
      <c r="HK325" s="99">
        <v>76.013837291936994</v>
      </c>
      <c r="HL325" s="99">
        <v>75.989848180736999</v>
      </c>
      <c r="HM325" s="99">
        <v>75.974535982099994</v>
      </c>
      <c r="HN325" s="99">
        <v>76.665116140671998</v>
      </c>
      <c r="HO325" s="99">
        <v>76.704927857130997</v>
      </c>
      <c r="HP325" s="99">
        <v>75.878579537300993</v>
      </c>
      <c r="HQ325" s="99">
        <v>76.151136673056996</v>
      </c>
      <c r="HR325" s="99">
        <v>76.502806835109993</v>
      </c>
      <c r="HS325" s="99">
        <v>77.028015248391995</v>
      </c>
      <c r="HT325" s="99">
        <v>78.291271636027005</v>
      </c>
      <c r="HU325" s="99">
        <v>78.115691758311002</v>
      </c>
      <c r="HV325" s="99">
        <v>78.114160538446995</v>
      </c>
      <c r="HW325" s="99">
        <v>77.714839324639996</v>
      </c>
      <c r="HX325" s="99">
        <v>77.443726512020007</v>
      </c>
      <c r="HY325" s="99">
        <v>76.943691353297993</v>
      </c>
      <c r="HZ325" s="99">
        <v>77.363252103663996</v>
      </c>
      <c r="IA325" s="99">
        <v>77.339031650663003</v>
      </c>
      <c r="IB325" s="99">
        <v>77.263245071919002</v>
      </c>
      <c r="IC325" s="99">
        <v>77.525763530248</v>
      </c>
      <c r="ID325" s="99">
        <v>77.520294395700006</v>
      </c>
      <c r="IE325" s="99">
        <v>77.992202576744006</v>
      </c>
      <c r="IF325" s="99">
        <v>78.566461704339005</v>
      </c>
      <c r="IG325" s="99">
        <v>77.981264307646995</v>
      </c>
      <c r="IH325" s="99">
        <v>79.190724347805997</v>
      </c>
      <c r="II325" s="99">
        <v>80.575196693517995</v>
      </c>
      <c r="IJ325" s="99">
        <v>80.961161331656001</v>
      </c>
      <c r="IK325" s="99">
        <v>81.159612785274007</v>
      </c>
      <c r="IL325" s="99">
        <v>81.368221203052997</v>
      </c>
      <c r="IM325" s="99">
        <v>82.261252744334001</v>
      </c>
      <c r="IN325" s="99">
        <v>82.359697166206999</v>
      </c>
      <c r="IO325" s="99">
        <v>83.384769241586994</v>
      </c>
      <c r="IP325" s="99">
        <v>83.383987936652005</v>
      </c>
      <c r="IQ325" s="99">
        <v>84.178575056059003</v>
      </c>
      <c r="IR325" s="99">
        <v>82.736286145120005</v>
      </c>
      <c r="IS325" s="99">
        <v>83.637130735754994</v>
      </c>
      <c r="IT325" s="99">
        <v>84.555945339906998</v>
      </c>
      <c r="IU325" s="99">
        <v>84.568446218874996</v>
      </c>
      <c r="IV325" s="99">
        <v>83.896523974342003</v>
      </c>
      <c r="IW325" s="99">
        <v>83.907462243438999</v>
      </c>
      <c r="IX325" s="99">
        <v>84.286395137157996</v>
      </c>
      <c r="IY325" s="99">
        <v>84.094975427959994</v>
      </c>
      <c r="IZ325" s="99">
        <v>84.285613832223007</v>
      </c>
      <c r="JA325" s="99">
        <v>83.716823839176001</v>
      </c>
      <c r="JB325" s="99">
        <v>84.075442804572006</v>
      </c>
      <c r="JC325" s="99">
        <v>85.027072216015</v>
      </c>
      <c r="JD325" s="99">
        <v>83.633224211077007</v>
      </c>
      <c r="JE325" s="99">
        <v>83.955121844505001</v>
      </c>
      <c r="JF325" s="99">
        <v>84.614543210069002</v>
      </c>
      <c r="JG325" s="99">
        <v>85.584923939964995</v>
      </c>
      <c r="JH325" s="99">
        <v>84.969255650788</v>
      </c>
      <c r="JI325" s="99">
        <v>85.747435366548999</v>
      </c>
      <c r="JJ325" s="99">
        <v>86.680313459540002</v>
      </c>
      <c r="JK325" s="99">
        <v>87.479588408560005</v>
      </c>
      <c r="JL325" s="99">
        <v>87.328015251072003</v>
      </c>
      <c r="JM325" s="99">
        <v>87.531154534302999</v>
      </c>
      <c r="JN325" s="99">
        <v>87.885085670085999</v>
      </c>
      <c r="JO325" s="99">
        <v>87.892117414506004</v>
      </c>
      <c r="JP325" s="99">
        <v>86.861576204577005</v>
      </c>
      <c r="JQ325" s="99">
        <v>86.392011938338996</v>
      </c>
      <c r="JR325" s="99">
        <v>87.385831816299998</v>
      </c>
      <c r="JS325" s="99">
        <v>88.093694087865998</v>
      </c>
      <c r="JT325" s="99">
        <v>87.950715284667993</v>
      </c>
      <c r="JU325" s="99">
        <v>88.512473533294994</v>
      </c>
      <c r="JV325" s="99">
        <v>89.561766061675996</v>
      </c>
      <c r="JW325" s="99">
        <v>89.562547366611994</v>
      </c>
      <c r="JX325" s="99">
        <v>88.175731106092996</v>
      </c>
      <c r="JY325" s="99">
        <v>89.289090639186</v>
      </c>
      <c r="JZ325" s="99">
        <v>89.332062410638002</v>
      </c>
      <c r="KA325" s="99">
        <v>89.182833167957</v>
      </c>
      <c r="KB325" s="99">
        <v>89.631302200936005</v>
      </c>
      <c r="KC325" s="99">
        <v>89.631302200936005</v>
      </c>
      <c r="KD325" s="99">
        <v>90.278222687533002</v>
      </c>
      <c r="KE325" s="99">
        <v>91.132970286973006</v>
      </c>
      <c r="KF325" s="99">
        <v>91.150158995553994</v>
      </c>
      <c r="KG325" s="99">
        <v>90.709503011931005</v>
      </c>
      <c r="KH325" s="99">
        <v>90.413388441375005</v>
      </c>
      <c r="KI325" s="99">
        <v>91.014211936777002</v>
      </c>
      <c r="KJ325" s="99">
        <v>91.105624614231004</v>
      </c>
      <c r="KK325" s="99">
        <v>90.793102640029005</v>
      </c>
      <c r="KL325" s="99">
        <v>91.496277081982001</v>
      </c>
      <c r="KM325" s="99">
        <v>92.272112882936995</v>
      </c>
      <c r="KN325" s="99">
        <v>92.551820049846995</v>
      </c>
      <c r="KO325" s="99">
        <v>92.280707237228</v>
      </c>
      <c r="KP325" s="99">
        <v>92.467439116812997</v>
      </c>
      <c r="KQ325" s="99">
        <v>92.871373768468004</v>
      </c>
      <c r="KR325" s="99">
        <v>92.318209874131995</v>
      </c>
      <c r="KS325" s="99">
        <v>93.121391347829004</v>
      </c>
      <c r="KT325" s="99">
        <v>93.278433639865</v>
      </c>
      <c r="KU325" s="99">
        <v>95.177004633137997</v>
      </c>
      <c r="KV325" s="99">
        <v>95.123875897524002</v>
      </c>
      <c r="KW325" s="99">
        <v>94.962145775875001</v>
      </c>
      <c r="KX325" s="99">
        <v>94.709002976771998</v>
      </c>
      <c r="KY325" s="99">
        <v>94.244907845083006</v>
      </c>
      <c r="KZ325" s="99">
        <v>93.861287121751005</v>
      </c>
      <c r="LA325" s="99">
        <v>96.027845707900994</v>
      </c>
      <c r="LB325" s="99">
        <v>97.017759061183995</v>
      </c>
      <c r="LC325" s="99">
        <v>97.745153956137997</v>
      </c>
      <c r="LD325" s="99">
        <v>98.417857505605994</v>
      </c>
      <c r="LE325" s="99">
        <v>98.1998734286</v>
      </c>
      <c r="LF325" s="99">
        <v>99.101499324171002</v>
      </c>
      <c r="LG325" s="99">
        <v>99.669508012281995</v>
      </c>
      <c r="LH325" s="99">
        <v>99.774202873639993</v>
      </c>
      <c r="LI325" s="99">
        <v>100.053128735614</v>
      </c>
      <c r="LJ325" s="99">
        <v>100.419</v>
      </c>
      <c r="LK325" s="159">
        <v>101.93899999999999</v>
      </c>
      <c r="LL325" s="159">
        <v>102.569</v>
      </c>
      <c r="LM325" s="159">
        <v>102.756</v>
      </c>
      <c r="LN325" s="159">
        <v>103.19499999999999</v>
      </c>
      <c r="LO325" s="159">
        <v>102.91</v>
      </c>
      <c r="LP325" s="164">
        <v>103.81100000000001</v>
      </c>
      <c r="LQ325" s="165">
        <v>104.125</v>
      </c>
      <c r="LR325" s="165">
        <v>105.441</v>
      </c>
      <c r="LS325" s="165">
        <v>106.22199999999999</v>
      </c>
      <c r="LT325" s="165">
        <v>105.883</v>
      </c>
      <c r="LU325" s="165">
        <v>106.443</v>
      </c>
      <c r="LV325" s="165">
        <v>106.767</v>
      </c>
      <c r="LW325" s="165">
        <v>107.04600000000001</v>
      </c>
      <c r="LX325" s="165">
        <v>106.521</v>
      </c>
      <c r="LY325" s="165">
        <v>106.59099999999999</v>
      </c>
      <c r="LZ325" s="165">
        <v>106.90600000000001</v>
      </c>
      <c r="MA325" s="165">
        <v>106.73</v>
      </c>
      <c r="MB325" s="159">
        <v>106.642</v>
      </c>
      <c r="MC325" s="159">
        <v>106.824</v>
      </c>
      <c r="MD325" s="159">
        <v>108.09699999999999</v>
      </c>
      <c r="ME325" s="102"/>
      <c r="MF325" s="102"/>
      <c r="MG325" s="168"/>
    </row>
    <row r="326" spans="1:345" ht="45" customHeight="1" x14ac:dyDescent="0.25">
      <c r="A326" s="100" t="s">
        <v>2150</v>
      </c>
      <c r="B326" s="103" t="s">
        <v>1482</v>
      </c>
      <c r="C326" s="99">
        <v>7.5272256357560003</v>
      </c>
      <c r="D326" s="99">
        <v>7.7066133807670001</v>
      </c>
      <c r="E326" s="99">
        <v>7.9024356207600004</v>
      </c>
      <c r="F326" s="99">
        <v>8.0150427932059998</v>
      </c>
      <c r="G326" s="99">
        <v>8.0529310984590001</v>
      </c>
      <c r="H326" s="99">
        <v>8.0867973956409998</v>
      </c>
      <c r="I326" s="99">
        <v>8.1630637409210003</v>
      </c>
      <c r="J326" s="99">
        <v>8.2321351636849993</v>
      </c>
      <c r="K326" s="99">
        <v>8.2795564271090001</v>
      </c>
      <c r="L326" s="99">
        <v>8.3569353154890003</v>
      </c>
      <c r="M326" s="99">
        <v>8.3867467261460007</v>
      </c>
      <c r="N326" s="99">
        <v>8.4217331913930007</v>
      </c>
      <c r="O326" s="99">
        <v>8.4700232684269992</v>
      </c>
      <c r="P326" s="99">
        <v>8.4917778979469993</v>
      </c>
      <c r="Q326" s="99">
        <v>8.5294148487430004</v>
      </c>
      <c r="R326" s="99">
        <v>8.5709266362029997</v>
      </c>
      <c r="S326" s="99">
        <v>8.5727978084370005</v>
      </c>
      <c r="T326" s="99">
        <v>8.5732244484809996</v>
      </c>
      <c r="U326" s="99">
        <v>8.5873379691549996</v>
      </c>
      <c r="V326" s="99">
        <v>8.6818585140189999</v>
      </c>
      <c r="W326" s="99">
        <v>8.7514537056320005</v>
      </c>
      <c r="X326" s="99">
        <v>8.7556489007410008</v>
      </c>
      <c r="Y326" s="99">
        <v>8.7440356420949996</v>
      </c>
      <c r="Z326" s="99">
        <v>8.7693419813079991</v>
      </c>
      <c r="AA326" s="99">
        <v>8.8799837134080004</v>
      </c>
      <c r="AB326" s="99">
        <v>9.136301877587</v>
      </c>
      <c r="AC326" s="99">
        <v>9.3085516976739999</v>
      </c>
      <c r="AD326" s="99">
        <v>9.3174360233110001</v>
      </c>
      <c r="AE326" s="99">
        <v>9.2911744187639993</v>
      </c>
      <c r="AF326" s="99">
        <v>9.4652983639430008</v>
      </c>
      <c r="AG326" s="99">
        <v>9.5430909288630001</v>
      </c>
      <c r="AH326" s="99">
        <v>9.6011860027069993</v>
      </c>
      <c r="AI326" s="99">
        <v>9.584744545645</v>
      </c>
      <c r="AJ326" s="99">
        <v>9.9017298253000003</v>
      </c>
      <c r="AK326" s="99">
        <v>10.142663410787</v>
      </c>
      <c r="AL326" s="99">
        <v>10.208485754526</v>
      </c>
      <c r="AM326" s="99">
        <v>10.829368973157999</v>
      </c>
      <c r="AN326" s="99">
        <v>11.899495236642</v>
      </c>
      <c r="AO326" s="99">
        <v>13.610343759114</v>
      </c>
      <c r="AP326" s="99">
        <v>16.568322593253001</v>
      </c>
      <c r="AQ326" s="99">
        <v>18.080816008203001</v>
      </c>
      <c r="AR326" s="99">
        <v>18.657103830257</v>
      </c>
      <c r="AS326" s="99">
        <v>18.82638718778</v>
      </c>
      <c r="AT326" s="99">
        <v>18.972413145305001</v>
      </c>
      <c r="AU326" s="99">
        <v>19.268754339246001</v>
      </c>
      <c r="AV326" s="99">
        <v>19.629148693481</v>
      </c>
      <c r="AW326" s="99">
        <v>20.089912061730001</v>
      </c>
      <c r="AX326" s="99">
        <v>21.049851638017</v>
      </c>
      <c r="AY326" s="99">
        <v>21.987296353405</v>
      </c>
      <c r="AZ326" s="99">
        <v>22.203666408160998</v>
      </c>
      <c r="BA326" s="99">
        <v>22.504106242672002</v>
      </c>
      <c r="BB326" s="99">
        <v>22.67043476473</v>
      </c>
      <c r="BC326" s="99">
        <v>23.124716564812001</v>
      </c>
      <c r="BD326" s="99">
        <v>23.808140928299</v>
      </c>
      <c r="BE326" s="99">
        <v>24.274528015318001</v>
      </c>
      <c r="BF326" s="99">
        <v>24.696592598706001</v>
      </c>
      <c r="BG326" s="99">
        <v>25.042212786244999</v>
      </c>
      <c r="BH326" s="99">
        <v>25.512698510288999</v>
      </c>
      <c r="BI326" s="99">
        <v>25.985090582083</v>
      </c>
      <c r="BJ326" s="99">
        <v>26.752394087005001</v>
      </c>
      <c r="BK326" s="99">
        <v>27.582606943571999</v>
      </c>
      <c r="BL326" s="99">
        <v>28.212844307664</v>
      </c>
      <c r="BM326" s="99">
        <v>28.678564172971001</v>
      </c>
      <c r="BN326" s="99">
        <v>28.901892382831999</v>
      </c>
      <c r="BO326" s="99">
        <v>28.975858537240999</v>
      </c>
      <c r="BP326" s="99">
        <v>29.087760933868001</v>
      </c>
      <c r="BQ326" s="99">
        <v>29.21329369563</v>
      </c>
      <c r="BR326" s="99">
        <v>29.181457748484998</v>
      </c>
      <c r="BS326" s="99">
        <v>29.231308646409001</v>
      </c>
      <c r="BT326" s="99">
        <v>29.043057164232</v>
      </c>
      <c r="BU326" s="99">
        <v>29.414984901078</v>
      </c>
      <c r="BV326" s="99">
        <v>29.978786170189998</v>
      </c>
      <c r="BW326" s="99">
        <v>30.263593981519001</v>
      </c>
      <c r="BX326" s="99">
        <v>30.368824175204001</v>
      </c>
      <c r="BY326" s="99">
        <v>30.425537910844</v>
      </c>
      <c r="BZ326" s="99">
        <v>30.63218561335</v>
      </c>
      <c r="CA326" s="99">
        <v>30.855323191979998</v>
      </c>
      <c r="CB326" s="99">
        <v>31.100097775022</v>
      </c>
      <c r="CC326" s="99">
        <v>31.609091652698002</v>
      </c>
      <c r="CD326" s="99">
        <v>31.925354138077001</v>
      </c>
      <c r="CE326" s="99">
        <v>32.610589528380999</v>
      </c>
      <c r="CF326" s="99">
        <v>33.33137823685</v>
      </c>
      <c r="CG326" s="99">
        <v>33.709120320152003</v>
      </c>
      <c r="CH326" s="99">
        <v>34.168835200684001</v>
      </c>
      <c r="CI326" s="99">
        <v>34.569358100591998</v>
      </c>
      <c r="CJ326" s="99">
        <v>35.139926890033003</v>
      </c>
      <c r="CK326" s="99">
        <v>35.624424245218997</v>
      </c>
      <c r="CL326" s="99">
        <v>36.024279923413999</v>
      </c>
      <c r="CM326" s="99">
        <v>36.142282622202003</v>
      </c>
      <c r="CN326" s="99">
        <v>36.180314188897</v>
      </c>
      <c r="CO326" s="99">
        <v>36.141234134485003</v>
      </c>
      <c r="CP326" s="99">
        <v>36.151719025835</v>
      </c>
      <c r="CQ326" s="99">
        <v>35.807814547725002</v>
      </c>
      <c r="CR326" s="99">
        <v>35.960322076962001</v>
      </c>
      <c r="CS326" s="99">
        <v>36.444342845210002</v>
      </c>
      <c r="CT326" s="99">
        <v>37.059996677382003</v>
      </c>
      <c r="CU326" s="99">
        <v>37.264547397365</v>
      </c>
      <c r="CV326" s="99">
        <v>37.368729103332001</v>
      </c>
      <c r="CW326" s="99">
        <v>37.317162495978998</v>
      </c>
      <c r="CX326" s="99">
        <v>37.394369434471997</v>
      </c>
      <c r="CY326" s="99">
        <v>37.492736790439999</v>
      </c>
      <c r="CZ326" s="99">
        <v>37.467954315786997</v>
      </c>
      <c r="DA326" s="99">
        <v>37.334891498140998</v>
      </c>
      <c r="DB326" s="99">
        <v>37.235285016135997</v>
      </c>
      <c r="DC326" s="99">
        <v>37.345948293814999</v>
      </c>
      <c r="DD326" s="99">
        <v>37.208024296498998</v>
      </c>
      <c r="DE326" s="99">
        <v>36.908918905412001</v>
      </c>
      <c r="DF326" s="99">
        <v>36.825516350915002</v>
      </c>
      <c r="DG326" s="99">
        <v>36.518880900399999</v>
      </c>
      <c r="DH326" s="99">
        <v>36.341018995730003</v>
      </c>
      <c r="DI326" s="99">
        <v>36.352457060954002</v>
      </c>
      <c r="DJ326" s="99">
        <v>36.146285945385003</v>
      </c>
      <c r="DK326" s="99">
        <v>36.061072364071002</v>
      </c>
      <c r="DL326" s="99">
        <v>35.963562861046</v>
      </c>
      <c r="DM326" s="99">
        <v>35.768734493314</v>
      </c>
      <c r="DN326" s="99">
        <v>35.368592866500997</v>
      </c>
      <c r="DO326" s="99">
        <v>35.623089805338999</v>
      </c>
      <c r="DP326" s="99">
        <v>35.898461213033997</v>
      </c>
      <c r="DQ326" s="99">
        <v>35.952506065370997</v>
      </c>
      <c r="DR326" s="99">
        <v>36.116642294607999</v>
      </c>
      <c r="DS326" s="99">
        <v>36.021611040110002</v>
      </c>
      <c r="DT326" s="99">
        <v>35.806003520909002</v>
      </c>
      <c r="DU326" s="99">
        <v>35.577146913211003</v>
      </c>
      <c r="DV326" s="99">
        <v>35.477540431206002</v>
      </c>
      <c r="DW326" s="99">
        <v>35.618800529993003</v>
      </c>
      <c r="DX326" s="99">
        <v>35.480209314509999</v>
      </c>
      <c r="DY326" s="99">
        <v>35.329361829972001</v>
      </c>
      <c r="DZ326" s="99">
        <v>35.038329902069997</v>
      </c>
      <c r="EA326" s="99">
        <v>35.124115196287001</v>
      </c>
      <c r="EB326" s="99">
        <v>35.150347063113998</v>
      </c>
      <c r="EC326" s="99">
        <v>35.227270240160003</v>
      </c>
      <c r="ED326" s="99">
        <v>35.274771188198002</v>
      </c>
      <c r="EE326" s="99">
        <v>35.399549797966998</v>
      </c>
      <c r="EF326" s="99">
        <v>35.406285007017999</v>
      </c>
      <c r="EG326" s="99">
        <v>35.801889917540002</v>
      </c>
      <c r="EH326" s="99">
        <v>35.892637997371999</v>
      </c>
      <c r="EI326" s="99">
        <v>36.413021517663999</v>
      </c>
      <c r="EJ326" s="99">
        <v>36.896893115212002</v>
      </c>
      <c r="EK326" s="99">
        <v>37.283281423875003</v>
      </c>
      <c r="EL326" s="99">
        <v>37.458042374491001</v>
      </c>
      <c r="EM326" s="99">
        <v>37.549853908385003</v>
      </c>
      <c r="EN326" s="99">
        <v>37.690229844375999</v>
      </c>
      <c r="EO326" s="99">
        <v>37.891577146506002</v>
      </c>
      <c r="EP326" s="99">
        <v>38.096114810816999</v>
      </c>
      <c r="EQ326" s="99">
        <v>39.076973939323999</v>
      </c>
      <c r="ER326" s="99">
        <v>39.736315456861</v>
      </c>
      <c r="ES326" s="99">
        <v>39.984454737653998</v>
      </c>
      <c r="ET326" s="99">
        <v>39.949715238343003</v>
      </c>
      <c r="EU326" s="99">
        <v>40.301718532381997</v>
      </c>
      <c r="EV326" s="99">
        <v>40.551275751923001</v>
      </c>
      <c r="EW326" s="99">
        <v>41.105335317464998</v>
      </c>
      <c r="EX326" s="99">
        <v>41.721429703207001</v>
      </c>
      <c r="EY326" s="99">
        <v>41.994028427392003</v>
      </c>
      <c r="EZ326" s="99">
        <v>41.905052770993997</v>
      </c>
      <c r="FA326" s="99">
        <v>42.148938235544001</v>
      </c>
      <c r="FB326" s="99">
        <v>42.188286035784998</v>
      </c>
      <c r="FC326" s="99">
        <v>42.512639524249998</v>
      </c>
      <c r="FD326" s="99">
        <v>43.014235356138997</v>
      </c>
      <c r="FE326" s="99">
        <v>43.499524892434003</v>
      </c>
      <c r="FF326" s="99">
        <v>43.630329741880999</v>
      </c>
      <c r="FG326" s="99">
        <v>43.577866008226998</v>
      </c>
      <c r="FH326" s="99">
        <v>43.541354085481998</v>
      </c>
      <c r="FI326" s="99">
        <v>43.292151350627996</v>
      </c>
      <c r="FJ326" s="99">
        <v>43.107464828780998</v>
      </c>
      <c r="FK326" s="99">
        <v>43.246068341338002</v>
      </c>
      <c r="FL326" s="99">
        <v>43.553761049522002</v>
      </c>
      <c r="FM326" s="99">
        <v>43.721786791086998</v>
      </c>
      <c r="FN326" s="99">
        <v>43.964254316891001</v>
      </c>
      <c r="FO326" s="99">
        <v>43.977015765616997</v>
      </c>
      <c r="FP326" s="99">
        <v>43.975243342182999</v>
      </c>
      <c r="FQ326" s="99">
        <v>44.060674151713002</v>
      </c>
      <c r="FR326" s="99">
        <v>43.98233303592</v>
      </c>
      <c r="FS326" s="99">
        <v>44.097186074458001</v>
      </c>
      <c r="FT326" s="99">
        <v>44.167019557766999</v>
      </c>
      <c r="FU326" s="99">
        <v>44.043304402057998</v>
      </c>
      <c r="FV326" s="99">
        <v>44.150004292798997</v>
      </c>
      <c r="FW326" s="99">
        <v>43.964963286264997</v>
      </c>
      <c r="FX326" s="99">
        <v>43.987650306223003</v>
      </c>
      <c r="FY326" s="99">
        <v>43.995094484646998</v>
      </c>
      <c r="FZ326" s="99">
        <v>44.190415547100002</v>
      </c>
      <c r="GA326" s="99">
        <v>44.099667467266002</v>
      </c>
      <c r="GB326" s="99">
        <v>43.717178490157998</v>
      </c>
      <c r="GC326" s="99">
        <v>43.743764841671997</v>
      </c>
      <c r="GD326" s="99">
        <v>44.226927469845002</v>
      </c>
      <c r="GE326" s="99">
        <v>44.370848252705002</v>
      </c>
      <c r="GF326" s="99">
        <v>45.460179695386998</v>
      </c>
      <c r="GG326" s="99">
        <v>45.735259812381003</v>
      </c>
      <c r="GH326" s="99">
        <v>46.858621785000999</v>
      </c>
      <c r="GI326" s="99">
        <v>47.975603033257997</v>
      </c>
      <c r="GJ326" s="99">
        <v>48.243947941201</v>
      </c>
      <c r="GK326" s="99">
        <v>48.788436420198998</v>
      </c>
      <c r="GL326" s="99">
        <v>50.484645646764001</v>
      </c>
      <c r="GM326" s="99">
        <v>50.752990554707999</v>
      </c>
      <c r="GN326" s="99">
        <v>51.180499087046002</v>
      </c>
      <c r="GO326" s="99">
        <v>50.953628887462997</v>
      </c>
      <c r="GP326" s="99">
        <v>52.708682572046001</v>
      </c>
      <c r="GQ326" s="99">
        <v>53.045088539863997</v>
      </c>
      <c r="GR326" s="99">
        <v>53.397091833902998</v>
      </c>
      <c r="GS326" s="99">
        <v>53.948315521951002</v>
      </c>
      <c r="GT326" s="99">
        <v>55.258845409227</v>
      </c>
      <c r="GU326" s="99">
        <v>56.541371006241</v>
      </c>
      <c r="GV326" s="99">
        <v>57.290397149550003</v>
      </c>
      <c r="GW326" s="99">
        <v>58.191497223516002</v>
      </c>
      <c r="GX326" s="99">
        <v>59.556617752565998</v>
      </c>
      <c r="GY326" s="99">
        <v>60.063176370070998</v>
      </c>
      <c r="GZ326" s="99">
        <v>60.642049863693998</v>
      </c>
      <c r="HA326" s="99">
        <v>60.702666745144001</v>
      </c>
      <c r="HB326" s="99">
        <v>61.203908092347</v>
      </c>
      <c r="HC326" s="99">
        <v>61.937336909434002</v>
      </c>
      <c r="HD326" s="99">
        <v>63.085512810132997</v>
      </c>
      <c r="HE326" s="99">
        <v>63.506286133421</v>
      </c>
      <c r="HF326" s="99">
        <v>64.196113334027004</v>
      </c>
      <c r="HG326" s="99">
        <v>64.383281248681996</v>
      </c>
      <c r="HH326" s="99">
        <v>63.382216493024998</v>
      </c>
      <c r="HI326" s="99">
        <v>63.211354873963998</v>
      </c>
      <c r="HJ326" s="99">
        <v>63.968888649756998</v>
      </c>
      <c r="HK326" s="99">
        <v>64.391788881167003</v>
      </c>
      <c r="HL326" s="99">
        <v>64.738474904903001</v>
      </c>
      <c r="HM326" s="99">
        <v>63.955772716344001</v>
      </c>
      <c r="HN326" s="99">
        <v>64.494943925038996</v>
      </c>
      <c r="HO326" s="99">
        <v>64.480055568191005</v>
      </c>
      <c r="HP326" s="99">
        <v>64.184415339360001</v>
      </c>
      <c r="HQ326" s="99">
        <v>63.523301398389997</v>
      </c>
      <c r="HR326" s="99">
        <v>63.501677832492</v>
      </c>
      <c r="HS326" s="99">
        <v>63.715786583347999</v>
      </c>
      <c r="HT326" s="99">
        <v>64.002210210320996</v>
      </c>
      <c r="HU326" s="99">
        <v>64.107846647000997</v>
      </c>
      <c r="HV326" s="99">
        <v>64.466585150092001</v>
      </c>
      <c r="HW326" s="99">
        <v>65.451816776314004</v>
      </c>
      <c r="HX326" s="99">
        <v>66.589687360515001</v>
      </c>
      <c r="HY326" s="99">
        <v>68.910063588788006</v>
      </c>
      <c r="HZ326" s="99">
        <v>70.170842308862007</v>
      </c>
      <c r="IA326" s="99">
        <v>70.901822274835993</v>
      </c>
      <c r="IB326" s="99">
        <v>74.367831706418002</v>
      </c>
      <c r="IC326" s="99">
        <v>75.158971970476003</v>
      </c>
      <c r="ID326" s="99">
        <v>74.844585896615001</v>
      </c>
      <c r="IE326" s="99">
        <v>75.736640209073002</v>
      </c>
      <c r="IF326" s="99">
        <v>76.055554477414006</v>
      </c>
      <c r="IG326" s="99">
        <v>77.447650837392999</v>
      </c>
      <c r="IH326" s="99">
        <v>80.476366059241997</v>
      </c>
      <c r="II326" s="99">
        <v>81.826414899054001</v>
      </c>
      <c r="IJ326" s="99">
        <v>81.713856921992004</v>
      </c>
      <c r="IK326" s="99">
        <v>81.960320078660999</v>
      </c>
      <c r="IL326" s="99">
        <v>81.658224818386998</v>
      </c>
      <c r="IM326" s="99">
        <v>81.688628409892004</v>
      </c>
      <c r="IN326" s="99">
        <v>82.922237963089003</v>
      </c>
      <c r="IO326" s="99">
        <v>84.198541921377995</v>
      </c>
      <c r="IP326" s="99">
        <v>84.174607179128998</v>
      </c>
      <c r="IQ326" s="99">
        <v>84.360910037712998</v>
      </c>
      <c r="IR326" s="99">
        <v>83.739253624173003</v>
      </c>
      <c r="IS326" s="99">
        <v>84.177194718831004</v>
      </c>
      <c r="IT326" s="99">
        <v>84.837664227911006</v>
      </c>
      <c r="IU326" s="99">
        <v>85.08412738458</v>
      </c>
      <c r="IV326" s="99">
        <v>84.463764740889999</v>
      </c>
      <c r="IW326" s="99">
        <v>84.402310672954002</v>
      </c>
      <c r="IX326" s="99">
        <v>84.602844999902999</v>
      </c>
      <c r="IY326" s="99">
        <v>84.870008474193</v>
      </c>
      <c r="IZ326" s="99">
        <v>84.448239502674994</v>
      </c>
      <c r="JA326" s="99">
        <v>84.190132417344003</v>
      </c>
      <c r="JB326" s="99">
        <v>84.078868210134004</v>
      </c>
      <c r="JC326" s="99">
        <v>82.923531732940006</v>
      </c>
      <c r="JD326" s="99">
        <v>83.006979888347999</v>
      </c>
      <c r="JE326" s="99">
        <v>83.046439868812001</v>
      </c>
      <c r="JF326" s="99">
        <v>83.732784774915999</v>
      </c>
      <c r="JG326" s="99">
        <v>85.000679229171993</v>
      </c>
      <c r="JH326" s="99">
        <v>84.442417538344003</v>
      </c>
      <c r="JI326" s="99">
        <v>85.367462982009997</v>
      </c>
      <c r="JJ326" s="99">
        <v>84.754216072502999</v>
      </c>
      <c r="JK326" s="99">
        <v>84.308512358737005</v>
      </c>
      <c r="JL326" s="99">
        <v>83.965016463221005</v>
      </c>
      <c r="JM326" s="99">
        <v>83.711437572370002</v>
      </c>
      <c r="JN326" s="99">
        <v>83.468855725254997</v>
      </c>
      <c r="JO326" s="99">
        <v>83.943022375750004</v>
      </c>
      <c r="JP326" s="99">
        <v>82.796095402589003</v>
      </c>
      <c r="JQ326" s="99">
        <v>83.032855285373003</v>
      </c>
      <c r="JR326" s="99">
        <v>83.331069236093995</v>
      </c>
      <c r="JS326" s="99">
        <v>83.600173365160003</v>
      </c>
      <c r="JT326" s="99">
        <v>83.988951205470002</v>
      </c>
      <c r="JU326" s="99">
        <v>84.459236546411006</v>
      </c>
      <c r="JV326" s="99">
        <v>84.939225161235996</v>
      </c>
      <c r="JW326" s="99">
        <v>84.410073292061995</v>
      </c>
      <c r="JX326" s="99">
        <v>82.915122228906995</v>
      </c>
      <c r="JY326" s="99">
        <v>83.225626993213993</v>
      </c>
      <c r="JZ326" s="99">
        <v>83.113069016153005</v>
      </c>
      <c r="KA326" s="99">
        <v>83.406107887467996</v>
      </c>
      <c r="KB326" s="99">
        <v>82.756635422125001</v>
      </c>
      <c r="KC326" s="99">
        <v>81.401411502908005</v>
      </c>
      <c r="KD326" s="99">
        <v>82.097459682896996</v>
      </c>
      <c r="KE326" s="99">
        <v>83.148000802137005</v>
      </c>
      <c r="KF326" s="99">
        <v>86.909636644737006</v>
      </c>
      <c r="KG326" s="99">
        <v>85.813813580702003</v>
      </c>
      <c r="KH326" s="99">
        <v>85.461261296228002</v>
      </c>
      <c r="KI326" s="99">
        <v>84.492874562544003</v>
      </c>
      <c r="KJ326" s="99">
        <v>84.326625136654002</v>
      </c>
      <c r="KK326" s="99">
        <v>84.739984604138996</v>
      </c>
      <c r="KL326" s="99">
        <v>86.388894279596997</v>
      </c>
      <c r="KM326" s="99">
        <v>86.886995672340007</v>
      </c>
      <c r="KN326" s="99">
        <v>87.770640480764996</v>
      </c>
      <c r="KO326" s="99">
        <v>88.358658878171994</v>
      </c>
      <c r="KP326" s="99">
        <v>88.613531538874994</v>
      </c>
      <c r="KQ326" s="99">
        <v>89.186671582992005</v>
      </c>
      <c r="KR326" s="99">
        <v>89.917651548966006</v>
      </c>
      <c r="KS326" s="99">
        <v>89.776630635176005</v>
      </c>
      <c r="KT326" s="99">
        <v>89.955170874653007</v>
      </c>
      <c r="KU326" s="99">
        <v>91.349207889409001</v>
      </c>
      <c r="KV326" s="99">
        <v>91.307807254167997</v>
      </c>
      <c r="KW326" s="99">
        <v>91.477937989610993</v>
      </c>
      <c r="KX326" s="99">
        <v>91.814965035870003</v>
      </c>
      <c r="KY326" s="99">
        <v>92.348645099522997</v>
      </c>
      <c r="KZ326" s="99">
        <v>92.565351549612998</v>
      </c>
      <c r="LA326" s="99">
        <v>94.181270093863006</v>
      </c>
      <c r="LB326" s="99">
        <v>95.367010162561996</v>
      </c>
      <c r="LC326" s="99">
        <v>96.676305252058995</v>
      </c>
      <c r="LD326" s="99">
        <v>96.351569019387</v>
      </c>
      <c r="LE326" s="99">
        <v>96.186613363348997</v>
      </c>
      <c r="LF326" s="99">
        <v>97.020448032499999</v>
      </c>
      <c r="LG326" s="99">
        <v>98.082633080400996</v>
      </c>
      <c r="LH326" s="99">
        <v>99.131880429790002</v>
      </c>
      <c r="LI326" s="99">
        <v>100.334439506556</v>
      </c>
      <c r="LJ326" s="99">
        <v>100.325</v>
      </c>
      <c r="LK326" s="159">
        <v>100.46299999999999</v>
      </c>
      <c r="LL326" s="159">
        <v>100.92400000000001</v>
      </c>
      <c r="LM326" s="159">
        <v>102.011</v>
      </c>
      <c r="LN326" s="159">
        <v>102.934</v>
      </c>
      <c r="LO326" s="159">
        <v>103.197</v>
      </c>
      <c r="LP326" s="164">
        <v>103.944</v>
      </c>
      <c r="LQ326" s="165">
        <v>104.33199999999999</v>
      </c>
      <c r="LR326" s="165">
        <v>104.273</v>
      </c>
      <c r="LS326" s="165">
        <v>104.965</v>
      </c>
      <c r="LT326" s="165">
        <v>105.104</v>
      </c>
      <c r="LU326" s="165">
        <v>105.441</v>
      </c>
      <c r="LV326" s="165">
        <v>105.419</v>
      </c>
      <c r="LW326" s="165">
        <v>106.39400000000001</v>
      </c>
      <c r="LX326" s="165">
        <v>107.032</v>
      </c>
      <c r="LY326" s="165">
        <v>107.494</v>
      </c>
      <c r="LZ326" s="165">
        <v>108.157</v>
      </c>
      <c r="MA326" s="165">
        <v>107.163</v>
      </c>
      <c r="MB326" s="159">
        <v>107.86799999999999</v>
      </c>
      <c r="MC326" s="159">
        <v>108.14700000000001</v>
      </c>
      <c r="MD326" s="159">
        <v>108.54900000000001</v>
      </c>
      <c r="ME326" s="102"/>
      <c r="MF326" s="102"/>
      <c r="MG326" s="168"/>
    </row>
    <row r="327" spans="1:345" ht="45" customHeight="1" x14ac:dyDescent="0.25">
      <c r="A327" s="100" t="s">
        <v>2151</v>
      </c>
      <c r="B327" s="103" t="s">
        <v>1491</v>
      </c>
      <c r="C327" s="99">
        <v>17.200400745194539</v>
      </c>
      <c r="D327" s="99">
        <v>17.467172797506958</v>
      </c>
      <c r="E327" s="99">
        <v>17.73725954431178</v>
      </c>
      <c r="F327" s="99">
        <v>17.914692033353429</v>
      </c>
      <c r="G327" s="99">
        <v>18.253292089116876</v>
      </c>
      <c r="H327" s="99">
        <v>18.379282470443844</v>
      </c>
      <c r="I327" s="99">
        <v>18.440233344106726</v>
      </c>
      <c r="J327" s="99">
        <v>18.684405994795465</v>
      </c>
      <c r="K327" s="99">
        <v>18.809578166150391</v>
      </c>
      <c r="L327" s="99">
        <v>18.924591573655487</v>
      </c>
      <c r="M327" s="99">
        <v>19.116149280684422</v>
      </c>
      <c r="N327" s="99">
        <v>19.259397939989288</v>
      </c>
      <c r="O327" s="99">
        <v>19.368723621684293</v>
      </c>
      <c r="P327" s="99">
        <v>19.441954081421542</v>
      </c>
      <c r="Q327" s="99">
        <v>19.723896565573725</v>
      </c>
      <c r="R327" s="99">
        <v>19.9629362318401</v>
      </c>
      <c r="S327" s="99">
        <v>20.051371852536114</v>
      </c>
      <c r="T327" s="99">
        <v>20.147127921064506</v>
      </c>
      <c r="U327" s="99">
        <v>20.433889353650258</v>
      </c>
      <c r="V327" s="99">
        <v>20.49894622587221</v>
      </c>
      <c r="W327" s="99">
        <v>20.635648577447007</v>
      </c>
      <c r="X327" s="99">
        <v>20.723283143413116</v>
      </c>
      <c r="Y327" s="99">
        <v>20.718869824437977</v>
      </c>
      <c r="Z327" s="99">
        <v>20.786344417078876</v>
      </c>
      <c r="AA327" s="99">
        <v>20.936201001695348</v>
      </c>
      <c r="AB327" s="99">
        <v>21.13506504512565</v>
      </c>
      <c r="AC327" s="99">
        <v>21.317217955518892</v>
      </c>
      <c r="AD327" s="99">
        <v>21.414904935042486</v>
      </c>
      <c r="AE327" s="99">
        <v>21.462082826993985</v>
      </c>
      <c r="AF327" s="99">
        <v>21.752340623461251</v>
      </c>
      <c r="AG327" s="99">
        <v>21.791507479700986</v>
      </c>
      <c r="AH327" s="99">
        <v>21.850476430161088</v>
      </c>
      <c r="AI327" s="99">
        <v>21.926178439577392</v>
      </c>
      <c r="AJ327" s="99">
        <v>22.160405663670453</v>
      </c>
      <c r="AK327" s="99">
        <v>22.276295872362478</v>
      </c>
      <c r="AL327" s="99">
        <v>22.41402977988081</v>
      </c>
      <c r="AM327" s="99">
        <v>23.432141535338999</v>
      </c>
      <c r="AN327" s="99">
        <v>24.245534921680001</v>
      </c>
      <c r="AO327" s="99">
        <v>25.766275635132999</v>
      </c>
      <c r="AP327" s="99">
        <v>28.034271080029001</v>
      </c>
      <c r="AQ327" s="99">
        <v>29.505463853889999</v>
      </c>
      <c r="AR327" s="99">
        <v>30.823528822255</v>
      </c>
      <c r="AS327" s="99">
        <v>31.480431416239</v>
      </c>
      <c r="AT327" s="99">
        <v>32.543358106656001</v>
      </c>
      <c r="AU327" s="99">
        <v>33.703811289158999</v>
      </c>
      <c r="AV327" s="99">
        <v>34.810680951640997</v>
      </c>
      <c r="AW327" s="99">
        <v>34.872335632517</v>
      </c>
      <c r="AX327" s="99">
        <v>35.331943255314997</v>
      </c>
      <c r="AY327" s="99">
        <v>35.923603987938002</v>
      </c>
      <c r="AZ327" s="99">
        <v>36.578040394940999</v>
      </c>
      <c r="BA327" s="99">
        <v>37.244359336909</v>
      </c>
      <c r="BB327" s="99">
        <v>38.055510736239</v>
      </c>
      <c r="BC327" s="99">
        <v>38.560630718204003</v>
      </c>
      <c r="BD327" s="99">
        <v>38.867334729132999</v>
      </c>
      <c r="BE327" s="99">
        <v>39.022256121698</v>
      </c>
      <c r="BF327" s="99">
        <v>39.452717894316997</v>
      </c>
      <c r="BG327" s="99">
        <v>39.331202119638</v>
      </c>
      <c r="BH327" s="99">
        <v>39.364831950185</v>
      </c>
      <c r="BI327" s="99">
        <v>40.239880011053998</v>
      </c>
      <c r="BJ327" s="99">
        <v>41.155283863504003</v>
      </c>
      <c r="BK327" s="99">
        <v>42.617284489349998</v>
      </c>
      <c r="BL327" s="99">
        <v>44.395629667732997</v>
      </c>
      <c r="BM327" s="99">
        <v>44.824073646967001</v>
      </c>
      <c r="BN327" s="99">
        <v>45.005226309134002</v>
      </c>
      <c r="BO327" s="99">
        <v>45.278076295891999</v>
      </c>
      <c r="BP327" s="99">
        <v>45.476492266929</v>
      </c>
      <c r="BQ327" s="99">
        <v>45.486805414793999</v>
      </c>
      <c r="BR327" s="99">
        <v>45.339506776797002</v>
      </c>
      <c r="BS327" s="99">
        <v>45.342421363718998</v>
      </c>
      <c r="BT327" s="99">
        <v>45.820861682485997</v>
      </c>
      <c r="BU327" s="99">
        <v>46.501305152775998</v>
      </c>
      <c r="BV327" s="99">
        <v>46.816977118094997</v>
      </c>
      <c r="BW327" s="99">
        <v>47.987295054869001</v>
      </c>
      <c r="BX327" s="99">
        <v>49.127570341583002</v>
      </c>
      <c r="BY327" s="99">
        <v>49.653540812902001</v>
      </c>
      <c r="BZ327" s="99">
        <v>50.075707224696998</v>
      </c>
      <c r="CA327" s="99">
        <v>50.386671016024003</v>
      </c>
      <c r="CB327" s="99">
        <v>51.211274337418999</v>
      </c>
      <c r="CC327" s="99">
        <v>51.612141859918999</v>
      </c>
      <c r="CD327" s="99">
        <v>51.651825057933998</v>
      </c>
      <c r="CE327" s="99">
        <v>51.793294522087997</v>
      </c>
      <c r="CF327" s="99">
        <v>52.101567926462003</v>
      </c>
      <c r="CG327" s="99">
        <v>52.771698248888001</v>
      </c>
      <c r="CH327" s="99">
        <v>54.862576612043</v>
      </c>
      <c r="CI327" s="99">
        <v>55.854432273600999</v>
      </c>
      <c r="CJ327" s="99">
        <v>56.893369687770999</v>
      </c>
      <c r="CK327" s="99">
        <v>57.391539502386998</v>
      </c>
      <c r="CL327" s="99">
        <v>57.643538999790003</v>
      </c>
      <c r="CM327" s="99">
        <v>58.166819084159002</v>
      </c>
      <c r="CN327" s="99">
        <v>58.268381156673001</v>
      </c>
      <c r="CO327" s="99">
        <v>58.780675505956999</v>
      </c>
      <c r="CP327" s="99">
        <v>59.368300658152002</v>
      </c>
      <c r="CQ327" s="99">
        <v>58.762515397207999</v>
      </c>
      <c r="CR327" s="99">
        <v>59.760648626204002</v>
      </c>
      <c r="CS327" s="99">
        <v>59.996281601927997</v>
      </c>
      <c r="CT327" s="99">
        <v>60.078786772157997</v>
      </c>
      <c r="CU327" s="99">
        <v>60.141114052943003</v>
      </c>
      <c r="CV327" s="99">
        <v>60.142683440044003</v>
      </c>
      <c r="CW327" s="99">
        <v>60.613052604301998</v>
      </c>
      <c r="CX327" s="99">
        <v>60.897112532461001</v>
      </c>
      <c r="CY327" s="99">
        <v>61.086560549106999</v>
      </c>
      <c r="CZ327" s="99">
        <v>61.195072788970002</v>
      </c>
      <c r="DA327" s="99">
        <v>61.103151264410997</v>
      </c>
      <c r="DB327" s="99">
        <v>60.928051969709998</v>
      </c>
      <c r="DC327" s="99">
        <v>61.512089941417997</v>
      </c>
      <c r="DD327" s="99">
        <v>61.567467054856003</v>
      </c>
      <c r="DE327" s="99">
        <v>61.506260773920999</v>
      </c>
      <c r="DF327" s="99">
        <v>61.770367006260003</v>
      </c>
      <c r="DG327" s="99">
        <v>61.658715985850002</v>
      </c>
      <c r="DH327" s="99">
        <v>61.510968947913</v>
      </c>
      <c r="DI327" s="99">
        <v>61.895021561485002</v>
      </c>
      <c r="DJ327" s="99">
        <v>62.514931344406001</v>
      </c>
      <c r="DK327" s="99">
        <v>62.744735152632003</v>
      </c>
      <c r="DL327" s="99">
        <v>62.910866492943001</v>
      </c>
      <c r="DM327" s="99">
        <v>62.625461371309001</v>
      </c>
      <c r="DN327" s="99">
        <v>61.946587294465999</v>
      </c>
      <c r="DO327" s="99">
        <v>61.780007554214002</v>
      </c>
      <c r="DP327" s="99">
        <v>62.002188601527003</v>
      </c>
      <c r="DQ327" s="99">
        <v>62.766482441868</v>
      </c>
      <c r="DR327" s="99">
        <v>62.55416614248</v>
      </c>
      <c r="DS327" s="99">
        <v>63.745110368638997</v>
      </c>
      <c r="DT327" s="99">
        <v>64.725756088796004</v>
      </c>
      <c r="DU327" s="99">
        <v>65.149940287632006</v>
      </c>
      <c r="DV327" s="99">
        <v>65.226840490333998</v>
      </c>
      <c r="DW327" s="99">
        <v>64.503126641541996</v>
      </c>
      <c r="DX327" s="99">
        <v>63.783448373177997</v>
      </c>
      <c r="DY327" s="99">
        <v>64.113068768624998</v>
      </c>
      <c r="DZ327" s="99">
        <v>64.929783633420996</v>
      </c>
      <c r="EA327" s="99">
        <v>65.221059564222003</v>
      </c>
      <c r="EB327" s="99">
        <v>65.012914672495</v>
      </c>
      <c r="EC327" s="99">
        <v>65.855647648757994</v>
      </c>
      <c r="ED327" s="99">
        <v>66.265591551366995</v>
      </c>
      <c r="EE327" s="99">
        <v>66.582251005550006</v>
      </c>
      <c r="EF327" s="99">
        <v>66.223708737788002</v>
      </c>
      <c r="EG327" s="99">
        <v>66.086637711527999</v>
      </c>
      <c r="EH327" s="99">
        <v>65.264846142056001</v>
      </c>
      <c r="EI327" s="99">
        <v>64.300272253562994</v>
      </c>
      <c r="EJ327" s="99">
        <v>64.262196968490002</v>
      </c>
      <c r="EK327" s="99">
        <v>63.566053839756002</v>
      </c>
      <c r="EL327" s="99">
        <v>63.092651128692999</v>
      </c>
      <c r="EM327" s="99">
        <v>63.659972876266998</v>
      </c>
      <c r="EN327" s="99">
        <v>64.086416069075</v>
      </c>
      <c r="EO327" s="99">
        <v>64.722907917862997</v>
      </c>
      <c r="EP327" s="99">
        <v>66.168499574433</v>
      </c>
      <c r="EQ327" s="99">
        <v>66.304301424523999</v>
      </c>
      <c r="ER327" s="99">
        <v>66.727571676907999</v>
      </c>
      <c r="ES327" s="99">
        <v>67.506211256632</v>
      </c>
      <c r="ET327" s="99">
        <v>66.779607899840002</v>
      </c>
      <c r="EU327" s="99">
        <v>65.307363543719006</v>
      </c>
      <c r="EV327" s="99">
        <v>65.643695228523001</v>
      </c>
      <c r="EW327" s="99">
        <v>65.792823428388004</v>
      </c>
      <c r="EX327" s="99">
        <v>65.947028332930003</v>
      </c>
      <c r="EY327" s="99">
        <v>65.485048207388999</v>
      </c>
      <c r="EZ327" s="99">
        <v>65.276268727577005</v>
      </c>
      <c r="FA327" s="99">
        <v>66.463583033741003</v>
      </c>
      <c r="FB327" s="99">
        <v>66.918582690353006</v>
      </c>
      <c r="FC327" s="99">
        <v>67.264433196425003</v>
      </c>
      <c r="FD327" s="99">
        <v>66.936985744805</v>
      </c>
      <c r="FE327" s="99">
        <v>65.351150121551996</v>
      </c>
      <c r="FF327" s="99">
        <v>65.379706585356999</v>
      </c>
      <c r="FG327" s="99">
        <v>64.578856422672999</v>
      </c>
      <c r="FH327" s="99">
        <v>65.008472555902998</v>
      </c>
      <c r="FI327" s="99">
        <v>64.592182772448993</v>
      </c>
      <c r="FJ327" s="99">
        <v>64.107357475865001</v>
      </c>
      <c r="FK327" s="99">
        <v>63.63522394097</v>
      </c>
      <c r="FL327" s="99">
        <v>63.629512648210003</v>
      </c>
      <c r="FM327" s="99">
        <v>64.048975372087</v>
      </c>
      <c r="FN327" s="99">
        <v>64.118780061386005</v>
      </c>
      <c r="FO327" s="99">
        <v>64.812384837782005</v>
      </c>
      <c r="FP327" s="99">
        <v>64.969128094661997</v>
      </c>
      <c r="FQ327" s="99">
        <v>64.912649755139</v>
      </c>
      <c r="FR327" s="99">
        <v>64.752098969751003</v>
      </c>
      <c r="FS327" s="99">
        <v>64.585202303518997</v>
      </c>
      <c r="FT327" s="99">
        <v>65.367014823665997</v>
      </c>
      <c r="FU327" s="99">
        <v>65.301652250958</v>
      </c>
      <c r="FV327" s="99">
        <v>65.023068081847995</v>
      </c>
      <c r="FW327" s="99">
        <v>65.069393012019006</v>
      </c>
      <c r="FX327" s="99">
        <v>65.080815597539996</v>
      </c>
      <c r="FY327" s="99">
        <v>65.249616028027006</v>
      </c>
      <c r="FZ327" s="99">
        <v>65.500912909503</v>
      </c>
      <c r="GA327" s="99">
        <v>65.512335495024004</v>
      </c>
      <c r="GB327" s="99">
        <v>66.492774085630003</v>
      </c>
      <c r="GC327" s="99">
        <v>67.129265934418996</v>
      </c>
      <c r="GD327" s="99">
        <v>67.022020548132005</v>
      </c>
      <c r="GE327" s="99">
        <v>66.466755974164997</v>
      </c>
      <c r="GF327" s="99">
        <v>66.131693465530006</v>
      </c>
      <c r="GG327" s="99">
        <v>65.931798218902003</v>
      </c>
      <c r="GH327" s="99">
        <v>65.314978600733994</v>
      </c>
      <c r="GI327" s="99">
        <v>65.868973998531999</v>
      </c>
      <c r="GJ327" s="99">
        <v>66.159615341250003</v>
      </c>
      <c r="GK327" s="99">
        <v>67.230165439860002</v>
      </c>
      <c r="GL327" s="99">
        <v>68.23218002534</v>
      </c>
      <c r="GM327" s="99">
        <v>68.479669378308003</v>
      </c>
      <c r="GN327" s="99">
        <v>68.543128186762004</v>
      </c>
      <c r="GO327" s="99">
        <v>68.154125690941996</v>
      </c>
      <c r="GP327" s="99">
        <v>67.998017022146996</v>
      </c>
      <c r="GQ327" s="99">
        <v>67.042961954922006</v>
      </c>
      <c r="GR327" s="99">
        <v>67.610283702496005</v>
      </c>
      <c r="GS327" s="99">
        <v>67.311392714679997</v>
      </c>
      <c r="GT327" s="99">
        <v>67.591880648043997</v>
      </c>
      <c r="GU327" s="99">
        <v>67.878714462253996</v>
      </c>
      <c r="GV327" s="99">
        <v>67.933923625608003</v>
      </c>
      <c r="GW327" s="99">
        <v>69.559103710101994</v>
      </c>
      <c r="GX327" s="99">
        <v>70.547157357722</v>
      </c>
      <c r="GY327" s="99">
        <v>70.722303669054</v>
      </c>
      <c r="GZ327" s="99">
        <v>71.853774223778998</v>
      </c>
      <c r="HA327" s="99">
        <v>71.874715630569</v>
      </c>
      <c r="HB327" s="99">
        <v>71.601842754219007</v>
      </c>
      <c r="HC327" s="99">
        <v>71.299144237896002</v>
      </c>
      <c r="HD327" s="99">
        <v>71.260434364739993</v>
      </c>
      <c r="HE327" s="99">
        <v>71.791584591494995</v>
      </c>
      <c r="HF327" s="99">
        <v>71.922944324994006</v>
      </c>
      <c r="HG327" s="99">
        <v>72.754889303818004</v>
      </c>
      <c r="HH327" s="99">
        <v>72.591800166092995</v>
      </c>
      <c r="HI327" s="99">
        <v>73.721366956565006</v>
      </c>
      <c r="HJ327" s="99">
        <v>74.976582187774</v>
      </c>
      <c r="HK327" s="99">
        <v>75.871985975052993</v>
      </c>
      <c r="HL327" s="99">
        <v>75.822488104460007</v>
      </c>
      <c r="HM327" s="99">
        <v>75.740626241553997</v>
      </c>
      <c r="HN327" s="99">
        <v>76.095995568893997</v>
      </c>
      <c r="HO327" s="99">
        <v>74.906142910390997</v>
      </c>
      <c r="HP327" s="99">
        <v>74.430201846990002</v>
      </c>
      <c r="HQ327" s="99">
        <v>74.539350997529993</v>
      </c>
      <c r="HR327" s="99">
        <v>74.475257600991995</v>
      </c>
      <c r="HS327" s="99">
        <v>75.079385457469002</v>
      </c>
      <c r="HT327" s="99">
        <v>74.315341403689004</v>
      </c>
      <c r="HU327" s="99">
        <v>74.557754051980993</v>
      </c>
      <c r="HV327" s="99">
        <v>75.723492363272001</v>
      </c>
      <c r="HW327" s="99">
        <v>77.689158292125001</v>
      </c>
      <c r="HX327" s="99">
        <v>77.155162591435996</v>
      </c>
      <c r="HY327" s="99">
        <v>76.931841487591996</v>
      </c>
      <c r="HZ327" s="99">
        <v>76.113757035754006</v>
      </c>
      <c r="IA327" s="99">
        <v>76.953110164148995</v>
      </c>
      <c r="IB327" s="99">
        <v>76.722952699982997</v>
      </c>
      <c r="IC327" s="99">
        <v>75.551656298186998</v>
      </c>
      <c r="ID327" s="99">
        <v>74.149442836633995</v>
      </c>
      <c r="IE327" s="99">
        <v>75.173377693716006</v>
      </c>
      <c r="IF327" s="99">
        <v>76.059066153179998</v>
      </c>
      <c r="IG327" s="99">
        <v>78.116810610030996</v>
      </c>
      <c r="IH327" s="99">
        <v>79.891985506916001</v>
      </c>
      <c r="II327" s="99">
        <v>80.394078192769996</v>
      </c>
      <c r="IJ327" s="99">
        <v>80.510296318239995</v>
      </c>
      <c r="IK327" s="99">
        <v>80.334829736648004</v>
      </c>
      <c r="IL327" s="99">
        <v>80.310522677725999</v>
      </c>
      <c r="IM327" s="99">
        <v>80.419144847282993</v>
      </c>
      <c r="IN327" s="99">
        <v>80.850595143145995</v>
      </c>
      <c r="IO327" s="99">
        <v>81.194691946008007</v>
      </c>
      <c r="IP327" s="99">
        <v>82.177608641158997</v>
      </c>
      <c r="IQ327" s="99">
        <v>81.349649446634999</v>
      </c>
      <c r="IR327" s="99">
        <v>81.656526065522996</v>
      </c>
      <c r="IS327" s="99">
        <v>84.393348981002006</v>
      </c>
      <c r="IT327" s="99">
        <v>84.895441666856996</v>
      </c>
      <c r="IU327" s="99">
        <v>85.709728140737994</v>
      </c>
      <c r="IV327" s="99">
        <v>86.002932038981996</v>
      </c>
      <c r="IW327" s="99">
        <v>85.273720271328003</v>
      </c>
      <c r="IX327" s="99">
        <v>84.091789531253994</v>
      </c>
      <c r="IY327" s="99">
        <v>84.400944936916005</v>
      </c>
      <c r="IZ327" s="99">
        <v>85.155223359084005</v>
      </c>
      <c r="JA327" s="99">
        <v>84.287005598218997</v>
      </c>
      <c r="JB327" s="99">
        <v>85.016976961466</v>
      </c>
      <c r="JC327" s="99">
        <v>83.905688611382999</v>
      </c>
      <c r="JD327" s="99">
        <v>85.284354609605998</v>
      </c>
      <c r="JE327" s="99">
        <v>86.735182189002998</v>
      </c>
      <c r="JF327" s="99">
        <v>88.113088591633996</v>
      </c>
      <c r="JG327" s="99">
        <v>90.849911507114001</v>
      </c>
      <c r="JH327" s="99">
        <v>90.518727829303998</v>
      </c>
      <c r="JI327" s="99">
        <v>90.679002499069</v>
      </c>
      <c r="JJ327" s="99">
        <v>90.372125880181002</v>
      </c>
      <c r="JK327" s="99">
        <v>89.429467751369003</v>
      </c>
      <c r="JL327" s="99">
        <v>88.212595614094994</v>
      </c>
      <c r="JM327" s="99">
        <v>88.824070065097004</v>
      </c>
      <c r="JN327" s="99">
        <v>89.088409330871997</v>
      </c>
      <c r="JO327" s="99">
        <v>90.334146100615996</v>
      </c>
      <c r="JP327" s="99">
        <v>92.896262030095002</v>
      </c>
      <c r="JQ327" s="99">
        <v>93.249473980052997</v>
      </c>
      <c r="JR327" s="99">
        <v>93.781950489558994</v>
      </c>
      <c r="JS327" s="99">
        <v>94.263534094448005</v>
      </c>
      <c r="JT327" s="99">
        <v>93.622435415384999</v>
      </c>
      <c r="JU327" s="99">
        <v>93.826007033855007</v>
      </c>
      <c r="JV327" s="99">
        <v>95.378620422487003</v>
      </c>
      <c r="JW327" s="99">
        <v>94.215679572195995</v>
      </c>
      <c r="JX327" s="99">
        <v>93.545716260662999</v>
      </c>
      <c r="JY327" s="99">
        <v>93.729538393759</v>
      </c>
      <c r="JZ327" s="99">
        <v>92.612932874538004</v>
      </c>
      <c r="KA327" s="99">
        <v>94.397982514109003</v>
      </c>
      <c r="KB327" s="99">
        <v>95.134030642086003</v>
      </c>
      <c r="KC327" s="99">
        <v>96.401795683977994</v>
      </c>
      <c r="KD327" s="99">
        <v>96.792227817910003</v>
      </c>
      <c r="KE327" s="99">
        <v>95.657392004496998</v>
      </c>
      <c r="KF327" s="99">
        <v>95.598903143965998</v>
      </c>
      <c r="KG327" s="99">
        <v>94.764107589120002</v>
      </c>
      <c r="KH327" s="99">
        <v>92.963106442129998</v>
      </c>
      <c r="KI327" s="99">
        <v>92.262759306945</v>
      </c>
      <c r="KJ327" s="99">
        <v>91.650525260351003</v>
      </c>
      <c r="KK327" s="99">
        <v>91.282880994159001</v>
      </c>
      <c r="KL327" s="99">
        <v>91.099058861062005</v>
      </c>
      <c r="KM327" s="99">
        <v>91.101337647836004</v>
      </c>
      <c r="KN327" s="99">
        <v>90.127536099780002</v>
      </c>
      <c r="KO327" s="99">
        <v>88.852175101976002</v>
      </c>
      <c r="KP327" s="99">
        <v>89.106639625064005</v>
      </c>
      <c r="KQ327" s="99">
        <v>90.105507827633005</v>
      </c>
      <c r="KR327" s="99">
        <v>90.411624850929002</v>
      </c>
      <c r="KS327" s="99">
        <v>93.245676002096005</v>
      </c>
      <c r="KT327" s="99">
        <v>93.617877841837</v>
      </c>
      <c r="KU327" s="99">
        <v>95.317093179590998</v>
      </c>
      <c r="KV327" s="99">
        <v>95.720438438575002</v>
      </c>
      <c r="KW327" s="99">
        <v>96.682086457170001</v>
      </c>
      <c r="KX327" s="99">
        <v>96.410151235482004</v>
      </c>
      <c r="KY327" s="99">
        <v>95.629286967618</v>
      </c>
      <c r="KZ327" s="99">
        <v>95.012495347477</v>
      </c>
      <c r="LA327" s="99">
        <v>97.956687859384004</v>
      </c>
      <c r="LB327" s="99">
        <v>100.11545852987901</v>
      </c>
      <c r="LC327" s="99">
        <v>102.75125523171501</v>
      </c>
      <c r="LD327" s="99">
        <v>103.80101633890099</v>
      </c>
      <c r="LE327" s="99">
        <v>103.78430523589201</v>
      </c>
      <c r="LF327" s="99">
        <v>101.41208820424001</v>
      </c>
      <c r="LG327" s="99">
        <v>101.385502358544</v>
      </c>
      <c r="LH327" s="99">
        <v>101.825308205911</v>
      </c>
      <c r="LI327" s="99">
        <v>100.731490554429</v>
      </c>
      <c r="LJ327" s="99">
        <v>99.603999999999999</v>
      </c>
      <c r="LK327" s="159">
        <v>100.58</v>
      </c>
      <c r="LL327" s="159">
        <v>101.03100000000001</v>
      </c>
      <c r="LM327" s="159">
        <v>101.342</v>
      </c>
      <c r="LN327" s="159">
        <v>102.51300000000001</v>
      </c>
      <c r="LO327" s="159">
        <v>103.14400000000001</v>
      </c>
      <c r="LP327" s="164">
        <v>104.086</v>
      </c>
      <c r="LQ327" s="165">
        <v>104.523</v>
      </c>
      <c r="LR327" s="165">
        <v>104.363</v>
      </c>
      <c r="LS327" s="165">
        <v>104.486</v>
      </c>
      <c r="LT327" s="165">
        <v>103.152</v>
      </c>
      <c r="LU327" s="165">
        <v>103.136</v>
      </c>
      <c r="LV327" s="165">
        <v>102.435</v>
      </c>
      <c r="LW327" s="165">
        <v>103.65</v>
      </c>
      <c r="LX327" s="165">
        <v>104.732</v>
      </c>
      <c r="LY327" s="165">
        <v>105.89</v>
      </c>
      <c r="LZ327" s="165">
        <v>107.056</v>
      </c>
      <c r="MA327" s="165">
        <v>107.833</v>
      </c>
      <c r="MB327" s="159">
        <v>108.79900000000001</v>
      </c>
      <c r="MC327" s="159">
        <v>107.825</v>
      </c>
      <c r="MD327" s="159">
        <v>107.944</v>
      </c>
      <c r="ME327" s="102"/>
      <c r="MF327" s="102"/>
      <c r="MG327" s="168"/>
    </row>
    <row r="328" spans="1:345" ht="45" customHeight="1" x14ac:dyDescent="0.25">
      <c r="A328" s="100" t="s">
        <v>2152</v>
      </c>
      <c r="B328" s="103" t="s">
        <v>1484</v>
      </c>
      <c r="C328" s="99">
        <v>13.056234974995709</v>
      </c>
      <c r="D328" s="99">
        <v>13.25873250114933</v>
      </c>
      <c r="E328" s="99">
        <v>13.463746098341309</v>
      </c>
      <c r="F328" s="99">
        <v>13.598429022503604</v>
      </c>
      <c r="G328" s="99">
        <v>13.855448725479379</v>
      </c>
      <c r="H328" s="99">
        <v>13.951083707917435</v>
      </c>
      <c r="I328" s="99">
        <v>13.997349428133063</v>
      </c>
      <c r="J328" s="99">
        <v>14.182692522697321</v>
      </c>
      <c r="K328" s="99">
        <v>14.277706429974856</v>
      </c>
      <c r="L328" s="99">
        <v>14.365009167620721</v>
      </c>
      <c r="M328" s="99">
        <v>14.510414060872403</v>
      </c>
      <c r="N328" s="99">
        <v>14.619149210910113</v>
      </c>
      <c r="O328" s="99">
        <v>14.70213459073682</v>
      </c>
      <c r="P328" s="99">
        <v>14.757721324082182</v>
      </c>
      <c r="Q328" s="99">
        <v>14.971734205354924</v>
      </c>
      <c r="R328" s="99">
        <v>15.153181027283784</v>
      </c>
      <c r="S328" s="99">
        <v>15.220309477432794</v>
      </c>
      <c r="T328" s="99">
        <v>15.292994628756245</v>
      </c>
      <c r="U328" s="99">
        <v>15.51066540870316</v>
      </c>
      <c r="V328" s="99">
        <v>15.56004785176661</v>
      </c>
      <c r="W328" s="99">
        <v>15.663813923861976</v>
      </c>
      <c r="X328" s="99">
        <v>15.730334320807083</v>
      </c>
      <c r="Y328" s="99">
        <v>15.726984321559238</v>
      </c>
      <c r="Z328" s="99">
        <v>15.778201973369345</v>
      </c>
      <c r="AA328" s="99">
        <v>15.89195297314472</v>
      </c>
      <c r="AB328" s="99">
        <v>16.042903856066978</v>
      </c>
      <c r="AC328" s="99">
        <v>16.181169890370739</v>
      </c>
      <c r="AD328" s="99">
        <v>16.255320730083817</v>
      </c>
      <c r="AE328" s="99">
        <v>16.291131851700609</v>
      </c>
      <c r="AF328" s="99">
        <v>16.511456601695745</v>
      </c>
      <c r="AG328" s="99">
        <v>16.541186820536179</v>
      </c>
      <c r="AH328" s="99">
        <v>16.585948130742924</v>
      </c>
      <c r="AI328" s="99">
        <v>16.643410932782274</v>
      </c>
      <c r="AJ328" s="99">
        <v>16.821204794716238</v>
      </c>
      <c r="AK328" s="99">
        <v>16.909173082106697</v>
      </c>
      <c r="AL328" s="99">
        <v>17.013722172980994</v>
      </c>
      <c r="AM328" s="99">
        <v>17.786535929298921</v>
      </c>
      <c r="AN328" s="99">
        <v>19.530643439654771</v>
      </c>
      <c r="AO328" s="99">
        <v>21.200452995952254</v>
      </c>
      <c r="AP328" s="99">
        <v>24.01949217176173</v>
      </c>
      <c r="AQ328" s="99">
        <v>25.948438508536245</v>
      </c>
      <c r="AR328" s="99">
        <v>26.6821926318366</v>
      </c>
      <c r="AS328" s="99">
        <v>27.035725713419524</v>
      </c>
      <c r="AT328" s="99">
        <v>27.468828443499618</v>
      </c>
      <c r="AU328" s="99">
        <v>27.924994845854126</v>
      </c>
      <c r="AV328" s="99">
        <v>28.439479381600471</v>
      </c>
      <c r="AW328" s="99">
        <v>29.025955508810274</v>
      </c>
      <c r="AX328" s="99">
        <v>30.185893261169486</v>
      </c>
      <c r="AY328" s="99">
        <v>31.584375241529894</v>
      </c>
      <c r="AZ328" s="99">
        <v>32.259317006155293</v>
      </c>
      <c r="BA328" s="99">
        <v>33.095704450227231</v>
      </c>
      <c r="BB328" s="99">
        <v>33.530948805553365</v>
      </c>
      <c r="BC328" s="99">
        <v>34.43240874006753</v>
      </c>
      <c r="BD328" s="99">
        <v>35.285929192723572</v>
      </c>
      <c r="BE328" s="99">
        <v>36.351305906626791</v>
      </c>
      <c r="BF328" s="99">
        <v>37.424754909468831</v>
      </c>
      <c r="BG328" s="99">
        <v>37.918152660836704</v>
      </c>
      <c r="BH328" s="99">
        <v>38.317483599034183</v>
      </c>
      <c r="BI328" s="99">
        <v>38.986824187903544</v>
      </c>
      <c r="BJ328" s="99">
        <v>39.771153636972905</v>
      </c>
      <c r="BK328" s="99">
        <v>40.791226719545932</v>
      </c>
      <c r="BL328" s="99">
        <v>41.867641047614846</v>
      </c>
      <c r="BM328" s="99">
        <v>42.4266055080898</v>
      </c>
      <c r="BN328" s="99">
        <v>42.886725686239906</v>
      </c>
      <c r="BO328" s="99">
        <v>44.029859911332238</v>
      </c>
      <c r="BP328" s="99">
        <v>44.487838457616796</v>
      </c>
      <c r="BQ328" s="99">
        <v>44.757353889622593</v>
      </c>
      <c r="BR328" s="99">
        <v>45.220604136966706</v>
      </c>
      <c r="BS328" s="99">
        <v>45.226699531386352</v>
      </c>
      <c r="BT328" s="99">
        <v>46.018442300141807</v>
      </c>
      <c r="BU328" s="99">
        <v>46.475102927781911</v>
      </c>
      <c r="BV328" s="99">
        <v>46.991070126139839</v>
      </c>
      <c r="BW328" s="99">
        <v>47.436528395648352</v>
      </c>
      <c r="BX328" s="99">
        <v>47.876056008084838</v>
      </c>
      <c r="BY328" s="99">
        <v>48.546055559584936</v>
      </c>
      <c r="BZ328" s="99">
        <v>48.868123211878903</v>
      </c>
      <c r="CA328" s="99">
        <v>49.231705457057558</v>
      </c>
      <c r="CB328" s="99">
        <v>49.733175497363014</v>
      </c>
      <c r="CC328" s="99">
        <v>50.9555498896353</v>
      </c>
      <c r="CD328" s="99">
        <v>51.695069932658832</v>
      </c>
      <c r="CE328" s="99">
        <v>52.467702804931754</v>
      </c>
      <c r="CF328" s="99">
        <v>53.875574986255913</v>
      </c>
      <c r="CG328" s="99">
        <v>54.999269833550969</v>
      </c>
      <c r="CH328" s="99">
        <v>55.835986758940138</v>
      </c>
      <c r="CI328" s="99">
        <v>57.682398108750341</v>
      </c>
      <c r="CJ328" s="99">
        <v>59.186808216426442</v>
      </c>
      <c r="CK328" s="99">
        <v>60.360748914795266</v>
      </c>
      <c r="CL328" s="99">
        <v>61.910792135117553</v>
      </c>
      <c r="CM328" s="99">
        <v>62.739436778188647</v>
      </c>
      <c r="CN328" s="99">
        <v>63.478462589307064</v>
      </c>
      <c r="CO328" s="99">
        <v>63.795917503174692</v>
      </c>
      <c r="CP328" s="99">
        <v>64.269052176764447</v>
      </c>
      <c r="CQ328" s="99">
        <v>64.451749377939549</v>
      </c>
      <c r="CR328" s="99">
        <v>65.549250483763714</v>
      </c>
      <c r="CS328" s="99">
        <v>66.350877685384319</v>
      </c>
      <c r="CT328" s="99">
        <v>66.805890906443238</v>
      </c>
      <c r="CU328" s="99">
        <v>67.247065925460916</v>
      </c>
      <c r="CV328" s="99">
        <v>67.826787688997115</v>
      </c>
      <c r="CW328" s="99">
        <v>68.188887271562947</v>
      </c>
      <c r="CX328" s="99">
        <v>68.371749210083195</v>
      </c>
      <c r="CY328" s="99">
        <v>68.403873608626114</v>
      </c>
      <c r="CZ328" s="99">
        <v>68.02431152954189</v>
      </c>
      <c r="DA328" s="99">
        <v>67.882469971859777</v>
      </c>
      <c r="DB328" s="99">
        <v>67.738981007595214</v>
      </c>
      <c r="DC328" s="99">
        <v>67.603564332269471</v>
      </c>
      <c r="DD328" s="99">
        <v>67.540798204419659</v>
      </c>
      <c r="DE328" s="99">
        <v>68.100421634147338</v>
      </c>
      <c r="DF328" s="99">
        <v>68.603703811762088</v>
      </c>
      <c r="DG328" s="99">
        <v>68.647195305784237</v>
      </c>
      <c r="DH328" s="99">
        <v>68.609963956769633</v>
      </c>
      <c r="DI328" s="99">
        <v>68.723305403770169</v>
      </c>
      <c r="DJ328" s="99">
        <v>68.78722471291556</v>
      </c>
      <c r="DK328" s="99">
        <v>68.799415508375617</v>
      </c>
      <c r="DL328" s="99">
        <v>68.839776926582985</v>
      </c>
      <c r="DM328" s="99">
        <v>69.029887447441709</v>
      </c>
      <c r="DN328" s="99">
        <v>68.426772536933399</v>
      </c>
      <c r="DO328" s="99">
        <v>68.782282499793993</v>
      </c>
      <c r="DP328" s="99">
        <v>68.02777108005192</v>
      </c>
      <c r="DQ328" s="99">
        <v>67.945895055720825</v>
      </c>
      <c r="DR328" s="99">
        <v>68.216069456980591</v>
      </c>
      <c r="DS328" s="99">
        <v>67.775388656627754</v>
      </c>
      <c r="DT328" s="99">
        <v>67.641454643914827</v>
      </c>
      <c r="DU328" s="99">
        <v>66.950038826719023</v>
      </c>
      <c r="DV328" s="99">
        <v>67.208187169866349</v>
      </c>
      <c r="DW328" s="99">
        <v>66.524843634988628</v>
      </c>
      <c r="DX328" s="99">
        <v>66.259117234807576</v>
      </c>
      <c r="DY328" s="99">
        <v>66.069712792627996</v>
      </c>
      <c r="DZ328" s="99">
        <v>65.832865845922001</v>
      </c>
      <c r="EA328" s="99">
        <v>65.266550241507005</v>
      </c>
      <c r="EB328" s="99">
        <v>64.618198264490005</v>
      </c>
      <c r="EC328" s="99">
        <v>64.731990652293007</v>
      </c>
      <c r="ED328" s="99">
        <v>63.830913720969001</v>
      </c>
      <c r="EE328" s="99">
        <v>63.717782916815999</v>
      </c>
      <c r="EF328" s="99">
        <v>63.593405190612998</v>
      </c>
      <c r="EG328" s="99">
        <v>63.384344757207998</v>
      </c>
      <c r="EH328" s="99">
        <v>63.283784042405003</v>
      </c>
      <c r="EI328" s="99">
        <v>63.246735358004003</v>
      </c>
      <c r="EJ328" s="99">
        <v>62.712175768789997</v>
      </c>
      <c r="EK328" s="99">
        <v>62.714822103389999</v>
      </c>
      <c r="EL328" s="99">
        <v>62.316548746080002</v>
      </c>
      <c r="EM328" s="99">
        <v>62.74327020034</v>
      </c>
      <c r="EN328" s="99">
        <v>62.459450814484001</v>
      </c>
      <c r="EO328" s="99">
        <v>62.227234953326999</v>
      </c>
      <c r="EP328" s="99">
        <v>62.010235516121</v>
      </c>
      <c r="EQ328" s="99">
        <v>62.204741109227001</v>
      </c>
      <c r="ER328" s="99">
        <v>61.964586244270997</v>
      </c>
      <c r="ES328" s="99">
        <v>62.145198580725001</v>
      </c>
      <c r="ET328" s="99">
        <v>61.938784481920003</v>
      </c>
      <c r="EU328" s="99">
        <v>61.349975033404</v>
      </c>
      <c r="EV328" s="99">
        <v>61.301017843303001</v>
      </c>
      <c r="EW328" s="99">
        <v>60.988088776844997</v>
      </c>
      <c r="EX328" s="99">
        <v>60.832616619090999</v>
      </c>
      <c r="EY328" s="99">
        <v>60.821369697039998</v>
      </c>
      <c r="EZ328" s="99">
        <v>60.622233018385003</v>
      </c>
      <c r="FA328" s="99">
        <v>60.837247704641001</v>
      </c>
      <c r="FB328" s="99">
        <v>60.599077590634998</v>
      </c>
      <c r="FC328" s="99">
        <v>60.897451816792</v>
      </c>
      <c r="FD328" s="99">
        <v>60.845186708440998</v>
      </c>
      <c r="FE328" s="99">
        <v>60.892159147592999</v>
      </c>
      <c r="FF328" s="99">
        <v>60.867680552541998</v>
      </c>
      <c r="FG328" s="99">
        <v>60.599739174284998</v>
      </c>
      <c r="FH328" s="99">
        <v>60.444267016529999</v>
      </c>
      <c r="FI328" s="99">
        <v>60.253069341675001</v>
      </c>
      <c r="FJ328" s="99">
        <v>60.227267579325002</v>
      </c>
      <c r="FK328" s="99">
        <v>60.611647679984998</v>
      </c>
      <c r="FL328" s="99">
        <v>60.646711613435997</v>
      </c>
      <c r="FM328" s="99">
        <v>60.733379071587997</v>
      </c>
      <c r="FN328" s="99">
        <v>61.540511124608997</v>
      </c>
      <c r="FO328" s="99">
        <v>61.875934035168001</v>
      </c>
      <c r="FP328" s="99">
        <v>62.400569869632001</v>
      </c>
      <c r="FQ328" s="99">
        <v>63.097879036750001</v>
      </c>
      <c r="FR328" s="99">
        <v>63.467704297109997</v>
      </c>
      <c r="FS328" s="99">
        <v>63.183223327602001</v>
      </c>
      <c r="FT328" s="99">
        <v>63.249381692603997</v>
      </c>
      <c r="FU328" s="99">
        <v>62.875586930343999</v>
      </c>
      <c r="FV328" s="99">
        <v>63.130296635600999</v>
      </c>
      <c r="FW328" s="99">
        <v>63.171314821902001</v>
      </c>
      <c r="FX328" s="99">
        <v>63.119049713551</v>
      </c>
      <c r="FY328" s="99">
        <v>62.750547620490998</v>
      </c>
      <c r="FZ328" s="99">
        <v>63.138235639401003</v>
      </c>
      <c r="GA328" s="99">
        <v>62.854416253544002</v>
      </c>
      <c r="GB328" s="99">
        <v>62.851108335294001</v>
      </c>
      <c r="GC328" s="99">
        <v>62.860370506393998</v>
      </c>
      <c r="GD328" s="99">
        <v>62.804135896142</v>
      </c>
      <c r="GE328" s="99">
        <v>62.755840289691001</v>
      </c>
      <c r="GF328" s="99">
        <v>62.607645552087</v>
      </c>
      <c r="GG328" s="99">
        <v>62.833907160392997</v>
      </c>
      <c r="GH328" s="99">
        <v>63.158083148901</v>
      </c>
      <c r="GI328" s="99">
        <v>63.843483810319</v>
      </c>
      <c r="GJ328" s="99">
        <v>63.811727795118998</v>
      </c>
      <c r="GK328" s="99">
        <v>63.600021027113002</v>
      </c>
      <c r="GL328" s="99">
        <v>64.059160080224999</v>
      </c>
      <c r="GM328" s="99">
        <v>64.309238699931996</v>
      </c>
      <c r="GN328" s="99">
        <v>64.034681485175</v>
      </c>
      <c r="GO328" s="99">
        <v>64.785578927944002</v>
      </c>
      <c r="GP328" s="99">
        <v>65.286397751007001</v>
      </c>
      <c r="GQ328" s="99">
        <v>65.282428249106999</v>
      </c>
      <c r="GR328" s="99">
        <v>65.774646484719995</v>
      </c>
      <c r="GS328" s="99">
        <v>66.031340940926995</v>
      </c>
      <c r="GT328" s="99">
        <v>66.335669419935002</v>
      </c>
      <c r="GU328" s="99">
        <v>67.163972149756006</v>
      </c>
      <c r="GV328" s="99">
        <v>67.276441370258993</v>
      </c>
      <c r="GW328" s="99">
        <v>67.797769286472999</v>
      </c>
      <c r="GX328" s="99">
        <v>68.730602232997001</v>
      </c>
      <c r="GY328" s="99">
        <v>69.095134824157</v>
      </c>
      <c r="GZ328" s="99">
        <v>69.056101388805999</v>
      </c>
      <c r="HA328" s="99">
        <v>69.613154822119995</v>
      </c>
      <c r="HB328" s="99">
        <v>70.522832340893999</v>
      </c>
      <c r="HC328" s="99">
        <v>70.499015329494</v>
      </c>
      <c r="HD328" s="99">
        <v>69.932038141429004</v>
      </c>
      <c r="HE328" s="99">
        <v>69.873818780226998</v>
      </c>
      <c r="HF328" s="99">
        <v>70.475859901742993</v>
      </c>
      <c r="HG328" s="99">
        <v>70.538710348494007</v>
      </c>
      <c r="HH328" s="99">
        <v>70.407716785790996</v>
      </c>
      <c r="HI328" s="99">
        <v>70.507615916944005</v>
      </c>
      <c r="HJ328" s="99">
        <v>70.395146696441003</v>
      </c>
      <c r="HK328" s="99">
        <v>70.639271063297002</v>
      </c>
      <c r="HL328" s="99">
        <v>70.328988331439007</v>
      </c>
      <c r="HM328" s="99">
        <v>70.813929146901998</v>
      </c>
      <c r="HN328" s="99">
        <v>70.204610605235999</v>
      </c>
      <c r="HO328" s="99">
        <v>70.501661664093007</v>
      </c>
      <c r="HP328" s="99">
        <v>70.160284500684</v>
      </c>
      <c r="HQ328" s="99">
        <v>70.090818217432997</v>
      </c>
      <c r="HR328" s="99">
        <v>70.086187131881999</v>
      </c>
      <c r="HS328" s="99">
        <v>70.204610605235999</v>
      </c>
      <c r="HT328" s="99">
        <v>70.962123884505999</v>
      </c>
      <c r="HU328" s="99">
        <v>70.608176631747</v>
      </c>
      <c r="HV328" s="99">
        <v>70.758356120301002</v>
      </c>
      <c r="HW328" s="99">
        <v>71.275398628421001</v>
      </c>
      <c r="HX328" s="99">
        <v>72.181291888716999</v>
      </c>
      <c r="HY328" s="99">
        <v>72.039746066795004</v>
      </c>
      <c r="HZ328" s="99">
        <v>71.917308930833997</v>
      </c>
      <c r="IA328" s="99">
        <v>72.231540655499003</v>
      </c>
      <c r="IB328" s="99">
        <v>72.224463364402993</v>
      </c>
      <c r="IC328" s="99">
        <v>71.528765649660002</v>
      </c>
      <c r="ID328" s="99">
        <v>71.579014416442007</v>
      </c>
      <c r="IE328" s="99">
        <v>72.741105614415005</v>
      </c>
      <c r="IF328" s="99">
        <v>72.484199947627999</v>
      </c>
      <c r="IG328" s="99">
        <v>72.998719010312001</v>
      </c>
      <c r="IH328" s="99">
        <v>74.286078260685002</v>
      </c>
      <c r="II328" s="99">
        <v>74.892602107616995</v>
      </c>
      <c r="IJ328" s="99">
        <v>75.414906190506997</v>
      </c>
      <c r="IK328" s="99">
        <v>75.877761028188004</v>
      </c>
      <c r="IL328" s="99">
        <v>76.666878985400004</v>
      </c>
      <c r="IM328" s="99">
        <v>76.569920097383999</v>
      </c>
      <c r="IN328" s="99">
        <v>76.905383695336994</v>
      </c>
      <c r="IO328" s="99">
        <v>77.434765069321998</v>
      </c>
      <c r="IP328" s="99">
        <v>78.451064070716001</v>
      </c>
      <c r="IQ328" s="99">
        <v>78.115600472763006</v>
      </c>
      <c r="IR328" s="99">
        <v>78.379583430645994</v>
      </c>
      <c r="IS328" s="99">
        <v>78.969829508057003</v>
      </c>
      <c r="IT328" s="99">
        <v>80.931654599884993</v>
      </c>
      <c r="IU328" s="99">
        <v>81.185021621123994</v>
      </c>
      <c r="IV328" s="99">
        <v>80.511971237889</v>
      </c>
      <c r="IW328" s="99">
        <v>80.019391777603005</v>
      </c>
      <c r="IX328" s="99">
        <v>79.894123725203002</v>
      </c>
      <c r="IY328" s="99">
        <v>80.204109075209999</v>
      </c>
      <c r="IZ328" s="99">
        <v>80.171553536169</v>
      </c>
      <c r="JA328" s="99">
        <v>79.898370099860998</v>
      </c>
      <c r="JB328" s="99">
        <v>79.689590012527006</v>
      </c>
      <c r="JC328" s="99">
        <v>80.513386696108</v>
      </c>
      <c r="JD328" s="99">
        <v>80.451814263572004</v>
      </c>
      <c r="JE328" s="99">
        <v>80.990396115983003</v>
      </c>
      <c r="JF328" s="99">
        <v>82.036419739980005</v>
      </c>
      <c r="JG328" s="99">
        <v>82.739902474928996</v>
      </c>
      <c r="JH328" s="99">
        <v>82.339327798892</v>
      </c>
      <c r="JI328" s="99">
        <v>81.536055259489004</v>
      </c>
      <c r="JJ328" s="99">
        <v>82.367636963275999</v>
      </c>
      <c r="JK328" s="99">
        <v>83.018040015004004</v>
      </c>
      <c r="JL328" s="99">
        <v>83.308916679052004</v>
      </c>
      <c r="JM328" s="99">
        <v>83.105090695485003</v>
      </c>
      <c r="JN328" s="99">
        <v>83.010254994798004</v>
      </c>
      <c r="JO328" s="99">
        <v>82.432040312249995</v>
      </c>
      <c r="JP328" s="99">
        <v>82.283417199233</v>
      </c>
      <c r="JQ328" s="99">
        <v>83.122783923225995</v>
      </c>
      <c r="JR328" s="99">
        <v>83.945165148588003</v>
      </c>
      <c r="JS328" s="99">
        <v>84.492947479422995</v>
      </c>
      <c r="JT328" s="99">
        <v>83.759032392761</v>
      </c>
      <c r="JU328" s="99">
        <v>82.776704388628005</v>
      </c>
      <c r="JV328" s="99">
        <v>82.941605271165997</v>
      </c>
      <c r="JW328" s="99">
        <v>82.443363978004001</v>
      </c>
      <c r="JX328" s="99">
        <v>83.271407036243005</v>
      </c>
      <c r="JY328" s="99">
        <v>83.144723525622993</v>
      </c>
      <c r="JZ328" s="99">
        <v>83.671273983169996</v>
      </c>
      <c r="KA328" s="99">
        <v>83.145431254732998</v>
      </c>
      <c r="KB328" s="99">
        <v>83.198510937953003</v>
      </c>
      <c r="KC328" s="99">
        <v>84.403065882503</v>
      </c>
      <c r="KD328" s="99">
        <v>85.659992781162998</v>
      </c>
      <c r="KE328" s="99">
        <v>86.758388359272004</v>
      </c>
      <c r="KF328" s="99">
        <v>87.684098034635994</v>
      </c>
      <c r="KG328" s="99">
        <v>87.887216289093004</v>
      </c>
      <c r="KH328" s="99">
        <v>87.654373412032996</v>
      </c>
      <c r="KI328" s="99">
        <v>87.929680035670003</v>
      </c>
      <c r="KJ328" s="99">
        <v>88.262312717184003</v>
      </c>
      <c r="KK328" s="99">
        <v>88.352194314103997</v>
      </c>
      <c r="KL328" s="99">
        <v>89.737220181603007</v>
      </c>
      <c r="KM328" s="99">
        <v>89.639553564478007</v>
      </c>
      <c r="KN328" s="99">
        <v>89.408126145636999</v>
      </c>
      <c r="KO328" s="99">
        <v>90.309065302164996</v>
      </c>
      <c r="KP328" s="99">
        <v>91.388352194313995</v>
      </c>
      <c r="KQ328" s="99">
        <v>93.437227966622999</v>
      </c>
      <c r="KR328" s="99">
        <v>93.032406915929002</v>
      </c>
      <c r="KS328" s="99">
        <v>94.149911179997005</v>
      </c>
      <c r="KT328" s="99">
        <v>94.779082358436</v>
      </c>
      <c r="KU328" s="99">
        <v>96.273098508814996</v>
      </c>
      <c r="KV328" s="99">
        <v>97.053015987601</v>
      </c>
      <c r="KW328" s="99">
        <v>98.099747340708007</v>
      </c>
      <c r="KX328" s="99">
        <v>97.229948265001994</v>
      </c>
      <c r="KY328" s="99">
        <v>97.128035273218998</v>
      </c>
      <c r="KZ328" s="99">
        <v>96.551236048890004</v>
      </c>
      <c r="LA328" s="99">
        <v>97.082740610203999</v>
      </c>
      <c r="LB328" s="99">
        <v>96.926332476981003</v>
      </c>
      <c r="LC328" s="99">
        <v>97.476945724255003</v>
      </c>
      <c r="LD328" s="99">
        <v>98.442995958867002</v>
      </c>
      <c r="LE328" s="99">
        <v>98.599404092089998</v>
      </c>
      <c r="LF328" s="99">
        <v>98.619220507159</v>
      </c>
      <c r="LG328" s="99">
        <v>100.259028854116</v>
      </c>
      <c r="LH328" s="99">
        <v>100.009908207534</v>
      </c>
      <c r="LI328" s="99">
        <v>99.936304380134999</v>
      </c>
      <c r="LJ328" s="99">
        <v>99.78</v>
      </c>
      <c r="LK328" s="159">
        <v>100.547</v>
      </c>
      <c r="LL328" s="159">
        <v>101.396</v>
      </c>
      <c r="LM328" s="159">
        <v>101.953</v>
      </c>
      <c r="LN328" s="159">
        <v>103.01600000000001</v>
      </c>
      <c r="LO328" s="159">
        <v>101.898</v>
      </c>
      <c r="LP328" s="164">
        <v>102.21599999999999</v>
      </c>
      <c r="LQ328" s="165">
        <v>103.462</v>
      </c>
      <c r="LR328" s="165">
        <v>104.166</v>
      </c>
      <c r="LS328" s="165">
        <v>104.59099999999999</v>
      </c>
      <c r="LT328" s="165">
        <v>104.943</v>
      </c>
      <c r="LU328" s="165">
        <v>105.672</v>
      </c>
      <c r="LV328" s="165">
        <v>105.462</v>
      </c>
      <c r="LW328" s="165">
        <v>105.289</v>
      </c>
      <c r="LX328" s="165">
        <v>105.696</v>
      </c>
      <c r="LY328" s="165">
        <v>106.831</v>
      </c>
      <c r="LZ328" s="165">
        <v>108.149</v>
      </c>
      <c r="MA328" s="165">
        <v>108.23099999999999</v>
      </c>
      <c r="MB328" s="159">
        <v>108.861</v>
      </c>
      <c r="MC328" s="159">
        <v>108.46599999999999</v>
      </c>
      <c r="MD328" s="159">
        <v>108.425</v>
      </c>
      <c r="ME328" s="102"/>
      <c r="MF328" s="102"/>
      <c r="MG328" s="168"/>
    </row>
    <row r="329" spans="1:345" ht="45" customHeight="1" x14ac:dyDescent="0.25">
      <c r="A329" s="100" t="s">
        <v>2153</v>
      </c>
      <c r="B329" s="103" t="s">
        <v>1780</v>
      </c>
      <c r="C329" s="99">
        <v>10.133143470084001</v>
      </c>
      <c r="D329" s="99">
        <v>10.264233684779001</v>
      </c>
      <c r="E329" s="99">
        <v>10.348366845452</v>
      </c>
      <c r="F329" s="99">
        <v>10.467244464197</v>
      </c>
      <c r="G329" s="99">
        <v>10.733537752681</v>
      </c>
      <c r="H329" s="99">
        <v>10.882564352260999</v>
      </c>
      <c r="I329" s="99">
        <v>10.987107976745</v>
      </c>
      <c r="J329" s="99">
        <v>11.086943434617</v>
      </c>
      <c r="K329" s="99">
        <v>11.191170173679</v>
      </c>
      <c r="L329" s="99">
        <v>11.286671355317001</v>
      </c>
      <c r="M329" s="99">
        <v>11.355840728731</v>
      </c>
      <c r="N329" s="99">
        <v>11.500470743328</v>
      </c>
      <c r="O329" s="99">
        <v>11.661932698183</v>
      </c>
      <c r="P329" s="99">
        <v>11.78625566753</v>
      </c>
      <c r="Q329" s="99">
        <v>11.908620324803</v>
      </c>
      <c r="R329" s="99">
        <v>12.013650539862001</v>
      </c>
      <c r="S329" s="99">
        <v>12.094518084559001</v>
      </c>
      <c r="T329" s="99">
        <v>12.200050806986001</v>
      </c>
      <c r="U329" s="99">
        <v>12.290511025212</v>
      </c>
      <c r="V329" s="99">
        <v>12.355217516224</v>
      </c>
      <c r="W329" s="99">
        <v>12.435061488320001</v>
      </c>
      <c r="X329" s="99">
        <v>12.548910071773999</v>
      </c>
      <c r="Y329" s="99">
        <v>12.546575212014</v>
      </c>
      <c r="Z329" s="99">
        <v>12.568147141642999</v>
      </c>
      <c r="AA329" s="99">
        <v>12.643732405737</v>
      </c>
      <c r="AB329" s="99">
        <v>12.793781257382999</v>
      </c>
      <c r="AC329" s="99">
        <v>12.951439282876001</v>
      </c>
      <c r="AD329" s="99">
        <v>13.087587698313</v>
      </c>
      <c r="AE329" s="99">
        <v>13.15935180654</v>
      </c>
      <c r="AF329" s="99">
        <v>13.246612700796</v>
      </c>
      <c r="AG329" s="99">
        <v>13.341899089624</v>
      </c>
      <c r="AH329" s="99">
        <v>13.406817721551</v>
      </c>
      <c r="AI329" s="99">
        <v>13.487246398988001</v>
      </c>
      <c r="AJ329" s="99">
        <v>13.553859500912999</v>
      </c>
      <c r="AK329" s="99">
        <v>13.634685935799</v>
      </c>
      <c r="AL329" s="99">
        <v>13.797540049838</v>
      </c>
      <c r="AM329" s="99">
        <v>14.250013508843001</v>
      </c>
      <c r="AN329" s="99">
        <v>15.172819906732</v>
      </c>
      <c r="AO329" s="99">
        <v>15.899529939995</v>
      </c>
      <c r="AP329" s="99">
        <v>17.092509123963001</v>
      </c>
      <c r="AQ329" s="99">
        <v>18.085812099216</v>
      </c>
      <c r="AR329" s="99">
        <v>18.832410205108999</v>
      </c>
      <c r="AS329" s="99">
        <v>19.325634311059002</v>
      </c>
      <c r="AT329" s="99">
        <v>19.787302686145999</v>
      </c>
      <c r="AU329" s="99">
        <v>20.325739006317999</v>
      </c>
      <c r="AV329" s="99">
        <v>20.761420298103999</v>
      </c>
      <c r="AW329" s="99">
        <v>21.239794648353001</v>
      </c>
      <c r="AX329" s="99">
        <v>21.801433717220998</v>
      </c>
      <c r="AY329" s="99">
        <v>22.569378352346</v>
      </c>
      <c r="AZ329" s="99">
        <v>23.109273129121</v>
      </c>
      <c r="BA329" s="99">
        <v>23.653410691693001</v>
      </c>
      <c r="BB329" s="99">
        <v>24.099698958794999</v>
      </c>
      <c r="BC329" s="99">
        <v>24.569189974592</v>
      </c>
      <c r="BD329" s="99">
        <v>25.080180754861001</v>
      </c>
      <c r="BE329" s="99">
        <v>25.416289121137002</v>
      </c>
      <c r="BF329" s="99">
        <v>25.807553729832001</v>
      </c>
      <c r="BG329" s="99">
        <v>26.170577278315999</v>
      </c>
      <c r="BH329" s="99">
        <v>26.460014973766999</v>
      </c>
      <c r="BI329" s="99">
        <v>26.663403626819001</v>
      </c>
      <c r="BJ329" s="99">
        <v>27.182747400082</v>
      </c>
      <c r="BK329" s="99">
        <v>28.012875398028001</v>
      </c>
      <c r="BL329" s="99">
        <v>28.543621661502002</v>
      </c>
      <c r="BM329" s="99">
        <v>28.944299956934</v>
      </c>
      <c r="BN329" s="99">
        <v>29.308251615149999</v>
      </c>
      <c r="BO329" s="99">
        <v>29.734121468163</v>
      </c>
      <c r="BP329" s="99">
        <v>30.12989403609</v>
      </c>
      <c r="BQ329" s="99">
        <v>30.422116060735</v>
      </c>
      <c r="BR329" s="99">
        <v>30.700151265974998</v>
      </c>
      <c r="BS329" s="99">
        <v>31.029099927836999</v>
      </c>
      <c r="BT329" s="99">
        <v>31.290959499372001</v>
      </c>
      <c r="BU329" s="99">
        <v>31.573104900985001</v>
      </c>
      <c r="BV329" s="99">
        <v>31.957209805264998</v>
      </c>
      <c r="BW329" s="99">
        <v>32.640696444017003</v>
      </c>
      <c r="BX329" s="99">
        <v>33.22739447563</v>
      </c>
      <c r="BY329" s="99">
        <v>33.705105889583997</v>
      </c>
      <c r="BZ329" s="99">
        <v>34.392570135284998</v>
      </c>
      <c r="CA329" s="99">
        <v>34.898655198874003</v>
      </c>
      <c r="CB329" s="99">
        <v>35.269236214632002</v>
      </c>
      <c r="CC329" s="99">
        <v>35.533880120774</v>
      </c>
      <c r="CD329" s="99">
        <v>36.031479601945001</v>
      </c>
      <c r="CE329" s="99">
        <v>36.608233599949003</v>
      </c>
      <c r="CF329" s="99">
        <v>37.055715150217999</v>
      </c>
      <c r="CG329" s="99">
        <v>37.606482070333001</v>
      </c>
      <c r="CH329" s="99">
        <v>38.407706077184997</v>
      </c>
      <c r="CI329" s="99">
        <v>39.373868464421001</v>
      </c>
      <c r="CJ329" s="99">
        <v>40.226801442791</v>
      </c>
      <c r="CK329" s="99">
        <v>41.195350401772998</v>
      </c>
      <c r="CL329" s="99">
        <v>41.826465116476001</v>
      </c>
      <c r="CM329" s="99">
        <v>42.531828631331997</v>
      </c>
      <c r="CN329" s="99">
        <v>43.097975659432002</v>
      </c>
      <c r="CO329" s="99">
        <v>43.411279034461003</v>
      </c>
      <c r="CP329" s="99">
        <v>43.788887170622999</v>
      </c>
      <c r="CQ329" s="99">
        <v>44.39878795093</v>
      </c>
      <c r="CR329" s="99">
        <v>44.813520481754999</v>
      </c>
      <c r="CS329" s="99">
        <v>45.327295596630002</v>
      </c>
      <c r="CT329" s="99">
        <v>45.759927385786</v>
      </c>
      <c r="CU329" s="99">
        <v>46.356039104135</v>
      </c>
      <c r="CV329" s="99">
        <v>46.910916226036001</v>
      </c>
      <c r="CW329" s="99">
        <v>47.402151528510998</v>
      </c>
      <c r="CX329" s="99">
        <v>47.735740739028998</v>
      </c>
      <c r="CY329" s="99">
        <v>48.052889142407999</v>
      </c>
      <c r="CZ329" s="99">
        <v>48.273779296341999</v>
      </c>
      <c r="DA329" s="99">
        <v>48.587082676784</v>
      </c>
      <c r="DB329" s="99">
        <v>48.716487708530998</v>
      </c>
      <c r="DC329" s="99">
        <v>48.867504442946</v>
      </c>
      <c r="DD329" s="99">
        <v>49.116105304808002</v>
      </c>
      <c r="DE329" s="99">
        <v>49.499149515345003</v>
      </c>
      <c r="DF329" s="99">
        <v>49.891739996630001</v>
      </c>
      <c r="DG329" s="99">
        <v>50.365606382236003</v>
      </c>
      <c r="DH329" s="99">
        <v>51.057313419144997</v>
      </c>
      <c r="DI329" s="99">
        <v>51.540991254346999</v>
      </c>
      <c r="DJ329" s="99">
        <v>51.745705774577999</v>
      </c>
      <c r="DK329" s="99">
        <v>51.860393640048002</v>
      </c>
      <c r="DL329" s="99">
        <v>52.099580815171997</v>
      </c>
      <c r="DM329" s="99">
        <v>52.117745252351</v>
      </c>
      <c r="DN329" s="99">
        <v>52.382123979645002</v>
      </c>
      <c r="DO329" s="99">
        <v>52.505164832696998</v>
      </c>
      <c r="DP329" s="99">
        <v>52.624625836248001</v>
      </c>
      <c r="DQ329" s="99">
        <v>52.753235347687003</v>
      </c>
      <c r="DR329" s="99">
        <v>52.870177190067999</v>
      </c>
      <c r="DS329" s="99">
        <v>53.141185280317004</v>
      </c>
      <c r="DT329" s="99">
        <v>53.545045662390002</v>
      </c>
      <c r="DU329" s="99">
        <v>53.652838996881002</v>
      </c>
      <c r="DV329" s="99">
        <v>53.903561251641001</v>
      </c>
      <c r="DW329" s="99">
        <v>54.055108338339998</v>
      </c>
      <c r="DX329" s="99">
        <v>54.149245194884998</v>
      </c>
      <c r="DY329" s="99">
        <v>54.257265667036997</v>
      </c>
      <c r="DZ329" s="99">
        <v>54.318421652597003</v>
      </c>
      <c r="EA329" s="99">
        <v>54.508384050221999</v>
      </c>
      <c r="EB329" s="99">
        <v>54.655050174884998</v>
      </c>
      <c r="EC329" s="99">
        <v>54.750843178815003</v>
      </c>
      <c r="ED329" s="99">
        <v>54.838518131565003</v>
      </c>
      <c r="EE329" s="99">
        <v>55.270939657783998</v>
      </c>
      <c r="EF329" s="99">
        <v>55.549118211570999</v>
      </c>
      <c r="EG329" s="99">
        <v>55.767223186621997</v>
      </c>
      <c r="EH329" s="99">
        <v>56.01617675616</v>
      </c>
      <c r="EI329" s="99">
        <v>56.294896513358999</v>
      </c>
      <c r="EJ329" s="99">
        <v>56.622865781054003</v>
      </c>
      <c r="EK329" s="99">
        <v>56.81282817868</v>
      </c>
      <c r="EL329" s="99">
        <v>56.916739233790999</v>
      </c>
      <c r="EM329" s="99">
        <v>57.042298425383997</v>
      </c>
      <c r="EN329" s="99">
        <v>57.054204900449001</v>
      </c>
      <c r="EO329" s="99">
        <v>57.236590450305002</v>
      </c>
      <c r="EP329" s="99">
        <v>57.221436754769002</v>
      </c>
      <c r="EQ329" s="99">
        <v>57.507733359737003</v>
      </c>
      <c r="ER329" s="99">
        <v>57.765346183866001</v>
      </c>
      <c r="ES329" s="99">
        <v>57.939613682542003</v>
      </c>
      <c r="ET329" s="99">
        <v>58.046771958126001</v>
      </c>
      <c r="EU329" s="99">
        <v>58.243770000108</v>
      </c>
      <c r="EV329" s="99">
        <v>58.358505123459999</v>
      </c>
      <c r="EW329" s="99">
        <v>58.413707871488</v>
      </c>
      <c r="EX329" s="99">
        <v>58.473240246811997</v>
      </c>
      <c r="EY329" s="99">
        <v>58.651837372785003</v>
      </c>
      <c r="EZ329" s="99">
        <v>58.707040120812003</v>
      </c>
      <c r="FA329" s="99">
        <v>58.858577076183003</v>
      </c>
      <c r="FB329" s="99">
        <v>58.874813178544002</v>
      </c>
      <c r="FC329" s="99">
        <v>59.123225544668998</v>
      </c>
      <c r="FD329" s="99">
        <v>59.544281799235002</v>
      </c>
      <c r="FE329" s="99">
        <v>59.835990438324004</v>
      </c>
      <c r="FF329" s="99">
        <v>60.061131057730996</v>
      </c>
      <c r="FG329" s="99">
        <v>60.266788354305</v>
      </c>
      <c r="FH329" s="99">
        <v>60.372323019653003</v>
      </c>
      <c r="FI329" s="99">
        <v>60.448632700749997</v>
      </c>
      <c r="FJ329" s="99">
        <v>60.545508111505001</v>
      </c>
      <c r="FK329" s="99">
        <v>60.794461681042002</v>
      </c>
      <c r="FL329" s="99">
        <v>60.946539839825</v>
      </c>
      <c r="FM329" s="99">
        <v>61.015272673154001</v>
      </c>
      <c r="FN329" s="99">
        <v>61.155985560284002</v>
      </c>
      <c r="FO329" s="99">
        <v>61.343241940848998</v>
      </c>
      <c r="FP329" s="99">
        <v>61.589489493325999</v>
      </c>
      <c r="FQ329" s="99">
        <v>62.034358698021997</v>
      </c>
      <c r="FR329" s="99">
        <v>62.388305729494</v>
      </c>
      <c r="FS329" s="99">
        <v>62.519276955207999</v>
      </c>
      <c r="FT329" s="99">
        <v>62.689214826586998</v>
      </c>
      <c r="FU329" s="99">
        <v>62.781219406634001</v>
      </c>
      <c r="FV329" s="99">
        <v>62.834257341013</v>
      </c>
      <c r="FW329" s="99">
        <v>62.858070291143001</v>
      </c>
      <c r="FX329" s="99">
        <v>62.977135041791001</v>
      </c>
      <c r="FY329" s="99">
        <v>63.047491485357</v>
      </c>
      <c r="FZ329" s="99">
        <v>63.243948323925999</v>
      </c>
      <c r="GA329" s="99">
        <v>63.529703725482001</v>
      </c>
      <c r="GB329" s="99">
        <v>63.929111843565998</v>
      </c>
      <c r="GC329" s="99">
        <v>64.294965350103993</v>
      </c>
      <c r="GD329" s="99">
        <v>64.594792040372994</v>
      </c>
      <c r="GE329" s="99">
        <v>64.762565098105</v>
      </c>
      <c r="GF329" s="99">
        <v>64.883794662401002</v>
      </c>
      <c r="GG329" s="99">
        <v>65.026131159767004</v>
      </c>
      <c r="GH329" s="99">
        <v>65.153855165007997</v>
      </c>
      <c r="GI329" s="99">
        <v>65.285367594133007</v>
      </c>
      <c r="GJ329" s="99">
        <v>65.406055955016996</v>
      </c>
      <c r="GK329" s="99">
        <v>65.527826722726005</v>
      </c>
      <c r="GL329" s="99">
        <v>65.800593242393006</v>
      </c>
      <c r="GM329" s="99">
        <v>66.162117121633997</v>
      </c>
      <c r="GN329" s="99">
        <v>66.412694301407996</v>
      </c>
      <c r="GO329" s="99">
        <v>66.744993196398994</v>
      </c>
      <c r="GP329" s="99">
        <v>66.991781952287994</v>
      </c>
      <c r="GQ329" s="99">
        <v>67.330575288225006</v>
      </c>
      <c r="GR329" s="99">
        <v>67.659085759332001</v>
      </c>
      <c r="GS329" s="99">
        <v>67.834435664832</v>
      </c>
      <c r="GT329" s="99">
        <v>68.134262355100006</v>
      </c>
      <c r="GU329" s="99">
        <v>68.448701537494998</v>
      </c>
      <c r="GV329" s="99">
        <v>68.508775116231007</v>
      </c>
      <c r="GW329" s="99">
        <v>68.736621752698994</v>
      </c>
      <c r="GX329" s="99">
        <v>68.979080881292006</v>
      </c>
      <c r="GY329" s="99">
        <v>69.678315689645004</v>
      </c>
      <c r="GZ329" s="99">
        <v>70.196247354964996</v>
      </c>
      <c r="HA329" s="99">
        <v>70.634080915303997</v>
      </c>
      <c r="HB329" s="99">
        <v>71.182861175110006</v>
      </c>
      <c r="HC329" s="99">
        <v>71.538973020230998</v>
      </c>
      <c r="HD329" s="99">
        <v>71.734347451977001</v>
      </c>
      <c r="HE329" s="99">
        <v>72.004949157995</v>
      </c>
      <c r="HF329" s="99">
        <v>72.221430522811005</v>
      </c>
      <c r="HG329" s="99">
        <v>72.288539745902995</v>
      </c>
      <c r="HH329" s="99">
        <v>72.322094357449998</v>
      </c>
      <c r="HI329" s="99">
        <v>72.34320129052</v>
      </c>
      <c r="HJ329" s="99">
        <v>72.383791546422003</v>
      </c>
      <c r="HK329" s="99">
        <v>73.238892937442003</v>
      </c>
      <c r="HL329" s="99">
        <v>73.631265411168997</v>
      </c>
      <c r="HM329" s="99">
        <v>73.945704593564002</v>
      </c>
      <c r="HN329" s="99">
        <v>74.274215064670997</v>
      </c>
      <c r="HO329" s="99">
        <v>74.551852415046</v>
      </c>
      <c r="HP329" s="99">
        <v>74.580536195883994</v>
      </c>
      <c r="HQ329" s="99">
        <v>74.687153268054999</v>
      </c>
      <c r="HR329" s="99">
        <v>74.943683685362004</v>
      </c>
      <c r="HS329" s="99">
        <v>75.206708543611995</v>
      </c>
      <c r="HT329" s="99">
        <v>75.398835754885994</v>
      </c>
      <c r="HU329" s="99">
        <v>75.449708875617006</v>
      </c>
      <c r="HV329" s="99">
        <v>75.475145435982995</v>
      </c>
      <c r="HW329" s="99">
        <v>75.959373063494994</v>
      </c>
      <c r="HX329" s="99">
        <v>76.152078956515993</v>
      </c>
      <c r="HY329" s="99">
        <v>76.284328098786006</v>
      </c>
      <c r="HZ329" s="99">
        <v>76.400707343983996</v>
      </c>
      <c r="IA329" s="99">
        <v>76.595680365158998</v>
      </c>
      <c r="IB329" s="99">
        <v>76.656137115910994</v>
      </c>
      <c r="IC329" s="99">
        <v>76.621374484227999</v>
      </c>
      <c r="ID329" s="99">
        <v>76.460408385351002</v>
      </c>
      <c r="IE329" s="99">
        <v>76.456629838428995</v>
      </c>
      <c r="IF329" s="99">
        <v>76.337227755694002</v>
      </c>
      <c r="IG329" s="99">
        <v>76.429424300590995</v>
      </c>
      <c r="IH329" s="99">
        <v>76.935749588137995</v>
      </c>
      <c r="II329" s="99">
        <v>77.667276272237004</v>
      </c>
      <c r="IJ329" s="99">
        <v>77.794991158200006</v>
      </c>
      <c r="IK329" s="99">
        <v>77.965025769690001</v>
      </c>
      <c r="IL329" s="99">
        <v>78.161510209634002</v>
      </c>
      <c r="IM329" s="99">
        <v>78.394268700029002</v>
      </c>
      <c r="IN329" s="99">
        <v>78.798573220682002</v>
      </c>
      <c r="IO329" s="99">
        <v>79.159046597040998</v>
      </c>
      <c r="IP329" s="99">
        <v>79.511207170171005</v>
      </c>
      <c r="IQ329" s="99">
        <v>79.613227937065005</v>
      </c>
      <c r="IR329" s="99">
        <v>79.947251484969001</v>
      </c>
      <c r="IS329" s="99">
        <v>80.348533168084998</v>
      </c>
      <c r="IT329" s="99">
        <v>80.789111739190005</v>
      </c>
      <c r="IU329" s="99">
        <v>81.305261248733999</v>
      </c>
      <c r="IV329" s="99">
        <v>81.354382358720002</v>
      </c>
      <c r="IW329" s="99">
        <v>81.710321478772002</v>
      </c>
      <c r="IX329" s="99">
        <v>81.735259888456994</v>
      </c>
      <c r="IY329" s="99">
        <v>81.875066124571006</v>
      </c>
      <c r="IZ329" s="99">
        <v>82.026208001450996</v>
      </c>
      <c r="JA329" s="99">
        <v>82.242340885388998</v>
      </c>
      <c r="JB329" s="99">
        <v>82.222692441394997</v>
      </c>
      <c r="JC329" s="99">
        <v>82.688965131569006</v>
      </c>
      <c r="JD329" s="99">
        <v>82.419932590722993</v>
      </c>
      <c r="JE329" s="99">
        <v>82.092710427278007</v>
      </c>
      <c r="JF329" s="99">
        <v>82.626996962047997</v>
      </c>
      <c r="JG329" s="99">
        <v>83.565588017471995</v>
      </c>
      <c r="JH329" s="99">
        <v>82.937593519036</v>
      </c>
      <c r="JI329" s="99">
        <v>83.337363783382997</v>
      </c>
      <c r="JJ329" s="99">
        <v>83.607907742997995</v>
      </c>
      <c r="JK329" s="99">
        <v>83.786255157716994</v>
      </c>
      <c r="JL329" s="99">
        <v>84.090050330245006</v>
      </c>
      <c r="JM329" s="99">
        <v>84.139171440230996</v>
      </c>
      <c r="JN329" s="99">
        <v>84.336411589559006</v>
      </c>
      <c r="JO329" s="99">
        <v>84.765654519898007</v>
      </c>
      <c r="JP329" s="99">
        <v>84.713510572374005</v>
      </c>
      <c r="JQ329" s="99">
        <v>84.881278055710993</v>
      </c>
      <c r="JR329" s="99">
        <v>84.997657300908003</v>
      </c>
      <c r="JS329" s="99">
        <v>85.372489155569994</v>
      </c>
      <c r="JT329" s="99">
        <v>85.735985369465993</v>
      </c>
      <c r="JU329" s="99">
        <v>86.004262200927997</v>
      </c>
      <c r="JV329" s="99">
        <v>86.284630382540001</v>
      </c>
      <c r="JW329" s="99">
        <v>86.410833849734999</v>
      </c>
      <c r="JX329" s="99">
        <v>86.496229010172001</v>
      </c>
      <c r="JY329" s="99">
        <v>86.567265692305</v>
      </c>
      <c r="JZ329" s="99">
        <v>87.024469869867005</v>
      </c>
      <c r="KA329" s="99">
        <v>87.644907274459001</v>
      </c>
      <c r="KB329" s="99">
        <v>87.687226999985</v>
      </c>
      <c r="KC329" s="99">
        <v>87.651708658917997</v>
      </c>
      <c r="KD329" s="99">
        <v>87.830811783021005</v>
      </c>
      <c r="KE329" s="99">
        <v>88.591811133110994</v>
      </c>
      <c r="KF329" s="99">
        <v>88.702900412616998</v>
      </c>
      <c r="KG329" s="99">
        <v>88.855553708266001</v>
      </c>
      <c r="KH329" s="99">
        <v>89.583301845441994</v>
      </c>
      <c r="KI329" s="99">
        <v>89.834953070447</v>
      </c>
      <c r="KJ329" s="99">
        <v>90.010277647628001</v>
      </c>
      <c r="KK329" s="99">
        <v>90.293668666778004</v>
      </c>
      <c r="KL329" s="99">
        <v>90.822665235857002</v>
      </c>
      <c r="KM329" s="99">
        <v>91.270045191421005</v>
      </c>
      <c r="KN329" s="99">
        <v>91.365264573855001</v>
      </c>
      <c r="KO329" s="99">
        <v>91.377355924005997</v>
      </c>
      <c r="KP329" s="99">
        <v>91.474086725209006</v>
      </c>
      <c r="KQ329" s="99">
        <v>92.404364977404001</v>
      </c>
      <c r="KR329" s="99">
        <v>93.214485437479993</v>
      </c>
      <c r="KS329" s="99">
        <v>93.954324924806997</v>
      </c>
      <c r="KT329" s="99">
        <v>94.612547798619005</v>
      </c>
      <c r="KU329" s="99">
        <v>94.984356815742998</v>
      </c>
      <c r="KV329" s="99">
        <v>95.337273098257</v>
      </c>
      <c r="KW329" s="99">
        <v>95.475567915601999</v>
      </c>
      <c r="KX329" s="99">
        <v>95.859468282877003</v>
      </c>
      <c r="KY329" s="99">
        <v>96.077868294967999</v>
      </c>
      <c r="KZ329" s="99">
        <v>96.215407402929003</v>
      </c>
      <c r="LA329" s="99">
        <v>96.821486329216995</v>
      </c>
      <c r="LB329" s="99">
        <v>97.083717485603998</v>
      </c>
      <c r="LC329" s="99">
        <v>97.745718906337004</v>
      </c>
      <c r="LD329" s="99">
        <v>98.005682934570999</v>
      </c>
      <c r="LE329" s="99">
        <v>98.344996448166</v>
      </c>
      <c r="LF329" s="99">
        <v>99.084080226108</v>
      </c>
      <c r="LG329" s="99">
        <v>99.649350845639006</v>
      </c>
      <c r="LH329" s="99">
        <v>99.778577150371007</v>
      </c>
      <c r="LI329" s="99">
        <v>99.943321796169997</v>
      </c>
      <c r="LJ329" s="99">
        <v>100.31</v>
      </c>
      <c r="LK329" s="159">
        <v>100.613</v>
      </c>
      <c r="LL329" s="159">
        <v>101.001</v>
      </c>
      <c r="LM329" s="159">
        <v>101.16</v>
      </c>
      <c r="LN329" s="159">
        <v>101.383</v>
      </c>
      <c r="LO329" s="159">
        <v>102.078</v>
      </c>
      <c r="LP329" s="164">
        <v>102.49299999999999</v>
      </c>
      <c r="LQ329" s="165">
        <v>102.80500000000001</v>
      </c>
      <c r="LR329" s="165">
        <v>103.34</v>
      </c>
      <c r="LS329" s="165">
        <v>103.90900000000001</v>
      </c>
      <c r="LT329" s="165">
        <v>104.169</v>
      </c>
      <c r="LU329" s="165">
        <v>104.46</v>
      </c>
      <c r="LV329" s="165">
        <v>104.923</v>
      </c>
      <c r="LW329" s="165">
        <v>105.235</v>
      </c>
      <c r="LX329" s="165">
        <v>105.303</v>
      </c>
      <c r="LY329" s="165">
        <v>105.369</v>
      </c>
      <c r="LZ329" s="165">
        <v>105.62</v>
      </c>
      <c r="MA329" s="165">
        <v>106.321</v>
      </c>
      <c r="MB329" s="159">
        <v>106.557</v>
      </c>
      <c r="MC329" s="159">
        <v>107.004</v>
      </c>
      <c r="MD329" s="159">
        <v>107.65900000000001</v>
      </c>
      <c r="ME329" s="102"/>
      <c r="MF329" s="102"/>
      <c r="MG329" s="168"/>
    </row>
    <row r="330" spans="1:345" ht="45" customHeight="1" x14ac:dyDescent="0.25">
      <c r="A330" s="100" t="s">
        <v>2154</v>
      </c>
      <c r="B330" s="103" t="s">
        <v>1628</v>
      </c>
      <c r="C330" s="99">
        <v>8.6125936067950004</v>
      </c>
      <c r="D330" s="99">
        <v>8.7640555687480006</v>
      </c>
      <c r="E330" s="99">
        <v>8.8574909857889992</v>
      </c>
      <c r="F330" s="99">
        <v>8.9751453611120002</v>
      </c>
      <c r="G330" s="99">
        <v>9.2344309773580004</v>
      </c>
      <c r="H330" s="99">
        <v>9.4154871870159997</v>
      </c>
      <c r="I330" s="99">
        <v>9.5264020705120007</v>
      </c>
      <c r="J330" s="99">
        <v>9.6599851848559997</v>
      </c>
      <c r="K330" s="99">
        <v>9.8086960832940004</v>
      </c>
      <c r="L330" s="99">
        <v>9.9527834214609996</v>
      </c>
      <c r="M330" s="99">
        <v>10.039221060071</v>
      </c>
      <c r="N330" s="99">
        <v>10.210702770503</v>
      </c>
      <c r="O330" s="99">
        <v>10.415820276345</v>
      </c>
      <c r="P330" s="99">
        <v>10.557903536029</v>
      </c>
      <c r="Q330" s="99">
        <v>10.675570944163001</v>
      </c>
      <c r="R330" s="99">
        <v>10.783962604804</v>
      </c>
      <c r="S330" s="99">
        <v>10.898628951509</v>
      </c>
      <c r="T330" s="99">
        <v>11.023522219627001</v>
      </c>
      <c r="U330" s="99">
        <v>11.087877784298</v>
      </c>
      <c r="V330" s="99">
        <v>11.150244127200001</v>
      </c>
      <c r="W330" s="99">
        <v>11.242626885484</v>
      </c>
      <c r="X330" s="99">
        <v>11.379963768729001</v>
      </c>
      <c r="Y330" s="99">
        <v>11.369684209709</v>
      </c>
      <c r="Z330" s="99">
        <v>11.375178043132999</v>
      </c>
      <c r="AA330" s="99">
        <v>11.457166832905999</v>
      </c>
      <c r="AB330" s="99">
        <v>11.649368612406001</v>
      </c>
      <c r="AC330" s="99">
        <v>11.862182506437</v>
      </c>
      <c r="AD330" s="99">
        <v>12.045959314002999</v>
      </c>
      <c r="AE330" s="99">
        <v>12.116894397794001</v>
      </c>
      <c r="AF330" s="99">
        <v>12.198672656799999</v>
      </c>
      <c r="AG330" s="99">
        <v>12.290676254206</v>
      </c>
      <c r="AH330" s="99">
        <v>12.345121544115999</v>
      </c>
      <c r="AI330" s="99">
        <v>12.448299348149</v>
      </c>
      <c r="AJ330" s="99">
        <v>12.502668368344001</v>
      </c>
      <c r="AK330" s="99">
        <v>12.577573965864</v>
      </c>
      <c r="AL330" s="99">
        <v>12.708805397845</v>
      </c>
      <c r="AM330" s="99">
        <v>13.131744754605</v>
      </c>
      <c r="AN330" s="99">
        <v>13.920999388297</v>
      </c>
      <c r="AO330" s="99">
        <v>14.474988396129</v>
      </c>
      <c r="AP330" s="99">
        <v>15.412395793611999</v>
      </c>
      <c r="AQ330" s="99">
        <v>16.202625115341998</v>
      </c>
      <c r="AR330" s="99">
        <v>16.732977909965999</v>
      </c>
      <c r="AS330" s="99">
        <v>17.023191633620002</v>
      </c>
      <c r="AT330" s="99">
        <v>17.485194344105999</v>
      </c>
      <c r="AU330" s="99">
        <v>17.854479739988999</v>
      </c>
      <c r="AV330" s="99">
        <v>18.150297930927</v>
      </c>
      <c r="AW330" s="99">
        <v>18.562835163222001</v>
      </c>
      <c r="AX330" s="99">
        <v>19.008024481688</v>
      </c>
      <c r="AY330" s="99">
        <v>19.463326203918999</v>
      </c>
      <c r="AZ330" s="99">
        <v>19.890971118022001</v>
      </c>
      <c r="BA330" s="99">
        <v>20.226386059083001</v>
      </c>
      <c r="BB330" s="99">
        <v>20.469571032017001</v>
      </c>
      <c r="BC330" s="99">
        <v>20.827891169028</v>
      </c>
      <c r="BD330" s="99">
        <v>21.377615916076</v>
      </c>
      <c r="BE330" s="99">
        <v>21.659788454807</v>
      </c>
      <c r="BF330" s="99">
        <v>21.873489076468001</v>
      </c>
      <c r="BG330" s="99">
        <v>22.184658624910998</v>
      </c>
      <c r="BH330" s="99">
        <v>22.522388450678001</v>
      </c>
      <c r="BI330" s="99">
        <v>22.725489327013001</v>
      </c>
      <c r="BJ330" s="99">
        <v>23.144849380495</v>
      </c>
      <c r="BK330" s="99">
        <v>24.042416357076</v>
      </c>
      <c r="BL330" s="99">
        <v>24.676939066736001</v>
      </c>
      <c r="BM330" s="99">
        <v>25.021248047827001</v>
      </c>
      <c r="BN330" s="99">
        <v>25.322427030353001</v>
      </c>
      <c r="BO330" s="99">
        <v>25.679528808543999</v>
      </c>
      <c r="BP330" s="99">
        <v>26.000932593683999</v>
      </c>
      <c r="BQ330" s="99">
        <v>26.276647819855999</v>
      </c>
      <c r="BR330" s="99">
        <v>26.473535049496999</v>
      </c>
      <c r="BS330" s="99">
        <v>26.680047336426</v>
      </c>
      <c r="BT330" s="99">
        <v>26.905687900080999</v>
      </c>
      <c r="BU330" s="99">
        <v>27.133765186291999</v>
      </c>
      <c r="BV330" s="99">
        <v>27.498786316474</v>
      </c>
      <c r="BW330" s="99">
        <v>28.151218944042</v>
      </c>
      <c r="BX330" s="99">
        <v>28.774654561898998</v>
      </c>
      <c r="BY330" s="99">
        <v>29.163190067441001</v>
      </c>
      <c r="BZ330" s="99">
        <v>29.740693455548001</v>
      </c>
      <c r="CA330" s="99">
        <v>30.205132888590001</v>
      </c>
      <c r="CB330" s="99">
        <v>30.517033454290999</v>
      </c>
      <c r="CC330" s="99">
        <v>30.780199554143</v>
      </c>
      <c r="CD330" s="99">
        <v>31.115614495203999</v>
      </c>
      <c r="CE330" s="99">
        <v>31.498058196816</v>
      </c>
      <c r="CF330" s="99">
        <v>31.856012825198</v>
      </c>
      <c r="CG330" s="99">
        <v>32.241502428775</v>
      </c>
      <c r="CH330" s="99">
        <v>32.995546410976999</v>
      </c>
      <c r="CI330" s="99">
        <v>33.945624767712999</v>
      </c>
      <c r="CJ330" s="99">
        <v>34.643380445619997</v>
      </c>
      <c r="CK330" s="99">
        <v>35.574817872106003</v>
      </c>
      <c r="CL330" s="99">
        <v>36.054608657735002</v>
      </c>
      <c r="CM330" s="99">
        <v>36.576798434503999</v>
      </c>
      <c r="CN330" s="99">
        <v>36.905512387309003</v>
      </c>
      <c r="CO330" s="99">
        <v>37.147478996507999</v>
      </c>
      <c r="CP330" s="99">
        <v>37.554899107996</v>
      </c>
      <c r="CQ330" s="99">
        <v>38.121802750778002</v>
      </c>
      <c r="CR330" s="99">
        <v>38.328436870638001</v>
      </c>
      <c r="CS330" s="99">
        <v>38.626935459827997</v>
      </c>
      <c r="CT330" s="99">
        <v>38.942003765342001</v>
      </c>
      <c r="CU330" s="99">
        <v>39.587369891111003</v>
      </c>
      <c r="CV330" s="99">
        <v>40.232126837469004</v>
      </c>
      <c r="CW330" s="99">
        <v>40.645516919953998</v>
      </c>
      <c r="CX330" s="99">
        <v>40.867989743796997</v>
      </c>
      <c r="CY330" s="99">
        <v>41.062196580101997</v>
      </c>
      <c r="CZ330" s="99">
        <v>41.278577595099001</v>
      </c>
      <c r="DA330" s="99">
        <v>41.601321576906997</v>
      </c>
      <c r="DB330" s="99">
        <v>41.887758386253999</v>
      </c>
      <c r="DC330" s="99">
        <v>42.149949798068</v>
      </c>
      <c r="DD330" s="99">
        <v>42.378636263688001</v>
      </c>
      <c r="DE330" s="99">
        <v>42.676891177180998</v>
      </c>
      <c r="DF330" s="99">
        <v>43.169840273456998</v>
      </c>
      <c r="DG330" s="99">
        <v>43.579940783197003</v>
      </c>
      <c r="DH330" s="99">
        <v>44.584236230301002</v>
      </c>
      <c r="DI330" s="99">
        <v>45.287109024099998</v>
      </c>
      <c r="DJ330" s="99">
        <v>45.548203910025002</v>
      </c>
      <c r="DK330" s="99">
        <v>45.934180855164001</v>
      </c>
      <c r="DL330" s="99">
        <v>46.105238824738002</v>
      </c>
      <c r="DM330" s="99">
        <v>46.198930827380998</v>
      </c>
      <c r="DN330" s="99">
        <v>46.354881110230998</v>
      </c>
      <c r="DO330" s="99">
        <v>46.495723706358</v>
      </c>
      <c r="DP330" s="99">
        <v>46.788008648854003</v>
      </c>
      <c r="DQ330" s="99">
        <v>46.844053282368002</v>
      </c>
      <c r="DR330" s="99">
        <v>47.098569017887002</v>
      </c>
      <c r="DS330" s="99">
        <v>47.499531811901001</v>
      </c>
      <c r="DT330" s="99">
        <v>47.991140706591999</v>
      </c>
      <c r="DU330" s="99">
        <v>48.279283221237002</v>
      </c>
      <c r="DV330" s="99">
        <v>48.675128899359997</v>
      </c>
      <c r="DW330" s="99">
        <v>48.977282569925002</v>
      </c>
      <c r="DX330" s="99">
        <v>49.168809007977998</v>
      </c>
      <c r="DY330" s="99">
        <v>49.337372204668</v>
      </c>
      <c r="DZ330" s="99">
        <v>49.614645119594996</v>
      </c>
      <c r="EA330" s="99">
        <v>49.812275814278998</v>
      </c>
      <c r="EB330" s="99">
        <v>50.017280788613</v>
      </c>
      <c r="EC330" s="99">
        <v>50.179023322322003</v>
      </c>
      <c r="ED330" s="99">
        <v>50.324542440793998</v>
      </c>
      <c r="EE330" s="99">
        <v>50.699647465776998</v>
      </c>
      <c r="EF330" s="99">
        <v>51.028540338271</v>
      </c>
      <c r="EG330" s="99">
        <v>51.281723939667998</v>
      </c>
      <c r="EH330" s="99">
        <v>51.612583286736999</v>
      </c>
      <c r="EI330" s="99">
        <v>52.239397057185997</v>
      </c>
      <c r="EJ330" s="99">
        <v>52.671038226169998</v>
      </c>
      <c r="EK330" s="99">
        <v>52.961584844472</v>
      </c>
      <c r="EL330" s="99">
        <v>53.14594183578</v>
      </c>
      <c r="EM330" s="99">
        <v>53.265405166148</v>
      </c>
      <c r="EN330" s="99">
        <v>53.329315589800999</v>
      </c>
      <c r="EO330" s="99">
        <v>53.539728369214998</v>
      </c>
      <c r="EP330" s="99">
        <v>53.604130411512998</v>
      </c>
      <c r="EQ330" s="99">
        <v>53.986118097503997</v>
      </c>
      <c r="ER330" s="99">
        <v>54.317469063216002</v>
      </c>
      <c r="ES330" s="99">
        <v>54.482652927427999</v>
      </c>
      <c r="ET330" s="99">
        <v>54.595233596786997</v>
      </c>
      <c r="EU330" s="99">
        <v>54.770249833869002</v>
      </c>
      <c r="EV330" s="99">
        <v>54.867098706637002</v>
      </c>
      <c r="EW330" s="99">
        <v>54.994427935300997</v>
      </c>
      <c r="EX330" s="99">
        <v>55.078986341981</v>
      </c>
      <c r="EY330" s="99">
        <v>55.209756901148999</v>
      </c>
      <c r="EZ330" s="99">
        <v>55.297265019690002</v>
      </c>
      <c r="FA330" s="99">
        <v>55.470314782198002</v>
      </c>
      <c r="FB330" s="99">
        <v>55.634023790480001</v>
      </c>
      <c r="FC330" s="99">
        <v>55.991430544297003</v>
      </c>
      <c r="FD330" s="99">
        <v>56.479116238637999</v>
      </c>
      <c r="FE330" s="99">
        <v>56.770154475584</v>
      </c>
      <c r="FF330" s="99">
        <v>56.985975060076001</v>
      </c>
      <c r="FG330" s="99">
        <v>57.301102610553002</v>
      </c>
      <c r="FH330" s="99">
        <v>57.473660754417999</v>
      </c>
      <c r="FI330" s="99">
        <v>57.610330737307997</v>
      </c>
      <c r="FJ330" s="99">
        <v>57.836475313312</v>
      </c>
      <c r="FK330" s="99">
        <v>57.946597889453997</v>
      </c>
      <c r="FL330" s="99">
        <v>58.079826541839999</v>
      </c>
      <c r="FM330" s="99">
        <v>58.240094219618001</v>
      </c>
      <c r="FN330" s="99">
        <v>58.361524024559998</v>
      </c>
      <c r="FO330" s="99">
        <v>58.560629575173003</v>
      </c>
      <c r="FP330" s="99">
        <v>58.934259744225002</v>
      </c>
      <c r="FQ330" s="99">
        <v>59.426861625001003</v>
      </c>
      <c r="FR330" s="99">
        <v>59.625967175614001</v>
      </c>
      <c r="FS330" s="99">
        <v>59.820648158436001</v>
      </c>
      <c r="FT330" s="99">
        <v>60.024178276840999</v>
      </c>
      <c r="FU330" s="99">
        <v>60.212959835941</v>
      </c>
      <c r="FV330" s="99">
        <v>60.383059886588001</v>
      </c>
      <c r="FW330" s="99">
        <v>60.544802420296001</v>
      </c>
      <c r="FX330" s="99">
        <v>60.803393826771</v>
      </c>
      <c r="FY330" s="99">
        <v>60.914991258843003</v>
      </c>
      <c r="FZ330" s="99">
        <v>61.074767317978001</v>
      </c>
      <c r="GA330" s="99">
        <v>61.299437038051998</v>
      </c>
      <c r="GB330" s="99">
        <v>61.780240071385002</v>
      </c>
      <c r="GC330" s="99">
        <v>62.128797689618999</v>
      </c>
      <c r="GD330" s="99">
        <v>62.407053841833999</v>
      </c>
      <c r="GE330" s="99">
        <v>62.591410833143001</v>
      </c>
      <c r="GF330" s="99">
        <v>62.718248443162999</v>
      </c>
      <c r="GG330" s="99">
        <v>62.894739536175003</v>
      </c>
      <c r="GH330" s="99">
        <v>63.157755510442001</v>
      </c>
      <c r="GI330" s="99">
        <v>63.299341679766997</v>
      </c>
      <c r="GJ330" s="99">
        <v>63.469933349058003</v>
      </c>
      <c r="GK330" s="99">
        <v>63.548100713373003</v>
      </c>
      <c r="GL330" s="99">
        <v>63.677888035254</v>
      </c>
      <c r="GM330" s="99">
        <v>64.053976297522993</v>
      </c>
      <c r="GN330" s="99">
        <v>64.386310500522995</v>
      </c>
      <c r="GO330" s="99">
        <v>64.646868381572006</v>
      </c>
      <c r="GP330" s="99">
        <v>64.890219610098995</v>
      </c>
      <c r="GQ330" s="99">
        <v>65.128654652191997</v>
      </c>
      <c r="GR330" s="99">
        <v>65.385771202735995</v>
      </c>
      <c r="GS330" s="99">
        <v>65.459022380616005</v>
      </c>
      <c r="GT330" s="99">
        <v>65.542105931365995</v>
      </c>
      <c r="GU330" s="99">
        <v>65.694016092203995</v>
      </c>
      <c r="GV330" s="99">
        <v>65.902462397042996</v>
      </c>
      <c r="GW330" s="99">
        <v>66.046506659586001</v>
      </c>
      <c r="GX330" s="99">
        <v>66.245612210198999</v>
      </c>
      <c r="GY330" s="99">
        <v>66.581387743703004</v>
      </c>
      <c r="GZ330" s="99">
        <v>67.029252327921995</v>
      </c>
      <c r="HA330" s="99">
        <v>67.459910259617999</v>
      </c>
      <c r="HB330" s="99">
        <v>67.818791869365</v>
      </c>
      <c r="HC330" s="99">
        <v>68.005115335248007</v>
      </c>
      <c r="HD330" s="99">
        <v>68.241583902767005</v>
      </c>
      <c r="HE330" s="99">
        <v>68.429873843223007</v>
      </c>
      <c r="HF330" s="99">
        <v>68.745984630986001</v>
      </c>
      <c r="HG330" s="99">
        <v>68.810386673284</v>
      </c>
      <c r="HH330" s="99">
        <v>68.985402910366005</v>
      </c>
      <c r="HI330" s="99">
        <v>69.105357859376994</v>
      </c>
      <c r="HJ330" s="99">
        <v>69.233178706684001</v>
      </c>
      <c r="HK330" s="99">
        <v>69.828528883950995</v>
      </c>
      <c r="HL330" s="99">
        <v>70.267544332585999</v>
      </c>
      <c r="HM330" s="99">
        <v>70.539409442435996</v>
      </c>
      <c r="HN330" s="99">
        <v>70.786693620110995</v>
      </c>
      <c r="HO330" s="99">
        <v>71.074290526552005</v>
      </c>
      <c r="HP330" s="99">
        <v>71.316658517793002</v>
      </c>
      <c r="HQ330" s="99">
        <v>71.537886907363003</v>
      </c>
      <c r="HR330" s="99">
        <v>71.773863856237995</v>
      </c>
      <c r="HS330" s="99">
        <v>71.976902355999002</v>
      </c>
      <c r="HT330" s="99">
        <v>72.158309635446003</v>
      </c>
      <c r="HU330" s="99">
        <v>72.294487999693004</v>
      </c>
      <c r="HV330" s="99">
        <v>72.439023880879006</v>
      </c>
      <c r="HW330" s="99">
        <v>72.793760555519</v>
      </c>
      <c r="HX330" s="99">
        <v>73.068475873615995</v>
      </c>
      <c r="HY330" s="99">
        <v>73.383782373279004</v>
      </c>
      <c r="HZ330" s="99">
        <v>73.631678517842005</v>
      </c>
      <c r="IA330" s="99">
        <v>73.986126514014998</v>
      </c>
      <c r="IB330" s="99">
        <v>74.115148483992002</v>
      </c>
      <c r="IC330" s="99">
        <v>74.226774233298002</v>
      </c>
      <c r="ID330" s="99">
        <v>74.375366951529998</v>
      </c>
      <c r="IE330" s="99">
        <v>74.648632584571004</v>
      </c>
      <c r="IF330" s="99">
        <v>74.680525655801006</v>
      </c>
      <c r="IG330" s="99">
        <v>74.734164002870003</v>
      </c>
      <c r="IH330" s="99">
        <v>75.025550699110994</v>
      </c>
      <c r="II330" s="99">
        <v>75.466979798639002</v>
      </c>
      <c r="IJ330" s="99">
        <v>75.781561455773996</v>
      </c>
      <c r="IK330" s="99">
        <v>76.148331774921999</v>
      </c>
      <c r="IL330" s="99">
        <v>76.333166619552003</v>
      </c>
      <c r="IM330" s="99">
        <v>76.628177528432005</v>
      </c>
      <c r="IN330" s="99">
        <v>76.834757648901004</v>
      </c>
      <c r="IO330" s="99">
        <v>77.036263871673995</v>
      </c>
      <c r="IP330" s="99">
        <v>77.257340842702007</v>
      </c>
      <c r="IQ330" s="99">
        <v>77.484216553953999</v>
      </c>
      <c r="IR330" s="99">
        <v>77.678474351446994</v>
      </c>
      <c r="IS330" s="99">
        <v>77.738636281268001</v>
      </c>
      <c r="IT330" s="99">
        <v>77.941592189096994</v>
      </c>
      <c r="IU330" s="99">
        <v>78.418538572494995</v>
      </c>
      <c r="IV330" s="99">
        <v>78.901283696117005</v>
      </c>
      <c r="IW330" s="99">
        <v>79.268778857792995</v>
      </c>
      <c r="IX330" s="99">
        <v>79.411572835800996</v>
      </c>
      <c r="IY330" s="99">
        <v>79.706583744680998</v>
      </c>
      <c r="IZ330" s="99">
        <v>79.968976739802997</v>
      </c>
      <c r="JA330" s="99">
        <v>80.302404302664996</v>
      </c>
      <c r="JB330" s="99">
        <v>80.391559933604</v>
      </c>
      <c r="JC330" s="99">
        <v>80.506085053022005</v>
      </c>
      <c r="JD330" s="99">
        <v>80.676423047092996</v>
      </c>
      <c r="JE330" s="99">
        <v>80.763404150447997</v>
      </c>
      <c r="JF330" s="99">
        <v>81.012025137538998</v>
      </c>
      <c r="JG330" s="99">
        <v>81.798479280376</v>
      </c>
      <c r="JH330" s="99">
        <v>82.168873812163994</v>
      </c>
      <c r="JI330" s="99">
        <v>82.500126847442004</v>
      </c>
      <c r="JJ330" s="99">
        <v>82.769768267844</v>
      </c>
      <c r="JK330" s="99">
        <v>82.981422286007998</v>
      </c>
      <c r="JL330" s="99">
        <v>83.241640753545994</v>
      </c>
      <c r="JM330" s="99">
        <v>83.472865519966007</v>
      </c>
      <c r="JN330" s="99">
        <v>83.698291546161997</v>
      </c>
      <c r="JO330" s="99">
        <v>83.814991193162996</v>
      </c>
      <c r="JP330" s="99">
        <v>83.962859068867004</v>
      </c>
      <c r="JQ330" s="99">
        <v>84.001275722849002</v>
      </c>
      <c r="JR330" s="99">
        <v>84.055638912446</v>
      </c>
      <c r="JS330" s="99">
        <v>84.559404469379004</v>
      </c>
      <c r="JT330" s="99">
        <v>85.127681011299998</v>
      </c>
      <c r="JU330" s="99">
        <v>85.542290937293998</v>
      </c>
      <c r="JV330" s="99">
        <v>85.790187081856004</v>
      </c>
      <c r="JW330" s="99">
        <v>86.040257754002994</v>
      </c>
      <c r="JX330" s="99">
        <v>86.325120867492004</v>
      </c>
      <c r="JY330" s="99">
        <v>86.472988743195998</v>
      </c>
      <c r="JZ330" s="99">
        <v>86.699139611918994</v>
      </c>
      <c r="KA330" s="99">
        <v>87.095628474714005</v>
      </c>
      <c r="KB330" s="99">
        <v>87.253644145809005</v>
      </c>
      <c r="KC330" s="99">
        <v>87.310181862990007</v>
      </c>
      <c r="KD330" s="99">
        <v>87.528359463906</v>
      </c>
      <c r="KE330" s="99">
        <v>88.035024390950994</v>
      </c>
      <c r="KF330" s="99">
        <v>88.917882590006997</v>
      </c>
      <c r="KG330" s="99">
        <v>89.603583621458</v>
      </c>
      <c r="KH330" s="99">
        <v>89.992824058973</v>
      </c>
      <c r="KI330" s="99">
        <v>90.262465479374995</v>
      </c>
      <c r="KJ330" s="99">
        <v>90.544429222751006</v>
      </c>
      <c r="KK330" s="99">
        <v>90.697370996150994</v>
      </c>
      <c r="KL330" s="99">
        <v>90.969911786663999</v>
      </c>
      <c r="KM330" s="99">
        <v>91.251150687513004</v>
      </c>
      <c r="KN330" s="99">
        <v>91.457730807982003</v>
      </c>
      <c r="KO330" s="99">
        <v>91.762889512252997</v>
      </c>
      <c r="KP330" s="99">
        <v>91.939026246547996</v>
      </c>
      <c r="KQ330" s="99">
        <v>92.927711454686005</v>
      </c>
      <c r="KR330" s="99">
        <v>93.543102760924995</v>
      </c>
      <c r="KS330" s="99">
        <v>94.099781822398995</v>
      </c>
      <c r="KT330" s="99">
        <v>94.444082023180002</v>
      </c>
      <c r="KU330" s="99">
        <v>94.684004899935005</v>
      </c>
      <c r="KV330" s="99">
        <v>95.000036242126001</v>
      </c>
      <c r="KW330" s="99">
        <v>95.152978015526003</v>
      </c>
      <c r="KX330" s="99">
        <v>95.392900892281006</v>
      </c>
      <c r="KY330" s="99">
        <v>95.765469951653003</v>
      </c>
      <c r="KZ330" s="99">
        <v>95.894491921630006</v>
      </c>
      <c r="LA330" s="99">
        <v>96.119193105297995</v>
      </c>
      <c r="LB330" s="99">
        <v>96.33519617863</v>
      </c>
      <c r="LC330" s="99">
        <v>97.137596857082997</v>
      </c>
      <c r="LD330" s="99">
        <v>97.936373322896003</v>
      </c>
      <c r="LE330" s="99">
        <v>98.469132580947004</v>
      </c>
      <c r="LF330" s="99">
        <v>98.910561680474999</v>
      </c>
      <c r="LG330" s="99">
        <v>99.167880777901004</v>
      </c>
      <c r="LH330" s="99">
        <v>99.660773696914006</v>
      </c>
      <c r="LI330" s="99">
        <v>99.976080196577001</v>
      </c>
      <c r="LJ330" s="99">
        <v>100.166</v>
      </c>
      <c r="LK330" s="159">
        <v>100.511</v>
      </c>
      <c r="LL330" s="159">
        <v>100.771</v>
      </c>
      <c r="LM330" s="159">
        <v>100.89700000000001</v>
      </c>
      <c r="LN330" s="159">
        <v>101.119</v>
      </c>
      <c r="LO330" s="159">
        <v>101.913</v>
      </c>
      <c r="LP330" s="164">
        <v>102.473</v>
      </c>
      <c r="LQ330" s="165">
        <v>102.82299999999999</v>
      </c>
      <c r="LR330" s="165">
        <v>103.13</v>
      </c>
      <c r="LS330" s="165">
        <v>103.399</v>
      </c>
      <c r="LT330" s="165">
        <v>103.788</v>
      </c>
      <c r="LU330" s="165">
        <v>104.13800000000001</v>
      </c>
      <c r="LV330" s="165">
        <v>104.565</v>
      </c>
      <c r="LW330" s="165">
        <v>104.795</v>
      </c>
      <c r="LX330" s="165">
        <v>105.008</v>
      </c>
      <c r="LY330" s="165">
        <v>105.083</v>
      </c>
      <c r="LZ330" s="165">
        <v>105.21599999999999</v>
      </c>
      <c r="MA330" s="165">
        <v>105.855</v>
      </c>
      <c r="MB330" s="159">
        <v>106.60299999999999</v>
      </c>
      <c r="MC330" s="159">
        <v>107.319</v>
      </c>
      <c r="MD330" s="159">
        <v>107.941</v>
      </c>
      <c r="ME330" s="102"/>
      <c r="MF330" s="102"/>
      <c r="MG330" s="168"/>
    </row>
    <row r="331" spans="1:345" ht="45" customHeight="1" x14ac:dyDescent="0.25">
      <c r="A331" s="100" t="s">
        <v>2155</v>
      </c>
      <c r="B331" s="103" t="s">
        <v>1781</v>
      </c>
      <c r="C331" s="99">
        <v>5.0861541727019999</v>
      </c>
      <c r="D331" s="99">
        <v>5.1667208071430002</v>
      </c>
      <c r="E331" s="99">
        <v>5.2026560231339998</v>
      </c>
      <c r="F331" s="99">
        <v>5.2829444129810001</v>
      </c>
      <c r="G331" s="99">
        <v>5.3621463324220002</v>
      </c>
      <c r="H331" s="99">
        <v>5.4302046666120001</v>
      </c>
      <c r="I331" s="99">
        <v>5.5094031569080002</v>
      </c>
      <c r="J331" s="99">
        <v>5.5868790321250001</v>
      </c>
      <c r="K331" s="99">
        <v>5.6848845898859999</v>
      </c>
      <c r="L331" s="99">
        <v>5.7878462728590003</v>
      </c>
      <c r="M331" s="99">
        <v>5.8703445771749996</v>
      </c>
      <c r="N331" s="99">
        <v>5.9572380698109999</v>
      </c>
      <c r="O331" s="99">
        <v>6.0215179398469996</v>
      </c>
      <c r="P331" s="99">
        <v>6.1484311256610003</v>
      </c>
      <c r="Q331" s="99">
        <v>6.3137265834690002</v>
      </c>
      <c r="R331" s="99">
        <v>6.4300862304650002</v>
      </c>
      <c r="S331" s="99">
        <v>6.5413090091220001</v>
      </c>
      <c r="T331" s="99">
        <v>6.6324525879970002</v>
      </c>
      <c r="U331" s="99">
        <v>6.7172039512030004</v>
      </c>
      <c r="V331" s="99">
        <v>6.7927456610789996</v>
      </c>
      <c r="W331" s="99">
        <v>6.8766937130169996</v>
      </c>
      <c r="X331" s="99">
        <v>6.9739997123770001</v>
      </c>
      <c r="Y331" s="99">
        <v>7.085551595628</v>
      </c>
      <c r="Z331" s="99">
        <v>7.1518197716090004</v>
      </c>
      <c r="AA331" s="99">
        <v>7.2406408726190001</v>
      </c>
      <c r="AB331" s="99">
        <v>7.391338785126</v>
      </c>
      <c r="AC331" s="99">
        <v>7.4365897372659999</v>
      </c>
      <c r="AD331" s="99">
        <v>7.5086899686750002</v>
      </c>
      <c r="AE331" s="99">
        <v>7.5739519408679996</v>
      </c>
      <c r="AF331" s="99">
        <v>7.698240998607</v>
      </c>
      <c r="AG331" s="99">
        <v>7.8740686988809996</v>
      </c>
      <c r="AH331" s="99">
        <v>7.9758091944149996</v>
      </c>
      <c r="AI331" s="99">
        <v>8.0730564526849999</v>
      </c>
      <c r="AJ331" s="99">
        <v>8.1636733394370005</v>
      </c>
      <c r="AK331" s="99">
        <v>8.2623136328650002</v>
      </c>
      <c r="AL331" s="99">
        <v>8.4091138080699999</v>
      </c>
      <c r="AM331" s="99">
        <v>8.6863067968010004</v>
      </c>
      <c r="AN331" s="99">
        <v>9.122283669642</v>
      </c>
      <c r="AO331" s="99">
        <v>9.4410951693869993</v>
      </c>
      <c r="AP331" s="99">
        <v>9.9200534815230004</v>
      </c>
      <c r="AQ331" s="99">
        <v>10.669927460067001</v>
      </c>
      <c r="AR331" s="99">
        <v>11.288984977086001</v>
      </c>
      <c r="AS331" s="99">
        <v>11.584784636229999</v>
      </c>
      <c r="AT331" s="99">
        <v>12.190503087344</v>
      </c>
      <c r="AU331" s="99">
        <v>12.704564207393</v>
      </c>
      <c r="AV331" s="99">
        <v>13.143193290804</v>
      </c>
      <c r="AW331" s="99">
        <v>13.648829734746</v>
      </c>
      <c r="AX331" s="99">
        <v>14.121547545433</v>
      </c>
      <c r="AY331" s="99">
        <v>14.414382971482</v>
      </c>
      <c r="AZ331" s="99">
        <v>14.830780276972</v>
      </c>
      <c r="BA331" s="99">
        <v>15.323935722262</v>
      </c>
      <c r="BB331" s="99">
        <v>15.617161179649999</v>
      </c>
      <c r="BC331" s="99">
        <v>15.94252520337</v>
      </c>
      <c r="BD331" s="99">
        <v>16.364304938812001</v>
      </c>
      <c r="BE331" s="99">
        <v>16.799891780313001</v>
      </c>
      <c r="BF331" s="99">
        <v>17.129936180116999</v>
      </c>
      <c r="BG331" s="99">
        <v>17.584244521717999</v>
      </c>
      <c r="BH331" s="99">
        <v>17.927627987427002</v>
      </c>
      <c r="BI331" s="99">
        <v>18.221399485298001</v>
      </c>
      <c r="BJ331" s="99">
        <v>18.750203783227001</v>
      </c>
      <c r="BK331" s="99">
        <v>19.318245220430001</v>
      </c>
      <c r="BL331" s="99">
        <v>19.774971750401001</v>
      </c>
      <c r="BM331" s="99">
        <v>20.207516349992002</v>
      </c>
      <c r="BN331" s="99">
        <v>20.613226800147</v>
      </c>
      <c r="BO331" s="99">
        <v>21.089220874942999</v>
      </c>
      <c r="BP331" s="99">
        <v>21.504214068456001</v>
      </c>
      <c r="BQ331" s="99">
        <v>21.878566010718</v>
      </c>
      <c r="BR331" s="99">
        <v>22.203461998525</v>
      </c>
      <c r="BS331" s="99">
        <v>22.431396229884999</v>
      </c>
      <c r="BT331" s="99">
        <v>22.731018197863001</v>
      </c>
      <c r="BU331" s="99">
        <v>22.996005393838001</v>
      </c>
      <c r="BV331" s="99">
        <v>23.328545990828001</v>
      </c>
      <c r="BW331" s="99">
        <v>23.699465659838999</v>
      </c>
      <c r="BX331" s="99">
        <v>24.064534862986999</v>
      </c>
      <c r="BY331" s="99">
        <v>24.569157226293001</v>
      </c>
      <c r="BZ331" s="99">
        <v>24.948111535826001</v>
      </c>
      <c r="CA331" s="99">
        <v>25.345007282779001</v>
      </c>
      <c r="CB331" s="99">
        <v>25.779658052458</v>
      </c>
      <c r="CC331" s="99">
        <v>26.159470429241999</v>
      </c>
      <c r="CD331" s="99">
        <v>26.576803810798001</v>
      </c>
      <c r="CE331" s="99">
        <v>27.159588430126</v>
      </c>
      <c r="CF331" s="99">
        <v>27.712964689774999</v>
      </c>
      <c r="CG331" s="99">
        <v>28.419389197358999</v>
      </c>
      <c r="CH331" s="99">
        <v>29.242745055838999</v>
      </c>
      <c r="CI331" s="99">
        <v>29.975535668460001</v>
      </c>
      <c r="CJ331" s="99">
        <v>30.727047781182002</v>
      </c>
      <c r="CK331" s="99">
        <v>31.665852874011001</v>
      </c>
      <c r="CL331" s="99">
        <v>32.256126089135002</v>
      </c>
      <c r="CM331" s="99">
        <v>33.060682442945001</v>
      </c>
      <c r="CN331" s="99">
        <v>33.394003102615002</v>
      </c>
      <c r="CO331" s="99">
        <v>33.647211358048999</v>
      </c>
      <c r="CP331" s="99">
        <v>34.005103983684002</v>
      </c>
      <c r="CQ331" s="99">
        <v>34.275317596226003</v>
      </c>
      <c r="CR331" s="99">
        <v>34.581102056837999</v>
      </c>
      <c r="CS331" s="99">
        <v>35.063882673564002</v>
      </c>
      <c r="CT331" s="99">
        <v>35.396579283938003</v>
      </c>
      <c r="CU331" s="99">
        <v>35.710398385071002</v>
      </c>
      <c r="CV331" s="99">
        <v>35.999645520240001</v>
      </c>
      <c r="CW331" s="99">
        <v>36.361282450137999</v>
      </c>
      <c r="CX331" s="99">
        <v>36.531258046367</v>
      </c>
      <c r="CY331" s="99">
        <v>36.829709916079999</v>
      </c>
      <c r="CZ331" s="99">
        <v>37.033306203674996</v>
      </c>
      <c r="DA331" s="99">
        <v>37.413898643140001</v>
      </c>
      <c r="DB331" s="99">
        <v>37.761572453595001</v>
      </c>
      <c r="DC331" s="99">
        <v>38.131556046541</v>
      </c>
      <c r="DD331" s="99">
        <v>38.277895752871999</v>
      </c>
      <c r="DE331" s="99">
        <v>38.643979036657001</v>
      </c>
      <c r="DF331" s="99">
        <v>39.149927507369</v>
      </c>
      <c r="DG331" s="99">
        <v>39.512344495703999</v>
      </c>
      <c r="DH331" s="99">
        <v>39.786536426223002</v>
      </c>
      <c r="DI331" s="99">
        <v>40.100979576652001</v>
      </c>
      <c r="DJ331" s="99">
        <v>40.246461215731003</v>
      </c>
      <c r="DK331" s="99">
        <v>40.386794438571002</v>
      </c>
      <c r="DL331" s="99">
        <v>40.415422731325002</v>
      </c>
      <c r="DM331" s="99">
        <v>40.51316454621</v>
      </c>
      <c r="DN331" s="99">
        <v>40.655603939137002</v>
      </c>
      <c r="DO331" s="99">
        <v>40.533134144903002</v>
      </c>
      <c r="DP331" s="99">
        <v>40.646633222548999</v>
      </c>
      <c r="DQ331" s="99">
        <v>40.618628983335</v>
      </c>
      <c r="DR331" s="99">
        <v>40.842662901289998</v>
      </c>
      <c r="DS331" s="99">
        <v>41.014354636265999</v>
      </c>
      <c r="DT331" s="99">
        <v>41.278561769561001</v>
      </c>
      <c r="DU331" s="99">
        <v>41.501737620264002</v>
      </c>
      <c r="DV331" s="99">
        <v>41.677407673216003</v>
      </c>
      <c r="DW331" s="99">
        <v>41.966810821769002</v>
      </c>
      <c r="DX331" s="99">
        <v>42.482900103090998</v>
      </c>
      <c r="DY331" s="99">
        <v>42.716202534299001</v>
      </c>
      <c r="DZ331" s="99">
        <v>42.999701190972999</v>
      </c>
      <c r="EA331" s="99">
        <v>43.248399114342</v>
      </c>
      <c r="EB331" s="99">
        <v>43.511102210871002</v>
      </c>
      <c r="EC331" s="99">
        <v>43.688501070887</v>
      </c>
      <c r="ED331" s="99">
        <v>43.834918790277001</v>
      </c>
      <c r="EE331" s="99">
        <v>44.012317650291003</v>
      </c>
      <c r="EF331" s="99">
        <v>44.231307630596</v>
      </c>
      <c r="EG331" s="99">
        <v>44.496981521431003</v>
      </c>
      <c r="EH331" s="99">
        <v>44.860267225194001</v>
      </c>
      <c r="EI331" s="99">
        <v>45.182386207851998</v>
      </c>
      <c r="EJ331" s="99">
        <v>45.439147715768001</v>
      </c>
      <c r="EK331" s="99">
        <v>45.745988327707003</v>
      </c>
      <c r="EL331" s="99">
        <v>46.049433746154001</v>
      </c>
      <c r="EM331" s="99">
        <v>46.263755335406003</v>
      </c>
      <c r="EN331" s="99">
        <v>46.349908370293001</v>
      </c>
      <c r="EO331" s="99">
        <v>46.664388167592001</v>
      </c>
      <c r="EP331" s="99">
        <v>46.713194074054996</v>
      </c>
      <c r="EQ331" s="99">
        <v>47.111704910307999</v>
      </c>
      <c r="ER331" s="99">
        <v>47.547138475799002</v>
      </c>
      <c r="ES331" s="99">
        <v>47.757640472371001</v>
      </c>
      <c r="ET331" s="99">
        <v>47.833183527593</v>
      </c>
      <c r="EU331" s="99">
        <v>48.093764628187998</v>
      </c>
      <c r="EV331" s="99">
        <v>48.299173834522001</v>
      </c>
      <c r="EW331" s="99">
        <v>48.570789313970003</v>
      </c>
      <c r="EX331" s="99">
        <v>48.690045485414998</v>
      </c>
      <c r="EY331" s="99">
        <v>48.880600720215</v>
      </c>
      <c r="EZ331" s="99">
        <v>49.078370741188998</v>
      </c>
      <c r="FA331" s="99">
        <v>49.322824672692001</v>
      </c>
      <c r="FB331" s="99">
        <v>49.384362554755</v>
      </c>
      <c r="FC331" s="99">
        <v>49.673378400855</v>
      </c>
      <c r="FD331" s="99">
        <v>50.260322475975002</v>
      </c>
      <c r="FE331" s="99">
        <v>50.677931275627003</v>
      </c>
      <c r="FF331" s="99">
        <v>50.884189280332997</v>
      </c>
      <c r="FG331" s="99">
        <v>51.163868344328002</v>
      </c>
      <c r="FH331" s="99">
        <v>51.382009526258997</v>
      </c>
      <c r="FI331" s="99">
        <v>51.592511522831998</v>
      </c>
      <c r="FJ331" s="99">
        <v>51.955797226594001</v>
      </c>
      <c r="FK331" s="99">
        <v>52.055955434641</v>
      </c>
      <c r="FL331" s="99">
        <v>52.224017512548997</v>
      </c>
      <c r="FM331" s="99">
        <v>52.365342441700001</v>
      </c>
      <c r="FN331" s="99">
        <v>52.542316902528</v>
      </c>
      <c r="FO331" s="99">
        <v>52.715471770675997</v>
      </c>
      <c r="FP331" s="99">
        <v>52.947618125767001</v>
      </c>
      <c r="FQ331" s="99">
        <v>53.349099756325998</v>
      </c>
      <c r="FR331" s="99">
        <v>53.672491936545001</v>
      </c>
      <c r="FS331" s="99">
        <v>53.895301509528998</v>
      </c>
      <c r="FT331" s="99">
        <v>54.096891123182999</v>
      </c>
      <c r="FU331" s="99">
        <v>54.342618252245998</v>
      </c>
      <c r="FV331" s="99">
        <v>54.631634098345998</v>
      </c>
      <c r="FW331" s="99">
        <v>54.823038131520001</v>
      </c>
      <c r="FX331" s="99">
        <v>55.226217358825998</v>
      </c>
      <c r="FY331" s="99">
        <v>55.327648764433</v>
      </c>
      <c r="FZ331" s="99">
        <v>55.630669783691999</v>
      </c>
      <c r="GA331" s="99">
        <v>55.891250884287999</v>
      </c>
      <c r="GB331" s="99">
        <v>56.215067463693003</v>
      </c>
      <c r="GC331" s="99">
        <v>56.594904735733998</v>
      </c>
      <c r="GD331" s="99">
        <v>57.001479156533001</v>
      </c>
      <c r="GE331" s="99">
        <v>57.162750847455001</v>
      </c>
      <c r="GF331" s="99">
        <v>57.257816265262001</v>
      </c>
      <c r="GG331" s="99">
        <v>57.469591459394998</v>
      </c>
      <c r="GH331" s="99">
        <v>57.78958844612</v>
      </c>
      <c r="GI331" s="99">
        <v>57.875317081821002</v>
      </c>
      <c r="GJ331" s="99">
        <v>57.978870483361</v>
      </c>
      <c r="GK331" s="99">
        <v>57.979719281733999</v>
      </c>
      <c r="GL331" s="99">
        <v>58.046774353221998</v>
      </c>
      <c r="GM331" s="99">
        <v>58.495364293499001</v>
      </c>
      <c r="GN331" s="99">
        <v>58.788199732278997</v>
      </c>
      <c r="GO331" s="99">
        <v>59.062786006033001</v>
      </c>
      <c r="GP331" s="99">
        <v>59.277956393658997</v>
      </c>
      <c r="GQ331" s="99">
        <v>59.460448043913999</v>
      </c>
      <c r="GR331" s="99">
        <v>59.767713055039998</v>
      </c>
      <c r="GS331" s="99">
        <v>59.813123768009</v>
      </c>
      <c r="GT331" s="99">
        <v>59.853866089927003</v>
      </c>
      <c r="GU331" s="99">
        <v>60.050787312527</v>
      </c>
      <c r="GV331" s="99">
        <v>60.39879464557</v>
      </c>
      <c r="GW331" s="99">
        <v>60.478581692657997</v>
      </c>
      <c r="GX331" s="99">
        <v>60.806642263929</v>
      </c>
      <c r="GY331" s="99">
        <v>61.039213018207001</v>
      </c>
      <c r="GZ331" s="99">
        <v>61.421596685368002</v>
      </c>
      <c r="HA331" s="99">
        <v>62.165568459543998</v>
      </c>
      <c r="HB331" s="99">
        <v>62.732990172078999</v>
      </c>
      <c r="HC331" s="99">
        <v>63.107734653880001</v>
      </c>
      <c r="HD331" s="99">
        <v>63.55590019497</v>
      </c>
      <c r="HE331" s="99">
        <v>63.885658362988003</v>
      </c>
      <c r="HF331" s="99">
        <v>64.364380645515993</v>
      </c>
      <c r="HG331" s="99">
        <v>64.512495961651993</v>
      </c>
      <c r="HH331" s="99">
        <v>64.671645656641005</v>
      </c>
      <c r="HI331" s="99">
        <v>64.745491115115996</v>
      </c>
      <c r="HJ331" s="99">
        <v>64.877479262159994</v>
      </c>
      <c r="HK331" s="99">
        <v>65.191959059458995</v>
      </c>
      <c r="HL331" s="99">
        <v>65.557791158341004</v>
      </c>
      <c r="HM331" s="99">
        <v>65.657100568014002</v>
      </c>
      <c r="HN331" s="99">
        <v>65.786966719125999</v>
      </c>
      <c r="HO331" s="99">
        <v>66.074709367666998</v>
      </c>
      <c r="HP331" s="99">
        <v>66.429507087695001</v>
      </c>
      <c r="HQ331" s="99">
        <v>66.685419797237998</v>
      </c>
      <c r="HR331" s="99">
        <v>66.924356539315994</v>
      </c>
      <c r="HS331" s="99">
        <v>67.168386071632</v>
      </c>
      <c r="HT331" s="99">
        <v>67.547798944486004</v>
      </c>
      <c r="HU331" s="99">
        <v>67.695489861436997</v>
      </c>
      <c r="HV331" s="99">
        <v>67.931031410021006</v>
      </c>
      <c r="HW331" s="99">
        <v>68.277353793412999</v>
      </c>
      <c r="HX331" s="99">
        <v>68.589560461983993</v>
      </c>
      <c r="HY331" s="99">
        <v>68.923533172809002</v>
      </c>
      <c r="HZ331" s="99">
        <v>69.267028527118995</v>
      </c>
      <c r="IA331" s="99">
        <v>69.555428586976006</v>
      </c>
      <c r="IB331" s="99">
        <v>69.635690867785002</v>
      </c>
      <c r="IC331" s="99">
        <v>69.652695588295003</v>
      </c>
      <c r="ID331" s="99">
        <v>69.857432423240994</v>
      </c>
      <c r="IE331" s="99">
        <v>70.207049476934998</v>
      </c>
      <c r="IF331" s="99">
        <v>70.192085322886001</v>
      </c>
      <c r="IG331" s="99">
        <v>70.344447618659004</v>
      </c>
      <c r="IH331" s="99">
        <v>70.715830714606</v>
      </c>
      <c r="II331" s="99">
        <v>71.110340230448003</v>
      </c>
      <c r="IJ331" s="99">
        <v>71.344325184671007</v>
      </c>
      <c r="IK331" s="99">
        <v>71.717068658260004</v>
      </c>
      <c r="IL331" s="99">
        <v>71.812295093117996</v>
      </c>
      <c r="IM331" s="99">
        <v>72.250336693465997</v>
      </c>
      <c r="IN331" s="99">
        <v>72.552340529730998</v>
      </c>
      <c r="IO331" s="99">
        <v>72.888353807016998</v>
      </c>
      <c r="IP331" s="99">
        <v>73.259056714143995</v>
      </c>
      <c r="IQ331" s="99">
        <v>73.508005822415996</v>
      </c>
      <c r="IR331" s="99">
        <v>73.747432287202997</v>
      </c>
      <c r="IS331" s="99">
        <v>73.854902120828996</v>
      </c>
      <c r="IT331" s="99">
        <v>74.147383313608003</v>
      </c>
      <c r="IU331" s="99">
        <v>74.717381545116993</v>
      </c>
      <c r="IV331" s="99">
        <v>75.181270320641005</v>
      </c>
      <c r="IW331" s="99">
        <v>75.503679821518006</v>
      </c>
      <c r="IX331" s="99">
        <v>75.775075160865001</v>
      </c>
      <c r="IY331" s="99">
        <v>76.023344080317003</v>
      </c>
      <c r="IZ331" s="99">
        <v>76.159381844400002</v>
      </c>
      <c r="JA331" s="99">
        <v>76.353915847039005</v>
      </c>
      <c r="JB331" s="99">
        <v>76.362758301705</v>
      </c>
      <c r="JC331" s="99">
        <v>76.430777183746002</v>
      </c>
      <c r="JD331" s="99">
        <v>76.660681005046996</v>
      </c>
      <c r="JE331" s="99">
        <v>76.660681005046996</v>
      </c>
      <c r="JF331" s="99">
        <v>76.930715966752004</v>
      </c>
      <c r="JG331" s="99">
        <v>77.672121781005998</v>
      </c>
      <c r="JH331" s="99">
        <v>78.095199227305002</v>
      </c>
      <c r="JI331" s="99">
        <v>78.468622889713998</v>
      </c>
      <c r="JJ331" s="99">
        <v>78.666557836454999</v>
      </c>
      <c r="JK331" s="99">
        <v>78.930471098777005</v>
      </c>
      <c r="JL331" s="99">
        <v>79.178740018229007</v>
      </c>
      <c r="JM331" s="99">
        <v>79.489586309158994</v>
      </c>
      <c r="JN331" s="99">
        <v>79.841243929314999</v>
      </c>
      <c r="JO331" s="99">
        <v>79.942592063557001</v>
      </c>
      <c r="JP331" s="99">
        <v>80.086792093485002</v>
      </c>
      <c r="JQ331" s="99">
        <v>79.926267531866998</v>
      </c>
      <c r="JR331" s="99">
        <v>79.948033574120004</v>
      </c>
      <c r="JS331" s="99">
        <v>80.408521405542004</v>
      </c>
      <c r="JT331" s="99">
        <v>81.088710225959005</v>
      </c>
      <c r="JU331" s="99">
        <v>81.557360323226007</v>
      </c>
      <c r="JV331" s="99">
        <v>81.882490579385006</v>
      </c>
      <c r="JW331" s="99">
        <v>82.154566107551005</v>
      </c>
      <c r="JX331" s="99">
        <v>82.501462405964006</v>
      </c>
      <c r="JY331" s="99">
        <v>82.746330381313996</v>
      </c>
      <c r="JZ331" s="99">
        <v>83.143560652437003</v>
      </c>
      <c r="KA331" s="99">
        <v>83.784298521270003</v>
      </c>
      <c r="KB331" s="99">
        <v>84.072018392306006</v>
      </c>
      <c r="KC331" s="99">
        <v>84.218939177516006</v>
      </c>
      <c r="KD331" s="99">
        <v>84.572637364132007</v>
      </c>
      <c r="KE331" s="99">
        <v>84.919533662545007</v>
      </c>
      <c r="KF331" s="99">
        <v>85.694268728999006</v>
      </c>
      <c r="KG331" s="99">
        <v>86.723394414289004</v>
      </c>
      <c r="KH331" s="99">
        <v>87.420587955216007</v>
      </c>
      <c r="KI331" s="99">
        <v>87.916445605299998</v>
      </c>
      <c r="KJ331" s="99">
        <v>88.208246609259007</v>
      </c>
      <c r="KK331" s="99">
        <v>88.400059856615997</v>
      </c>
      <c r="KL331" s="99">
        <v>88.955093934076004</v>
      </c>
      <c r="KM331" s="99">
        <v>89.513528955637994</v>
      </c>
      <c r="KN331" s="99">
        <v>89.837979022976995</v>
      </c>
      <c r="KO331" s="99">
        <v>90.388931967513997</v>
      </c>
      <c r="KP331" s="99">
        <v>90.642642397529997</v>
      </c>
      <c r="KQ331" s="99">
        <v>91.574501081500003</v>
      </c>
      <c r="KR331" s="99">
        <v>92.387326721898006</v>
      </c>
      <c r="KS331" s="99">
        <v>92.851895686242003</v>
      </c>
      <c r="KT331" s="99">
        <v>93.040988178318003</v>
      </c>
      <c r="KU331" s="99">
        <v>93.182467452965</v>
      </c>
      <c r="KV331" s="99">
        <v>93.689888312996004</v>
      </c>
      <c r="KW331" s="99">
        <v>93.777632670829007</v>
      </c>
      <c r="KX331" s="99">
        <v>94.046307254894003</v>
      </c>
      <c r="KY331" s="99">
        <v>94.651675305064998</v>
      </c>
      <c r="KZ331" s="99">
        <v>95.078833884285999</v>
      </c>
      <c r="LA331" s="99">
        <v>95.223033914214994</v>
      </c>
      <c r="LB331" s="99">
        <v>95.382878287012005</v>
      </c>
      <c r="LC331" s="99">
        <v>96.016134078820002</v>
      </c>
      <c r="LD331" s="99">
        <v>96.906501244745996</v>
      </c>
      <c r="LE331" s="99">
        <v>97.842441061638993</v>
      </c>
      <c r="LF331" s="99">
        <v>98.494742140417998</v>
      </c>
      <c r="LG331" s="99">
        <v>99.000802622807996</v>
      </c>
      <c r="LH331" s="99">
        <v>99.740848059420998</v>
      </c>
      <c r="LI331" s="99">
        <v>100.02176604225301</v>
      </c>
      <c r="LJ331" s="99">
        <v>100.14400000000001</v>
      </c>
      <c r="LK331" s="159">
        <v>100.294</v>
      </c>
      <c r="LL331" s="159">
        <v>100.505</v>
      </c>
      <c r="LM331" s="159">
        <v>100.57299999999999</v>
      </c>
      <c r="LN331" s="159">
        <v>100.827</v>
      </c>
      <c r="LO331" s="159">
        <v>101.477</v>
      </c>
      <c r="LP331" s="164">
        <v>102.197</v>
      </c>
      <c r="LQ331" s="165">
        <v>102.696</v>
      </c>
      <c r="LR331" s="165">
        <v>102.98699999999999</v>
      </c>
      <c r="LS331" s="165">
        <v>103.267</v>
      </c>
      <c r="LT331" s="165">
        <v>103.483</v>
      </c>
      <c r="LU331" s="165">
        <v>103.94799999999999</v>
      </c>
      <c r="LV331" s="165">
        <v>104.381</v>
      </c>
      <c r="LW331" s="165">
        <v>104.673</v>
      </c>
      <c r="LX331" s="165">
        <v>104.968</v>
      </c>
      <c r="LY331" s="165">
        <v>104.962</v>
      </c>
      <c r="LZ331" s="165">
        <v>105.10899999999999</v>
      </c>
      <c r="MA331" s="165">
        <v>105.786</v>
      </c>
      <c r="MB331" s="159">
        <v>106.47</v>
      </c>
      <c r="MC331" s="159">
        <v>107.33199999999999</v>
      </c>
      <c r="MD331" s="159">
        <v>108.098</v>
      </c>
      <c r="ME331" s="102"/>
      <c r="MF331" s="102"/>
      <c r="MG331" s="168"/>
    </row>
    <row r="332" spans="1:345" ht="45" customHeight="1" x14ac:dyDescent="0.25">
      <c r="A332" s="100" t="s">
        <v>2156</v>
      </c>
      <c r="B332" s="103" t="s">
        <v>1608</v>
      </c>
      <c r="C332" s="99">
        <v>4.45133653245</v>
      </c>
      <c r="D332" s="99">
        <v>4.5218474158659996</v>
      </c>
      <c r="E332" s="99">
        <v>4.5532974493599996</v>
      </c>
      <c r="F332" s="99">
        <v>4.6235648134530001</v>
      </c>
      <c r="G332" s="99">
        <v>4.6928813106960003</v>
      </c>
      <c r="H332" s="99">
        <v>4.7524450888130003</v>
      </c>
      <c r="I332" s="99">
        <v>4.8217585846370001</v>
      </c>
      <c r="J332" s="99">
        <v>4.8895644722710001</v>
      </c>
      <c r="K332" s="99">
        <v>4.9753376722400002</v>
      </c>
      <c r="L332" s="99">
        <v>5.0654484097339996</v>
      </c>
      <c r="M332" s="99">
        <v>5.1376498649620004</v>
      </c>
      <c r="N332" s="99">
        <v>5.2136979255510001</v>
      </c>
      <c r="O332" s="99">
        <v>5.269954838216</v>
      </c>
      <c r="P332" s="99">
        <v>5.3810276257889997</v>
      </c>
      <c r="Q332" s="99">
        <v>5.5256920759749999</v>
      </c>
      <c r="R332" s="99">
        <v>5.6275285351189996</v>
      </c>
      <c r="S332" s="99">
        <v>5.7248692776169996</v>
      </c>
      <c r="T332" s="99">
        <v>5.8046369641339997</v>
      </c>
      <c r="U332" s="99">
        <v>5.8788102641390001</v>
      </c>
      <c r="V332" s="99">
        <v>5.9449233953089999</v>
      </c>
      <c r="W332" s="99">
        <v>6.0183936457240002</v>
      </c>
      <c r="X332" s="99">
        <v>6.1035545999169996</v>
      </c>
      <c r="Y332" s="99">
        <v>6.2011833715469997</v>
      </c>
      <c r="Z332" s="99">
        <v>6.2591804250259999</v>
      </c>
      <c r="AA332" s="99">
        <v>6.3369155048890002</v>
      </c>
      <c r="AB332" s="99">
        <v>6.4688043792340002</v>
      </c>
      <c r="AC332" s="99">
        <v>6.5084074272950003</v>
      </c>
      <c r="AD332" s="99">
        <v>6.5715086170810002</v>
      </c>
      <c r="AE332" s="99">
        <v>6.6286250535570002</v>
      </c>
      <c r="AF332" s="99">
        <v>6.7374012325540003</v>
      </c>
      <c r="AG332" s="99">
        <v>6.8912833722410003</v>
      </c>
      <c r="AH332" s="99">
        <v>6.9803253390729996</v>
      </c>
      <c r="AI332" s="99">
        <v>7.0654348885219997</v>
      </c>
      <c r="AJ332" s="99">
        <v>7.1447416174100002</v>
      </c>
      <c r="AK332" s="99">
        <v>7.231070329604</v>
      </c>
      <c r="AL332" s="99">
        <v>7.359547950983</v>
      </c>
      <c r="AM332" s="99">
        <v>7.6021436777279998</v>
      </c>
      <c r="AN332" s="99">
        <v>7.9837050132309999</v>
      </c>
      <c r="AO332" s="99">
        <v>8.2363724857109997</v>
      </c>
      <c r="AP332" s="99">
        <v>8.6435350930160002</v>
      </c>
      <c r="AQ332" s="99">
        <v>9.3820805468980009</v>
      </c>
      <c r="AR332" s="99">
        <v>9.9743232716619996</v>
      </c>
      <c r="AS332" s="99">
        <v>10.317038943490999</v>
      </c>
      <c r="AT332" s="99">
        <v>10.874395672625999</v>
      </c>
      <c r="AU332" s="99">
        <v>11.395159649658</v>
      </c>
      <c r="AV332" s="99">
        <v>11.838164035901</v>
      </c>
      <c r="AW332" s="99">
        <v>12.279666479775999</v>
      </c>
      <c r="AX332" s="99">
        <v>12.68969642908</v>
      </c>
      <c r="AY332" s="99">
        <v>12.968716142564</v>
      </c>
      <c r="AZ332" s="99">
        <v>13.354646762432999</v>
      </c>
      <c r="BA332" s="99">
        <v>13.846942125663</v>
      </c>
      <c r="BB332" s="99">
        <v>14.119339643210999</v>
      </c>
      <c r="BC332" s="99">
        <v>14.423004849153999</v>
      </c>
      <c r="BD332" s="99">
        <v>14.855222565238</v>
      </c>
      <c r="BE332" s="99">
        <v>15.300070242765999</v>
      </c>
      <c r="BF332" s="99">
        <v>15.628449204606</v>
      </c>
      <c r="BG332" s="99">
        <v>16.080328698355</v>
      </c>
      <c r="BH332" s="99">
        <v>16.429120407060999</v>
      </c>
      <c r="BI332" s="99">
        <v>16.705750670200999</v>
      </c>
      <c r="BJ332" s="99">
        <v>17.226105026947</v>
      </c>
      <c r="BK332" s="99">
        <v>17.798344625129999</v>
      </c>
      <c r="BL332" s="99">
        <v>18.246810613857999</v>
      </c>
      <c r="BM332" s="99">
        <v>18.613693890455</v>
      </c>
      <c r="BN332" s="99">
        <v>19.019081473880998</v>
      </c>
      <c r="BO332" s="99">
        <v>19.472667720141001</v>
      </c>
      <c r="BP332" s="99">
        <v>19.869521548942</v>
      </c>
      <c r="BQ332" s="99">
        <v>20.236200011432999</v>
      </c>
      <c r="BR332" s="99">
        <v>20.563145302273</v>
      </c>
      <c r="BS332" s="99">
        <v>20.785500873633001</v>
      </c>
      <c r="BT332" s="99">
        <v>21.085342950303001</v>
      </c>
      <c r="BU332" s="99">
        <v>21.352756757022</v>
      </c>
      <c r="BV332" s="99">
        <v>21.683593440574999</v>
      </c>
      <c r="BW332" s="99">
        <v>22.046312242949</v>
      </c>
      <c r="BX332" s="99">
        <v>22.393192392966</v>
      </c>
      <c r="BY332" s="99">
        <v>22.798102084738002</v>
      </c>
      <c r="BZ332" s="99">
        <v>23.171197936984999</v>
      </c>
      <c r="CA332" s="99">
        <v>23.568120033191001</v>
      </c>
      <c r="CB332" s="99">
        <v>24.005458002843</v>
      </c>
      <c r="CC332" s="99">
        <v>24.376232672152</v>
      </c>
      <c r="CD332" s="99">
        <v>24.802169545182</v>
      </c>
      <c r="CE332" s="99">
        <v>25.385195809559999</v>
      </c>
      <c r="CF332" s="99">
        <v>25.933267810903999</v>
      </c>
      <c r="CG332" s="99">
        <v>26.645938911472001</v>
      </c>
      <c r="CH332" s="99">
        <v>27.379568921928001</v>
      </c>
      <c r="CI332" s="99">
        <v>28.091420781924999</v>
      </c>
      <c r="CJ332" s="99">
        <v>28.833448008232999</v>
      </c>
      <c r="CK332" s="99">
        <v>29.746628258329999</v>
      </c>
      <c r="CL332" s="99">
        <v>30.328357394447</v>
      </c>
      <c r="CM332" s="99">
        <v>31.127663197272</v>
      </c>
      <c r="CN332" s="99">
        <v>31.452970006971999</v>
      </c>
      <c r="CO332" s="99">
        <v>31.704408618595</v>
      </c>
      <c r="CP332" s="99">
        <v>32.049718554875</v>
      </c>
      <c r="CQ332" s="99">
        <v>32.313514046428999</v>
      </c>
      <c r="CR332" s="99">
        <v>32.612468619090002</v>
      </c>
      <c r="CS332" s="99">
        <v>33.086467608249997</v>
      </c>
      <c r="CT332" s="99">
        <v>33.418942772944</v>
      </c>
      <c r="CU332" s="99">
        <v>33.727933042597002</v>
      </c>
      <c r="CV332" s="99">
        <v>34.007567186509</v>
      </c>
      <c r="CW332" s="99">
        <v>34.366804216456998</v>
      </c>
      <c r="CX332" s="99">
        <v>34.537206271045001</v>
      </c>
      <c r="CY332" s="99">
        <v>34.837867592249999</v>
      </c>
      <c r="CZ332" s="99">
        <v>35.032983410665999</v>
      </c>
      <c r="DA332" s="99">
        <v>35.421166942105003</v>
      </c>
      <c r="DB332" s="99">
        <v>35.750911303575002</v>
      </c>
      <c r="DC332" s="99">
        <v>35.999550844569001</v>
      </c>
      <c r="DD332" s="99">
        <v>36.129127409390001</v>
      </c>
      <c r="DE332" s="99">
        <v>36.471501732302997</v>
      </c>
      <c r="DF332" s="99">
        <v>36.902968479186001</v>
      </c>
      <c r="DG332" s="99">
        <v>37.241246599245002</v>
      </c>
      <c r="DH332" s="99">
        <v>37.519105723240997</v>
      </c>
      <c r="DI332" s="99">
        <v>37.814168899225997</v>
      </c>
      <c r="DJ332" s="99">
        <v>37.962588001138997</v>
      </c>
      <c r="DK332" s="99">
        <v>38.124865921388</v>
      </c>
      <c r="DL332" s="99">
        <v>38.116263891430002</v>
      </c>
      <c r="DM332" s="99">
        <v>38.306259456277999</v>
      </c>
      <c r="DN332" s="99">
        <v>38.344627224332001</v>
      </c>
      <c r="DO332" s="99">
        <v>38.206516904887998</v>
      </c>
      <c r="DP332" s="99">
        <v>38.303119032768002</v>
      </c>
      <c r="DQ332" s="99">
        <v>38.313291272499001</v>
      </c>
      <c r="DR332" s="99">
        <v>38.545955618397997</v>
      </c>
      <c r="DS332" s="99">
        <v>38.712193198763003</v>
      </c>
      <c r="DT332" s="99">
        <v>38.814461743235</v>
      </c>
      <c r="DU332" s="99">
        <v>38.969229955608</v>
      </c>
      <c r="DV332" s="99">
        <v>39.070064829082</v>
      </c>
      <c r="DW332" s="99">
        <v>39.329217954759002</v>
      </c>
      <c r="DX332" s="99">
        <v>39.712827391688997</v>
      </c>
      <c r="DY332" s="99">
        <v>39.953758072557001</v>
      </c>
      <c r="DZ332" s="99">
        <v>40.260243747616997</v>
      </c>
      <c r="EA332" s="99">
        <v>40.496154454809997</v>
      </c>
      <c r="EB332" s="99">
        <v>40.763784248684999</v>
      </c>
      <c r="EC332" s="99">
        <v>40.886695709576003</v>
      </c>
      <c r="ED332" s="99">
        <v>40.988196786956003</v>
      </c>
      <c r="EE332" s="99">
        <v>41.155911457784001</v>
      </c>
      <c r="EF332" s="99">
        <v>41.387064301975997</v>
      </c>
      <c r="EG332" s="99">
        <v>41.638438063926003</v>
      </c>
      <c r="EH332" s="99">
        <v>42.036512601778</v>
      </c>
      <c r="EI332" s="99">
        <v>42.374717363519999</v>
      </c>
      <c r="EJ332" s="99">
        <v>42.665739983822</v>
      </c>
      <c r="EK332" s="99">
        <v>43.004341234146999</v>
      </c>
      <c r="EL332" s="99">
        <v>43.360784470730003</v>
      </c>
      <c r="EM332" s="99">
        <v>43.587575940501999</v>
      </c>
      <c r="EN332" s="99">
        <v>43.660529839870001</v>
      </c>
      <c r="EO332" s="99">
        <v>43.982875058269997</v>
      </c>
      <c r="EP332" s="99">
        <v>44.031643154043003</v>
      </c>
      <c r="EQ332" s="99">
        <v>44.413858148553999</v>
      </c>
      <c r="ER332" s="99">
        <v>44.866251622348003</v>
      </c>
      <c r="ES332" s="99">
        <v>45.064892402691001</v>
      </c>
      <c r="ET332" s="99">
        <v>45.114056987048002</v>
      </c>
      <c r="EU332" s="99">
        <v>45.373360520669003</v>
      </c>
      <c r="EV332" s="99">
        <v>45.591032753020002</v>
      </c>
      <c r="EW332" s="99">
        <v>45.910206062752003</v>
      </c>
      <c r="EX332" s="99">
        <v>46.041047295313</v>
      </c>
      <c r="EY332" s="99">
        <v>46.242859984323999</v>
      </c>
      <c r="EZ332" s="99">
        <v>46.448637559170002</v>
      </c>
      <c r="FA332" s="99">
        <v>46.715077887294001</v>
      </c>
      <c r="FB332" s="99">
        <v>46.774154686239001</v>
      </c>
      <c r="FC332" s="99">
        <v>47.063194863623998</v>
      </c>
      <c r="FD332" s="99">
        <v>47.697576597252997</v>
      </c>
      <c r="FE332" s="99">
        <v>48.138075413541998</v>
      </c>
      <c r="FF332" s="99">
        <v>48.356540623059999</v>
      </c>
      <c r="FG332" s="99">
        <v>48.665008741038001</v>
      </c>
      <c r="FH332" s="99">
        <v>48.899333493896997</v>
      </c>
      <c r="FI332" s="99">
        <v>49.104318091575998</v>
      </c>
      <c r="FJ332" s="99">
        <v>49.465915679745002</v>
      </c>
      <c r="FK332" s="99">
        <v>49.564244848457001</v>
      </c>
      <c r="FL332" s="99">
        <v>49.758127765798001</v>
      </c>
      <c r="FM332" s="99">
        <v>49.917912664954997</v>
      </c>
      <c r="FN332" s="99">
        <v>50.127258637053004</v>
      </c>
      <c r="FO332" s="99">
        <v>50.328674837481003</v>
      </c>
      <c r="FP332" s="99">
        <v>50.545157604080998</v>
      </c>
      <c r="FQ332" s="99">
        <v>50.965831991195003</v>
      </c>
      <c r="FR332" s="99">
        <v>51.307605150187001</v>
      </c>
      <c r="FS332" s="99">
        <v>51.558978912138002</v>
      </c>
      <c r="FT332" s="99">
        <v>51.792510687830003</v>
      </c>
      <c r="FU332" s="99">
        <v>52.082343842382002</v>
      </c>
      <c r="FV332" s="99">
        <v>52.408257458034001</v>
      </c>
      <c r="FW332" s="99">
        <v>52.605312284043002</v>
      </c>
      <c r="FX332" s="99">
        <v>53.054137360585997</v>
      </c>
      <c r="FY332" s="99">
        <v>53.175066378558</v>
      </c>
      <c r="FZ332" s="99">
        <v>53.504151902879002</v>
      </c>
      <c r="GA332" s="99">
        <v>53.801518340516999</v>
      </c>
      <c r="GB332" s="99">
        <v>54.143687988092999</v>
      </c>
      <c r="GC332" s="99">
        <v>54.554053672035003</v>
      </c>
      <c r="GD332" s="99">
        <v>55.001292794244002</v>
      </c>
      <c r="GE332" s="99">
        <v>55.170989907989998</v>
      </c>
      <c r="GF332" s="99">
        <v>55.269319076701997</v>
      </c>
      <c r="GG332" s="99">
        <v>55.500868409477</v>
      </c>
      <c r="GH332" s="99">
        <v>55.854139737391002</v>
      </c>
      <c r="GI332" s="99">
        <v>55.952865394687997</v>
      </c>
      <c r="GJ332" s="99">
        <v>56.061106777989004</v>
      </c>
      <c r="GK332" s="99">
        <v>56.046040211814997</v>
      </c>
      <c r="GL332" s="99">
        <v>56.108685408010999</v>
      </c>
      <c r="GM332" s="99">
        <v>56.627292475251998</v>
      </c>
      <c r="GN332" s="99">
        <v>56.926641355808997</v>
      </c>
      <c r="GO332" s="99">
        <v>57.191099241015003</v>
      </c>
      <c r="GP332" s="99">
        <v>57.406392541865998</v>
      </c>
      <c r="GQ332" s="99">
        <v>57.606222787958998</v>
      </c>
      <c r="GR332" s="99">
        <v>57.932532892194999</v>
      </c>
      <c r="GS332" s="99">
        <v>57.977336102132</v>
      </c>
      <c r="GT332" s="99">
        <v>58.015399006149998</v>
      </c>
      <c r="GU332" s="99">
        <v>58.213246809326002</v>
      </c>
      <c r="GV332" s="99">
        <v>58.574051420327002</v>
      </c>
      <c r="GW332" s="99">
        <v>58.629956310602999</v>
      </c>
      <c r="GX332" s="99">
        <v>58.938027939996999</v>
      </c>
      <c r="GY332" s="99">
        <v>59.183454373194998</v>
      </c>
      <c r="GZ332" s="99">
        <v>59.58073593388</v>
      </c>
      <c r="HA332" s="99">
        <v>60.388383178506999</v>
      </c>
      <c r="HB332" s="99">
        <v>60.954568875771002</v>
      </c>
      <c r="HC332" s="99">
        <v>61.356608299458998</v>
      </c>
      <c r="HD332" s="99">
        <v>61.804243910251003</v>
      </c>
      <c r="HE332" s="99">
        <v>62.144431114909999</v>
      </c>
      <c r="HF332" s="99">
        <v>62.646782150226997</v>
      </c>
      <c r="HG332" s="99">
        <v>62.802205674965997</v>
      </c>
      <c r="HH332" s="99">
        <v>62.966748437127002</v>
      </c>
      <c r="HI332" s="99">
        <v>63.047235619581002</v>
      </c>
      <c r="HJ332" s="99">
        <v>63.191953952565001</v>
      </c>
      <c r="HK332" s="99">
        <v>63.517074591049997</v>
      </c>
      <c r="HL332" s="99">
        <v>63.875103781966999</v>
      </c>
      <c r="HM332" s="99">
        <v>63.958762873090002</v>
      </c>
      <c r="HN332" s="99">
        <v>64.068590210723997</v>
      </c>
      <c r="HO332" s="99">
        <v>64.348114662105004</v>
      </c>
      <c r="HP332" s="99">
        <v>64.71724553336</v>
      </c>
      <c r="HQ332" s="99">
        <v>64.993201587488997</v>
      </c>
      <c r="HR332" s="99">
        <v>65.244575349439998</v>
      </c>
      <c r="HS332" s="99">
        <v>65.511015677564004</v>
      </c>
      <c r="HT332" s="99">
        <v>65.932879530427002</v>
      </c>
      <c r="HU332" s="99">
        <v>66.087510077998999</v>
      </c>
      <c r="HV332" s="99">
        <v>66.376550255384004</v>
      </c>
      <c r="HW332" s="99">
        <v>66.821342622754997</v>
      </c>
      <c r="HX332" s="99">
        <v>67.121165786918993</v>
      </c>
      <c r="HY332" s="99">
        <v>67.456223158846001</v>
      </c>
      <c r="HZ332" s="99">
        <v>67.792610123518998</v>
      </c>
      <c r="IA332" s="99">
        <v>68.117695549852996</v>
      </c>
      <c r="IB332" s="99">
        <v>68.220738987648005</v>
      </c>
      <c r="IC332" s="99">
        <v>68.368988578797996</v>
      </c>
      <c r="ID332" s="99">
        <v>68.533193282897003</v>
      </c>
      <c r="IE332" s="99">
        <v>68.882211378655001</v>
      </c>
      <c r="IF332" s="99">
        <v>68.906144048078005</v>
      </c>
      <c r="IG332" s="99">
        <v>69.072343141296002</v>
      </c>
      <c r="IH332" s="99">
        <v>69.428673997155002</v>
      </c>
      <c r="II332" s="99">
        <v>69.877411548843</v>
      </c>
      <c r="IJ332" s="99">
        <v>70.125380595923005</v>
      </c>
      <c r="IK332" s="99">
        <v>70.499660953849997</v>
      </c>
      <c r="IL332" s="99">
        <v>70.592732446051997</v>
      </c>
      <c r="IM332" s="99">
        <v>71.072050630891994</v>
      </c>
      <c r="IN332" s="99">
        <v>71.363231442208999</v>
      </c>
      <c r="IO332" s="99">
        <v>71.738841392881</v>
      </c>
      <c r="IP332" s="99">
        <v>72.101820212468994</v>
      </c>
      <c r="IQ332" s="99">
        <v>72.397654598396997</v>
      </c>
      <c r="IR332" s="99">
        <v>72.629003736155994</v>
      </c>
      <c r="IS332" s="99">
        <v>72.698142558933995</v>
      </c>
      <c r="IT332" s="99">
        <v>72.997965723099</v>
      </c>
      <c r="IU332" s="99">
        <v>73.631516666444995</v>
      </c>
      <c r="IV332" s="99">
        <v>74.133437927963001</v>
      </c>
      <c r="IW332" s="99">
        <v>74.492427969312999</v>
      </c>
      <c r="IX332" s="99">
        <v>74.798234300833997</v>
      </c>
      <c r="IY332" s="99">
        <v>74.979058914255006</v>
      </c>
      <c r="IZ332" s="99">
        <v>75.139274840116002</v>
      </c>
      <c r="JA332" s="99">
        <v>75.341372937469004</v>
      </c>
      <c r="JB332" s="99">
        <v>75.294172394995002</v>
      </c>
      <c r="JC332" s="99">
        <v>75.312786693435996</v>
      </c>
      <c r="JD332" s="99">
        <v>75.514884790788997</v>
      </c>
      <c r="JE332" s="99">
        <v>75.518208772652997</v>
      </c>
      <c r="JF332" s="99">
        <v>75.777479358072995</v>
      </c>
      <c r="JG332" s="99">
        <v>76.599167674941</v>
      </c>
      <c r="JH332" s="99">
        <v>76.941537806970004</v>
      </c>
      <c r="JI332" s="99">
        <v>77.273271197032003</v>
      </c>
      <c r="JJ332" s="99">
        <v>77.497307574689998</v>
      </c>
      <c r="JK332" s="99">
        <v>77.793141960617007</v>
      </c>
      <c r="JL332" s="99">
        <v>78.055736527901999</v>
      </c>
      <c r="JM332" s="99">
        <v>78.402095438166995</v>
      </c>
      <c r="JN332" s="99">
        <v>78.761085479518002</v>
      </c>
      <c r="JO332" s="99">
        <v>78.871441677413998</v>
      </c>
      <c r="JP332" s="99">
        <v>79.035646381513004</v>
      </c>
      <c r="JQ332" s="99">
        <v>78.951882038532005</v>
      </c>
      <c r="JR332" s="99">
        <v>78.927284572735005</v>
      </c>
      <c r="JS332" s="99">
        <v>79.444496150828996</v>
      </c>
      <c r="JT332" s="99">
        <v>80.127906822140005</v>
      </c>
      <c r="JU332" s="99">
        <v>80.640464825623994</v>
      </c>
      <c r="JV332" s="99">
        <v>80.991477310500002</v>
      </c>
      <c r="JW332" s="99">
        <v>81.280663732698997</v>
      </c>
      <c r="JX332" s="99">
        <v>81.653614497879005</v>
      </c>
      <c r="JY332" s="99">
        <v>81.848399835129996</v>
      </c>
      <c r="JZ332" s="99">
        <v>82.257914400819004</v>
      </c>
      <c r="KA332" s="99">
        <v>82.958609777825004</v>
      </c>
      <c r="KB332" s="99">
        <v>83.249125792770002</v>
      </c>
      <c r="KC332" s="99">
        <v>83.408012125886003</v>
      </c>
      <c r="KD332" s="99">
        <v>83.772320538219006</v>
      </c>
      <c r="KE332" s="99">
        <v>84.187818271264007</v>
      </c>
      <c r="KF332" s="99">
        <v>84.943691747217997</v>
      </c>
      <c r="KG332" s="99">
        <v>85.861110741779996</v>
      </c>
      <c r="KH332" s="99">
        <v>86.630280145192003</v>
      </c>
      <c r="KI332" s="99">
        <v>87.162117243487998</v>
      </c>
      <c r="KJ332" s="99">
        <v>87.529749637685995</v>
      </c>
      <c r="KK332" s="99">
        <v>87.793673797715996</v>
      </c>
      <c r="KL332" s="99">
        <v>88.399968089774006</v>
      </c>
      <c r="KM332" s="99">
        <v>89.038172607730004</v>
      </c>
      <c r="KN332" s="99">
        <v>89.348632513861006</v>
      </c>
      <c r="KO332" s="99">
        <v>89.881134408530997</v>
      </c>
      <c r="KP332" s="99">
        <v>90.138410604832004</v>
      </c>
      <c r="KQ332" s="99">
        <v>91.088404621663997</v>
      </c>
      <c r="KR332" s="99">
        <v>91.868875563415003</v>
      </c>
      <c r="KS332" s="99">
        <v>92.346864155508996</v>
      </c>
      <c r="KT332" s="99">
        <v>92.663307228996004</v>
      </c>
      <c r="KU332" s="99">
        <v>92.652670487029994</v>
      </c>
      <c r="KV332" s="99">
        <v>93.087447314887001</v>
      </c>
      <c r="KW332" s="99">
        <v>93.299517357832997</v>
      </c>
      <c r="KX332" s="99">
        <v>93.619949209557006</v>
      </c>
      <c r="KY332" s="99">
        <v>94.300035899004001</v>
      </c>
      <c r="KZ332" s="99">
        <v>94.675645849676002</v>
      </c>
      <c r="LA332" s="99">
        <v>94.861788834080002</v>
      </c>
      <c r="LB332" s="99">
        <v>94.964167475501995</v>
      </c>
      <c r="LC332" s="99">
        <v>95.654890906915</v>
      </c>
      <c r="LD332" s="99">
        <v>96.664051800932995</v>
      </c>
      <c r="LE332" s="99">
        <v>97.654598396511005</v>
      </c>
      <c r="LF332" s="99">
        <v>98.369919293720002</v>
      </c>
      <c r="LG332" s="99">
        <v>98.863862998762997</v>
      </c>
      <c r="LH332" s="99">
        <v>99.650981904242997</v>
      </c>
      <c r="LI332" s="99">
        <v>99.996676018136</v>
      </c>
      <c r="LJ332" s="99">
        <v>100.128</v>
      </c>
      <c r="LK332" s="159">
        <v>100.22499999999999</v>
      </c>
      <c r="LL332" s="159">
        <v>100.447</v>
      </c>
      <c r="LM332" s="159">
        <v>100.598</v>
      </c>
      <c r="LN332" s="159">
        <v>100.745</v>
      </c>
      <c r="LO332" s="159">
        <v>101.405</v>
      </c>
      <c r="LP332" s="164">
        <v>102.148</v>
      </c>
      <c r="LQ332" s="165">
        <v>102.72</v>
      </c>
      <c r="LR332" s="165">
        <v>103.072</v>
      </c>
      <c r="LS332" s="165">
        <v>103.37</v>
      </c>
      <c r="LT332" s="165">
        <v>103.55500000000001</v>
      </c>
      <c r="LU332" s="165">
        <v>104.081</v>
      </c>
      <c r="LV332" s="165">
        <v>104.523</v>
      </c>
      <c r="LW332" s="165">
        <v>104.941</v>
      </c>
      <c r="LX332" s="165">
        <v>105.306</v>
      </c>
      <c r="LY332" s="165">
        <v>105.351</v>
      </c>
      <c r="LZ332" s="165">
        <v>105.53100000000001</v>
      </c>
      <c r="MA332" s="165">
        <v>106.19499999999999</v>
      </c>
      <c r="MB332" s="159">
        <v>106.92400000000001</v>
      </c>
      <c r="MC332" s="159">
        <v>107.843</v>
      </c>
      <c r="MD332" s="159">
        <v>108.738</v>
      </c>
      <c r="ME332" s="102"/>
      <c r="MF332" s="102"/>
      <c r="MG332" s="168"/>
    </row>
    <row r="333" spans="1:345" ht="45" customHeight="1" x14ac:dyDescent="0.25">
      <c r="A333" s="100" t="s">
        <v>2157</v>
      </c>
      <c r="B333" s="103" t="s">
        <v>1620</v>
      </c>
      <c r="C333" s="99">
        <v>3.640859638407</v>
      </c>
      <c r="D333" s="99">
        <v>3.6802118229170002</v>
      </c>
      <c r="E333" s="99">
        <v>3.7612166430429999</v>
      </c>
      <c r="F333" s="99">
        <v>3.8321972900049999</v>
      </c>
      <c r="G333" s="99">
        <v>3.914318402873</v>
      </c>
      <c r="H333" s="99">
        <v>3.975503934312</v>
      </c>
      <c r="I333" s="99">
        <v>4.0422417632599998</v>
      </c>
      <c r="J333" s="99">
        <v>4.1534594591309997</v>
      </c>
      <c r="K333" s="99">
        <v>4.274766966654</v>
      </c>
      <c r="L333" s="99">
        <v>4.3466395474319999</v>
      </c>
      <c r="M333" s="99">
        <v>4.4370892792229997</v>
      </c>
      <c r="N333" s="99">
        <v>4.530873688322</v>
      </c>
      <c r="O333" s="99">
        <v>4.6516266113439997</v>
      </c>
      <c r="P333" s="99">
        <v>4.7595330226139998</v>
      </c>
      <c r="Q333" s="99">
        <v>4.863562425215</v>
      </c>
      <c r="R333" s="99">
        <v>4.9482157744939999</v>
      </c>
      <c r="S333" s="99">
        <v>5.112131483962</v>
      </c>
      <c r="T333" s="99">
        <v>5.2281236591229998</v>
      </c>
      <c r="U333" s="99">
        <v>5.2619005685799998</v>
      </c>
      <c r="V333" s="99">
        <v>5.281888890826</v>
      </c>
      <c r="W333" s="99">
        <v>5.323039737527</v>
      </c>
      <c r="X333" s="99">
        <v>5.3692167533820001</v>
      </c>
      <c r="Y333" s="99">
        <v>5.3758452163479999</v>
      </c>
      <c r="Z333" s="99">
        <v>5.40030642306</v>
      </c>
      <c r="AA333" s="99">
        <v>5.4653260073450003</v>
      </c>
      <c r="AB333" s="99">
        <v>5.5855842690659996</v>
      </c>
      <c r="AC333" s="99">
        <v>5.5987852255490003</v>
      </c>
      <c r="AD333" s="99">
        <v>5.6035387914710002</v>
      </c>
      <c r="AE333" s="99">
        <v>5.6911647102650003</v>
      </c>
      <c r="AF333" s="99">
        <v>5.8017274297060002</v>
      </c>
      <c r="AG333" s="99">
        <v>5.8676512707850002</v>
      </c>
      <c r="AH333" s="99">
        <v>5.957531984359</v>
      </c>
      <c r="AI333" s="99">
        <v>6.1160774551430004</v>
      </c>
      <c r="AJ333" s="99">
        <v>6.1842332880599997</v>
      </c>
      <c r="AK333" s="99">
        <v>6.3130911811260004</v>
      </c>
      <c r="AL333" s="99">
        <v>6.5151362638660002</v>
      </c>
      <c r="AM333" s="99">
        <v>6.6644622372790003</v>
      </c>
      <c r="AN333" s="99">
        <v>7.1185909265599996</v>
      </c>
      <c r="AO333" s="99">
        <v>7.3398225347360002</v>
      </c>
      <c r="AP333" s="99">
        <v>7.8097997741210001</v>
      </c>
      <c r="AQ333" s="99">
        <v>8.5506752600099993</v>
      </c>
      <c r="AR333" s="99">
        <v>9.100837911248</v>
      </c>
      <c r="AS333" s="99">
        <v>9.7098581838389997</v>
      </c>
      <c r="AT333" s="99">
        <v>10.272746805898</v>
      </c>
      <c r="AU333" s="99">
        <v>10.706313622839</v>
      </c>
      <c r="AV333" s="99">
        <v>11.117904567663</v>
      </c>
      <c r="AW333" s="99">
        <v>11.790613620390999</v>
      </c>
      <c r="AX333" s="99">
        <v>12.234903248917</v>
      </c>
      <c r="AY333" s="99">
        <v>12.574439267017</v>
      </c>
      <c r="AZ333" s="99">
        <v>13.073226692659</v>
      </c>
      <c r="BA333" s="99">
        <v>13.693264360444999</v>
      </c>
      <c r="BB333" s="99">
        <v>14.0426394393</v>
      </c>
      <c r="BC333" s="99">
        <v>14.514030674579001</v>
      </c>
      <c r="BD333" s="99">
        <v>15.005807035138</v>
      </c>
      <c r="BE333" s="99">
        <v>15.444735255931</v>
      </c>
      <c r="BF333" s="99">
        <v>15.883899142060001</v>
      </c>
      <c r="BG333" s="99">
        <v>16.533748579602999</v>
      </c>
      <c r="BH333" s="99">
        <v>17.009970969788998</v>
      </c>
      <c r="BI333" s="99">
        <v>17.137289611791999</v>
      </c>
      <c r="BJ333" s="99">
        <v>17.870152452980001</v>
      </c>
      <c r="BK333" s="99">
        <v>18.774521337980001</v>
      </c>
      <c r="BL333" s="99">
        <v>19.219694713456001</v>
      </c>
      <c r="BM333" s="99">
        <v>19.432795836501999</v>
      </c>
      <c r="BN333" s="99">
        <v>19.726318040618999</v>
      </c>
      <c r="BO333" s="99">
        <v>20.054306418456999</v>
      </c>
      <c r="BP333" s="99">
        <v>20.510497185247999</v>
      </c>
      <c r="BQ333" s="99">
        <v>20.946184997972999</v>
      </c>
      <c r="BR333" s="99">
        <v>21.292201836090001</v>
      </c>
      <c r="BS333" s="99">
        <v>21.50742395492</v>
      </c>
      <c r="BT333" s="99">
        <v>21.720583996239998</v>
      </c>
      <c r="BU333" s="99">
        <v>21.798235996033</v>
      </c>
      <c r="BV333" s="99">
        <v>22.033607574805998</v>
      </c>
      <c r="BW333" s="99">
        <v>22.246060616238001</v>
      </c>
      <c r="BX333" s="99">
        <v>22.462225400291999</v>
      </c>
      <c r="BY333" s="99">
        <v>22.744494543878002</v>
      </c>
      <c r="BZ333" s="99">
        <v>23.111780254224001</v>
      </c>
      <c r="CA333" s="99">
        <v>23.535566924803</v>
      </c>
      <c r="CB333" s="99">
        <v>23.918936846708</v>
      </c>
      <c r="CC333" s="99">
        <v>24.140227373158002</v>
      </c>
      <c r="CD333" s="99">
        <v>24.545690999847999</v>
      </c>
      <c r="CE333" s="99">
        <v>25.240788337091001</v>
      </c>
      <c r="CF333" s="99">
        <v>26.035572460638001</v>
      </c>
      <c r="CG333" s="99">
        <v>26.874013737047999</v>
      </c>
      <c r="CH333" s="99">
        <v>27.734254134633002</v>
      </c>
      <c r="CI333" s="99">
        <v>28.475954456958998</v>
      </c>
      <c r="CJ333" s="99">
        <v>29.312392574134002</v>
      </c>
      <c r="CK333" s="99">
        <v>30.135869051271001</v>
      </c>
      <c r="CL333" s="99">
        <v>30.847993265296001</v>
      </c>
      <c r="CM333" s="99">
        <v>32.033276216259999</v>
      </c>
      <c r="CN333" s="99">
        <v>32.088775596875003</v>
      </c>
      <c r="CO333" s="99">
        <v>32.311185535611003</v>
      </c>
      <c r="CP333" s="99">
        <v>32.453704646101997</v>
      </c>
      <c r="CQ333" s="99">
        <v>32.649837806759997</v>
      </c>
      <c r="CR333" s="99">
        <v>33.041750630072997</v>
      </c>
      <c r="CS333" s="99">
        <v>33.366204012352</v>
      </c>
      <c r="CT333" s="99">
        <v>33.640283756414</v>
      </c>
      <c r="CU333" s="99">
        <v>34.028425922711001</v>
      </c>
      <c r="CV333" s="99">
        <v>34.543592147402002</v>
      </c>
      <c r="CW333" s="99">
        <v>34.864039207330002</v>
      </c>
      <c r="CX333" s="99">
        <v>34.965139989530002</v>
      </c>
      <c r="CY333" s="99">
        <v>35.444426040723002</v>
      </c>
      <c r="CZ333" s="99">
        <v>35.499336254117999</v>
      </c>
      <c r="DA333" s="99">
        <v>35.869273209193999</v>
      </c>
      <c r="DB333" s="99">
        <v>36.201385745932001</v>
      </c>
      <c r="DC333" s="99">
        <v>36.466392339639</v>
      </c>
      <c r="DD333" s="99">
        <v>36.463976760245998</v>
      </c>
      <c r="DE333" s="99">
        <v>36.845461359463002</v>
      </c>
      <c r="DF333" s="99">
        <v>36.912508380338998</v>
      </c>
      <c r="DG333" s="99">
        <v>37.179341390099999</v>
      </c>
      <c r="DH333" s="99">
        <v>37.530778550344998</v>
      </c>
      <c r="DI333" s="99">
        <v>37.738812853147998</v>
      </c>
      <c r="DJ333" s="99">
        <v>37.890464024506997</v>
      </c>
      <c r="DK333" s="99">
        <v>38.146750973624997</v>
      </c>
      <c r="DL333" s="99">
        <v>37.915091137472999</v>
      </c>
      <c r="DM333" s="99">
        <v>37.692268786339</v>
      </c>
      <c r="DN333" s="99">
        <v>37.501555943927002</v>
      </c>
      <c r="DO333" s="99">
        <v>37.453538966829001</v>
      </c>
      <c r="DP333" s="99">
        <v>37.567778136127998</v>
      </c>
      <c r="DQ333" s="99">
        <v>37.821472754909998</v>
      </c>
      <c r="DR333" s="99">
        <v>38.156531119985999</v>
      </c>
      <c r="DS333" s="99">
        <v>38.279843435758004</v>
      </c>
      <c r="DT333" s="99">
        <v>38.380472887285997</v>
      </c>
      <c r="DU333" s="99">
        <v>38.632635677505</v>
      </c>
      <c r="DV333" s="99">
        <v>38.796423656344999</v>
      </c>
      <c r="DW333" s="99">
        <v>38.919087894382997</v>
      </c>
      <c r="DX333" s="99">
        <v>39.067911073951002</v>
      </c>
      <c r="DY333" s="99">
        <v>39.517341918437999</v>
      </c>
      <c r="DZ333" s="99">
        <v>39.686511279412002</v>
      </c>
      <c r="EA333" s="99">
        <v>39.799032184646997</v>
      </c>
      <c r="EB333" s="99">
        <v>39.952681420760001</v>
      </c>
      <c r="EC333" s="99">
        <v>40.128446834799</v>
      </c>
      <c r="ED333" s="99">
        <v>40.368620767007997</v>
      </c>
      <c r="EE333" s="99">
        <v>40.274724011605002</v>
      </c>
      <c r="EF333" s="99">
        <v>40.355040657754998</v>
      </c>
      <c r="EG333" s="99">
        <v>40.699975432767999</v>
      </c>
      <c r="EH333" s="99">
        <v>40.816376369216997</v>
      </c>
      <c r="EI333" s="99">
        <v>40.878068865536001</v>
      </c>
      <c r="EJ333" s="99">
        <v>41.292844202418003</v>
      </c>
      <c r="EK333" s="99">
        <v>41.739047792142003</v>
      </c>
      <c r="EL333" s="99">
        <v>42.268284049866999</v>
      </c>
      <c r="EM333" s="99">
        <v>42.215903628463998</v>
      </c>
      <c r="EN333" s="99">
        <v>42.383520976951999</v>
      </c>
      <c r="EO333" s="99">
        <v>42.628350946617999</v>
      </c>
      <c r="EP333" s="99">
        <v>42.742035861216998</v>
      </c>
      <c r="EQ333" s="99">
        <v>42.935649418845003</v>
      </c>
      <c r="ER333" s="99">
        <v>43.448589545467001</v>
      </c>
      <c r="ES333" s="99">
        <v>43.461393648476999</v>
      </c>
      <c r="ET333" s="99">
        <v>43.659275240440998</v>
      </c>
      <c r="EU333" s="99">
        <v>44.03951829951</v>
      </c>
      <c r="EV333" s="99">
        <v>44.337116693699997</v>
      </c>
      <c r="EW333" s="99">
        <v>44.623851000488003</v>
      </c>
      <c r="EX333" s="99">
        <v>44.446533573963002</v>
      </c>
      <c r="EY333" s="99">
        <v>44.651787225235999</v>
      </c>
      <c r="EZ333" s="99">
        <v>45.272204216513003</v>
      </c>
      <c r="FA333" s="99">
        <v>45.679219490965004</v>
      </c>
      <c r="FB333" s="99">
        <v>45.724615856181003</v>
      </c>
      <c r="FC333" s="99">
        <v>45.899993267097997</v>
      </c>
      <c r="FD333" s="99">
        <v>46.976701929257999</v>
      </c>
      <c r="FE333" s="99">
        <v>47.328620760458001</v>
      </c>
      <c r="FF333" s="99">
        <v>47.634755223321001</v>
      </c>
      <c r="FG333" s="99">
        <v>47.994434116950003</v>
      </c>
      <c r="FH333" s="99">
        <v>47.777928375153998</v>
      </c>
      <c r="FI333" s="99">
        <v>47.769004303358997</v>
      </c>
      <c r="FJ333" s="99">
        <v>47.855917002574998</v>
      </c>
      <c r="FK333" s="99">
        <v>47.812848656089002</v>
      </c>
      <c r="FL333" s="99">
        <v>48.071646738128997</v>
      </c>
      <c r="FM333" s="99">
        <v>48.480214025066999</v>
      </c>
      <c r="FN333" s="99">
        <v>48.889169315126999</v>
      </c>
      <c r="FO333" s="99">
        <v>49.179395650007997</v>
      </c>
      <c r="FP333" s="99">
        <v>49.515406353227</v>
      </c>
      <c r="FQ333" s="99">
        <v>50.190143781514003</v>
      </c>
      <c r="FR333" s="99">
        <v>50.826468900771999</v>
      </c>
      <c r="FS333" s="99">
        <v>51.217576047243</v>
      </c>
      <c r="FT333" s="99">
        <v>51.337081008665002</v>
      </c>
      <c r="FU333" s="99">
        <v>52.291568687553003</v>
      </c>
      <c r="FV333" s="99">
        <v>52.685003852751997</v>
      </c>
      <c r="FW333" s="99">
        <v>52.633787440714997</v>
      </c>
      <c r="FX333" s="99">
        <v>53.182423854515001</v>
      </c>
      <c r="FY333" s="99">
        <v>53.372933387171003</v>
      </c>
      <c r="FZ333" s="99">
        <v>53.581291063415001</v>
      </c>
      <c r="GA333" s="99">
        <v>53.758608489940997</v>
      </c>
      <c r="GB333" s="99">
        <v>54.298708835067004</v>
      </c>
      <c r="GC333" s="99">
        <v>54.445762018116</v>
      </c>
      <c r="GD333" s="99">
        <v>54.990130397578</v>
      </c>
      <c r="GE333" s="99">
        <v>55.330409135133003</v>
      </c>
      <c r="GF333" s="99">
        <v>55.673791897660003</v>
      </c>
      <c r="GG333" s="99">
        <v>55.718024253510997</v>
      </c>
      <c r="GH333" s="99">
        <v>55.849169308577999</v>
      </c>
      <c r="GI333" s="99">
        <v>55.872449495867997</v>
      </c>
      <c r="GJ333" s="99">
        <v>55.726948325305003</v>
      </c>
      <c r="GK333" s="99">
        <v>55.033586747187002</v>
      </c>
      <c r="GL333" s="99">
        <v>55.064238993784997</v>
      </c>
      <c r="GM333" s="99">
        <v>55.866241445923002</v>
      </c>
      <c r="GN333" s="99">
        <v>56.256960589273</v>
      </c>
      <c r="GO333" s="99">
        <v>56.449798140658999</v>
      </c>
      <c r="GP333" s="99">
        <v>56.532054802415999</v>
      </c>
      <c r="GQ333" s="99">
        <v>56.796672931278998</v>
      </c>
      <c r="GR333" s="99">
        <v>57.021326738627003</v>
      </c>
      <c r="GS333" s="99">
        <v>57.164111887338002</v>
      </c>
      <c r="GT333" s="99">
        <v>56.778824787689999</v>
      </c>
      <c r="GU333" s="99">
        <v>57.331341232703998</v>
      </c>
      <c r="GV333" s="99">
        <v>57.729044432240997</v>
      </c>
      <c r="GW333" s="99">
        <v>57.528446818425998</v>
      </c>
      <c r="GX333" s="99">
        <v>57.420969953769998</v>
      </c>
      <c r="GY333" s="99">
        <v>57.526118799697002</v>
      </c>
      <c r="GZ333" s="99">
        <v>58.019658770244</v>
      </c>
      <c r="HA333" s="99">
        <v>58.823989241111001</v>
      </c>
      <c r="HB333" s="99">
        <v>59.543735031491998</v>
      </c>
      <c r="HC333" s="99">
        <v>59.263208774648</v>
      </c>
      <c r="HD333" s="99">
        <v>60.137379807385003</v>
      </c>
      <c r="HE333" s="99">
        <v>60.537023022530001</v>
      </c>
      <c r="HF333" s="99">
        <v>60.91493806287</v>
      </c>
      <c r="HG333" s="99">
        <v>61.942370328598997</v>
      </c>
      <c r="HH333" s="99">
        <v>61.872529766729002</v>
      </c>
      <c r="HI333" s="99">
        <v>61.677752199737</v>
      </c>
      <c r="HJ333" s="99">
        <v>62.232596663480997</v>
      </c>
      <c r="HK333" s="99">
        <v>62.617883763129001</v>
      </c>
      <c r="HL333" s="99">
        <v>62.926346244721003</v>
      </c>
      <c r="HM333" s="99">
        <v>62.395557974509998</v>
      </c>
      <c r="HN333" s="99">
        <v>62.78123307728</v>
      </c>
      <c r="HO333" s="99">
        <v>63.180876292424998</v>
      </c>
      <c r="HP333" s="99">
        <v>63.833885545907002</v>
      </c>
      <c r="HQ333" s="99">
        <v>64.739484831485996</v>
      </c>
      <c r="HR333" s="99">
        <v>65.070451494124995</v>
      </c>
      <c r="HS333" s="99">
        <v>64.804669355898</v>
      </c>
      <c r="HT333" s="99">
        <v>64.805445362141</v>
      </c>
      <c r="HU333" s="99">
        <v>64.600967717111004</v>
      </c>
      <c r="HV333" s="99">
        <v>65.108863803153994</v>
      </c>
      <c r="HW333" s="99">
        <v>66.012527465320005</v>
      </c>
      <c r="HX333" s="99">
        <v>66.174531859770994</v>
      </c>
      <c r="HY333" s="99">
        <v>66.145672777358996</v>
      </c>
      <c r="HZ333" s="99">
        <v>66.256517889351997</v>
      </c>
      <c r="IA333" s="99">
        <v>66.059095530121994</v>
      </c>
      <c r="IB333" s="99">
        <v>66.562817695864993</v>
      </c>
      <c r="IC333" s="99">
        <v>65.787557800151006</v>
      </c>
      <c r="ID333" s="99">
        <v>65.991539041747004</v>
      </c>
      <c r="IE333" s="99">
        <v>66.730069196209001</v>
      </c>
      <c r="IF333" s="99">
        <v>67.147870002950995</v>
      </c>
      <c r="IG333" s="99">
        <v>66.857311514117995</v>
      </c>
      <c r="IH333" s="99">
        <v>67.422687174106002</v>
      </c>
      <c r="II333" s="99">
        <v>67.896238480963007</v>
      </c>
      <c r="IJ333" s="99">
        <v>68.365198570163997</v>
      </c>
      <c r="IK333" s="99">
        <v>68.977142294952998</v>
      </c>
      <c r="IL333" s="99">
        <v>68.742334306234</v>
      </c>
      <c r="IM333" s="99">
        <v>69.630406978650996</v>
      </c>
      <c r="IN333" s="99">
        <v>70.073787426622999</v>
      </c>
      <c r="IO333" s="99">
        <v>69.913094808644999</v>
      </c>
      <c r="IP333" s="99">
        <v>69.819958679040994</v>
      </c>
      <c r="IQ333" s="99">
        <v>70.370248909585996</v>
      </c>
      <c r="IR333" s="99">
        <v>71.104187846391</v>
      </c>
      <c r="IS333" s="99">
        <v>71.341619388056003</v>
      </c>
      <c r="IT333" s="99">
        <v>71.767946741874994</v>
      </c>
      <c r="IU333" s="99">
        <v>72.103761519036993</v>
      </c>
      <c r="IV333" s="99">
        <v>72.461876496244997</v>
      </c>
      <c r="IW333" s="99">
        <v>73.265339586134999</v>
      </c>
      <c r="IX333" s="99">
        <v>74.152756370315004</v>
      </c>
      <c r="IY333" s="99">
        <v>74.410520447316003</v>
      </c>
      <c r="IZ333" s="99">
        <v>73.884498081526999</v>
      </c>
      <c r="JA333" s="99">
        <v>73.026596267995998</v>
      </c>
      <c r="JB333" s="99">
        <v>74.047158364214994</v>
      </c>
      <c r="JC333" s="99">
        <v>74.329846194208997</v>
      </c>
      <c r="JD333" s="99">
        <v>75.038205489785</v>
      </c>
      <c r="JE333" s="99">
        <v>74.873577542386997</v>
      </c>
      <c r="JF333" s="99">
        <v>74.818482930509006</v>
      </c>
      <c r="JG333" s="99">
        <v>76.194536450989006</v>
      </c>
      <c r="JH333" s="99">
        <v>75.979405109368997</v>
      </c>
      <c r="JI333" s="99">
        <v>76.938969599580005</v>
      </c>
      <c r="JJ333" s="99">
        <v>77.238054635490002</v>
      </c>
      <c r="JK333" s="99">
        <v>77.992326107631001</v>
      </c>
      <c r="JL333" s="99">
        <v>78.874495785918</v>
      </c>
      <c r="JM333" s="99">
        <v>78.941396386055999</v>
      </c>
      <c r="JN333" s="99">
        <v>79.735021152396001</v>
      </c>
      <c r="JO333" s="99">
        <v>79.628111369823003</v>
      </c>
      <c r="JP333" s="99">
        <v>79.977043911717004</v>
      </c>
      <c r="JQ333" s="99">
        <v>79.681238316990999</v>
      </c>
      <c r="JR333" s="99">
        <v>79.232610763126004</v>
      </c>
      <c r="JS333" s="99">
        <v>79.085035909881</v>
      </c>
      <c r="JT333" s="99">
        <v>79.148001180598996</v>
      </c>
      <c r="JU333" s="99">
        <v>79.468074640080999</v>
      </c>
      <c r="JV333" s="99">
        <v>79.875381235038006</v>
      </c>
      <c r="JW333" s="99">
        <v>80.550290230545002</v>
      </c>
      <c r="JX333" s="99">
        <v>81.076968484570003</v>
      </c>
      <c r="JY333" s="99">
        <v>80.835601613484997</v>
      </c>
      <c r="JZ333" s="99">
        <v>82.018168104154995</v>
      </c>
      <c r="KA333" s="99">
        <v>83.586396877972007</v>
      </c>
      <c r="KB333" s="99">
        <v>83.831699078477001</v>
      </c>
      <c r="KC333" s="99">
        <v>84.227855573409997</v>
      </c>
      <c r="KD333" s="99">
        <v>84.590561768274995</v>
      </c>
      <c r="KE333" s="99">
        <v>84.286229626471993</v>
      </c>
      <c r="KF333" s="99">
        <v>85.415669169973</v>
      </c>
      <c r="KG333" s="99">
        <v>86.619879972453006</v>
      </c>
      <c r="KH333" s="99">
        <v>87.291509526777006</v>
      </c>
      <c r="KI333" s="99">
        <v>87.248876791395006</v>
      </c>
      <c r="KJ333" s="99">
        <v>87.687666021710001</v>
      </c>
      <c r="KK333" s="99">
        <v>87.614862427442006</v>
      </c>
      <c r="KL333" s="99">
        <v>88.265503558193998</v>
      </c>
      <c r="KM333" s="99">
        <v>88.620339094217996</v>
      </c>
      <c r="KN333" s="99">
        <v>88.920735906602005</v>
      </c>
      <c r="KO333" s="99">
        <v>90.682451710229003</v>
      </c>
      <c r="KP333" s="99">
        <v>90.551929951136003</v>
      </c>
      <c r="KQ333" s="99">
        <v>90.997278063818001</v>
      </c>
      <c r="KR333" s="99">
        <v>91.640048535730003</v>
      </c>
      <c r="KS333" s="99">
        <v>92.527465319908998</v>
      </c>
      <c r="KT333" s="99">
        <v>93.330272521561994</v>
      </c>
      <c r="KU333" s="99">
        <v>92.764240973338005</v>
      </c>
      <c r="KV333" s="99">
        <v>91.891909618601005</v>
      </c>
      <c r="KW333" s="99">
        <v>92.699963926147007</v>
      </c>
      <c r="KX333" s="99">
        <v>92.327419407733004</v>
      </c>
      <c r="KY333" s="99">
        <v>93.124979503492995</v>
      </c>
      <c r="KZ333" s="99">
        <v>93.246974715508003</v>
      </c>
      <c r="LA333" s="99">
        <v>93.577542386776997</v>
      </c>
      <c r="LB333" s="99">
        <v>93.645098875152001</v>
      </c>
      <c r="LC333" s="99">
        <v>93.933689699275007</v>
      </c>
      <c r="LD333" s="99">
        <v>95.410094119961997</v>
      </c>
      <c r="LE333" s="99">
        <v>96.694979175547999</v>
      </c>
      <c r="LF333" s="99">
        <v>97.444659430032999</v>
      </c>
      <c r="LG333" s="99">
        <v>98.211392778670998</v>
      </c>
      <c r="LH333" s="99">
        <v>99.375594398714</v>
      </c>
      <c r="LI333" s="99">
        <v>99.921293411603003</v>
      </c>
      <c r="LJ333" s="99">
        <v>100.613</v>
      </c>
      <c r="LK333" s="159">
        <v>100.271</v>
      </c>
      <c r="LL333" s="159">
        <v>101.014</v>
      </c>
      <c r="LM333" s="159">
        <v>100.464</v>
      </c>
      <c r="LN333" s="159">
        <v>101.21</v>
      </c>
      <c r="LO333" s="159">
        <v>101.819</v>
      </c>
      <c r="LP333" s="164">
        <v>103.071</v>
      </c>
      <c r="LQ333" s="165">
        <v>103.83799999999999</v>
      </c>
      <c r="LR333" s="165">
        <v>104.49299999999999</v>
      </c>
      <c r="LS333" s="165">
        <v>104.46899999999999</v>
      </c>
      <c r="LT333" s="165">
        <v>104.369</v>
      </c>
      <c r="LU333" s="165">
        <v>104.926</v>
      </c>
      <c r="LV333" s="165">
        <v>105.922</v>
      </c>
      <c r="LW333" s="165">
        <v>105.03100000000001</v>
      </c>
      <c r="LX333" s="165">
        <v>105.161</v>
      </c>
      <c r="LY333" s="165">
        <v>105.928</v>
      </c>
      <c r="LZ333" s="165">
        <v>105.899</v>
      </c>
      <c r="MA333" s="165">
        <v>107.544</v>
      </c>
      <c r="MB333" s="159">
        <v>108.256</v>
      </c>
      <c r="MC333" s="159">
        <v>108.333</v>
      </c>
      <c r="MD333" s="159">
        <v>108.586</v>
      </c>
      <c r="ME333" s="102"/>
      <c r="MF333" s="102"/>
      <c r="MG333" s="168"/>
    </row>
    <row r="334" spans="1:345" ht="45" customHeight="1" x14ac:dyDescent="0.25">
      <c r="A334" s="100" t="s">
        <v>2158</v>
      </c>
      <c r="B334" s="103" t="s">
        <v>1621</v>
      </c>
      <c r="C334" s="99">
        <v>5.1282951704480002</v>
      </c>
      <c r="D334" s="99">
        <v>5.2168997813700004</v>
      </c>
      <c r="E334" s="99">
        <v>5.1905414971769996</v>
      </c>
      <c r="F334" s="99">
        <v>5.2708492667879998</v>
      </c>
      <c r="G334" s="99">
        <v>5.3274925534030002</v>
      </c>
      <c r="H334" s="99">
        <v>5.3895122072259998</v>
      </c>
      <c r="I334" s="99">
        <v>5.4638896394060001</v>
      </c>
      <c r="J334" s="99">
        <v>5.5311724470549999</v>
      </c>
      <c r="K334" s="99">
        <v>5.6348025980959999</v>
      </c>
      <c r="L334" s="99">
        <v>5.7455310340379997</v>
      </c>
      <c r="M334" s="99">
        <v>5.7892796789369996</v>
      </c>
      <c r="N334" s="99">
        <v>5.8626063550009997</v>
      </c>
      <c r="O334" s="99">
        <v>5.8633153033349998</v>
      </c>
      <c r="P334" s="99">
        <v>5.927834000531</v>
      </c>
      <c r="Q334" s="99">
        <v>6.1237907184209996</v>
      </c>
      <c r="R334" s="99">
        <v>6.2608158276400001</v>
      </c>
      <c r="S334" s="99">
        <v>6.346432176175</v>
      </c>
      <c r="T334" s="99">
        <v>6.4263271419340002</v>
      </c>
      <c r="U334" s="99">
        <v>6.4882296838039997</v>
      </c>
      <c r="V334" s="99">
        <v>6.5515992951499999</v>
      </c>
      <c r="W334" s="99">
        <v>6.6391729286509999</v>
      </c>
      <c r="X334" s="99">
        <v>6.7493490776630001</v>
      </c>
      <c r="Y334" s="99">
        <v>6.9471591728910003</v>
      </c>
      <c r="Z334" s="99">
        <v>7.0010177287120001</v>
      </c>
      <c r="AA334" s="99">
        <v>7.0783422739050001</v>
      </c>
      <c r="AB334" s="99">
        <v>7.2420872458560002</v>
      </c>
      <c r="AC334" s="99">
        <v>7.2861815851980003</v>
      </c>
      <c r="AD334" s="99">
        <v>7.3769751959310002</v>
      </c>
      <c r="AE334" s="99">
        <v>7.375965593159</v>
      </c>
      <c r="AF334" s="99">
        <v>7.5091685111029998</v>
      </c>
      <c r="AG334" s="99">
        <v>7.721027141605</v>
      </c>
      <c r="AH334" s="99">
        <v>7.8397019127360004</v>
      </c>
      <c r="AI334" s="99">
        <v>7.9077207760919999</v>
      </c>
      <c r="AJ334" s="99">
        <v>7.9988157280790002</v>
      </c>
      <c r="AK334" s="99">
        <v>8.0823611852319992</v>
      </c>
      <c r="AL334" s="99">
        <v>8.1970545072839993</v>
      </c>
      <c r="AM334" s="99">
        <v>8.5198506077840008</v>
      </c>
      <c r="AN334" s="99">
        <v>8.876081827298</v>
      </c>
      <c r="AO334" s="99">
        <v>9.0282397429129997</v>
      </c>
      <c r="AP334" s="99">
        <v>9.3170572946080004</v>
      </c>
      <c r="AQ334" s="99">
        <v>10.112431673050001</v>
      </c>
      <c r="AR334" s="99">
        <v>10.829093150632</v>
      </c>
      <c r="AS334" s="99">
        <v>11.082715120587</v>
      </c>
      <c r="AT334" s="99">
        <v>11.808614483782</v>
      </c>
      <c r="AU334" s="99">
        <v>12.354947661241001</v>
      </c>
      <c r="AV334" s="99">
        <v>12.960830851200001</v>
      </c>
      <c r="AW334" s="99">
        <v>13.412342086744999</v>
      </c>
      <c r="AX334" s="99">
        <v>13.924319490966999</v>
      </c>
      <c r="AY334" s="99">
        <v>14.366745532272001</v>
      </c>
      <c r="AZ334" s="99">
        <v>14.761302528502</v>
      </c>
      <c r="BA334" s="99">
        <v>15.39092937579</v>
      </c>
      <c r="BB334" s="99">
        <v>15.696772124716</v>
      </c>
      <c r="BC334" s="99">
        <v>15.996125448617001</v>
      </c>
      <c r="BD334" s="99">
        <v>16.564293631320002</v>
      </c>
      <c r="BE334" s="99">
        <v>17.215144710421999</v>
      </c>
      <c r="BF334" s="99">
        <v>17.531141501137</v>
      </c>
      <c r="BG334" s="99">
        <v>18.053883712638999</v>
      </c>
      <c r="BH334" s="99">
        <v>18.433095128649001</v>
      </c>
      <c r="BI334" s="99">
        <v>18.740006725124001</v>
      </c>
      <c r="BJ334" s="99">
        <v>19.262977975668999</v>
      </c>
      <c r="BK334" s="99">
        <v>19.687080937120999</v>
      </c>
      <c r="BL334" s="99">
        <v>19.862219045261</v>
      </c>
      <c r="BM334" s="99">
        <v>20.114543132592001</v>
      </c>
      <c r="BN334" s="99">
        <v>20.535363207696999</v>
      </c>
      <c r="BO334" s="99">
        <v>21.153843513317</v>
      </c>
      <c r="BP334" s="99">
        <v>21.474192033959</v>
      </c>
      <c r="BQ334" s="99">
        <v>21.850578641708999</v>
      </c>
      <c r="BR334" s="99">
        <v>22.072593299015999</v>
      </c>
      <c r="BS334" s="99">
        <v>22.361639889753999</v>
      </c>
      <c r="BT334" s="99">
        <v>22.549909543285999</v>
      </c>
      <c r="BU334" s="99">
        <v>22.747035348044001</v>
      </c>
      <c r="BV334" s="99">
        <v>23.142126766063001</v>
      </c>
      <c r="BW334" s="99">
        <v>23.584018385579</v>
      </c>
      <c r="BX334" s="99">
        <v>23.883982478941</v>
      </c>
      <c r="BY334" s="99">
        <v>24.114700600071</v>
      </c>
      <c r="BZ334" s="99">
        <v>24.490934516448998</v>
      </c>
      <c r="CA334" s="99">
        <v>24.825865152508001</v>
      </c>
      <c r="CB334" s="99">
        <v>25.217597340478001</v>
      </c>
      <c r="CC334" s="99">
        <v>25.592991448351</v>
      </c>
      <c r="CD334" s="99">
        <v>25.985868827571998</v>
      </c>
      <c r="CE334" s="99">
        <v>26.668479914664001</v>
      </c>
      <c r="CF334" s="99">
        <v>27.161294430527999</v>
      </c>
      <c r="CG334" s="99">
        <v>27.837187053552</v>
      </c>
      <c r="CH334" s="99">
        <v>28.464370822995999</v>
      </c>
      <c r="CI334" s="99">
        <v>29.156525182416999</v>
      </c>
      <c r="CJ334" s="99">
        <v>29.992821106790998</v>
      </c>
      <c r="CK334" s="99">
        <v>30.979366286754999</v>
      </c>
      <c r="CL334" s="99">
        <v>31.496229842693001</v>
      </c>
      <c r="CM334" s="99">
        <v>32.713416800086002</v>
      </c>
      <c r="CN334" s="99">
        <v>33.120723603351998</v>
      </c>
      <c r="CO334" s="99">
        <v>33.452524052375999</v>
      </c>
      <c r="CP334" s="99">
        <v>33.693319863653997</v>
      </c>
      <c r="CQ334" s="99">
        <v>33.925793945495002</v>
      </c>
      <c r="CR334" s="99">
        <v>33.953812989048998</v>
      </c>
      <c r="CS334" s="99">
        <v>34.475868087389003</v>
      </c>
      <c r="CT334" s="99">
        <v>34.789879874378997</v>
      </c>
      <c r="CU334" s="99">
        <v>34.952344519184997</v>
      </c>
      <c r="CV334" s="99">
        <v>35.060145307176001</v>
      </c>
      <c r="CW334" s="99">
        <v>35.402099794019001</v>
      </c>
      <c r="CX334" s="99">
        <v>35.671372730910001</v>
      </c>
      <c r="CY334" s="99">
        <v>36.039284913880003</v>
      </c>
      <c r="CZ334" s="99">
        <v>36.066693187973001</v>
      </c>
      <c r="DA334" s="99">
        <v>36.567065972441</v>
      </c>
      <c r="DB334" s="99">
        <v>36.763657355409002</v>
      </c>
      <c r="DC334" s="99">
        <v>36.955057195975002</v>
      </c>
      <c r="DD334" s="99">
        <v>37.314342262794</v>
      </c>
      <c r="DE334" s="99">
        <v>37.831816588193</v>
      </c>
      <c r="DF334" s="99">
        <v>38.416933620454998</v>
      </c>
      <c r="DG334" s="99">
        <v>38.630321157639997</v>
      </c>
      <c r="DH334" s="99">
        <v>38.733617524331997</v>
      </c>
      <c r="DI334" s="99">
        <v>38.830348118328999</v>
      </c>
      <c r="DJ334" s="99">
        <v>38.794618110827997</v>
      </c>
      <c r="DK334" s="99">
        <v>38.635130969625003</v>
      </c>
      <c r="DL334" s="99">
        <v>38.682083862493002</v>
      </c>
      <c r="DM334" s="99">
        <v>38.881423706050001</v>
      </c>
      <c r="DN334" s="99">
        <v>38.768278684283999</v>
      </c>
      <c r="DO334" s="99">
        <v>38.701475785924998</v>
      </c>
      <c r="DP334" s="99">
        <v>38.954639681762004</v>
      </c>
      <c r="DQ334" s="99">
        <v>38.400061118567997</v>
      </c>
      <c r="DR334" s="99">
        <v>38.727586177395999</v>
      </c>
      <c r="DS334" s="99">
        <v>38.764614067518998</v>
      </c>
      <c r="DT334" s="99">
        <v>38.502823059500003</v>
      </c>
      <c r="DU334" s="99">
        <v>38.643147316316004</v>
      </c>
      <c r="DV334" s="99">
        <v>38.800191383646997</v>
      </c>
      <c r="DW334" s="99">
        <v>39.216354346079001</v>
      </c>
      <c r="DX334" s="99">
        <v>39.730469437459</v>
      </c>
      <c r="DY334" s="99">
        <v>39.893653225639</v>
      </c>
      <c r="DZ334" s="99">
        <v>40.313285530907002</v>
      </c>
      <c r="EA334" s="99">
        <v>40.570146554094002</v>
      </c>
      <c r="EB334" s="99">
        <v>40.736490864319002</v>
      </c>
      <c r="EC334" s="99">
        <v>40.805172405294996</v>
      </c>
      <c r="ED334" s="99">
        <v>41.006055987571003</v>
      </c>
      <c r="EE334" s="99">
        <v>41.272048082678999</v>
      </c>
      <c r="EF334" s="99">
        <v>41.49238481818</v>
      </c>
      <c r="EG334" s="99">
        <v>41.537643174661</v>
      </c>
      <c r="EH334" s="99">
        <v>41.74487880697</v>
      </c>
      <c r="EI334" s="99">
        <v>41.958466489309998</v>
      </c>
      <c r="EJ334" s="99">
        <v>42.023575002142998</v>
      </c>
      <c r="EK334" s="99">
        <v>42.235971675103002</v>
      </c>
      <c r="EL334" s="99">
        <v>42.535709036009003</v>
      </c>
      <c r="EM334" s="99">
        <v>42.802098134243998</v>
      </c>
      <c r="EN334" s="99">
        <v>42.933506169289998</v>
      </c>
      <c r="EO334" s="99">
        <v>42.942637241211997</v>
      </c>
      <c r="EP334" s="99">
        <v>42.95494433815</v>
      </c>
      <c r="EQ334" s="99">
        <v>43.439288153123996</v>
      </c>
      <c r="ER334" s="99">
        <v>43.972463352722002</v>
      </c>
      <c r="ES334" s="99">
        <v>44.158657819298</v>
      </c>
      <c r="ET334" s="99">
        <v>44.156275800536001</v>
      </c>
      <c r="EU334" s="99">
        <v>44.279743773042</v>
      </c>
      <c r="EV334" s="99">
        <v>44.671585859418002</v>
      </c>
      <c r="EW334" s="99">
        <v>45.283367678167998</v>
      </c>
      <c r="EX334" s="99">
        <v>45.484251260443997</v>
      </c>
      <c r="EY334" s="99">
        <v>45.547374757641002</v>
      </c>
      <c r="EZ334" s="99">
        <v>45.778430577571001</v>
      </c>
      <c r="FA334" s="99">
        <v>45.712131055358</v>
      </c>
      <c r="FB334" s="99">
        <v>45.541022707609002</v>
      </c>
      <c r="FC334" s="99">
        <v>45.680370805195999</v>
      </c>
      <c r="FD334" s="99">
        <v>46.492242199967997</v>
      </c>
      <c r="FE334" s="99">
        <v>47.208038837998998</v>
      </c>
      <c r="FF334" s="99">
        <v>47.341034885553</v>
      </c>
      <c r="FG334" s="99">
        <v>47.414480464053</v>
      </c>
      <c r="FH334" s="99">
        <v>47.467678883075003</v>
      </c>
      <c r="FI334" s="99">
        <v>47.526435345875001</v>
      </c>
      <c r="FJ334" s="99">
        <v>48.027056289057001</v>
      </c>
      <c r="FK334" s="99">
        <v>48.129880098957003</v>
      </c>
      <c r="FL334" s="99">
        <v>48.521325182205999</v>
      </c>
      <c r="FM334" s="99">
        <v>48.604695838882002</v>
      </c>
      <c r="FN334" s="99">
        <v>48.875451971514998</v>
      </c>
      <c r="FO334" s="99">
        <v>48.852425790147002</v>
      </c>
      <c r="FP334" s="99">
        <v>48.827811596271999</v>
      </c>
      <c r="FQ334" s="99">
        <v>49.078717572553003</v>
      </c>
      <c r="FR334" s="99">
        <v>49.429271333719001</v>
      </c>
      <c r="FS334" s="99">
        <v>49.701218475733</v>
      </c>
      <c r="FT334" s="99">
        <v>50.048199208755001</v>
      </c>
      <c r="FU334" s="99">
        <v>50.335232469596001</v>
      </c>
      <c r="FV334" s="99">
        <v>50.608370620991003</v>
      </c>
      <c r="FW334" s="99">
        <v>50.977980532254001</v>
      </c>
      <c r="FX334" s="99">
        <v>51.455575294067998</v>
      </c>
      <c r="FY334" s="99">
        <v>51.494481600516998</v>
      </c>
      <c r="FZ334" s="99">
        <v>51.679088054585002</v>
      </c>
      <c r="GA334" s="99">
        <v>52.225761360501998</v>
      </c>
      <c r="GB334" s="99">
        <v>52.646981678278998</v>
      </c>
      <c r="GC334" s="99">
        <v>53.296478794095997</v>
      </c>
      <c r="GD334" s="99">
        <v>53.678395802296997</v>
      </c>
      <c r="GE334" s="99">
        <v>53.726433180668003</v>
      </c>
      <c r="GF334" s="99">
        <v>53.730006208810003</v>
      </c>
      <c r="GG334" s="99">
        <v>53.850298156299999</v>
      </c>
      <c r="GH334" s="99">
        <v>54.464064990685003</v>
      </c>
      <c r="GI334" s="99">
        <v>54.687577751200998</v>
      </c>
      <c r="GJ334" s="99">
        <v>54.870596192760999</v>
      </c>
      <c r="GK334" s="99">
        <v>54.967464955756</v>
      </c>
      <c r="GL334" s="99">
        <v>54.962700918232002</v>
      </c>
      <c r="GM334" s="99">
        <v>55.683658596914</v>
      </c>
      <c r="GN334" s="99">
        <v>55.936152585704001</v>
      </c>
      <c r="GO334" s="99">
        <v>56.347844828432002</v>
      </c>
      <c r="GP334" s="99">
        <v>56.798840380735001</v>
      </c>
      <c r="GQ334" s="99">
        <v>57.216090667240998</v>
      </c>
      <c r="GR334" s="99">
        <v>57.143439094995003</v>
      </c>
      <c r="GS334" s="99">
        <v>57.101753766656998</v>
      </c>
      <c r="GT334" s="99">
        <v>56.849656780994003</v>
      </c>
      <c r="GU334" s="99">
        <v>57.030690206918997</v>
      </c>
      <c r="GV334" s="99">
        <v>57.486449796747003</v>
      </c>
      <c r="GW334" s="99">
        <v>57.250629939292999</v>
      </c>
      <c r="GX334" s="99">
        <v>57.445161471535997</v>
      </c>
      <c r="GY334" s="99">
        <v>57.635325969382997</v>
      </c>
      <c r="GZ334" s="99">
        <v>57.596022659806998</v>
      </c>
      <c r="HA334" s="99">
        <v>58.149048015757003</v>
      </c>
      <c r="HB334" s="99">
        <v>58.82315932545</v>
      </c>
      <c r="HC334" s="99">
        <v>59.802963042953998</v>
      </c>
      <c r="HD334" s="99">
        <v>60.401643758512002</v>
      </c>
      <c r="HE334" s="99">
        <v>61.296488806832002</v>
      </c>
      <c r="HF334" s="99">
        <v>61.956705007079997</v>
      </c>
      <c r="HG334" s="99">
        <v>61.812195868841997</v>
      </c>
      <c r="HH334" s="99">
        <v>62.069850898283001</v>
      </c>
      <c r="HI334" s="99">
        <v>62.309243783881001</v>
      </c>
      <c r="HJ334" s="99">
        <v>62.396187468699999</v>
      </c>
      <c r="HK334" s="99">
        <v>62.784456526932999</v>
      </c>
      <c r="HL334" s="99">
        <v>63.313661695260002</v>
      </c>
      <c r="HM334" s="99">
        <v>63.291429520146998</v>
      </c>
      <c r="HN334" s="99">
        <v>63.337084879754997</v>
      </c>
      <c r="HO334" s="99">
        <v>63.462934871023002</v>
      </c>
      <c r="HP334" s="99">
        <v>63.859540994923996</v>
      </c>
      <c r="HQ334" s="99">
        <v>64.434798525987006</v>
      </c>
      <c r="HR334" s="99">
        <v>64.572955614193006</v>
      </c>
      <c r="HS334" s="99">
        <v>65.044198325975003</v>
      </c>
      <c r="HT334" s="99">
        <v>65.605957750719</v>
      </c>
      <c r="HU334" s="99">
        <v>65.847335651951994</v>
      </c>
      <c r="HV334" s="99">
        <v>65.961275549408995</v>
      </c>
      <c r="HW334" s="99">
        <v>66.384984584508004</v>
      </c>
      <c r="HX334" s="99">
        <v>66.791002898244997</v>
      </c>
      <c r="HY334" s="99">
        <v>67.264360834746995</v>
      </c>
      <c r="HZ334" s="99">
        <v>68.114028427883994</v>
      </c>
      <c r="IA334" s="99">
        <v>68.483075968337005</v>
      </c>
      <c r="IB334" s="99">
        <v>68.801288695525997</v>
      </c>
      <c r="IC334" s="99">
        <v>68.809871196467</v>
      </c>
      <c r="ID334" s="99">
        <v>69.475345115566995</v>
      </c>
      <c r="IE334" s="99">
        <v>69.507694542189995</v>
      </c>
      <c r="IF334" s="99">
        <v>69.329442599573994</v>
      </c>
      <c r="IG334" s="99">
        <v>69.003967756204005</v>
      </c>
      <c r="IH334" s="99">
        <v>69.479966462226997</v>
      </c>
      <c r="II334" s="99">
        <v>70.242488661196006</v>
      </c>
      <c r="IJ334" s="99">
        <v>70.398294062890002</v>
      </c>
      <c r="IK334" s="99">
        <v>70.682176786316006</v>
      </c>
      <c r="IL334" s="99">
        <v>70.752817370982001</v>
      </c>
      <c r="IM334" s="99">
        <v>71.783377676255</v>
      </c>
      <c r="IN334" s="99">
        <v>71.713397283969002</v>
      </c>
      <c r="IO334" s="99">
        <v>72.382172164969006</v>
      </c>
      <c r="IP334" s="99">
        <v>72.528734873342003</v>
      </c>
      <c r="IQ334" s="99">
        <v>72.868073756692993</v>
      </c>
      <c r="IR334" s="99">
        <v>72.611919113230002</v>
      </c>
      <c r="IS334" s="99">
        <v>72.087066171082</v>
      </c>
      <c r="IT334" s="99">
        <v>72.337939275504993</v>
      </c>
      <c r="IU334" s="99">
        <v>73.234480527626005</v>
      </c>
      <c r="IV334" s="99">
        <v>73.330208422734003</v>
      </c>
      <c r="IW334" s="99">
        <v>73.452344013045007</v>
      </c>
      <c r="IX334" s="99">
        <v>74.285506796681005</v>
      </c>
      <c r="IY334" s="99">
        <v>74.982669950022995</v>
      </c>
      <c r="IZ334" s="99">
        <v>75.110747271755002</v>
      </c>
      <c r="JA334" s="99">
        <v>75.559678090195007</v>
      </c>
      <c r="JB334" s="99">
        <v>75.416416343723</v>
      </c>
      <c r="JC334" s="99">
        <v>75.936647939208996</v>
      </c>
      <c r="JD334" s="99">
        <v>75.666629255765002</v>
      </c>
      <c r="JE334" s="99">
        <v>75.464610387467005</v>
      </c>
      <c r="JF334" s="99">
        <v>75.669930217664998</v>
      </c>
      <c r="JG334" s="99">
        <v>76.297773171101994</v>
      </c>
      <c r="JH334" s="99">
        <v>76.763868991424005</v>
      </c>
      <c r="JI334" s="99">
        <v>77.285420971671002</v>
      </c>
      <c r="JJ334" s="99">
        <v>78.176680684752</v>
      </c>
      <c r="JK334" s="99">
        <v>77.680216014947007</v>
      </c>
      <c r="JL334" s="99">
        <v>77.859128149943004</v>
      </c>
      <c r="JM334" s="99">
        <v>78.373418014009005</v>
      </c>
      <c r="JN334" s="99">
        <v>78.608446501309999</v>
      </c>
      <c r="JO334" s="99">
        <v>77.958817199332003</v>
      </c>
      <c r="JP334" s="99">
        <v>77.690779093027999</v>
      </c>
      <c r="JQ334" s="99">
        <v>77.260993853608994</v>
      </c>
      <c r="JR334" s="99">
        <v>77.657769474025002</v>
      </c>
      <c r="JS334" s="99">
        <v>78.040681054459</v>
      </c>
      <c r="JT334" s="99">
        <v>79.386153125020996</v>
      </c>
      <c r="JU334" s="99">
        <v>80.442460933115996</v>
      </c>
      <c r="JV334" s="99">
        <v>80.776518277426007</v>
      </c>
      <c r="JW334" s="99">
        <v>81.012206957106997</v>
      </c>
      <c r="JX334" s="99">
        <v>81.220167556825999</v>
      </c>
      <c r="JY334" s="99">
        <v>81.864515319763996</v>
      </c>
      <c r="JZ334" s="99">
        <v>81.947039367271998</v>
      </c>
      <c r="KA334" s="99">
        <v>82.839619465111994</v>
      </c>
      <c r="KB334" s="99">
        <v>82.745211954764002</v>
      </c>
      <c r="KC334" s="99">
        <v>82.564319242626993</v>
      </c>
      <c r="KD334" s="99">
        <v>83.046919872450999</v>
      </c>
      <c r="KE334" s="99">
        <v>83.328161826355995</v>
      </c>
      <c r="KF334" s="99">
        <v>84.604973889391005</v>
      </c>
      <c r="KG334" s="99">
        <v>85.798601712538996</v>
      </c>
      <c r="KH334" s="99">
        <v>87.350713998059007</v>
      </c>
      <c r="KI334" s="99">
        <v>87.965353103894003</v>
      </c>
      <c r="KJ334" s="99">
        <v>88.284226023463006</v>
      </c>
      <c r="KK334" s="99">
        <v>88.566128169749007</v>
      </c>
      <c r="KL334" s="99">
        <v>89.636300017824993</v>
      </c>
      <c r="KM334" s="99">
        <v>90.143987958091003</v>
      </c>
      <c r="KN334" s="99">
        <v>90.234434314159003</v>
      </c>
      <c r="KO334" s="99">
        <v>89.893775046048006</v>
      </c>
      <c r="KP334" s="99">
        <v>89.644882518765996</v>
      </c>
      <c r="KQ334" s="99">
        <v>91.497382337212997</v>
      </c>
      <c r="KR334" s="99">
        <v>92.996679232328006</v>
      </c>
      <c r="KS334" s="99">
        <v>93.929531065351995</v>
      </c>
      <c r="KT334" s="99">
        <v>94.460325738920005</v>
      </c>
      <c r="KU334" s="99">
        <v>94.084676274665995</v>
      </c>
      <c r="KV334" s="99">
        <v>94.699975572881996</v>
      </c>
      <c r="KW334" s="99">
        <v>94.845217896495001</v>
      </c>
      <c r="KX334" s="99">
        <v>95.380633916722999</v>
      </c>
      <c r="KY334" s="99">
        <v>95.977447828297002</v>
      </c>
      <c r="KZ334" s="99">
        <v>95.358847568181005</v>
      </c>
      <c r="LA334" s="99">
        <v>95.344323335819993</v>
      </c>
      <c r="LB334" s="99">
        <v>95.300750638736005</v>
      </c>
      <c r="LC334" s="99">
        <v>96.275854784084004</v>
      </c>
      <c r="LD334" s="99">
        <v>97.004046979289996</v>
      </c>
      <c r="LE334" s="99">
        <v>97.567851271861002</v>
      </c>
      <c r="LF334" s="99">
        <v>98.220121343358997</v>
      </c>
      <c r="LG334" s="99">
        <v>98.973400849007007</v>
      </c>
      <c r="LH334" s="99">
        <v>99.44411801599</v>
      </c>
      <c r="LI334" s="99">
        <v>99.854757676386996</v>
      </c>
      <c r="LJ334" s="99">
        <v>100.788</v>
      </c>
      <c r="LK334" s="159">
        <v>101.58</v>
      </c>
      <c r="LL334" s="159">
        <v>101.045</v>
      </c>
      <c r="LM334" s="159">
        <v>100.541</v>
      </c>
      <c r="LN334" s="159">
        <v>100.496</v>
      </c>
      <c r="LO334" s="159">
        <v>102.012</v>
      </c>
      <c r="LP334" s="164">
        <v>103.223</v>
      </c>
      <c r="LQ334" s="165">
        <v>102.72199999999999</v>
      </c>
      <c r="LR334" s="165">
        <v>102.657</v>
      </c>
      <c r="LS334" s="165">
        <v>103.095</v>
      </c>
      <c r="LT334" s="165">
        <v>103.285</v>
      </c>
      <c r="LU334" s="165">
        <v>104.557</v>
      </c>
      <c r="LV334" s="165">
        <v>104.783</v>
      </c>
      <c r="LW334" s="165">
        <v>104.785</v>
      </c>
      <c r="LX334" s="165">
        <v>105.392</v>
      </c>
      <c r="LY334" s="165">
        <v>105.526</v>
      </c>
      <c r="LZ334" s="165">
        <v>105.538</v>
      </c>
      <c r="MA334" s="165">
        <v>106.77</v>
      </c>
      <c r="MB334" s="159">
        <v>107.36</v>
      </c>
      <c r="MC334" s="159">
        <v>108.396</v>
      </c>
      <c r="MD334" s="159">
        <v>109.66800000000001</v>
      </c>
      <c r="ME334" s="102"/>
      <c r="MF334" s="102"/>
      <c r="MG334" s="168"/>
    </row>
    <row r="335" spans="1:345" ht="45" customHeight="1" x14ac:dyDescent="0.25">
      <c r="A335" s="100" t="s">
        <v>2159</v>
      </c>
      <c r="B335" s="103" t="s">
        <v>1617</v>
      </c>
      <c r="C335" s="99">
        <v>4.3836701917539997</v>
      </c>
      <c r="D335" s="99">
        <v>4.4786187585480004</v>
      </c>
      <c r="E335" s="99">
        <v>4.4939575062810002</v>
      </c>
      <c r="F335" s="99">
        <v>4.5296935151340003</v>
      </c>
      <c r="G335" s="99">
        <v>4.5847225461240004</v>
      </c>
      <c r="H335" s="99">
        <v>4.6228181762349996</v>
      </c>
      <c r="I335" s="99">
        <v>4.6895964348610004</v>
      </c>
      <c r="J335" s="99">
        <v>4.7552495365340004</v>
      </c>
      <c r="K335" s="99">
        <v>4.8655083090750004</v>
      </c>
      <c r="L335" s="99">
        <v>4.9780634123769998</v>
      </c>
      <c r="M335" s="99">
        <v>5.067507650984</v>
      </c>
      <c r="N335" s="99">
        <v>5.1494426334419998</v>
      </c>
      <c r="O335" s="99">
        <v>5.2410748926190003</v>
      </c>
      <c r="P335" s="99">
        <v>5.3719112375750004</v>
      </c>
      <c r="Q335" s="99">
        <v>5.550511455504</v>
      </c>
      <c r="R335" s="99">
        <v>5.667071920813</v>
      </c>
      <c r="S335" s="99">
        <v>5.7878116337880003</v>
      </c>
      <c r="T335" s="99">
        <v>5.8690592744629999</v>
      </c>
      <c r="U335" s="99">
        <v>5.9539316174880001</v>
      </c>
      <c r="V335" s="99">
        <v>6.0485018766670002</v>
      </c>
      <c r="W335" s="99">
        <v>6.1306218745010002</v>
      </c>
      <c r="X335" s="99">
        <v>6.2252851064110004</v>
      </c>
      <c r="Y335" s="99">
        <v>6.3128344443250004</v>
      </c>
      <c r="Z335" s="99">
        <v>6.3828569423930004</v>
      </c>
      <c r="AA335" s="99">
        <v>6.5969859659049996</v>
      </c>
      <c r="AB335" s="99">
        <v>6.7489916811770003</v>
      </c>
      <c r="AC335" s="99">
        <v>6.8209940664589999</v>
      </c>
      <c r="AD335" s="99">
        <v>6.8562012146529998</v>
      </c>
      <c r="AE335" s="99">
        <v>6.9357680843559999</v>
      </c>
      <c r="AF335" s="99">
        <v>7.0852441472010002</v>
      </c>
      <c r="AG335" s="99">
        <v>7.1662974314049999</v>
      </c>
      <c r="AH335" s="99">
        <v>7.2464486762159996</v>
      </c>
      <c r="AI335" s="99">
        <v>7.3832209624720004</v>
      </c>
      <c r="AJ335" s="99">
        <v>7.5333501149290001</v>
      </c>
      <c r="AK335" s="99">
        <v>7.5934085539070004</v>
      </c>
      <c r="AL335" s="99">
        <v>7.6558422377820001</v>
      </c>
      <c r="AM335" s="99">
        <v>7.9559948707270003</v>
      </c>
      <c r="AN335" s="99">
        <v>8.2798629325820006</v>
      </c>
      <c r="AO335" s="99">
        <v>8.5988076876869997</v>
      </c>
      <c r="AP335" s="99">
        <v>9.0295614882220008</v>
      </c>
      <c r="AQ335" s="99">
        <v>9.6713040232439997</v>
      </c>
      <c r="AR335" s="99">
        <v>10.315187126612001</v>
      </c>
      <c r="AS335" s="99">
        <v>10.814867243986001</v>
      </c>
      <c r="AT335" s="99">
        <v>11.468953724479</v>
      </c>
      <c r="AU335" s="99">
        <v>12.019936142848</v>
      </c>
      <c r="AV335" s="99">
        <v>12.37270188408</v>
      </c>
      <c r="AW335" s="99">
        <v>12.834422579615</v>
      </c>
      <c r="AX335" s="99">
        <v>13.103135320134999</v>
      </c>
      <c r="AY335" s="99">
        <v>13.340167642873</v>
      </c>
      <c r="AZ335" s="99">
        <v>13.770350626076</v>
      </c>
      <c r="BA335" s="99">
        <v>14.247982880991</v>
      </c>
      <c r="BB335" s="99">
        <v>14.631858227145999</v>
      </c>
      <c r="BC335" s="99">
        <v>15.227578531549</v>
      </c>
      <c r="BD335" s="99">
        <v>15.640779664490999</v>
      </c>
      <c r="BE335" s="99">
        <v>16.068964784799999</v>
      </c>
      <c r="BF335" s="99">
        <v>16.513132817212998</v>
      </c>
      <c r="BG335" s="99">
        <v>16.968003691357001</v>
      </c>
      <c r="BH335" s="99">
        <v>17.266042227608001</v>
      </c>
      <c r="BI335" s="99">
        <v>17.69608250536</v>
      </c>
      <c r="BJ335" s="99">
        <v>18.234506915611998</v>
      </c>
      <c r="BK335" s="99">
        <v>18.680601458196001</v>
      </c>
      <c r="BL335" s="99">
        <v>19.119703478409999</v>
      </c>
      <c r="BM335" s="99">
        <v>19.390200028121001</v>
      </c>
      <c r="BN335" s="99">
        <v>19.641716864675001</v>
      </c>
      <c r="BO335" s="99">
        <v>19.851706665479</v>
      </c>
      <c r="BP335" s="99">
        <v>20.112998767276999</v>
      </c>
      <c r="BQ335" s="99">
        <v>20.624594718242001</v>
      </c>
      <c r="BR335" s="99">
        <v>21.152887104093999</v>
      </c>
      <c r="BS335" s="99">
        <v>21.365873701477</v>
      </c>
      <c r="BT335" s="99">
        <v>22.118569053695001</v>
      </c>
      <c r="BU335" s="99">
        <v>22.544399547481</v>
      </c>
      <c r="BV335" s="99">
        <v>22.857921526759998</v>
      </c>
      <c r="BW335" s="99">
        <v>23.499235949902001</v>
      </c>
      <c r="BX335" s="99">
        <v>24.174870823776001</v>
      </c>
      <c r="BY335" s="99">
        <v>24.664204858575999</v>
      </c>
      <c r="BZ335" s="99">
        <v>25.10865829742</v>
      </c>
      <c r="CA335" s="99">
        <v>25.543265122766002</v>
      </c>
      <c r="CB335" s="99">
        <v>26.183152500342999</v>
      </c>
      <c r="CC335" s="99">
        <v>26.828890761156</v>
      </c>
      <c r="CD335" s="99">
        <v>27.161249748140001</v>
      </c>
      <c r="CE335" s="99">
        <v>27.733994613597002</v>
      </c>
      <c r="CF335" s="99">
        <v>28.089257686802</v>
      </c>
      <c r="CG335" s="99">
        <v>28.685406107557998</v>
      </c>
      <c r="CH335" s="99">
        <v>30.056654497676</v>
      </c>
      <c r="CI335" s="99">
        <v>30.799931348278001</v>
      </c>
      <c r="CJ335" s="99">
        <v>31.749915792203002</v>
      </c>
      <c r="CK335" s="99">
        <v>32.862512117945997</v>
      </c>
      <c r="CL335" s="99">
        <v>33.420629764136002</v>
      </c>
      <c r="CM335" s="99">
        <v>34.545998147230002</v>
      </c>
      <c r="CN335" s="99">
        <v>34.691770884237002</v>
      </c>
      <c r="CO335" s="99">
        <v>34.959056579193003</v>
      </c>
      <c r="CP335" s="99">
        <v>35.377181023356002</v>
      </c>
      <c r="CQ335" s="99">
        <v>36.095413219389997</v>
      </c>
      <c r="CR335" s="99">
        <v>36.611504365222999</v>
      </c>
      <c r="CS335" s="99">
        <v>37.053460472094002</v>
      </c>
      <c r="CT335" s="99">
        <v>37.320746167049997</v>
      </c>
      <c r="CU335" s="99">
        <v>37.527453764844999</v>
      </c>
      <c r="CV335" s="99">
        <v>37.823137674572997</v>
      </c>
      <c r="CW335" s="99">
        <v>38.031200960736001</v>
      </c>
      <c r="CX335" s="99">
        <v>38.043758964382</v>
      </c>
      <c r="CY335" s="99">
        <v>38.575119504009997</v>
      </c>
      <c r="CZ335" s="99">
        <v>38.793600225473</v>
      </c>
      <c r="DA335" s="99">
        <v>39.075156380540001</v>
      </c>
      <c r="DB335" s="99">
        <v>39.238267726963997</v>
      </c>
      <c r="DC335" s="99">
        <v>39.165916497193002</v>
      </c>
      <c r="DD335" s="99">
        <v>39.154214721778999</v>
      </c>
      <c r="DE335" s="99">
        <v>39.236840676927997</v>
      </c>
      <c r="DF335" s="99">
        <v>39.819075401199001</v>
      </c>
      <c r="DG335" s="99">
        <v>40.200881527260997</v>
      </c>
      <c r="DH335" s="99">
        <v>40.730458253226999</v>
      </c>
      <c r="DI335" s="99">
        <v>41.020862092580003</v>
      </c>
      <c r="DJ335" s="99">
        <v>41.457680838997</v>
      </c>
      <c r="DK335" s="99">
        <v>42.623862735060001</v>
      </c>
      <c r="DL335" s="99">
        <v>43.008451603997003</v>
      </c>
      <c r="DM335" s="99">
        <v>43.084655854108</v>
      </c>
      <c r="DN335" s="99">
        <v>42.778911272705997</v>
      </c>
      <c r="DO335" s="99">
        <v>42.152794890635001</v>
      </c>
      <c r="DP335" s="99">
        <v>42.524040875946</v>
      </c>
      <c r="DQ335" s="99">
        <v>42.834708764097002</v>
      </c>
      <c r="DR335" s="99">
        <v>42.786617317857001</v>
      </c>
      <c r="DS335" s="99">
        <v>43.286796904310002</v>
      </c>
      <c r="DT335" s="99">
        <v>44.069602923295001</v>
      </c>
      <c r="DU335" s="99">
        <v>44.317409440489001</v>
      </c>
      <c r="DV335" s="99">
        <v>44.434141792666999</v>
      </c>
      <c r="DW335" s="99">
        <v>44.841777453276002</v>
      </c>
      <c r="DX335" s="99">
        <v>44.757010925308997</v>
      </c>
      <c r="DY335" s="99">
        <v>44.910586726962997</v>
      </c>
      <c r="DZ335" s="99">
        <v>45.394856962988001</v>
      </c>
      <c r="EA335" s="99">
        <v>45.278596333841001</v>
      </c>
      <c r="EB335" s="99">
        <v>45.630955471409003</v>
      </c>
      <c r="EC335" s="99">
        <v>45.584004063484997</v>
      </c>
      <c r="ED335" s="99">
        <v>45.147132391650999</v>
      </c>
      <c r="EE335" s="99">
        <v>45.695793129972003</v>
      </c>
      <c r="EF335" s="99">
        <v>46.406324436566003</v>
      </c>
      <c r="EG335" s="99">
        <v>47.113278493034002</v>
      </c>
      <c r="EH335" s="99">
        <v>47.795638954872999</v>
      </c>
      <c r="EI335" s="99">
        <v>47.951696491690001</v>
      </c>
      <c r="EJ335" s="99">
        <v>48.454747290884001</v>
      </c>
      <c r="EK335" s="99">
        <v>48.789220177814002</v>
      </c>
      <c r="EL335" s="99">
        <v>49.533735360621002</v>
      </c>
      <c r="EM335" s="99">
        <v>49.836907308935999</v>
      </c>
      <c r="EN335" s="99">
        <v>48.854057836377002</v>
      </c>
      <c r="EO335" s="99">
        <v>48.820521116431003</v>
      </c>
      <c r="EP335" s="99">
        <v>49.162595659883003</v>
      </c>
      <c r="EQ335" s="99">
        <v>49.68621564731</v>
      </c>
      <c r="ER335" s="99">
        <v>50.417763298404999</v>
      </c>
      <c r="ES335" s="99">
        <v>50.645365837774001</v>
      </c>
      <c r="ET335" s="99">
        <v>51.021424257437999</v>
      </c>
      <c r="EU335" s="99">
        <v>51.603621715704001</v>
      </c>
      <c r="EV335" s="99">
        <v>52.040493387536998</v>
      </c>
      <c r="EW335" s="99">
        <v>52.416551807201003</v>
      </c>
      <c r="EX335" s="99">
        <v>52.538625467806</v>
      </c>
      <c r="EY335" s="99">
        <v>52.516714810774999</v>
      </c>
      <c r="EZ335" s="99">
        <v>51.678743968383998</v>
      </c>
      <c r="FA335" s="99">
        <v>52.527446561156999</v>
      </c>
      <c r="FB335" s="99">
        <v>51.623296591406003</v>
      </c>
      <c r="FC335" s="99">
        <v>52.517609123306002</v>
      </c>
      <c r="FD335" s="99">
        <v>53.898874828826003</v>
      </c>
      <c r="FE335" s="99">
        <v>54.509243131848002</v>
      </c>
      <c r="FF335" s="99">
        <v>55.027944400350002</v>
      </c>
      <c r="FG335" s="99">
        <v>56.014818279301998</v>
      </c>
      <c r="FH335" s="99">
        <v>56.380144948583002</v>
      </c>
      <c r="FI335" s="99">
        <v>56.521446328624002</v>
      </c>
      <c r="FJ335" s="99">
        <v>56.965919656978002</v>
      </c>
      <c r="FK335" s="99">
        <v>56.699414522471997</v>
      </c>
      <c r="FL335" s="99">
        <v>56.913155217596</v>
      </c>
      <c r="FM335" s="99">
        <v>56.977098563627003</v>
      </c>
      <c r="FN335" s="99">
        <v>57.142099225762003</v>
      </c>
      <c r="FO335" s="99">
        <v>57.405921422673003</v>
      </c>
      <c r="FP335" s="99">
        <v>58.361494363007999</v>
      </c>
      <c r="FQ335" s="99">
        <v>58.709381937917001</v>
      </c>
      <c r="FR335" s="99">
        <v>58.712512031778999</v>
      </c>
      <c r="FS335" s="99">
        <v>58.913732351457</v>
      </c>
      <c r="FT335" s="99">
        <v>59.224058800026</v>
      </c>
      <c r="FU335" s="99">
        <v>59.854996291280997</v>
      </c>
      <c r="FV335" s="99">
        <v>60.595487067694997</v>
      </c>
      <c r="FW335" s="99">
        <v>60.697885852597999</v>
      </c>
      <c r="FX335" s="99">
        <v>61.221058683758997</v>
      </c>
      <c r="FY335" s="99">
        <v>61.310489936948997</v>
      </c>
      <c r="FZ335" s="99">
        <v>61.346709594491003</v>
      </c>
      <c r="GA335" s="99">
        <v>61.766142171951998</v>
      </c>
      <c r="GB335" s="99">
        <v>61.993744711321</v>
      </c>
      <c r="GC335" s="99">
        <v>62.451632727654001</v>
      </c>
      <c r="GD335" s="99">
        <v>62.879561274167997</v>
      </c>
      <c r="GE335" s="99">
        <v>63.126838689237999</v>
      </c>
      <c r="GF335" s="99">
        <v>63.524807765934</v>
      </c>
      <c r="GG335" s="99">
        <v>63.955419250044002</v>
      </c>
      <c r="GH335" s="99">
        <v>64.553714333884997</v>
      </c>
      <c r="GI335" s="99">
        <v>65.274530234596995</v>
      </c>
      <c r="GJ335" s="99">
        <v>65.130993073227003</v>
      </c>
      <c r="GK335" s="99">
        <v>64.909203565314996</v>
      </c>
      <c r="GL335" s="99">
        <v>64.826479656114998</v>
      </c>
      <c r="GM335" s="99">
        <v>65.371115988042007</v>
      </c>
      <c r="GN335" s="99">
        <v>65.554450057080999</v>
      </c>
      <c r="GO335" s="99">
        <v>65.784735534046007</v>
      </c>
      <c r="GP335" s="99">
        <v>66.434900744737007</v>
      </c>
      <c r="GQ335" s="99">
        <v>66.864617916314998</v>
      </c>
      <c r="GR335" s="99">
        <v>67.271530118330006</v>
      </c>
      <c r="GS335" s="99">
        <v>67.551449940813995</v>
      </c>
      <c r="GT335" s="99">
        <v>67.724499415737</v>
      </c>
      <c r="GU335" s="99">
        <v>67.957020674031</v>
      </c>
      <c r="GV335" s="99">
        <v>67.563076003728995</v>
      </c>
      <c r="GW335" s="99">
        <v>67.069862642385999</v>
      </c>
      <c r="GX335" s="99">
        <v>67.036773078706005</v>
      </c>
      <c r="GY335" s="99">
        <v>67.413278654636002</v>
      </c>
      <c r="GZ335" s="99">
        <v>68.35677837579</v>
      </c>
      <c r="HA335" s="99">
        <v>69.154057997980004</v>
      </c>
      <c r="HB335" s="99">
        <v>70.275525912982005</v>
      </c>
      <c r="HC335" s="99">
        <v>71.020488252055003</v>
      </c>
      <c r="HD335" s="99">
        <v>71.418904485016995</v>
      </c>
      <c r="HE335" s="99">
        <v>72.027484162975</v>
      </c>
      <c r="HF335" s="99">
        <v>72.181753074726998</v>
      </c>
      <c r="HG335" s="99">
        <v>72.125858541484007</v>
      </c>
      <c r="HH335" s="99">
        <v>72.653950091571005</v>
      </c>
      <c r="HI335" s="99">
        <v>72.572120494901995</v>
      </c>
      <c r="HJ335" s="99">
        <v>72.313664173183</v>
      </c>
      <c r="HK335" s="99">
        <v>72.071752633304001</v>
      </c>
      <c r="HL335" s="99">
        <v>72.944601664437997</v>
      </c>
      <c r="HM335" s="99">
        <v>72.328420329959002</v>
      </c>
      <c r="HN335" s="99">
        <v>72.178175824600004</v>
      </c>
      <c r="HO335" s="99">
        <v>72.497892554754003</v>
      </c>
      <c r="HP335" s="99">
        <v>72.887812818662994</v>
      </c>
      <c r="HQ335" s="99">
        <v>73.060415137318998</v>
      </c>
      <c r="HR335" s="99">
        <v>73.037610167756</v>
      </c>
      <c r="HS335" s="99">
        <v>72.929398351396998</v>
      </c>
      <c r="HT335" s="99">
        <v>73.100212044988993</v>
      </c>
      <c r="HU335" s="99">
        <v>73.732938161307999</v>
      </c>
      <c r="HV335" s="99">
        <v>72.707161687218999</v>
      </c>
      <c r="HW335" s="99">
        <v>72.903015130075005</v>
      </c>
      <c r="HX335" s="99">
        <v>74.413845651464001</v>
      </c>
      <c r="HY335" s="99">
        <v>74.963172598962004</v>
      </c>
      <c r="HZ335" s="99">
        <v>74.705562207466997</v>
      </c>
      <c r="IA335" s="99">
        <v>75.687384347446994</v>
      </c>
      <c r="IB335" s="99">
        <v>76.187366205871001</v>
      </c>
      <c r="IC335" s="99">
        <v>77.094445049163994</v>
      </c>
      <c r="ID335" s="99">
        <v>76.004499111062998</v>
      </c>
      <c r="IE335" s="99">
        <v>75.848481550016004</v>
      </c>
      <c r="IF335" s="99">
        <v>75.145314030695999</v>
      </c>
      <c r="IG335" s="99">
        <v>75.122092812307002</v>
      </c>
      <c r="IH335" s="99">
        <v>75.140960052248005</v>
      </c>
      <c r="II335" s="99">
        <v>75.378251877653</v>
      </c>
      <c r="IJ335" s="99">
        <v>75.130800769203006</v>
      </c>
      <c r="IK335" s="99">
        <v>76.001596458763004</v>
      </c>
      <c r="IL335" s="99">
        <v>76.138021116795002</v>
      </c>
      <c r="IM335" s="99">
        <v>75.882587714524007</v>
      </c>
      <c r="IN335" s="99">
        <v>76.421755378978006</v>
      </c>
      <c r="IO335" s="99">
        <v>76.992852218715001</v>
      </c>
      <c r="IP335" s="99">
        <v>77.553064112333004</v>
      </c>
      <c r="IQ335" s="99">
        <v>77.844780668336</v>
      </c>
      <c r="IR335" s="99">
        <v>77.838249700663994</v>
      </c>
      <c r="IS335" s="99">
        <v>77.803417873081997</v>
      </c>
      <c r="IT335" s="99">
        <v>78.092957439860996</v>
      </c>
      <c r="IU335" s="99">
        <v>78.049417655382996</v>
      </c>
      <c r="IV335" s="99">
        <v>78.729363956314998</v>
      </c>
      <c r="IW335" s="99">
        <v>79.500743804652004</v>
      </c>
      <c r="IX335" s="99">
        <v>80.291716556002996</v>
      </c>
      <c r="IY335" s="99">
        <v>80.245274119225996</v>
      </c>
      <c r="IZ335" s="99">
        <v>79.900584158775004</v>
      </c>
      <c r="JA335" s="99">
        <v>80.343238634301997</v>
      </c>
      <c r="JB335" s="99">
        <v>80.594318058126007</v>
      </c>
      <c r="JC335" s="99">
        <v>80.651645441021998</v>
      </c>
      <c r="JD335" s="99">
        <v>81.248140488371007</v>
      </c>
      <c r="JE335" s="99">
        <v>80.944087660099001</v>
      </c>
      <c r="JF335" s="99">
        <v>81.690069300824007</v>
      </c>
      <c r="JG335" s="99">
        <v>81.700954246942999</v>
      </c>
      <c r="JH335" s="99">
        <v>81.830847937303005</v>
      </c>
      <c r="JI335" s="99">
        <v>81.696600268495004</v>
      </c>
      <c r="JJ335" s="99">
        <v>81.669750734733995</v>
      </c>
      <c r="JK335" s="99">
        <v>82.316316534232996</v>
      </c>
      <c r="JL335" s="99">
        <v>82.700192300715003</v>
      </c>
      <c r="JM335" s="99">
        <v>83.388846558542994</v>
      </c>
      <c r="JN335" s="99">
        <v>83.959943398280004</v>
      </c>
      <c r="JO335" s="99">
        <v>84.576757011718996</v>
      </c>
      <c r="JP335" s="99">
        <v>84.176190994520994</v>
      </c>
      <c r="JQ335" s="99">
        <v>83.995500888937002</v>
      </c>
      <c r="JR335" s="99">
        <v>81.597910090344996</v>
      </c>
      <c r="JS335" s="99">
        <v>81.761184282138004</v>
      </c>
      <c r="JT335" s="99">
        <v>83.453430572184999</v>
      </c>
      <c r="JU335" s="99">
        <v>83.920757592249998</v>
      </c>
      <c r="JV335" s="99">
        <v>85.517216356445999</v>
      </c>
      <c r="JW335" s="99">
        <v>84.905482384528995</v>
      </c>
      <c r="JX335" s="99">
        <v>86.078153913137996</v>
      </c>
      <c r="JY335" s="99">
        <v>85.305322738651995</v>
      </c>
      <c r="JZ335" s="99">
        <v>85.359747469249996</v>
      </c>
      <c r="KA335" s="99">
        <v>85.752331192626997</v>
      </c>
      <c r="KB335" s="99">
        <v>86.526613693261993</v>
      </c>
      <c r="KC335" s="99">
        <v>87.022967236311999</v>
      </c>
      <c r="KD335" s="99">
        <v>86.388012046007006</v>
      </c>
      <c r="KE335" s="99">
        <v>86.263923660244998</v>
      </c>
      <c r="KF335" s="99">
        <v>87.315409455389997</v>
      </c>
      <c r="KG335" s="99">
        <v>88.006966365516007</v>
      </c>
      <c r="KH335" s="99">
        <v>88.961938971734995</v>
      </c>
      <c r="KI335" s="99">
        <v>89.703566634012006</v>
      </c>
      <c r="KJ335" s="99">
        <v>90.321831573599994</v>
      </c>
      <c r="KK335" s="99">
        <v>90.723123253872998</v>
      </c>
      <c r="KL335" s="99">
        <v>90.628061391095997</v>
      </c>
      <c r="KM335" s="99">
        <v>91.072167192772</v>
      </c>
      <c r="KN335" s="99">
        <v>90.779724973694996</v>
      </c>
      <c r="KO335" s="99">
        <v>91.367512064148997</v>
      </c>
      <c r="KP335" s="99">
        <v>92.110591052573994</v>
      </c>
      <c r="KQ335" s="99">
        <v>90.858822248829995</v>
      </c>
      <c r="KR335" s="99">
        <v>92.038750408184995</v>
      </c>
      <c r="KS335" s="99">
        <v>94.385544791553002</v>
      </c>
      <c r="KT335" s="99">
        <v>95.473313740430001</v>
      </c>
      <c r="KU335" s="99">
        <v>96.106817604585999</v>
      </c>
      <c r="KV335" s="99">
        <v>97.315772286927</v>
      </c>
      <c r="KW335" s="99">
        <v>95.921773520553998</v>
      </c>
      <c r="KX335" s="99">
        <v>95.579986212402005</v>
      </c>
      <c r="KY335" s="99">
        <v>96.963825695729</v>
      </c>
      <c r="KZ335" s="99">
        <v>97.629984398244005</v>
      </c>
      <c r="LA335" s="99">
        <v>95.939189434346005</v>
      </c>
      <c r="LB335" s="99">
        <v>95.275207721054997</v>
      </c>
      <c r="LC335" s="99">
        <v>95.832516962374001</v>
      </c>
      <c r="LD335" s="99">
        <v>97.796161242335003</v>
      </c>
      <c r="LE335" s="99">
        <v>99.475345597038995</v>
      </c>
      <c r="LF335" s="99">
        <v>99.994920358477998</v>
      </c>
      <c r="LG335" s="99">
        <v>100.401291680273</v>
      </c>
      <c r="LH335" s="99">
        <v>101.147998984072</v>
      </c>
      <c r="LI335" s="99">
        <v>100.07329197053799</v>
      </c>
      <c r="LJ335" s="99">
        <v>100.57</v>
      </c>
      <c r="LK335" s="159">
        <v>100.76</v>
      </c>
      <c r="LL335" s="159">
        <v>100.14400000000001</v>
      </c>
      <c r="LM335" s="159">
        <v>98.840999999999994</v>
      </c>
      <c r="LN335" s="159">
        <v>99.141999999999996</v>
      </c>
      <c r="LO335" s="159">
        <v>99.251000000000005</v>
      </c>
      <c r="LP335" s="164">
        <v>100.27500000000001</v>
      </c>
      <c r="LQ335" s="165">
        <v>101.214</v>
      </c>
      <c r="LR335" s="165">
        <v>103.173</v>
      </c>
      <c r="LS335" s="165">
        <v>103.645</v>
      </c>
      <c r="LT335" s="165">
        <v>104.124</v>
      </c>
      <c r="LU335" s="165">
        <v>104.748</v>
      </c>
      <c r="LV335" s="165">
        <v>105.15</v>
      </c>
      <c r="LW335" s="165">
        <v>106.21299999999999</v>
      </c>
      <c r="LX335" s="165">
        <v>106.178</v>
      </c>
      <c r="LY335" s="165">
        <v>105.825</v>
      </c>
      <c r="LZ335" s="165">
        <v>105.837</v>
      </c>
      <c r="MA335" s="165">
        <v>105.34099999999999</v>
      </c>
      <c r="MB335" s="159">
        <v>106.059</v>
      </c>
      <c r="MC335" s="159">
        <v>107.316</v>
      </c>
      <c r="MD335" s="159">
        <v>109.07</v>
      </c>
      <c r="ME335" s="102"/>
      <c r="MF335" s="102"/>
      <c r="MG335" s="168"/>
    </row>
    <row r="336" spans="1:345" ht="45" customHeight="1" x14ac:dyDescent="0.25">
      <c r="A336" s="100" t="s">
        <v>2160</v>
      </c>
      <c r="B336" s="103" t="s">
        <v>1782</v>
      </c>
      <c r="C336" s="99">
        <v>4.4047581028860563</v>
      </c>
      <c r="D336" s="99">
        <v>4.4745311660557672</v>
      </c>
      <c r="E336" s="99">
        <v>4.5056521089139085</v>
      </c>
      <c r="F336" s="99">
        <v>4.575184200927346</v>
      </c>
      <c r="G336" s="99">
        <v>4.6437753758854736</v>
      </c>
      <c r="H336" s="99">
        <v>4.7027158833907459</v>
      </c>
      <c r="I336" s="99">
        <v>4.7713040883364819</v>
      </c>
      <c r="J336" s="99">
        <v>4.8384004605837756</v>
      </c>
      <c r="K336" s="99">
        <v>4.9232761366463924</v>
      </c>
      <c r="L336" s="99">
        <v>5.0124439625881596</v>
      </c>
      <c r="M336" s="99">
        <v>5.0838899075616029</v>
      </c>
      <c r="N336" s="99">
        <v>5.1591422073251074</v>
      </c>
      <c r="O336" s="99">
        <v>5.2148104521540652</v>
      </c>
      <c r="P336" s="99">
        <v>5.3247209829588504</v>
      </c>
      <c r="Q336" s="99">
        <v>5.4678716759049122</v>
      </c>
      <c r="R336" s="99">
        <v>5.5686425264828774</v>
      </c>
      <c r="S336" s="99">
        <v>5.6649647032343662</v>
      </c>
      <c r="T336" s="99">
        <v>5.7438977070575676</v>
      </c>
      <c r="U336" s="99">
        <v>5.8172948635819255</v>
      </c>
      <c r="V336" s="99">
        <v>5.8827161922335121</v>
      </c>
      <c r="W336" s="99">
        <v>5.9554176558225658</v>
      </c>
      <c r="X336" s="99">
        <v>6.039687492600029</v>
      </c>
      <c r="Y336" s="99">
        <v>6.1362946845697106</v>
      </c>
      <c r="Z336" s="99">
        <v>6.1936848615183262</v>
      </c>
      <c r="AA336" s="99">
        <v>6.2706065277210357</v>
      </c>
      <c r="AB336" s="99">
        <v>6.4011153274302126</v>
      </c>
      <c r="AC336" s="99">
        <v>6.4403039723628082</v>
      </c>
      <c r="AD336" s="99">
        <v>6.5027448763442139</v>
      </c>
      <c r="AE336" s="99">
        <v>6.5592636509957378</v>
      </c>
      <c r="AF336" s="99">
        <v>6.6669016047530345</v>
      </c>
      <c r="AG336" s="99">
        <v>6.819173534034169</v>
      </c>
      <c r="AH336" s="99">
        <v>6.9072837728446883</v>
      </c>
      <c r="AI336" s="99">
        <v>6.9915027427732843</v>
      </c>
      <c r="AJ336" s="99">
        <v>7.0699796123912595</v>
      </c>
      <c r="AK336" s="99">
        <v>7.1554049878433705</v>
      </c>
      <c r="AL336" s="99">
        <v>7.2825382296648336</v>
      </c>
      <c r="AM336" s="99">
        <v>7.5225954541221878</v>
      </c>
      <c r="AN336" s="99">
        <v>7.9001641623186494</v>
      </c>
      <c r="AO336" s="99">
        <v>8.1501877425689297</v>
      </c>
      <c r="AP336" s="99">
        <v>8.5530898329062346</v>
      </c>
      <c r="AQ336" s="99">
        <v>9.2839072062100456</v>
      </c>
      <c r="AR336" s="99">
        <v>9.8699527504555462</v>
      </c>
      <c r="AS336" s="99">
        <v>10.209082272896744</v>
      </c>
      <c r="AT336" s="99">
        <v>10.760606865782158</v>
      </c>
      <c r="AU336" s="99">
        <v>11.275921610196765</v>
      </c>
      <c r="AV336" s="99">
        <v>11.714290433963031</v>
      </c>
      <c r="AW336" s="99">
        <v>12.151173031566145</v>
      </c>
      <c r="AX336" s="99">
        <v>12.556912460265034</v>
      </c>
      <c r="AY336" s="99">
        <v>12.833012533776472</v>
      </c>
      <c r="AZ336" s="99">
        <v>13.214904806496678</v>
      </c>
      <c r="BA336" s="99">
        <v>13.702048830407868</v>
      </c>
      <c r="BB336" s="99">
        <v>13.971596002112094</v>
      </c>
      <c r="BC336" s="99">
        <v>14.27208367962</v>
      </c>
      <c r="BD336" s="99">
        <v>14.69977870408135</v>
      </c>
      <c r="BE336" s="99">
        <v>15.139971531079992</v>
      </c>
      <c r="BF336" s="99">
        <v>15.464914361719206</v>
      </c>
      <c r="BG336" s="99">
        <v>15.912065424576149</v>
      </c>
      <c r="BH336" s="99">
        <v>16.257207404730281</v>
      </c>
      <c r="BI336" s="99">
        <v>16.530943030915065</v>
      </c>
      <c r="BJ336" s="99">
        <v>17.045852441277592</v>
      </c>
      <c r="BK336" s="99">
        <v>17.612104170059265</v>
      </c>
      <c r="BL336" s="99">
        <v>18.055877446538815</v>
      </c>
      <c r="BM336" s="99">
        <v>18.418921685864071</v>
      </c>
      <c r="BN336" s="99">
        <v>18.820067326030319</v>
      </c>
      <c r="BO336" s="99">
        <v>19.268907282076455</v>
      </c>
      <c r="BP336" s="99">
        <v>19.661608464143775</v>
      </c>
      <c r="BQ336" s="99">
        <v>20.024450032521457</v>
      </c>
      <c r="BR336" s="99">
        <v>20.347974193979386</v>
      </c>
      <c r="BS336" s="99">
        <v>20.568003054419368</v>
      </c>
      <c r="BT336" s="99">
        <v>20.864707607573301</v>
      </c>
      <c r="BU336" s="99">
        <v>21.129323217600163</v>
      </c>
      <c r="BV336" s="99">
        <v>21.45669805254888</v>
      </c>
      <c r="BW336" s="99">
        <v>21.815621394376429</v>
      </c>
      <c r="BX336" s="99">
        <v>22.158871818238843</v>
      </c>
      <c r="BY336" s="99">
        <v>22.559544567371152</v>
      </c>
      <c r="BZ336" s="99">
        <v>22.928736374451532</v>
      </c>
      <c r="CA336" s="99">
        <v>23.321505109579185</v>
      </c>
      <c r="CB336" s="99">
        <v>23.754266809684591</v>
      </c>
      <c r="CC336" s="99">
        <v>24.121161722499647</v>
      </c>
      <c r="CD336" s="99">
        <v>24.542641626146523</v>
      </c>
      <c r="CE336" s="99">
        <v>25.119567150310591</v>
      </c>
      <c r="CF336" s="99">
        <v>25.661904170054239</v>
      </c>
      <c r="CG336" s="99">
        <v>26.367117937208317</v>
      </c>
      <c r="CH336" s="99">
        <v>27.093071301893119</v>
      </c>
      <c r="CI336" s="99">
        <v>27.797474400944022</v>
      </c>
      <c r="CJ336" s="99">
        <v>28.531737113685555</v>
      </c>
      <c r="CK336" s="99">
        <v>29.43536191865989</v>
      </c>
      <c r="CL336" s="99">
        <v>30.01100388760937</v>
      </c>
      <c r="CM336" s="99">
        <v>30.801945818423</v>
      </c>
      <c r="CN336" s="99">
        <v>31.12384864367657</v>
      </c>
      <c r="CO336" s="99">
        <v>31.372656221771607</v>
      </c>
      <c r="CP336" s="99">
        <v>31.714352862488013</v>
      </c>
      <c r="CQ336" s="99">
        <v>31.975388019110454</v>
      </c>
      <c r="CR336" s="99">
        <v>32.27121435502638</v>
      </c>
      <c r="CS336" s="99">
        <v>32.740253456662927</v>
      </c>
      <c r="CT336" s="99">
        <v>33.069249627816994</v>
      </c>
      <c r="CU336" s="99">
        <v>33.375006647994013</v>
      </c>
      <c r="CV336" s="99">
        <v>33.651714722582575</v>
      </c>
      <c r="CW336" s="99">
        <v>34.007192724972398</v>
      </c>
      <c r="CX336" s="99">
        <v>34.175811706085881</v>
      </c>
      <c r="CY336" s="99">
        <v>34.473326931265504</v>
      </c>
      <c r="CZ336" s="99">
        <v>34.666401073358301</v>
      </c>
      <c r="DA336" s="99">
        <v>35.050522683361983</v>
      </c>
      <c r="DB336" s="99">
        <v>35.376816626198639</v>
      </c>
      <c r="DC336" s="99">
        <v>35.622854422915935</v>
      </c>
      <c r="DD336" s="99">
        <v>35.751075108923089</v>
      </c>
      <c r="DE336" s="99">
        <v>36.089866854296048</v>
      </c>
      <c r="DF336" s="99">
        <v>36.516818767638078</v>
      </c>
      <c r="DG336" s="99">
        <v>36.851557172496193</v>
      </c>
      <c r="DH336" s="99">
        <v>37.126508800835232</v>
      </c>
      <c r="DI336" s="99">
        <v>37.418484459338828</v>
      </c>
      <c r="DJ336" s="99">
        <v>37.565350515636425</v>
      </c>
      <c r="DK336" s="99">
        <v>37.725930372703054</v>
      </c>
      <c r="DL336" s="99">
        <v>37.717418353698747</v>
      </c>
      <c r="DM336" s="99">
        <v>37.905425820147485</v>
      </c>
      <c r="DN336" s="99">
        <v>37.943392110944309</v>
      </c>
      <c r="DO336" s="99">
        <v>37.806726966840202</v>
      </c>
      <c r="DP336" s="99">
        <v>37.902318257778006</v>
      </c>
      <c r="DQ336" s="99">
        <v>37.912384056005791</v>
      </c>
      <c r="DR336" s="99">
        <v>38.142613820792242</v>
      </c>
      <c r="DS336" s="99">
        <v>38.307111904408025</v>
      </c>
      <c r="DT336" s="99">
        <v>38.408310319007661</v>
      </c>
      <c r="DU336" s="99">
        <v>38.56145904918106</v>
      </c>
      <c r="DV336" s="99">
        <v>38.661238794601395</v>
      </c>
      <c r="DW336" s="99">
        <v>38.917680162692193</v>
      </c>
      <c r="DX336" s="99">
        <v>39.297275541146078</v>
      </c>
      <c r="DY336" s="99">
        <v>39.535685142633362</v>
      </c>
      <c r="DZ336" s="99">
        <v>39.838963776094936</v>
      </c>
      <c r="EA336" s="99">
        <v>40.072405932510371</v>
      </c>
      <c r="EB336" s="99">
        <v>40.337235269620905</v>
      </c>
      <c r="EC336" s="99">
        <v>40.45886059481267</v>
      </c>
      <c r="ED336" s="99">
        <v>40.5592995730346</v>
      </c>
      <c r="EE336" s="99">
        <v>40.72525929095687</v>
      </c>
      <c r="EF336" s="99">
        <v>40.95399337026933</v>
      </c>
      <c r="EG336" s="99">
        <v>41.202736777273167</v>
      </c>
      <c r="EH336" s="99">
        <v>41.596645894989578</v>
      </c>
      <c r="EI336" s="99">
        <v>41.93131170914625</v>
      </c>
      <c r="EJ336" s="99">
        <v>42.21928909201845</v>
      </c>
      <c r="EK336" s="99">
        <v>42.554347245933293</v>
      </c>
      <c r="EL336" s="99">
        <v>42.907060688988508</v>
      </c>
      <c r="EM336" s="99">
        <v>43.131479030954175</v>
      </c>
      <c r="EN336" s="99">
        <v>43.203669546552305</v>
      </c>
      <c r="EO336" s="99">
        <v>43.522641770360437</v>
      </c>
      <c r="EP336" s="99">
        <v>43.570899560678583</v>
      </c>
      <c r="EQ336" s="99">
        <v>43.949115088047449</v>
      </c>
      <c r="ER336" s="99">
        <v>44.396774752703301</v>
      </c>
      <c r="ES336" s="99">
        <v>44.593336971803339</v>
      </c>
      <c r="ET336" s="99">
        <v>44.641987101880638</v>
      </c>
      <c r="EU336" s="99">
        <v>44.898577304058733</v>
      </c>
      <c r="EV336" s="99">
        <v>45.113971831574638</v>
      </c>
      <c r="EW336" s="99">
        <v>45.429805337313468</v>
      </c>
      <c r="EX336" s="99">
        <v>45.559277457678505</v>
      </c>
      <c r="EY336" s="99">
        <v>45.758978394847858</v>
      </c>
      <c r="EZ336" s="99">
        <v>45.962602729603852</v>
      </c>
      <c r="FA336" s="99">
        <v>46.226255047437895</v>
      </c>
      <c r="FB336" s="99">
        <v>46.284713671482287</v>
      </c>
      <c r="FC336" s="99">
        <v>46.57072935556166</v>
      </c>
      <c r="FD336" s="99">
        <v>47.198472969452666</v>
      </c>
      <c r="FE336" s="99">
        <v>47.6343624413486</v>
      </c>
      <c r="FF336" s="99">
        <v>47.850541648381835</v>
      </c>
      <c r="FG336" s="99">
        <v>48.155781980637229</v>
      </c>
      <c r="FH336" s="99">
        <v>48.38765477801801</v>
      </c>
      <c r="FI336" s="99">
        <v>48.590494433256673</v>
      </c>
      <c r="FJ336" s="99">
        <v>48.948308293175018</v>
      </c>
      <c r="FK336" s="99">
        <v>49.045608553327632</v>
      </c>
      <c r="FL336" s="99">
        <v>49.237462695323707</v>
      </c>
      <c r="FM336" s="99">
        <v>49.395575618071703</v>
      </c>
      <c r="FN336" s="99">
        <v>49.602731010656164</v>
      </c>
      <c r="FO336" s="99">
        <v>49.802039608067346</v>
      </c>
      <c r="FP336" s="99">
        <v>50.016257116306761</v>
      </c>
      <c r="FQ336" s="99">
        <v>50.432529600269497</v>
      </c>
      <c r="FR336" s="99">
        <v>50.770726472252655</v>
      </c>
      <c r="FS336" s="99">
        <v>51.019469879257471</v>
      </c>
      <c r="FT336" s="99">
        <v>51.250557997120929</v>
      </c>
      <c r="FU336" s="99">
        <v>51.537358360717633</v>
      </c>
      <c r="FV336" s="99">
        <v>51.85986164235424</v>
      </c>
      <c r="FW336" s="99">
        <v>52.054854502419623</v>
      </c>
      <c r="FX336" s="99">
        <v>52.498983109247987</v>
      </c>
      <c r="FY336" s="99">
        <v>52.618646735644944</v>
      </c>
      <c r="FZ336" s="99">
        <v>52.944288735351854</v>
      </c>
      <c r="GA336" s="99">
        <v>53.238543554362671</v>
      </c>
      <c r="GB336" s="99">
        <v>53.577132766104995</v>
      </c>
      <c r="GC336" s="99">
        <v>53.983204416341479</v>
      </c>
      <c r="GD336" s="99">
        <v>54.425763664135189</v>
      </c>
      <c r="GE336" s="99">
        <v>54.593685080851273</v>
      </c>
      <c r="GF336" s="99">
        <v>54.690985341003888</v>
      </c>
      <c r="GG336" s="99">
        <v>54.920111760074519</v>
      </c>
      <c r="GH336" s="99">
        <v>55.269686485059431</v>
      </c>
      <c r="GI336" s="99">
        <v>55.367379084972193</v>
      </c>
      <c r="GJ336" s="99">
        <v>55.474487839092902</v>
      </c>
      <c r="GK336" s="99">
        <v>55.45957892826268</v>
      </c>
      <c r="GL336" s="99">
        <v>55.521568610134551</v>
      </c>
      <c r="GM336" s="99">
        <v>56.034749014489755</v>
      </c>
      <c r="GN336" s="99">
        <v>56.33096553229538</v>
      </c>
      <c r="GO336" s="99">
        <v>56.592656151335618</v>
      </c>
      <c r="GP336" s="99">
        <v>56.805696640300525</v>
      </c>
      <c r="GQ336" s="99">
        <v>57.003435878676065</v>
      </c>
      <c r="GR336" s="99">
        <v>57.326331500071831</v>
      </c>
      <c r="GS336" s="99">
        <v>57.370665892802343</v>
      </c>
      <c r="GT336" s="99">
        <v>57.408330509636059</v>
      </c>
      <c r="GU336" s="99">
        <v>57.604108049218773</v>
      </c>
      <c r="GV336" s="99">
        <v>57.961137229618799</v>
      </c>
      <c r="GW336" s="99">
        <v>58.016457135592887</v>
      </c>
      <c r="GX336" s="99">
        <v>58.321305128089122</v>
      </c>
      <c r="GY336" s="99">
        <v>58.564163438713486</v>
      </c>
      <c r="GZ336" s="99">
        <v>58.957287876912574</v>
      </c>
      <c r="HA336" s="99">
        <v>59.756483965348139</v>
      </c>
      <c r="HB336" s="99">
        <v>60.316745140745986</v>
      </c>
      <c r="HC336" s="99">
        <v>60.714577656050025</v>
      </c>
      <c r="HD336" s="99">
        <v>61.157529243601914</v>
      </c>
      <c r="HE336" s="99">
        <v>61.494156756551405</v>
      </c>
      <c r="HF336" s="99">
        <v>61.991251230800884</v>
      </c>
      <c r="HG336" s="99">
        <v>62.145048416204077</v>
      </c>
      <c r="HH336" s="99">
        <v>62.307869416058033</v>
      </c>
      <c r="HI336" s="99">
        <v>62.387514387070276</v>
      </c>
      <c r="HJ336" s="99">
        <v>62.530718398989045</v>
      </c>
      <c r="HK336" s="99">
        <v>62.852437001108321</v>
      </c>
      <c r="HL336" s="99">
        <v>63.20671980319819</v>
      </c>
      <c r="HM336" s="99">
        <v>63.289503492280737</v>
      </c>
      <c r="HN336" s="99">
        <v>63.398181605435099</v>
      </c>
      <c r="HO336" s="99">
        <v>63.674781135306546</v>
      </c>
      <c r="HP336" s="99">
        <v>64.040049450639003</v>
      </c>
      <c r="HQ336" s="99">
        <v>64.313117922681968</v>
      </c>
      <c r="HR336" s="99">
        <v>64.561861329686778</v>
      </c>
      <c r="HS336" s="99">
        <v>64.825513647520822</v>
      </c>
      <c r="HT336" s="99">
        <v>65.242963150758058</v>
      </c>
      <c r="HU336" s="99">
        <v>65.395975656643927</v>
      </c>
      <c r="HV336" s="99">
        <v>65.6819913407233</v>
      </c>
      <c r="HW336" s="99">
        <v>66.122129436326006</v>
      </c>
      <c r="HX336" s="99">
        <v>66.850861169102004</v>
      </c>
      <c r="HY336" s="99">
        <v>65.635438413361001</v>
      </c>
      <c r="HZ336" s="99">
        <v>66.298930062630006</v>
      </c>
      <c r="IA336" s="99">
        <v>67.124869519832998</v>
      </c>
      <c r="IB336" s="99">
        <v>66.953288100208994</v>
      </c>
      <c r="IC336" s="99">
        <v>66.929801670146006</v>
      </c>
      <c r="ID336" s="99">
        <v>67.123564718162996</v>
      </c>
      <c r="IE336" s="99">
        <v>67.347990605427995</v>
      </c>
      <c r="IF336" s="99">
        <v>67.702244258872994</v>
      </c>
      <c r="IG336" s="99">
        <v>68.306367432149997</v>
      </c>
      <c r="IH336" s="99">
        <v>68.100208768266995</v>
      </c>
      <c r="II336" s="99">
        <v>68.634525052192004</v>
      </c>
      <c r="IJ336" s="99">
        <v>68.669102296451001</v>
      </c>
      <c r="IK336" s="99">
        <v>69.005741127348998</v>
      </c>
      <c r="IL336" s="99">
        <v>68.795668058455007</v>
      </c>
      <c r="IM336" s="99">
        <v>69.579853862213</v>
      </c>
      <c r="IN336" s="99">
        <v>69.375652400834994</v>
      </c>
      <c r="IO336" s="99">
        <v>69.729253653444999</v>
      </c>
      <c r="IP336" s="99">
        <v>70.265527139875005</v>
      </c>
      <c r="IQ336" s="99">
        <v>70.812891440501005</v>
      </c>
      <c r="IR336" s="99">
        <v>71.722338204593001</v>
      </c>
      <c r="IS336" s="99">
        <v>71.964378914405003</v>
      </c>
      <c r="IT336" s="99">
        <v>71.689065762004006</v>
      </c>
      <c r="IU336" s="99">
        <v>72.326461377870999</v>
      </c>
      <c r="IV336" s="99">
        <v>72.828810020877</v>
      </c>
      <c r="IW336" s="99">
        <v>73.201330897703997</v>
      </c>
      <c r="IX336" s="99">
        <v>73.939848643006002</v>
      </c>
      <c r="IY336" s="99">
        <v>74.264744258872994</v>
      </c>
      <c r="IZ336" s="99">
        <v>74.728601252610005</v>
      </c>
      <c r="JA336" s="99">
        <v>75.275965553236006</v>
      </c>
      <c r="JB336" s="99">
        <v>74.847338204593001</v>
      </c>
      <c r="JC336" s="99">
        <v>74.720120041754001</v>
      </c>
      <c r="JD336" s="99">
        <v>74.881915448851998</v>
      </c>
      <c r="JE336" s="99">
        <v>74.853862212943994</v>
      </c>
      <c r="JF336" s="99">
        <v>75.450156576200001</v>
      </c>
      <c r="JG336" s="99">
        <v>76.841727557411005</v>
      </c>
      <c r="JH336" s="99">
        <v>77.217510438413001</v>
      </c>
      <c r="JI336" s="99">
        <v>77.439979123173003</v>
      </c>
      <c r="JJ336" s="99">
        <v>77.856210855949996</v>
      </c>
      <c r="JK336" s="99">
        <v>78.133481210856004</v>
      </c>
      <c r="JL336" s="99">
        <v>78.673669102296003</v>
      </c>
      <c r="JM336" s="99">
        <v>78.900704592902002</v>
      </c>
      <c r="JN336" s="99">
        <v>79.329331941545007</v>
      </c>
      <c r="JO336" s="99">
        <v>79.465031315239997</v>
      </c>
      <c r="JP336" s="99">
        <v>79.617040709812002</v>
      </c>
      <c r="JQ336" s="99">
        <v>79.102948851774997</v>
      </c>
      <c r="JR336" s="99">
        <v>78.836769311064998</v>
      </c>
      <c r="JS336" s="99">
        <v>79.909316283924994</v>
      </c>
      <c r="JT336" s="99">
        <v>80.534316283924994</v>
      </c>
      <c r="JU336" s="99">
        <v>80.953157620042006</v>
      </c>
      <c r="JV336" s="99">
        <v>81.454853862213</v>
      </c>
      <c r="JW336" s="99">
        <v>81.604906054279994</v>
      </c>
      <c r="JX336" s="99">
        <v>81.647964509394996</v>
      </c>
      <c r="JY336" s="99">
        <v>82.120302713987002</v>
      </c>
      <c r="JZ336" s="99">
        <v>82.115735908142</v>
      </c>
      <c r="KA336" s="99">
        <v>83.139352818372004</v>
      </c>
      <c r="KB336" s="99">
        <v>83.776096033402993</v>
      </c>
      <c r="KC336" s="99">
        <v>83.829592901878996</v>
      </c>
      <c r="KD336" s="99">
        <v>84.024660751566003</v>
      </c>
      <c r="KE336" s="99">
        <v>83.992040709812002</v>
      </c>
      <c r="KF336" s="99">
        <v>84.992171189979004</v>
      </c>
      <c r="KG336" s="99">
        <v>86.337421711900006</v>
      </c>
      <c r="KH336" s="99">
        <v>86.877609603340005</v>
      </c>
      <c r="KI336" s="99">
        <v>87.526096033402993</v>
      </c>
      <c r="KJ336" s="99">
        <v>88.178496868476003</v>
      </c>
      <c r="KK336" s="99">
        <v>88.892223382045998</v>
      </c>
      <c r="KL336" s="99">
        <v>89.346294363257002</v>
      </c>
      <c r="KM336" s="99">
        <v>90.519311064717996</v>
      </c>
      <c r="KN336" s="99">
        <v>90.921842379957994</v>
      </c>
      <c r="KO336" s="99">
        <v>90.503001043840996</v>
      </c>
      <c r="KP336" s="99">
        <v>91.672755741127006</v>
      </c>
      <c r="KQ336" s="99">
        <v>92.775313152400997</v>
      </c>
      <c r="KR336" s="99">
        <v>92.820328810020996</v>
      </c>
      <c r="KS336" s="99">
        <v>93.337682672233996</v>
      </c>
      <c r="KT336" s="99">
        <v>93.340292275574001</v>
      </c>
      <c r="KU336" s="99">
        <v>92.774008350730995</v>
      </c>
      <c r="KV336" s="99">
        <v>92.667014613779003</v>
      </c>
      <c r="KW336" s="99">
        <v>93.748695198329997</v>
      </c>
      <c r="KX336" s="99">
        <v>93.758481210856004</v>
      </c>
      <c r="KY336" s="99">
        <v>93.316805845510999</v>
      </c>
      <c r="KZ336" s="99">
        <v>93.924843423799999</v>
      </c>
      <c r="LA336" s="99">
        <v>94.624217118998004</v>
      </c>
      <c r="LB336" s="99">
        <v>95.061978079331993</v>
      </c>
      <c r="LC336" s="99">
        <v>95.854645093946004</v>
      </c>
      <c r="LD336" s="99">
        <v>96.555975991649007</v>
      </c>
      <c r="LE336" s="99">
        <v>97.652661795406999</v>
      </c>
      <c r="LF336" s="99">
        <v>98.243736951982996</v>
      </c>
      <c r="LG336" s="99">
        <v>98.625391440501005</v>
      </c>
      <c r="LH336" s="99">
        <v>99.741649269310997</v>
      </c>
      <c r="LI336" s="99">
        <v>100.133089770355</v>
      </c>
      <c r="LJ336" s="99">
        <v>100.428</v>
      </c>
      <c r="LK336" s="159">
        <v>100.67</v>
      </c>
      <c r="LL336" s="159">
        <v>101.17</v>
      </c>
      <c r="LM336" s="159">
        <v>100.499</v>
      </c>
      <c r="LN336" s="159">
        <v>101.5</v>
      </c>
      <c r="LO336" s="159">
        <v>101.83799999999999</v>
      </c>
      <c r="LP336" s="164">
        <v>102.732</v>
      </c>
      <c r="LQ336" s="165">
        <v>103.911</v>
      </c>
      <c r="LR336" s="165">
        <v>103.944</v>
      </c>
      <c r="LS336" s="165">
        <v>103.18600000000001</v>
      </c>
      <c r="LT336" s="165">
        <v>103.884</v>
      </c>
      <c r="LU336" s="165">
        <v>104.86</v>
      </c>
      <c r="LV336" s="165">
        <v>105.745</v>
      </c>
      <c r="LW336" s="165">
        <v>105.639</v>
      </c>
      <c r="LX336" s="165">
        <v>106.485</v>
      </c>
      <c r="LY336" s="165">
        <v>106.02</v>
      </c>
      <c r="LZ336" s="165">
        <v>105.544</v>
      </c>
      <c r="MA336" s="165">
        <v>106.06699999999999</v>
      </c>
      <c r="MB336" s="159">
        <v>106.071</v>
      </c>
      <c r="MC336" s="159">
        <v>107.071</v>
      </c>
      <c r="MD336" s="159">
        <v>107.48399999999999</v>
      </c>
      <c r="ME336" s="102"/>
      <c r="MF336" s="102"/>
      <c r="MG336" s="168"/>
    </row>
    <row r="337" spans="1:345" ht="45" customHeight="1" x14ac:dyDescent="0.25">
      <c r="A337" s="100" t="s">
        <v>2161</v>
      </c>
      <c r="B337" s="103" t="s">
        <v>1622</v>
      </c>
      <c r="C337" s="99">
        <v>5.7086695897846536</v>
      </c>
      <c r="D337" s="99">
        <v>5.7990971126132225</v>
      </c>
      <c r="E337" s="99">
        <v>5.8394305829082862</v>
      </c>
      <c r="F337" s="99">
        <v>5.9295458014786639</v>
      </c>
      <c r="G337" s="99">
        <v>6.0184415695242475</v>
      </c>
      <c r="H337" s="99">
        <v>6.0948298466878361</v>
      </c>
      <c r="I337" s="99">
        <v>6.1837217655278494</v>
      </c>
      <c r="J337" s="99">
        <v>6.2706802342760035</v>
      </c>
      <c r="K337" s="99">
        <v>6.3806810968735679</v>
      </c>
      <c r="L337" s="99">
        <v>6.4962446861674845</v>
      </c>
      <c r="M337" s="99">
        <v>6.5888403029656217</v>
      </c>
      <c r="N337" s="99">
        <v>6.6863690446551605</v>
      </c>
      <c r="O337" s="99">
        <v>6.7585163928065919</v>
      </c>
      <c r="P337" s="99">
        <v>6.9009630130628228</v>
      </c>
      <c r="Q337" s="99">
        <v>7.0864896614030224</v>
      </c>
      <c r="R337" s="99">
        <v>7.2170910421812859</v>
      </c>
      <c r="S337" s="99">
        <v>7.341926837564194</v>
      </c>
      <c r="T337" s="99">
        <v>7.4442258578578677</v>
      </c>
      <c r="U337" s="99">
        <v>7.5393502904919165</v>
      </c>
      <c r="V337" s="99">
        <v>7.6241378635375101</v>
      </c>
      <c r="W337" s="99">
        <v>7.7183606618454892</v>
      </c>
      <c r="X337" s="99">
        <v>7.8275763425505023</v>
      </c>
      <c r="Y337" s="99">
        <v>7.9527815243266504</v>
      </c>
      <c r="Z337" s="99">
        <v>8.0271605368050558</v>
      </c>
      <c r="AA337" s="99">
        <v>8.1268528164694604</v>
      </c>
      <c r="AB337" s="99">
        <v>8.2959952753052626</v>
      </c>
      <c r="AC337" s="99">
        <v>8.3467846763043774</v>
      </c>
      <c r="AD337" s="99">
        <v>8.4277095492239056</v>
      </c>
      <c r="AE337" s="99">
        <v>8.5009592039310835</v>
      </c>
      <c r="AF337" s="99">
        <v>8.6404605111466424</v>
      </c>
      <c r="AG337" s="99">
        <v>8.8378084952494458</v>
      </c>
      <c r="AH337" s="99">
        <v>8.9520014268696197</v>
      </c>
      <c r="AI337" s="99">
        <v>9.0611511829480182</v>
      </c>
      <c r="AJ337" s="99">
        <v>9.1628590426364074</v>
      </c>
      <c r="AK337" s="99">
        <v>9.2735723285078553</v>
      </c>
      <c r="AL337" s="99">
        <v>9.4383399853200185</v>
      </c>
      <c r="AM337" s="99">
        <v>9.7494597664880001</v>
      </c>
      <c r="AN337" s="99">
        <v>10.228628537964999</v>
      </c>
      <c r="AO337" s="99">
        <v>10.57042528006</v>
      </c>
      <c r="AP337" s="99">
        <v>10.988472954671</v>
      </c>
      <c r="AQ337" s="99">
        <v>11.741784030649001</v>
      </c>
      <c r="AR337" s="99">
        <v>12.368210806403001</v>
      </c>
      <c r="AS337" s="99">
        <v>12.605646066499</v>
      </c>
      <c r="AT337" s="99">
        <v>13.047935865967</v>
      </c>
      <c r="AU337" s="99">
        <v>13.501229177405</v>
      </c>
      <c r="AV337" s="99">
        <v>13.905436492515999</v>
      </c>
      <c r="AW337" s="99">
        <v>14.285401682771001</v>
      </c>
      <c r="AX337" s="99">
        <v>14.724252880446</v>
      </c>
      <c r="AY337" s="99">
        <v>14.960570599644001</v>
      </c>
      <c r="AZ337" s="99">
        <v>15.179781285152</v>
      </c>
      <c r="BA337" s="99">
        <v>15.73245010924</v>
      </c>
      <c r="BB337" s="99">
        <v>16.240073289232999</v>
      </c>
      <c r="BC337" s="99">
        <v>16.575680553455001</v>
      </c>
      <c r="BD337" s="99">
        <v>17.009115955123001</v>
      </c>
      <c r="BE337" s="99">
        <v>17.408939055148</v>
      </c>
      <c r="BF337" s="99">
        <v>17.827588484021</v>
      </c>
      <c r="BG337" s="99">
        <v>18.134741343552001</v>
      </c>
      <c r="BH337" s="99">
        <v>18.374497656894999</v>
      </c>
      <c r="BI337" s="99">
        <v>18.510666177752</v>
      </c>
      <c r="BJ337" s="99">
        <v>18.731940025101</v>
      </c>
      <c r="BK337" s="99">
        <v>19.167696483838998</v>
      </c>
      <c r="BL337" s="99">
        <v>19.626749450317</v>
      </c>
      <c r="BM337" s="99">
        <v>20.068953282159001</v>
      </c>
      <c r="BN337" s="99">
        <v>20.677929169016</v>
      </c>
      <c r="BO337" s="99">
        <v>20.925508295414001</v>
      </c>
      <c r="BP337" s="99">
        <v>21.233864663468001</v>
      </c>
      <c r="BQ337" s="99">
        <v>21.565001748802</v>
      </c>
      <c r="BR337" s="99">
        <v>21.849201955801998</v>
      </c>
      <c r="BS337" s="99">
        <v>21.691284294763999</v>
      </c>
      <c r="BT337" s="99">
        <v>21.831751066904999</v>
      </c>
      <c r="BU337" s="99">
        <v>22.031447701676999</v>
      </c>
      <c r="BV337" s="99">
        <v>22.244039086478001</v>
      </c>
      <c r="BW337" s="99">
        <v>22.937948364574002</v>
      </c>
      <c r="BX337" s="99">
        <v>23.306996002837</v>
      </c>
      <c r="BY337" s="99">
        <v>23.610968155805001</v>
      </c>
      <c r="BZ337" s="99">
        <v>24.34003711075</v>
      </c>
      <c r="CA337" s="99">
        <v>24.570165348250999</v>
      </c>
      <c r="CB337" s="99">
        <v>24.902334014505001</v>
      </c>
      <c r="CC337" s="99">
        <v>25.285565875123002</v>
      </c>
      <c r="CD337" s="99">
        <v>25.717196014005999</v>
      </c>
      <c r="CE337" s="99">
        <v>26.699001996126</v>
      </c>
      <c r="CF337" s="99">
        <v>27.330070878371998</v>
      </c>
      <c r="CG337" s="99">
        <v>28.091032839800999</v>
      </c>
      <c r="CH337" s="99">
        <v>28.513206830445998</v>
      </c>
      <c r="CI337" s="99">
        <v>28.860247437120002</v>
      </c>
      <c r="CJ337" s="99">
        <v>29.153645897129</v>
      </c>
      <c r="CK337" s="99">
        <v>30.178778228184999</v>
      </c>
      <c r="CL337" s="99">
        <v>30.646083830550999</v>
      </c>
      <c r="CM337" s="99">
        <v>31.309131686908</v>
      </c>
      <c r="CN337" s="99">
        <v>31.559719588440998</v>
      </c>
      <c r="CO337" s="99">
        <v>31.785377647053</v>
      </c>
      <c r="CP337" s="99">
        <v>31.880454912242001</v>
      </c>
      <c r="CQ337" s="99">
        <v>31.706719697488001</v>
      </c>
      <c r="CR337" s="99">
        <v>31.723826727353</v>
      </c>
      <c r="CS337" s="99">
        <v>32.006909389630998</v>
      </c>
      <c r="CT337" s="99">
        <v>32.389453528362999</v>
      </c>
      <c r="CU337" s="99">
        <v>32.454013223197002</v>
      </c>
      <c r="CV337" s="99">
        <v>32.546081713252001</v>
      </c>
      <c r="CW337" s="99">
        <v>33.091615446173002</v>
      </c>
      <c r="CX337" s="99">
        <v>33.042529446021</v>
      </c>
      <c r="CY337" s="99">
        <v>33.402894621736003</v>
      </c>
      <c r="CZ337" s="99">
        <v>33.459631503514998</v>
      </c>
      <c r="DA337" s="99">
        <v>33.684773775491003</v>
      </c>
      <c r="DB337" s="99">
        <v>33.906735340904</v>
      </c>
      <c r="DC337" s="99">
        <v>34.413326939976002</v>
      </c>
      <c r="DD337" s="99">
        <v>34.403440968904</v>
      </c>
      <c r="DE337" s="99">
        <v>34.528605970142998</v>
      </c>
      <c r="DF337" s="99">
        <v>34.757616666745001</v>
      </c>
      <c r="DG337" s="99">
        <v>35.629645374683001</v>
      </c>
      <c r="DH337" s="99">
        <v>35.645548892199997</v>
      </c>
      <c r="DI337" s="99">
        <v>35.647440122611997</v>
      </c>
      <c r="DJ337" s="99">
        <v>35.56964182254</v>
      </c>
      <c r="DK337" s="99">
        <v>35.591820785556003</v>
      </c>
      <c r="DL337" s="99">
        <v>35.728075270215001</v>
      </c>
      <c r="DM337" s="99">
        <v>35.939721037898998</v>
      </c>
      <c r="DN337" s="99">
        <v>35.993621079794998</v>
      </c>
      <c r="DO337" s="99">
        <v>35.848856060191999</v>
      </c>
      <c r="DP337" s="99">
        <v>36.079156229120997</v>
      </c>
      <c r="DQ337" s="99">
        <v>36.068926395193003</v>
      </c>
      <c r="DR337" s="99">
        <v>36.541217970733001</v>
      </c>
      <c r="DS337" s="99">
        <v>36.938548086082001</v>
      </c>
      <c r="DT337" s="99">
        <v>37.538325716107003</v>
      </c>
      <c r="DU337" s="99">
        <v>37.768883780266002</v>
      </c>
      <c r="DV337" s="99">
        <v>37.771290801139003</v>
      </c>
      <c r="DW337" s="99">
        <v>37.816852235695002</v>
      </c>
      <c r="DX337" s="99">
        <v>38.269887655726997</v>
      </c>
      <c r="DY337" s="99">
        <v>38.384112873154002</v>
      </c>
      <c r="DZ337" s="99">
        <v>38.656370455423001</v>
      </c>
      <c r="EA337" s="99">
        <v>39.017723566720001</v>
      </c>
      <c r="EB337" s="99">
        <v>39.550767203913999</v>
      </c>
      <c r="EC337" s="99">
        <v>39.539678060816001</v>
      </c>
      <c r="ED337" s="99">
        <v>39.737370715356001</v>
      </c>
      <c r="EE337" s="99">
        <v>39.828760549853001</v>
      </c>
      <c r="EF337" s="99">
        <v>40.084193225352998</v>
      </c>
      <c r="EG337" s="99">
        <v>40.348420738481003</v>
      </c>
      <c r="EH337" s="99">
        <v>40.936527706920998</v>
      </c>
      <c r="EI337" s="99">
        <v>41.256200935538999</v>
      </c>
      <c r="EJ337" s="99">
        <v>41.425979540211998</v>
      </c>
      <c r="EK337" s="99">
        <v>41.869545264133002</v>
      </c>
      <c r="EL337" s="99">
        <v>42.018675119588998</v>
      </c>
      <c r="EM337" s="99">
        <v>42.230133606940001</v>
      </c>
      <c r="EN337" s="99">
        <v>42.200690020094001</v>
      </c>
      <c r="EO337" s="99">
        <v>42.704290070440997</v>
      </c>
      <c r="EP337" s="99">
        <v>42.649226739196003</v>
      </c>
      <c r="EQ337" s="99">
        <v>42.853037541653002</v>
      </c>
      <c r="ER337" s="99">
        <v>43.124530355432</v>
      </c>
      <c r="ES337" s="99">
        <v>43.108087832907003</v>
      </c>
      <c r="ET337" s="99">
        <v>43.164298316886999</v>
      </c>
      <c r="EU337" s="99">
        <v>43.381110183665001</v>
      </c>
      <c r="EV337" s="99">
        <v>43.526033812428999</v>
      </c>
      <c r="EW337" s="99">
        <v>43.651838228953999</v>
      </c>
      <c r="EX337" s="99">
        <v>43.742845679207001</v>
      </c>
      <c r="EY337" s="99">
        <v>43.955451319292997</v>
      </c>
      <c r="EZ337" s="99">
        <v>44.144349136203999</v>
      </c>
      <c r="FA337" s="99">
        <v>44.309921514183998</v>
      </c>
      <c r="FB337" s="99">
        <v>44.454845142948002</v>
      </c>
      <c r="FC337" s="99">
        <v>44.934354985875999</v>
      </c>
      <c r="FD337" s="99">
        <v>45.283471801341001</v>
      </c>
      <c r="FE337" s="99">
        <v>45.489194525020999</v>
      </c>
      <c r="FF337" s="99">
        <v>45.616910862771</v>
      </c>
      <c r="FG337" s="99">
        <v>45.743862432031001</v>
      </c>
      <c r="FH337" s="99">
        <v>45.899492819648003</v>
      </c>
      <c r="FI337" s="99">
        <v>46.088008252313998</v>
      </c>
      <c r="FJ337" s="99">
        <v>46.527750133787002</v>
      </c>
      <c r="FK337" s="99">
        <v>46.900574772426999</v>
      </c>
      <c r="FL337" s="99">
        <v>46.986993611742001</v>
      </c>
      <c r="FM337" s="99">
        <v>46.853159126076001</v>
      </c>
      <c r="FN337" s="99">
        <v>47.152565989723001</v>
      </c>
      <c r="FO337" s="99">
        <v>47.407998665222003</v>
      </c>
      <c r="FP337" s="99">
        <v>47.803766358547001</v>
      </c>
      <c r="FQ337" s="99">
        <v>48.335280458763002</v>
      </c>
      <c r="FR337" s="99">
        <v>48.629333942982001</v>
      </c>
      <c r="FS337" s="99">
        <v>49.036190779405999</v>
      </c>
      <c r="FT337" s="99">
        <v>49.456813448641</v>
      </c>
      <c r="FU337" s="99">
        <v>49.638063580656997</v>
      </c>
      <c r="FV337" s="99">
        <v>49.812048412022001</v>
      </c>
      <c r="FW337" s="99">
        <v>50.007829145339002</v>
      </c>
      <c r="FX337" s="99">
        <v>50.615437710259997</v>
      </c>
      <c r="FY337" s="99">
        <v>50.692679327702002</v>
      </c>
      <c r="FZ337" s="99">
        <v>51.040648990432999</v>
      </c>
      <c r="GA337" s="99">
        <v>51.274668148224997</v>
      </c>
      <c r="GB337" s="99">
        <v>51.683436905873002</v>
      </c>
      <c r="GC337" s="99">
        <v>51.873481875518003</v>
      </c>
      <c r="GD337" s="99">
        <v>52.384729610760999</v>
      </c>
      <c r="GE337" s="99">
        <v>52.676106405266999</v>
      </c>
      <c r="GF337" s="99">
        <v>52.733081657736001</v>
      </c>
      <c r="GG337" s="99">
        <v>53.101700069684</v>
      </c>
      <c r="GH337" s="99">
        <v>53.571650306492003</v>
      </c>
      <c r="GI337" s="99">
        <v>53.663422525234999</v>
      </c>
      <c r="GJ337" s="99">
        <v>53.841613583292002</v>
      </c>
      <c r="GK337" s="99">
        <v>53.719250624970002</v>
      </c>
      <c r="GL337" s="99">
        <v>54.293591760597998</v>
      </c>
      <c r="GM337" s="99">
        <v>54.949763124603997</v>
      </c>
      <c r="GN337" s="99">
        <v>55.127954182662002</v>
      </c>
      <c r="GO337" s="99">
        <v>55.239992766375998</v>
      </c>
      <c r="GP337" s="99">
        <v>55.607081641344998</v>
      </c>
      <c r="GQ337" s="99">
        <v>55.429655351775999</v>
      </c>
      <c r="GR337" s="99">
        <v>55.947403619180001</v>
      </c>
      <c r="GS337" s="99">
        <v>56.150067268903001</v>
      </c>
      <c r="GT337" s="99">
        <v>56.196335762517997</v>
      </c>
      <c r="GU337" s="99">
        <v>56.298049971624003</v>
      </c>
      <c r="GV337" s="99">
        <v>56.889598398266997</v>
      </c>
      <c r="GW337" s="99">
        <v>57.206594937172</v>
      </c>
      <c r="GX337" s="99">
        <v>57.514031869958004</v>
      </c>
      <c r="GY337" s="99">
        <v>57.800820053526998</v>
      </c>
      <c r="GZ337" s="99">
        <v>58.623328564003998</v>
      </c>
      <c r="HA337" s="99">
        <v>59.429776936201002</v>
      </c>
      <c r="HB337" s="99">
        <v>59.710064587608997</v>
      </c>
      <c r="HC337" s="99">
        <v>59.857664906086001</v>
      </c>
      <c r="HD337" s="99">
        <v>60.540603167226003</v>
      </c>
      <c r="HE337" s="99">
        <v>60.760474107961997</v>
      </c>
      <c r="HF337" s="99">
        <v>61.603248983411</v>
      </c>
      <c r="HG337" s="99">
        <v>61.581453081459003</v>
      </c>
      <c r="HH337" s="99">
        <v>61.658312314656001</v>
      </c>
      <c r="HI337" s="99">
        <v>61.719493793817001</v>
      </c>
      <c r="HJ337" s="99">
        <v>62.213151853801001</v>
      </c>
      <c r="HK337" s="99">
        <v>63.039866590971002</v>
      </c>
      <c r="HL337" s="99">
        <v>62.78749298943</v>
      </c>
      <c r="HM337" s="99">
        <v>63.186702140957998</v>
      </c>
      <c r="HN337" s="99">
        <v>63.046749507375999</v>
      </c>
      <c r="HO337" s="99">
        <v>63.323595700581997</v>
      </c>
      <c r="HP337" s="99">
        <v>64.047449075909995</v>
      </c>
      <c r="HQ337" s="99">
        <v>63.896789683474999</v>
      </c>
      <c r="HR337" s="99">
        <v>64.175165413659997</v>
      </c>
      <c r="HS337" s="99">
        <v>64.637467965574004</v>
      </c>
      <c r="HT337" s="99">
        <v>65.003792072053002</v>
      </c>
      <c r="HU337" s="99">
        <v>65.077209847046007</v>
      </c>
      <c r="HV337" s="99">
        <v>65.024058437025005</v>
      </c>
      <c r="HW337" s="99">
        <v>65.166555933352001</v>
      </c>
      <c r="HX337" s="99">
        <v>65.059730852906995</v>
      </c>
      <c r="HY337" s="99">
        <v>65.784057008115994</v>
      </c>
      <c r="HZ337" s="99">
        <v>66.456273367986</v>
      </c>
      <c r="IA337" s="99">
        <v>66.831463894425994</v>
      </c>
      <c r="IB337" s="99">
        <v>66.907023097666993</v>
      </c>
      <c r="IC337" s="99">
        <v>67.383176352575006</v>
      </c>
      <c r="ID337" s="99">
        <v>67.607248472532007</v>
      </c>
      <c r="IE337" s="99">
        <v>67.958989591068004</v>
      </c>
      <c r="IF337" s="99">
        <v>67.831320592487998</v>
      </c>
      <c r="IG337" s="99">
        <v>68.194135042534995</v>
      </c>
      <c r="IH337" s="99">
        <v>68.814892979508002</v>
      </c>
      <c r="II337" s="99">
        <v>68.619481246986993</v>
      </c>
      <c r="IJ337" s="99">
        <v>68.908690611118004</v>
      </c>
      <c r="IK337" s="99">
        <v>68.945818840295999</v>
      </c>
      <c r="IL337" s="99">
        <v>68.915204335534995</v>
      </c>
      <c r="IM337" s="99">
        <v>69.828428498847003</v>
      </c>
      <c r="IN337" s="99">
        <v>70.186683341801</v>
      </c>
      <c r="IO337" s="99">
        <v>69.937859069059002</v>
      </c>
      <c r="IP337" s="99">
        <v>70.307187243521994</v>
      </c>
      <c r="IQ337" s="99">
        <v>70.186031969358993</v>
      </c>
      <c r="IR337" s="99">
        <v>71.026302419196995</v>
      </c>
      <c r="IS337" s="99">
        <v>70.696707963679003</v>
      </c>
      <c r="IT337" s="99">
        <v>71.064082020818006</v>
      </c>
      <c r="IU337" s="99">
        <v>71.656830942796006</v>
      </c>
      <c r="IV337" s="99">
        <v>72.810411537109005</v>
      </c>
      <c r="IW337" s="99">
        <v>73.382316540952004</v>
      </c>
      <c r="IX337" s="99">
        <v>73.709956879144002</v>
      </c>
      <c r="IY337" s="99">
        <v>73.381665168509997</v>
      </c>
      <c r="IZ337" s="99">
        <v>73.591407094749002</v>
      </c>
      <c r="JA337" s="99">
        <v>74.369797162622007</v>
      </c>
      <c r="JB337" s="99">
        <v>73.955524289677996</v>
      </c>
      <c r="JC337" s="99">
        <v>74.231706204974003</v>
      </c>
      <c r="JD337" s="99">
        <v>74.235614439624001</v>
      </c>
      <c r="JE337" s="99">
        <v>73.908625473873002</v>
      </c>
      <c r="JF337" s="99">
        <v>74.040854079545994</v>
      </c>
      <c r="JG337" s="99">
        <v>75.122783705266997</v>
      </c>
      <c r="JH337" s="99">
        <v>75.324057789763003</v>
      </c>
      <c r="JI337" s="99">
        <v>75.721394979221003</v>
      </c>
      <c r="JJ337" s="99">
        <v>75.897916910931002</v>
      </c>
      <c r="JK337" s="99">
        <v>76.40794153281</v>
      </c>
      <c r="JL337" s="99">
        <v>76.527142689646993</v>
      </c>
      <c r="JM337" s="99">
        <v>76.982452026420006</v>
      </c>
      <c r="JN337" s="99">
        <v>77.433853128541998</v>
      </c>
      <c r="JO337" s="99">
        <v>77.299670405544006</v>
      </c>
      <c r="JP337" s="99">
        <v>78.075454983650999</v>
      </c>
      <c r="JQ337" s="99">
        <v>77.947134612629</v>
      </c>
      <c r="JR337" s="99">
        <v>78.075454983650999</v>
      </c>
      <c r="JS337" s="99">
        <v>78.601112544130004</v>
      </c>
      <c r="JT337" s="99">
        <v>79.302640663879004</v>
      </c>
      <c r="JU337" s="99">
        <v>79.989187217467006</v>
      </c>
      <c r="JV337" s="99">
        <v>80.161149542084999</v>
      </c>
      <c r="JW337" s="99">
        <v>79.514336707442993</v>
      </c>
      <c r="JX337" s="99">
        <v>79.806151561340002</v>
      </c>
      <c r="JY337" s="99">
        <v>80.557835359102</v>
      </c>
      <c r="JZ337" s="99">
        <v>81.484738343689997</v>
      </c>
      <c r="KA337" s="99">
        <v>81.734865361315997</v>
      </c>
      <c r="KB337" s="99">
        <v>82.014304138819995</v>
      </c>
      <c r="KC337" s="99">
        <v>82.419457797579</v>
      </c>
      <c r="KD337" s="99">
        <v>82.960748296660995</v>
      </c>
      <c r="KE337" s="99">
        <v>83.404984301924003</v>
      </c>
      <c r="KF337" s="99">
        <v>82.623988744284006</v>
      </c>
      <c r="KG337" s="99">
        <v>83.523534086319998</v>
      </c>
      <c r="KH337" s="99">
        <v>84.196401818631998</v>
      </c>
      <c r="KI337" s="99">
        <v>85.215799689947005</v>
      </c>
      <c r="KJ337" s="99">
        <v>85.345422805851996</v>
      </c>
      <c r="KK337" s="99">
        <v>85.578614139992993</v>
      </c>
      <c r="KL337" s="99">
        <v>86.453407329243007</v>
      </c>
      <c r="KM337" s="99">
        <v>87.132137413530003</v>
      </c>
      <c r="KN337" s="99">
        <v>87.358815023253996</v>
      </c>
      <c r="KO337" s="99">
        <v>88.313075650395007</v>
      </c>
      <c r="KP337" s="99">
        <v>88.490248954546999</v>
      </c>
      <c r="KQ337" s="99">
        <v>89.630150727583001</v>
      </c>
      <c r="KR337" s="99">
        <v>89.813837756151997</v>
      </c>
      <c r="KS337" s="99">
        <v>89.771498547438995</v>
      </c>
      <c r="KT337" s="99">
        <v>90.519274110550995</v>
      </c>
      <c r="KU337" s="99">
        <v>90.381834525344999</v>
      </c>
      <c r="KV337" s="99">
        <v>90.741392113182002</v>
      </c>
      <c r="KW337" s="99">
        <v>91.234481051575997</v>
      </c>
      <c r="KX337" s="99">
        <v>91.923633094931006</v>
      </c>
      <c r="KY337" s="99">
        <v>91.956853089459003</v>
      </c>
      <c r="KZ337" s="99">
        <v>93.116296035746998</v>
      </c>
      <c r="LA337" s="99">
        <v>94.227537421346995</v>
      </c>
      <c r="LB337" s="99">
        <v>94.568856580816004</v>
      </c>
      <c r="LC337" s="99">
        <v>95.031331014447005</v>
      </c>
      <c r="LD337" s="99">
        <v>96.655853884134004</v>
      </c>
      <c r="LE337" s="99">
        <v>97.707820377535</v>
      </c>
      <c r="LF337" s="99">
        <v>98.471880251689996</v>
      </c>
      <c r="LG337" s="99">
        <v>99.162986412370998</v>
      </c>
      <c r="LH337" s="99">
        <v>100.17261369706</v>
      </c>
      <c r="LI337" s="99">
        <v>100.0827243001</v>
      </c>
      <c r="LJ337" s="99">
        <v>99.138999999999996</v>
      </c>
      <c r="LK337" s="159">
        <v>98.891000000000005</v>
      </c>
      <c r="LL337" s="159">
        <v>99.650999999999996</v>
      </c>
      <c r="LM337" s="159">
        <v>99.662000000000006</v>
      </c>
      <c r="LN337" s="159">
        <v>99.677999999999997</v>
      </c>
      <c r="LO337" s="159">
        <v>100.227</v>
      </c>
      <c r="LP337" s="164">
        <v>100.33799999999999</v>
      </c>
      <c r="LQ337" s="165">
        <v>101.33499999999999</v>
      </c>
      <c r="LR337" s="165">
        <v>102.166</v>
      </c>
      <c r="LS337" s="165">
        <v>102.64</v>
      </c>
      <c r="LT337" s="165">
        <v>102.49</v>
      </c>
      <c r="LU337" s="165">
        <v>102.417</v>
      </c>
      <c r="LV337" s="165">
        <v>102.60899999999999</v>
      </c>
      <c r="LW337" s="165">
        <v>103.33199999999999</v>
      </c>
      <c r="LX337" s="165">
        <v>103.53400000000001</v>
      </c>
      <c r="LY337" s="165">
        <v>103.37</v>
      </c>
      <c r="LZ337" s="165">
        <v>103.553</v>
      </c>
      <c r="MA337" s="165">
        <v>103.68</v>
      </c>
      <c r="MB337" s="159">
        <v>104.863</v>
      </c>
      <c r="MC337" s="159">
        <v>106.786</v>
      </c>
      <c r="MD337" s="159">
        <v>108.048</v>
      </c>
      <c r="ME337" s="102"/>
      <c r="MF337" s="102"/>
      <c r="MG337" s="168"/>
    </row>
    <row r="338" spans="1:345" ht="45" customHeight="1" x14ac:dyDescent="0.25">
      <c r="A338" s="100" t="s">
        <v>2162</v>
      </c>
      <c r="B338" s="103" t="s">
        <v>1618</v>
      </c>
      <c r="C338" s="99">
        <v>5.2145614790396904</v>
      </c>
      <c r="D338" s="99">
        <v>5.2971621392759447</v>
      </c>
      <c r="E338" s="99">
        <v>5.3340045869266177</v>
      </c>
      <c r="F338" s="99">
        <v>5.4163199740832351</v>
      </c>
      <c r="G338" s="99">
        <v>5.4975214590193486</v>
      </c>
      <c r="H338" s="99">
        <v>5.5672980262707181</v>
      </c>
      <c r="I338" s="99">
        <v>5.6484959951653488</v>
      </c>
      <c r="J338" s="99">
        <v>5.7279278617813159</v>
      </c>
      <c r="K338" s="99">
        <v>5.8284077111999668</v>
      </c>
      <c r="L338" s="99">
        <v>5.9339688111434574</v>
      </c>
      <c r="M338" s="99">
        <v>6.0185499081730542</v>
      </c>
      <c r="N338" s="99">
        <v>6.1076371484686813</v>
      </c>
      <c r="O338" s="99">
        <v>6.1735398560204615</v>
      </c>
      <c r="P338" s="99">
        <v>6.3036571534266264</v>
      </c>
      <c r="Q338" s="99">
        <v>6.4731257307465206</v>
      </c>
      <c r="R338" s="99">
        <v>6.5924230413728688</v>
      </c>
      <c r="S338" s="99">
        <v>6.706453801004475</v>
      </c>
      <c r="T338" s="99">
        <v>6.7998984332742181</v>
      </c>
      <c r="U338" s="99">
        <v>6.8867894670479437</v>
      </c>
      <c r="V338" s="99">
        <v>6.9642383376387347</v>
      </c>
      <c r="W338" s="99">
        <v>7.0503057771316984</v>
      </c>
      <c r="X338" s="99">
        <v>7.1500684052807451</v>
      </c>
      <c r="Y338" s="99">
        <v>7.2644365794406882</v>
      </c>
      <c r="Z338" s="99">
        <v>7.3323777918753592</v>
      </c>
      <c r="AA338" s="99">
        <v>7.4234413073091314</v>
      </c>
      <c r="AB338" s="99">
        <v>7.5779438120422009</v>
      </c>
      <c r="AC338" s="99">
        <v>7.624337187911669</v>
      </c>
      <c r="AD338" s="99">
        <v>7.6982576904710527</v>
      </c>
      <c r="AE338" s="99">
        <v>7.7651672955518078</v>
      </c>
      <c r="AF338" s="99">
        <v>7.8925942085025316</v>
      </c>
      <c r="AG338" s="99">
        <v>8.0728609378487359</v>
      </c>
      <c r="AH338" s="99">
        <v>8.1771700160043057</v>
      </c>
      <c r="AI338" s="99">
        <v>8.2768724255659816</v>
      </c>
      <c r="AJ338" s="99">
        <v>8.3697770645375034</v>
      </c>
      <c r="AK338" s="99">
        <v>8.4709076741555922</v>
      </c>
      <c r="AL338" s="99">
        <v>8.6214140334204217</v>
      </c>
      <c r="AM338" s="99">
        <v>8.9056051572417978</v>
      </c>
      <c r="AN338" s="99">
        <v>9.3525888951596716</v>
      </c>
      <c r="AO338" s="99">
        <v>9.6485786634900723</v>
      </c>
      <c r="AP338" s="99">
        <v>10.125553260283684</v>
      </c>
      <c r="AQ338" s="99">
        <v>10.990729516057202</v>
      </c>
      <c r="AR338" s="99">
        <v>11.684518016720411</v>
      </c>
      <c r="AS338" s="99">
        <v>12.085995624076036</v>
      </c>
      <c r="AT338" s="99">
        <v>12.738916585823961</v>
      </c>
      <c r="AU338" s="99">
        <v>13.348970612183534</v>
      </c>
      <c r="AV338" s="99">
        <v>13.867932409546654</v>
      </c>
      <c r="AW338" s="99">
        <v>14.385134741913403</v>
      </c>
      <c r="AX338" s="99">
        <v>14.865468314382349</v>
      </c>
      <c r="AY338" s="99">
        <v>15.192328671764844</v>
      </c>
      <c r="AZ338" s="99">
        <v>15.644430850353247</v>
      </c>
      <c r="BA338" s="99">
        <v>16.221135042160576</v>
      </c>
      <c r="BB338" s="99">
        <v>16.540237763699814</v>
      </c>
      <c r="BC338" s="99">
        <v>16.895969322949835</v>
      </c>
      <c r="BD338" s="99">
        <v>17.402294970633374</v>
      </c>
      <c r="BE338" s="99">
        <v>17.923416109501979</v>
      </c>
      <c r="BF338" s="99">
        <v>18.308098838487968</v>
      </c>
      <c r="BG338" s="99">
        <v>18.837457466867065</v>
      </c>
      <c r="BH338" s="99">
        <v>19.246052906723794</v>
      </c>
      <c r="BI338" s="99">
        <v>19.570114119258651</v>
      </c>
      <c r="BJ338" s="99">
        <v>20.179688291949816</v>
      </c>
      <c r="BK338" s="99">
        <v>20.85004393540952</v>
      </c>
      <c r="BL338" s="99">
        <v>21.375403780128639</v>
      </c>
      <c r="BM338" s="99">
        <v>21.805192763167764</v>
      </c>
      <c r="BN338" s="99">
        <v>22.280087990972682</v>
      </c>
      <c r="BO338" s="99">
        <v>22.811446011182355</v>
      </c>
      <c r="BP338" s="99">
        <v>23.276344289124079</v>
      </c>
      <c r="BQ338" s="99">
        <v>23.705893340686501</v>
      </c>
      <c r="BR338" s="99">
        <v>24.088896581834241</v>
      </c>
      <c r="BS338" s="99">
        <v>24.349377178754096</v>
      </c>
      <c r="BT338" s="99">
        <v>24.700630096029727</v>
      </c>
      <c r="BU338" s="99">
        <v>25.013894601041834</v>
      </c>
      <c r="BV338" s="99">
        <v>25.401456452034751</v>
      </c>
      <c r="BW338" s="99">
        <v>25.826366921237543</v>
      </c>
      <c r="BX338" s="99">
        <v>26.232723047074334</v>
      </c>
      <c r="BY338" s="99">
        <v>26.707058444052731</v>
      </c>
      <c r="BZ338" s="99">
        <v>27.144125209266697</v>
      </c>
      <c r="CA338" s="99">
        <v>27.60910345972405</v>
      </c>
      <c r="CB338" s="99">
        <v>28.121427278254469</v>
      </c>
      <c r="CC338" s="99">
        <v>28.555774871137597</v>
      </c>
      <c r="CD338" s="99">
        <v>29.054742764131838</v>
      </c>
      <c r="CE338" s="99">
        <v>29.737734552627458</v>
      </c>
      <c r="CF338" s="99">
        <v>30.379778829692171</v>
      </c>
      <c r="CG338" s="99">
        <v>31.214644322596456</v>
      </c>
      <c r="CH338" s="99">
        <v>32.074062334356121</v>
      </c>
      <c r="CI338" s="99">
        <v>32.90796811992476</v>
      </c>
      <c r="CJ338" s="99">
        <v>33.777223131873875</v>
      </c>
      <c r="CK338" s="99">
        <v>34.846977018344177</v>
      </c>
      <c r="CL338" s="99">
        <v>35.5284492733213</v>
      </c>
      <c r="CM338" s="99">
        <v>36.464803830879333</v>
      </c>
      <c r="CN338" s="99">
        <v>36.845887657358126</v>
      </c>
      <c r="CO338" s="99">
        <v>37.140437864684479</v>
      </c>
      <c r="CP338" s="99">
        <v>37.54495454836561</v>
      </c>
      <c r="CQ338" s="99">
        <v>37.853980342882366</v>
      </c>
      <c r="CR338" s="99">
        <v>38.204193584953913</v>
      </c>
      <c r="CS338" s="99">
        <v>38.759464311388307</v>
      </c>
      <c r="CT338" s="99">
        <v>39.148945577051336</v>
      </c>
      <c r="CU338" s="99">
        <v>39.510915233981279</v>
      </c>
      <c r="CV338" s="99">
        <v>39.838495371865207</v>
      </c>
      <c r="CW338" s="99">
        <v>40.259327084892398</v>
      </c>
      <c r="CX338" s="99">
        <v>40.458946229238407</v>
      </c>
      <c r="CY338" s="99">
        <v>40.811158858493343</v>
      </c>
      <c r="CZ338" s="99">
        <v>41.039729181866171</v>
      </c>
      <c r="DA338" s="99">
        <v>41.494470555627302</v>
      </c>
      <c r="DB338" s="99">
        <v>41.88075279529108</v>
      </c>
      <c r="DC338" s="99">
        <v>42.17202400410256</v>
      </c>
      <c r="DD338" s="99">
        <v>42.323817731351937</v>
      </c>
      <c r="DE338" s="99">
        <v>42.724895462199612</v>
      </c>
      <c r="DF338" s="99">
        <v>43.230341379707973</v>
      </c>
      <c r="DG338" s="99">
        <v>43.626620573878618</v>
      </c>
      <c r="DH338" s="99">
        <v>43.952121347416352</v>
      </c>
      <c r="DI338" s="99">
        <v>44.297775975000221</v>
      </c>
      <c r="DJ338" s="99">
        <v>44.471642975607161</v>
      </c>
      <c r="DK338" s="99">
        <v>44.661745023758385</v>
      </c>
      <c r="DL338" s="99">
        <v>44.651668092092237</v>
      </c>
      <c r="DM338" s="99">
        <v>44.874240244618179</v>
      </c>
      <c r="DN338" s="99">
        <v>44.919186539707894</v>
      </c>
      <c r="DO338" s="99">
        <v>44.757395862597669</v>
      </c>
      <c r="DP338" s="99">
        <v>44.870561364950532</v>
      </c>
      <c r="DQ338" s="99">
        <v>44.882477734128678</v>
      </c>
      <c r="DR338" s="99">
        <v>45.155034645255569</v>
      </c>
      <c r="DS338" s="99">
        <v>45.349775275765261</v>
      </c>
      <c r="DT338" s="99">
        <v>45.469578756951975</v>
      </c>
      <c r="DU338" s="99">
        <v>45.650883484765011</v>
      </c>
      <c r="DV338" s="99">
        <v>45.769007478115824</v>
      </c>
      <c r="DW338" s="99">
        <v>46.072594927969732</v>
      </c>
      <c r="DX338" s="99">
        <v>46.521977934226115</v>
      </c>
      <c r="DY338" s="99">
        <v>46.804218523858999</v>
      </c>
      <c r="DZ338" s="99">
        <v>47.408311553173</v>
      </c>
      <c r="EA338" s="99">
        <v>47.811504212522003</v>
      </c>
      <c r="EB338" s="99">
        <v>48.139997196204</v>
      </c>
      <c r="EC338" s="99">
        <v>48.112622780898</v>
      </c>
      <c r="ED338" s="99">
        <v>48.420700946384997</v>
      </c>
      <c r="EE338" s="99">
        <v>48.553397264651998</v>
      </c>
      <c r="EF338" s="99">
        <v>48.718107729633999</v>
      </c>
      <c r="EG338" s="99">
        <v>48.789559593316</v>
      </c>
      <c r="EH338" s="99">
        <v>48.319090828550998</v>
      </c>
      <c r="EI338" s="99">
        <v>48.540869989850997</v>
      </c>
      <c r="EJ338" s="99">
        <v>48.344145378154003</v>
      </c>
      <c r="EK338" s="99">
        <v>49.266987955193002</v>
      </c>
      <c r="EL338" s="99">
        <v>49.736064800534997</v>
      </c>
      <c r="EM338" s="99">
        <v>49.766223054687003</v>
      </c>
      <c r="EN338" s="99">
        <v>49.841386703495999</v>
      </c>
      <c r="EO338" s="99">
        <v>50.039503234614997</v>
      </c>
      <c r="EP338" s="99">
        <v>50.218132893819998</v>
      </c>
      <c r="EQ338" s="99">
        <v>50.747526247465998</v>
      </c>
      <c r="ER338" s="99">
        <v>51.383169450353002</v>
      </c>
      <c r="ES338" s="99">
        <v>51.714910246020999</v>
      </c>
      <c r="ET338" s="99">
        <v>51.544168130209002</v>
      </c>
      <c r="EU338" s="99">
        <v>51.877764818439999</v>
      </c>
      <c r="EV338" s="99">
        <v>52.274461853818003</v>
      </c>
      <c r="EW338" s="99">
        <v>52.006285378439998</v>
      </c>
      <c r="EX338" s="99">
        <v>52.220640969487</v>
      </c>
      <c r="EY338" s="99">
        <v>52.445667942771003</v>
      </c>
      <c r="EZ338" s="99">
        <v>52.341273986093</v>
      </c>
      <c r="FA338" s="99">
        <v>52.279565558366997</v>
      </c>
      <c r="FB338" s="99">
        <v>51.927873917645996</v>
      </c>
      <c r="FC338" s="99">
        <v>51.960352037501004</v>
      </c>
      <c r="FD338" s="99">
        <v>52.731475397499999</v>
      </c>
      <c r="FE338" s="99">
        <v>53.256229019738001</v>
      </c>
      <c r="FF338" s="99">
        <v>52.974597323277003</v>
      </c>
      <c r="FG338" s="99">
        <v>53.176889612662997</v>
      </c>
      <c r="FH338" s="99">
        <v>53.607920660460003</v>
      </c>
      <c r="FI338" s="99">
        <v>53.659885652229001</v>
      </c>
      <c r="FJ338" s="99">
        <v>53.816708573817998</v>
      </c>
      <c r="FK338" s="99">
        <v>53.686796094395</v>
      </c>
      <c r="FL338" s="99">
        <v>53.535076877355998</v>
      </c>
      <c r="FM338" s="99">
        <v>53.587505842265003</v>
      </c>
      <c r="FN338" s="99">
        <v>53.516053978583003</v>
      </c>
      <c r="FO338" s="99">
        <v>54.002761803276002</v>
      </c>
      <c r="FP338" s="99">
        <v>54.468590836632998</v>
      </c>
      <c r="FQ338" s="99">
        <v>55.136712159376003</v>
      </c>
      <c r="FR338" s="99">
        <v>55.398856983923999</v>
      </c>
      <c r="FS338" s="99">
        <v>55.332044851649997</v>
      </c>
      <c r="FT338" s="99">
        <v>55.479588310422997</v>
      </c>
      <c r="FU338" s="99">
        <v>55.450821975693003</v>
      </c>
      <c r="FV338" s="99">
        <v>55.505570806306999</v>
      </c>
      <c r="FW338" s="99">
        <v>56.170908290204999</v>
      </c>
      <c r="FX338" s="99">
        <v>56.331906970060999</v>
      </c>
      <c r="FY338" s="99">
        <v>56.303604608472</v>
      </c>
      <c r="FZ338" s="99">
        <v>56.403358833742999</v>
      </c>
      <c r="GA338" s="99">
        <v>56.587556170638003</v>
      </c>
      <c r="GB338" s="99">
        <v>57.575818960528999</v>
      </c>
      <c r="GC338" s="99">
        <v>57.899208239662002</v>
      </c>
      <c r="GD338" s="99">
        <v>58.506549080961001</v>
      </c>
      <c r="GE338" s="99">
        <v>58.635533614102002</v>
      </c>
      <c r="GF338" s="99">
        <v>58.844785500599997</v>
      </c>
      <c r="GG338" s="99">
        <v>58.928764639084001</v>
      </c>
      <c r="GH338" s="99">
        <v>59.052181494534999</v>
      </c>
      <c r="GI338" s="99">
        <v>59.173742457422001</v>
      </c>
      <c r="GJ338" s="99">
        <v>58.961706732080003</v>
      </c>
      <c r="GK338" s="99">
        <v>59.346340465798001</v>
      </c>
      <c r="GL338" s="99">
        <v>59.195549195040002</v>
      </c>
      <c r="GM338" s="99">
        <v>59.627508189118998</v>
      </c>
      <c r="GN338" s="99">
        <v>59.776443567313997</v>
      </c>
      <c r="GO338" s="99">
        <v>59.833512263632002</v>
      </c>
      <c r="GP338" s="99">
        <v>60.121639584063999</v>
      </c>
      <c r="GQ338" s="99">
        <v>60.403735253667001</v>
      </c>
      <c r="GR338" s="99">
        <v>61.247238423631003</v>
      </c>
      <c r="GS338" s="99">
        <v>61.668526035471999</v>
      </c>
      <c r="GT338" s="99">
        <v>61.684765095399001</v>
      </c>
      <c r="GU338" s="99">
        <v>61.913039880668997</v>
      </c>
      <c r="GV338" s="99">
        <v>61.882417653376997</v>
      </c>
      <c r="GW338" s="99">
        <v>61.656462733810002</v>
      </c>
      <c r="GX338" s="99">
        <v>62.673027885289997</v>
      </c>
      <c r="GY338" s="99">
        <v>62.900374724278997</v>
      </c>
      <c r="GZ338" s="99">
        <v>63.048382156191998</v>
      </c>
      <c r="HA338" s="99">
        <v>63.619997065649997</v>
      </c>
      <c r="HB338" s="99">
        <v>63.747589679369</v>
      </c>
      <c r="HC338" s="99">
        <v>63.581487294963999</v>
      </c>
      <c r="HD338" s="99">
        <v>64.658368954747004</v>
      </c>
      <c r="HE338" s="99">
        <v>64.811480091209006</v>
      </c>
      <c r="HF338" s="99">
        <v>65.059705721533007</v>
      </c>
      <c r="HG338" s="99">
        <v>65.429956287886995</v>
      </c>
      <c r="HH338" s="99">
        <v>65.830829081532997</v>
      </c>
      <c r="HI338" s="99">
        <v>65.743602131063994</v>
      </c>
      <c r="HJ338" s="99">
        <v>65.714835796334</v>
      </c>
      <c r="HK338" s="99">
        <v>66.296194141748998</v>
      </c>
      <c r="HL338" s="99">
        <v>67.341525627956997</v>
      </c>
      <c r="HM338" s="99">
        <v>67.465406456549005</v>
      </c>
      <c r="HN338" s="99">
        <v>66.767590852794996</v>
      </c>
      <c r="HO338" s="99">
        <v>67.825449613805006</v>
      </c>
      <c r="HP338" s="99">
        <v>67.980880615971998</v>
      </c>
      <c r="HQ338" s="99">
        <v>67.920100134527004</v>
      </c>
      <c r="HR338" s="99">
        <v>67.864887330773001</v>
      </c>
      <c r="HS338" s="99">
        <v>68.352523101746996</v>
      </c>
      <c r="HT338" s="99">
        <v>68.359946672000007</v>
      </c>
      <c r="HU338" s="99">
        <v>68.753395895392998</v>
      </c>
      <c r="HV338" s="99">
        <v>69.394142802828995</v>
      </c>
      <c r="HW338" s="99">
        <v>69.255598284071993</v>
      </c>
      <c r="HX338" s="99">
        <v>69.368049867417994</v>
      </c>
      <c r="HY338" s="99">
        <v>70.326664908165</v>
      </c>
      <c r="HZ338" s="99">
        <v>70.323888325859997</v>
      </c>
      <c r="IA338" s="99">
        <v>70.600852410767999</v>
      </c>
      <c r="IB338" s="99">
        <v>70.029570601546993</v>
      </c>
      <c r="IC338" s="99">
        <v>70.850050672627006</v>
      </c>
      <c r="ID338" s="99">
        <v>71.569185489581002</v>
      </c>
      <c r="IE338" s="99">
        <v>72.221682331219</v>
      </c>
      <c r="IF338" s="99">
        <v>71.697602421179994</v>
      </c>
      <c r="IG338" s="99">
        <v>71.955824575530002</v>
      </c>
      <c r="IH338" s="99">
        <v>72.567366828171004</v>
      </c>
      <c r="II338" s="99">
        <v>73.092835029362007</v>
      </c>
      <c r="IJ338" s="99">
        <v>73.355222057169996</v>
      </c>
      <c r="IK338" s="99">
        <v>73.296219683192007</v>
      </c>
      <c r="IL338" s="99">
        <v>73.138648637391995</v>
      </c>
      <c r="IM338" s="99">
        <v>73.295525537616001</v>
      </c>
      <c r="IN338" s="99">
        <v>73.658563673974001</v>
      </c>
      <c r="IO338" s="99">
        <v>73.283725062819997</v>
      </c>
      <c r="IP338" s="99">
        <v>73.321903069512004</v>
      </c>
      <c r="IQ338" s="99">
        <v>73.930668739848002</v>
      </c>
      <c r="IR338" s="99">
        <v>73.864030764532004</v>
      </c>
      <c r="IS338" s="99">
        <v>74.389498965723007</v>
      </c>
      <c r="IT338" s="99">
        <v>74.713664949812994</v>
      </c>
      <c r="IU338" s="99">
        <v>75.703516541488995</v>
      </c>
      <c r="IV338" s="99">
        <v>75.929113853757002</v>
      </c>
      <c r="IW338" s="99">
        <v>75.981174771973002</v>
      </c>
      <c r="IX338" s="99">
        <v>76.339353889297996</v>
      </c>
      <c r="IY338" s="99">
        <v>77.022393136288997</v>
      </c>
      <c r="IZ338" s="99">
        <v>78.141355805139</v>
      </c>
      <c r="JA338" s="99">
        <v>76.537879524093995</v>
      </c>
      <c r="JB338" s="99">
        <v>77.327817189821005</v>
      </c>
      <c r="JC338" s="99">
        <v>77.679054851383</v>
      </c>
      <c r="JD338" s="99">
        <v>78.038622259860006</v>
      </c>
      <c r="JE338" s="99">
        <v>79.043745054213005</v>
      </c>
      <c r="JF338" s="99">
        <v>78.882009134955993</v>
      </c>
      <c r="JG338" s="99">
        <v>79.628909774958004</v>
      </c>
      <c r="JH338" s="99">
        <v>81.489914064778006</v>
      </c>
      <c r="JI338" s="99">
        <v>81.461454096153005</v>
      </c>
      <c r="JJ338" s="99">
        <v>81.324707417639999</v>
      </c>
      <c r="JK338" s="99">
        <v>80.824922602767998</v>
      </c>
      <c r="JL338" s="99">
        <v>81.451041912509993</v>
      </c>
      <c r="JM338" s="99">
        <v>81.570434951617997</v>
      </c>
      <c r="JN338" s="99">
        <v>82.398550624037</v>
      </c>
      <c r="JO338" s="99">
        <v>82.701892240841005</v>
      </c>
      <c r="JP338" s="99">
        <v>82.657466923963</v>
      </c>
      <c r="JQ338" s="99">
        <v>81.509350140912005</v>
      </c>
      <c r="JR338" s="99">
        <v>81.589871027751997</v>
      </c>
      <c r="JS338" s="99">
        <v>81.866140967083993</v>
      </c>
      <c r="JT338" s="99">
        <v>81.907789701656</v>
      </c>
      <c r="JU338" s="99">
        <v>82.030653468644999</v>
      </c>
      <c r="JV338" s="99">
        <v>82.275686857048001</v>
      </c>
      <c r="JW338" s="99">
        <v>81.998722772139999</v>
      </c>
      <c r="JX338" s="99">
        <v>82.406880370951001</v>
      </c>
      <c r="JY338" s="99">
        <v>82.742152684261001</v>
      </c>
      <c r="JZ338" s="99">
        <v>83.787535922033996</v>
      </c>
      <c r="KA338" s="99">
        <v>84.393525010065005</v>
      </c>
      <c r="KB338" s="99">
        <v>84.793352861962006</v>
      </c>
      <c r="KC338" s="99">
        <v>85.502075495273004</v>
      </c>
      <c r="KD338" s="99">
        <v>85.924810151185</v>
      </c>
      <c r="KE338" s="99">
        <v>86.708500506725997</v>
      </c>
      <c r="KF338" s="99">
        <v>86.970887534534</v>
      </c>
      <c r="KG338" s="99">
        <v>87.306853993418997</v>
      </c>
      <c r="KH338" s="99">
        <v>87.056267440408007</v>
      </c>
      <c r="KI338" s="99">
        <v>86.866765698102</v>
      </c>
      <c r="KJ338" s="99">
        <v>87.591453679666003</v>
      </c>
      <c r="KK338" s="99">
        <v>87.974622037733994</v>
      </c>
      <c r="KL338" s="99">
        <v>88.325165553719998</v>
      </c>
      <c r="KM338" s="99">
        <v>90.429120795212995</v>
      </c>
      <c r="KN338" s="99">
        <v>91.092723966069997</v>
      </c>
      <c r="KO338" s="99">
        <v>90.946259249489998</v>
      </c>
      <c r="KP338" s="99">
        <v>91.241965264954999</v>
      </c>
      <c r="KQ338" s="99">
        <v>91.486304507781</v>
      </c>
      <c r="KR338" s="99">
        <v>91.201010675958997</v>
      </c>
      <c r="KS338" s="99">
        <v>91.102442004137004</v>
      </c>
      <c r="KT338" s="99">
        <v>91.668864794325003</v>
      </c>
      <c r="KU338" s="99">
        <v>91.777845649789995</v>
      </c>
      <c r="KV338" s="99">
        <v>91.415501659008001</v>
      </c>
      <c r="KW338" s="99">
        <v>91.794505143619006</v>
      </c>
      <c r="KX338" s="99">
        <v>92.771862114922996</v>
      </c>
      <c r="KY338" s="99">
        <v>93.052296927712007</v>
      </c>
      <c r="KZ338" s="99">
        <v>94.022712443253994</v>
      </c>
      <c r="LA338" s="99">
        <v>94.575252321917006</v>
      </c>
      <c r="LB338" s="99">
        <v>95.148616567866995</v>
      </c>
      <c r="LC338" s="99">
        <v>95.787230497980005</v>
      </c>
      <c r="LD338" s="99">
        <v>97.171356776943</v>
      </c>
      <c r="LE338" s="99">
        <v>96.880509780511005</v>
      </c>
      <c r="LF338" s="99">
        <v>97.387930196721001</v>
      </c>
      <c r="LG338" s="99">
        <v>97.894656467353997</v>
      </c>
      <c r="LH338" s="99">
        <v>99.192708694866994</v>
      </c>
      <c r="LI338" s="99">
        <v>99.919479113159994</v>
      </c>
      <c r="LJ338" s="99">
        <v>100.65900000000001</v>
      </c>
      <c r="LK338" s="159">
        <v>101.91500000000001</v>
      </c>
      <c r="LL338" s="159">
        <v>102.004</v>
      </c>
      <c r="LM338" s="159">
        <v>102.116</v>
      </c>
      <c r="LN338" s="159">
        <v>102.676</v>
      </c>
      <c r="LO338" s="159">
        <v>104.212</v>
      </c>
      <c r="LP338" s="164">
        <v>104.557</v>
      </c>
      <c r="LQ338" s="165">
        <v>104.54300000000001</v>
      </c>
      <c r="LR338" s="165">
        <v>106.932</v>
      </c>
      <c r="LS338" s="165">
        <v>106.821</v>
      </c>
      <c r="LT338" s="165">
        <v>107.021</v>
      </c>
      <c r="LU338" s="165">
        <v>106.789</v>
      </c>
      <c r="LV338" s="165">
        <v>106.48099999999999</v>
      </c>
      <c r="LW338" s="165">
        <v>108.053</v>
      </c>
      <c r="LX338" s="165">
        <v>106.729</v>
      </c>
      <c r="LY338" s="165">
        <v>106.307</v>
      </c>
      <c r="LZ338" s="165">
        <v>105.229</v>
      </c>
      <c r="MA338" s="165">
        <v>107.47199999999999</v>
      </c>
      <c r="MB338" s="159">
        <v>109.086</v>
      </c>
      <c r="MC338" s="159">
        <v>109.999</v>
      </c>
      <c r="MD338" s="159">
        <v>110.821</v>
      </c>
      <c r="ME338" s="102"/>
      <c r="MF338" s="102"/>
      <c r="MG338" s="168"/>
    </row>
    <row r="339" spans="1:345" ht="45" customHeight="1" x14ac:dyDescent="0.25">
      <c r="A339" s="100" t="s">
        <v>2163</v>
      </c>
      <c r="B339" s="103" t="s">
        <v>1619</v>
      </c>
      <c r="C339" s="99">
        <v>3.977141469123</v>
      </c>
      <c r="D339" s="99">
        <v>4.0590671331220003</v>
      </c>
      <c r="E339" s="99">
        <v>4.1242391207470002</v>
      </c>
      <c r="F339" s="99">
        <v>4.19441513655</v>
      </c>
      <c r="G339" s="99">
        <v>4.250935397029</v>
      </c>
      <c r="H339" s="99">
        <v>4.2950899748979996</v>
      </c>
      <c r="I339" s="99">
        <v>4.3265298255970004</v>
      </c>
      <c r="J339" s="99">
        <v>4.391094572568</v>
      </c>
      <c r="K339" s="99">
        <v>4.4823199916960004</v>
      </c>
      <c r="L339" s="99">
        <v>4.5729493773009997</v>
      </c>
      <c r="M339" s="99">
        <v>4.6668475796309998</v>
      </c>
      <c r="N339" s="99">
        <v>4.786642976964</v>
      </c>
      <c r="O339" s="99">
        <v>4.885229923961</v>
      </c>
      <c r="P339" s="99">
        <v>4.9680441066860004</v>
      </c>
      <c r="Q339" s="99">
        <v>5.0965458921179998</v>
      </c>
      <c r="R339" s="99">
        <v>5.2217740995420003</v>
      </c>
      <c r="S339" s="99">
        <v>5.3190688310249996</v>
      </c>
      <c r="T339" s="99">
        <v>5.4123534079529998</v>
      </c>
      <c r="U339" s="99">
        <v>5.5417747237470003</v>
      </c>
      <c r="V339" s="99">
        <v>5.6221123004529998</v>
      </c>
      <c r="W339" s="99">
        <v>5.6783468619780004</v>
      </c>
      <c r="X339" s="99">
        <v>5.7309561344370001</v>
      </c>
      <c r="Y339" s="99">
        <v>5.7832277745810003</v>
      </c>
      <c r="Z339" s="99">
        <v>5.9848455627139998</v>
      </c>
      <c r="AA339" s="99">
        <v>6.1103893809600001</v>
      </c>
      <c r="AB339" s="99">
        <v>6.1980561690189999</v>
      </c>
      <c r="AC339" s="99">
        <v>6.1934892670019996</v>
      </c>
      <c r="AD339" s="99">
        <v>6.3244843993259998</v>
      </c>
      <c r="AE339" s="99">
        <v>6.4294070113649999</v>
      </c>
      <c r="AF339" s="99">
        <v>6.4909607536570002</v>
      </c>
      <c r="AG339" s="99">
        <v>6.6204469643330004</v>
      </c>
      <c r="AH339" s="99">
        <v>6.6501776749979999</v>
      </c>
      <c r="AI339" s="99">
        <v>6.6921445447219998</v>
      </c>
      <c r="AJ339" s="99">
        <v>6.678359850643</v>
      </c>
      <c r="AK339" s="99">
        <v>6.7844862649179998</v>
      </c>
      <c r="AL339" s="99">
        <v>7.0134990236680004</v>
      </c>
      <c r="AM339" s="99">
        <v>7.3230869826209997</v>
      </c>
      <c r="AN339" s="99">
        <v>7.6897788588499996</v>
      </c>
      <c r="AO339" s="99">
        <v>8.0060408308789999</v>
      </c>
      <c r="AP339" s="99">
        <v>8.4578250274899993</v>
      </c>
      <c r="AQ339" s="99">
        <v>9.2918079745179991</v>
      </c>
      <c r="AR339" s="99">
        <v>9.8205401358569997</v>
      </c>
      <c r="AS339" s="99">
        <v>10.138235512315999</v>
      </c>
      <c r="AT339" s="99">
        <v>10.748737092426</v>
      </c>
      <c r="AU339" s="99">
        <v>11.502318872747001</v>
      </c>
      <c r="AV339" s="99">
        <v>12.007986188631</v>
      </c>
      <c r="AW339" s="99">
        <v>12.33486841098</v>
      </c>
      <c r="AX339" s="99">
        <v>12.569035184949</v>
      </c>
      <c r="AY339" s="99">
        <v>12.823269673321001</v>
      </c>
      <c r="AZ339" s="99">
        <v>13.207748843846</v>
      </c>
      <c r="BA339" s="99">
        <v>13.806261917205999</v>
      </c>
      <c r="BB339" s="99">
        <v>14.202729594478001</v>
      </c>
      <c r="BC339" s="99">
        <v>14.615551152886001</v>
      </c>
      <c r="BD339" s="99">
        <v>15.013712852783</v>
      </c>
      <c r="BE339" s="99">
        <v>15.574110299253</v>
      </c>
      <c r="BF339" s="99">
        <v>16.098998318227</v>
      </c>
      <c r="BG339" s="99">
        <v>16.65372729061</v>
      </c>
      <c r="BH339" s="99">
        <v>16.937998193855002</v>
      </c>
      <c r="BI339" s="99">
        <v>17.201158905558</v>
      </c>
      <c r="BJ339" s="99">
        <v>17.611113650739998</v>
      </c>
      <c r="BK339" s="99">
        <v>18.241617788519999</v>
      </c>
      <c r="BL339" s="99">
        <v>18.961775095627001</v>
      </c>
      <c r="BM339" s="99">
        <v>19.432584529501</v>
      </c>
      <c r="BN339" s="99">
        <v>19.719526788873001</v>
      </c>
      <c r="BO339" s="99">
        <v>20.065825175775</v>
      </c>
      <c r="BP339" s="99">
        <v>20.547385173430001</v>
      </c>
      <c r="BQ339" s="99">
        <v>20.844426442368</v>
      </c>
      <c r="BR339" s="99">
        <v>21.171569287276</v>
      </c>
      <c r="BS339" s="99">
        <v>21.853285192565998</v>
      </c>
      <c r="BT339" s="99">
        <v>22.370028842791999</v>
      </c>
      <c r="BU339" s="99">
        <v>22.876673483449999</v>
      </c>
      <c r="BV339" s="99">
        <v>23.143873803342998</v>
      </c>
      <c r="BW339" s="99">
        <v>23.268059075389999</v>
      </c>
      <c r="BX339" s="99">
        <v>23.524052747481999</v>
      </c>
      <c r="BY339" s="99">
        <v>23.934593881417999</v>
      </c>
      <c r="BZ339" s="99">
        <v>24.178403585298</v>
      </c>
      <c r="CA339" s="99">
        <v>24.380970226502999</v>
      </c>
      <c r="CB339" s="99">
        <v>24.745251369163</v>
      </c>
      <c r="CC339" s="99">
        <v>25.287014510024999</v>
      </c>
      <c r="CD339" s="99">
        <v>25.992577115351001</v>
      </c>
      <c r="CE339" s="99">
        <v>26.416865939754999</v>
      </c>
      <c r="CF339" s="99">
        <v>26.919014892564</v>
      </c>
      <c r="CG339" s="99">
        <v>27.570107985499</v>
      </c>
      <c r="CH339" s="99">
        <v>28.333919084485</v>
      </c>
      <c r="CI339" s="99">
        <v>29.298993724978001</v>
      </c>
      <c r="CJ339" s="99">
        <v>30.186208241429998</v>
      </c>
      <c r="CK339" s="99">
        <v>30.972953872409001</v>
      </c>
      <c r="CL339" s="99">
        <v>31.751555143366001</v>
      </c>
      <c r="CM339" s="99">
        <v>32.263607639916003</v>
      </c>
      <c r="CN339" s="99">
        <v>32.422976568898001</v>
      </c>
      <c r="CO339" s="99">
        <v>32.779243660634997</v>
      </c>
      <c r="CP339" s="99">
        <v>33.373782282534997</v>
      </c>
      <c r="CQ339" s="99">
        <v>33.935417676336002</v>
      </c>
      <c r="CR339" s="99">
        <v>34.794941350389003</v>
      </c>
      <c r="CS339" s="99">
        <v>35.299305566575001</v>
      </c>
      <c r="CT339" s="99">
        <v>35.789726635194</v>
      </c>
      <c r="CU339" s="99">
        <v>36.329079042487002</v>
      </c>
      <c r="CV339" s="99">
        <v>36.939124538575001</v>
      </c>
      <c r="CW339" s="99">
        <v>37.287116952466</v>
      </c>
      <c r="CX339" s="99">
        <v>37.226392568506</v>
      </c>
      <c r="CY339" s="99">
        <v>37.421010311153999</v>
      </c>
      <c r="CZ339" s="99">
        <v>38.197656928199997</v>
      </c>
      <c r="DA339" s="99">
        <v>38.762745532709999</v>
      </c>
      <c r="DB339" s="99">
        <v>39.168334894776002</v>
      </c>
      <c r="DC339" s="99">
        <v>39.542910517195999</v>
      </c>
      <c r="DD339" s="99">
        <v>39.583958114044002</v>
      </c>
      <c r="DE339" s="99">
        <v>39.835586407384</v>
      </c>
      <c r="DF339" s="99">
        <v>40.430190186014002</v>
      </c>
      <c r="DG339" s="99">
        <v>40.604870518992001</v>
      </c>
      <c r="DH339" s="99">
        <v>40.513523327041</v>
      </c>
      <c r="DI339" s="99">
        <v>40.873178472756003</v>
      </c>
      <c r="DJ339" s="99">
        <v>41.101676768276</v>
      </c>
      <c r="DK339" s="99">
        <v>41.618355266134998</v>
      </c>
      <c r="DL339" s="99">
        <v>42.015669954720003</v>
      </c>
      <c r="DM339" s="99">
        <v>42.716215631445003</v>
      </c>
      <c r="DN339" s="99">
        <v>42.850043833402999</v>
      </c>
      <c r="DO339" s="99">
        <v>42.185528824923999</v>
      </c>
      <c r="DP339" s="99">
        <v>42.169370405252003</v>
      </c>
      <c r="DQ339" s="99">
        <v>42.177058685615002</v>
      </c>
      <c r="DR339" s="99">
        <v>41.952274218997999</v>
      </c>
      <c r="DS339" s="99">
        <v>41.955597120610001</v>
      </c>
      <c r="DT339" s="99">
        <v>42.341770318122002</v>
      </c>
      <c r="DU339" s="99">
        <v>42.406990389930002</v>
      </c>
      <c r="DV339" s="99">
        <v>42.837403776805999</v>
      </c>
      <c r="DW339" s="99">
        <v>43.932918565278001</v>
      </c>
      <c r="DX339" s="99">
        <v>43.797656954525003</v>
      </c>
      <c r="DY339" s="99">
        <v>43.967482478275002</v>
      </c>
      <c r="DZ339" s="99">
        <v>44.304394708646001</v>
      </c>
      <c r="EA339" s="99">
        <v>44.898355259858</v>
      </c>
      <c r="EB339" s="99">
        <v>44.596356213980002</v>
      </c>
      <c r="EC339" s="99">
        <v>44.837693601798001</v>
      </c>
      <c r="ED339" s="99">
        <v>44.434882735694003</v>
      </c>
      <c r="EE339" s="99">
        <v>44.567116421965999</v>
      </c>
      <c r="EF339" s="99">
        <v>44.918430340942002</v>
      </c>
      <c r="EG339" s="99">
        <v>45.020114990781998</v>
      </c>
      <c r="EH339" s="99">
        <v>45.920438735932997</v>
      </c>
      <c r="EI339" s="99">
        <v>46.460720265984001</v>
      </c>
      <c r="EJ339" s="99">
        <v>47.078247216728997</v>
      </c>
      <c r="EK339" s="99">
        <v>47.226628250830998</v>
      </c>
      <c r="EL339" s="99">
        <v>47.547829548179998</v>
      </c>
      <c r="EM339" s="99">
        <v>47.852883497699999</v>
      </c>
      <c r="EN339" s="99">
        <v>47.704938878405002</v>
      </c>
      <c r="EO339" s="99">
        <v>48.040541864357998</v>
      </c>
      <c r="EP339" s="99">
        <v>48.392292198139003</v>
      </c>
      <c r="EQ339" s="99">
        <v>48.298899429617002</v>
      </c>
      <c r="ER339" s="99">
        <v>48.6366844896</v>
      </c>
      <c r="ES339" s="99">
        <v>48.857073966721998</v>
      </c>
      <c r="ET339" s="99">
        <v>48.935192217028003</v>
      </c>
      <c r="EU339" s="99">
        <v>49.216243352207997</v>
      </c>
      <c r="EV339" s="99">
        <v>49.346294964450003</v>
      </c>
      <c r="EW339" s="99">
        <v>49.539626723588</v>
      </c>
      <c r="EX339" s="99">
        <v>50.213014769524001</v>
      </c>
      <c r="EY339" s="99">
        <v>50.482282704938001</v>
      </c>
      <c r="EZ339" s="99">
        <v>50.446060276025001</v>
      </c>
      <c r="FA339" s="99">
        <v>50.496247978736001</v>
      </c>
      <c r="FB339" s="99">
        <v>50.240072487507</v>
      </c>
      <c r="FC339" s="99">
        <v>50.576111888267</v>
      </c>
      <c r="FD339" s="99">
        <v>51.312780081100001</v>
      </c>
      <c r="FE339" s="99">
        <v>51.565464253877998</v>
      </c>
      <c r="FF339" s="99">
        <v>51.668458148136999</v>
      </c>
      <c r="FG339" s="99">
        <v>52.067777695792003</v>
      </c>
      <c r="FH339" s="99">
        <v>52.658246928555002</v>
      </c>
      <c r="FI339" s="99">
        <v>53.446412068516999</v>
      </c>
      <c r="FJ339" s="99">
        <v>54.064811848874001</v>
      </c>
      <c r="FK339" s="99">
        <v>54.257270778399999</v>
      </c>
      <c r="FL339" s="99">
        <v>53.863188208418997</v>
      </c>
      <c r="FM339" s="99">
        <v>53.968800591513997</v>
      </c>
      <c r="FN339" s="99">
        <v>54.118490870034002</v>
      </c>
      <c r="FO339" s="99">
        <v>54.146857832435998</v>
      </c>
      <c r="FP339" s="99">
        <v>54.625604874815998</v>
      </c>
      <c r="FQ339" s="99">
        <v>55.394131348499997</v>
      </c>
      <c r="FR339" s="99">
        <v>55.801306362666999</v>
      </c>
      <c r="FS339" s="99">
        <v>56.020386595369999</v>
      </c>
      <c r="FT339" s="99">
        <v>55.992892462580002</v>
      </c>
      <c r="FU339" s="99">
        <v>55.971944551882999</v>
      </c>
      <c r="FV339" s="99">
        <v>56.152620281642001</v>
      </c>
      <c r="FW339" s="99">
        <v>56.275252842179</v>
      </c>
      <c r="FX339" s="99">
        <v>56.160039333347001</v>
      </c>
      <c r="FY339" s="99">
        <v>55.977181529558003</v>
      </c>
      <c r="FZ339" s="99">
        <v>56.335041670625998</v>
      </c>
      <c r="GA339" s="99">
        <v>56.276562086597004</v>
      </c>
      <c r="GB339" s="99">
        <v>56.512226081934998</v>
      </c>
      <c r="GC339" s="99">
        <v>56.531428333407</v>
      </c>
      <c r="GD339" s="99">
        <v>56.802441928044999</v>
      </c>
      <c r="GE339" s="99">
        <v>57.309555932827003</v>
      </c>
      <c r="GF339" s="99">
        <v>57.464483189021003</v>
      </c>
      <c r="GG339" s="99">
        <v>58.195041574567</v>
      </c>
      <c r="GH339" s="99">
        <v>58.647167313771</v>
      </c>
      <c r="GI339" s="99">
        <v>58.457763287888</v>
      </c>
      <c r="GJ339" s="99">
        <v>58.745360645161</v>
      </c>
      <c r="GK339" s="99">
        <v>58.961385974220001</v>
      </c>
      <c r="GL339" s="99">
        <v>58.735323104618999</v>
      </c>
      <c r="GM339" s="99">
        <v>58.940874478330002</v>
      </c>
      <c r="GN339" s="99">
        <v>59.236763716920002</v>
      </c>
      <c r="GO339" s="99">
        <v>58.978406151660998</v>
      </c>
      <c r="GP339" s="99">
        <v>58.926036374920002</v>
      </c>
      <c r="GQ339" s="99">
        <v>58.984515958948002</v>
      </c>
      <c r="GR339" s="99">
        <v>59.099729467780001</v>
      </c>
      <c r="GS339" s="99">
        <v>59.125041526537998</v>
      </c>
      <c r="GT339" s="99">
        <v>59.730348862710997</v>
      </c>
      <c r="GU339" s="99">
        <v>60.507603632517998</v>
      </c>
      <c r="GV339" s="99">
        <v>60.594450178948001</v>
      </c>
      <c r="GW339" s="99">
        <v>60.733666502119</v>
      </c>
      <c r="GX339" s="99">
        <v>60.880738291802999</v>
      </c>
      <c r="GY339" s="99">
        <v>61.324135734881999</v>
      </c>
      <c r="GZ339" s="99">
        <v>62.253262857240003</v>
      </c>
      <c r="HA339" s="99">
        <v>63.328588939668997</v>
      </c>
      <c r="HB339" s="99">
        <v>63.874980277008</v>
      </c>
      <c r="HC339" s="99">
        <v>64.621686010382007</v>
      </c>
      <c r="HD339" s="99">
        <v>64.436209717756</v>
      </c>
      <c r="HE339" s="99">
        <v>65.051118179664002</v>
      </c>
      <c r="HF339" s="99">
        <v>65.304675182055007</v>
      </c>
      <c r="HG339" s="99">
        <v>65.593581783746004</v>
      </c>
      <c r="HH339" s="99">
        <v>65.388903239648002</v>
      </c>
      <c r="HI339" s="99">
        <v>65.057227986951006</v>
      </c>
      <c r="HJ339" s="99">
        <v>65.386284750811001</v>
      </c>
      <c r="HK339" s="99">
        <v>64.671437298287003</v>
      </c>
      <c r="HL339" s="99">
        <v>65.364027595696001</v>
      </c>
      <c r="HM339" s="99">
        <v>65.849320860168007</v>
      </c>
      <c r="HN339" s="99">
        <v>66.295773206890999</v>
      </c>
      <c r="HO339" s="99">
        <v>66.480376669904999</v>
      </c>
      <c r="HP339" s="99">
        <v>66.700329732219998</v>
      </c>
      <c r="HQ339" s="99">
        <v>66.548893794476001</v>
      </c>
      <c r="HR339" s="99">
        <v>67.262432002580994</v>
      </c>
      <c r="HS339" s="99">
        <v>67.554393507916004</v>
      </c>
      <c r="HT339" s="99">
        <v>68.670306167318998</v>
      </c>
      <c r="HU339" s="99">
        <v>68.902478844208005</v>
      </c>
      <c r="HV339" s="99">
        <v>69.521751454178002</v>
      </c>
      <c r="HW339" s="99">
        <v>69.828799086185995</v>
      </c>
      <c r="HX339" s="99">
        <v>70.00710435037</v>
      </c>
      <c r="HY339" s="99">
        <v>70.266204187387999</v>
      </c>
      <c r="HZ339" s="99">
        <v>71.035842144121006</v>
      </c>
      <c r="IA339" s="99">
        <v>71.219719447811002</v>
      </c>
      <c r="IB339" s="99">
        <v>71.354841405825994</v>
      </c>
      <c r="IC339" s="99">
        <v>71.535932689763001</v>
      </c>
      <c r="ID339" s="99">
        <v>71.253151684844994</v>
      </c>
      <c r="IE339" s="99">
        <v>71.469068215693994</v>
      </c>
      <c r="IF339" s="99">
        <v>71.892543218130996</v>
      </c>
      <c r="IG339" s="99">
        <v>72.915012467438004</v>
      </c>
      <c r="IH339" s="99">
        <v>72.752726816833004</v>
      </c>
      <c r="II339" s="99">
        <v>73.134411522977999</v>
      </c>
      <c r="IJ339" s="99">
        <v>72.423976485992995</v>
      </c>
      <c r="IK339" s="99">
        <v>73.507738169863998</v>
      </c>
      <c r="IL339" s="99">
        <v>73.664451780963006</v>
      </c>
      <c r="IM339" s="99">
        <v>74.383244877205996</v>
      </c>
      <c r="IN339" s="99">
        <v>75.285218772201006</v>
      </c>
      <c r="IO339" s="99">
        <v>76.134954796830002</v>
      </c>
      <c r="IP339" s="99">
        <v>76.358532881998002</v>
      </c>
      <c r="IQ339" s="99">
        <v>75.565213757365996</v>
      </c>
      <c r="IR339" s="99">
        <v>75.574268321562002</v>
      </c>
      <c r="IS339" s="99">
        <v>75.702425230195004</v>
      </c>
      <c r="IT339" s="99">
        <v>75.655759399334002</v>
      </c>
      <c r="IU339" s="99">
        <v>76.557733294328997</v>
      </c>
      <c r="IV339" s="99">
        <v>76.520818532603002</v>
      </c>
      <c r="IW339" s="99">
        <v>76.297240447435001</v>
      </c>
      <c r="IX339" s="99">
        <v>76.066000807945997</v>
      </c>
      <c r="IY339" s="99">
        <v>76.261022190646997</v>
      </c>
      <c r="IZ339" s="99">
        <v>76.768774290609997</v>
      </c>
      <c r="JA339" s="99">
        <v>77.204786381934994</v>
      </c>
      <c r="JB339" s="99">
        <v>77.410255338710002</v>
      </c>
      <c r="JC339" s="99">
        <v>77.278615905386999</v>
      </c>
      <c r="JD339" s="99">
        <v>77.587167593017995</v>
      </c>
      <c r="JE339" s="99">
        <v>77.785671500410999</v>
      </c>
      <c r="JF339" s="99">
        <v>78.331034867037005</v>
      </c>
      <c r="JG339" s="99">
        <v>79.435691699054004</v>
      </c>
      <c r="JH339" s="99">
        <v>79.395990917576</v>
      </c>
      <c r="JI339" s="99">
        <v>79.669717358295998</v>
      </c>
      <c r="JJ339" s="99">
        <v>79.609817933608994</v>
      </c>
      <c r="JK339" s="99">
        <v>79.953891373090002</v>
      </c>
      <c r="JL339" s="99">
        <v>80.737459428587002</v>
      </c>
      <c r="JM339" s="99">
        <v>82.318525638346998</v>
      </c>
      <c r="JN339" s="99">
        <v>82.501009932160002</v>
      </c>
      <c r="JO339" s="99">
        <v>83.136222435817004</v>
      </c>
      <c r="JP339" s="99">
        <v>83.144580495075999</v>
      </c>
      <c r="JQ339" s="99">
        <v>82.871550559292999</v>
      </c>
      <c r="JR339" s="99">
        <v>82.985080864222994</v>
      </c>
      <c r="JS339" s="99">
        <v>83.219106523465001</v>
      </c>
      <c r="JT339" s="99">
        <v>82.568570911167996</v>
      </c>
      <c r="JU339" s="99">
        <v>82.960703191386003</v>
      </c>
      <c r="JV339" s="99">
        <v>84.510426678925</v>
      </c>
      <c r="JW339" s="99">
        <v>84.945045760374001</v>
      </c>
      <c r="JX339" s="99">
        <v>85.633192639336002</v>
      </c>
      <c r="JY339" s="99">
        <v>85.755081003523998</v>
      </c>
      <c r="JZ339" s="99">
        <v>86.151392313372</v>
      </c>
      <c r="KA339" s="99">
        <v>86.627105186175996</v>
      </c>
      <c r="KB339" s="99">
        <v>86.771978213325994</v>
      </c>
      <c r="KC339" s="99">
        <v>86.998342318246998</v>
      </c>
      <c r="KD339" s="99">
        <v>87.313859055261005</v>
      </c>
      <c r="KE339" s="99">
        <v>87.512362962653</v>
      </c>
      <c r="KF339" s="99">
        <v>87.263014194771003</v>
      </c>
      <c r="KG339" s="99">
        <v>88.217225960131998</v>
      </c>
      <c r="KH339" s="99">
        <v>89.528048253861996</v>
      </c>
      <c r="KI339" s="99">
        <v>89.493223006950998</v>
      </c>
      <c r="KJ339" s="99">
        <v>89.520386699542001</v>
      </c>
      <c r="KK339" s="99">
        <v>89.674314290888006</v>
      </c>
      <c r="KL339" s="99">
        <v>89.184671319320003</v>
      </c>
      <c r="KM339" s="99">
        <v>88.442197055177004</v>
      </c>
      <c r="KN339" s="99">
        <v>88.965272263779994</v>
      </c>
      <c r="KO339" s="99">
        <v>88.353044423084995</v>
      </c>
      <c r="KP339" s="99">
        <v>89.494616016828004</v>
      </c>
      <c r="KQ339" s="99">
        <v>91.090308830289999</v>
      </c>
      <c r="KR339" s="99">
        <v>92.183821583295</v>
      </c>
      <c r="KS339" s="99">
        <v>92.417150737599002</v>
      </c>
      <c r="KT339" s="99">
        <v>92.872664967195007</v>
      </c>
      <c r="KU339" s="99">
        <v>94.024684135011</v>
      </c>
      <c r="KV339" s="99">
        <v>94.934319584326005</v>
      </c>
      <c r="KW339" s="99">
        <v>95.442768189226001</v>
      </c>
      <c r="KX339" s="99">
        <v>96.602448911362998</v>
      </c>
      <c r="KY339" s="99">
        <v>97.081644308858003</v>
      </c>
      <c r="KZ339" s="99">
        <v>97.229999860698996</v>
      </c>
      <c r="LA339" s="99">
        <v>96.602448911362998</v>
      </c>
      <c r="LB339" s="99">
        <v>95.051332413946994</v>
      </c>
      <c r="LC339" s="99">
        <v>95.934500675609996</v>
      </c>
      <c r="LD339" s="99">
        <v>96.499366180506001</v>
      </c>
      <c r="LE339" s="99">
        <v>98.285901347041005</v>
      </c>
      <c r="LF339" s="99">
        <v>99.456029643250005</v>
      </c>
      <c r="LG339" s="99">
        <v>98.675247607505995</v>
      </c>
      <c r="LH339" s="99">
        <v>99.287475448200993</v>
      </c>
      <c r="LI339" s="99">
        <v>99.982587376544998</v>
      </c>
      <c r="LJ339" s="99">
        <v>100.065</v>
      </c>
      <c r="LK339" s="159">
        <v>99.366</v>
      </c>
      <c r="LL339" s="159">
        <v>98.385999999999996</v>
      </c>
      <c r="LM339" s="159">
        <v>98.480999999999995</v>
      </c>
      <c r="LN339" s="159">
        <v>98.188000000000002</v>
      </c>
      <c r="LO339" s="159">
        <v>98.897000000000006</v>
      </c>
      <c r="LP339" s="164">
        <v>99.12</v>
      </c>
      <c r="LQ339" s="165">
        <v>99.748999999999995</v>
      </c>
      <c r="LR339" s="165">
        <v>100.702</v>
      </c>
      <c r="LS339" s="165">
        <v>101.515</v>
      </c>
      <c r="LT339" s="165">
        <v>102.218</v>
      </c>
      <c r="LU339" s="165">
        <v>101.955</v>
      </c>
      <c r="LV339" s="165">
        <v>102.34</v>
      </c>
      <c r="LW339" s="165">
        <v>103.128</v>
      </c>
      <c r="LX339" s="165">
        <v>102.36</v>
      </c>
      <c r="LY339" s="165">
        <v>101.624</v>
      </c>
      <c r="LZ339" s="165">
        <v>102.88800000000001</v>
      </c>
      <c r="MA339" s="165">
        <v>102.437</v>
      </c>
      <c r="MB339" s="159">
        <v>101.919</v>
      </c>
      <c r="MC339" s="159">
        <v>104.24</v>
      </c>
      <c r="MD339" s="159">
        <v>105.96899999999999</v>
      </c>
      <c r="ME339" s="102"/>
      <c r="MF339" s="102"/>
      <c r="MG339" s="168"/>
    </row>
    <row r="340" spans="1:345" ht="45" customHeight="1" x14ac:dyDescent="0.25">
      <c r="A340" s="100" t="s">
        <v>2164</v>
      </c>
      <c r="B340" s="103" t="s">
        <v>1616</v>
      </c>
      <c r="C340" s="99">
        <v>4.624118393512</v>
      </c>
      <c r="D340" s="99">
        <v>4.7047426329609996</v>
      </c>
      <c r="E340" s="99">
        <v>4.7228521245959998</v>
      </c>
      <c r="F340" s="99">
        <v>4.7313966653210002</v>
      </c>
      <c r="G340" s="99">
        <v>4.8123475132679996</v>
      </c>
      <c r="H340" s="99">
        <v>4.8891748827920001</v>
      </c>
      <c r="I340" s="99">
        <v>5.0631980046900003</v>
      </c>
      <c r="J340" s="99">
        <v>5.1221998552669996</v>
      </c>
      <c r="K340" s="99">
        <v>5.1510278333399997</v>
      </c>
      <c r="L340" s="99">
        <v>5.1925888742000001</v>
      </c>
      <c r="M340" s="99">
        <v>5.292635514464</v>
      </c>
      <c r="N340" s="99">
        <v>5.3601967141570004</v>
      </c>
      <c r="O340" s="99">
        <v>5.4230594870679996</v>
      </c>
      <c r="P340" s="99">
        <v>5.5841850833480002</v>
      </c>
      <c r="Q340" s="99">
        <v>5.7003916825359999</v>
      </c>
      <c r="R340" s="99">
        <v>5.7568832639789997</v>
      </c>
      <c r="S340" s="99">
        <v>5.7724054107549998</v>
      </c>
      <c r="T340" s="99">
        <v>5.797449542221</v>
      </c>
      <c r="U340" s="99">
        <v>5.8493138209310001</v>
      </c>
      <c r="V340" s="99">
        <v>5.9538906576089996</v>
      </c>
      <c r="W340" s="99">
        <v>6.0779334577790003</v>
      </c>
      <c r="X340" s="99">
        <v>6.1297251577749998</v>
      </c>
      <c r="Y340" s="99">
        <v>6.1812376438510004</v>
      </c>
      <c r="Z340" s="99">
        <v>6.2280644604160003</v>
      </c>
      <c r="AA340" s="99">
        <v>6.2661982747270004</v>
      </c>
      <c r="AB340" s="99">
        <v>6.2948206088229997</v>
      </c>
      <c r="AC340" s="99">
        <v>6.3566998573579996</v>
      </c>
      <c r="AD340" s="99">
        <v>6.4145385218520001</v>
      </c>
      <c r="AE340" s="99">
        <v>6.4925435554410003</v>
      </c>
      <c r="AF340" s="99">
        <v>6.566634127345</v>
      </c>
      <c r="AG340" s="99">
        <v>6.7049554397189999</v>
      </c>
      <c r="AH340" s="99">
        <v>6.7497731681789999</v>
      </c>
      <c r="AI340" s="99">
        <v>6.8062330216460003</v>
      </c>
      <c r="AJ340" s="99">
        <v>6.8587257279929998</v>
      </c>
      <c r="AK340" s="99">
        <v>6.875287980845</v>
      </c>
      <c r="AL340" s="99">
        <v>6.9353658964460001</v>
      </c>
      <c r="AM340" s="99">
        <v>7.1100734955940004</v>
      </c>
      <c r="AN340" s="99">
        <v>7.5752957153829996</v>
      </c>
      <c r="AO340" s="99">
        <v>7.8895421504750001</v>
      </c>
      <c r="AP340" s="99">
        <v>8.3535745410899995</v>
      </c>
      <c r="AQ340" s="99">
        <v>9.0689247564039999</v>
      </c>
      <c r="AR340" s="99">
        <v>9.4447116707149998</v>
      </c>
      <c r="AS340" s="99">
        <v>9.8135579291529993</v>
      </c>
      <c r="AT340" s="99">
        <v>10.358630734669999</v>
      </c>
      <c r="AU340" s="99">
        <v>10.869727378171</v>
      </c>
      <c r="AV340" s="99">
        <v>11.378444367616</v>
      </c>
      <c r="AW340" s="99">
        <v>11.726138153666</v>
      </c>
      <c r="AX340" s="99">
        <v>12.147270680629999</v>
      </c>
      <c r="AY340" s="99">
        <v>12.314639629603001</v>
      </c>
      <c r="AZ340" s="99">
        <v>12.684609613685</v>
      </c>
      <c r="BA340" s="99">
        <v>13.021793264925</v>
      </c>
      <c r="BB340" s="99">
        <v>13.218246860748</v>
      </c>
      <c r="BC340" s="99">
        <v>13.556289832102999</v>
      </c>
      <c r="BD340" s="99">
        <v>13.88296334424</v>
      </c>
      <c r="BE340" s="99">
        <v>14.277258675643999</v>
      </c>
      <c r="BF340" s="99">
        <v>14.550654396373</v>
      </c>
      <c r="BG340" s="99">
        <v>15.045291772069</v>
      </c>
      <c r="BH340" s="99">
        <v>15.329329830375</v>
      </c>
      <c r="BI340" s="99">
        <v>15.583225615421</v>
      </c>
      <c r="BJ340" s="99">
        <v>16.249726838381999</v>
      </c>
      <c r="BK340" s="99">
        <v>17.102105423116999</v>
      </c>
      <c r="BL340" s="99">
        <v>17.776803230361001</v>
      </c>
      <c r="BM340" s="99">
        <v>18.440726497263999</v>
      </c>
      <c r="BN340" s="99">
        <v>18.971521382740999</v>
      </c>
      <c r="BO340" s="99">
        <v>19.624471798719998</v>
      </c>
      <c r="BP340" s="99">
        <v>20.227780010048001</v>
      </c>
      <c r="BQ340" s="99">
        <v>20.569855167871001</v>
      </c>
      <c r="BR340" s="99">
        <v>20.931959076727999</v>
      </c>
      <c r="BS340" s="99">
        <v>21.086041624248999</v>
      </c>
      <c r="BT340" s="99">
        <v>21.354017027335001</v>
      </c>
      <c r="BU340" s="99">
        <v>21.760607228727999</v>
      </c>
      <c r="BV340" s="99">
        <v>22.296954638904001</v>
      </c>
      <c r="BW340" s="99">
        <v>22.628916270209999</v>
      </c>
      <c r="BX340" s="99">
        <v>23.175641612431001</v>
      </c>
      <c r="BY340" s="99">
        <v>23.700685666917</v>
      </c>
      <c r="BZ340" s="99">
        <v>24.169146856586</v>
      </c>
      <c r="CA340" s="99">
        <v>24.563177782459999</v>
      </c>
      <c r="CB340" s="99">
        <v>25.441005435872</v>
      </c>
      <c r="CC340" s="99">
        <v>25.864914225185998</v>
      </c>
      <c r="CD340" s="99">
        <v>26.367021067814999</v>
      </c>
      <c r="CE340" s="99">
        <v>26.882877019426001</v>
      </c>
      <c r="CF340" s="99">
        <v>27.408582092025998</v>
      </c>
      <c r="CG340" s="99">
        <v>28.511286978579001</v>
      </c>
      <c r="CH340" s="99">
        <v>29.583386884343</v>
      </c>
      <c r="CI340" s="99">
        <v>29.903912961484998</v>
      </c>
      <c r="CJ340" s="99">
        <v>30.691181588064001</v>
      </c>
      <c r="CK340" s="99">
        <v>31.781327199099</v>
      </c>
      <c r="CL340" s="99">
        <v>32.266710364104</v>
      </c>
      <c r="CM340" s="99">
        <v>32.655981981868003</v>
      </c>
      <c r="CN340" s="99">
        <v>33.159741361201</v>
      </c>
      <c r="CO340" s="99">
        <v>33.621129692232003</v>
      </c>
      <c r="CP340" s="99">
        <v>33.959238762822999</v>
      </c>
      <c r="CQ340" s="99">
        <v>34.277583492203</v>
      </c>
      <c r="CR340" s="99">
        <v>34.431401634194998</v>
      </c>
      <c r="CS340" s="99">
        <v>34.714448169619999</v>
      </c>
      <c r="CT340" s="99">
        <v>35.103455381853998</v>
      </c>
      <c r="CU340" s="99">
        <v>35.450157645022998</v>
      </c>
      <c r="CV340" s="99">
        <v>35.952330586888998</v>
      </c>
      <c r="CW340" s="99">
        <v>36.518357562791998</v>
      </c>
      <c r="CX340" s="99">
        <v>36.869554724251998</v>
      </c>
      <c r="CY340" s="99">
        <v>37.258826342016</v>
      </c>
      <c r="CZ340" s="99">
        <v>37.676389390041997</v>
      </c>
      <c r="DA340" s="99">
        <v>38.061496614283001</v>
      </c>
      <c r="DB340" s="99">
        <v>38.604586374038</v>
      </c>
      <c r="DC340" s="99">
        <v>38.953866593264998</v>
      </c>
      <c r="DD340" s="99">
        <v>39.122094862354999</v>
      </c>
      <c r="DE340" s="99">
        <v>39.370636424703001</v>
      </c>
      <c r="DF340" s="99">
        <v>39.831826453733001</v>
      </c>
      <c r="DG340" s="99">
        <v>40.652608530507003</v>
      </c>
      <c r="DH340" s="99">
        <v>41.073212246411998</v>
      </c>
      <c r="DI340" s="99">
        <v>41.488461743911003</v>
      </c>
      <c r="DJ340" s="99">
        <v>41.872577445269997</v>
      </c>
      <c r="DK340" s="99">
        <v>42.132488466837003</v>
      </c>
      <c r="DL340" s="99">
        <v>41.462748269705003</v>
      </c>
      <c r="DM340" s="99">
        <v>42.185303546423</v>
      </c>
      <c r="DN340" s="99">
        <v>42.287496433710999</v>
      </c>
      <c r="DO340" s="99">
        <v>42.955517994902003</v>
      </c>
      <c r="DP340" s="99">
        <v>43.223493393696998</v>
      </c>
      <c r="DQ340" s="99">
        <v>42.964309489481003</v>
      </c>
      <c r="DR340" s="99">
        <v>43.019438123885998</v>
      </c>
      <c r="DS340" s="99">
        <v>43.288272842795998</v>
      </c>
      <c r="DT340" s="99">
        <v>43.792627136716</v>
      </c>
      <c r="DU340" s="99">
        <v>43.740671372954999</v>
      </c>
      <c r="DV340" s="99">
        <v>43.050836325554002</v>
      </c>
      <c r="DW340" s="99">
        <v>43.086068415981003</v>
      </c>
      <c r="DX340" s="99">
        <v>43.097636172910001</v>
      </c>
      <c r="DY340" s="99">
        <v>43.135716576600998</v>
      </c>
      <c r="DZ340" s="99">
        <v>43.212526258442999</v>
      </c>
      <c r="EA340" s="99">
        <v>43.624466451564999</v>
      </c>
      <c r="EB340" s="99">
        <v>44.147544675955999</v>
      </c>
      <c r="EC340" s="99">
        <v>44.526014728386002</v>
      </c>
      <c r="ED340" s="99">
        <v>44.785193766558002</v>
      </c>
      <c r="EE340" s="99">
        <v>44.84226464748</v>
      </c>
      <c r="EF340" s="99">
        <v>44.722973633221997</v>
      </c>
      <c r="EG340" s="99">
        <v>44.880025831848997</v>
      </c>
      <c r="EH340" s="99">
        <v>45.288533190027998</v>
      </c>
      <c r="EI340" s="99">
        <v>46.063495678338001</v>
      </c>
      <c r="EJ340" s="99">
        <v>46.494316463643997</v>
      </c>
      <c r="EK340" s="99">
        <v>46.841461897221997</v>
      </c>
      <c r="EL340" s="99">
        <v>47.199334939997001</v>
      </c>
      <c r="EM340" s="99">
        <v>47.431909507363997</v>
      </c>
      <c r="EN340" s="99">
        <v>47.915939234280998</v>
      </c>
      <c r="EO340" s="99">
        <v>47.676928101397003</v>
      </c>
      <c r="EP340" s="99">
        <v>48.085006355208002</v>
      </c>
      <c r="EQ340" s="99">
        <v>48.296983912919004</v>
      </c>
      <c r="ER340" s="99">
        <v>48.534278628331002</v>
      </c>
      <c r="ES340" s="99">
        <v>48.795174083974999</v>
      </c>
      <c r="ET340" s="99">
        <v>48.241200345099998</v>
      </c>
      <c r="EU340" s="99">
        <v>48.706778584200997</v>
      </c>
      <c r="EV340" s="99">
        <v>48.867692722138997</v>
      </c>
      <c r="EW340" s="99">
        <v>48.872841974552998</v>
      </c>
      <c r="EX340" s="99">
        <v>48.517114453617999</v>
      </c>
      <c r="EY340" s="99">
        <v>48.755696482133999</v>
      </c>
      <c r="EZ340" s="99">
        <v>49.139744891345998</v>
      </c>
      <c r="FA340" s="99">
        <v>50.017263323568997</v>
      </c>
      <c r="FB340" s="99">
        <v>50.630882569572996</v>
      </c>
      <c r="FC340" s="99">
        <v>51.031666049130003</v>
      </c>
      <c r="FD340" s="99">
        <v>51.663736782950998</v>
      </c>
      <c r="FE340" s="99">
        <v>52.003587442276</v>
      </c>
      <c r="FF340" s="99">
        <v>52.395359730109</v>
      </c>
      <c r="FG340" s="99">
        <v>53.203363254743003</v>
      </c>
      <c r="FH340" s="99">
        <v>53.639333292463</v>
      </c>
      <c r="FI340" s="99">
        <v>53.70326984327</v>
      </c>
      <c r="FJ340" s="99">
        <v>53.893792182589003</v>
      </c>
      <c r="FK340" s="99">
        <v>53.776217585802002</v>
      </c>
      <c r="FL340" s="99">
        <v>53.938848141211999</v>
      </c>
      <c r="FM340" s="99">
        <v>54.319892819849002</v>
      </c>
      <c r="FN340" s="99">
        <v>54.433605477325003</v>
      </c>
      <c r="FO340" s="99">
        <v>54.687635263083997</v>
      </c>
      <c r="FP340" s="99">
        <v>54.869146410676997</v>
      </c>
      <c r="FQ340" s="99">
        <v>55.684444709563998</v>
      </c>
      <c r="FR340" s="99">
        <v>55.841926012559</v>
      </c>
      <c r="FS340" s="99">
        <v>55.989108810726002</v>
      </c>
      <c r="FT340" s="99">
        <v>56.033306560612999</v>
      </c>
      <c r="FU340" s="99">
        <v>56.200657264069001</v>
      </c>
      <c r="FV340" s="99">
        <v>56.601869847994998</v>
      </c>
      <c r="FW340" s="99">
        <v>56.643492971675002</v>
      </c>
      <c r="FX340" s="99">
        <v>57.360526370327001</v>
      </c>
      <c r="FY340" s="99">
        <v>57.832541174945</v>
      </c>
      <c r="FZ340" s="99">
        <v>58.375358200256002</v>
      </c>
      <c r="GA340" s="99">
        <v>58.290395535424999</v>
      </c>
      <c r="GB340" s="99">
        <v>58.368921634739003</v>
      </c>
      <c r="GC340" s="99">
        <v>58.958081931776</v>
      </c>
      <c r="GD340" s="99">
        <v>59.569126551573</v>
      </c>
      <c r="GE340" s="99">
        <v>59.919704820093997</v>
      </c>
      <c r="GF340" s="99">
        <v>59.999089128142998</v>
      </c>
      <c r="GG340" s="99">
        <v>60.312764421030998</v>
      </c>
      <c r="GH340" s="99">
        <v>60.668921046332997</v>
      </c>
      <c r="GI340" s="99">
        <v>60.821253096915001</v>
      </c>
      <c r="GJ340" s="99">
        <v>61.056831394855998</v>
      </c>
      <c r="GK340" s="99">
        <v>60.965003060138997</v>
      </c>
      <c r="GL340" s="99">
        <v>60.850432193928</v>
      </c>
      <c r="GM340" s="99">
        <v>61.158100025665</v>
      </c>
      <c r="GN340" s="99">
        <v>61.507390981082999</v>
      </c>
      <c r="GO340" s="99">
        <v>61.877278946156999</v>
      </c>
      <c r="GP340" s="99">
        <v>61.855394623396997</v>
      </c>
      <c r="GQ340" s="99">
        <v>62.008155778347003</v>
      </c>
      <c r="GR340" s="99">
        <v>62.426103432616998</v>
      </c>
      <c r="GS340" s="99">
        <v>62.440692981124002</v>
      </c>
      <c r="GT340" s="99">
        <v>63.061607001380999</v>
      </c>
      <c r="GU340" s="99">
        <v>63.286028585757997</v>
      </c>
      <c r="GV340" s="99">
        <v>63.753752346699002</v>
      </c>
      <c r="GW340" s="99">
        <v>64.200020889247</v>
      </c>
      <c r="GX340" s="99">
        <v>64.984423673649005</v>
      </c>
      <c r="GY340" s="99">
        <v>65.026905006064993</v>
      </c>
      <c r="GZ340" s="99">
        <v>65.138043037334</v>
      </c>
      <c r="HA340" s="99">
        <v>66.572968043374004</v>
      </c>
      <c r="HB340" s="99">
        <v>66.760915756485005</v>
      </c>
      <c r="HC340" s="99">
        <v>67.577072264107002</v>
      </c>
      <c r="HD340" s="99">
        <v>68.224590755169999</v>
      </c>
      <c r="HE340" s="99">
        <v>68.297109393333997</v>
      </c>
      <c r="HF340" s="99">
        <v>68.488919045757001</v>
      </c>
      <c r="HG340" s="99">
        <v>68.624516025991994</v>
      </c>
      <c r="HH340" s="99">
        <v>68.778135389677004</v>
      </c>
      <c r="HI340" s="99">
        <v>68.770840615424007</v>
      </c>
      <c r="HJ340" s="99">
        <v>69.180206182337997</v>
      </c>
      <c r="HK340" s="99">
        <v>69.505038188789001</v>
      </c>
      <c r="HL340" s="99">
        <v>69.958601505591005</v>
      </c>
      <c r="HM340" s="99">
        <v>69.605448610862993</v>
      </c>
      <c r="HN340" s="99">
        <v>69.381885235221006</v>
      </c>
      <c r="HO340" s="99">
        <v>69.533788181435</v>
      </c>
      <c r="HP340" s="99">
        <v>69.223974827857006</v>
      </c>
      <c r="HQ340" s="99">
        <v>69.608881445806006</v>
      </c>
      <c r="HR340" s="99">
        <v>69.724310520752994</v>
      </c>
      <c r="HS340" s="99">
        <v>69.995933585591999</v>
      </c>
      <c r="HT340" s="99">
        <v>70.802649797122001</v>
      </c>
      <c r="HU340" s="99">
        <v>70.833545311606002</v>
      </c>
      <c r="HV340" s="99">
        <v>70.976866170462998</v>
      </c>
      <c r="HW340" s="99">
        <v>71.695664200753001</v>
      </c>
      <c r="HX340" s="99">
        <v>71.751696940895997</v>
      </c>
      <c r="HY340" s="99">
        <v>71.871564448290002</v>
      </c>
      <c r="HZ340" s="99">
        <v>71.937527041116994</v>
      </c>
      <c r="IA340" s="99">
        <v>72.502819368887003</v>
      </c>
      <c r="IB340" s="99">
        <v>72.934058685428994</v>
      </c>
      <c r="IC340" s="99">
        <v>72.961720417904999</v>
      </c>
      <c r="ID340" s="99">
        <v>72.825539581102007</v>
      </c>
      <c r="IE340" s="99">
        <v>74.180964472406004</v>
      </c>
      <c r="IF340" s="99">
        <v>74.390200653951993</v>
      </c>
      <c r="IG340" s="99">
        <v>74.607238862605996</v>
      </c>
      <c r="IH340" s="99">
        <v>74.599436835497997</v>
      </c>
      <c r="II340" s="99">
        <v>75.597387030194</v>
      </c>
      <c r="IJ340" s="99">
        <v>76.187503989673004</v>
      </c>
      <c r="IK340" s="99">
        <v>76.473341891920995</v>
      </c>
      <c r="IL340" s="99">
        <v>76.192468916015002</v>
      </c>
      <c r="IM340" s="99">
        <v>76.382554667384994</v>
      </c>
      <c r="IN340" s="99">
        <v>76.103100241863004</v>
      </c>
      <c r="IO340" s="99">
        <v>76.752796317443</v>
      </c>
      <c r="IP340" s="99">
        <v>76.682578073466999</v>
      </c>
      <c r="IQ340" s="99">
        <v>76.888267879053998</v>
      </c>
      <c r="IR340" s="99">
        <v>77.458525133166006</v>
      </c>
      <c r="IS340" s="99">
        <v>77.862811992424994</v>
      </c>
      <c r="IT340" s="99">
        <v>78.036584414386994</v>
      </c>
      <c r="IU340" s="99">
        <v>78.684152664392002</v>
      </c>
      <c r="IV340" s="99">
        <v>78.868564214228996</v>
      </c>
      <c r="IW340" s="99">
        <v>79.265758321570999</v>
      </c>
      <c r="IX340" s="99">
        <v>79.092695174800994</v>
      </c>
      <c r="IY340" s="99">
        <v>78.977083318557007</v>
      </c>
      <c r="IZ340" s="99">
        <v>78.928852605521996</v>
      </c>
      <c r="JA340" s="99">
        <v>78.910411450539002</v>
      </c>
      <c r="JB340" s="99">
        <v>78.616771521182002</v>
      </c>
      <c r="JC340" s="99">
        <v>78.440871273645001</v>
      </c>
      <c r="JD340" s="99">
        <v>78.933817531863994</v>
      </c>
      <c r="JE340" s="99">
        <v>78.792671768719998</v>
      </c>
      <c r="JF340" s="99">
        <v>79.894176141401005</v>
      </c>
      <c r="JG340" s="99">
        <v>80.425423259970998</v>
      </c>
      <c r="JH340" s="99">
        <v>80.165119264623002</v>
      </c>
      <c r="JI340" s="99">
        <v>80.389959500386993</v>
      </c>
      <c r="JJ340" s="99">
        <v>80.236756058983005</v>
      </c>
      <c r="JK340" s="99">
        <v>80.426841810354006</v>
      </c>
      <c r="JL340" s="99">
        <v>80.299172275851006</v>
      </c>
      <c r="JM340" s="99">
        <v>80.509827007780999</v>
      </c>
      <c r="JN340" s="99">
        <v>80.655228422074998</v>
      </c>
      <c r="JO340" s="99">
        <v>81.782266701658003</v>
      </c>
      <c r="JP340" s="99">
        <v>82.080162282163997</v>
      </c>
      <c r="JQ340" s="99">
        <v>82.598642447282998</v>
      </c>
      <c r="JR340" s="99">
        <v>82.553248835016007</v>
      </c>
      <c r="JS340" s="99">
        <v>83.208619112129</v>
      </c>
      <c r="JT340" s="99">
        <v>83.116413337211</v>
      </c>
      <c r="JU340" s="99">
        <v>83.268198228231</v>
      </c>
      <c r="JV340" s="99">
        <v>83.691635517663997</v>
      </c>
      <c r="JW340" s="99">
        <v>84.662633255076997</v>
      </c>
      <c r="JX340" s="99">
        <v>84.590996460716994</v>
      </c>
      <c r="JY340" s="99">
        <v>84.417224038754995</v>
      </c>
      <c r="JZ340" s="99">
        <v>85.357722942924994</v>
      </c>
      <c r="KA340" s="99">
        <v>85.754207775075002</v>
      </c>
      <c r="KB340" s="99">
        <v>86.127995801091004</v>
      </c>
      <c r="KC340" s="99">
        <v>86.77698260148</v>
      </c>
      <c r="KD340" s="99">
        <v>87.311066820815995</v>
      </c>
      <c r="KE340" s="99">
        <v>86.964940527275004</v>
      </c>
      <c r="KF340" s="99">
        <v>87.679180645298999</v>
      </c>
      <c r="KG340" s="99">
        <v>88.633865053302003</v>
      </c>
      <c r="KH340" s="99">
        <v>89.137450439396005</v>
      </c>
      <c r="KI340" s="99">
        <v>89.431799643944004</v>
      </c>
      <c r="KJ340" s="99">
        <v>89.322571264424994</v>
      </c>
      <c r="KK340" s="99">
        <v>89.113335082879004</v>
      </c>
      <c r="KL340" s="99">
        <v>89.167949272637998</v>
      </c>
      <c r="KM340" s="99">
        <v>89.726148848492002</v>
      </c>
      <c r="KN340" s="99">
        <v>90.453865195156993</v>
      </c>
      <c r="KO340" s="99">
        <v>91.019157522927003</v>
      </c>
      <c r="KP340" s="99">
        <v>91.302158324407998</v>
      </c>
      <c r="KQ340" s="99">
        <v>91.902914411763007</v>
      </c>
      <c r="KR340" s="99">
        <v>92.445509933398995</v>
      </c>
      <c r="KS340" s="99">
        <v>93.279617558816994</v>
      </c>
      <c r="KT340" s="99">
        <v>92.706523203938005</v>
      </c>
      <c r="KU340" s="99">
        <v>93.110810063195999</v>
      </c>
      <c r="KV340" s="99">
        <v>93.976835072239993</v>
      </c>
      <c r="KW340" s="99">
        <v>94.022228684506999</v>
      </c>
      <c r="KX340" s="99">
        <v>94.927973104285002</v>
      </c>
      <c r="KY340" s="99">
        <v>95.262041719566994</v>
      </c>
      <c r="KZ340" s="99">
        <v>95.895424465738003</v>
      </c>
      <c r="LA340" s="99">
        <v>96.210342650845007</v>
      </c>
      <c r="LB340" s="99">
        <v>96.241550759278994</v>
      </c>
      <c r="LC340" s="99">
        <v>97.078495485462994</v>
      </c>
      <c r="LD340" s="99">
        <v>97.848768343629999</v>
      </c>
      <c r="LE340" s="99">
        <v>98.961621119377995</v>
      </c>
      <c r="LF340" s="99">
        <v>99.770194837895005</v>
      </c>
      <c r="LG340" s="99">
        <v>100.336905716049</v>
      </c>
      <c r="LH340" s="99">
        <v>100.352509770266</v>
      </c>
      <c r="LI340" s="99">
        <v>99.931200306407007</v>
      </c>
      <c r="LJ340" s="99">
        <v>100.114</v>
      </c>
      <c r="LK340" s="159">
        <v>99.942999999999998</v>
      </c>
      <c r="LL340" s="159">
        <v>100.312</v>
      </c>
      <c r="LM340" s="159">
        <v>100.595</v>
      </c>
      <c r="LN340" s="159">
        <v>100.66200000000001</v>
      </c>
      <c r="LO340" s="159">
        <v>101.059</v>
      </c>
      <c r="LP340" s="164">
        <v>101.29900000000001</v>
      </c>
      <c r="LQ340" s="165">
        <v>102.8</v>
      </c>
      <c r="LR340" s="165">
        <v>102.92100000000001</v>
      </c>
      <c r="LS340" s="165">
        <v>103.402</v>
      </c>
      <c r="LT340" s="165">
        <v>103.69</v>
      </c>
      <c r="LU340" s="165">
        <v>104.255</v>
      </c>
      <c r="LV340" s="165">
        <v>104.47499999999999</v>
      </c>
      <c r="LW340" s="165">
        <v>104.497</v>
      </c>
      <c r="LX340" s="165">
        <v>105.294</v>
      </c>
      <c r="LY340" s="165">
        <v>105.53700000000001</v>
      </c>
      <c r="LZ340" s="165">
        <v>105.455</v>
      </c>
      <c r="MA340" s="165">
        <v>104.346</v>
      </c>
      <c r="MB340" s="159">
        <v>104.232</v>
      </c>
      <c r="MC340" s="159">
        <v>104.833</v>
      </c>
      <c r="MD340" s="159">
        <v>105.044</v>
      </c>
      <c r="ME340" s="102"/>
      <c r="MF340" s="102"/>
      <c r="MG340" s="168"/>
    </row>
    <row r="341" spans="1:345" ht="45" customHeight="1" x14ac:dyDescent="0.25">
      <c r="A341" s="100" t="s">
        <v>2165</v>
      </c>
      <c r="B341" s="103" t="s">
        <v>1783</v>
      </c>
      <c r="C341" s="99">
        <v>4.7053145763490951</v>
      </c>
      <c r="D341" s="99">
        <v>4.7798485697036588</v>
      </c>
      <c r="E341" s="99">
        <v>4.8130930345845329</v>
      </c>
      <c r="F341" s="99">
        <v>4.8873696142360936</v>
      </c>
      <c r="G341" s="99">
        <v>4.9606410738261051</v>
      </c>
      <c r="H341" s="99">
        <v>5.0236033574802876</v>
      </c>
      <c r="I341" s="99">
        <v>5.0968716444005917</v>
      </c>
      <c r="J341" s="99">
        <v>5.1685463041619251</v>
      </c>
      <c r="K341" s="99">
        <v>5.259213429671779</v>
      </c>
      <c r="L341" s="99">
        <v>5.3544655777682326</v>
      </c>
      <c r="M341" s="99">
        <v>5.4307866011825068</v>
      </c>
      <c r="N341" s="99">
        <v>5.5111737041085469</v>
      </c>
      <c r="O341" s="99">
        <v>5.5706404438738568</v>
      </c>
      <c r="P341" s="99">
        <v>5.6880506649598157</v>
      </c>
      <c r="Q341" s="99">
        <v>5.8409691740811791</v>
      </c>
      <c r="R341" s="99">
        <v>5.9486160734159963</v>
      </c>
      <c r="S341" s="99">
        <v>6.0515107458833661</v>
      </c>
      <c r="T341" s="99">
        <v>6.1358297038758556</v>
      </c>
      <c r="U341" s="99">
        <v>6.2142350787885787</v>
      </c>
      <c r="V341" s="99">
        <v>6.2841203991894297</v>
      </c>
      <c r="W341" s="99">
        <v>6.3617826109061983</v>
      </c>
      <c r="X341" s="99">
        <v>6.451802557989275</v>
      </c>
      <c r="Y341" s="99">
        <v>6.5550016935461768</v>
      </c>
      <c r="Z341" s="99">
        <v>6.6163078606109789</v>
      </c>
      <c r="AA341" s="99">
        <v>6.6984782383630552</v>
      </c>
      <c r="AB341" s="99">
        <v>6.8378922409642557</v>
      </c>
      <c r="AC341" s="99">
        <v>6.8797549035490402</v>
      </c>
      <c r="AD341" s="99">
        <v>6.9464564314880244</v>
      </c>
      <c r="AE341" s="99">
        <v>7.0068317365543704</v>
      </c>
      <c r="AF341" s="99">
        <v>7.1218143124308417</v>
      </c>
      <c r="AG341" s="99">
        <v>7.2844764409018392</v>
      </c>
      <c r="AH341" s="99">
        <v>7.3785988379363312</v>
      </c>
      <c r="AI341" s="99">
        <v>7.4685644472964645</v>
      </c>
      <c r="AJ341" s="99">
        <v>7.5523961469936083</v>
      </c>
      <c r="AK341" s="99">
        <v>7.6436504803567837</v>
      </c>
      <c r="AL341" s="99">
        <v>7.7794585955604525</v>
      </c>
      <c r="AM341" s="99">
        <v>8.0358960050647337</v>
      </c>
      <c r="AN341" s="99">
        <v>8.439227925854226</v>
      </c>
      <c r="AO341" s="99">
        <v>8.7063117404709267</v>
      </c>
      <c r="AP341" s="99">
        <v>9.1367056541034355</v>
      </c>
      <c r="AQ341" s="99">
        <v>9.917389986576195</v>
      </c>
      <c r="AR341" s="99">
        <v>10.543424056400829</v>
      </c>
      <c r="AS341" s="99">
        <v>10.905693912756242</v>
      </c>
      <c r="AT341" s="99">
        <v>11.494851511312767</v>
      </c>
      <c r="AU341" s="99">
        <v>12.045328500437993</v>
      </c>
      <c r="AV341" s="99">
        <v>12.513609202375504</v>
      </c>
      <c r="AW341" s="99">
        <v>12.980302266248476</v>
      </c>
      <c r="AX341" s="99">
        <v>13.413727122611315</v>
      </c>
      <c r="AY341" s="99">
        <v>13.708666747008218</v>
      </c>
      <c r="AZ341" s="99">
        <v>14.116617248591519</v>
      </c>
      <c r="BA341" s="99">
        <v>14.637001302142341</v>
      </c>
      <c r="BB341" s="99">
        <v>14.924940890743711</v>
      </c>
      <c r="BC341" s="99">
        <v>15.245932195139028</v>
      </c>
      <c r="BD341" s="99">
        <v>15.702810776396737</v>
      </c>
      <c r="BE341" s="99">
        <v>16.173039941517953</v>
      </c>
      <c r="BF341" s="99">
        <v>16.520155084228069</v>
      </c>
      <c r="BG341" s="99">
        <v>16.997817276962831</v>
      </c>
      <c r="BH341" s="99">
        <v>17.366509848086128</v>
      </c>
      <c r="BI341" s="99">
        <v>17.658923688271678</v>
      </c>
      <c r="BJ341" s="99">
        <v>18.208967685577832</v>
      </c>
      <c r="BK341" s="99">
        <v>18.813857318807301</v>
      </c>
      <c r="BL341" s="99">
        <v>19.287911243594973</v>
      </c>
      <c r="BM341" s="99">
        <v>19.675727625619999</v>
      </c>
      <c r="BN341" s="99">
        <v>20.104245238579587</v>
      </c>
      <c r="BO341" s="99">
        <v>20.583711565288425</v>
      </c>
      <c r="BP341" s="99">
        <v>21.003208516760104</v>
      </c>
      <c r="BQ341" s="99">
        <v>21.390808398686477</v>
      </c>
      <c r="BR341" s="99">
        <v>21.736408070030901</v>
      </c>
      <c r="BS341" s="99">
        <v>21.971450490082837</v>
      </c>
      <c r="BT341" s="99">
        <v>22.288400530519706</v>
      </c>
      <c r="BU341" s="99">
        <v>22.571072054790946</v>
      </c>
      <c r="BV341" s="99">
        <v>22.920785148412318</v>
      </c>
      <c r="BW341" s="99">
        <v>23.304199445553071</v>
      </c>
      <c r="BX341" s="99">
        <v>23.670871390983987</v>
      </c>
      <c r="BY341" s="99">
        <v>24.098883845425661</v>
      </c>
      <c r="BZ341" s="99">
        <v>24.49326727142714</v>
      </c>
      <c r="CA341" s="99">
        <v>24.912836385408553</v>
      </c>
      <c r="CB341" s="99">
        <v>25.375127364397251</v>
      </c>
      <c r="CC341" s="99">
        <v>25.76705716869817</v>
      </c>
      <c r="CD341" s="99">
        <v>26.217296543470745</v>
      </c>
      <c r="CE341" s="99">
        <v>26.833588293189845</v>
      </c>
      <c r="CF341" s="99">
        <v>27.412931409131104</v>
      </c>
      <c r="CG341" s="99">
        <v>28.166265086151409</v>
      </c>
      <c r="CH341" s="99">
        <v>28.941753516801654</v>
      </c>
      <c r="CI341" s="99">
        <v>29.694221210184867</v>
      </c>
      <c r="CJ341" s="99">
        <v>30.478585973114445</v>
      </c>
      <c r="CK341" s="99">
        <v>31.443869166216579</v>
      </c>
      <c r="CL341" s="99">
        <v>32.058789777970851</v>
      </c>
      <c r="CM341" s="99">
        <v>32.903701237164178</v>
      </c>
      <c r="CN341" s="99">
        <v>33.247568941236544</v>
      </c>
      <c r="CO341" s="99">
        <v>33.51335378039709</v>
      </c>
      <c r="CP341" s="99">
        <v>33.878365921063562</v>
      </c>
      <c r="CQ341" s="99">
        <v>34.15721268147712</v>
      </c>
      <c r="CR341" s="99">
        <v>34.473224579960515</v>
      </c>
      <c r="CS341" s="99">
        <v>34.97426833089024</v>
      </c>
      <c r="CT341" s="99">
        <v>35.325713391784731</v>
      </c>
      <c r="CU341" s="99">
        <v>35.65233358981952</v>
      </c>
      <c r="CV341" s="99">
        <v>35.947922701943966</v>
      </c>
      <c r="CW341" s="99">
        <v>36.327656568627894</v>
      </c>
      <c r="CX341" s="99">
        <v>36.507781181864324</v>
      </c>
      <c r="CY341" s="99">
        <v>36.82559721012845</v>
      </c>
      <c r="CZ341" s="99">
        <v>37.031845670063198</v>
      </c>
      <c r="DA341" s="99">
        <v>37.442177626648224</v>
      </c>
      <c r="DB341" s="99">
        <v>37.790736074023073</v>
      </c>
      <c r="DC341" s="99">
        <v>38.053562137154252</v>
      </c>
      <c r="DD341" s="99">
        <v>38.190531897755555</v>
      </c>
      <c r="DE341" s="99">
        <v>38.552440928992851</v>
      </c>
      <c r="DF341" s="99">
        <v>39.008525693314439</v>
      </c>
      <c r="DG341" s="99">
        <v>39.366104806367375</v>
      </c>
      <c r="DH341" s="99">
        <v>39.659817622008021</v>
      </c>
      <c r="DI341" s="99">
        <v>39.971716094025346</v>
      </c>
      <c r="DJ341" s="99">
        <v>40.128603482464499</v>
      </c>
      <c r="DK341" s="99">
        <v>40.300140426032094</v>
      </c>
      <c r="DL341" s="99">
        <v>40.291047593654106</v>
      </c>
      <c r="DM341" s="99">
        <v>40.491883655857855</v>
      </c>
      <c r="DN341" s="99">
        <v>40.532440557581729</v>
      </c>
      <c r="DO341" s="99">
        <v>40.386450135494627</v>
      </c>
      <c r="DP341" s="99">
        <v>40.488564050519145</v>
      </c>
      <c r="DQ341" s="99">
        <v>40.499316683471399</v>
      </c>
      <c r="DR341" s="99">
        <v>40.745256061492931</v>
      </c>
      <c r="DS341" s="99">
        <v>40.920978589845099</v>
      </c>
      <c r="DT341" s="99">
        <v>41.029082227819472</v>
      </c>
      <c r="DU341" s="99">
        <v>41.192680985254547</v>
      </c>
      <c r="DV341" s="99">
        <v>41.299269151865353</v>
      </c>
      <c r="DW341" s="99">
        <v>41.573208668876724</v>
      </c>
      <c r="DX341" s="99">
        <v>41.978705548758398</v>
      </c>
      <c r="DY341" s="99">
        <v>42.233382910560557</v>
      </c>
      <c r="DZ341" s="99">
        <v>42.557355610397799</v>
      </c>
      <c r="EA341" s="99">
        <v>42.806726575989806</v>
      </c>
      <c r="EB341" s="99">
        <v>43.089626410905737</v>
      </c>
      <c r="EC341" s="99">
        <v>43.219550779534067</v>
      </c>
      <c r="ED341" s="99">
        <v>43.326843161368068</v>
      </c>
      <c r="EE341" s="99">
        <v>43.504127057915028</v>
      </c>
      <c r="EF341" s="99">
        <v>43.748468693109821</v>
      </c>
      <c r="EG341" s="99">
        <v>44.014184982496744</v>
      </c>
      <c r="EH341" s="99">
        <v>44.434972292504398</v>
      </c>
      <c r="EI341" s="99">
        <v>44.792473861665563</v>
      </c>
      <c r="EJ341" s="99">
        <v>45.100101237706852</v>
      </c>
      <c r="EK341" s="99">
        <v>45.458021917734015</v>
      </c>
      <c r="EL341" s="99">
        <v>45.834802586755224</v>
      </c>
      <c r="EM341" s="99">
        <v>46.074534002416684</v>
      </c>
      <c r="EN341" s="99">
        <v>46.151650401861062</v>
      </c>
      <c r="EO341" s="99">
        <v>46.49238753635921</v>
      </c>
      <c r="EP341" s="99">
        <v>46.543938172944131</v>
      </c>
      <c r="EQ341" s="99">
        <v>46.947961048289827</v>
      </c>
      <c r="ER341" s="99">
        <v>47.426166547013715</v>
      </c>
      <c r="ES341" s="99">
        <v>47.636141091151551</v>
      </c>
      <c r="ET341" s="99">
        <v>47.688110838603514</v>
      </c>
      <c r="EU341" s="99">
        <v>47.962209345321938</v>
      </c>
      <c r="EV341" s="99">
        <v>48.19230121105285</v>
      </c>
      <c r="EW341" s="99">
        <v>48.529685458618822</v>
      </c>
      <c r="EX341" s="99">
        <v>48.667992044577602</v>
      </c>
      <c r="EY341" s="99">
        <v>48.881319475647622</v>
      </c>
      <c r="EZ341" s="99">
        <v>49.098838015382867</v>
      </c>
      <c r="FA341" s="99">
        <v>49.380480517698693</v>
      </c>
      <c r="FB341" s="99">
        <v>49.442928036814251</v>
      </c>
      <c r="FC341" s="99">
        <v>49.748459858523454</v>
      </c>
      <c r="FD341" s="99">
        <v>50.419037244990172</v>
      </c>
      <c r="FE341" s="99">
        <v>50.884669417718385</v>
      </c>
      <c r="FF341" s="99">
        <v>51.115599505182345</v>
      </c>
      <c r="FG341" s="99">
        <v>51.44166775935274</v>
      </c>
      <c r="FH341" s="99">
        <v>51.689362281478651</v>
      </c>
      <c r="FI341" s="99">
        <v>51.906042599480848</v>
      </c>
      <c r="FJ341" s="99">
        <v>52.288271709767379</v>
      </c>
      <c r="FK341" s="99">
        <v>52.392211204669195</v>
      </c>
      <c r="FL341" s="99">
        <v>52.597156418408758</v>
      </c>
      <c r="FM341" s="99">
        <v>52.76605809762421</v>
      </c>
      <c r="FN341" s="99">
        <v>52.987348635158689</v>
      </c>
      <c r="FO341" s="99">
        <v>53.200256955362711</v>
      </c>
      <c r="FP341" s="99">
        <v>53.429091488493526</v>
      </c>
      <c r="FQ341" s="99">
        <v>53.873768117895615</v>
      </c>
      <c r="FR341" s="99">
        <v>54.235041684853897</v>
      </c>
      <c r="FS341" s="99">
        <v>54.500757974241878</v>
      </c>
      <c r="FT341" s="99">
        <v>54.747614274634756</v>
      </c>
      <c r="FU341" s="99">
        <v>55.053984318077006</v>
      </c>
      <c r="FV341" s="99">
        <v>55.398493450374389</v>
      </c>
      <c r="FW341" s="99">
        <v>55.606791551046136</v>
      </c>
      <c r="FX341" s="99">
        <v>56.081225051971849</v>
      </c>
      <c r="FY341" s="99">
        <v>56.209053866265982</v>
      </c>
      <c r="FZ341" s="99">
        <v>56.556915885496601</v>
      </c>
      <c r="GA341" s="99">
        <v>56.871249035402244</v>
      </c>
      <c r="GB341" s="99">
        <v>57.232941713227582</v>
      </c>
      <c r="GC341" s="99">
        <v>57.666721460099026</v>
      </c>
      <c r="GD341" s="99">
        <v>58.139478517558651</v>
      </c>
      <c r="GE341" s="99">
        <v>58.318857968438749</v>
      </c>
      <c r="GF341" s="99">
        <v>58.422797463340565</v>
      </c>
      <c r="GG341" s="99">
        <v>58.667558209401356</v>
      </c>
      <c r="GH341" s="99">
        <v>59.040985991489322</v>
      </c>
      <c r="GI341" s="99">
        <v>59.145344597259239</v>
      </c>
      <c r="GJ341" s="99">
        <v>59.259761863825716</v>
      </c>
      <c r="GK341" s="99">
        <v>59.243835650896798</v>
      </c>
      <c r="GL341" s="99">
        <v>59.310055167810532</v>
      </c>
      <c r="GM341" s="99">
        <v>59.858252181246328</v>
      </c>
      <c r="GN341" s="99">
        <v>60.174680885486168</v>
      </c>
      <c r="GO341" s="99">
        <v>60.454227833468863</v>
      </c>
      <c r="GP341" s="99">
        <v>60.681805034001698</v>
      </c>
      <c r="GQ341" s="99">
        <v>60.893036910738573</v>
      </c>
      <c r="GR341" s="99">
        <v>61.237965153903005</v>
      </c>
      <c r="GS341" s="99">
        <v>61.285324681821642</v>
      </c>
      <c r="GT341" s="99">
        <v>61.32555932500992</v>
      </c>
      <c r="GU341" s="99">
        <v>61.534695647414715</v>
      </c>
      <c r="GV341" s="99">
        <v>61.916086535967139</v>
      </c>
      <c r="GW341" s="99">
        <v>61.975181168149454</v>
      </c>
      <c r="GX341" s="99">
        <v>62.300830311452799</v>
      </c>
      <c r="GY341" s="99">
        <v>62.56025993784241</v>
      </c>
      <c r="GZ341" s="99">
        <v>62.980209026117024</v>
      </c>
      <c r="HA341" s="99">
        <v>63.833937861263081</v>
      </c>
      <c r="HB341" s="99">
        <v>64.432428178684759</v>
      </c>
      <c r="HC341" s="99">
        <v>64.85740659735869</v>
      </c>
      <c r="HD341" s="99">
        <v>65.330582765684312</v>
      </c>
      <c r="HE341" s="99">
        <v>65.690179889177557</v>
      </c>
      <c r="HF341" s="99">
        <v>66.221193357085397</v>
      </c>
      <c r="HG341" s="99">
        <v>66.385484816769633</v>
      </c>
      <c r="HH341" s="99">
        <v>66.559415826385475</v>
      </c>
      <c r="HI341" s="99">
        <v>66.644495332293246</v>
      </c>
      <c r="HJ341" s="99">
        <v>66.797470798580846</v>
      </c>
      <c r="HK341" s="99">
        <v>67.141141709145188</v>
      </c>
      <c r="HL341" s="99">
        <v>67.519598821632485</v>
      </c>
      <c r="HM341" s="99">
        <v>67.608031214473499</v>
      </c>
      <c r="HN341" s="99">
        <v>67.724124924504991</v>
      </c>
      <c r="HO341" s="99">
        <v>68.019598085417655</v>
      </c>
      <c r="HP341" s="99">
        <v>68.409790302167579</v>
      </c>
      <c r="HQ341" s="99">
        <v>68.701491465280995</v>
      </c>
      <c r="HR341" s="99">
        <v>68.967207754668962</v>
      </c>
      <c r="HS341" s="99">
        <v>69.248850256984795</v>
      </c>
      <c r="HT341" s="99">
        <v>69.69478421898485</v>
      </c>
      <c r="HU341" s="99">
        <v>69.858237456936038</v>
      </c>
      <c r="HV341" s="99">
        <v>70.163769278645248</v>
      </c>
      <c r="HW341" s="99">
        <v>70.633939977801006</v>
      </c>
      <c r="HX341" s="99">
        <v>71.107248319337003</v>
      </c>
      <c r="HY341" s="99">
        <v>71.951245052252006</v>
      </c>
      <c r="HZ341" s="99">
        <v>72.376384845755993</v>
      </c>
      <c r="IA341" s="99">
        <v>72.73729990855</v>
      </c>
      <c r="IB341" s="99">
        <v>72.527173343944</v>
      </c>
      <c r="IC341" s="99">
        <v>72.902050304718003</v>
      </c>
      <c r="ID341" s="99">
        <v>72.631189483897998</v>
      </c>
      <c r="IE341" s="99">
        <v>73.32160533903</v>
      </c>
      <c r="IF341" s="99">
        <v>73.015839773259003</v>
      </c>
      <c r="IG341" s="99">
        <v>73.013745488561995</v>
      </c>
      <c r="IH341" s="99">
        <v>72.916710297598001</v>
      </c>
      <c r="II341" s="99">
        <v>73.428413858580001</v>
      </c>
      <c r="IJ341" s="99">
        <v>73.038876904925999</v>
      </c>
      <c r="IK341" s="99">
        <v>73.000481685479997</v>
      </c>
      <c r="IL341" s="99">
        <v>73.043065474320997</v>
      </c>
      <c r="IM341" s="99">
        <v>73.239928235844005</v>
      </c>
      <c r="IN341" s="99">
        <v>73.667162314045001</v>
      </c>
      <c r="IO341" s="99">
        <v>74.127904947399003</v>
      </c>
      <c r="IP341" s="99">
        <v>73.593862349648006</v>
      </c>
      <c r="IQ341" s="99">
        <v>73.633653758891995</v>
      </c>
      <c r="IR341" s="99">
        <v>73.581994736363995</v>
      </c>
      <c r="IS341" s="99">
        <v>74.312202000740001</v>
      </c>
      <c r="IT341" s="99">
        <v>75.171556821433995</v>
      </c>
      <c r="IU341" s="99">
        <v>75.830558406110001</v>
      </c>
      <c r="IV341" s="99">
        <v>76.012761174754004</v>
      </c>
      <c r="IW341" s="99">
        <v>75.838237449998999</v>
      </c>
      <c r="IX341" s="99">
        <v>76.006478320663007</v>
      </c>
      <c r="IY341" s="99">
        <v>76.652216102257</v>
      </c>
      <c r="IZ341" s="99">
        <v>76.683630372712997</v>
      </c>
      <c r="JA341" s="99">
        <v>77.081544465155005</v>
      </c>
      <c r="JB341" s="99">
        <v>77.460609995322997</v>
      </c>
      <c r="JC341" s="99">
        <v>76.795325556555994</v>
      </c>
      <c r="JD341" s="99">
        <v>76.577519948062005</v>
      </c>
      <c r="JE341" s="99">
        <v>76.475598092805001</v>
      </c>
      <c r="JF341" s="99">
        <v>76.863040761760999</v>
      </c>
      <c r="JG341" s="99">
        <v>78.706709390073996</v>
      </c>
      <c r="JH341" s="99">
        <v>78.448414277436996</v>
      </c>
      <c r="JI341" s="99">
        <v>78.867969311747999</v>
      </c>
      <c r="JJ341" s="99">
        <v>79.138132037668996</v>
      </c>
      <c r="JK341" s="99">
        <v>79.700098431380994</v>
      </c>
      <c r="JL341" s="99">
        <v>80.154558210643003</v>
      </c>
      <c r="JM341" s="99">
        <v>80.403079994693996</v>
      </c>
      <c r="JN341" s="99">
        <v>80.752825539103995</v>
      </c>
      <c r="JO341" s="99">
        <v>80.696279852282998</v>
      </c>
      <c r="JP341" s="99">
        <v>81.154230106040998</v>
      </c>
      <c r="JQ341" s="99">
        <v>80.909198796484006</v>
      </c>
      <c r="JR341" s="99">
        <v>81.036252068105995</v>
      </c>
      <c r="JS341" s="99">
        <v>81.540974680098003</v>
      </c>
      <c r="JT341" s="99">
        <v>82.181825797399</v>
      </c>
      <c r="JU341" s="99">
        <v>83.056538705872001</v>
      </c>
      <c r="JV341" s="99">
        <v>83.571732741348995</v>
      </c>
      <c r="JW341" s="99">
        <v>83.753237415094006</v>
      </c>
      <c r="JX341" s="99">
        <v>84.193037201476997</v>
      </c>
      <c r="JY341" s="99">
        <v>84.429691372245003</v>
      </c>
      <c r="JZ341" s="99">
        <v>84.368957116030003</v>
      </c>
      <c r="KA341" s="99">
        <v>85.133371030457994</v>
      </c>
      <c r="KB341" s="99">
        <v>85.120107227375996</v>
      </c>
      <c r="KC341" s="99">
        <v>84.933017794438996</v>
      </c>
      <c r="KD341" s="99">
        <v>85.321856653192995</v>
      </c>
      <c r="KE341" s="99">
        <v>86.626596019462994</v>
      </c>
      <c r="KF341" s="99">
        <v>87.707246923146997</v>
      </c>
      <c r="KG341" s="99">
        <v>88.297137112819001</v>
      </c>
      <c r="KH341" s="99">
        <v>88.706918818543997</v>
      </c>
      <c r="KI341" s="99">
        <v>89.483898441153997</v>
      </c>
      <c r="KJ341" s="99">
        <v>90.164540967698997</v>
      </c>
      <c r="KK341" s="99">
        <v>89.763136400761994</v>
      </c>
      <c r="KL341" s="99">
        <v>90.444477022206001</v>
      </c>
      <c r="KM341" s="99">
        <v>90.426326554832002</v>
      </c>
      <c r="KN341" s="99">
        <v>90.467514153874006</v>
      </c>
      <c r="KO341" s="99">
        <v>91.238210922392994</v>
      </c>
      <c r="KP341" s="99">
        <v>91.452526056392003</v>
      </c>
      <c r="KQ341" s="99">
        <v>92.526196011086</v>
      </c>
      <c r="KR341" s="99">
        <v>93.153783325305</v>
      </c>
      <c r="KS341" s="99">
        <v>93.479095548249006</v>
      </c>
      <c r="KT341" s="99">
        <v>94.665158781684994</v>
      </c>
      <c r="KU341" s="99">
        <v>94.704950190928997</v>
      </c>
      <c r="KV341" s="99">
        <v>95.405837469546</v>
      </c>
      <c r="KW341" s="99">
        <v>94.811758710478998</v>
      </c>
      <c r="KX341" s="99">
        <v>94.889945339169003</v>
      </c>
      <c r="KY341" s="99">
        <v>95.295538475499995</v>
      </c>
      <c r="KZ341" s="99">
        <v>96.797140603293997</v>
      </c>
      <c r="LA341" s="99">
        <v>96.657521623489004</v>
      </c>
      <c r="LB341" s="99">
        <v>96.612145455052996</v>
      </c>
      <c r="LC341" s="99">
        <v>97.121754731338001</v>
      </c>
      <c r="LD341" s="99">
        <v>97.772379177225005</v>
      </c>
      <c r="LE341" s="99">
        <v>99.189511822236994</v>
      </c>
      <c r="LF341" s="99">
        <v>99.825476275244995</v>
      </c>
      <c r="LG341" s="99">
        <v>99.865267684488998</v>
      </c>
      <c r="LH341" s="99">
        <v>99.314470809162003</v>
      </c>
      <c r="LI341" s="99">
        <v>99.951133357068997</v>
      </c>
      <c r="LJ341" s="99">
        <v>100.298</v>
      </c>
      <c r="LK341" s="159">
        <v>99.807000000000002</v>
      </c>
      <c r="LL341" s="159">
        <v>100.16200000000001</v>
      </c>
      <c r="LM341" s="159">
        <v>99.953999999999994</v>
      </c>
      <c r="LN341" s="159">
        <v>100.425</v>
      </c>
      <c r="LO341" s="159">
        <v>103.405</v>
      </c>
      <c r="LP341" s="164">
        <v>103.926</v>
      </c>
      <c r="LQ341" s="165">
        <v>102.947</v>
      </c>
      <c r="LR341" s="165">
        <v>103.515</v>
      </c>
      <c r="LS341" s="165">
        <v>104.376</v>
      </c>
      <c r="LT341" s="165">
        <v>104.795</v>
      </c>
      <c r="LU341" s="165">
        <v>105.209</v>
      </c>
      <c r="LV341" s="165">
        <v>105.07</v>
      </c>
      <c r="LW341" s="165">
        <v>105.92</v>
      </c>
      <c r="LX341" s="165">
        <v>106.381</v>
      </c>
      <c r="LY341" s="165">
        <v>105.30800000000001</v>
      </c>
      <c r="LZ341" s="165">
        <v>105.584</v>
      </c>
      <c r="MA341" s="165">
        <v>106.357</v>
      </c>
      <c r="MB341" s="159">
        <v>107.38</v>
      </c>
      <c r="MC341" s="159">
        <v>108.167</v>
      </c>
      <c r="MD341" s="159">
        <v>108.029</v>
      </c>
      <c r="ME341" s="102"/>
      <c r="MF341" s="102"/>
      <c r="MG341" s="168"/>
    </row>
    <row r="342" spans="1:345" ht="45" customHeight="1" x14ac:dyDescent="0.25">
      <c r="A342" s="100" t="s">
        <v>2166</v>
      </c>
      <c r="B342" s="103" t="s">
        <v>1784</v>
      </c>
      <c r="C342" s="99">
        <v>4.2231580197593601</v>
      </c>
      <c r="D342" s="99">
        <v>4.2900544677380301</v>
      </c>
      <c r="E342" s="99">
        <v>4.31989235130483</v>
      </c>
      <c r="F342" s="99">
        <v>4.3865577629252304</v>
      </c>
      <c r="G342" s="99">
        <v>4.4523210497716379</v>
      </c>
      <c r="H342" s="99">
        <v>4.5088315484518002</v>
      </c>
      <c r="I342" s="99">
        <v>4.57459198773397</v>
      </c>
      <c r="J342" s="99">
        <v>4.6389220998387088</v>
      </c>
      <c r="K342" s="99">
        <v>4.7202985077307753</v>
      </c>
      <c r="L342" s="99">
        <v>4.8057901080490195</v>
      </c>
      <c r="M342" s="99">
        <v>4.8742904679884651</v>
      </c>
      <c r="N342" s="99">
        <v>4.9464402537039058</v>
      </c>
      <c r="O342" s="99">
        <v>4.9998133990853297</v>
      </c>
      <c r="P342" s="99">
        <v>5.1051925206584547</v>
      </c>
      <c r="Q342" s="99">
        <v>5.2424413735643984</v>
      </c>
      <c r="R342" s="99">
        <v>5.33905762713289</v>
      </c>
      <c r="S342" s="99">
        <v>5.4314086175226235</v>
      </c>
      <c r="T342" s="99">
        <v>5.5070873586324325</v>
      </c>
      <c r="U342" s="99">
        <v>5.5774584852557716</v>
      </c>
      <c r="V342" s="99">
        <v>5.6401826127344714</v>
      </c>
      <c r="W342" s="99">
        <v>5.709886728563939</v>
      </c>
      <c r="X342" s="99">
        <v>5.7906822748113882</v>
      </c>
      <c r="Y342" s="99">
        <v>5.8833065297655649</v>
      </c>
      <c r="Z342" s="99">
        <v>5.9383306151692903</v>
      </c>
      <c r="AA342" s="99">
        <v>6.0120809424129993</v>
      </c>
      <c r="AB342" s="99">
        <v>6.1372091041115615</v>
      </c>
      <c r="AC342" s="99">
        <v>6.1747820732201619</v>
      </c>
      <c r="AD342" s="99">
        <v>6.2346486534614964</v>
      </c>
      <c r="AE342" s="99">
        <v>6.2888372628836944</v>
      </c>
      <c r="AF342" s="99">
        <v>6.3920375015852873</v>
      </c>
      <c r="AG342" s="99">
        <v>6.5380315390118842</v>
      </c>
      <c r="AH342" s="99">
        <v>6.6225091545730548</v>
      </c>
      <c r="AI342" s="99">
        <v>6.7032559311183508</v>
      </c>
      <c r="AJ342" s="99">
        <v>6.7784973435980982</v>
      </c>
      <c r="AK342" s="99">
        <v>6.860400787783866</v>
      </c>
      <c r="AL342" s="99">
        <v>6.9822925596440575</v>
      </c>
      <c r="AM342" s="99">
        <v>7.212452665826504</v>
      </c>
      <c r="AN342" s="99">
        <v>7.5744549099418643</v>
      </c>
      <c r="AO342" s="99">
        <v>7.814170477380423</v>
      </c>
      <c r="AP342" s="99">
        <v>8.200461654839394</v>
      </c>
      <c r="AQ342" s="99">
        <v>8.9011487706710763</v>
      </c>
      <c r="AR342" s="99">
        <v>9.4630327339477418</v>
      </c>
      <c r="AS342" s="99">
        <v>9.7881805693070341</v>
      </c>
      <c r="AT342" s="99">
        <v>10.316966816618198</v>
      </c>
      <c r="AU342" s="99">
        <v>10.811036080977773</v>
      </c>
      <c r="AV342" s="99">
        <v>11.231331763614238</v>
      </c>
      <c r="AW342" s="99">
        <v>11.650202494461412</v>
      </c>
      <c r="AX342" s="99">
        <v>12.039214032034744</v>
      </c>
      <c r="AY342" s="99">
        <v>12.303931006831156</v>
      </c>
      <c r="AZ342" s="99">
        <v>12.670078562849215</v>
      </c>
      <c r="BA342" s="99">
        <v>13.137138533749871</v>
      </c>
      <c r="BB342" s="99">
        <v>13.395572770840053</v>
      </c>
      <c r="BC342" s="99">
        <v>13.683671893530788</v>
      </c>
      <c r="BD342" s="99">
        <v>14.093733837995266</v>
      </c>
      <c r="BE342" s="99">
        <v>14.515778323562319</v>
      </c>
      <c r="BF342" s="99">
        <v>14.827324358355504</v>
      </c>
      <c r="BG342" s="99">
        <v>15.256040204501726</v>
      </c>
      <c r="BH342" s="99">
        <v>15.586952614989949</v>
      </c>
      <c r="BI342" s="99">
        <v>15.849402624278468</v>
      </c>
      <c r="BJ342" s="99">
        <v>16.343083265764157</v>
      </c>
      <c r="BK342" s="99">
        <v>16.885989476218725</v>
      </c>
      <c r="BL342" s="99">
        <v>17.311466795913432</v>
      </c>
      <c r="BM342" s="99">
        <v>17.659543388321381</v>
      </c>
      <c r="BN342" s="99">
        <v>18.044150530822488</v>
      </c>
      <c r="BO342" s="99">
        <v>18.474485640194942</v>
      </c>
      <c r="BP342" s="99">
        <v>18.850996474088397</v>
      </c>
      <c r="BQ342" s="99">
        <v>19.198878751299549</v>
      </c>
      <c r="BR342" s="99">
        <v>19.509064606035082</v>
      </c>
      <c r="BS342" s="99">
        <v>19.72002208084778</v>
      </c>
      <c r="BT342" s="99">
        <v>20.004494050450415</v>
      </c>
      <c r="BU342" s="99">
        <v>20.258200045089769</v>
      </c>
      <c r="BV342" s="99">
        <v>20.572077817123425</v>
      </c>
      <c r="BW342" s="99">
        <v>20.91620340906562</v>
      </c>
      <c r="BX342" s="99">
        <v>21.245302248652418</v>
      </c>
      <c r="BY342" s="99">
        <v>21.629455996548007</v>
      </c>
      <c r="BZ342" s="99">
        <v>21.983426703788293</v>
      </c>
      <c r="CA342" s="99">
        <v>22.360002305653531</v>
      </c>
      <c r="CB342" s="99">
        <v>22.774922036034948</v>
      </c>
      <c r="CC342" s="99">
        <v>23.126690545740075</v>
      </c>
      <c r="CD342" s="99">
        <v>23.530793607401382</v>
      </c>
      <c r="CE342" s="99">
        <v>24.08393355226713</v>
      </c>
      <c r="CF342" s="99">
        <v>24.603911013195596</v>
      </c>
      <c r="CG342" s="99">
        <v>25.280050112514143</v>
      </c>
      <c r="CH342" s="99">
        <v>25.976073753864878</v>
      </c>
      <c r="CI342" s="99">
        <v>26.651435607436596</v>
      </c>
      <c r="CJ342" s="99">
        <v>27.355426017691567</v>
      </c>
      <c r="CK342" s="99">
        <v>28.221796032308365</v>
      </c>
      <c r="CL342" s="99">
        <v>28.773705340582573</v>
      </c>
      <c r="CM342" s="99">
        <v>29.532038188892891</v>
      </c>
      <c r="CN342" s="99">
        <v>29.840669552136671</v>
      </c>
      <c r="CO342" s="99">
        <v>30.07921925095452</v>
      </c>
      <c r="CP342" s="99">
        <v>30.406828367019447</v>
      </c>
      <c r="CQ342" s="99">
        <v>30.657101523769395</v>
      </c>
      <c r="CR342" s="99">
        <v>30.940731483417078</v>
      </c>
      <c r="CS342" s="99">
        <v>31.390432964721864</v>
      </c>
      <c r="CT342" s="99">
        <v>31.705865228248225</v>
      </c>
      <c r="CU342" s="99">
        <v>31.999016448291897</v>
      </c>
      <c r="CV342" s="99">
        <v>32.264316357398187</v>
      </c>
      <c r="CW342" s="99">
        <v>32.605138654917084</v>
      </c>
      <c r="CX342" s="99">
        <v>32.766805785265618</v>
      </c>
      <c r="CY342" s="99">
        <v>33.052055004375873</v>
      </c>
      <c r="CZ342" s="99">
        <v>33.237169054351313</v>
      </c>
      <c r="DA342" s="99">
        <v>33.605454036172908</v>
      </c>
      <c r="DB342" s="99">
        <v>33.918295479290215</v>
      </c>
      <c r="DC342" s="99">
        <v>34.154189589727231</v>
      </c>
      <c r="DD342" s="99">
        <v>34.277123972447448</v>
      </c>
      <c r="DE342" s="99">
        <v>34.601947956666379</v>
      </c>
      <c r="DF342" s="99">
        <v>35.011297427117569</v>
      </c>
      <c r="DG342" s="99">
        <v>35.332235182603334</v>
      </c>
      <c r="DH342" s="99">
        <v>35.595851060511613</v>
      </c>
      <c r="DI342" s="99">
        <v>35.875789099101311</v>
      </c>
      <c r="DJ342" s="99">
        <v>36.016600137754544</v>
      </c>
      <c r="DK342" s="99">
        <v>36.170559582369314</v>
      </c>
      <c r="DL342" s="99">
        <v>36.162398498268281</v>
      </c>
      <c r="DM342" s="99">
        <v>36.342654762326774</v>
      </c>
      <c r="DN342" s="99">
        <v>36.379055772714622</v>
      </c>
      <c r="DO342" s="99">
        <v>36.248025081388647</v>
      </c>
      <c r="DP342" s="99">
        <v>36.339675319043835</v>
      </c>
      <c r="DQ342" s="99">
        <v>36.349326122905936</v>
      </c>
      <c r="DR342" s="99">
        <v>36.570063937522391</v>
      </c>
      <c r="DS342" s="99">
        <v>36.727780067405178</v>
      </c>
      <c r="DT342" s="99">
        <v>36.824806257316347</v>
      </c>
      <c r="DU342" s="99">
        <v>36.971640946745481</v>
      </c>
      <c r="DV342" s="99">
        <v>37.067306956600902</v>
      </c>
      <c r="DW342" s="99">
        <v>37.313175718279581</v>
      </c>
      <c r="DX342" s="99">
        <v>37.677121076761523</v>
      </c>
      <c r="DY342" s="99">
        <v>37.905701488441558</v>
      </c>
      <c r="DZ342" s="99">
        <v>38.196476501100186</v>
      </c>
      <c r="EA342" s="99">
        <v>38.42029426634133</v>
      </c>
      <c r="EB342" s="99">
        <v>38.674205176489409</v>
      </c>
      <c r="EC342" s="99">
        <v>38.790816113002109</v>
      </c>
      <c r="ED342" s="99">
        <v>38.887114176702006</v>
      </c>
      <c r="EE342" s="99">
        <v>39.046231680394484</v>
      </c>
      <c r="EF342" s="99">
        <v>39.265535473900819</v>
      </c>
      <c r="EG342" s="99">
        <v>39.504023647283645</v>
      </c>
      <c r="EH342" s="99">
        <v>39.881692615858881</v>
      </c>
      <c r="EI342" s="99">
        <v>40.202560773424452</v>
      </c>
      <c r="EJ342" s="99">
        <v>40.478665377940466</v>
      </c>
      <c r="EK342" s="99">
        <v>40.799909699816872</v>
      </c>
      <c r="EL342" s="99">
        <v>41.138081415702835</v>
      </c>
      <c r="EM342" s="99">
        <v>41.3532474017833</v>
      </c>
      <c r="EN342" s="99">
        <v>41.422461635068672</v>
      </c>
      <c r="EO342" s="99">
        <v>41.728283220179819</v>
      </c>
      <c r="EP342" s="99">
        <v>41.774551430473686</v>
      </c>
      <c r="EQ342" s="99">
        <v>42.137173826595458</v>
      </c>
      <c r="ER342" s="99">
        <v>42.56637730582294</v>
      </c>
      <c r="ES342" s="99">
        <v>42.754835625799721</v>
      </c>
      <c r="ET342" s="99">
        <v>42.80148000040537</v>
      </c>
      <c r="EU342" s="99">
        <v>43.047491460015401</v>
      </c>
      <c r="EV342" s="99">
        <v>43.2540056669352</v>
      </c>
      <c r="EW342" s="99">
        <v>43.556817937555849</v>
      </c>
      <c r="EX342" s="99">
        <v>43.680952160294801</v>
      </c>
      <c r="EY342" s="99">
        <v>43.872419794762088</v>
      </c>
      <c r="EZ342" s="99">
        <v>44.067649072342505</v>
      </c>
      <c r="FA342" s="99">
        <v>44.320431489556164</v>
      </c>
      <c r="FB342" s="99">
        <v>44.376479971945109</v>
      </c>
      <c r="FC342" s="99">
        <v>44.650703754905031</v>
      </c>
      <c r="FD342" s="99">
        <v>45.252566653033199</v>
      </c>
      <c r="FE342" s="99">
        <v>45.670485202921292</v>
      </c>
      <c r="FF342" s="99">
        <v>45.877751738463722</v>
      </c>
      <c r="FG342" s="99">
        <v>46.170407572679402</v>
      </c>
      <c r="FH342" s="99">
        <v>46.392720680675289</v>
      </c>
      <c r="FI342" s="99">
        <v>46.587197629633074</v>
      </c>
      <c r="FJ342" s="99">
        <v>46.93025948156658</v>
      </c>
      <c r="FK342" s="99">
        <v>47.023548230775972</v>
      </c>
      <c r="FL342" s="99">
        <v>47.207492579017</v>
      </c>
      <c r="FM342" s="99">
        <v>47.359086796482266</v>
      </c>
      <c r="FN342" s="99">
        <v>47.557701552864977</v>
      </c>
      <c r="FO342" s="99">
        <v>47.74879302302142</v>
      </c>
      <c r="FP342" s="99">
        <v>47.954178737006799</v>
      </c>
      <c r="FQ342" s="99">
        <v>48.35328907132925</v>
      </c>
      <c r="FR342" s="99">
        <v>48.67754270769521</v>
      </c>
      <c r="FS342" s="99">
        <v>48.916030881078981</v>
      </c>
      <c r="FT342" s="99">
        <v>49.137591660452252</v>
      </c>
      <c r="FU342" s="99">
        <v>49.412567772034798</v>
      </c>
      <c r="FV342" s="99">
        <v>49.721774835948239</v>
      </c>
      <c r="FW342" s="99">
        <v>49.908728498679771</v>
      </c>
      <c r="FX342" s="99">
        <v>50.334546499105905</v>
      </c>
      <c r="FY342" s="99">
        <v>50.449276614060615</v>
      </c>
      <c r="FZ342" s="99">
        <v>50.761492992465513</v>
      </c>
      <c r="GA342" s="99">
        <v>51.043616225962523</v>
      </c>
      <c r="GB342" s="99">
        <v>51.368246026640271</v>
      </c>
      <c r="GC342" s="99">
        <v>51.757576088867637</v>
      </c>
      <c r="GD342" s="99">
        <v>52.181889432048521</v>
      </c>
      <c r="GE342" s="99">
        <v>52.342887757298037</v>
      </c>
      <c r="GF342" s="99">
        <v>52.436176506507429</v>
      </c>
      <c r="GG342" s="99">
        <v>52.655856464324607</v>
      </c>
      <c r="GH342" s="99">
        <v>52.991018865719113</v>
      </c>
      <c r="GI342" s="99">
        <v>53.084683779241239</v>
      </c>
      <c r="GJ342" s="99">
        <v>53.187376636234887</v>
      </c>
      <c r="GK342" s="99">
        <v>53.173082392404048</v>
      </c>
      <c r="GL342" s="99">
        <v>53.232516353594335</v>
      </c>
      <c r="GM342" s="99">
        <v>53.724539272813445</v>
      </c>
      <c r="GN342" s="99">
        <v>54.008543327868445</v>
      </c>
      <c r="GO342" s="99">
        <v>54.259444923525074</v>
      </c>
      <c r="GP342" s="99">
        <v>54.463702144577944</v>
      </c>
      <c r="GQ342" s="99">
        <v>54.653288957488193</v>
      </c>
      <c r="GR342" s="99">
        <v>54.962872185713422</v>
      </c>
      <c r="GS342" s="99">
        <v>55.005378752893208</v>
      </c>
      <c r="GT342" s="99">
        <v>55.041490526781139</v>
      </c>
      <c r="GU342" s="99">
        <v>55.229196518135296</v>
      </c>
      <c r="GV342" s="99">
        <v>55.571506041445225</v>
      </c>
      <c r="GW342" s="99">
        <v>55.624545209342713</v>
      </c>
      <c r="GX342" s="99">
        <v>55.916824879246604</v>
      </c>
      <c r="GY342" s="99">
        <v>56.149670587960209</v>
      </c>
      <c r="GZ342" s="99">
        <v>56.52658722791282</v>
      </c>
      <c r="HA342" s="99">
        <v>57.292833930092797</v>
      </c>
      <c r="HB342" s="99">
        <v>57.829996566672307</v>
      </c>
      <c r="HC342" s="99">
        <v>58.211427178361618</v>
      </c>
      <c r="HD342" s="99">
        <v>58.636116685853352</v>
      </c>
      <c r="HE342" s="99">
        <v>58.958865664975001</v>
      </c>
      <c r="HF342" s="99">
        <v>59.435465847429803</v>
      </c>
      <c r="HG342" s="99">
        <v>59.582922257471104</v>
      </c>
      <c r="HH342" s="99">
        <v>59.739030446674029</v>
      </c>
      <c r="HI342" s="99">
        <v>59.815391801873865</v>
      </c>
      <c r="HJ342" s="99">
        <v>59.952691775509244</v>
      </c>
      <c r="HK342" s="99">
        <v>60.26114651080006</v>
      </c>
      <c r="HL342" s="99">
        <v>60.600822883931272</v>
      </c>
      <c r="HM342" s="99">
        <v>60.680193553622566</v>
      </c>
      <c r="HN342" s="99">
        <v>60.784391067860511</v>
      </c>
      <c r="HO342" s="99">
        <v>61.049586907348932</v>
      </c>
      <c r="HP342" s="99">
        <v>61.399795881196901</v>
      </c>
      <c r="HQ342" s="99">
        <v>61.661606241883014</v>
      </c>
      <c r="HR342" s="99">
        <v>61.900094415266778</v>
      </c>
      <c r="HS342" s="99">
        <v>62.152876832480445</v>
      </c>
      <c r="HT342" s="99">
        <v>62.553115659735404</v>
      </c>
      <c r="HU342" s="99">
        <v>62.69981974115408</v>
      </c>
      <c r="HV342" s="99">
        <v>62.974043524114002</v>
      </c>
      <c r="HW342" s="99">
        <v>63.396035534760003</v>
      </c>
      <c r="HX342" s="99">
        <v>63.428282381208</v>
      </c>
      <c r="HY342" s="99">
        <v>63.598368688943999</v>
      </c>
      <c r="HZ342" s="99">
        <v>63.423224052354001</v>
      </c>
      <c r="IA342" s="99">
        <v>63.740001896872997</v>
      </c>
      <c r="IB342" s="99">
        <v>63.839903891752002</v>
      </c>
      <c r="IC342" s="99">
        <v>64.401378394613005</v>
      </c>
      <c r="ID342" s="99">
        <v>64.922386266637005</v>
      </c>
      <c r="IE342" s="99">
        <v>65.162656887230995</v>
      </c>
      <c r="IF342" s="99">
        <v>64.536056400367002</v>
      </c>
      <c r="IG342" s="99">
        <v>64.794663463058001</v>
      </c>
      <c r="IH342" s="99">
        <v>65.021023679302004</v>
      </c>
      <c r="II342" s="99">
        <v>65.851221902564006</v>
      </c>
      <c r="IJ342" s="99">
        <v>66.262211122001005</v>
      </c>
      <c r="IK342" s="99">
        <v>66.695330530175994</v>
      </c>
      <c r="IL342" s="99">
        <v>67.045619803356999</v>
      </c>
      <c r="IM342" s="99">
        <v>67.306123739369994</v>
      </c>
      <c r="IN342" s="99">
        <v>67.706996301097007</v>
      </c>
      <c r="IO342" s="99">
        <v>68.207138566596001</v>
      </c>
      <c r="IP342" s="99">
        <v>69.296576143657006</v>
      </c>
      <c r="IQ342" s="99">
        <v>69.772059055989004</v>
      </c>
      <c r="IR342" s="99">
        <v>69.772691347096</v>
      </c>
      <c r="IS342" s="99">
        <v>69.889032910751993</v>
      </c>
      <c r="IT342" s="99">
        <v>69.889665201859003</v>
      </c>
      <c r="IU342" s="99">
        <v>70.951281970219</v>
      </c>
      <c r="IV342" s="99">
        <v>71.951566501217002</v>
      </c>
      <c r="IW342" s="99">
        <v>72.073598684835005</v>
      </c>
      <c r="IX342" s="99">
        <v>72.217128766084002</v>
      </c>
      <c r="IY342" s="99">
        <v>71.80361038222</v>
      </c>
      <c r="IZ342" s="99">
        <v>71.768202080237998</v>
      </c>
      <c r="JA342" s="99">
        <v>71.731529196042004</v>
      </c>
      <c r="JB342" s="99">
        <v>71.477980462204997</v>
      </c>
      <c r="JC342" s="99">
        <v>71.445733615757007</v>
      </c>
      <c r="JD342" s="99">
        <v>71.569662672695003</v>
      </c>
      <c r="JE342" s="99">
        <v>71.713825045050996</v>
      </c>
      <c r="JF342" s="99">
        <v>71.648699061048006</v>
      </c>
      <c r="JG342" s="99">
        <v>72.339160949700997</v>
      </c>
      <c r="JH342" s="99">
        <v>72.642028389871001</v>
      </c>
      <c r="JI342" s="99">
        <v>73.198444563877004</v>
      </c>
      <c r="JJ342" s="99">
        <v>73.287597609939994</v>
      </c>
      <c r="JK342" s="99">
        <v>73.863614808258006</v>
      </c>
      <c r="JL342" s="99">
        <v>74.062786506907997</v>
      </c>
      <c r="JM342" s="99">
        <v>74.110208339920007</v>
      </c>
      <c r="JN342" s="99">
        <v>74.979608611805006</v>
      </c>
      <c r="JO342" s="99">
        <v>75.308399987353994</v>
      </c>
      <c r="JP342" s="99">
        <v>75.730138155606994</v>
      </c>
      <c r="JQ342" s="99">
        <v>75.735196484460999</v>
      </c>
      <c r="JR342" s="99">
        <v>75.797793304037</v>
      </c>
      <c r="JS342" s="99">
        <v>76.046916000126004</v>
      </c>
      <c r="JT342" s="99">
        <v>77.298852391641006</v>
      </c>
      <c r="JU342" s="99">
        <v>77.993108026936</v>
      </c>
      <c r="JV342" s="99">
        <v>77.923556005185006</v>
      </c>
      <c r="JW342" s="99">
        <v>78.356043122252999</v>
      </c>
      <c r="JX342" s="99">
        <v>78.189750561157993</v>
      </c>
      <c r="JY342" s="99">
        <v>78.535613796592003</v>
      </c>
      <c r="JZ342" s="99">
        <v>79.142613259144994</v>
      </c>
      <c r="KA342" s="99">
        <v>79.169801776737998</v>
      </c>
      <c r="KB342" s="99">
        <v>79.750245012804001</v>
      </c>
      <c r="KC342" s="99">
        <v>79.202048623186002</v>
      </c>
      <c r="KD342" s="99">
        <v>79.669944042237006</v>
      </c>
      <c r="KE342" s="99">
        <v>80.713224368498999</v>
      </c>
      <c r="KF342" s="99">
        <v>81.291138440137999</v>
      </c>
      <c r="KG342" s="99">
        <v>83.010970250702997</v>
      </c>
      <c r="KH342" s="99">
        <v>83.933482975562001</v>
      </c>
      <c r="KI342" s="99">
        <v>84.225601466914995</v>
      </c>
      <c r="KJ342" s="99">
        <v>84.787075969775998</v>
      </c>
      <c r="KK342" s="99">
        <v>85.162024596123999</v>
      </c>
      <c r="KL342" s="99">
        <v>85.96756346622</v>
      </c>
      <c r="KM342" s="99">
        <v>85.781037589706003</v>
      </c>
      <c r="KN342" s="99">
        <v>86.601751446365995</v>
      </c>
      <c r="KO342" s="99">
        <v>87.826499320286999</v>
      </c>
      <c r="KP342" s="99">
        <v>88.256457272928003</v>
      </c>
      <c r="KQ342" s="99">
        <v>88.823622395751002</v>
      </c>
      <c r="KR342" s="99">
        <v>90.279788814770001</v>
      </c>
      <c r="KS342" s="99">
        <v>90.472005311244999</v>
      </c>
      <c r="KT342" s="99">
        <v>89.717682020802002</v>
      </c>
      <c r="KU342" s="99">
        <v>89.638013341342003</v>
      </c>
      <c r="KV342" s="99">
        <v>90.642723910087994</v>
      </c>
      <c r="KW342" s="99">
        <v>90.857702886409001</v>
      </c>
      <c r="KX342" s="99">
        <v>91.428029464765999</v>
      </c>
      <c r="KY342" s="99">
        <v>92.145047579906006</v>
      </c>
      <c r="KZ342" s="99">
        <v>92.366349467294995</v>
      </c>
      <c r="LA342" s="99">
        <v>92.594606556859006</v>
      </c>
      <c r="LB342" s="99">
        <v>93.457683917675993</v>
      </c>
      <c r="LC342" s="99">
        <v>94.527520470425003</v>
      </c>
      <c r="LD342" s="99">
        <v>95.652366349467002</v>
      </c>
      <c r="LE342" s="99">
        <v>96.426922955329005</v>
      </c>
      <c r="LF342" s="99">
        <v>97.891309158737002</v>
      </c>
      <c r="LG342" s="99">
        <v>98.794220859283996</v>
      </c>
      <c r="LH342" s="99">
        <v>99.542221238658001</v>
      </c>
      <c r="LI342" s="99">
        <v>99.841294932186997</v>
      </c>
      <c r="LJ342" s="99">
        <v>100.15300000000001</v>
      </c>
      <c r="LK342" s="159">
        <v>100.574</v>
      </c>
      <c r="LL342" s="159">
        <v>101.801</v>
      </c>
      <c r="LM342" s="159">
        <v>102.26900000000001</v>
      </c>
      <c r="LN342" s="159">
        <v>102.702</v>
      </c>
      <c r="LO342" s="159">
        <v>103.008</v>
      </c>
      <c r="LP342" s="164">
        <v>104.46299999999999</v>
      </c>
      <c r="LQ342" s="165">
        <v>105.443</v>
      </c>
      <c r="LR342" s="165">
        <v>106.29900000000001</v>
      </c>
      <c r="LS342" s="165">
        <v>106.452</v>
      </c>
      <c r="LT342" s="165">
        <v>106.36499999999999</v>
      </c>
      <c r="LU342" s="165">
        <v>106.747</v>
      </c>
      <c r="LV342" s="165">
        <v>107.40600000000001</v>
      </c>
      <c r="LW342" s="165">
        <v>107.426</v>
      </c>
      <c r="LX342" s="165">
        <v>107.995</v>
      </c>
      <c r="LY342" s="165">
        <v>107.479</v>
      </c>
      <c r="LZ342" s="165">
        <v>108.69</v>
      </c>
      <c r="MA342" s="165">
        <v>109.479</v>
      </c>
      <c r="MB342" s="159">
        <v>110.69499999999999</v>
      </c>
      <c r="MC342" s="159">
        <v>111.73</v>
      </c>
      <c r="MD342" s="159">
        <v>111.68300000000001</v>
      </c>
      <c r="ME342" s="102"/>
      <c r="MF342" s="102"/>
      <c r="MG342" s="168"/>
    </row>
    <row r="343" spans="1:345" ht="45" customHeight="1" x14ac:dyDescent="0.25">
      <c r="A343" s="100" t="s">
        <v>2167</v>
      </c>
      <c r="B343" s="103" t="s">
        <v>1785</v>
      </c>
      <c r="C343" s="99">
        <v>4.7275084462527603</v>
      </c>
      <c r="D343" s="99">
        <v>4.8023939990461395</v>
      </c>
      <c r="E343" s="99">
        <v>4.8357952703034224</v>
      </c>
      <c r="F343" s="99">
        <v>4.9104221952334823</v>
      </c>
      <c r="G343" s="99">
        <v>4.9840392591854137</v>
      </c>
      <c r="H343" s="99">
        <v>5.0472985212263932</v>
      </c>
      <c r="I343" s="99">
        <v>5.1209123975438757</v>
      </c>
      <c r="J343" s="99">
        <v>5.1929251299352792</v>
      </c>
      <c r="K343" s="99">
        <v>5.2840199111003407</v>
      </c>
      <c r="L343" s="99">
        <v>5.3797213413326848</v>
      </c>
      <c r="M343" s="99">
        <v>5.456402353189195</v>
      </c>
      <c r="N343" s="99">
        <v>5.537168623304872</v>
      </c>
      <c r="O343" s="99">
        <v>5.5969158537928596</v>
      </c>
      <c r="P343" s="99">
        <v>5.714879871469857</v>
      </c>
      <c r="Q343" s="99">
        <v>5.8685196614837585</v>
      </c>
      <c r="R343" s="99">
        <v>5.9766743061011924</v>
      </c>
      <c r="S343" s="99">
        <v>6.0800543087069556</v>
      </c>
      <c r="T343" s="99">
        <v>6.1647709795311236</v>
      </c>
      <c r="U343" s="99">
        <v>6.2435461742852896</v>
      </c>
      <c r="V343" s="99">
        <v>6.3137611274203573</v>
      </c>
      <c r="W343" s="99">
        <v>6.391789653651343</v>
      </c>
      <c r="X343" s="99">
        <v>6.4822342038001404</v>
      </c>
      <c r="Y343" s="99">
        <v>6.5859201055767187</v>
      </c>
      <c r="Z343" s="99">
        <v>6.6475154395131613</v>
      </c>
      <c r="AA343" s="99">
        <v>6.7300733957457357</v>
      </c>
      <c r="AB343" s="99">
        <v>6.8701449816362725</v>
      </c>
      <c r="AC343" s="99">
        <v>6.9122051006232059</v>
      </c>
      <c r="AD343" s="99">
        <v>6.9792212440909571</v>
      </c>
      <c r="AE343" s="99">
        <v>7.0398813253703052</v>
      </c>
      <c r="AF343" s="99">
        <v>7.1554062472023521</v>
      </c>
      <c r="AG343" s="99">
        <v>7.3188356149426825</v>
      </c>
      <c r="AH343" s="99">
        <v>7.4134019653411656</v>
      </c>
      <c r="AI343" s="99">
        <v>7.5037919214686708</v>
      </c>
      <c r="AJ343" s="99">
        <v>7.5880190357139163</v>
      </c>
      <c r="AK343" s="99">
        <v>7.6797037944545972</v>
      </c>
      <c r="AL343" s="99">
        <v>7.8161524848189243</v>
      </c>
      <c r="AM343" s="99">
        <v>8.0737994496914229</v>
      </c>
      <c r="AN343" s="99">
        <v>8.4790337929508155</v>
      </c>
      <c r="AO343" s="99">
        <v>8.7473773795421206</v>
      </c>
      <c r="AP343" s="99">
        <v>9.179801360744289</v>
      </c>
      <c r="AQ343" s="99">
        <v>9.9641679988800576</v>
      </c>
      <c r="AR343" s="99">
        <v>10.593154925198238</v>
      </c>
      <c r="AS343" s="99">
        <v>10.957133523855896</v>
      </c>
      <c r="AT343" s="99">
        <v>11.549070041203706</v>
      </c>
      <c r="AU343" s="99">
        <v>12.102143501719604</v>
      </c>
      <c r="AV343" s="99">
        <v>12.572632974358534</v>
      </c>
      <c r="AW343" s="99">
        <v>13.041527320414977</v>
      </c>
      <c r="AX343" s="99">
        <v>13.476996540596438</v>
      </c>
      <c r="AY343" s="99">
        <v>13.773327326316796</v>
      </c>
      <c r="AZ343" s="99">
        <v>14.183202035136905</v>
      </c>
      <c r="BA343" s="99">
        <v>14.706040618729672</v>
      </c>
      <c r="BB343" s="99">
        <v>14.995338351120548</v>
      </c>
      <c r="BC343" s="99">
        <v>15.317843696529353</v>
      </c>
      <c r="BD343" s="99">
        <v>15.776877267348263</v>
      </c>
      <c r="BE343" s="99">
        <v>16.249324393616661</v>
      </c>
      <c r="BF343" s="99">
        <v>16.598076797384223</v>
      </c>
      <c r="BG343" s="99">
        <v>17.077992011121395</v>
      </c>
      <c r="BH343" s="99">
        <v>17.448423618992432</v>
      </c>
      <c r="BI343" s="99">
        <v>17.74221670696722</v>
      </c>
      <c r="BJ343" s="99">
        <v>18.294855133342764</v>
      </c>
      <c r="BK343" s="99">
        <v>18.902597889696764</v>
      </c>
      <c r="BL343" s="99">
        <v>19.378887816129669</v>
      </c>
      <c r="BM343" s="99">
        <v>19.768533437451985</v>
      </c>
      <c r="BN343" s="99">
        <v>20.19907226790918</v>
      </c>
      <c r="BO343" s="99">
        <v>20.680800125299019</v>
      </c>
      <c r="BP343" s="99">
        <v>21.102275745914891</v>
      </c>
      <c r="BQ343" s="99">
        <v>21.491703845958156</v>
      </c>
      <c r="BR343" s="99">
        <v>21.838933630235545</v>
      </c>
      <c r="BS343" s="99">
        <v>22.075084690487373</v>
      </c>
      <c r="BT343" s="99">
        <v>22.393529710239495</v>
      </c>
      <c r="BU343" s="99">
        <v>22.677534530071181</v>
      </c>
      <c r="BV343" s="99">
        <v>23.028897138677682</v>
      </c>
      <c r="BW343" s="99">
        <v>23.414119911509456</v>
      </c>
      <c r="BX343" s="99">
        <v>23.782521362868653</v>
      </c>
      <c r="BY343" s="99">
        <v>24.212552652093187</v>
      </c>
      <c r="BZ343" s="99">
        <v>24.608796292604623</v>
      </c>
      <c r="CA343" s="99">
        <v>25.030344416103933</v>
      </c>
      <c r="CB343" s="99">
        <v>25.494815913669832</v>
      </c>
      <c r="CC343" s="99">
        <v>25.888594359320201</v>
      </c>
      <c r="CD343" s="99">
        <v>26.340957408067613</v>
      </c>
      <c r="CE343" s="99">
        <v>26.960156062031697</v>
      </c>
      <c r="CF343" s="99">
        <v>27.54223180414197</v>
      </c>
      <c r="CG343" s="99">
        <v>28.299118780171415</v>
      </c>
      <c r="CH343" s="99">
        <v>29.078265008629305</v>
      </c>
      <c r="CI343" s="99">
        <v>29.834281916379101</v>
      </c>
      <c r="CJ343" s="99">
        <v>30.622346344702567</v>
      </c>
      <c r="CK343" s="99">
        <v>31.592182553179185</v>
      </c>
      <c r="CL343" s="99">
        <v>32.210003601840896</v>
      </c>
      <c r="CM343" s="99">
        <v>33.058900311053357</v>
      </c>
      <c r="CN343" s="99">
        <v>33.404389958773571</v>
      </c>
      <c r="CO343" s="99">
        <v>33.67142844294488</v>
      </c>
      <c r="CP343" s="99">
        <v>34.038162260628212</v>
      </c>
      <c r="CQ343" s="99">
        <v>34.318324276084397</v>
      </c>
      <c r="CR343" s="99">
        <v>34.635826728886563</v>
      </c>
      <c r="CS343" s="99">
        <v>35.139233786167807</v>
      </c>
      <c r="CT343" s="99">
        <v>35.492336531332541</v>
      </c>
      <c r="CU343" s="99">
        <v>35.820497320557457</v>
      </c>
      <c r="CV343" s="99">
        <v>36.117480657487278</v>
      </c>
      <c r="CW343" s="99">
        <v>36.499005640131351</v>
      </c>
      <c r="CX343" s="99">
        <v>36.679979859099291</v>
      </c>
      <c r="CY343" s="99">
        <v>36.999294951340993</v>
      </c>
      <c r="CZ343" s="99">
        <v>37.206516237090753</v>
      </c>
      <c r="DA343" s="99">
        <v>37.618783633679634</v>
      </c>
      <c r="DB343" s="99">
        <v>37.968986149842941</v>
      </c>
      <c r="DC343" s="99">
        <v>38.23305190212939</v>
      </c>
      <c r="DD343" s="99">
        <v>38.370667717101384</v>
      </c>
      <c r="DE343" s="99">
        <v>38.734283788713114</v>
      </c>
      <c r="DF343" s="99">
        <v>39.192519798346815</v>
      </c>
      <c r="DG343" s="99">
        <v>39.551785528561389</v>
      </c>
      <c r="DH343" s="99">
        <v>39.846883718955112</v>
      </c>
      <c r="DI343" s="99">
        <v>40.160253343219289</v>
      </c>
      <c r="DJ343" s="99">
        <v>40.317880732827767</v>
      </c>
      <c r="DK343" s="99">
        <v>40.490226776094744</v>
      </c>
      <c r="DL343" s="99">
        <v>40.481091054950113</v>
      </c>
      <c r="DM343" s="99">
        <v>40.682874413952874</v>
      </c>
      <c r="DN343" s="99">
        <v>40.723622613109889</v>
      </c>
      <c r="DO343" s="99">
        <v>40.576943588298697</v>
      </c>
      <c r="DP343" s="99">
        <v>40.679539150811102</v>
      </c>
      <c r="DQ343" s="99">
        <v>40.690342501421654</v>
      </c>
      <c r="DR343" s="99">
        <v>40.937441918048776</v>
      </c>
      <c r="DS343" s="99">
        <v>41.113993288526181</v>
      </c>
      <c r="DT343" s="99">
        <v>41.22260682611266</v>
      </c>
      <c r="DU343" s="99">
        <v>41.386977240677133</v>
      </c>
      <c r="DV343" s="99">
        <v>41.494068158775569</v>
      </c>
      <c r="DW343" s="99">
        <v>41.769299784508547</v>
      </c>
      <c r="DX343" s="99">
        <v>42.17670929846652</v>
      </c>
      <c r="DY343" s="99">
        <v>42.43258791390295</v>
      </c>
      <c r="DZ343" s="99">
        <v>42.758088717299657</v>
      </c>
      <c r="EA343" s="99">
        <v>43.008635907494359</v>
      </c>
      <c r="EB343" s="99">
        <v>43.292870114858722</v>
      </c>
      <c r="EC343" s="99">
        <v>43.423407306389301</v>
      </c>
      <c r="ED343" s="99">
        <v>43.531205761329666</v>
      </c>
      <c r="EE343" s="99">
        <v>43.709325864610975</v>
      </c>
      <c r="EF343" s="99">
        <v>43.954820002231607</v>
      </c>
      <c r="EG343" s="99">
        <v>44.221789613296018</v>
      </c>
      <c r="EH343" s="99">
        <v>44.644561678767708</v>
      </c>
      <c r="EI343" s="99">
        <v>45.003749499334084</v>
      </c>
      <c r="EJ343" s="99">
        <v>45.312827881860038</v>
      </c>
      <c r="EK343" s="99">
        <v>45.67243679014048</v>
      </c>
      <c r="EL343" s="99">
        <v>46.050994645578193</v>
      </c>
      <c r="EM343" s="99">
        <v>46.29185681833669</v>
      </c>
      <c r="EN343" s="99">
        <v>46.369336957826278</v>
      </c>
      <c r="EO343" s="99">
        <v>46.71168126980676</v>
      </c>
      <c r="EP343" s="99">
        <v>46.763475058704508</v>
      </c>
      <c r="EQ343" s="99">
        <v>47.169403615591371</v>
      </c>
      <c r="ER343" s="99">
        <v>47.649864697965128</v>
      </c>
      <c r="ES343" s="99">
        <v>47.860829642986914</v>
      </c>
      <c r="ET343" s="99">
        <v>47.913044519599779</v>
      </c>
      <c r="EU343" s="99">
        <v>48.18843588495713</v>
      </c>
      <c r="EV343" s="99">
        <v>48.419613040279437</v>
      </c>
      <c r="EW343" s="99">
        <v>48.758588650543167</v>
      </c>
      <c r="EX343" s="99">
        <v>48.897547596365627</v>
      </c>
      <c r="EY343" s="99">
        <v>49.111881243104165</v>
      </c>
      <c r="EZ343" s="99">
        <v>49.330425766988647</v>
      </c>
      <c r="FA343" s="99">
        <v>49.613396711208694</v>
      </c>
      <c r="FB343" s="99">
        <v>49.676138780686948</v>
      </c>
      <c r="FC343" s="99">
        <v>49.983111724640459</v>
      </c>
      <c r="FD343" s="99">
        <v>50.656852068021976</v>
      </c>
      <c r="FE343" s="99">
        <v>51.124680518957909</v>
      </c>
      <c r="FF343" s="99">
        <v>51.356699849709408</v>
      </c>
      <c r="FG343" s="99">
        <v>51.68430609167963</v>
      </c>
      <c r="FH343" s="99">
        <v>51.933168931015949</v>
      </c>
      <c r="FI343" s="99">
        <v>52.150871279471239</v>
      </c>
      <c r="FJ343" s="99">
        <v>52.534903275199213</v>
      </c>
      <c r="FK343" s="99">
        <v>52.639333028422818</v>
      </c>
      <c r="FL343" s="99">
        <v>52.845244920869476</v>
      </c>
      <c r="FM343" s="99">
        <v>53.014943269857838</v>
      </c>
      <c r="FN343" s="99">
        <v>53.237277583174198</v>
      </c>
      <c r="FO343" s="99">
        <v>53.451190142198669</v>
      </c>
      <c r="FP343" s="99">
        <v>53.681104034376652</v>
      </c>
      <c r="FQ343" s="99">
        <v>54.127878099582873</v>
      </c>
      <c r="FR343" s="99">
        <v>54.490855709579002</v>
      </c>
      <c r="FS343" s="99">
        <v>54.757825320644471</v>
      </c>
      <c r="FT343" s="99">
        <v>55.005845984551605</v>
      </c>
      <c r="FU343" s="99">
        <v>55.313661103934308</v>
      </c>
      <c r="FV343" s="99">
        <v>55.659795205346668</v>
      </c>
      <c r="FW343" s="99">
        <v>55.869075799510078</v>
      </c>
      <c r="FX343" s="99">
        <v>56.345747092453017</v>
      </c>
      <c r="FY343" s="99">
        <v>56.474178845409028</v>
      </c>
      <c r="FZ343" s="99">
        <v>56.823681648539207</v>
      </c>
      <c r="GA343" s="99">
        <v>57.139497434498658</v>
      </c>
      <c r="GB343" s="99">
        <v>57.502896132209919</v>
      </c>
      <c r="GC343" s="99">
        <v>57.938721916835632</v>
      </c>
      <c r="GD343" s="99">
        <v>58.413708858920195</v>
      </c>
      <c r="GE343" s="99">
        <v>58.593934400775005</v>
      </c>
      <c r="GF343" s="99">
        <v>58.698364153998611</v>
      </c>
      <c r="GG343" s="99">
        <v>58.94427937933331</v>
      </c>
      <c r="GH343" s="99">
        <v>59.319468533053204</v>
      </c>
      <c r="GI343" s="99">
        <v>59.424319373992994</v>
      </c>
      <c r="GJ343" s="99">
        <v>59.539276320083061</v>
      </c>
      <c r="GK343" s="99">
        <v>59.523274986927419</v>
      </c>
      <c r="GL343" s="99">
        <v>59.589806845836492</v>
      </c>
      <c r="GM343" s="99">
        <v>60.140589576550134</v>
      </c>
      <c r="GN343" s="99">
        <v>60.458510801084152</v>
      </c>
      <c r="GO343" s="99">
        <v>60.739376306730705</v>
      </c>
      <c r="GP343" s="99">
        <v>60.968026935766503</v>
      </c>
      <c r="GQ343" s="99">
        <v>61.180255143931539</v>
      </c>
      <c r="GR343" s="99">
        <v>61.526810333059025</v>
      </c>
      <c r="GS343" s="99">
        <v>61.574393244809769</v>
      </c>
      <c r="GT343" s="99">
        <v>61.614817665412936</v>
      </c>
      <c r="GU343" s="99">
        <v>61.824940435005537</v>
      </c>
      <c r="GV343" s="99">
        <v>62.208130255303253</v>
      </c>
      <c r="GW343" s="99">
        <v>62.267503623063689</v>
      </c>
      <c r="GX343" s="99">
        <v>62.594688777318787</v>
      </c>
      <c r="GY343" s="99">
        <v>62.855342072664811</v>
      </c>
      <c r="GZ343" s="99">
        <v>63.277271962707317</v>
      </c>
      <c r="HA343" s="99">
        <v>64.135027637375529</v>
      </c>
      <c r="HB343" s="99">
        <v>64.736340893843661</v>
      </c>
      <c r="HC343" s="99">
        <v>65.163323836462354</v>
      </c>
      <c r="HD343" s="99">
        <v>65.638731866260983</v>
      </c>
      <c r="HE343" s="99">
        <v>66.000025125399787</v>
      </c>
      <c r="HF343" s="99">
        <v>66.533543259814536</v>
      </c>
      <c r="HG343" s="99">
        <v>66.698609643942888</v>
      </c>
      <c r="HH343" s="99">
        <v>66.873361045508517</v>
      </c>
      <c r="HI343" s="99">
        <v>66.95884185157486</v>
      </c>
      <c r="HJ343" s="99">
        <v>67.112538867408645</v>
      </c>
      <c r="HK343" s="99">
        <v>67.457830793391821</v>
      </c>
      <c r="HL343" s="99">
        <v>67.83807299968791</v>
      </c>
      <c r="HM343" s="99">
        <v>67.926922507472071</v>
      </c>
      <c r="HN343" s="99">
        <v>68.043563804419435</v>
      </c>
      <c r="HO343" s="99">
        <v>68.340430643222689</v>
      </c>
      <c r="HP343" s="99">
        <v>68.732463305527403</v>
      </c>
      <c r="HQ343" s="99">
        <v>69.025540354898766</v>
      </c>
      <c r="HR343" s="99">
        <v>69.292509965964229</v>
      </c>
      <c r="HS343" s="99">
        <v>69.575480910184282</v>
      </c>
      <c r="HT343" s="99">
        <v>70.023518238532688</v>
      </c>
      <c r="HU343" s="99">
        <v>70.187742447231855</v>
      </c>
      <c r="HV343" s="99">
        <v>70.494715391185366</v>
      </c>
      <c r="HW343" s="99">
        <v>70.967103775718002</v>
      </c>
      <c r="HX343" s="99">
        <v>71.158574496948006</v>
      </c>
      <c r="HY343" s="99">
        <v>71.802226995251999</v>
      </c>
      <c r="HZ343" s="99">
        <v>72.059405380963</v>
      </c>
      <c r="IA343" s="99">
        <v>72.233919285553</v>
      </c>
      <c r="IB343" s="99">
        <v>71.855923581279995</v>
      </c>
      <c r="IC343" s="99">
        <v>71.844619036853004</v>
      </c>
      <c r="ID343" s="99">
        <v>71.864401989599997</v>
      </c>
      <c r="IE343" s="99">
        <v>72.194353380058999</v>
      </c>
      <c r="IF343" s="99">
        <v>72.415498530408996</v>
      </c>
      <c r="IG343" s="99">
        <v>72.396422111689006</v>
      </c>
      <c r="IH343" s="99">
        <v>72.455064435902997</v>
      </c>
      <c r="II343" s="99">
        <v>72.561044539904998</v>
      </c>
      <c r="IJ343" s="99">
        <v>72.862028035270001</v>
      </c>
      <c r="IK343" s="99">
        <v>73.749434772778997</v>
      </c>
      <c r="IL343" s="99">
        <v>73.756500113045007</v>
      </c>
      <c r="IM343" s="99">
        <v>73.721173411712002</v>
      </c>
      <c r="IN343" s="99">
        <v>74.082212299343993</v>
      </c>
      <c r="IO343" s="99">
        <v>74.392380737056001</v>
      </c>
      <c r="IP343" s="99">
        <v>74.497654307030999</v>
      </c>
      <c r="IQ343" s="99">
        <v>74.428413972417005</v>
      </c>
      <c r="IR343" s="99">
        <v>74.489175898710997</v>
      </c>
      <c r="IS343" s="99">
        <v>74.813475016957</v>
      </c>
      <c r="IT343" s="99">
        <v>74.984456251412993</v>
      </c>
      <c r="IU343" s="99">
        <v>75.036033235361003</v>
      </c>
      <c r="IV343" s="99">
        <v>75.371636898033003</v>
      </c>
      <c r="IW343" s="99">
        <v>76.355838797196</v>
      </c>
      <c r="IX343" s="99">
        <v>76.629267465520996</v>
      </c>
      <c r="IY343" s="99">
        <v>76.882206647071996</v>
      </c>
      <c r="IZ343" s="99">
        <v>76.942262039339994</v>
      </c>
      <c r="JA343" s="99">
        <v>76.934490165046</v>
      </c>
      <c r="JB343" s="99">
        <v>76.850412615872003</v>
      </c>
      <c r="JC343" s="99">
        <v>76.580516617680004</v>
      </c>
      <c r="JD343" s="99">
        <v>76.656115758534995</v>
      </c>
      <c r="JE343" s="99">
        <v>76.901989599819004</v>
      </c>
      <c r="JF343" s="99">
        <v>76.892098123446004</v>
      </c>
      <c r="JG343" s="99">
        <v>77.601458286230994</v>
      </c>
      <c r="JH343" s="99">
        <v>78.120054261812996</v>
      </c>
      <c r="JI343" s="99">
        <v>78.925503052227</v>
      </c>
      <c r="JJ343" s="99">
        <v>79.198931720551997</v>
      </c>
      <c r="JK343" s="99">
        <v>79.587525435225004</v>
      </c>
      <c r="JL343" s="99">
        <v>79.789594166854997</v>
      </c>
      <c r="JM343" s="99">
        <v>80.143567714221007</v>
      </c>
      <c r="JN343" s="99">
        <v>80.370365136784997</v>
      </c>
      <c r="JO343" s="99">
        <v>80.322320822970994</v>
      </c>
      <c r="JP343" s="99">
        <v>80.301124802169994</v>
      </c>
      <c r="JQ343" s="99">
        <v>80.585151480894993</v>
      </c>
      <c r="JR343" s="99">
        <v>81.059235812796999</v>
      </c>
      <c r="JS343" s="99">
        <v>81.336903685281001</v>
      </c>
      <c r="JT343" s="99">
        <v>81.933924937824997</v>
      </c>
      <c r="JU343" s="99">
        <v>82.570512095862995</v>
      </c>
      <c r="JV343" s="99">
        <v>82.869375989147997</v>
      </c>
      <c r="JW343" s="99">
        <v>83.561779335292997</v>
      </c>
      <c r="JX343" s="99">
        <v>84.129126158716005</v>
      </c>
      <c r="JY343" s="99">
        <v>84.074723038662</v>
      </c>
      <c r="JZ343" s="99">
        <v>84.811638028486996</v>
      </c>
      <c r="KA343" s="99">
        <v>84.870986886728005</v>
      </c>
      <c r="KB343" s="99">
        <v>84.847671263848</v>
      </c>
      <c r="KC343" s="99">
        <v>85.135230612705996</v>
      </c>
      <c r="KD343" s="99">
        <v>85.358495365137003</v>
      </c>
      <c r="KE343" s="99">
        <v>85.520998191272994</v>
      </c>
      <c r="KF343" s="99">
        <v>86.220466877684999</v>
      </c>
      <c r="KG343" s="99">
        <v>86.447970834274997</v>
      </c>
      <c r="KH343" s="99">
        <v>86.886728464843003</v>
      </c>
      <c r="KI343" s="99">
        <v>87.719025548269997</v>
      </c>
      <c r="KJ343" s="99">
        <v>88.217132037078997</v>
      </c>
      <c r="KK343" s="99">
        <v>88.071586027582995</v>
      </c>
      <c r="KL343" s="99">
        <v>88.533659281031007</v>
      </c>
      <c r="KM343" s="99">
        <v>89.609004069636001</v>
      </c>
      <c r="KN343" s="99">
        <v>90.073903459191001</v>
      </c>
      <c r="KO343" s="99">
        <v>90.286570201220997</v>
      </c>
      <c r="KP343" s="99">
        <v>90.471682116210999</v>
      </c>
      <c r="KQ343" s="99">
        <v>91.245336875424002</v>
      </c>
      <c r="KR343" s="99">
        <v>91.321642550305</v>
      </c>
      <c r="KS343" s="99">
        <v>92.224593036401004</v>
      </c>
      <c r="KT343" s="99">
        <v>92.854821388198005</v>
      </c>
      <c r="KU343" s="99">
        <v>93.128250056523001</v>
      </c>
      <c r="KV343" s="99">
        <v>94.103267013339007</v>
      </c>
      <c r="KW343" s="99">
        <v>94.183811892381001</v>
      </c>
      <c r="KX343" s="99">
        <v>94.390826362197998</v>
      </c>
      <c r="KY343" s="99">
        <v>95.121382545783007</v>
      </c>
      <c r="KZ343" s="99">
        <v>95.141872032557004</v>
      </c>
      <c r="LA343" s="99">
        <v>95.074751300022996</v>
      </c>
      <c r="LB343" s="99">
        <v>95.021054713994999</v>
      </c>
      <c r="LC343" s="99">
        <v>95.709925390007001</v>
      </c>
      <c r="LD343" s="99">
        <v>96.646789509382998</v>
      </c>
      <c r="LE343" s="99">
        <v>97.845071218629997</v>
      </c>
      <c r="LF343" s="99">
        <v>98.108608410580999</v>
      </c>
      <c r="LG343" s="99">
        <v>97.909365815057996</v>
      </c>
      <c r="LH343" s="99">
        <v>98.684433642323995</v>
      </c>
      <c r="LI343" s="99">
        <v>99.636134976259996</v>
      </c>
      <c r="LJ343" s="99">
        <v>99.75</v>
      </c>
      <c r="LK343" s="159">
        <v>100.43600000000001</v>
      </c>
      <c r="LL343" s="159">
        <v>100.58499999999999</v>
      </c>
      <c r="LM343" s="159">
        <v>101.271</v>
      </c>
      <c r="LN343" s="159">
        <v>101.723</v>
      </c>
      <c r="LO343" s="159">
        <v>102.617</v>
      </c>
      <c r="LP343" s="164">
        <v>103.264</v>
      </c>
      <c r="LQ343" s="165">
        <v>103.169</v>
      </c>
      <c r="LR343" s="165">
        <v>103.134</v>
      </c>
      <c r="LS343" s="165">
        <v>103.964</v>
      </c>
      <c r="LT343" s="165">
        <v>103.92400000000001</v>
      </c>
      <c r="LU343" s="165">
        <v>104.375</v>
      </c>
      <c r="LV343" s="165">
        <v>104.68</v>
      </c>
      <c r="LW343" s="165">
        <v>104.988</v>
      </c>
      <c r="LX343" s="165">
        <v>104.44799999999999</v>
      </c>
      <c r="LY343" s="165">
        <v>104.251</v>
      </c>
      <c r="LZ343" s="165">
        <v>105.25700000000001</v>
      </c>
      <c r="MA343" s="165">
        <v>105.669</v>
      </c>
      <c r="MB343" s="159">
        <v>105.97499999999999</v>
      </c>
      <c r="MC343" s="159">
        <v>106.8</v>
      </c>
      <c r="MD343" s="159">
        <v>107.477</v>
      </c>
      <c r="ME343" s="102"/>
      <c r="MF343" s="102"/>
      <c r="MG343" s="168"/>
    </row>
    <row r="344" spans="1:345" ht="45" customHeight="1" x14ac:dyDescent="0.25">
      <c r="A344" s="100" t="s">
        <v>2168</v>
      </c>
      <c r="B344" s="103" t="s">
        <v>1612</v>
      </c>
      <c r="C344" s="99">
        <v>5.5051447189509997</v>
      </c>
      <c r="D344" s="99">
        <v>5.5561339689559999</v>
      </c>
      <c r="E344" s="99">
        <v>5.6101377649069999</v>
      </c>
      <c r="F344" s="99">
        <v>5.679706880446</v>
      </c>
      <c r="G344" s="99">
        <v>5.7943841258080004</v>
      </c>
      <c r="H344" s="99">
        <v>5.8753021945750001</v>
      </c>
      <c r="I344" s="99">
        <v>5.9461537508209998</v>
      </c>
      <c r="J344" s="99">
        <v>6.031193786607</v>
      </c>
      <c r="K344" s="99">
        <v>6.0757818793830003</v>
      </c>
      <c r="L344" s="99">
        <v>6.1464750653079996</v>
      </c>
      <c r="M344" s="99">
        <v>6.237714430324</v>
      </c>
      <c r="N344" s="99">
        <v>6.3162431031180004</v>
      </c>
      <c r="O344" s="99">
        <v>6.4043063932440001</v>
      </c>
      <c r="P344" s="99">
        <v>6.5251583021870001</v>
      </c>
      <c r="Q344" s="99">
        <v>6.6345314083450004</v>
      </c>
      <c r="R344" s="99">
        <v>6.6820564390010002</v>
      </c>
      <c r="S344" s="99">
        <v>6.7150576792559997</v>
      </c>
      <c r="T344" s="99">
        <v>6.7532118618399997</v>
      </c>
      <c r="U344" s="99">
        <v>6.7868105830680001</v>
      </c>
      <c r="V344" s="99">
        <v>6.8516738167220002</v>
      </c>
      <c r="W344" s="99">
        <v>6.9024743345899999</v>
      </c>
      <c r="X344" s="99">
        <v>6.9719626124590004</v>
      </c>
      <c r="Y344" s="99">
        <v>7.009959658004</v>
      </c>
      <c r="Z344" s="99">
        <v>7.0648218007769996</v>
      </c>
      <c r="AA344" s="99">
        <v>7.0852825905870001</v>
      </c>
      <c r="AB344" s="99">
        <v>7.2767308151119998</v>
      </c>
      <c r="AC344" s="99">
        <v>7.3126758561529996</v>
      </c>
      <c r="AD344" s="99">
        <v>7.3638559943219999</v>
      </c>
      <c r="AE344" s="99">
        <v>7.4812691170369998</v>
      </c>
      <c r="AF344" s="99">
        <v>7.5983817624679997</v>
      </c>
      <c r="AG344" s="99">
        <v>7.7973623836170001</v>
      </c>
      <c r="AH344" s="99">
        <v>7.8946299887600002</v>
      </c>
      <c r="AI344" s="99">
        <v>8.0056126660069999</v>
      </c>
      <c r="AJ344" s="99">
        <v>8.0974693199299992</v>
      </c>
      <c r="AK344" s="99">
        <v>8.2422957112899997</v>
      </c>
      <c r="AL344" s="99">
        <v>8.3222288177170007</v>
      </c>
      <c r="AM344" s="99">
        <v>8.5498033358739995</v>
      </c>
      <c r="AN344" s="99">
        <v>9.0738441761159994</v>
      </c>
      <c r="AO344" s="99">
        <v>9.3622207643929993</v>
      </c>
      <c r="AP344" s="99">
        <v>9.6983775485719992</v>
      </c>
      <c r="AQ344" s="99">
        <v>10.280217008095001</v>
      </c>
      <c r="AR344" s="99">
        <v>10.835083778029</v>
      </c>
      <c r="AS344" s="99">
        <v>11.242371403688001</v>
      </c>
      <c r="AT344" s="99">
        <v>11.844710106589</v>
      </c>
      <c r="AU344" s="99">
        <v>12.436567993925999</v>
      </c>
      <c r="AV344" s="99">
        <v>12.857573153817</v>
      </c>
      <c r="AW344" s="99">
        <v>13.292681182153</v>
      </c>
      <c r="AX344" s="99">
        <v>13.567494361011001</v>
      </c>
      <c r="AY344" s="99">
        <v>13.797378746169001</v>
      </c>
      <c r="AZ344" s="99">
        <v>14.186710263279</v>
      </c>
      <c r="BA344" s="99">
        <v>14.651025857536</v>
      </c>
      <c r="BB344" s="99">
        <v>14.811628961076</v>
      </c>
      <c r="BC344" s="99">
        <v>14.944719920437</v>
      </c>
      <c r="BD344" s="99">
        <v>15.268700462876</v>
      </c>
      <c r="BE344" s="99">
        <v>15.686160641162999</v>
      </c>
      <c r="BF344" s="99">
        <v>15.937160791130999</v>
      </c>
      <c r="BG344" s="99">
        <v>16.231702567121001</v>
      </c>
      <c r="BH344" s="99">
        <v>16.660260082404001</v>
      </c>
      <c r="BI344" s="99">
        <v>17.153089663176999</v>
      </c>
      <c r="BJ344" s="99">
        <v>17.976527366286</v>
      </c>
      <c r="BK344" s="99">
        <v>18.433752997336001</v>
      </c>
      <c r="BL344" s="99">
        <v>18.842504848642999</v>
      </c>
      <c r="BM344" s="99">
        <v>19.592268571007001</v>
      </c>
      <c r="BN344" s="99">
        <v>20.381951875380999</v>
      </c>
      <c r="BO344" s="99">
        <v>20.885031080061999</v>
      </c>
      <c r="BP344" s="99">
        <v>21.263111130927001</v>
      </c>
      <c r="BQ344" s="99">
        <v>21.717639493461</v>
      </c>
      <c r="BR344" s="99">
        <v>22.227346273601999</v>
      </c>
      <c r="BS344" s="99">
        <v>22.436654348539001</v>
      </c>
      <c r="BT344" s="99">
        <v>23.100259594354</v>
      </c>
      <c r="BU344" s="99">
        <v>23.607731493728</v>
      </c>
      <c r="BV344" s="99">
        <v>24.081988453392999</v>
      </c>
      <c r="BW344" s="99">
        <v>24.315340753310998</v>
      </c>
      <c r="BX344" s="99">
        <v>24.805241873913999</v>
      </c>
      <c r="BY344" s="99">
        <v>25.326816637297</v>
      </c>
      <c r="BZ344" s="99">
        <v>25.709905899852998</v>
      </c>
      <c r="CA344" s="99">
        <v>26.472385322981999</v>
      </c>
      <c r="CB344" s="99">
        <v>27.045593517933</v>
      </c>
      <c r="CC344" s="99">
        <v>27.466675744665999</v>
      </c>
      <c r="CD344" s="99">
        <v>28.034720603115002</v>
      </c>
      <c r="CE344" s="99">
        <v>28.720212255549999</v>
      </c>
      <c r="CF344" s="99">
        <v>29.311145367392999</v>
      </c>
      <c r="CG344" s="99">
        <v>30.229603998841998</v>
      </c>
      <c r="CH344" s="99">
        <v>30.977903491119001</v>
      </c>
      <c r="CI344" s="99">
        <v>31.614998430657</v>
      </c>
      <c r="CJ344" s="99">
        <v>32.254944772393998</v>
      </c>
      <c r="CK344" s="99">
        <v>33.143348124833999</v>
      </c>
      <c r="CL344" s="99">
        <v>33.910759692810998</v>
      </c>
      <c r="CM344" s="99">
        <v>34.438962031654</v>
      </c>
      <c r="CN344" s="99">
        <v>34.945277959441</v>
      </c>
      <c r="CO344" s="99">
        <v>35.445814024855999</v>
      </c>
      <c r="CP344" s="99">
        <v>35.794069988368001</v>
      </c>
      <c r="CQ344" s="99">
        <v>36.1454085413</v>
      </c>
      <c r="CR344" s="99">
        <v>36.826199240545002</v>
      </c>
      <c r="CS344" s="99">
        <v>37.535195672244001</v>
      </c>
      <c r="CT344" s="99">
        <v>37.896013198401</v>
      </c>
      <c r="CU344" s="99">
        <v>38.368266473391003</v>
      </c>
      <c r="CV344" s="99">
        <v>38.514612583672999</v>
      </c>
      <c r="CW344" s="99">
        <v>38.899243147592003</v>
      </c>
      <c r="CX344" s="99">
        <v>39.158412165512999</v>
      </c>
      <c r="CY344" s="99">
        <v>39.150243293123999</v>
      </c>
      <c r="CZ344" s="99">
        <v>39.417658250275998</v>
      </c>
      <c r="DA344" s="99">
        <v>39.884439921393003</v>
      </c>
      <c r="DB344" s="99">
        <v>40.314538733603001</v>
      </c>
      <c r="DC344" s="99">
        <v>40.523769741697002</v>
      </c>
      <c r="DD344" s="99">
        <v>40.757276175301001</v>
      </c>
      <c r="DE344" s="99">
        <v>41.101370635777002</v>
      </c>
      <c r="DF344" s="99">
        <v>41.431824624427001</v>
      </c>
      <c r="DG344" s="99">
        <v>41.933362532178997</v>
      </c>
      <c r="DH344" s="99">
        <v>42.437212387541997</v>
      </c>
      <c r="DI344" s="99">
        <v>42.743545079931003</v>
      </c>
      <c r="DJ344" s="99">
        <v>42.817912640080998</v>
      </c>
      <c r="DK344" s="99">
        <v>42.951774250123997</v>
      </c>
      <c r="DL344" s="99">
        <v>43.137500487826998</v>
      </c>
      <c r="DM344" s="99">
        <v>43.132260080045</v>
      </c>
      <c r="DN344" s="99">
        <v>43.033848294914002</v>
      </c>
      <c r="DO344" s="99">
        <v>42.666249059610998</v>
      </c>
      <c r="DP344" s="99">
        <v>42.816217213903002</v>
      </c>
      <c r="DQ344" s="99">
        <v>43.133570180881001</v>
      </c>
      <c r="DR344" s="99">
        <v>43.171794336715998</v>
      </c>
      <c r="DS344" s="99">
        <v>43.319990002423999</v>
      </c>
      <c r="DT344" s="99">
        <v>43.607673011297003</v>
      </c>
      <c r="DU344" s="99">
        <v>44.296170195183002</v>
      </c>
      <c r="DV344" s="99">
        <v>44.314819883134</v>
      </c>
      <c r="DW344" s="99">
        <v>44.221802635034003</v>
      </c>
      <c r="DX344" s="99">
        <v>44.415389486626999</v>
      </c>
      <c r="DY344" s="99">
        <v>45.061832933190999</v>
      </c>
      <c r="DZ344" s="99">
        <v>45.317805580296998</v>
      </c>
      <c r="EA344" s="99">
        <v>45.461540654235002</v>
      </c>
      <c r="EB344" s="99">
        <v>45.484609246349002</v>
      </c>
      <c r="EC344" s="99">
        <v>45.603501221088003</v>
      </c>
      <c r="ED344" s="99">
        <v>45.750785309198001</v>
      </c>
      <c r="EE344" s="99">
        <v>46.196630214469003</v>
      </c>
      <c r="EF344" s="99">
        <v>46.799962623592997</v>
      </c>
      <c r="EG344" s="99">
        <v>47.568324191682002</v>
      </c>
      <c r="EH344" s="99">
        <v>48.251065792890003</v>
      </c>
      <c r="EI344" s="99">
        <v>48.599312808450001</v>
      </c>
      <c r="EJ344" s="99">
        <v>48.820238940613997</v>
      </c>
      <c r="EK344" s="99">
        <v>49.267858352970997</v>
      </c>
      <c r="EL344" s="99">
        <v>49.612112727587999</v>
      </c>
      <c r="EM344" s="99">
        <v>49.943058299063999</v>
      </c>
      <c r="EN344" s="99">
        <v>49.675551355901</v>
      </c>
      <c r="EO344" s="99">
        <v>50.103651190316</v>
      </c>
      <c r="EP344" s="99">
        <v>50.272672990224997</v>
      </c>
      <c r="EQ344" s="99">
        <v>50.605393068786</v>
      </c>
      <c r="ER344" s="99">
        <v>51.172791709424999</v>
      </c>
      <c r="ES344" s="99">
        <v>51.555197986384002</v>
      </c>
      <c r="ET344" s="99">
        <v>51.564957775354998</v>
      </c>
      <c r="EU344" s="99">
        <v>51.689616898121997</v>
      </c>
      <c r="EV344" s="99">
        <v>51.914979298001001</v>
      </c>
      <c r="EW344" s="99">
        <v>52.300047335588999</v>
      </c>
      <c r="EX344" s="99">
        <v>52.650068858234</v>
      </c>
      <c r="EY344" s="99">
        <v>53.003195768280001</v>
      </c>
      <c r="EZ344" s="99">
        <v>53.118095102077</v>
      </c>
      <c r="FA344" s="99">
        <v>53.585677719148002</v>
      </c>
      <c r="FB344" s="99">
        <v>53.577248810491</v>
      </c>
      <c r="FC344" s="99">
        <v>53.842981246568002</v>
      </c>
      <c r="FD344" s="99">
        <v>54.062132871647002</v>
      </c>
      <c r="FE344" s="99">
        <v>54.217845868413001</v>
      </c>
      <c r="FF344" s="99">
        <v>54.313669251039002</v>
      </c>
      <c r="FG344" s="99">
        <v>54.572303658773002</v>
      </c>
      <c r="FH344" s="99">
        <v>55.007945148301999</v>
      </c>
      <c r="FI344" s="99">
        <v>55.506138012600999</v>
      </c>
      <c r="FJ344" s="99">
        <v>55.973720629672002</v>
      </c>
      <c r="FK344" s="99">
        <v>56.168029155550997</v>
      </c>
      <c r="FL344" s="99">
        <v>56.246994720863</v>
      </c>
      <c r="FM344" s="99">
        <v>56.292688278318003</v>
      </c>
      <c r="FN344" s="99">
        <v>56.278935848404998</v>
      </c>
      <c r="FO344" s="99">
        <v>56.762489029245998</v>
      </c>
      <c r="FP344" s="99">
        <v>56.415129267228998</v>
      </c>
      <c r="FQ344" s="99">
        <v>56.419121908172002</v>
      </c>
      <c r="FR344" s="99">
        <v>57.075245903092998</v>
      </c>
      <c r="FS344" s="99">
        <v>57.163527630605003</v>
      </c>
      <c r="FT344" s="99">
        <v>57.568558872906003</v>
      </c>
      <c r="FU344" s="99">
        <v>57.864901556211002</v>
      </c>
      <c r="FV344" s="99">
        <v>58.155477091488002</v>
      </c>
      <c r="FW344" s="99">
        <v>58.164349626916</v>
      </c>
      <c r="FX344" s="99">
        <v>58.582689672359002</v>
      </c>
      <c r="FY344" s="99">
        <v>58.922064152491998</v>
      </c>
      <c r="FZ344" s="99">
        <v>59.111049157114003</v>
      </c>
      <c r="GA344" s="99">
        <v>59.254340604280998</v>
      </c>
      <c r="GB344" s="99">
        <v>59.484139271874</v>
      </c>
      <c r="GC344" s="99">
        <v>59.991204671600997</v>
      </c>
      <c r="GD344" s="99">
        <v>60.436605950100002</v>
      </c>
      <c r="GE344" s="99">
        <v>60.388694258788</v>
      </c>
      <c r="GF344" s="99">
        <v>60.587439052381001</v>
      </c>
      <c r="GG344" s="99">
        <v>61.024411422225</v>
      </c>
      <c r="GH344" s="99">
        <v>61.175688151277001</v>
      </c>
      <c r="GI344" s="99">
        <v>61.329183014186</v>
      </c>
      <c r="GJ344" s="99">
        <v>61.455616644038997</v>
      </c>
      <c r="GK344" s="99">
        <v>61.514619004636998</v>
      </c>
      <c r="GL344" s="99">
        <v>61.491106785752997</v>
      </c>
      <c r="GM344" s="99">
        <v>61.941387958737998</v>
      </c>
      <c r="GN344" s="99">
        <v>62.364164271896001</v>
      </c>
      <c r="GO344" s="99">
        <v>62.865906150366001</v>
      </c>
      <c r="GP344" s="99">
        <v>63.134300347071999</v>
      </c>
      <c r="GQ344" s="99">
        <v>63.267832005267003</v>
      </c>
      <c r="GR344" s="99">
        <v>64.045066108784994</v>
      </c>
      <c r="GS344" s="99">
        <v>63.675525008196999</v>
      </c>
      <c r="GT344" s="99">
        <v>63.751828812881001</v>
      </c>
      <c r="GU344" s="99">
        <v>63.742069023909998</v>
      </c>
      <c r="GV344" s="99">
        <v>64.206989880351998</v>
      </c>
      <c r="GW344" s="99">
        <v>64.401742033003003</v>
      </c>
      <c r="GX344" s="99">
        <v>64.675903377737001</v>
      </c>
      <c r="GY344" s="99">
        <v>64.698528343079005</v>
      </c>
      <c r="GZ344" s="99">
        <v>65.518794243423997</v>
      </c>
      <c r="HA344" s="99">
        <v>66.427785498052998</v>
      </c>
      <c r="HB344" s="99">
        <v>67.346092914880003</v>
      </c>
      <c r="HC344" s="99">
        <v>67.704986972954003</v>
      </c>
      <c r="HD344" s="99">
        <v>67.583433237587002</v>
      </c>
      <c r="HE344" s="99">
        <v>67.748462396552995</v>
      </c>
      <c r="HF344" s="99">
        <v>68.200961703396004</v>
      </c>
      <c r="HG344" s="99">
        <v>68.181885752225</v>
      </c>
      <c r="HH344" s="99">
        <v>68.541223437070002</v>
      </c>
      <c r="HI344" s="99">
        <v>68.732426575549994</v>
      </c>
      <c r="HJ344" s="99">
        <v>68.223143041965997</v>
      </c>
      <c r="HK344" s="99">
        <v>68.487100970957997</v>
      </c>
      <c r="HL344" s="99">
        <v>68.687176644866</v>
      </c>
      <c r="HM344" s="99">
        <v>68.983075701399002</v>
      </c>
      <c r="HN344" s="99">
        <v>69.126810775338001</v>
      </c>
      <c r="HO344" s="99">
        <v>69.248364510705997</v>
      </c>
      <c r="HP344" s="99">
        <v>69.498570009782995</v>
      </c>
      <c r="HQ344" s="99">
        <v>69.451989198784005</v>
      </c>
      <c r="HR344" s="99">
        <v>69.816650404887</v>
      </c>
      <c r="HS344" s="99">
        <v>69.874321885171</v>
      </c>
      <c r="HT344" s="99">
        <v>70.228336048759999</v>
      </c>
      <c r="HU344" s="99">
        <v>70.369852988841004</v>
      </c>
      <c r="HV344" s="99">
        <v>71.287273152126005</v>
      </c>
      <c r="HW344" s="99">
        <v>71.321487467607</v>
      </c>
      <c r="HX344" s="99">
        <v>71.509955238903999</v>
      </c>
      <c r="HY344" s="99">
        <v>72.136753357082</v>
      </c>
      <c r="HZ344" s="99">
        <v>71.784804072046001</v>
      </c>
      <c r="IA344" s="99">
        <v>71.679147897228006</v>
      </c>
      <c r="IB344" s="99">
        <v>72.329504486817996</v>
      </c>
      <c r="IC344" s="99">
        <v>72.708581708631996</v>
      </c>
      <c r="ID344" s="99">
        <v>72.517258365041997</v>
      </c>
      <c r="IE344" s="99">
        <v>73.005561227038996</v>
      </c>
      <c r="IF344" s="99">
        <v>73.513139202009995</v>
      </c>
      <c r="IG344" s="99">
        <v>73.247570978818999</v>
      </c>
      <c r="IH344" s="99">
        <v>73.568822861711993</v>
      </c>
      <c r="II344" s="99">
        <v>73.802979789687001</v>
      </c>
      <c r="IJ344" s="99">
        <v>74.347680204458996</v>
      </c>
      <c r="IK344" s="99">
        <v>74.501881108248</v>
      </c>
      <c r="IL344" s="99">
        <v>74.775302155242997</v>
      </c>
      <c r="IM344" s="99">
        <v>75.019453586241994</v>
      </c>
      <c r="IN344" s="99">
        <v>75.563440107941005</v>
      </c>
      <c r="IO344" s="99">
        <v>76.173818685436999</v>
      </c>
      <c r="IP344" s="99">
        <v>76.428678512532002</v>
      </c>
      <c r="IQ344" s="99">
        <v>76.858442142536006</v>
      </c>
      <c r="IR344" s="99">
        <v>77.103307466608001</v>
      </c>
      <c r="IS344" s="99">
        <v>77.209677534498994</v>
      </c>
      <c r="IT344" s="99">
        <v>78.225547377514005</v>
      </c>
      <c r="IU344" s="99">
        <v>78.488260028412995</v>
      </c>
      <c r="IV344" s="99">
        <v>77.933565110618005</v>
      </c>
      <c r="IW344" s="99">
        <v>77.707261006446004</v>
      </c>
      <c r="IX344" s="99">
        <v>76.955531600477002</v>
      </c>
      <c r="IY344" s="99">
        <v>77.917145569937006</v>
      </c>
      <c r="IZ344" s="99">
        <v>78.600341240888994</v>
      </c>
      <c r="JA344" s="99">
        <v>79.098638605909997</v>
      </c>
      <c r="JB344" s="99">
        <v>78.729555887119005</v>
      </c>
      <c r="JC344" s="99">
        <v>77.579474146362003</v>
      </c>
      <c r="JD344" s="99">
        <v>78.496826745289994</v>
      </c>
      <c r="JE344" s="99">
        <v>78.351192558378997</v>
      </c>
      <c r="JF344" s="99">
        <v>78.556079870356996</v>
      </c>
      <c r="JG344" s="99">
        <v>78.857342747203006</v>
      </c>
      <c r="JH344" s="99">
        <v>79.788973207593003</v>
      </c>
      <c r="JI344" s="99">
        <v>79.373487439051004</v>
      </c>
      <c r="JJ344" s="99">
        <v>79.061516166109001</v>
      </c>
      <c r="JK344" s="99">
        <v>79.249983937406</v>
      </c>
      <c r="JL344" s="99">
        <v>80.008852274106005</v>
      </c>
      <c r="JM344" s="99">
        <v>79.441307280995005</v>
      </c>
      <c r="JN344" s="99">
        <v>79.809676106712999</v>
      </c>
      <c r="JO344" s="99">
        <v>79.525546663621</v>
      </c>
      <c r="JP344" s="99">
        <v>80.142350278774998</v>
      </c>
      <c r="JQ344" s="99">
        <v>80.037407997030002</v>
      </c>
      <c r="JR344" s="99">
        <v>79.986721588839998</v>
      </c>
      <c r="JS344" s="99">
        <v>80.429335294159998</v>
      </c>
      <c r="JT344" s="99">
        <v>80.359373772995994</v>
      </c>
      <c r="JU344" s="99">
        <v>80.276562176517004</v>
      </c>
      <c r="JV344" s="99">
        <v>80.344382018461005</v>
      </c>
      <c r="JW344" s="99">
        <v>81.996330589604</v>
      </c>
      <c r="JX344" s="99">
        <v>82.030597457113004</v>
      </c>
      <c r="JY344" s="99">
        <v>82.072717148425994</v>
      </c>
      <c r="JZ344" s="99">
        <v>82.768049001620994</v>
      </c>
      <c r="KA344" s="99">
        <v>83.728949078007005</v>
      </c>
      <c r="KB344" s="99">
        <v>84.276505065071007</v>
      </c>
      <c r="KC344" s="99">
        <v>84.536362143678005</v>
      </c>
      <c r="KD344" s="99">
        <v>84.694132512831999</v>
      </c>
      <c r="KE344" s="99">
        <v>85.515109546892006</v>
      </c>
      <c r="KF344" s="99">
        <v>85.949156535333998</v>
      </c>
      <c r="KG344" s="99">
        <v>86.988584849760997</v>
      </c>
      <c r="KH344" s="99">
        <v>86.623785489409002</v>
      </c>
      <c r="KI344" s="99">
        <v>87.351956423966996</v>
      </c>
      <c r="KJ344" s="99">
        <v>87.059260263997999</v>
      </c>
      <c r="KK344" s="99">
        <v>87.328397952554994</v>
      </c>
      <c r="KL344" s="99">
        <v>88.046574384088998</v>
      </c>
      <c r="KM344" s="99">
        <v>89.393690613019999</v>
      </c>
      <c r="KN344" s="99">
        <v>89.690670131428007</v>
      </c>
      <c r="KO344" s="99">
        <v>90.185398031082997</v>
      </c>
      <c r="KP344" s="99">
        <v>89.266617646008996</v>
      </c>
      <c r="KQ344" s="99">
        <v>90.243223370004003</v>
      </c>
      <c r="KR344" s="99">
        <v>90.027627661929003</v>
      </c>
      <c r="KS344" s="99">
        <v>90.406704883743004</v>
      </c>
      <c r="KT344" s="99">
        <v>91.046353077236006</v>
      </c>
      <c r="KU344" s="99">
        <v>91.344046488716998</v>
      </c>
      <c r="KV344" s="99">
        <v>92.731140729741</v>
      </c>
      <c r="KW344" s="99">
        <v>93.588526310529005</v>
      </c>
      <c r="KX344" s="99">
        <v>94.399508841566004</v>
      </c>
      <c r="KY344" s="99">
        <v>95.724494385230997</v>
      </c>
      <c r="KZ344" s="99">
        <v>95.814444912441004</v>
      </c>
      <c r="LA344" s="99">
        <v>96.130699543822004</v>
      </c>
      <c r="LB344" s="99">
        <v>96.816750787066994</v>
      </c>
      <c r="LC344" s="99">
        <v>97.372159597934996</v>
      </c>
      <c r="LD344" s="99">
        <v>98.328062422810007</v>
      </c>
      <c r="LE344" s="99">
        <v>99.016969238347002</v>
      </c>
      <c r="LF344" s="99">
        <v>98.769248341983001</v>
      </c>
      <c r="LG344" s="99">
        <v>98.249534184769999</v>
      </c>
      <c r="LH344" s="99">
        <v>99.905766114350996</v>
      </c>
      <c r="LI344" s="99">
        <v>100.259857078607</v>
      </c>
      <c r="LJ344" s="99">
        <v>99.486000000000004</v>
      </c>
      <c r="LK344" s="159">
        <v>99.635000000000005</v>
      </c>
      <c r="LL344" s="159">
        <v>100.099</v>
      </c>
      <c r="LM344" s="159">
        <v>101.04900000000001</v>
      </c>
      <c r="LN344" s="159">
        <v>101.193</v>
      </c>
      <c r="LO344" s="159">
        <v>101.685</v>
      </c>
      <c r="LP344" s="164">
        <v>101.864</v>
      </c>
      <c r="LQ344" s="165">
        <v>102.361</v>
      </c>
      <c r="LR344" s="165">
        <v>102.354</v>
      </c>
      <c r="LS344" s="165">
        <v>102.554</v>
      </c>
      <c r="LT344" s="165">
        <v>103.084</v>
      </c>
      <c r="LU344" s="165">
        <v>102.78100000000001</v>
      </c>
      <c r="LV344" s="165">
        <v>102.22</v>
      </c>
      <c r="LW344" s="165">
        <v>104.012</v>
      </c>
      <c r="LX344" s="165">
        <v>104.881</v>
      </c>
      <c r="LY344" s="165">
        <v>105.238</v>
      </c>
      <c r="LZ344" s="165">
        <v>105.319</v>
      </c>
      <c r="MA344" s="165">
        <v>104.95699999999999</v>
      </c>
      <c r="MB344" s="159">
        <v>105.88800000000001</v>
      </c>
      <c r="MC344" s="159">
        <v>106.895</v>
      </c>
      <c r="MD344" s="159">
        <v>107.18899999999999</v>
      </c>
      <c r="ME344" s="102"/>
      <c r="MF344" s="102"/>
      <c r="MG344" s="168"/>
    </row>
    <row r="345" spans="1:345" ht="45" customHeight="1" x14ac:dyDescent="0.25">
      <c r="A345" s="100" t="s">
        <v>2169</v>
      </c>
      <c r="B345" s="103" t="s">
        <v>1786</v>
      </c>
      <c r="C345" s="99">
        <v>3.7978625951546521</v>
      </c>
      <c r="D345" s="99">
        <v>3.8580221999665452</v>
      </c>
      <c r="E345" s="99">
        <v>3.8848552432452301</v>
      </c>
      <c r="F345" s="99">
        <v>3.9448070783409328</v>
      </c>
      <c r="G345" s="99">
        <v>4.0039476376285128</v>
      </c>
      <c r="H345" s="99">
        <v>4.0547672158130759</v>
      </c>
      <c r="I345" s="99">
        <v>4.1139052143019228</v>
      </c>
      <c r="J345" s="99">
        <v>4.1717569274894428</v>
      </c>
      <c r="K345" s="99">
        <v>4.2449382799785775</v>
      </c>
      <c r="L345" s="99">
        <v>4.3218204022030902</v>
      </c>
      <c r="M345" s="99">
        <v>4.3834223961496663</v>
      </c>
      <c r="N345" s="99">
        <v>4.4483062984651918</v>
      </c>
      <c r="O345" s="99">
        <v>4.4963044722208139</v>
      </c>
      <c r="P345" s="99">
        <v>4.5910713320589478</v>
      </c>
      <c r="Q345" s="99">
        <v>4.7144984646077477</v>
      </c>
      <c r="R345" s="99">
        <v>4.8013849258282209</v>
      </c>
      <c r="S345" s="99">
        <v>4.8844356595174707</v>
      </c>
      <c r="T345" s="99">
        <v>4.9524931318556042</v>
      </c>
      <c r="U345" s="99">
        <v>5.0157774959099957</v>
      </c>
      <c r="V345" s="99">
        <v>5.0721849560264518</v>
      </c>
      <c r="W345" s="99">
        <v>5.1348694809716369</v>
      </c>
      <c r="X345" s="99">
        <v>5.2075284678039031</v>
      </c>
      <c r="Y345" s="99">
        <v>5.2908249468010542</v>
      </c>
      <c r="Z345" s="99">
        <v>5.3403078017663796</v>
      </c>
      <c r="AA345" s="99">
        <v>5.4066310622053191</v>
      </c>
      <c r="AB345" s="99">
        <v>5.5191581243450658</v>
      </c>
      <c r="AC345" s="99">
        <v>5.5529472871703263</v>
      </c>
      <c r="AD345" s="99">
        <v>5.6067849708976674</v>
      </c>
      <c r="AE345" s="99">
        <v>5.6555164869444523</v>
      </c>
      <c r="AF345" s="99">
        <v>5.7483238894953388</v>
      </c>
      <c r="AG345" s="99">
        <v>5.879615518002689</v>
      </c>
      <c r="AH345" s="99">
        <v>5.9555857693564151</v>
      </c>
      <c r="AI345" s="99">
        <v>6.0282008978659007</v>
      </c>
      <c r="AJ345" s="99">
        <v>6.0958650829914482</v>
      </c>
      <c r="AK345" s="99">
        <v>6.1695203962977656</v>
      </c>
      <c r="AL345" s="99">
        <v>6.2791369909975119</v>
      </c>
      <c r="AM345" s="99">
        <v>6.4861186985436925</v>
      </c>
      <c r="AN345" s="99">
        <v>6.8116653098367523</v>
      </c>
      <c r="AO345" s="99">
        <v>7.0272401907177313</v>
      </c>
      <c r="AP345" s="99">
        <v>7.3746297051156011</v>
      </c>
      <c r="AQ345" s="99">
        <v>8.0047537439683012</v>
      </c>
      <c r="AR345" s="99">
        <v>8.5100528772143953</v>
      </c>
      <c r="AS345" s="99">
        <v>8.8024565230237286</v>
      </c>
      <c r="AT345" s="99">
        <v>9.2779910637865903</v>
      </c>
      <c r="AU345" s="99">
        <v>9.7223048142423991</v>
      </c>
      <c r="AV345" s="99">
        <v>10.100274391634857</v>
      </c>
      <c r="AW345" s="99">
        <v>10.476962517782745</v>
      </c>
      <c r="AX345" s="99">
        <v>10.826798436950538</v>
      </c>
      <c r="AY345" s="99">
        <v>11.064856944867577</v>
      </c>
      <c r="AZ345" s="99">
        <v>11.394131412174275</v>
      </c>
      <c r="BA345" s="99">
        <v>11.814155854754498</v>
      </c>
      <c r="BB345" s="99">
        <v>12.046564331482076</v>
      </c>
      <c r="BC345" s="99">
        <v>12.305650275376346</v>
      </c>
      <c r="BD345" s="99">
        <v>12.67441670876374</v>
      </c>
      <c r="BE345" s="99">
        <v>13.053958974936799</v>
      </c>
      <c r="BF345" s="99">
        <v>13.334130596901637</v>
      </c>
      <c r="BG345" s="99">
        <v>13.719672380659373</v>
      </c>
      <c r="BH345" s="99">
        <v>14.01726007692495</v>
      </c>
      <c r="BI345" s="99">
        <v>14.25327991532817</v>
      </c>
      <c r="BJ345" s="99">
        <v>14.697244179387909</v>
      </c>
      <c r="BK345" s="99">
        <v>15.185476724728481</v>
      </c>
      <c r="BL345" s="99">
        <v>15.568106119601863</v>
      </c>
      <c r="BM345" s="99">
        <v>15.881129469514393</v>
      </c>
      <c r="BN345" s="99">
        <v>16.227004540610476</v>
      </c>
      <c r="BO345" s="99">
        <v>16.614002518810818</v>
      </c>
      <c r="BP345" s="99">
        <v>16.952596624459726</v>
      </c>
      <c r="BQ345" s="99">
        <v>17.265445227793006</v>
      </c>
      <c r="BR345" s="99">
        <v>17.544393647372456</v>
      </c>
      <c r="BS345" s="99">
        <v>17.734106534981876</v>
      </c>
      <c r="BT345" s="99">
        <v>17.989930600211945</v>
      </c>
      <c r="BU345" s="99">
        <v>18.218086994715556</v>
      </c>
      <c r="BV345" s="99">
        <v>18.500355535054247</v>
      </c>
      <c r="BW345" s="99">
        <v>18.809825772151171</v>
      </c>
      <c r="BX345" s="99">
        <v>19.105782534159033</v>
      </c>
      <c r="BY345" s="99">
        <v>19.451249869999867</v>
      </c>
      <c r="BZ345" s="99">
        <v>19.769573764705783</v>
      </c>
      <c r="CA345" s="99">
        <v>20.108226115832657</v>
      </c>
      <c r="CB345" s="99">
        <v>20.481361129164938</v>
      </c>
      <c r="CC345" s="99">
        <v>20.797704599835857</v>
      </c>
      <c r="CD345" s="99">
        <v>21.161112242952751</v>
      </c>
      <c r="CE345" s="99">
        <v>21.658547928916317</v>
      </c>
      <c r="CF345" s="99">
        <v>22.126160776918685</v>
      </c>
      <c r="CG345" s="99">
        <v>22.734208920608506</v>
      </c>
      <c r="CH345" s="99">
        <v>23.360139122713498</v>
      </c>
      <c r="CI345" s="99">
        <v>23.967488293612032</v>
      </c>
      <c r="CJ345" s="99">
        <v>24.600582966827051</v>
      </c>
      <c r="CK345" s="99">
        <v>25.379704718057241</v>
      </c>
      <c r="CL345" s="99">
        <v>25.876033699356341</v>
      </c>
      <c r="CM345" s="99">
        <v>26.557998225855151</v>
      </c>
      <c r="CN345" s="99">
        <v>26.835548699853735</v>
      </c>
      <c r="CO345" s="99">
        <v>27.050075121547362</v>
      </c>
      <c r="CP345" s="99">
        <v>27.344692183450615</v>
      </c>
      <c r="CQ345" s="99">
        <v>27.569761445870984</v>
      </c>
      <c r="CR345" s="99">
        <v>27.824828296216435</v>
      </c>
      <c r="CS345" s="99">
        <v>28.229242345333734</v>
      </c>
      <c r="CT345" s="99">
        <v>28.512908831254144</v>
      </c>
      <c r="CU345" s="99">
        <v>28.776538098290487</v>
      </c>
      <c r="CV345" s="99">
        <v>29.015120835800772</v>
      </c>
      <c r="CW345" s="99">
        <v>29.321620438535376</v>
      </c>
      <c r="CX345" s="99">
        <v>29.46700679262015</v>
      </c>
      <c r="CY345" s="99">
        <v>29.723529834023573</v>
      </c>
      <c r="CZ345" s="99">
        <v>29.890001872945611</v>
      </c>
      <c r="DA345" s="99">
        <v>30.221198515428135</v>
      </c>
      <c r="DB345" s="99">
        <v>30.502535090917473</v>
      </c>
      <c r="DC345" s="99">
        <v>30.714673356702065</v>
      </c>
      <c r="DD345" s="99">
        <v>30.825227565568287</v>
      </c>
      <c r="DE345" s="99">
        <v>31.117339973842437</v>
      </c>
      <c r="DF345" s="99">
        <v>31.485465683299438</v>
      </c>
      <c r="DG345" s="99">
        <v>31.774083227618021</v>
      </c>
      <c r="DH345" s="99">
        <v>32.011151525207737</v>
      </c>
      <c r="DI345" s="99">
        <v>32.262898251412729</v>
      </c>
      <c r="DJ345" s="99">
        <v>32.389528837856297</v>
      </c>
      <c r="DK345" s="99">
        <v>32.527983712889963</v>
      </c>
      <c r="DL345" s="99">
        <v>32.520644495200685</v>
      </c>
      <c r="DM345" s="99">
        <v>32.682747954177835</v>
      </c>
      <c r="DN345" s="99">
        <v>32.715483181022535</v>
      </c>
      <c r="DO345" s="99">
        <v>32.597648006710841</v>
      </c>
      <c r="DP345" s="99">
        <v>32.680068557350694</v>
      </c>
      <c r="DQ345" s="99">
        <v>32.688747471762504</v>
      </c>
      <c r="DR345" s="99">
        <v>32.887255764737958</v>
      </c>
      <c r="DS345" s="99">
        <v>33.029089006007133</v>
      </c>
      <c r="DT345" s="99">
        <v>33.116344120708007</v>
      </c>
      <c r="DU345" s="99">
        <v>33.2483917429009</v>
      </c>
      <c r="DV345" s="99">
        <v>33.334423655218096</v>
      </c>
      <c r="DW345" s="99">
        <v>33.555532069567612</v>
      </c>
      <c r="DX345" s="99">
        <v>33.882826112838451</v>
      </c>
      <c r="DY345" s="99">
        <v>34.088387209875997</v>
      </c>
      <c r="DZ345" s="99">
        <v>34.359532888288001</v>
      </c>
      <c r="EA345" s="99">
        <v>34.410065353683002</v>
      </c>
      <c r="EB345" s="99">
        <v>34.855870224569998</v>
      </c>
      <c r="EC345" s="99">
        <v>35.027137976412</v>
      </c>
      <c r="ED345" s="99">
        <v>35.017133226551998</v>
      </c>
      <c r="EE345" s="99">
        <v>35.131933491896</v>
      </c>
      <c r="EF345" s="99">
        <v>35.337454794107998</v>
      </c>
      <c r="EG345" s="99">
        <v>35.621487946917</v>
      </c>
      <c r="EH345" s="99">
        <v>36.168018604530999</v>
      </c>
      <c r="EI345" s="99">
        <v>36.623319509181997</v>
      </c>
      <c r="EJ345" s="99">
        <v>37.126948442819</v>
      </c>
      <c r="EK345" s="99">
        <v>37.410472879533003</v>
      </c>
      <c r="EL345" s="99">
        <v>37.843390276024003</v>
      </c>
      <c r="EM345" s="99">
        <v>38.161337835136997</v>
      </c>
      <c r="EN345" s="99">
        <v>38.42909207292</v>
      </c>
      <c r="EO345" s="99">
        <v>39.263216896004003</v>
      </c>
      <c r="EP345" s="99">
        <v>39.064308903022997</v>
      </c>
      <c r="EQ345" s="99">
        <v>39.765997969483998</v>
      </c>
      <c r="ER345" s="99">
        <v>40.178736294221999</v>
      </c>
      <c r="ES345" s="99">
        <v>40.472265480795997</v>
      </c>
      <c r="ET345" s="99">
        <v>40.710005468997998</v>
      </c>
      <c r="EU345" s="99">
        <v>40.936553703119003</v>
      </c>
      <c r="EV345" s="99">
        <v>40.996412630248003</v>
      </c>
      <c r="EW345" s="99">
        <v>41.365570942883998</v>
      </c>
      <c r="EX345" s="99">
        <v>41.514624758597002</v>
      </c>
      <c r="EY345" s="99">
        <v>41.826976440670997</v>
      </c>
      <c r="EZ345" s="99">
        <v>42.110161733322002</v>
      </c>
      <c r="FA345" s="99">
        <v>42.456427821700998</v>
      </c>
      <c r="FB345" s="99">
        <v>42.896636815546998</v>
      </c>
      <c r="FC345" s="99">
        <v>43.238663603139003</v>
      </c>
      <c r="FD345" s="99">
        <v>43.635292584881</v>
      </c>
      <c r="FE345" s="99">
        <v>44.206072043003999</v>
      </c>
      <c r="FF345" s="99">
        <v>44.624406244782001</v>
      </c>
      <c r="FG345" s="99">
        <v>44.986103388030998</v>
      </c>
      <c r="FH345" s="99">
        <v>45.374423340229001</v>
      </c>
      <c r="FI345" s="99">
        <v>45.620472357975999</v>
      </c>
      <c r="FJ345" s="99">
        <v>45.968942882764999</v>
      </c>
      <c r="FK345" s="99">
        <v>46.148858808215998</v>
      </c>
      <c r="FL345" s="99">
        <v>46.467315083425</v>
      </c>
      <c r="FM345" s="99">
        <v>46.796623968650998</v>
      </c>
      <c r="FN345" s="99">
        <v>47.019780762141998</v>
      </c>
      <c r="FO345" s="99">
        <v>47.223436772006004</v>
      </c>
      <c r="FP345" s="99">
        <v>47.554950093643001</v>
      </c>
      <c r="FQ345" s="99">
        <v>47.874084656977999</v>
      </c>
      <c r="FR345" s="99">
        <v>47.990241498575003</v>
      </c>
      <c r="FS345" s="99">
        <v>48.268000486216998</v>
      </c>
      <c r="FT345" s="99">
        <v>48.482509106099002</v>
      </c>
      <c r="FU345" s="99">
        <v>48.653098569816002</v>
      </c>
      <c r="FV345" s="99">
        <v>49.156049215327002</v>
      </c>
      <c r="FW345" s="99">
        <v>49.425499173424001</v>
      </c>
      <c r="FX345" s="99">
        <v>49.865538595238</v>
      </c>
      <c r="FY345" s="99">
        <v>49.965586093840002</v>
      </c>
      <c r="FZ345" s="99">
        <v>50.591985178302998</v>
      </c>
      <c r="GA345" s="99">
        <v>51.059156125161998</v>
      </c>
      <c r="GB345" s="99">
        <v>51.234493605761003</v>
      </c>
      <c r="GC345" s="99">
        <v>51.699799260272997</v>
      </c>
      <c r="GD345" s="99">
        <v>52.132038368636998</v>
      </c>
      <c r="GE345" s="99">
        <v>52.195797452491</v>
      </c>
      <c r="GF345" s="99">
        <v>52.170022503699002</v>
      </c>
      <c r="GG345" s="99">
        <v>52.279396464034001</v>
      </c>
      <c r="GH345" s="99">
        <v>52.529345638506001</v>
      </c>
      <c r="GI345" s="99">
        <v>52.480508893425998</v>
      </c>
      <c r="GJ345" s="99">
        <v>52.602939900189</v>
      </c>
      <c r="GK345" s="99">
        <v>52.765389906392002</v>
      </c>
      <c r="GL345" s="99">
        <v>52.905965120528997</v>
      </c>
      <c r="GM345" s="99">
        <v>53.249178912341002</v>
      </c>
      <c r="GN345" s="99">
        <v>53.600362589634997</v>
      </c>
      <c r="GO345" s="99">
        <v>53.911357695455997</v>
      </c>
      <c r="GP345" s="99">
        <v>53.970368762428002</v>
      </c>
      <c r="GQ345" s="99">
        <v>54.142484374429003</v>
      </c>
      <c r="GR345" s="99">
        <v>54.564549160901002</v>
      </c>
      <c r="GS345" s="99">
        <v>54.64882646057</v>
      </c>
      <c r="GT345" s="99">
        <v>54.696137057366997</v>
      </c>
      <c r="GU345" s="99">
        <v>54.653744049483997</v>
      </c>
      <c r="GV345" s="99">
        <v>55.02290236212</v>
      </c>
      <c r="GW345" s="99">
        <v>55.325927582459997</v>
      </c>
      <c r="GX345" s="99">
        <v>55.815482037480997</v>
      </c>
      <c r="GY345" s="99">
        <v>56.227542074093002</v>
      </c>
      <c r="GZ345" s="99">
        <v>56.499196468599997</v>
      </c>
      <c r="HA345" s="99">
        <v>57.233104221051001</v>
      </c>
      <c r="HB345" s="99">
        <v>57.777939158350001</v>
      </c>
      <c r="HC345" s="99">
        <v>57.916479508107997</v>
      </c>
      <c r="HD345" s="99">
        <v>58.096225861527003</v>
      </c>
      <c r="HE345" s="99">
        <v>58.034840786114003</v>
      </c>
      <c r="HF345" s="99">
        <v>58.584084596232003</v>
      </c>
      <c r="HG345" s="99">
        <v>58.749078182909003</v>
      </c>
      <c r="HH345" s="99">
        <v>58.973930696714</v>
      </c>
      <c r="HI345" s="99">
        <v>59.210144536632001</v>
      </c>
      <c r="HJ345" s="99">
        <v>59.252707116545999</v>
      </c>
      <c r="HK345" s="99">
        <v>59.620000136834001</v>
      </c>
      <c r="HL345" s="99">
        <v>59.848244091270999</v>
      </c>
      <c r="HM345" s="99">
        <v>60.224863573294002</v>
      </c>
      <c r="HN345" s="99">
        <v>60.617761970342997</v>
      </c>
      <c r="HO345" s="99">
        <v>60.902812555341001</v>
      </c>
      <c r="HP345" s="99">
        <v>61.31453344789</v>
      </c>
      <c r="HQ345" s="99">
        <v>61.448495352797003</v>
      </c>
      <c r="HR345" s="99">
        <v>61.745246407970001</v>
      </c>
      <c r="HS345" s="99">
        <v>62.118983165457003</v>
      </c>
      <c r="HT345" s="99">
        <v>62.484071749336003</v>
      </c>
      <c r="HU345" s="99">
        <v>62.646691327572</v>
      </c>
      <c r="HV345" s="99">
        <v>62.927841755844</v>
      </c>
      <c r="HW345" s="99">
        <v>63.240008818063998</v>
      </c>
      <c r="HX345" s="99">
        <v>63.617925865273001</v>
      </c>
      <c r="HY345" s="99">
        <v>64.00277139168</v>
      </c>
      <c r="HZ345" s="99">
        <v>64.374389821433994</v>
      </c>
      <c r="IA345" s="99">
        <v>64.837968066010006</v>
      </c>
      <c r="IB345" s="99">
        <v>64.623815072591995</v>
      </c>
      <c r="IC345" s="99">
        <v>64.809624287469006</v>
      </c>
      <c r="ID345" s="99">
        <v>64.970239032532007</v>
      </c>
      <c r="IE345" s="99">
        <v>65.329890089125001</v>
      </c>
      <c r="IF345" s="99">
        <v>65.345006771013999</v>
      </c>
      <c r="IG345" s="99">
        <v>65.922589991497006</v>
      </c>
      <c r="IH345" s="99">
        <v>66.459232198532007</v>
      </c>
      <c r="II345" s="99">
        <v>66.924070166598</v>
      </c>
      <c r="IJ345" s="99">
        <v>67.169086385537994</v>
      </c>
      <c r="IK345" s="99">
        <v>67.615658362988995</v>
      </c>
      <c r="IL345" s="99">
        <v>67.951374673258996</v>
      </c>
      <c r="IM345" s="99">
        <v>68.092463704216996</v>
      </c>
      <c r="IN345" s="99">
        <v>68.511951626618</v>
      </c>
      <c r="IO345" s="99">
        <v>68.886719365098998</v>
      </c>
      <c r="IP345" s="99">
        <v>69.468081756055</v>
      </c>
      <c r="IQ345" s="99">
        <v>69.851667558971002</v>
      </c>
      <c r="IR345" s="99">
        <v>70.070229584605997</v>
      </c>
      <c r="IS345" s="99">
        <v>70.290051333731995</v>
      </c>
      <c r="IT345" s="99">
        <v>70.728435108493997</v>
      </c>
      <c r="IU345" s="99">
        <v>71.406166346486998</v>
      </c>
      <c r="IV345" s="99">
        <v>72.253330393978999</v>
      </c>
      <c r="IW345" s="99">
        <v>72.837212231915004</v>
      </c>
      <c r="IX345" s="99">
        <v>72.910906056120993</v>
      </c>
      <c r="IY345" s="99">
        <v>72.975781815890997</v>
      </c>
      <c r="IZ345" s="99">
        <v>73.411016281925995</v>
      </c>
      <c r="JA345" s="99">
        <v>73.917425125185005</v>
      </c>
      <c r="JB345" s="99">
        <v>73.630838031051994</v>
      </c>
      <c r="JC345" s="99">
        <v>73.746102730451</v>
      </c>
      <c r="JD345" s="99">
        <v>74.012534248731995</v>
      </c>
      <c r="JE345" s="99">
        <v>74.236765030076</v>
      </c>
      <c r="JF345" s="99">
        <v>74.542877838313998</v>
      </c>
      <c r="JG345" s="99">
        <v>75.129279123231996</v>
      </c>
      <c r="JH345" s="99">
        <v>75.586558750354001</v>
      </c>
      <c r="JI345" s="99">
        <v>75.811419393443003</v>
      </c>
      <c r="JJ345" s="99">
        <v>75.950618839165003</v>
      </c>
      <c r="JK345" s="99">
        <v>76.421125562938997</v>
      </c>
      <c r="JL345" s="99">
        <v>76.499858281106995</v>
      </c>
      <c r="JM345" s="99">
        <v>76.966585834409003</v>
      </c>
      <c r="JN345" s="99">
        <v>77.224199288256003</v>
      </c>
      <c r="JO345" s="99">
        <v>77.673290712688996</v>
      </c>
      <c r="JP345" s="99">
        <v>77.776588038924999</v>
      </c>
      <c r="JQ345" s="99">
        <v>77.910118728938997</v>
      </c>
      <c r="JR345" s="99">
        <v>77.990741032342996</v>
      </c>
      <c r="JS345" s="99">
        <v>78.793184895915005</v>
      </c>
      <c r="JT345" s="99">
        <v>79.559726640003007</v>
      </c>
      <c r="JU345" s="99">
        <v>80.002519446980997</v>
      </c>
      <c r="JV345" s="99">
        <v>80.370988568008997</v>
      </c>
      <c r="JW345" s="99">
        <v>80.566875570812002</v>
      </c>
      <c r="JX345" s="99">
        <v>81.155796302712005</v>
      </c>
      <c r="JY345" s="99">
        <v>81.340345794097999</v>
      </c>
      <c r="JZ345" s="99">
        <v>81.341605517589002</v>
      </c>
      <c r="KA345" s="99">
        <v>82.167354265738993</v>
      </c>
      <c r="KB345" s="99">
        <v>82.759424306365005</v>
      </c>
      <c r="KC345" s="99">
        <v>82.865870941327998</v>
      </c>
      <c r="KD345" s="99">
        <v>83.290397757692006</v>
      </c>
      <c r="KE345" s="99">
        <v>84.021667244040003</v>
      </c>
      <c r="KF345" s="99">
        <v>85.084244008439995</v>
      </c>
      <c r="KG345" s="99">
        <v>85.782760684029995</v>
      </c>
      <c r="KH345" s="99">
        <v>86.600321229490007</v>
      </c>
      <c r="KI345" s="99">
        <v>87.160898182848996</v>
      </c>
      <c r="KJ345" s="99">
        <v>87.591723616666002</v>
      </c>
      <c r="KK345" s="99">
        <v>88.117658174031007</v>
      </c>
      <c r="KL345" s="99">
        <v>88.696501118005003</v>
      </c>
      <c r="KM345" s="99">
        <v>89.663968758856996</v>
      </c>
      <c r="KN345" s="99">
        <v>89.977639908040004</v>
      </c>
      <c r="KO345" s="99">
        <v>90.494126539224993</v>
      </c>
      <c r="KP345" s="99">
        <v>91.152332063111999</v>
      </c>
      <c r="KQ345" s="99">
        <v>92.151922652978001</v>
      </c>
      <c r="KR345" s="99">
        <v>93.051365225333001</v>
      </c>
      <c r="KS345" s="99">
        <v>92.910276194375001</v>
      </c>
      <c r="KT345" s="99">
        <v>92.901458129939996</v>
      </c>
      <c r="KU345" s="99">
        <v>92.859887254748003</v>
      </c>
      <c r="KV345" s="99">
        <v>93.011683935375999</v>
      </c>
      <c r="KW345" s="99">
        <v>92.990268636034003</v>
      </c>
      <c r="KX345" s="99">
        <v>93.094825685762004</v>
      </c>
      <c r="KY345" s="99">
        <v>93.827354895599996</v>
      </c>
      <c r="KZ345" s="99">
        <v>94.56114382893</v>
      </c>
      <c r="LA345" s="99">
        <v>94.585708436998004</v>
      </c>
      <c r="LB345" s="99">
        <v>94.595786224923998</v>
      </c>
      <c r="LC345" s="99">
        <v>95.30564041193</v>
      </c>
      <c r="LD345" s="99">
        <v>96.193115611123005</v>
      </c>
      <c r="LE345" s="99">
        <v>97.435832834693002</v>
      </c>
      <c r="LF345" s="99">
        <v>98.160173841841996</v>
      </c>
      <c r="LG345" s="99">
        <v>98.682959090479997</v>
      </c>
      <c r="LH345" s="99">
        <v>99.334865996914004</v>
      </c>
      <c r="LI345" s="99">
        <v>100.017006267124</v>
      </c>
      <c r="LJ345" s="99">
        <v>100.098</v>
      </c>
      <c r="LK345" s="159">
        <v>99.878</v>
      </c>
      <c r="LL345" s="159">
        <v>99.980999999999995</v>
      </c>
      <c r="LM345" s="159">
        <v>100.473</v>
      </c>
      <c r="LN345" s="159">
        <v>100.339</v>
      </c>
      <c r="LO345" s="159">
        <v>100.68300000000001</v>
      </c>
      <c r="LP345" s="164">
        <v>101.265</v>
      </c>
      <c r="LQ345" s="165">
        <v>102.34</v>
      </c>
      <c r="LR345" s="165">
        <v>102.64400000000001</v>
      </c>
      <c r="LS345" s="165">
        <v>102.816</v>
      </c>
      <c r="LT345" s="165">
        <v>102.68600000000001</v>
      </c>
      <c r="LU345" s="165">
        <v>103.241</v>
      </c>
      <c r="LV345" s="165">
        <v>104.196</v>
      </c>
      <c r="LW345" s="165">
        <v>104.827</v>
      </c>
      <c r="LX345" s="165">
        <v>105.071</v>
      </c>
      <c r="LY345" s="165">
        <v>105.32</v>
      </c>
      <c r="LZ345" s="165">
        <v>105.35</v>
      </c>
      <c r="MA345" s="165">
        <v>106.209</v>
      </c>
      <c r="MB345" s="159">
        <v>106.967</v>
      </c>
      <c r="MC345" s="159">
        <v>107.599</v>
      </c>
      <c r="MD345" s="159">
        <v>108.581</v>
      </c>
      <c r="ME345" s="102"/>
      <c r="MF345" s="102"/>
      <c r="MG345" s="168"/>
    </row>
    <row r="346" spans="1:345" ht="45" customHeight="1" x14ac:dyDescent="0.25">
      <c r="A346" s="100" t="s">
        <v>2170</v>
      </c>
      <c r="B346" s="103" t="s">
        <v>1614</v>
      </c>
      <c r="C346" s="99">
        <v>10.44297980941988</v>
      </c>
      <c r="D346" s="99">
        <v>10.608400627749326</v>
      </c>
      <c r="E346" s="99">
        <v>10.682183425879543</v>
      </c>
      <c r="F346" s="99">
        <v>10.847032939982778</v>
      </c>
      <c r="G346" s="99">
        <v>11.009651689630525</v>
      </c>
      <c r="H346" s="99">
        <v>11.149390244043133</v>
      </c>
      <c r="I346" s="99">
        <v>11.312001952264605</v>
      </c>
      <c r="J346" s="99">
        <v>11.471076762798402</v>
      </c>
      <c r="K346" s="99">
        <v>11.672303470537932</v>
      </c>
      <c r="L346" s="99">
        <v>11.883706181926241</v>
      </c>
      <c r="M346" s="99">
        <v>12.053093136531929</v>
      </c>
      <c r="N346" s="99">
        <v>12.23150435201452</v>
      </c>
      <c r="O346" s="99">
        <v>12.36348489287413</v>
      </c>
      <c r="P346" s="99">
        <v>12.624065253299586</v>
      </c>
      <c r="Q346" s="99">
        <v>12.963452743196182</v>
      </c>
      <c r="R346" s="99">
        <v>13.202364377702114</v>
      </c>
      <c r="S346" s="99">
        <v>13.430728915213516</v>
      </c>
      <c r="T346" s="99">
        <v>13.617866493706751</v>
      </c>
      <c r="U346" s="99">
        <v>13.791879460082928</v>
      </c>
      <c r="V346" s="99">
        <v>13.946983009076074</v>
      </c>
      <c r="W346" s="99">
        <v>14.119346598322512</v>
      </c>
      <c r="X346" s="99">
        <v>14.319136957623639</v>
      </c>
      <c r="Y346" s="99">
        <v>14.548177220816099</v>
      </c>
      <c r="Z346" s="99">
        <v>14.684240188437576</v>
      </c>
      <c r="AA346" s="99">
        <v>14.866609205827089</v>
      </c>
      <c r="AB346" s="99">
        <v>15.176024780639601</v>
      </c>
      <c r="AC346" s="99">
        <v>15.26893481525001</v>
      </c>
      <c r="AD346" s="99">
        <v>15.41697225211459</v>
      </c>
      <c r="AE346" s="99">
        <v>15.550969263699017</v>
      </c>
      <c r="AF346" s="99">
        <v>15.806161705953274</v>
      </c>
      <c r="AG346" s="99">
        <v>16.167174194240065</v>
      </c>
      <c r="AH346" s="99">
        <v>16.376069535007709</v>
      </c>
      <c r="AI346" s="99">
        <v>16.575739297112968</v>
      </c>
      <c r="AJ346" s="99">
        <v>16.761795454065155</v>
      </c>
      <c r="AK346" s="99">
        <v>16.964325411493235</v>
      </c>
      <c r="AL346" s="99">
        <v>17.265738076260849</v>
      </c>
      <c r="AM346" s="99">
        <v>17.83487551572</v>
      </c>
      <c r="AN346" s="99">
        <v>18.099142014266</v>
      </c>
      <c r="AO346" s="99">
        <v>18.860637688728001</v>
      </c>
      <c r="AP346" s="99">
        <v>20.124032166553</v>
      </c>
      <c r="AQ346" s="99">
        <v>21.034091273946999</v>
      </c>
      <c r="AR346" s="99">
        <v>22.726399965940001</v>
      </c>
      <c r="AS346" s="99">
        <v>23.3018022127</v>
      </c>
      <c r="AT346" s="99">
        <v>23.692840531127999</v>
      </c>
      <c r="AU346" s="99">
        <v>24.231577538290999</v>
      </c>
      <c r="AV346" s="99">
        <v>24.806806837307999</v>
      </c>
      <c r="AW346" s="99">
        <v>25.191791929889</v>
      </c>
      <c r="AX346" s="99">
        <v>25.468337827873999</v>
      </c>
      <c r="AY346" s="99">
        <v>26.322880210697999</v>
      </c>
      <c r="AZ346" s="99">
        <v>28.599238618866998</v>
      </c>
      <c r="BA346" s="99">
        <v>29.733439986471002</v>
      </c>
      <c r="BB346" s="99">
        <v>30.147999411834</v>
      </c>
      <c r="BC346" s="99">
        <v>30.498048747727999</v>
      </c>
      <c r="BD346" s="99">
        <v>30.987668157141002</v>
      </c>
      <c r="BE346" s="99">
        <v>31.276320501333</v>
      </c>
      <c r="BF346" s="99">
        <v>31.759367836184001</v>
      </c>
      <c r="BG346" s="99">
        <v>31.901532147786</v>
      </c>
      <c r="BH346" s="99">
        <v>31.356741920261001</v>
      </c>
      <c r="BI346" s="99">
        <v>31.874725006314002</v>
      </c>
      <c r="BJ346" s="99">
        <v>32.284441850999002</v>
      </c>
      <c r="BK346" s="99">
        <v>32.751059002189997</v>
      </c>
      <c r="BL346" s="99">
        <v>32.996474026737999</v>
      </c>
      <c r="BM346" s="99">
        <v>33.335454613849997</v>
      </c>
      <c r="BN346" s="99">
        <v>33.683428565862002</v>
      </c>
      <c r="BO346" s="99">
        <v>33.944754925357003</v>
      </c>
      <c r="BP346" s="99">
        <v>34.197260873179999</v>
      </c>
      <c r="BQ346" s="99">
        <v>34.742224048445998</v>
      </c>
      <c r="BR346" s="99">
        <v>35.599533622580999</v>
      </c>
      <c r="BS346" s="99">
        <v>35.809666994956999</v>
      </c>
      <c r="BT346" s="99">
        <v>35.543843955756998</v>
      </c>
      <c r="BU346" s="99">
        <v>35.729245581515997</v>
      </c>
      <c r="BV346" s="99">
        <v>36.314505942860997</v>
      </c>
      <c r="BW346" s="99">
        <v>37.514600987359003</v>
      </c>
      <c r="BX346" s="99">
        <v>37.590352767866001</v>
      </c>
      <c r="BY346" s="99">
        <v>38.630815630649998</v>
      </c>
      <c r="BZ346" s="99">
        <v>38.913760649966001</v>
      </c>
      <c r="CA346" s="99">
        <v>39.505420132643003</v>
      </c>
      <c r="CB346" s="99">
        <v>40.158649554763997</v>
      </c>
      <c r="CC346" s="99">
        <v>40.649652557088999</v>
      </c>
      <c r="CD346" s="99">
        <v>40.845604093887999</v>
      </c>
      <c r="CE346" s="99">
        <v>41.103817366587002</v>
      </c>
      <c r="CF346" s="99">
        <v>41.871885110123003</v>
      </c>
      <c r="CG346" s="99">
        <v>42.467003580567003</v>
      </c>
      <c r="CH346" s="99">
        <v>42.780214723634003</v>
      </c>
      <c r="CI346" s="99">
        <v>43.495359991656002</v>
      </c>
      <c r="CJ346" s="99">
        <v>44.749934057810002</v>
      </c>
      <c r="CK346" s="99">
        <v>47.419060278289002</v>
      </c>
      <c r="CL346" s="99">
        <v>47.966790639378999</v>
      </c>
      <c r="CM346" s="99">
        <v>48.284498467639999</v>
      </c>
      <c r="CN346" s="99">
        <v>46.649954831838997</v>
      </c>
      <c r="CO346" s="99">
        <v>44.944156100725998</v>
      </c>
      <c r="CP346" s="99">
        <v>46.649090087641</v>
      </c>
      <c r="CQ346" s="99">
        <v>46.944141558651999</v>
      </c>
      <c r="CR346" s="99">
        <v>46.966970863645003</v>
      </c>
      <c r="CS346" s="99">
        <v>47.644586136897999</v>
      </c>
      <c r="CT346" s="99">
        <v>47.994635472791003</v>
      </c>
      <c r="CU346" s="99">
        <v>48.810091325679998</v>
      </c>
      <c r="CV346" s="99">
        <v>49.581099208269002</v>
      </c>
      <c r="CW346" s="99">
        <v>49.678815549569002</v>
      </c>
      <c r="CX346" s="99">
        <v>49.714788998195999</v>
      </c>
      <c r="CY346" s="99">
        <v>50.115858378951998</v>
      </c>
      <c r="CZ346" s="99">
        <v>50.216687807047002</v>
      </c>
      <c r="DA346" s="99">
        <v>50.100292944978001</v>
      </c>
      <c r="DB346" s="99">
        <v>50.364213542552001</v>
      </c>
      <c r="DC346" s="99">
        <v>50.748506838677002</v>
      </c>
      <c r="DD346" s="99">
        <v>51.006201262662998</v>
      </c>
      <c r="DE346" s="99">
        <v>51.490459242683997</v>
      </c>
      <c r="DF346" s="99">
        <v>51.679665757179997</v>
      </c>
      <c r="DG346" s="99">
        <v>51.632277653312997</v>
      </c>
      <c r="DH346" s="99">
        <v>52.66167176183</v>
      </c>
      <c r="DI346" s="99">
        <v>52.907432687349001</v>
      </c>
      <c r="DJ346" s="99">
        <v>52.497024046207997</v>
      </c>
      <c r="DK346" s="99">
        <v>52.671702818671001</v>
      </c>
      <c r="DL346" s="99">
        <v>53.180173696594998</v>
      </c>
      <c r="DM346" s="99">
        <v>53.399127486129998</v>
      </c>
      <c r="DN346" s="99">
        <v>53.768720092477999</v>
      </c>
      <c r="DO346" s="99">
        <v>52.989756542416004</v>
      </c>
      <c r="DP346" s="99">
        <v>53.156825542889997</v>
      </c>
      <c r="DQ346" s="99">
        <v>53.821988468962999</v>
      </c>
      <c r="DR346" s="99">
        <v>54.137447954628001</v>
      </c>
      <c r="DS346" s="99">
        <v>55.336332353956998</v>
      </c>
      <c r="DT346" s="99">
        <v>55.339272493008998</v>
      </c>
      <c r="DU346" s="99">
        <v>55.151968425625</v>
      </c>
      <c r="DV346" s="99">
        <v>54.806242816209</v>
      </c>
      <c r="DW346" s="99">
        <v>54.451004998667003</v>
      </c>
      <c r="DX346" s="99">
        <v>54.898770681346001</v>
      </c>
      <c r="DY346" s="99">
        <v>54.461996280072</v>
      </c>
      <c r="DZ346" s="99">
        <v>55.201609733346999</v>
      </c>
      <c r="EA346" s="99">
        <v>56.019134989563</v>
      </c>
      <c r="EB346" s="99">
        <v>56.773013984221997</v>
      </c>
      <c r="EC346" s="99">
        <v>56.600181463612003</v>
      </c>
      <c r="ED346" s="99">
        <v>56.614447004996002</v>
      </c>
      <c r="EE346" s="99">
        <v>57.064908907918003</v>
      </c>
      <c r="EF346" s="99">
        <v>57.047899993191002</v>
      </c>
      <c r="EG346" s="99">
        <v>56.654500255804003</v>
      </c>
      <c r="EH346" s="99">
        <v>56.646818810443001</v>
      </c>
      <c r="EI346" s="99">
        <v>57.108254206737001</v>
      </c>
      <c r="EJ346" s="99">
        <v>57.148307457545002</v>
      </c>
      <c r="EK346" s="99">
        <v>56.944749155494002</v>
      </c>
      <c r="EL346" s="99">
        <v>56.511296167297999</v>
      </c>
      <c r="EM346" s="99">
        <v>56.679739290558999</v>
      </c>
      <c r="EN346" s="99">
        <v>56.417472798967999</v>
      </c>
      <c r="EO346" s="99">
        <v>57.228413959161003</v>
      </c>
      <c r="EP346" s="99">
        <v>56.376870873491001</v>
      </c>
      <c r="EQ346" s="99">
        <v>56.481119060525003</v>
      </c>
      <c r="ER346" s="99">
        <v>57.171351793626997</v>
      </c>
      <c r="ES346" s="99">
        <v>57.371618047665997</v>
      </c>
      <c r="ET346" s="99">
        <v>57.788610795803002</v>
      </c>
      <c r="EU346" s="99">
        <v>58.778968572629999</v>
      </c>
      <c r="EV346" s="99">
        <v>58.183656557196002</v>
      </c>
      <c r="EW346" s="99">
        <v>58.833836039490002</v>
      </c>
      <c r="EX346" s="99">
        <v>58.967163983959999</v>
      </c>
      <c r="EY346" s="99">
        <v>58.620950268072001</v>
      </c>
      <c r="EZ346" s="99">
        <v>58.171585714487001</v>
      </c>
      <c r="FA346" s="99">
        <v>58.246754144085997</v>
      </c>
      <c r="FB346" s="99">
        <v>58.144151981057</v>
      </c>
      <c r="FC346" s="99">
        <v>58.312046429649001</v>
      </c>
      <c r="FD346" s="99">
        <v>58.691729300322002</v>
      </c>
      <c r="FE346" s="99">
        <v>58.455250518154003</v>
      </c>
      <c r="FF346" s="99">
        <v>58.549073886484997</v>
      </c>
      <c r="FG346" s="99">
        <v>58.842614834187003</v>
      </c>
      <c r="FH346" s="99">
        <v>59.045075786901002</v>
      </c>
      <c r="FI346" s="99">
        <v>59.633255031642001</v>
      </c>
      <c r="FJ346" s="99">
        <v>59.278811195726</v>
      </c>
      <c r="FK346" s="99">
        <v>58.798720860699</v>
      </c>
      <c r="FL346" s="99">
        <v>59.310634326504001</v>
      </c>
      <c r="FM346" s="99">
        <v>58.939181575860999</v>
      </c>
      <c r="FN346" s="99">
        <v>59.000084464075996</v>
      </c>
      <c r="FO346" s="99">
        <v>59.230527824889002</v>
      </c>
      <c r="FP346" s="99">
        <v>59.503219135183002</v>
      </c>
      <c r="FQ346" s="99">
        <v>59.493342991148999</v>
      </c>
      <c r="FR346" s="99">
        <v>60.699329912735003</v>
      </c>
      <c r="FS346" s="99">
        <v>60.927578574873003</v>
      </c>
      <c r="FT346" s="99">
        <v>60.443098842498003</v>
      </c>
      <c r="FU346" s="99">
        <v>60.416213783737</v>
      </c>
      <c r="FV346" s="99">
        <v>60.256549455174003</v>
      </c>
      <c r="FW346" s="99">
        <v>60.056283201134001</v>
      </c>
      <c r="FX346" s="99">
        <v>60.393169447654998</v>
      </c>
      <c r="FY346" s="99">
        <v>60.471629925266001</v>
      </c>
      <c r="FZ346" s="99">
        <v>60.744869910228999</v>
      </c>
      <c r="GA346" s="99">
        <v>61.289155181482002</v>
      </c>
      <c r="GB346" s="99">
        <v>61.7291922657</v>
      </c>
      <c r="GC346" s="99">
        <v>62.084184776286001</v>
      </c>
      <c r="GD346" s="99">
        <v>62.081441402943</v>
      </c>
      <c r="GE346" s="99">
        <v>62.158255856547001</v>
      </c>
      <c r="GF346" s="99">
        <v>62.043582850809003</v>
      </c>
      <c r="GG346" s="99">
        <v>62.120397304412997</v>
      </c>
      <c r="GH346" s="99">
        <v>61.944272735793</v>
      </c>
      <c r="GI346" s="99">
        <v>62.171424048593003</v>
      </c>
      <c r="GJ346" s="99">
        <v>62.345902593208997</v>
      </c>
      <c r="GK346" s="99">
        <v>62.485814633701999</v>
      </c>
      <c r="GL346" s="99">
        <v>62.632859444887998</v>
      </c>
      <c r="GM346" s="99">
        <v>62.652611732956998</v>
      </c>
      <c r="GN346" s="99">
        <v>62.939019909968003</v>
      </c>
      <c r="GO346" s="99">
        <v>63.184277486832002</v>
      </c>
      <c r="GP346" s="99">
        <v>62.992241352821999</v>
      </c>
      <c r="GQ346" s="99">
        <v>63.365340127471001</v>
      </c>
      <c r="GR346" s="99">
        <v>63.663819147189997</v>
      </c>
      <c r="GS346" s="99">
        <v>63.742828299468997</v>
      </c>
      <c r="GT346" s="99">
        <v>65.153470872444004</v>
      </c>
      <c r="GU346" s="99">
        <v>65.308745803657999</v>
      </c>
      <c r="GV346" s="99">
        <v>64.982833050509001</v>
      </c>
      <c r="GW346" s="99">
        <v>64.668442465398996</v>
      </c>
      <c r="GX346" s="99">
        <v>64.500548016807997</v>
      </c>
      <c r="GY346" s="99">
        <v>65.598446028680002</v>
      </c>
      <c r="GZ346" s="99">
        <v>66.480714895790996</v>
      </c>
      <c r="HA346" s="99">
        <v>68.007127823841003</v>
      </c>
      <c r="HB346" s="99">
        <v>68.490510206878994</v>
      </c>
      <c r="HC346" s="99">
        <v>68.802157418644995</v>
      </c>
      <c r="HD346" s="99">
        <v>69.299256668398002</v>
      </c>
      <c r="HE346" s="99">
        <v>68.693519834262005</v>
      </c>
      <c r="HF346" s="99">
        <v>69.418319071484007</v>
      </c>
      <c r="HG346" s="99">
        <v>68.860865608184994</v>
      </c>
      <c r="HH346" s="99">
        <v>68.351695515722994</v>
      </c>
      <c r="HI346" s="99">
        <v>68.788989226598005</v>
      </c>
      <c r="HJ346" s="99">
        <v>68.621094778005997</v>
      </c>
      <c r="HK346" s="99">
        <v>68.776369709221001</v>
      </c>
      <c r="HL346" s="99">
        <v>69.345345340560996</v>
      </c>
      <c r="HM346" s="99">
        <v>70.017471809596998</v>
      </c>
      <c r="HN346" s="99">
        <v>70.053684337725002</v>
      </c>
      <c r="HO346" s="99">
        <v>71.503282812170994</v>
      </c>
      <c r="HP346" s="99">
        <v>71.775974122465996</v>
      </c>
      <c r="HQ346" s="99">
        <v>72.656596965572007</v>
      </c>
      <c r="HR346" s="99">
        <v>72.667570458943999</v>
      </c>
      <c r="HS346" s="99">
        <v>72.443162519485</v>
      </c>
      <c r="HT346" s="99">
        <v>72.408596015363003</v>
      </c>
      <c r="HU346" s="99">
        <v>73.350670421353001</v>
      </c>
      <c r="HV346" s="99">
        <v>74.462833974608003</v>
      </c>
      <c r="HW346" s="99">
        <v>75.866425858621994</v>
      </c>
      <c r="HX346" s="99">
        <v>76.505607705857003</v>
      </c>
      <c r="HY346" s="99">
        <v>76.487026838204997</v>
      </c>
      <c r="HZ346" s="99">
        <v>77.181951288397002</v>
      </c>
      <c r="IA346" s="99">
        <v>77.143303083681005</v>
      </c>
      <c r="IB346" s="99">
        <v>77.007291132467003</v>
      </c>
      <c r="IC346" s="99">
        <v>76.742699577099003</v>
      </c>
      <c r="ID346" s="99">
        <v>76.851955078893994</v>
      </c>
      <c r="IE346" s="99">
        <v>76.237299976960003</v>
      </c>
      <c r="IF346" s="99">
        <v>77.031817877768006</v>
      </c>
      <c r="IG346" s="99">
        <v>76.643106126484</v>
      </c>
      <c r="IH346" s="99">
        <v>76.554661196458994</v>
      </c>
      <c r="II346" s="99">
        <v>76.908440916556998</v>
      </c>
      <c r="IJ346" s="99">
        <v>77.040736694241005</v>
      </c>
      <c r="IK346" s="99">
        <v>77.220599493113994</v>
      </c>
      <c r="IL346" s="99">
        <v>76.923305610678995</v>
      </c>
      <c r="IM346" s="99">
        <v>77.733431440315002</v>
      </c>
      <c r="IN346" s="99">
        <v>77.611540948515994</v>
      </c>
      <c r="IO346" s="99">
        <v>78.850513203565001</v>
      </c>
      <c r="IP346" s="99">
        <v>79.411655406660998</v>
      </c>
      <c r="IQ346" s="99">
        <v>79.826380372657994</v>
      </c>
      <c r="IR346" s="99">
        <v>78.851999672977001</v>
      </c>
      <c r="IS346" s="99">
        <v>79.187941760127998</v>
      </c>
      <c r="IT346" s="99">
        <v>78.217277233977995</v>
      </c>
      <c r="IU346" s="99">
        <v>79.050443339501996</v>
      </c>
      <c r="IV346" s="99">
        <v>78.947133715356003</v>
      </c>
      <c r="IW346" s="99">
        <v>78.319100388712002</v>
      </c>
      <c r="IX346" s="99">
        <v>79.227333199550998</v>
      </c>
      <c r="IY346" s="99">
        <v>78.905512571814995</v>
      </c>
      <c r="IZ346" s="99">
        <v>78.467747329928997</v>
      </c>
      <c r="JA346" s="99">
        <v>77.307557953726004</v>
      </c>
      <c r="JB346" s="99">
        <v>78.066400588641997</v>
      </c>
      <c r="JC346" s="99">
        <v>77.593703315569996</v>
      </c>
      <c r="JD346" s="99">
        <v>76.698848729440002</v>
      </c>
      <c r="JE346" s="99">
        <v>77.029588173649003</v>
      </c>
      <c r="JF346" s="99">
        <v>77.262220636655002</v>
      </c>
      <c r="JG346" s="99">
        <v>79.823407433834006</v>
      </c>
      <c r="JH346" s="99">
        <v>80.451440760477993</v>
      </c>
      <c r="JI346" s="99">
        <v>80.438062535767997</v>
      </c>
      <c r="JJ346" s="99">
        <v>80.811909592929993</v>
      </c>
      <c r="JK346" s="99">
        <v>80.818598705284998</v>
      </c>
      <c r="JL346" s="99">
        <v>80.362252595746995</v>
      </c>
      <c r="JM346" s="99">
        <v>81.224404854808995</v>
      </c>
      <c r="JN346" s="99">
        <v>80.564412435803007</v>
      </c>
      <c r="JO346" s="99">
        <v>80.617925334641001</v>
      </c>
      <c r="JP346" s="99">
        <v>80.124417489799001</v>
      </c>
      <c r="JQ346" s="99">
        <v>80.212119185117004</v>
      </c>
      <c r="JR346" s="99">
        <v>80.294618237492998</v>
      </c>
      <c r="JS346" s="99">
        <v>82.024125398560003</v>
      </c>
      <c r="JT346" s="99">
        <v>82.764387165822995</v>
      </c>
      <c r="JU346" s="99">
        <v>83.006681680008001</v>
      </c>
      <c r="JV346" s="99">
        <v>82.683374582859997</v>
      </c>
      <c r="JW346" s="99">
        <v>82.148988829182002</v>
      </c>
      <c r="JX346" s="99">
        <v>82.753238645232003</v>
      </c>
      <c r="JY346" s="99">
        <v>82.570402907534003</v>
      </c>
      <c r="JZ346" s="99">
        <v>82.495336202218994</v>
      </c>
      <c r="KA346" s="99">
        <v>82.761414226998994</v>
      </c>
      <c r="KB346" s="99">
        <v>81.344808877195007</v>
      </c>
      <c r="KC346" s="99">
        <v>81.993652775610002</v>
      </c>
      <c r="KD346" s="99">
        <v>82.293176362162995</v>
      </c>
      <c r="KE346" s="99">
        <v>82.366013363359997</v>
      </c>
      <c r="KF346" s="99">
        <v>83.195463295354003</v>
      </c>
      <c r="KG346" s="99">
        <v>83.144923335339996</v>
      </c>
      <c r="KH346" s="99">
        <v>83.877009520837007</v>
      </c>
      <c r="KI346" s="99">
        <v>84.473826989825</v>
      </c>
      <c r="KJ346" s="99">
        <v>85.854757073735996</v>
      </c>
      <c r="KK346" s="99">
        <v>86.072524842619998</v>
      </c>
      <c r="KL346" s="99">
        <v>86.254617345612004</v>
      </c>
      <c r="KM346" s="99">
        <v>86.315562591510997</v>
      </c>
      <c r="KN346" s="99">
        <v>86.415899276833002</v>
      </c>
      <c r="KO346" s="99">
        <v>86.776368109285002</v>
      </c>
      <c r="KP346" s="99">
        <v>87.694262971303999</v>
      </c>
      <c r="KQ346" s="99">
        <v>88.952559328709995</v>
      </c>
      <c r="KR346" s="99">
        <v>89.990858213115004</v>
      </c>
      <c r="KS346" s="99">
        <v>91.527867585305003</v>
      </c>
      <c r="KT346" s="99">
        <v>92.015429552498006</v>
      </c>
      <c r="KU346" s="99">
        <v>92.775015422120006</v>
      </c>
      <c r="KV346" s="99">
        <v>93.110214274566005</v>
      </c>
      <c r="KW346" s="99">
        <v>93.507101607617003</v>
      </c>
      <c r="KX346" s="99">
        <v>93.320549696388994</v>
      </c>
      <c r="KY346" s="99">
        <v>94.847897017399006</v>
      </c>
      <c r="KZ346" s="99">
        <v>94.874653466818003</v>
      </c>
      <c r="LA346" s="99">
        <v>96.238489152488995</v>
      </c>
      <c r="LB346" s="99">
        <v>96.259299724260003</v>
      </c>
      <c r="LC346" s="99">
        <v>96.681457037317998</v>
      </c>
      <c r="LD346" s="99">
        <v>96.827131039711006</v>
      </c>
      <c r="LE346" s="99">
        <v>96.462202799021995</v>
      </c>
      <c r="LF346" s="99">
        <v>97.963536905319003</v>
      </c>
      <c r="LG346" s="99">
        <v>99.134131567408005</v>
      </c>
      <c r="LH346" s="99">
        <v>100.706072970783</v>
      </c>
      <c r="LI346" s="99">
        <v>100.531412814853</v>
      </c>
      <c r="LJ346" s="99">
        <v>99.564999999999998</v>
      </c>
      <c r="LK346" s="159">
        <v>99.531000000000006</v>
      </c>
      <c r="LL346" s="159">
        <v>100.232</v>
      </c>
      <c r="LM346" s="159">
        <v>101.374</v>
      </c>
      <c r="LN346" s="159">
        <v>101.761</v>
      </c>
      <c r="LO346" s="159">
        <v>101.886</v>
      </c>
      <c r="LP346" s="164">
        <v>102.688</v>
      </c>
      <c r="LQ346" s="165">
        <v>102.357</v>
      </c>
      <c r="LR346" s="165">
        <v>101.247</v>
      </c>
      <c r="LS346" s="165">
        <v>102.511</v>
      </c>
      <c r="LT346" s="165">
        <v>104.57</v>
      </c>
      <c r="LU346" s="165">
        <v>105.423</v>
      </c>
      <c r="LV346" s="165">
        <v>105.084</v>
      </c>
      <c r="LW346" s="165">
        <v>104.29</v>
      </c>
      <c r="LX346" s="165">
        <v>105.131</v>
      </c>
      <c r="LY346" s="165">
        <v>104.914</v>
      </c>
      <c r="LZ346" s="165">
        <v>105.791</v>
      </c>
      <c r="MA346" s="165">
        <v>106.37</v>
      </c>
      <c r="MB346" s="159">
        <v>106.68600000000001</v>
      </c>
      <c r="MC346" s="159">
        <v>107.506</v>
      </c>
      <c r="MD346" s="159">
        <v>109.953</v>
      </c>
      <c r="ME346" s="102"/>
      <c r="MF346" s="102"/>
      <c r="MG346" s="168"/>
    </row>
    <row r="347" spans="1:345" ht="45" customHeight="1" x14ac:dyDescent="0.25">
      <c r="A347" s="100" t="s">
        <v>2323</v>
      </c>
      <c r="B347" s="103" t="s">
        <v>1623</v>
      </c>
      <c r="C347" s="99">
        <v>2.6356449521249998</v>
      </c>
      <c r="D347" s="99">
        <v>2.6793920007410001</v>
      </c>
      <c r="E347" s="99">
        <v>2.746463883329</v>
      </c>
      <c r="F347" s="99">
        <v>2.8161358266700001</v>
      </c>
      <c r="G347" s="99">
        <v>2.8647789456530002</v>
      </c>
      <c r="H347" s="99">
        <v>2.904813856599</v>
      </c>
      <c r="I347" s="99">
        <v>2.9365570594979999</v>
      </c>
      <c r="J347" s="99">
        <v>2.9535072586669999</v>
      </c>
      <c r="K347" s="99">
        <v>2.9885945068450002</v>
      </c>
      <c r="L347" s="99">
        <v>3.0525371548610001</v>
      </c>
      <c r="M347" s="99">
        <v>3.1096385104330002</v>
      </c>
      <c r="N347" s="99">
        <v>3.1470087046150002</v>
      </c>
      <c r="O347" s="99">
        <v>3.1848801868300001</v>
      </c>
      <c r="P347" s="99">
        <v>3.3265687110909998</v>
      </c>
      <c r="Q347" s="99">
        <v>3.404511182876</v>
      </c>
      <c r="R347" s="99">
        <v>3.4678273981830001</v>
      </c>
      <c r="S347" s="99">
        <v>3.5534219841599999</v>
      </c>
      <c r="T347" s="99">
        <v>3.6180180344449999</v>
      </c>
      <c r="U347" s="99">
        <v>3.7310742451659999</v>
      </c>
      <c r="V347" s="99">
        <v>3.796144746925</v>
      </c>
      <c r="W347" s="99">
        <v>3.8546277656710002</v>
      </c>
      <c r="X347" s="99">
        <v>3.9318838510430001</v>
      </c>
      <c r="Y347" s="99">
        <v>3.978384723854</v>
      </c>
      <c r="Z347" s="99">
        <v>4.0172207557949999</v>
      </c>
      <c r="AA347" s="99">
        <v>4.0542432864729996</v>
      </c>
      <c r="AB347" s="99">
        <v>4.1170111965659997</v>
      </c>
      <c r="AC347" s="99">
        <v>4.1541461422859998</v>
      </c>
      <c r="AD347" s="99">
        <v>4.2060159261520003</v>
      </c>
      <c r="AE347" s="99">
        <v>4.2607714678280004</v>
      </c>
      <c r="AF347" s="99">
        <v>4.3060253597590004</v>
      </c>
      <c r="AG347" s="99">
        <v>4.422585003649</v>
      </c>
      <c r="AH347" s="99">
        <v>4.4721550243279999</v>
      </c>
      <c r="AI347" s="99">
        <v>4.4934919430390003</v>
      </c>
      <c r="AJ347" s="99">
        <v>4.5395953510210001</v>
      </c>
      <c r="AK347" s="99">
        <v>4.5752297310539998</v>
      </c>
      <c r="AL347" s="99">
        <v>4.6848413776170004</v>
      </c>
      <c r="AM347" s="99">
        <v>4.8029150970970003</v>
      </c>
      <c r="AN347" s="99">
        <v>5.0237367763569996</v>
      </c>
      <c r="AO347" s="99">
        <v>5.2405934247420003</v>
      </c>
      <c r="AP347" s="99">
        <v>5.6351357113649998</v>
      </c>
      <c r="AQ347" s="99">
        <v>6.3212166415729998</v>
      </c>
      <c r="AR347" s="99">
        <v>6.6331904422359997</v>
      </c>
      <c r="AS347" s="99">
        <v>6.906472522494</v>
      </c>
      <c r="AT347" s="99">
        <v>7.2756124706980003</v>
      </c>
      <c r="AU347" s="99">
        <v>7.6318116077790004</v>
      </c>
      <c r="AV347" s="99">
        <v>7.8613040674130001</v>
      </c>
      <c r="AW347" s="99">
        <v>8.2250411184810002</v>
      </c>
      <c r="AX347" s="99">
        <v>8.4775830388299998</v>
      </c>
      <c r="AY347" s="99">
        <v>8.6217184219580005</v>
      </c>
      <c r="AZ347" s="99">
        <v>8.8646745563980005</v>
      </c>
      <c r="BA347" s="99">
        <v>9.1700254486069994</v>
      </c>
      <c r="BB347" s="99">
        <v>9.2954249727579992</v>
      </c>
      <c r="BC347" s="99">
        <v>9.4477082755329995</v>
      </c>
      <c r="BD347" s="99">
        <v>9.8078724434889999</v>
      </c>
      <c r="BE347" s="99">
        <v>10.088605292802001</v>
      </c>
      <c r="BF347" s="99">
        <v>10.216531978612</v>
      </c>
      <c r="BG347" s="99">
        <v>10.550204515705</v>
      </c>
      <c r="BH347" s="99">
        <v>10.940520342569</v>
      </c>
      <c r="BI347" s="99">
        <v>11.113238796512</v>
      </c>
      <c r="BJ347" s="99">
        <v>11.400638125267999</v>
      </c>
      <c r="BK347" s="99">
        <v>11.883848942625001</v>
      </c>
      <c r="BL347" s="99">
        <v>12.293902775975001</v>
      </c>
      <c r="BM347" s="99">
        <v>12.469453397362001</v>
      </c>
      <c r="BN347" s="99">
        <v>12.77868217847</v>
      </c>
      <c r="BO347" s="99">
        <v>13.217754801386</v>
      </c>
      <c r="BP347" s="99">
        <v>13.538486527356</v>
      </c>
      <c r="BQ347" s="99">
        <v>13.804274261657</v>
      </c>
      <c r="BR347" s="99">
        <v>14.064484811913999</v>
      </c>
      <c r="BS347" s="99">
        <v>14.223696023018</v>
      </c>
      <c r="BT347" s="99">
        <v>14.517543970363</v>
      </c>
      <c r="BU347" s="99">
        <v>14.81535695154</v>
      </c>
      <c r="BV347" s="99">
        <v>15.097919814875</v>
      </c>
      <c r="BW347" s="99">
        <v>15.196914853096001</v>
      </c>
      <c r="BX347" s="99">
        <v>15.484052750009999</v>
      </c>
      <c r="BY347" s="99">
        <v>15.954235611311001</v>
      </c>
      <c r="BZ347" s="99">
        <v>16.170569398969</v>
      </c>
      <c r="CA347" s="99">
        <v>16.610295601488001</v>
      </c>
      <c r="CB347" s="99">
        <v>16.861181794722999</v>
      </c>
      <c r="CC347" s="99">
        <v>17.11934447306</v>
      </c>
      <c r="CD347" s="99">
        <v>17.433889006369998</v>
      </c>
      <c r="CE347" s="99">
        <v>17.819934799529001</v>
      </c>
      <c r="CF347" s="99">
        <v>18.106811267556999</v>
      </c>
      <c r="CG347" s="99">
        <v>18.754244048347999</v>
      </c>
      <c r="CH347" s="99">
        <v>19.229437661978999</v>
      </c>
      <c r="CI347" s="99">
        <v>19.941225930480002</v>
      </c>
      <c r="CJ347" s="99">
        <v>20.610096018816002</v>
      </c>
      <c r="CK347" s="99">
        <v>21.385019766666002</v>
      </c>
      <c r="CL347" s="99">
        <v>21.880561392442999</v>
      </c>
      <c r="CM347" s="99">
        <v>22.483550978918</v>
      </c>
      <c r="CN347" s="99">
        <v>23.035953752363</v>
      </c>
      <c r="CO347" s="99">
        <v>23.285750650200001</v>
      </c>
      <c r="CP347" s="99">
        <v>23.468490611757002</v>
      </c>
      <c r="CQ347" s="99">
        <v>23.466094166019001</v>
      </c>
      <c r="CR347" s="99">
        <v>23.520297433151001</v>
      </c>
      <c r="CS347" s="99">
        <v>23.701991673254</v>
      </c>
      <c r="CT347" s="99">
        <v>23.987299556145999</v>
      </c>
      <c r="CU347" s="99">
        <v>24.328248578341</v>
      </c>
      <c r="CV347" s="99">
        <v>24.604014246313</v>
      </c>
      <c r="CW347" s="99">
        <v>24.923395247999</v>
      </c>
      <c r="CX347" s="99">
        <v>25.071277801149002</v>
      </c>
      <c r="CY347" s="99">
        <v>25.258810654183002</v>
      </c>
      <c r="CZ347" s="99">
        <v>25.394623830754</v>
      </c>
      <c r="DA347" s="99">
        <v>25.725812777177001</v>
      </c>
      <c r="DB347" s="99">
        <v>26.046457358215001</v>
      </c>
      <c r="DC347" s="99">
        <v>26.240046687987</v>
      </c>
      <c r="DD347" s="99">
        <v>26.12288222546</v>
      </c>
      <c r="DE347" s="99">
        <v>26.461826946723999</v>
      </c>
      <c r="DF347" s="99">
        <v>26.838461237929</v>
      </c>
      <c r="DG347" s="99">
        <v>27.165946585318</v>
      </c>
      <c r="DH347" s="99">
        <v>27.166687306898002</v>
      </c>
      <c r="DI347" s="99">
        <v>27.397312632917998</v>
      </c>
      <c r="DJ347" s="99">
        <v>27.655431737311002</v>
      </c>
      <c r="DK347" s="99">
        <v>27.720266517717</v>
      </c>
      <c r="DL347" s="99">
        <v>27.643841650472002</v>
      </c>
      <c r="DM347" s="99">
        <v>27.742095967112999</v>
      </c>
      <c r="DN347" s="99">
        <v>28.146834045304999</v>
      </c>
      <c r="DO347" s="99">
        <v>27.935859583793999</v>
      </c>
      <c r="DP347" s="99">
        <v>28.053851909877999</v>
      </c>
      <c r="DQ347" s="99">
        <v>28.344519121872999</v>
      </c>
      <c r="DR347" s="99">
        <v>28.679106664498999</v>
      </c>
      <c r="DS347" s="99">
        <v>28.785552474732</v>
      </c>
      <c r="DT347" s="99">
        <v>28.706295442998002</v>
      </c>
      <c r="DU347" s="99">
        <v>28.836487861580999</v>
      </c>
      <c r="DV347" s="99">
        <v>29.071121789465</v>
      </c>
      <c r="DW347" s="99">
        <v>29.126283636075001</v>
      </c>
      <c r="DX347" s="99">
        <v>29.529365987153</v>
      </c>
      <c r="DY347" s="99">
        <v>29.643168153765998</v>
      </c>
      <c r="DZ347" s="99">
        <v>29.969167340908001</v>
      </c>
      <c r="EA347" s="99">
        <v>30.033303173737</v>
      </c>
      <c r="EB347" s="99">
        <v>30.448264967705999</v>
      </c>
      <c r="EC347" s="99">
        <v>30.537227574532</v>
      </c>
      <c r="ED347" s="99">
        <v>30.529838653698999</v>
      </c>
      <c r="EE347" s="99">
        <v>30.609047885026001</v>
      </c>
      <c r="EF347" s="99">
        <v>30.750915165016</v>
      </c>
      <c r="EG347" s="99">
        <v>31.050609793993001</v>
      </c>
      <c r="EH347" s="99">
        <v>31.781521842770999</v>
      </c>
      <c r="EI347" s="99">
        <v>32.211557035239998</v>
      </c>
      <c r="EJ347" s="99">
        <v>32.582480861043997</v>
      </c>
      <c r="EK347" s="99">
        <v>32.923849003519003</v>
      </c>
      <c r="EL347" s="99">
        <v>33.423635608647999</v>
      </c>
      <c r="EM347" s="99">
        <v>33.837415175284001</v>
      </c>
      <c r="EN347" s="99">
        <v>34.084500687930998</v>
      </c>
      <c r="EO347" s="99">
        <v>34.314148347413997</v>
      </c>
      <c r="EP347" s="99">
        <v>34.301734960414997</v>
      </c>
      <c r="EQ347" s="99">
        <v>34.842899522206999</v>
      </c>
      <c r="ER347" s="99">
        <v>35.191361028682003</v>
      </c>
      <c r="ES347" s="99">
        <v>35.407413073831997</v>
      </c>
      <c r="ET347" s="99">
        <v>35.595978333483998</v>
      </c>
      <c r="EU347" s="99">
        <v>35.753214568804999</v>
      </c>
      <c r="EV347" s="99">
        <v>35.809370367135003</v>
      </c>
      <c r="EW347" s="99">
        <v>36.088080460946998</v>
      </c>
      <c r="EX347" s="99">
        <v>36.226696615770003</v>
      </c>
      <c r="EY347" s="99">
        <v>36.605304919241</v>
      </c>
      <c r="EZ347" s="99">
        <v>36.827859214725002</v>
      </c>
      <c r="FA347" s="99">
        <v>37.223609814527997</v>
      </c>
      <c r="FB347" s="99">
        <v>37.707436350658</v>
      </c>
      <c r="FC347" s="99">
        <v>38.038755560799999</v>
      </c>
      <c r="FD347" s="99">
        <v>38.417954977938003</v>
      </c>
      <c r="FE347" s="99">
        <v>38.877250296904002</v>
      </c>
      <c r="FF347" s="99">
        <v>39.355756810034002</v>
      </c>
      <c r="FG347" s="99">
        <v>39.756827432836999</v>
      </c>
      <c r="FH347" s="99">
        <v>40.167651431140001</v>
      </c>
      <c r="FI347" s="99">
        <v>40.473848310450002</v>
      </c>
      <c r="FJ347" s="99">
        <v>40.746351710763001</v>
      </c>
      <c r="FK347" s="99">
        <v>40.955901505580002</v>
      </c>
      <c r="FL347" s="99">
        <v>41.145057878899003</v>
      </c>
      <c r="FM347" s="99">
        <v>41.292245181887999</v>
      </c>
      <c r="FN347" s="99">
        <v>41.387414482213998</v>
      </c>
      <c r="FO347" s="99">
        <v>41.453323656042997</v>
      </c>
      <c r="FP347" s="99">
        <v>41.706615862189999</v>
      </c>
      <c r="FQ347" s="99">
        <v>42.140197736658003</v>
      </c>
      <c r="FR347" s="99">
        <v>42.252509333315999</v>
      </c>
      <c r="FS347" s="99">
        <v>42.563435121959003</v>
      </c>
      <c r="FT347" s="99">
        <v>42.648555489952997</v>
      </c>
      <c r="FU347" s="99">
        <v>42.874656467435997</v>
      </c>
      <c r="FV347" s="99">
        <v>43.380058652397999</v>
      </c>
      <c r="FW347" s="99">
        <v>43.609410755047001</v>
      </c>
      <c r="FX347" s="99">
        <v>43.887529735192999</v>
      </c>
      <c r="FY347" s="99">
        <v>43.982107921851998</v>
      </c>
      <c r="FZ347" s="99">
        <v>44.276778084663</v>
      </c>
      <c r="GA347" s="99">
        <v>44.567014894975003</v>
      </c>
      <c r="GB347" s="99">
        <v>44.906018582782004</v>
      </c>
      <c r="GC347" s="99">
        <v>45.289946909253999</v>
      </c>
      <c r="GD347" s="99">
        <v>45.65289070056</v>
      </c>
      <c r="GE347" s="99">
        <v>45.837318164545998</v>
      </c>
      <c r="GF347" s="99">
        <v>45.788255730216001</v>
      </c>
      <c r="GG347" s="99">
        <v>45.847071540045</v>
      </c>
      <c r="GH347" s="99">
        <v>46.187848568852999</v>
      </c>
      <c r="GI347" s="99">
        <v>46.403013943502998</v>
      </c>
      <c r="GJ347" s="99">
        <v>46.637981625986001</v>
      </c>
      <c r="GK347" s="99">
        <v>46.688226287648</v>
      </c>
      <c r="GL347" s="99">
        <v>46.941814050628999</v>
      </c>
      <c r="GM347" s="99">
        <v>47.261015430604999</v>
      </c>
      <c r="GN347" s="99">
        <v>47.497460897254001</v>
      </c>
      <c r="GO347" s="99">
        <v>47.681592804407003</v>
      </c>
      <c r="GP347" s="99">
        <v>47.697257316571999</v>
      </c>
      <c r="GQ347" s="99">
        <v>47.999611957048998</v>
      </c>
      <c r="GR347" s="99">
        <v>48.351915702356003</v>
      </c>
      <c r="GS347" s="99">
        <v>48.250244151696997</v>
      </c>
      <c r="GT347" s="99">
        <v>48.211230649699999</v>
      </c>
      <c r="GU347" s="99">
        <v>48.2156640022</v>
      </c>
      <c r="GV347" s="99">
        <v>48.588065612172002</v>
      </c>
      <c r="GW347" s="99">
        <v>48.688850492330999</v>
      </c>
      <c r="GX347" s="99">
        <v>49.173268142128002</v>
      </c>
      <c r="GY347" s="99">
        <v>49.548034206765998</v>
      </c>
      <c r="GZ347" s="99">
        <v>49.733052784419002</v>
      </c>
      <c r="HA347" s="99">
        <v>50.434113593032997</v>
      </c>
      <c r="HB347" s="99">
        <v>51.065718545818001</v>
      </c>
      <c r="HC347" s="99">
        <v>51.061876306986001</v>
      </c>
      <c r="HD347" s="99">
        <v>51.239210406971999</v>
      </c>
      <c r="HE347" s="99">
        <v>51.114780980147998</v>
      </c>
      <c r="HF347" s="99">
        <v>51.713874681268997</v>
      </c>
      <c r="HG347" s="99">
        <v>51.890913224423002</v>
      </c>
      <c r="HH347" s="99">
        <v>52.227848014397999</v>
      </c>
      <c r="HI347" s="99">
        <v>52.499760301043999</v>
      </c>
      <c r="HJ347" s="99">
        <v>52.427053320048998</v>
      </c>
      <c r="HK347" s="99">
        <v>52.818075010519998</v>
      </c>
      <c r="HL347" s="99">
        <v>53.086145058333003</v>
      </c>
      <c r="HM347" s="99">
        <v>53.629674074792</v>
      </c>
      <c r="HN347" s="99">
        <v>54.086900495923999</v>
      </c>
      <c r="HO347" s="99">
        <v>54.307385893574001</v>
      </c>
      <c r="HP347" s="99">
        <v>54.663531877714</v>
      </c>
      <c r="HQ347" s="99">
        <v>54.801556918869998</v>
      </c>
      <c r="HR347" s="99">
        <v>54.968546529690997</v>
      </c>
      <c r="HS347" s="99">
        <v>55.254941101169003</v>
      </c>
      <c r="HT347" s="99">
        <v>55.636209416141</v>
      </c>
      <c r="HU347" s="99">
        <v>55.768618877464</v>
      </c>
      <c r="HV347" s="99">
        <v>56.067131279107997</v>
      </c>
      <c r="HW347" s="99">
        <v>56.363932383043</v>
      </c>
      <c r="HX347" s="99">
        <v>56.936576821373997</v>
      </c>
      <c r="HY347" s="99">
        <v>57.306550041824998</v>
      </c>
      <c r="HZ347" s="99">
        <v>57.479466205557003</v>
      </c>
      <c r="IA347" s="99">
        <v>57.833719774759999</v>
      </c>
      <c r="IB347" s="99">
        <v>57.996530448403</v>
      </c>
      <c r="IC347" s="99">
        <v>58.346854104793998</v>
      </c>
      <c r="ID347" s="99">
        <v>58.365942252738002</v>
      </c>
      <c r="IE347" s="99">
        <v>58.645527478512001</v>
      </c>
      <c r="IF347" s="99">
        <v>59.097467451900997</v>
      </c>
      <c r="IG347" s="99">
        <v>59.341122046248998</v>
      </c>
      <c r="IH347" s="99">
        <v>59.478668994671999</v>
      </c>
      <c r="II347" s="99">
        <v>59.708849602237002</v>
      </c>
      <c r="IJ347" s="99">
        <v>60.178193475222002</v>
      </c>
      <c r="IK347" s="99">
        <v>60.662134167223002</v>
      </c>
      <c r="IL347" s="99">
        <v>61.224673115465997</v>
      </c>
      <c r="IM347" s="99">
        <v>61.755211345097003</v>
      </c>
      <c r="IN347" s="99">
        <v>61.742860190545002</v>
      </c>
      <c r="IO347" s="99">
        <v>62.652915714598002</v>
      </c>
      <c r="IP347" s="99">
        <v>62.588352861257</v>
      </c>
      <c r="IQ347" s="99">
        <v>63.167172876865003</v>
      </c>
      <c r="IR347" s="99">
        <v>64.567906086311993</v>
      </c>
      <c r="IS347" s="99">
        <v>65.032758630369003</v>
      </c>
      <c r="IT347" s="99">
        <v>65.785617641939993</v>
      </c>
      <c r="IU347" s="99">
        <v>66.037693478028999</v>
      </c>
      <c r="IV347" s="99">
        <v>66.236996199212996</v>
      </c>
      <c r="IW347" s="99">
        <v>66.691181837065997</v>
      </c>
      <c r="IX347" s="99">
        <v>67.304248235749995</v>
      </c>
      <c r="IY347" s="99">
        <v>67.528814682154007</v>
      </c>
      <c r="IZ347" s="99">
        <v>67.864541519528998</v>
      </c>
      <c r="JA347" s="99">
        <v>68.891371595712997</v>
      </c>
      <c r="JB347" s="99">
        <v>68.324341318541997</v>
      </c>
      <c r="JC347" s="99">
        <v>68.235637572211999</v>
      </c>
      <c r="JD347" s="99">
        <v>68.355219204921994</v>
      </c>
      <c r="JE347" s="99">
        <v>69.086744404084996</v>
      </c>
      <c r="JF347" s="99">
        <v>69.709916292857002</v>
      </c>
      <c r="JG347" s="99">
        <v>69.662757339112005</v>
      </c>
      <c r="JH347" s="99">
        <v>70.275262321680003</v>
      </c>
      <c r="JI347" s="99">
        <v>70.400458115551004</v>
      </c>
      <c r="JJ347" s="99">
        <v>70.726640878953006</v>
      </c>
      <c r="JK347" s="99">
        <v>71.285811330499996</v>
      </c>
      <c r="JL347" s="99">
        <v>70.791765148409993</v>
      </c>
      <c r="JM347" s="99">
        <v>71.311075055721005</v>
      </c>
      <c r="JN347" s="99">
        <v>71.612555510017998</v>
      </c>
      <c r="JO347" s="99">
        <v>72.107163108224</v>
      </c>
      <c r="JP347" s="99">
        <v>71.947720931277004</v>
      </c>
      <c r="JQ347" s="99">
        <v>72.394046743505996</v>
      </c>
      <c r="JR347" s="99">
        <v>72.688228788296001</v>
      </c>
      <c r="JS347" s="99">
        <v>73.279399958455002</v>
      </c>
      <c r="JT347" s="99">
        <v>73.881238034819006</v>
      </c>
      <c r="JU347" s="99">
        <v>75.098388174331006</v>
      </c>
      <c r="JV347" s="99">
        <v>74.940068829615996</v>
      </c>
      <c r="JW347" s="99">
        <v>75.002386018492999</v>
      </c>
      <c r="JX347" s="99">
        <v>75.336428607520006</v>
      </c>
      <c r="JY347" s="99">
        <v>75.936021019419002</v>
      </c>
      <c r="JZ347" s="99">
        <v>76.002829537224997</v>
      </c>
      <c r="KA347" s="99">
        <v>77.160469568438998</v>
      </c>
      <c r="KB347" s="99">
        <v>77.702236120389998</v>
      </c>
      <c r="KC347" s="99">
        <v>77.948136379203007</v>
      </c>
      <c r="KD347" s="99">
        <v>78.410181842680004</v>
      </c>
      <c r="KE347" s="99">
        <v>80.231415723020007</v>
      </c>
      <c r="KF347" s="99">
        <v>81.677062221748002</v>
      </c>
      <c r="KG347" s="99">
        <v>82.995267262141994</v>
      </c>
      <c r="KH347" s="99">
        <v>83.634720218279</v>
      </c>
      <c r="KI347" s="99">
        <v>84.078238949926998</v>
      </c>
      <c r="KJ347" s="99">
        <v>84.519512017112007</v>
      </c>
      <c r="KK347" s="99">
        <v>85.010751118621997</v>
      </c>
      <c r="KL347" s="99">
        <v>85.680520545023001</v>
      </c>
      <c r="KM347" s="99">
        <v>86.382290690036996</v>
      </c>
      <c r="KN347" s="99">
        <v>87.150307936740006</v>
      </c>
      <c r="KO347" s="99">
        <v>88.170962435647994</v>
      </c>
      <c r="KP347" s="99">
        <v>89.500395798362007</v>
      </c>
      <c r="KQ347" s="99">
        <v>90.575507660523002</v>
      </c>
      <c r="KR347" s="99">
        <v>90.554173848114004</v>
      </c>
      <c r="KS347" s="99">
        <v>89.867000522116996</v>
      </c>
      <c r="KT347" s="99">
        <v>89.954581436214994</v>
      </c>
      <c r="KU347" s="99">
        <v>89.726646493114004</v>
      </c>
      <c r="KV347" s="99">
        <v>89.559905906658997</v>
      </c>
      <c r="KW347" s="99">
        <v>90.070233156113005</v>
      </c>
      <c r="KX347" s="99">
        <v>89.951774355634996</v>
      </c>
      <c r="KY347" s="99">
        <v>90.425609557548</v>
      </c>
      <c r="KZ347" s="99">
        <v>91.672514751207999</v>
      </c>
      <c r="LA347" s="99">
        <v>91.882484378596999</v>
      </c>
      <c r="LB347" s="99">
        <v>91.802763290122996</v>
      </c>
      <c r="LC347" s="99">
        <v>93.302305735988</v>
      </c>
      <c r="LD347" s="99">
        <v>94.586264393305996</v>
      </c>
      <c r="LE347" s="99">
        <v>96.193037317329001</v>
      </c>
      <c r="LF347" s="99">
        <v>97.742545797519995</v>
      </c>
      <c r="LG347" s="99">
        <v>97.651596386725998</v>
      </c>
      <c r="LH347" s="99">
        <v>98.518984285963001</v>
      </c>
      <c r="LI347" s="99">
        <v>99.953402462371002</v>
      </c>
      <c r="LJ347" s="99">
        <v>100.02500000000001</v>
      </c>
      <c r="LK347" s="159">
        <v>100.212</v>
      </c>
      <c r="LL347" s="159">
        <v>100.289</v>
      </c>
      <c r="LM347" s="159">
        <v>101.099</v>
      </c>
      <c r="LN347" s="159">
        <v>101.627</v>
      </c>
      <c r="LO347" s="159">
        <v>101.958</v>
      </c>
      <c r="LP347" s="164">
        <v>103.79300000000001</v>
      </c>
      <c r="LQ347" s="165">
        <v>104.818</v>
      </c>
      <c r="LR347" s="165">
        <v>105.649</v>
      </c>
      <c r="LS347" s="165">
        <v>105.768</v>
      </c>
      <c r="LT347" s="165">
        <v>106.36499999999999</v>
      </c>
      <c r="LU347" s="165">
        <v>107.739</v>
      </c>
      <c r="LV347" s="165">
        <v>109.059</v>
      </c>
      <c r="LW347" s="165">
        <v>109.54900000000001</v>
      </c>
      <c r="LX347" s="165">
        <v>109.996</v>
      </c>
      <c r="LY347" s="165">
        <v>110.453</v>
      </c>
      <c r="LZ347" s="165">
        <v>110.68600000000001</v>
      </c>
      <c r="MA347" s="165">
        <v>112.264</v>
      </c>
      <c r="MB347" s="159">
        <v>113.883</v>
      </c>
      <c r="MC347" s="159">
        <v>114.215</v>
      </c>
      <c r="MD347" s="159">
        <v>114.48699999999999</v>
      </c>
      <c r="ME347" s="102"/>
      <c r="MF347" s="102"/>
      <c r="MG347" s="168"/>
    </row>
    <row r="348" spans="1:345" ht="45" customHeight="1" x14ac:dyDescent="0.25">
      <c r="A348" s="100" t="s">
        <v>2323</v>
      </c>
      <c r="B348" s="103" t="s">
        <v>1613</v>
      </c>
      <c r="C348" s="99">
        <v>3.8653098232950276</v>
      </c>
      <c r="D348" s="99">
        <v>3.9265378181523527</v>
      </c>
      <c r="E348" s="99">
        <v>3.9538473964152225</v>
      </c>
      <c r="F348" s="99">
        <v>4.0148639317200097</v>
      </c>
      <c r="G348" s="99">
        <v>4.0750547835589073</v>
      </c>
      <c r="H348" s="99">
        <v>4.1267768798304028</v>
      </c>
      <c r="I348" s="99">
        <v>4.1869651253926783</v>
      </c>
      <c r="J348" s="99">
        <v>4.2458442421789089</v>
      </c>
      <c r="K348" s="99">
        <v>4.3203252413122515</v>
      </c>
      <c r="L348" s="99">
        <v>4.3985727331118003</v>
      </c>
      <c r="M348" s="99">
        <v>4.4612687328670431</v>
      </c>
      <c r="N348" s="99">
        <v>4.5273049252542785</v>
      </c>
      <c r="O348" s="99">
        <v>4.5761555110428551</v>
      </c>
      <c r="P348" s="99">
        <v>4.6726053601560098</v>
      </c>
      <c r="Q348" s="99">
        <v>4.7982244672060341</v>
      </c>
      <c r="R348" s="99">
        <v>4.8866539676559206</v>
      </c>
      <c r="S348" s="99">
        <v>4.9711796208932109</v>
      </c>
      <c r="T348" s="99">
        <v>5.0404457435572674</v>
      </c>
      <c r="U348" s="99">
        <v>5.1048539910679844</v>
      </c>
      <c r="V348" s="99">
        <v>5.1622632059177862</v>
      </c>
      <c r="W348" s="99">
        <v>5.2260609616207772</v>
      </c>
      <c r="X348" s="99">
        <v>5.3000103182698917</v>
      </c>
      <c r="Y348" s="99">
        <v>5.3847860810698274</v>
      </c>
      <c r="Z348" s="99">
        <v>5.4351477149072851</v>
      </c>
      <c r="AA348" s="99">
        <v>5.5026488273526519</v>
      </c>
      <c r="AB348" s="99">
        <v>5.6171742868124568</v>
      </c>
      <c r="AC348" s="99">
        <v>5.6515635201554488</v>
      </c>
      <c r="AD348" s="99">
        <v>5.7063573212898655</v>
      </c>
      <c r="AE348" s="99">
        <v>5.7559542729858038</v>
      </c>
      <c r="AF348" s="99">
        <v>5.8504098663008719</v>
      </c>
      <c r="AG348" s="99">
        <v>5.9840331369355999</v>
      </c>
      <c r="AH348" s="99">
        <v>6.0613525637127532</v>
      </c>
      <c r="AI348" s="99">
        <v>6.1352572831477428</v>
      </c>
      <c r="AJ348" s="99">
        <v>6.2041231341094676</v>
      </c>
      <c r="AK348" s="99">
        <v>6.2790865112532339</v>
      </c>
      <c r="AL348" s="99">
        <v>6.3906498155259168</v>
      </c>
      <c r="AM348" s="99">
        <v>6.6013073649700003</v>
      </c>
      <c r="AN348" s="99">
        <v>6.8332558223730002</v>
      </c>
      <c r="AO348" s="99">
        <v>7.0591323278109996</v>
      </c>
      <c r="AP348" s="99">
        <v>7.450744128048</v>
      </c>
      <c r="AQ348" s="99">
        <v>8.1457220692599996</v>
      </c>
      <c r="AR348" s="99">
        <v>8.8218480544070008</v>
      </c>
      <c r="AS348" s="99">
        <v>9.0044691485699992</v>
      </c>
      <c r="AT348" s="99">
        <v>9.3635237375799996</v>
      </c>
      <c r="AU348" s="99">
        <v>9.8932290095249993</v>
      </c>
      <c r="AV348" s="99">
        <v>10.243146760555</v>
      </c>
      <c r="AW348" s="99">
        <v>10.641061821909</v>
      </c>
      <c r="AX348" s="99">
        <v>11.248835009498</v>
      </c>
      <c r="AY348" s="99">
        <v>11.360385387432</v>
      </c>
      <c r="AZ348" s="99">
        <v>11.529069913667</v>
      </c>
      <c r="BA348" s="99">
        <v>11.744132568093001</v>
      </c>
      <c r="BB348" s="99">
        <v>11.910330488421</v>
      </c>
      <c r="BC348" s="99">
        <v>12.090754116731</v>
      </c>
      <c r="BD348" s="99">
        <v>12.405223252386</v>
      </c>
      <c r="BE348" s="99">
        <v>12.639426999317999</v>
      </c>
      <c r="BF348" s="99">
        <v>12.959505457794</v>
      </c>
      <c r="BG348" s="99">
        <v>13.313413345900001</v>
      </c>
      <c r="BH348" s="99">
        <v>13.605676495809</v>
      </c>
      <c r="BI348" s="99">
        <v>13.8729579104</v>
      </c>
      <c r="BJ348" s="99">
        <v>14.289320133188999</v>
      </c>
      <c r="BK348" s="99">
        <v>14.883503720192</v>
      </c>
      <c r="BL348" s="99">
        <v>15.62740422279</v>
      </c>
      <c r="BM348" s="99">
        <v>16.044518207551</v>
      </c>
      <c r="BN348" s="99">
        <v>16.288726216236</v>
      </c>
      <c r="BO348" s="99">
        <v>16.639048761897001</v>
      </c>
      <c r="BP348" s="99">
        <v>17.138394288467001</v>
      </c>
      <c r="BQ348" s="99">
        <v>17.406658781408002</v>
      </c>
      <c r="BR348" s="99">
        <v>17.641382984772001</v>
      </c>
      <c r="BS348" s="99">
        <v>17.749232365683</v>
      </c>
      <c r="BT348" s="99">
        <v>17.863905460531001</v>
      </c>
      <c r="BU348" s="99">
        <v>17.929019886597001</v>
      </c>
      <c r="BV348" s="99">
        <v>18.062313624744998</v>
      </c>
      <c r="BW348" s="99">
        <v>18.561427838549999</v>
      </c>
      <c r="BX348" s="99">
        <v>18.843628899418</v>
      </c>
      <c r="BY348" s="99">
        <v>19.315968706683002</v>
      </c>
      <c r="BZ348" s="99">
        <v>19.670801845850999</v>
      </c>
      <c r="CA348" s="99">
        <v>19.917265147677</v>
      </c>
      <c r="CB348" s="99">
        <v>20.249024880939</v>
      </c>
      <c r="CC348" s="99">
        <v>20.520816885424999</v>
      </c>
      <c r="CD348" s="99">
        <v>20.877037897573</v>
      </c>
      <c r="CE348" s="99">
        <v>21.266972684776</v>
      </c>
      <c r="CF348" s="99">
        <v>21.987394983224998</v>
      </c>
      <c r="CG348" s="99">
        <v>22.320079963935001</v>
      </c>
      <c r="CH348" s="99">
        <v>23.014710937804999</v>
      </c>
      <c r="CI348" s="99">
        <v>23.956210011744002</v>
      </c>
      <c r="CJ348" s="99">
        <v>24.398941839218999</v>
      </c>
      <c r="CK348" s="99">
        <v>24.881401562812002</v>
      </c>
      <c r="CL348" s="99">
        <v>25.371321111351001</v>
      </c>
      <c r="CM348" s="99">
        <v>25.725055513979999</v>
      </c>
      <c r="CN348" s="99">
        <v>26.080062138624999</v>
      </c>
      <c r="CO348" s="99">
        <v>26.076014170649</v>
      </c>
      <c r="CP348" s="99">
        <v>26.724035707174998</v>
      </c>
      <c r="CQ348" s="99">
        <v>27.11044297922</v>
      </c>
      <c r="CR348" s="99">
        <v>27.661139845796001</v>
      </c>
      <c r="CS348" s="99">
        <v>28.502769812975</v>
      </c>
      <c r="CT348" s="99">
        <v>28.804748080970001</v>
      </c>
      <c r="CU348" s="99">
        <v>29.042537170348002</v>
      </c>
      <c r="CV348" s="99">
        <v>29.164554435563002</v>
      </c>
      <c r="CW348" s="99">
        <v>29.488218232872999</v>
      </c>
      <c r="CX348" s="99">
        <v>29.686742055275001</v>
      </c>
      <c r="CY348" s="99">
        <v>29.871791928057</v>
      </c>
      <c r="CZ348" s="99">
        <v>30.110911066739</v>
      </c>
      <c r="DA348" s="99">
        <v>30.356680433880999</v>
      </c>
      <c r="DB348" s="99">
        <v>30.800684479760001</v>
      </c>
      <c r="DC348" s="99">
        <v>31.104860213607999</v>
      </c>
      <c r="DD348" s="99">
        <v>31.272041212287</v>
      </c>
      <c r="DE348" s="99">
        <v>31.507864148576999</v>
      </c>
      <c r="DF348" s="99">
        <v>32.024962894674999</v>
      </c>
      <c r="DG348" s="99">
        <v>32.108408823986998</v>
      </c>
      <c r="DH348" s="99">
        <v>32.814374101688998</v>
      </c>
      <c r="DI348" s="99">
        <v>33.654905335941997</v>
      </c>
      <c r="DJ348" s="99">
        <v>33.902872172549003</v>
      </c>
      <c r="DK348" s="99">
        <v>34.021188437131002</v>
      </c>
      <c r="DL348" s="99">
        <v>33.908944120900998</v>
      </c>
      <c r="DM348" s="99">
        <v>34.130888316552003</v>
      </c>
      <c r="DN348" s="99">
        <v>34.343811328801003</v>
      </c>
      <c r="DO348" s="99">
        <v>34.399152809493003</v>
      </c>
      <c r="DP348" s="99">
        <v>33.828910048556999</v>
      </c>
      <c r="DQ348" s="99">
        <v>34.054613068518996</v>
      </c>
      <c r="DR348" s="99">
        <v>34.396781858163003</v>
      </c>
      <c r="DS348" s="99">
        <v>34.536436684716001</v>
      </c>
      <c r="DT348" s="99">
        <v>34.463631124552002</v>
      </c>
      <c r="DU348" s="99">
        <v>34.305066511032997</v>
      </c>
      <c r="DV348" s="99">
        <v>34.531521296579001</v>
      </c>
      <c r="DW348" s="99">
        <v>34.882422125959003</v>
      </c>
      <c r="DX348" s="99">
        <v>36.062172914807</v>
      </c>
      <c r="DY348" s="99">
        <v>36.410603561808003</v>
      </c>
      <c r="DZ348" s="99">
        <v>36.551469535947</v>
      </c>
      <c r="EA348" s="99">
        <v>36.572057639859999</v>
      </c>
      <c r="EB348" s="99">
        <v>37.002963042803998</v>
      </c>
      <c r="EC348" s="99">
        <v>37.285056185888998</v>
      </c>
      <c r="ED348" s="99">
        <v>37.272775562503</v>
      </c>
      <c r="EE348" s="99">
        <v>37.428811718473</v>
      </c>
      <c r="EF348" s="99">
        <v>37.708737692724</v>
      </c>
      <c r="EG348" s="99">
        <v>37.925093381209997</v>
      </c>
      <c r="EH348" s="99">
        <v>38.088714628094998</v>
      </c>
      <c r="EI348" s="99">
        <v>38.518897641429</v>
      </c>
      <c r="EJ348" s="99">
        <v>39.167242317275999</v>
      </c>
      <c r="EK348" s="99">
        <v>39.313887408303998</v>
      </c>
      <c r="EL348" s="99">
        <v>39.572864083836002</v>
      </c>
      <c r="EM348" s="99">
        <v>39.687001642369999</v>
      </c>
      <c r="EN348" s="99">
        <v>39.949229071152999</v>
      </c>
      <c r="EO348" s="99">
        <v>41.656235721879</v>
      </c>
      <c r="EP348" s="99">
        <v>41.179097383832001</v>
      </c>
      <c r="EQ348" s="99">
        <v>42.042714163748997</v>
      </c>
      <c r="ER348" s="99">
        <v>42.500347982298997</v>
      </c>
      <c r="ES348" s="99">
        <v>42.878880138448999</v>
      </c>
      <c r="ET348" s="99">
        <v>43.162779255560999</v>
      </c>
      <c r="EU348" s="99">
        <v>43.469794840223997</v>
      </c>
      <c r="EV348" s="99">
        <v>43.526863619490001</v>
      </c>
      <c r="EW348" s="99">
        <v>43.990998944540003</v>
      </c>
      <c r="EX348" s="99">
        <v>44.135476866734002</v>
      </c>
      <c r="EY348" s="99">
        <v>44.293318996731003</v>
      </c>
      <c r="EZ348" s="99">
        <v>44.634286893110001</v>
      </c>
      <c r="FA348" s="99">
        <v>44.848475412763001</v>
      </c>
      <c r="FB348" s="99">
        <v>45.152601438982003</v>
      </c>
      <c r="FC348" s="99">
        <v>45.461422997672997</v>
      </c>
      <c r="FD348" s="99">
        <v>45.829119309657003</v>
      </c>
      <c r="FE348" s="99">
        <v>46.499496868639</v>
      </c>
      <c r="FF348" s="99">
        <v>46.757751154560999</v>
      </c>
      <c r="FG348" s="99">
        <v>47.001918843070001</v>
      </c>
      <c r="FH348" s="99">
        <v>47.296292609540998</v>
      </c>
      <c r="FI348" s="99">
        <v>47.40681822002</v>
      </c>
      <c r="FJ348" s="99">
        <v>47.829777337244003</v>
      </c>
      <c r="FK348" s="99">
        <v>47.934523830834003</v>
      </c>
      <c r="FL348" s="99">
        <v>48.419247259796002</v>
      </c>
      <c r="FM348" s="99">
        <v>49.000048507016999</v>
      </c>
      <c r="FN348" s="99">
        <v>49.400974741106999</v>
      </c>
      <c r="FO348" s="99">
        <v>49.801900975195998</v>
      </c>
      <c r="FP348" s="99">
        <v>50.213301858645004</v>
      </c>
      <c r="FQ348" s="99">
        <v>50.297460248322999</v>
      </c>
      <c r="FR348" s="99">
        <v>50.402567936719002</v>
      </c>
      <c r="FS348" s="99">
        <v>50.584971313490001</v>
      </c>
      <c r="FT348" s="99">
        <v>50.981202015108003</v>
      </c>
      <c r="FU348" s="99">
        <v>51.035381235929997</v>
      </c>
      <c r="FV348" s="99">
        <v>51.460146327182002</v>
      </c>
      <c r="FW348" s="99">
        <v>51.75632606768</v>
      </c>
      <c r="FX348" s="99">
        <v>52.398891626640001</v>
      </c>
      <c r="FY348" s="99">
        <v>52.493163470871004</v>
      </c>
      <c r="FZ348" s="99">
        <v>53.57349713408</v>
      </c>
      <c r="GA348" s="99">
        <v>54.263740407363002</v>
      </c>
      <c r="GB348" s="99">
        <v>54.143823731942</v>
      </c>
      <c r="GC348" s="99">
        <v>54.675141290810998</v>
      </c>
      <c r="GD348" s="99">
        <v>55.158419940550999</v>
      </c>
      <c r="GE348" s="99">
        <v>55.013580823551997</v>
      </c>
      <c r="GF348" s="99">
        <v>55.030195784603997</v>
      </c>
      <c r="GG348" s="99">
        <v>55.206820044487003</v>
      </c>
      <c r="GH348" s="99">
        <v>55.270390330251999</v>
      </c>
      <c r="GI348" s="99">
        <v>54.794335576621997</v>
      </c>
      <c r="GJ348" s="99">
        <v>54.713427940193</v>
      </c>
      <c r="GK348" s="99">
        <v>55.037058485907998</v>
      </c>
      <c r="GL348" s="99">
        <v>54.971321031309998</v>
      </c>
      <c r="GM348" s="99">
        <v>55.303259057551003</v>
      </c>
      <c r="GN348" s="99">
        <v>55.791955629374002</v>
      </c>
      <c r="GO348" s="99">
        <v>56.266204408977003</v>
      </c>
      <c r="GP348" s="99">
        <v>56.387927058424999</v>
      </c>
      <c r="GQ348" s="99">
        <v>56.320383629799998</v>
      </c>
      <c r="GR348" s="99">
        <v>56.795715993819002</v>
      </c>
      <c r="GS348" s="99">
        <v>57.173525760357002</v>
      </c>
      <c r="GT348" s="99">
        <v>57.355929137126999</v>
      </c>
      <c r="GU348" s="99">
        <v>57.242152773398999</v>
      </c>
      <c r="GV348" s="99">
        <v>57.552057916506001</v>
      </c>
      <c r="GW348" s="99">
        <v>58.143333813086997</v>
      </c>
      <c r="GX348" s="99">
        <v>58.570266073170998</v>
      </c>
      <c r="GY348" s="99">
        <v>58.983111735841</v>
      </c>
      <c r="GZ348" s="99">
        <v>59.357309554324999</v>
      </c>
      <c r="HA348" s="99">
        <v>60.038161762664998</v>
      </c>
      <c r="HB348" s="99">
        <v>60.359986334353003</v>
      </c>
      <c r="HC348" s="99">
        <v>60.712512464507</v>
      </c>
      <c r="HD348" s="99">
        <v>60.870354594505002</v>
      </c>
      <c r="HE348" s="99">
        <v>60.921283062078999</v>
      </c>
      <c r="HF348" s="99">
        <v>61.308483893559</v>
      </c>
      <c r="HG348" s="99">
        <v>61.428761763786</v>
      </c>
      <c r="HH348" s="99">
        <v>61.436346854701</v>
      </c>
      <c r="HI348" s="99">
        <v>61.579741192478998</v>
      </c>
      <c r="HJ348" s="99">
        <v>61.805849140713001</v>
      </c>
      <c r="HK348" s="99">
        <v>62.079634803270999</v>
      </c>
      <c r="HL348" s="99">
        <v>62.208942543634997</v>
      </c>
      <c r="HM348" s="99">
        <v>62.255897868349003</v>
      </c>
      <c r="HN348" s="99">
        <v>62.485256569832003</v>
      </c>
      <c r="HO348" s="99">
        <v>62.834893141541997</v>
      </c>
      <c r="HP348" s="99">
        <v>63.278079167873997</v>
      </c>
      <c r="HQ348" s="99">
        <v>63.385715219908001</v>
      </c>
      <c r="HR348" s="99">
        <v>63.852740103401999</v>
      </c>
      <c r="HS348" s="99">
        <v>64.314708259618001</v>
      </c>
      <c r="HT348" s="99">
        <v>64.600052155952</v>
      </c>
      <c r="HU348" s="99">
        <v>64.788595844415994</v>
      </c>
      <c r="HV348" s="99">
        <v>64.999894805625004</v>
      </c>
      <c r="HW348" s="99">
        <v>65.285779309448003</v>
      </c>
      <c r="HX348" s="99">
        <v>65.669419338058006</v>
      </c>
      <c r="HY348" s="99">
        <v>66.066714350737996</v>
      </c>
      <c r="HZ348" s="99">
        <v>66.454906040704998</v>
      </c>
      <c r="IA348" s="99">
        <v>66.934781195135997</v>
      </c>
      <c r="IB348" s="99">
        <v>66.703946940633003</v>
      </c>
      <c r="IC348" s="99">
        <v>66.890565056246004</v>
      </c>
      <c r="ID348" s="99">
        <v>67.060277001105007</v>
      </c>
      <c r="IE348" s="99">
        <v>67.432862994993002</v>
      </c>
      <c r="IF348" s="99">
        <v>67.436114181676004</v>
      </c>
      <c r="IG348" s="99">
        <v>68.040184667404006</v>
      </c>
      <c r="IH348" s="99">
        <v>68.603940438259997</v>
      </c>
      <c r="II348" s="99">
        <v>69.089017491383999</v>
      </c>
      <c r="IJ348" s="99">
        <v>69.334807204629996</v>
      </c>
      <c r="IK348" s="99">
        <v>69.793874764289001</v>
      </c>
      <c r="IL348" s="99">
        <v>70.133298654008996</v>
      </c>
      <c r="IM348" s="99">
        <v>70.267897782690994</v>
      </c>
      <c r="IN348" s="99">
        <v>70.712009883608005</v>
      </c>
      <c r="IO348" s="99">
        <v>71.083295402822003</v>
      </c>
      <c r="IP348" s="99">
        <v>71.699720397945001</v>
      </c>
      <c r="IQ348" s="99">
        <v>72.089212562585004</v>
      </c>
      <c r="IR348" s="99">
        <v>72.282983288899999</v>
      </c>
      <c r="IS348" s="99">
        <v>72.502113271344001</v>
      </c>
      <c r="IT348" s="99">
        <v>72.944274660250997</v>
      </c>
      <c r="IU348" s="99">
        <v>73.654333831849002</v>
      </c>
      <c r="IV348" s="99">
        <v>74.543208271018997</v>
      </c>
      <c r="IW348" s="99">
        <v>75.147928994083003</v>
      </c>
      <c r="IX348" s="99">
        <v>75.032186748162999</v>
      </c>
      <c r="IY348" s="99">
        <v>75.036738409519003</v>
      </c>
      <c r="IZ348" s="99">
        <v>75.518564275960998</v>
      </c>
      <c r="JA348" s="99">
        <v>75.800117042720998</v>
      </c>
      <c r="JB348" s="99">
        <v>75.633656284544003</v>
      </c>
      <c r="JC348" s="99">
        <v>75.830678197541999</v>
      </c>
      <c r="JD348" s="99">
        <v>76.165550425904996</v>
      </c>
      <c r="JE348" s="99">
        <v>76.167501137914996</v>
      </c>
      <c r="JF348" s="99">
        <v>76.345666168150998</v>
      </c>
      <c r="JG348" s="99">
        <v>77.196176604461002</v>
      </c>
      <c r="JH348" s="99">
        <v>77.587619481111005</v>
      </c>
      <c r="JI348" s="99">
        <v>77.843162754405</v>
      </c>
      <c r="JJ348" s="99">
        <v>77.907536250731994</v>
      </c>
      <c r="JK348" s="99">
        <v>78.347096690292005</v>
      </c>
      <c r="JL348" s="99">
        <v>78.670264646595996</v>
      </c>
      <c r="JM348" s="99">
        <v>79.110475323493006</v>
      </c>
      <c r="JN348" s="99">
        <v>79.354964562065007</v>
      </c>
      <c r="JO348" s="99">
        <v>79.776968593537006</v>
      </c>
      <c r="JP348" s="99">
        <v>79.990896677286997</v>
      </c>
      <c r="JQ348" s="99">
        <v>80.001300474673002</v>
      </c>
      <c r="JR348" s="99">
        <v>80.009103322713003</v>
      </c>
      <c r="JS348" s="99">
        <v>80.906430847259003</v>
      </c>
      <c r="JT348" s="99">
        <v>81.733532739449998</v>
      </c>
      <c r="JU348" s="99">
        <v>81.852526172053004</v>
      </c>
      <c r="JV348" s="99">
        <v>82.440340724364006</v>
      </c>
      <c r="JW348" s="99">
        <v>82.716041355095001</v>
      </c>
      <c r="JX348" s="99">
        <v>83.429351713374999</v>
      </c>
      <c r="JY348" s="99">
        <v>83.422849340008995</v>
      </c>
      <c r="JZ348" s="99">
        <v>83.379283438455005</v>
      </c>
      <c r="KA348" s="99">
        <v>84.065934065934002</v>
      </c>
      <c r="KB348" s="99">
        <v>84.674556213017993</v>
      </c>
      <c r="KC348" s="99">
        <v>84.722023538591998</v>
      </c>
      <c r="KD348" s="99">
        <v>85.144027570063002</v>
      </c>
      <c r="KE348" s="99">
        <v>85.435984134208994</v>
      </c>
      <c r="KF348" s="99">
        <v>86.361271864230005</v>
      </c>
      <c r="KG348" s="99">
        <v>86.831393458611998</v>
      </c>
      <c r="KH348" s="99">
        <v>87.720918135119007</v>
      </c>
      <c r="KI348" s="99">
        <v>88.341244554262005</v>
      </c>
      <c r="KJ348" s="99">
        <v>88.753495025684003</v>
      </c>
      <c r="KK348" s="99">
        <v>89.301645100461997</v>
      </c>
      <c r="KL348" s="99">
        <v>89.836140191170003</v>
      </c>
      <c r="KM348" s="99">
        <v>90.922686780674994</v>
      </c>
      <c r="KN348" s="99">
        <v>91.057936146694004</v>
      </c>
      <c r="KO348" s="99">
        <v>91.390857663047001</v>
      </c>
      <c r="KP348" s="99">
        <v>91.769946030301</v>
      </c>
      <c r="KQ348" s="99">
        <v>92.758957019312007</v>
      </c>
      <c r="KR348" s="99">
        <v>94.009363417646995</v>
      </c>
      <c r="KS348" s="99">
        <v>94.101046882112001</v>
      </c>
      <c r="KT348" s="99">
        <v>94.053579556537997</v>
      </c>
      <c r="KU348" s="99">
        <v>94.088692372715997</v>
      </c>
      <c r="KV348" s="99">
        <v>94.348137070031001</v>
      </c>
      <c r="KW348" s="99">
        <v>94.147213733013004</v>
      </c>
      <c r="KX348" s="99">
        <v>94.341634696664002</v>
      </c>
      <c r="KY348" s="99">
        <v>95.180440860914004</v>
      </c>
      <c r="KZ348" s="99">
        <v>95.703881916900002</v>
      </c>
      <c r="LA348" s="99">
        <v>95.660316015345998</v>
      </c>
      <c r="LB348" s="99">
        <v>95.698680018207</v>
      </c>
      <c r="LC348" s="99">
        <v>96.068665062747996</v>
      </c>
      <c r="LD348" s="99">
        <v>96.809285389167002</v>
      </c>
      <c r="LE348" s="99">
        <v>97.928994082840006</v>
      </c>
      <c r="LF348" s="99">
        <v>98.328890044866</v>
      </c>
      <c r="LG348" s="99">
        <v>99.103972950127002</v>
      </c>
      <c r="LH348" s="99">
        <v>99.657324923597002</v>
      </c>
      <c r="LI348" s="99">
        <v>100.037713765524</v>
      </c>
      <c r="LJ348" s="99">
        <v>100.1</v>
      </c>
      <c r="LK348" s="159">
        <v>99.873999999999995</v>
      </c>
      <c r="LL348" s="159">
        <v>99.977999999999994</v>
      </c>
      <c r="LM348" s="159">
        <v>100.465</v>
      </c>
      <c r="LN348" s="159">
        <v>100.32</v>
      </c>
      <c r="LO348" s="159">
        <v>100.664</v>
      </c>
      <c r="LP348" s="164">
        <v>101.22499999999999</v>
      </c>
      <c r="LQ348" s="165">
        <v>102.30200000000001</v>
      </c>
      <c r="LR348" s="165">
        <v>102.598</v>
      </c>
      <c r="LS348" s="165">
        <v>102.771</v>
      </c>
      <c r="LT348" s="165">
        <v>102.629</v>
      </c>
      <c r="LU348" s="165">
        <v>103.173</v>
      </c>
      <c r="LV348" s="165">
        <v>104.121</v>
      </c>
      <c r="LW348" s="165">
        <v>104.755</v>
      </c>
      <c r="LX348" s="165">
        <v>104.996</v>
      </c>
      <c r="LY348" s="165">
        <v>105.24</v>
      </c>
      <c r="LZ348" s="165">
        <v>105.26600000000001</v>
      </c>
      <c r="MA348" s="165">
        <v>106.11499999999999</v>
      </c>
      <c r="MB348" s="159">
        <v>106.86</v>
      </c>
      <c r="MC348" s="159">
        <v>107.496</v>
      </c>
      <c r="MD348" s="159">
        <v>108.489</v>
      </c>
      <c r="ME348" s="102"/>
      <c r="MF348" s="102"/>
      <c r="MG348" s="168"/>
    </row>
    <row r="349" spans="1:345" ht="45" customHeight="1" x14ac:dyDescent="0.25">
      <c r="A349" s="100" t="s">
        <v>2171</v>
      </c>
      <c r="B349" s="103" t="s">
        <v>1626</v>
      </c>
      <c r="C349" s="99">
        <v>7.3417626884039864</v>
      </c>
      <c r="D349" s="99">
        <v>7.4580590275601759</v>
      </c>
      <c r="E349" s="99">
        <v>7.5099307992375763</v>
      </c>
      <c r="F349" s="99">
        <v>7.6258254978399966</v>
      </c>
      <c r="G349" s="99">
        <v>7.7401518979563741</v>
      </c>
      <c r="H349" s="99">
        <v>7.8383927537434142</v>
      </c>
      <c r="I349" s="99">
        <v>7.9527142039569849</v>
      </c>
      <c r="J349" s="99">
        <v>8.0645490934639685</v>
      </c>
      <c r="K349" s="99">
        <v>8.2060181726137422</v>
      </c>
      <c r="L349" s="99">
        <v>8.3546413202256584</v>
      </c>
      <c r="M349" s="99">
        <v>8.4737259865408419</v>
      </c>
      <c r="N349" s="99">
        <v>8.5991550200381077</v>
      </c>
      <c r="O349" s="99">
        <v>8.6919417377468733</v>
      </c>
      <c r="P349" s="99">
        <v>8.8751384047446251</v>
      </c>
      <c r="Q349" s="99">
        <v>9.1137391202342872</v>
      </c>
      <c r="R349" s="99">
        <v>9.2817019632279454</v>
      </c>
      <c r="S349" s="99">
        <v>9.4422498386398264</v>
      </c>
      <c r="T349" s="99">
        <v>9.5738137873426634</v>
      </c>
      <c r="U349" s="99">
        <v>9.6961506994867612</v>
      </c>
      <c r="V349" s="99">
        <v>9.8051936596790625</v>
      </c>
      <c r="W349" s="99">
        <v>9.9263710079376963</v>
      </c>
      <c r="X349" s="99">
        <v>10.06683028840807</v>
      </c>
      <c r="Y349" s="99">
        <v>10.227853219775152</v>
      </c>
      <c r="Z349" s="99">
        <v>10.323510017686852</v>
      </c>
      <c r="AA349" s="99">
        <v>10.451721515646961</v>
      </c>
      <c r="AB349" s="99">
        <v>10.669250963968127</v>
      </c>
      <c r="AC349" s="99">
        <v>10.734569816042898</v>
      </c>
      <c r="AD349" s="99">
        <v>10.838645070313587</v>
      </c>
      <c r="AE349" s="99">
        <v>10.932849433010617</v>
      </c>
      <c r="AF349" s="99">
        <v>11.112258223169315</v>
      </c>
      <c r="AG349" s="99">
        <v>11.366062021801268</v>
      </c>
      <c r="AH349" s="99">
        <v>11.512922409561483</v>
      </c>
      <c r="AI349" s="99">
        <v>11.653296898433295</v>
      </c>
      <c r="AJ349" s="99">
        <v>11.784100577501036</v>
      </c>
      <c r="AK349" s="99">
        <v>11.926485884999133</v>
      </c>
      <c r="AL349" s="99">
        <v>12.138389026818107</v>
      </c>
      <c r="AM349" s="99">
        <v>12.538511609235092</v>
      </c>
      <c r="AN349" s="99">
        <v>13.167835579635044</v>
      </c>
      <c r="AO349" s="99">
        <v>13.628033657393765</v>
      </c>
      <c r="AP349" s="99">
        <v>14.31940048308182</v>
      </c>
      <c r="AQ349" s="99">
        <v>15.401828700894704</v>
      </c>
      <c r="AR349" s="99">
        <v>16.295425950624082</v>
      </c>
      <c r="AS349" s="99">
        <v>16.722406892806635</v>
      </c>
      <c r="AT349" s="99">
        <v>17.596749465419638</v>
      </c>
      <c r="AU349" s="99">
        <v>18.338786498231389</v>
      </c>
      <c r="AV349" s="99">
        <v>18.97193888199504</v>
      </c>
      <c r="AW349" s="99">
        <v>19.701815061910075</v>
      </c>
      <c r="AX349" s="99">
        <v>20.384173847507427</v>
      </c>
      <c r="AY349" s="99">
        <v>20.806875977998939</v>
      </c>
      <c r="AZ349" s="99">
        <v>21.407937231196136</v>
      </c>
      <c r="BA349" s="99">
        <v>22.119797337058781</v>
      </c>
      <c r="BB349" s="99">
        <v>22.543062470053705</v>
      </c>
      <c r="BC349" s="99">
        <v>23.012718986231913</v>
      </c>
      <c r="BD349" s="99">
        <v>23.621549670329703</v>
      </c>
      <c r="BE349" s="99">
        <v>24.250310638224796</v>
      </c>
      <c r="BF349" s="99">
        <v>24.726723184467062</v>
      </c>
      <c r="BG349" s="99">
        <v>25.382508266503805</v>
      </c>
      <c r="BH349" s="99">
        <v>25.878175489862457</v>
      </c>
      <c r="BI349" s="99">
        <v>26.302228821466453</v>
      </c>
      <c r="BJ349" s="99">
        <v>27.065547339186555</v>
      </c>
      <c r="BK349" s="99">
        <v>27.885503889364987</v>
      </c>
      <c r="BL349" s="99">
        <v>28.544779578360462</v>
      </c>
      <c r="BM349" s="99">
        <v>29.169149130386998</v>
      </c>
      <c r="BN349" s="99">
        <v>29.754784119831523</v>
      </c>
      <c r="BO349" s="99">
        <v>30.441872127700957</v>
      </c>
      <c r="BP349" s="99">
        <v>31.040906573103307</v>
      </c>
      <c r="BQ349" s="99">
        <v>31.581276178252462</v>
      </c>
      <c r="BR349" s="99">
        <v>32.050257093871544</v>
      </c>
      <c r="BS349" s="99">
        <v>32.379275636838727</v>
      </c>
      <c r="BT349" s="99">
        <v>32.811774006025686</v>
      </c>
      <c r="BU349" s="99">
        <v>33.194277768643744</v>
      </c>
      <c r="BV349" s="99">
        <v>33.674293526023703</v>
      </c>
      <c r="BW349" s="99">
        <v>34.209708712797998</v>
      </c>
      <c r="BX349" s="99">
        <v>34.736678868115462</v>
      </c>
      <c r="BY349" s="99">
        <v>35.465091242741941</v>
      </c>
      <c r="BZ349" s="99">
        <v>36.01210427378053</v>
      </c>
      <c r="CA349" s="99">
        <v>36.585015413951055</v>
      </c>
      <c r="CB349" s="99">
        <v>37.212425180733661</v>
      </c>
      <c r="CC349" s="99">
        <v>37.760676814833346</v>
      </c>
      <c r="CD349" s="99">
        <v>38.363089275269168</v>
      </c>
      <c r="CE349" s="99">
        <v>39.204327316483521</v>
      </c>
      <c r="CF349" s="99">
        <v>40.00311497367742</v>
      </c>
      <c r="CG349" s="99">
        <v>41.022824741774976</v>
      </c>
      <c r="CH349" s="99">
        <v>42.211322596108793</v>
      </c>
      <c r="CI349" s="99">
        <v>43.269091313979864</v>
      </c>
      <c r="CJ349" s="99">
        <v>44.353884145994023</v>
      </c>
      <c r="CK349" s="99">
        <v>45.709030680719295</v>
      </c>
      <c r="CL349" s="99">
        <v>46.561078361464176</v>
      </c>
      <c r="CM349" s="99">
        <v>47.722439503606395</v>
      </c>
      <c r="CN349" s="99">
        <v>48.203581265996064</v>
      </c>
      <c r="CO349" s="99">
        <v>48.569082361522945</v>
      </c>
      <c r="CP349" s="99">
        <v>49.085693269513982</v>
      </c>
      <c r="CQ349" s="99">
        <v>49.475741260805172</v>
      </c>
      <c r="CR349" s="99">
        <v>49.917135065905313</v>
      </c>
      <c r="CS349" s="99">
        <v>50.614019312471648</v>
      </c>
      <c r="CT349" s="99">
        <v>51.094260272077612</v>
      </c>
      <c r="CU349" s="99">
        <v>51.547251921440605</v>
      </c>
      <c r="CV349" s="99">
        <v>51.964774425203672</v>
      </c>
      <c r="CW349" s="99">
        <v>52.48679016214772</v>
      </c>
      <c r="CX349" s="99">
        <v>52.732146564639613</v>
      </c>
      <c r="CY349" s="99">
        <v>53.162955920184423</v>
      </c>
      <c r="CZ349" s="99">
        <v>53.45684312395521</v>
      </c>
      <c r="DA349" s="99">
        <v>54.006220763066061</v>
      </c>
      <c r="DB349" s="99">
        <v>54.508081013986789</v>
      </c>
      <c r="DC349" s="99">
        <v>55.042144993523912</v>
      </c>
      <c r="DD349" s="99">
        <v>55.253383457654493</v>
      </c>
      <c r="DE349" s="99">
        <v>55.781817418261966</v>
      </c>
      <c r="DF349" s="99">
        <v>56.512144002631914</v>
      </c>
      <c r="DG349" s="99">
        <v>57.035285738460992</v>
      </c>
      <c r="DH349" s="99">
        <v>57.431076352860799</v>
      </c>
      <c r="DI349" s="99">
        <v>57.884968805007489</v>
      </c>
      <c r="DJ349" s="99">
        <v>58.09496866607553</v>
      </c>
      <c r="DK349" s="99">
        <v>58.29753689039714</v>
      </c>
      <c r="DL349" s="99">
        <v>58.338861263280307</v>
      </c>
      <c r="DM349" s="99">
        <v>58.479949634818674</v>
      </c>
      <c r="DN349" s="99">
        <v>58.685558073894917</v>
      </c>
      <c r="DO349" s="99">
        <v>58.50877535452917</v>
      </c>
      <c r="DP349" s="99">
        <v>58.67260902239201</v>
      </c>
      <c r="DQ349" s="99">
        <v>58.632185458418668</v>
      </c>
      <c r="DR349" s="99">
        <v>58.955573976330065</v>
      </c>
      <c r="DS349" s="99">
        <v>59.203407591071731</v>
      </c>
      <c r="DT349" s="99">
        <v>59.584785348680079</v>
      </c>
      <c r="DU349" s="99">
        <v>59.906935263528936</v>
      </c>
      <c r="DV349" s="99">
        <v>60.160511501377776</v>
      </c>
      <c r="DW349" s="99">
        <v>60.578259207366855</v>
      </c>
      <c r="DX349" s="99">
        <v>61.323223850757159</v>
      </c>
      <c r="DY349" s="99">
        <v>61.659991283751999</v>
      </c>
      <c r="DZ349" s="99">
        <v>61.768409870752997</v>
      </c>
      <c r="EA349" s="99">
        <v>62.107217955133997</v>
      </c>
      <c r="EB349" s="99">
        <v>62.324671143837001</v>
      </c>
      <c r="EC349" s="99">
        <v>62.894484740293997</v>
      </c>
      <c r="ED349" s="99">
        <v>63.363887940836001</v>
      </c>
      <c r="EE349" s="99">
        <v>63.605981717493002</v>
      </c>
      <c r="EF349" s="99">
        <v>63.731032701365002</v>
      </c>
      <c r="EG349" s="99">
        <v>64.093865359001001</v>
      </c>
      <c r="EH349" s="99">
        <v>64.193659740219005</v>
      </c>
      <c r="EI349" s="99">
        <v>64.387704370364006</v>
      </c>
      <c r="EJ349" s="99">
        <v>64.389552414460994</v>
      </c>
      <c r="EK349" s="99">
        <v>64.456082001938995</v>
      </c>
      <c r="EL349" s="99">
        <v>64.363063782409</v>
      </c>
      <c r="EM349" s="99">
        <v>64.480106575194995</v>
      </c>
      <c r="EN349" s="99">
        <v>64.663062940760994</v>
      </c>
      <c r="EO349" s="99">
        <v>64.910700849707993</v>
      </c>
      <c r="EP349" s="99">
        <v>64.956901952123005</v>
      </c>
      <c r="EQ349" s="99">
        <v>65.462034005199996</v>
      </c>
      <c r="ER349" s="99">
        <v>65.762033163550996</v>
      </c>
      <c r="ES349" s="99">
        <v>66.055256160214995</v>
      </c>
      <c r="ET349" s="99">
        <v>66.319526466032002</v>
      </c>
      <c r="EU349" s="99">
        <v>66.584412786547006</v>
      </c>
      <c r="EV349" s="99">
        <v>66.690367314753004</v>
      </c>
      <c r="EW349" s="99">
        <v>66.610285403899994</v>
      </c>
      <c r="EX349" s="99">
        <v>66.642318168241005</v>
      </c>
      <c r="EY349" s="99">
        <v>66.743344578857005</v>
      </c>
      <c r="EZ349" s="99">
        <v>66.879483827307993</v>
      </c>
      <c r="FA349" s="99">
        <v>66.955869649967994</v>
      </c>
      <c r="FB349" s="99">
        <v>67.032255472627995</v>
      </c>
      <c r="FC349" s="99">
        <v>67.316854263508006</v>
      </c>
      <c r="FD349" s="99">
        <v>67.538619555102002</v>
      </c>
      <c r="FE349" s="99">
        <v>67.780097317061006</v>
      </c>
      <c r="FF349" s="99">
        <v>67.891595977557003</v>
      </c>
      <c r="FG349" s="99">
        <v>67.950117373949993</v>
      </c>
      <c r="FH349" s="99">
        <v>68.044367622877004</v>
      </c>
      <c r="FI349" s="99">
        <v>68.290157487727996</v>
      </c>
      <c r="FJ349" s="99">
        <v>68.655454204159994</v>
      </c>
      <c r="FK349" s="99">
        <v>68.765720835257994</v>
      </c>
      <c r="FL349" s="99">
        <v>68.742312276701</v>
      </c>
      <c r="FM349" s="99">
        <v>68.744776335496994</v>
      </c>
      <c r="FN349" s="99">
        <v>68.682558850909999</v>
      </c>
      <c r="FO349" s="99">
        <v>68.641285866085994</v>
      </c>
      <c r="FP349" s="99">
        <v>68.983790038660004</v>
      </c>
      <c r="FQ349" s="99">
        <v>69.234508021102002</v>
      </c>
      <c r="FR349" s="99">
        <v>69.414384313171993</v>
      </c>
      <c r="FS349" s="99">
        <v>69.422392504257999</v>
      </c>
      <c r="FT349" s="99">
        <v>69.386663651722998</v>
      </c>
      <c r="FU349" s="99">
        <v>69.304117682073993</v>
      </c>
      <c r="FV349" s="99">
        <v>69.315205946654004</v>
      </c>
      <c r="FW349" s="99">
        <v>69.459969400888994</v>
      </c>
      <c r="FX349" s="99">
        <v>69.518490797281999</v>
      </c>
      <c r="FY349" s="99">
        <v>69.475369768361006</v>
      </c>
      <c r="FZ349" s="99">
        <v>69.581324296567999</v>
      </c>
      <c r="GA349" s="99">
        <v>69.565307914396996</v>
      </c>
      <c r="GB349" s="99">
        <v>69.744568191767996</v>
      </c>
      <c r="GC349" s="99">
        <v>69.890563675402007</v>
      </c>
      <c r="GD349" s="99">
        <v>69.992206100716004</v>
      </c>
      <c r="GE349" s="99">
        <v>70.085840334943995</v>
      </c>
      <c r="GF349" s="99">
        <v>70.152985937121997</v>
      </c>
      <c r="GG349" s="99">
        <v>70.216435451105994</v>
      </c>
      <c r="GH349" s="99">
        <v>70.287893156175002</v>
      </c>
      <c r="GI349" s="99">
        <v>70.273724818101002</v>
      </c>
      <c r="GJ349" s="99">
        <v>70.343334479074002</v>
      </c>
      <c r="GK349" s="99">
        <v>70.458529227762995</v>
      </c>
      <c r="GL349" s="99">
        <v>70.554627520788003</v>
      </c>
      <c r="GM349" s="99">
        <v>70.480705756923001</v>
      </c>
      <c r="GN349" s="99">
        <v>70.715407357193996</v>
      </c>
      <c r="GO349" s="99">
        <v>71.057911529766997</v>
      </c>
      <c r="GP349" s="99">
        <v>71.266124497986993</v>
      </c>
      <c r="GQ349" s="99">
        <v>71.31910176209</v>
      </c>
      <c r="GR349" s="99">
        <v>71.476185510302003</v>
      </c>
      <c r="GS349" s="99">
        <v>71.526698715609996</v>
      </c>
      <c r="GT349" s="99">
        <v>71.585836126702006</v>
      </c>
      <c r="GU349" s="99">
        <v>71.771872565761996</v>
      </c>
      <c r="GV349" s="99">
        <v>72.014582357118002</v>
      </c>
      <c r="GW349" s="99">
        <v>72.268380413054004</v>
      </c>
      <c r="GX349" s="99">
        <v>72.729775422510002</v>
      </c>
      <c r="GY349" s="99">
        <v>72.862834597467</v>
      </c>
      <c r="GZ349" s="99">
        <v>73.127720917982003</v>
      </c>
      <c r="HA349" s="99">
        <v>73.383983032713999</v>
      </c>
      <c r="HB349" s="99">
        <v>73.946404452785004</v>
      </c>
      <c r="HC349" s="99">
        <v>74.112728421480995</v>
      </c>
      <c r="HD349" s="99">
        <v>74.550098857682002</v>
      </c>
      <c r="HE349" s="99">
        <v>74.797120751929995</v>
      </c>
      <c r="HF349" s="99">
        <v>75.090343748593995</v>
      </c>
      <c r="HG349" s="99">
        <v>75.180281894629005</v>
      </c>
      <c r="HH349" s="99">
        <v>75.295476643317997</v>
      </c>
      <c r="HI349" s="99">
        <v>75.320733245973003</v>
      </c>
      <c r="HJ349" s="99">
        <v>75.353382025013005</v>
      </c>
      <c r="HK349" s="99">
        <v>75.581923478294996</v>
      </c>
      <c r="HL349" s="99">
        <v>75.995885355938</v>
      </c>
      <c r="HM349" s="99">
        <v>76.204714338855993</v>
      </c>
      <c r="HN349" s="99">
        <v>76.481304938650993</v>
      </c>
      <c r="HO349" s="99">
        <v>76.817648964235005</v>
      </c>
      <c r="HP349" s="99">
        <v>77.060358755590997</v>
      </c>
      <c r="HQ349" s="99">
        <v>77.159537122109995</v>
      </c>
      <c r="HR349" s="99">
        <v>77.302452532249006</v>
      </c>
      <c r="HS349" s="99">
        <v>77.375142266715997</v>
      </c>
      <c r="HT349" s="99">
        <v>77.436743736603006</v>
      </c>
      <c r="HU349" s="99">
        <v>77.531610000230003</v>
      </c>
      <c r="HV349" s="99">
        <v>77.365902046233003</v>
      </c>
      <c r="HW349" s="99">
        <v>77.023682460130004</v>
      </c>
      <c r="HX349" s="99">
        <v>77.415812025307005</v>
      </c>
      <c r="HY349" s="99">
        <v>77.739106223026994</v>
      </c>
      <c r="HZ349" s="99">
        <v>78.123501477253001</v>
      </c>
      <c r="IA349" s="99">
        <v>78.152118427768997</v>
      </c>
      <c r="IB349" s="99">
        <v>78.075548749362</v>
      </c>
      <c r="IC349" s="99">
        <v>77.189196714464998</v>
      </c>
      <c r="ID349" s="99">
        <v>77.667177131189007</v>
      </c>
      <c r="IE349" s="99">
        <v>78.015221123949999</v>
      </c>
      <c r="IF349" s="99">
        <v>77.727504756600993</v>
      </c>
      <c r="IG349" s="99">
        <v>77.782418364348004</v>
      </c>
      <c r="IH349" s="99">
        <v>78.256531625597006</v>
      </c>
      <c r="II349" s="99">
        <v>78.265039367642999</v>
      </c>
      <c r="IJ349" s="99">
        <v>78.401163240366998</v>
      </c>
      <c r="IK349" s="99">
        <v>78.756941544078003</v>
      </c>
      <c r="IL349" s="99">
        <v>78.867542190666001</v>
      </c>
      <c r="IM349" s="99">
        <v>79.009080081055998</v>
      </c>
      <c r="IN349" s="99">
        <v>79.383420731046996</v>
      </c>
      <c r="IO349" s="99">
        <v>79.436787476603996</v>
      </c>
      <c r="IP349" s="99">
        <v>79.854440267916999</v>
      </c>
      <c r="IQ349" s="99">
        <v>79.777870589509007</v>
      </c>
      <c r="IR349" s="99">
        <v>80.071774405618001</v>
      </c>
      <c r="IS349" s="99">
        <v>80.436833882469003</v>
      </c>
      <c r="IT349" s="99">
        <v>80.671956935357002</v>
      </c>
      <c r="IU349" s="99">
        <v>80.791065323989997</v>
      </c>
      <c r="IV349" s="99">
        <v>80.985196528841001</v>
      </c>
      <c r="IW349" s="99">
        <v>81.051711603013004</v>
      </c>
      <c r="IX349" s="99">
        <v>81.129828143610993</v>
      </c>
      <c r="IY349" s="99">
        <v>81.747026157440004</v>
      </c>
      <c r="IZ349" s="99">
        <v>81.753213606200006</v>
      </c>
      <c r="JA349" s="99">
        <v>81.905579531919003</v>
      </c>
      <c r="JB349" s="99">
        <v>82.218819125403996</v>
      </c>
      <c r="JC349" s="99">
        <v>82.559128807215004</v>
      </c>
      <c r="JD349" s="99">
        <v>82.941203768156001</v>
      </c>
      <c r="JE349" s="99">
        <v>82.925735146256002</v>
      </c>
      <c r="JF349" s="99">
        <v>83.255990223831006</v>
      </c>
      <c r="JG349" s="99">
        <v>83.54989403994</v>
      </c>
      <c r="JH349" s="99">
        <v>84.420777452937003</v>
      </c>
      <c r="JI349" s="99">
        <v>85.020959982674995</v>
      </c>
      <c r="JJ349" s="99">
        <v>85.077420452612003</v>
      </c>
      <c r="JK349" s="99">
        <v>85.167138459634998</v>
      </c>
      <c r="JL349" s="99">
        <v>85.336519869444999</v>
      </c>
      <c r="JM349" s="99">
        <v>85.453307964792998</v>
      </c>
      <c r="JN349" s="99">
        <v>85.762680402802999</v>
      </c>
      <c r="JO349" s="99">
        <v>85.812953423978996</v>
      </c>
      <c r="JP349" s="99">
        <v>85.852398409825994</v>
      </c>
      <c r="JQ349" s="99">
        <v>85.269231364177998</v>
      </c>
      <c r="JR349" s="99">
        <v>85.544572834006004</v>
      </c>
      <c r="JS349" s="99">
        <v>85.689977879870995</v>
      </c>
      <c r="JT349" s="99">
        <v>86.356675483781004</v>
      </c>
      <c r="JU349" s="99">
        <v>86.581743932433</v>
      </c>
      <c r="JV349" s="99">
        <v>86.765820533048995</v>
      </c>
      <c r="JW349" s="99">
        <v>86.942936253808995</v>
      </c>
      <c r="JX349" s="99">
        <v>87.148668925085005</v>
      </c>
      <c r="JY349" s="99">
        <v>87.666867758750996</v>
      </c>
      <c r="JZ349" s="99">
        <v>87.997122836326994</v>
      </c>
      <c r="KA349" s="99">
        <v>88.309588998715995</v>
      </c>
      <c r="KB349" s="99">
        <v>88.581836744163994</v>
      </c>
      <c r="KC349" s="99">
        <v>88.661500146951994</v>
      </c>
      <c r="KD349" s="99">
        <v>88.958497687440996</v>
      </c>
      <c r="KE349" s="99">
        <v>88.930654168019998</v>
      </c>
      <c r="KF349" s="99">
        <v>89.808498460872002</v>
      </c>
      <c r="KG349" s="99">
        <v>91.448945813416998</v>
      </c>
      <c r="KH349" s="99">
        <v>91.755224527047005</v>
      </c>
      <c r="KI349" s="99">
        <v>92.051448636440995</v>
      </c>
      <c r="KJ349" s="99">
        <v>91.926926230142001</v>
      </c>
      <c r="KK349" s="99">
        <v>91.722740421056002</v>
      </c>
      <c r="KL349" s="99">
        <v>91.999628753074006</v>
      </c>
      <c r="KM349" s="99">
        <v>92.115643417328002</v>
      </c>
      <c r="KN349" s="99">
        <v>92.517827586739998</v>
      </c>
      <c r="KO349" s="99">
        <v>93.174470586414998</v>
      </c>
      <c r="KP349" s="99">
        <v>93.407273346018002</v>
      </c>
      <c r="KQ349" s="99">
        <v>94.237164910977995</v>
      </c>
      <c r="KR349" s="99">
        <v>95.230250436988996</v>
      </c>
      <c r="KS349" s="99">
        <v>95.618512846689995</v>
      </c>
      <c r="KT349" s="99">
        <v>95.108048323974998</v>
      </c>
      <c r="KU349" s="99">
        <v>96.085665228085006</v>
      </c>
      <c r="KV349" s="99">
        <v>96.989032747072997</v>
      </c>
      <c r="KW349" s="99">
        <v>96.396584528283995</v>
      </c>
      <c r="KX349" s="99">
        <v>96.384209630764005</v>
      </c>
      <c r="KY349" s="99">
        <v>96.581434559995003</v>
      </c>
      <c r="KZ349" s="99">
        <v>97.290670874132005</v>
      </c>
      <c r="LA349" s="99">
        <v>97.202499729299007</v>
      </c>
      <c r="LB349" s="99">
        <v>97.675839559454005</v>
      </c>
      <c r="LC349" s="99">
        <v>97.995266601698006</v>
      </c>
      <c r="LD349" s="99">
        <v>98.234256810060998</v>
      </c>
      <c r="LE349" s="99">
        <v>98.870017170170001</v>
      </c>
      <c r="LF349" s="99">
        <v>99.175522452704996</v>
      </c>
      <c r="LG349" s="99">
        <v>99.750181756307001</v>
      </c>
      <c r="LH349" s="99">
        <v>100.232802759602</v>
      </c>
      <c r="LI349" s="99">
        <v>100.15700651229</v>
      </c>
      <c r="LJ349" s="99">
        <v>100.227</v>
      </c>
      <c r="LK349" s="159">
        <v>100.65</v>
      </c>
      <c r="LL349" s="159">
        <v>100.8</v>
      </c>
      <c r="LM349" s="159">
        <v>100.444</v>
      </c>
      <c r="LN349" s="159">
        <v>101.248</v>
      </c>
      <c r="LO349" s="159">
        <v>101.845</v>
      </c>
      <c r="LP349" s="164">
        <v>102.44799999999999</v>
      </c>
      <c r="LQ349" s="165">
        <v>102.574</v>
      </c>
      <c r="LR349" s="165">
        <v>102.554</v>
      </c>
      <c r="LS349" s="165">
        <v>102.741</v>
      </c>
      <c r="LT349" s="165">
        <v>103.117</v>
      </c>
      <c r="LU349" s="165">
        <v>103.267</v>
      </c>
      <c r="LV349" s="165">
        <v>103.65900000000001</v>
      </c>
      <c r="LW349" s="165">
        <v>103.306</v>
      </c>
      <c r="LX349" s="165">
        <v>103.24</v>
      </c>
      <c r="LY349" s="165">
        <v>102.973</v>
      </c>
      <c r="LZ349" s="165">
        <v>102.95</v>
      </c>
      <c r="MA349" s="165">
        <v>103.697</v>
      </c>
      <c r="MB349" s="159">
        <v>104.149</v>
      </c>
      <c r="MC349" s="159">
        <v>104.724</v>
      </c>
      <c r="MD349" s="159">
        <v>104.827</v>
      </c>
      <c r="ME349" s="102"/>
      <c r="MF349" s="102"/>
      <c r="MG349" s="168"/>
    </row>
    <row r="350" spans="1:345" ht="45" customHeight="1" x14ac:dyDescent="0.25">
      <c r="A350" s="100" t="s">
        <v>2172</v>
      </c>
      <c r="B350" s="103" t="s">
        <v>1625</v>
      </c>
      <c r="C350" s="99">
        <v>11.341259891485102</v>
      </c>
      <c r="D350" s="99">
        <v>11.520909801564851</v>
      </c>
      <c r="E350" s="99">
        <v>11.601039229413884</v>
      </c>
      <c r="F350" s="99">
        <v>11.780068701310519</v>
      </c>
      <c r="G350" s="99">
        <v>11.956675528745256</v>
      </c>
      <c r="H350" s="99">
        <v>12.108434053874722</v>
      </c>
      <c r="I350" s="99">
        <v>12.28503323489857</v>
      </c>
      <c r="J350" s="99">
        <v>12.457791276892699</v>
      </c>
      <c r="K350" s="99">
        <v>12.676327023870847</v>
      </c>
      <c r="L350" s="99">
        <v>12.905914088244309</v>
      </c>
      <c r="M350" s="99">
        <v>13.089871294039648</v>
      </c>
      <c r="N350" s="99">
        <v>13.283629023239625</v>
      </c>
      <c r="O350" s="99">
        <v>13.426962215100357</v>
      </c>
      <c r="P350" s="99">
        <v>13.709957062503552</v>
      </c>
      <c r="Q350" s="99">
        <v>14.078537856995402</v>
      </c>
      <c r="R350" s="99">
        <v>14.338000105416004</v>
      </c>
      <c r="S350" s="99">
        <v>14.586008009968383</v>
      </c>
      <c r="T350" s="99">
        <v>14.78924270957882</v>
      </c>
      <c r="U350" s="99">
        <v>14.978223854003362</v>
      </c>
      <c r="V350" s="99">
        <v>15.146669035816586</v>
      </c>
      <c r="W350" s="99">
        <v>15.333858932560705</v>
      </c>
      <c r="X350" s="99">
        <v>15.550834783128794</v>
      </c>
      <c r="Y350" s="99">
        <v>15.799576535025414</v>
      </c>
      <c r="Z350" s="99">
        <v>15.947343311417868</v>
      </c>
      <c r="AA350" s="99">
        <v>16.145399279876077</v>
      </c>
      <c r="AB350" s="99">
        <v>16.481430027826885</v>
      </c>
      <c r="AC350" s="99">
        <v>16.582331964954804</v>
      </c>
      <c r="AD350" s="99">
        <v>16.743103234342275</v>
      </c>
      <c r="AE350" s="99">
        <v>16.888626347197206</v>
      </c>
      <c r="AF350" s="99">
        <v>17.165769834716965</v>
      </c>
      <c r="AG350" s="99">
        <v>17.557835740943755</v>
      </c>
      <c r="AH350" s="99">
        <v>17.784699764754222</v>
      </c>
      <c r="AI350" s="99">
        <v>18.001544632669134</v>
      </c>
      <c r="AJ350" s="99">
        <v>18.203604898307081</v>
      </c>
      <c r="AK350" s="99">
        <v>18.423555998008997</v>
      </c>
      <c r="AL350" s="99">
        <v>18.750895453830289</v>
      </c>
      <c r="AM350" s="99">
        <v>19.368988735816998</v>
      </c>
      <c r="AN350" s="99">
        <v>21.286638133343001</v>
      </c>
      <c r="AO350" s="99">
        <v>22.332678468920001</v>
      </c>
      <c r="AP350" s="99">
        <v>23.620295199341999</v>
      </c>
      <c r="AQ350" s="99">
        <v>24.182817851446998</v>
      </c>
      <c r="AR350" s="99">
        <v>24.897876651585999</v>
      </c>
      <c r="AS350" s="99">
        <v>24.382428551800999</v>
      </c>
      <c r="AT350" s="99">
        <v>25.39891045309</v>
      </c>
      <c r="AU350" s="99">
        <v>25.576808465334999</v>
      </c>
      <c r="AV350" s="99">
        <v>25.749415157181001</v>
      </c>
      <c r="AW350" s="99">
        <v>26.939416050612</v>
      </c>
      <c r="AX350" s="99">
        <v>28.092925038788</v>
      </c>
      <c r="AY350" s="99">
        <v>28.445984181200998</v>
      </c>
      <c r="AZ350" s="99">
        <v>29.103568238246002</v>
      </c>
      <c r="BA350" s="99">
        <v>29.378169793455999</v>
      </c>
      <c r="BB350" s="99">
        <v>29.832493955232</v>
      </c>
      <c r="BC350" s="99">
        <v>30.317288864133999</v>
      </c>
      <c r="BD350" s="99">
        <v>30.394834151041</v>
      </c>
      <c r="BE350" s="99">
        <v>30.494274582353999</v>
      </c>
      <c r="BF350" s="99">
        <v>30.692790526115001</v>
      </c>
      <c r="BG350" s="99">
        <v>30.971406188833001</v>
      </c>
      <c r="BH350" s="99">
        <v>31.075043183950999</v>
      </c>
      <c r="BI350" s="99">
        <v>31.479555911327999</v>
      </c>
      <c r="BJ350" s="99">
        <v>31.883521251004002</v>
      </c>
      <c r="BK350" s="99">
        <v>32.125462558442003</v>
      </c>
      <c r="BL350" s="99">
        <v>32.487644672465002</v>
      </c>
      <c r="BM350" s="99">
        <v>33.661224204455998</v>
      </c>
      <c r="BN350" s="99">
        <v>33.882000211486996</v>
      </c>
      <c r="BO350" s="99">
        <v>34.456747648685997</v>
      </c>
      <c r="BP350" s="99">
        <v>34.939717956995999</v>
      </c>
      <c r="BQ350" s="99">
        <v>35.249899117162002</v>
      </c>
      <c r="BR350" s="99">
        <v>35.392399987018003</v>
      </c>
      <c r="BS350" s="99">
        <v>35.594930038287004</v>
      </c>
      <c r="BT350" s="99">
        <v>35.751662756396001</v>
      </c>
      <c r="BU350" s="99">
        <v>35.858219102428997</v>
      </c>
      <c r="BV350" s="99">
        <v>36.059471940808997</v>
      </c>
      <c r="BW350" s="99">
        <v>36.375491802806003</v>
      </c>
      <c r="BX350" s="99">
        <v>36.830363346014998</v>
      </c>
      <c r="BY350" s="99">
        <v>38.531615769152999</v>
      </c>
      <c r="BZ350" s="99">
        <v>38.818624572022998</v>
      </c>
      <c r="CA350" s="99">
        <v>39.029912676038997</v>
      </c>
      <c r="CB350" s="99">
        <v>39.222407455401999</v>
      </c>
      <c r="CC350" s="99">
        <v>39.554118834839002</v>
      </c>
      <c r="CD350" s="99">
        <v>39.653741722448999</v>
      </c>
      <c r="CE350" s="99">
        <v>39.960638612836</v>
      </c>
      <c r="CF350" s="99">
        <v>40.331578785875998</v>
      </c>
      <c r="CG350" s="99">
        <v>40.618222669882002</v>
      </c>
      <c r="CH350" s="99">
        <v>42.346296638961</v>
      </c>
      <c r="CI350" s="99">
        <v>43.037818162938002</v>
      </c>
      <c r="CJ350" s="99">
        <v>43.573519269103002</v>
      </c>
      <c r="CK350" s="99">
        <v>44.442756349028997</v>
      </c>
      <c r="CL350" s="99">
        <v>44.880476699338999</v>
      </c>
      <c r="CM350" s="99">
        <v>45.384612314324997</v>
      </c>
      <c r="CN350" s="99">
        <v>45.677094900161997</v>
      </c>
      <c r="CO350" s="99">
        <v>45.838389100941001</v>
      </c>
      <c r="CP350" s="99">
        <v>46.208416973684002</v>
      </c>
      <c r="CQ350" s="99">
        <v>46.445796792181</v>
      </c>
      <c r="CR350" s="99">
        <v>46.706713886839999</v>
      </c>
      <c r="CS350" s="99">
        <v>47.089696382405002</v>
      </c>
      <c r="CT350" s="99">
        <v>47.271061133267999</v>
      </c>
      <c r="CU350" s="99">
        <v>47.506798813741</v>
      </c>
      <c r="CV350" s="99">
        <v>47.799646318442001</v>
      </c>
      <c r="CW350" s="99">
        <v>48.027355777627001</v>
      </c>
      <c r="CX350" s="99">
        <v>48.111287154067</v>
      </c>
      <c r="CY350" s="99">
        <v>48.238643887913</v>
      </c>
      <c r="CZ350" s="99">
        <v>48.468725322852002</v>
      </c>
      <c r="DA350" s="99">
        <v>48.563604265222999</v>
      </c>
      <c r="DB350" s="99">
        <v>49.006251023338997</v>
      </c>
      <c r="DC350" s="99">
        <v>50.945065721272002</v>
      </c>
      <c r="DD350" s="99">
        <v>51.265099690778001</v>
      </c>
      <c r="DE350" s="99">
        <v>51.800253421782003</v>
      </c>
      <c r="DF350" s="99">
        <v>53.139323724627999</v>
      </c>
      <c r="DG350" s="99">
        <v>53.678856482005003</v>
      </c>
      <c r="DH350" s="99">
        <v>53.772093286351001</v>
      </c>
      <c r="DI350" s="99">
        <v>54.218206776812998</v>
      </c>
      <c r="DJ350" s="99">
        <v>54.253603925474003</v>
      </c>
      <c r="DK350" s="99">
        <v>54.013487212358001</v>
      </c>
      <c r="DL350" s="99">
        <v>54.563602623073002</v>
      </c>
      <c r="DM350" s="99">
        <v>53.291677410091999</v>
      </c>
      <c r="DN350" s="99">
        <v>54.861376535578998</v>
      </c>
      <c r="DO350" s="99">
        <v>55.020116304306001</v>
      </c>
      <c r="DP350" s="99">
        <v>55.323181537210999</v>
      </c>
      <c r="DQ350" s="99">
        <v>54.760841347674003</v>
      </c>
      <c r="DR350" s="99">
        <v>54.755732477301002</v>
      </c>
      <c r="DS350" s="99">
        <v>54.925784737096002</v>
      </c>
      <c r="DT350" s="99">
        <v>57.392272326178002</v>
      </c>
      <c r="DU350" s="99">
        <v>58.493780354228001</v>
      </c>
      <c r="DV350" s="99">
        <v>59.661703646955999</v>
      </c>
      <c r="DW350" s="99">
        <v>60.250318007273002</v>
      </c>
      <c r="DX350" s="99">
        <v>62.428154655458997</v>
      </c>
      <c r="DY350" s="99">
        <v>62.726288934357001</v>
      </c>
      <c r="DZ350" s="99">
        <v>62.829754202213998</v>
      </c>
      <c r="EA350" s="99">
        <v>63.255529455995998</v>
      </c>
      <c r="EB350" s="99">
        <v>63.530182712486997</v>
      </c>
      <c r="EC350" s="99">
        <v>64.310248125897999</v>
      </c>
      <c r="ED350" s="99">
        <v>64.953613973293002</v>
      </c>
      <c r="EE350" s="99">
        <v>65.263382714632002</v>
      </c>
      <c r="EF350" s="99">
        <v>65.432062454347999</v>
      </c>
      <c r="EG350" s="99">
        <v>65.877903699472995</v>
      </c>
      <c r="EH350" s="99">
        <v>65.952524104776003</v>
      </c>
      <c r="EI350" s="99">
        <v>66.192688938648004</v>
      </c>
      <c r="EJ350" s="99">
        <v>66.203348996547007</v>
      </c>
      <c r="EK350" s="99">
        <v>66.243480979230995</v>
      </c>
      <c r="EL350" s="99">
        <v>66.092986044168001</v>
      </c>
      <c r="EM350" s="99">
        <v>66.239718605855003</v>
      </c>
      <c r="EN350" s="99">
        <v>66.475494004119994</v>
      </c>
      <c r="EO350" s="99">
        <v>66.796549865589</v>
      </c>
      <c r="EP350" s="99">
        <v>66.836054786042993</v>
      </c>
      <c r="EQ350" s="99">
        <v>67.530212674021996</v>
      </c>
      <c r="ER350" s="99">
        <v>67.945327869905</v>
      </c>
      <c r="ES350" s="99">
        <v>68.193644512758993</v>
      </c>
      <c r="ET350" s="99">
        <v>68.454502400202003</v>
      </c>
      <c r="EU350" s="99">
        <v>68.810046684289006</v>
      </c>
      <c r="EV350" s="99">
        <v>68.838264484613006</v>
      </c>
      <c r="EW350" s="99">
        <v>68.688396611778998</v>
      </c>
      <c r="EX350" s="99">
        <v>68.689650736237994</v>
      </c>
      <c r="EY350" s="99">
        <v>68.744205150198994</v>
      </c>
      <c r="EZ350" s="99">
        <v>68.850178666971999</v>
      </c>
      <c r="FA350" s="99">
        <v>68.961795743810995</v>
      </c>
      <c r="FB350" s="99">
        <v>69.027637277900993</v>
      </c>
      <c r="FC350" s="99">
        <v>69.329254210257005</v>
      </c>
      <c r="FD350" s="99">
        <v>69.466580838501997</v>
      </c>
      <c r="FE350" s="99">
        <v>69.690442054409004</v>
      </c>
      <c r="FF350" s="99">
        <v>69.810838002460002</v>
      </c>
      <c r="FG350" s="99">
        <v>69.818362749212994</v>
      </c>
      <c r="FH350" s="99">
        <v>69.760045961874994</v>
      </c>
      <c r="FI350" s="99">
        <v>70.035326280595001</v>
      </c>
      <c r="FJ350" s="99">
        <v>70.490573459160998</v>
      </c>
      <c r="FK350" s="99">
        <v>70.525061881780005</v>
      </c>
      <c r="FL350" s="99">
        <v>70.454203849855006</v>
      </c>
      <c r="FM350" s="99">
        <v>70.417834240548004</v>
      </c>
      <c r="FN350" s="99">
        <v>70.286778234596994</v>
      </c>
      <c r="FO350" s="99">
        <v>70.204006020311994</v>
      </c>
      <c r="FP350" s="99">
        <v>70.673048567926003</v>
      </c>
      <c r="FQ350" s="99">
        <v>70.786546831452</v>
      </c>
      <c r="FR350" s="99">
        <v>70.980309060346997</v>
      </c>
      <c r="FS350" s="99">
        <v>70.975919624740996</v>
      </c>
      <c r="FT350" s="99">
        <v>70.812256382859005</v>
      </c>
      <c r="FU350" s="99">
        <v>70.696249870415002</v>
      </c>
      <c r="FV350" s="99">
        <v>70.671167381236998</v>
      </c>
      <c r="FW350" s="99">
        <v>70.821035254071006</v>
      </c>
      <c r="FX350" s="99">
        <v>70.888130912619999</v>
      </c>
      <c r="FY350" s="99">
        <v>70.808494009482999</v>
      </c>
      <c r="FZ350" s="99">
        <v>70.774632649094002</v>
      </c>
      <c r="GA350" s="99">
        <v>70.516910072797998</v>
      </c>
      <c r="GB350" s="99">
        <v>70.671794443466993</v>
      </c>
      <c r="GC350" s="99">
        <v>70.795952764893997</v>
      </c>
      <c r="GD350" s="99">
        <v>70.884995601472994</v>
      </c>
      <c r="GE350" s="99">
        <v>70.996612678310996</v>
      </c>
      <c r="GF350" s="99">
        <v>71.030474038701001</v>
      </c>
      <c r="GG350" s="99">
        <v>71.091926137184998</v>
      </c>
      <c r="GH350" s="99">
        <v>71.118262750821003</v>
      </c>
      <c r="GI350" s="99">
        <v>71.007272736212002</v>
      </c>
      <c r="GJ350" s="99">
        <v>71.011662171818003</v>
      </c>
      <c r="GK350" s="99">
        <v>71.060573025712998</v>
      </c>
      <c r="GL350" s="99">
        <v>71.131431057639006</v>
      </c>
      <c r="GM350" s="99">
        <v>71.008526860670997</v>
      </c>
      <c r="GN350" s="99">
        <v>71.160275920193001</v>
      </c>
      <c r="GO350" s="99">
        <v>71.507041333068003</v>
      </c>
      <c r="GP350" s="99">
        <v>71.639978525706994</v>
      </c>
      <c r="GQ350" s="99">
        <v>71.702057686421</v>
      </c>
      <c r="GR350" s="99">
        <v>71.841892563583997</v>
      </c>
      <c r="GS350" s="99">
        <v>71.809912389882996</v>
      </c>
      <c r="GT350" s="99">
        <v>71.826216007848004</v>
      </c>
      <c r="GU350" s="99">
        <v>71.970440320617001</v>
      </c>
      <c r="GV350" s="99">
        <v>72.209978092260002</v>
      </c>
      <c r="GW350" s="99">
        <v>72.408129756758996</v>
      </c>
      <c r="GX350" s="99">
        <v>72.992551754588007</v>
      </c>
      <c r="GY350" s="99">
        <v>73.109185329262004</v>
      </c>
      <c r="GZ350" s="99">
        <v>73.181924547875994</v>
      </c>
      <c r="HA350" s="99">
        <v>73.254036704260002</v>
      </c>
      <c r="HB350" s="99">
        <v>73.982055952628997</v>
      </c>
      <c r="HC350" s="99">
        <v>74.168293434770007</v>
      </c>
      <c r="HD350" s="99">
        <v>74.748325996991994</v>
      </c>
      <c r="HE350" s="99">
        <v>74.933936416904004</v>
      </c>
      <c r="HF350" s="99">
        <v>75.081296040820007</v>
      </c>
      <c r="HG350" s="99">
        <v>75.199183739952005</v>
      </c>
      <c r="HH350" s="99">
        <v>75.309546692332006</v>
      </c>
      <c r="HI350" s="99">
        <v>75.281328892008005</v>
      </c>
      <c r="HJ350" s="99">
        <v>75.269414709648998</v>
      </c>
      <c r="HK350" s="99">
        <v>75.533407908238999</v>
      </c>
      <c r="HL350" s="99">
        <v>75.881427445572996</v>
      </c>
      <c r="HM350" s="99">
        <v>76.068291989943006</v>
      </c>
      <c r="HN350" s="99">
        <v>76.418192713964999</v>
      </c>
      <c r="HO350" s="99">
        <v>76.759941629004004</v>
      </c>
      <c r="HP350" s="99">
        <v>77.080370428243</v>
      </c>
      <c r="HQ350" s="99">
        <v>77.215188807570001</v>
      </c>
      <c r="HR350" s="99">
        <v>77.350007186897997</v>
      </c>
      <c r="HS350" s="99">
        <v>77.437795899018994</v>
      </c>
      <c r="HT350" s="99">
        <v>77.520568113303</v>
      </c>
      <c r="HU350" s="99">
        <v>77.607102700964006</v>
      </c>
      <c r="HV350" s="99">
        <v>77.375089676075007</v>
      </c>
      <c r="HW350" s="99">
        <v>77.023682460130004</v>
      </c>
      <c r="HX350" s="99">
        <v>77.415812025307005</v>
      </c>
      <c r="HY350" s="99">
        <v>77.739106223026994</v>
      </c>
      <c r="HZ350" s="99">
        <v>78.123501477253001</v>
      </c>
      <c r="IA350" s="99">
        <v>78.152118427768997</v>
      </c>
      <c r="IB350" s="99">
        <v>78.075548749362</v>
      </c>
      <c r="IC350" s="99">
        <v>77.189196714464998</v>
      </c>
      <c r="ID350" s="99">
        <v>77.667177131189007</v>
      </c>
      <c r="IE350" s="99">
        <v>78.015221123949999</v>
      </c>
      <c r="IF350" s="99">
        <v>77.727504756600993</v>
      </c>
      <c r="IG350" s="99">
        <v>77.782418364348004</v>
      </c>
      <c r="IH350" s="99">
        <v>78.256531625597006</v>
      </c>
      <c r="II350" s="99">
        <v>78.265039367642999</v>
      </c>
      <c r="IJ350" s="99">
        <v>78.401163240366998</v>
      </c>
      <c r="IK350" s="99">
        <v>78.756941544078003</v>
      </c>
      <c r="IL350" s="99">
        <v>78.867542190666001</v>
      </c>
      <c r="IM350" s="99">
        <v>79.009080081055998</v>
      </c>
      <c r="IN350" s="99">
        <v>79.383420731046996</v>
      </c>
      <c r="IO350" s="99">
        <v>79.436787476603996</v>
      </c>
      <c r="IP350" s="99">
        <v>79.854440267916999</v>
      </c>
      <c r="IQ350" s="99">
        <v>79.777870589509007</v>
      </c>
      <c r="IR350" s="99">
        <v>80.071774405618001</v>
      </c>
      <c r="IS350" s="99">
        <v>80.436833882469003</v>
      </c>
      <c r="IT350" s="99">
        <v>80.671956935357002</v>
      </c>
      <c r="IU350" s="99">
        <v>80.791065323989997</v>
      </c>
      <c r="IV350" s="99">
        <v>80.985196528841001</v>
      </c>
      <c r="IW350" s="99">
        <v>81.051711603013004</v>
      </c>
      <c r="IX350" s="99">
        <v>81.129828143610993</v>
      </c>
      <c r="IY350" s="99">
        <v>81.747026157440004</v>
      </c>
      <c r="IZ350" s="99">
        <v>81.753213606200006</v>
      </c>
      <c r="JA350" s="99">
        <v>81.905579531919003</v>
      </c>
      <c r="JB350" s="99">
        <v>82.218819125403996</v>
      </c>
      <c r="JC350" s="99">
        <v>82.559128807215004</v>
      </c>
      <c r="JD350" s="99">
        <v>82.941203768156001</v>
      </c>
      <c r="JE350" s="99">
        <v>82.925735146256002</v>
      </c>
      <c r="JF350" s="99">
        <v>83.255990223831006</v>
      </c>
      <c r="JG350" s="99">
        <v>83.54989403994</v>
      </c>
      <c r="JH350" s="99">
        <v>84.420777452937003</v>
      </c>
      <c r="JI350" s="99">
        <v>85.020959982674995</v>
      </c>
      <c r="JJ350" s="99">
        <v>85.077420452612003</v>
      </c>
      <c r="JK350" s="99">
        <v>85.167138459634998</v>
      </c>
      <c r="JL350" s="99">
        <v>85.336519869444999</v>
      </c>
      <c r="JM350" s="99">
        <v>85.453307964792998</v>
      </c>
      <c r="JN350" s="99">
        <v>85.762680402802999</v>
      </c>
      <c r="JO350" s="99">
        <v>85.812953423978996</v>
      </c>
      <c r="JP350" s="99">
        <v>85.852398409825994</v>
      </c>
      <c r="JQ350" s="99">
        <v>85.269231364177998</v>
      </c>
      <c r="JR350" s="99">
        <v>85.544572834006004</v>
      </c>
      <c r="JS350" s="99">
        <v>85.689977879870995</v>
      </c>
      <c r="JT350" s="99">
        <v>86.356675483781004</v>
      </c>
      <c r="JU350" s="99">
        <v>86.581743932433</v>
      </c>
      <c r="JV350" s="99">
        <v>86.765820533048995</v>
      </c>
      <c r="JW350" s="99">
        <v>86.942936253808995</v>
      </c>
      <c r="JX350" s="99">
        <v>87.148668925085005</v>
      </c>
      <c r="JY350" s="99">
        <v>87.666867758750996</v>
      </c>
      <c r="JZ350" s="99">
        <v>87.997122836326994</v>
      </c>
      <c r="KA350" s="99">
        <v>88.309588998715995</v>
      </c>
      <c r="KB350" s="99">
        <v>88.581836744163994</v>
      </c>
      <c r="KC350" s="99">
        <v>88.661500146951994</v>
      </c>
      <c r="KD350" s="99">
        <v>88.958497687440996</v>
      </c>
      <c r="KE350" s="99">
        <v>88.930654168019998</v>
      </c>
      <c r="KF350" s="99">
        <v>89.808498460872002</v>
      </c>
      <c r="KG350" s="99">
        <v>91.448945813416998</v>
      </c>
      <c r="KH350" s="99">
        <v>91.755224527047005</v>
      </c>
      <c r="KI350" s="99">
        <v>92.051448636440995</v>
      </c>
      <c r="KJ350" s="99">
        <v>91.926926230142001</v>
      </c>
      <c r="KK350" s="99">
        <v>91.722740421056002</v>
      </c>
      <c r="KL350" s="99">
        <v>91.999628753074006</v>
      </c>
      <c r="KM350" s="99">
        <v>92.115643417328002</v>
      </c>
      <c r="KN350" s="99">
        <v>92.517827586739998</v>
      </c>
      <c r="KO350" s="99">
        <v>93.174470586414998</v>
      </c>
      <c r="KP350" s="99">
        <v>93.407273346018002</v>
      </c>
      <c r="KQ350" s="99">
        <v>94.237164910977995</v>
      </c>
      <c r="KR350" s="99">
        <v>95.230250436988996</v>
      </c>
      <c r="KS350" s="99">
        <v>95.618512846689995</v>
      </c>
      <c r="KT350" s="99">
        <v>95.108048323974998</v>
      </c>
      <c r="KU350" s="99">
        <v>96.085665228085006</v>
      </c>
      <c r="KV350" s="99">
        <v>96.989032747072997</v>
      </c>
      <c r="KW350" s="99">
        <v>96.396584528283995</v>
      </c>
      <c r="KX350" s="99">
        <v>96.384209630764005</v>
      </c>
      <c r="KY350" s="99">
        <v>96.581434559995003</v>
      </c>
      <c r="KZ350" s="99">
        <v>97.290670874132005</v>
      </c>
      <c r="LA350" s="99">
        <v>97.202499729299007</v>
      </c>
      <c r="LB350" s="99">
        <v>97.675839559454005</v>
      </c>
      <c r="LC350" s="99">
        <v>97.995266601698006</v>
      </c>
      <c r="LD350" s="99">
        <v>98.234256810060998</v>
      </c>
      <c r="LE350" s="99">
        <v>98.870017170170001</v>
      </c>
      <c r="LF350" s="99">
        <v>99.175522452704996</v>
      </c>
      <c r="LG350" s="99">
        <v>99.750181756307001</v>
      </c>
      <c r="LH350" s="99">
        <v>100.232802759602</v>
      </c>
      <c r="LI350" s="99">
        <v>100.15700651229</v>
      </c>
      <c r="LJ350" s="99">
        <v>100.227</v>
      </c>
      <c r="LK350" s="159">
        <v>100.65</v>
      </c>
      <c r="LL350" s="159">
        <v>100.8</v>
      </c>
      <c r="LM350" s="159">
        <v>100.444</v>
      </c>
      <c r="LN350" s="159">
        <v>101.248</v>
      </c>
      <c r="LO350" s="159">
        <v>101.845</v>
      </c>
      <c r="LP350" s="164">
        <v>102.44799999999999</v>
      </c>
      <c r="LQ350" s="165">
        <v>102.574</v>
      </c>
      <c r="LR350" s="165">
        <v>102.554</v>
      </c>
      <c r="LS350" s="165">
        <v>102.741</v>
      </c>
      <c r="LT350" s="165">
        <v>103.117</v>
      </c>
      <c r="LU350" s="165">
        <v>103.267</v>
      </c>
      <c r="LV350" s="165">
        <v>103.65900000000001</v>
      </c>
      <c r="LW350" s="165">
        <v>103.306</v>
      </c>
      <c r="LX350" s="165">
        <v>103.24</v>
      </c>
      <c r="LY350" s="165">
        <v>102.973</v>
      </c>
      <c r="LZ350" s="165">
        <v>102.95</v>
      </c>
      <c r="MA350" s="165">
        <v>103.697</v>
      </c>
      <c r="MB350" s="159">
        <v>104.149</v>
      </c>
      <c r="MC350" s="159">
        <v>104.724</v>
      </c>
      <c r="MD350" s="159">
        <v>104.827</v>
      </c>
      <c r="ME350" s="102"/>
      <c r="MF350" s="102"/>
      <c r="MG350" s="168"/>
    </row>
    <row r="351" spans="1:345" ht="45" customHeight="1" x14ac:dyDescent="0.25">
      <c r="A351" s="100" t="s">
        <v>2173</v>
      </c>
      <c r="B351" s="103" t="s">
        <v>1787</v>
      </c>
      <c r="C351" s="99">
        <v>11.132286793519</v>
      </c>
      <c r="D351" s="99">
        <v>11.333586876827001</v>
      </c>
      <c r="E351" s="99">
        <v>11.466334051671</v>
      </c>
      <c r="F351" s="99">
        <v>11.611682173271999</v>
      </c>
      <c r="G351" s="99">
        <v>11.992829936997</v>
      </c>
      <c r="H351" s="99">
        <v>12.251044836586001</v>
      </c>
      <c r="I351" s="99">
        <v>12.385883254898999</v>
      </c>
      <c r="J351" s="99">
        <v>12.559425702728999</v>
      </c>
      <c r="K351" s="99">
        <v>12.745304550001</v>
      </c>
      <c r="L351" s="99">
        <v>12.920423155403</v>
      </c>
      <c r="M351" s="99">
        <v>13.012573346750999</v>
      </c>
      <c r="N351" s="99">
        <v>13.243170488495</v>
      </c>
      <c r="O351" s="99">
        <v>13.5436808757</v>
      </c>
      <c r="P351" s="99">
        <v>13.700565479094999</v>
      </c>
      <c r="Q351" s="99">
        <v>13.793028476644</v>
      </c>
      <c r="R351" s="99">
        <v>13.900549951187999</v>
      </c>
      <c r="S351" s="99">
        <v>14.021684706671</v>
      </c>
      <c r="T351" s="99">
        <v>14.172295585038</v>
      </c>
      <c r="U351" s="99">
        <v>14.226384729027</v>
      </c>
      <c r="V351" s="99">
        <v>14.282903272853</v>
      </c>
      <c r="W351" s="99">
        <v>14.384020980429</v>
      </c>
      <c r="X351" s="99">
        <v>14.551453409159</v>
      </c>
      <c r="Y351" s="99">
        <v>14.464959477551</v>
      </c>
      <c r="Z351" s="99">
        <v>14.432835676676</v>
      </c>
      <c r="AA351" s="99">
        <v>14.513664421671001</v>
      </c>
      <c r="AB351" s="99">
        <v>14.738948837675</v>
      </c>
      <c r="AC351" s="99">
        <v>15.06407884972</v>
      </c>
      <c r="AD351" s="99">
        <v>15.324294143033001</v>
      </c>
      <c r="AE351" s="99">
        <v>15.401436434031</v>
      </c>
      <c r="AF351" s="99">
        <v>15.459841785199</v>
      </c>
      <c r="AG351" s="99">
        <v>15.503145009119001</v>
      </c>
      <c r="AH351" s="99">
        <v>15.530208026397</v>
      </c>
      <c r="AI351" s="99">
        <v>15.640969579069001</v>
      </c>
      <c r="AJ351" s="99">
        <v>15.674829398436</v>
      </c>
      <c r="AK351" s="99">
        <v>15.737788443846</v>
      </c>
      <c r="AL351" s="99">
        <v>15.864280650848</v>
      </c>
      <c r="AM351" s="99">
        <v>16.394072100727001</v>
      </c>
      <c r="AN351" s="99">
        <v>17.432852645960999</v>
      </c>
      <c r="AO351" s="99">
        <v>18.147763615843999</v>
      </c>
      <c r="AP351" s="99">
        <v>19.423413183320999</v>
      </c>
      <c r="AQ351" s="99">
        <v>20.23639191965</v>
      </c>
      <c r="AR351" s="99">
        <v>20.694451408323001</v>
      </c>
      <c r="AS351" s="99">
        <v>20.977741219361</v>
      </c>
      <c r="AT351" s="99">
        <v>21.326358310439002</v>
      </c>
      <c r="AU351" s="99">
        <v>21.582133807792999</v>
      </c>
      <c r="AV351" s="99">
        <v>21.766894720288999</v>
      </c>
      <c r="AW351" s="99">
        <v>22.105059444409999</v>
      </c>
      <c r="AX351" s="99">
        <v>22.524998543536999</v>
      </c>
      <c r="AY351" s="99">
        <v>23.098956306045</v>
      </c>
      <c r="AZ351" s="99">
        <v>23.531192311270999</v>
      </c>
      <c r="BA351" s="99">
        <v>23.743774949883999</v>
      </c>
      <c r="BB351" s="99">
        <v>23.946827496489</v>
      </c>
      <c r="BC351" s="99">
        <v>24.326647968776999</v>
      </c>
      <c r="BD351" s="99">
        <v>24.967777539711001</v>
      </c>
      <c r="BE351" s="99">
        <v>25.130711454099</v>
      </c>
      <c r="BF351" s="99">
        <v>25.254141577274002</v>
      </c>
      <c r="BG351" s="99">
        <v>25.453658765257</v>
      </c>
      <c r="BH351" s="99">
        <v>25.784137925753999</v>
      </c>
      <c r="BI351" s="99">
        <v>25.916637014218999</v>
      </c>
      <c r="BJ351" s="99">
        <v>26.249114422763999</v>
      </c>
      <c r="BK351" s="99">
        <v>27.387499850394999</v>
      </c>
      <c r="BL351" s="99">
        <v>28.150522439307998</v>
      </c>
      <c r="BM351" s="99">
        <v>28.424743285056</v>
      </c>
      <c r="BN351" s="99">
        <v>28.643628091002999</v>
      </c>
      <c r="BO351" s="99">
        <v>28.907396575170999</v>
      </c>
      <c r="BP351" s="99">
        <v>29.154717953616</v>
      </c>
      <c r="BQ351" s="99">
        <v>29.353005454217001</v>
      </c>
      <c r="BR351" s="99">
        <v>29.451073220662</v>
      </c>
      <c r="BS351" s="99">
        <v>29.639369491779</v>
      </c>
      <c r="BT351" s="99">
        <v>29.806761028981999</v>
      </c>
      <c r="BU351" s="99">
        <v>30.004587392108999</v>
      </c>
      <c r="BV351" s="99">
        <v>30.390710020974002</v>
      </c>
      <c r="BW351" s="99">
        <v>31.250109551474999</v>
      </c>
      <c r="BX351" s="99">
        <v>32.063088293181004</v>
      </c>
      <c r="BY351" s="99">
        <v>32.360058401228997</v>
      </c>
      <c r="BZ351" s="99">
        <v>33.082347511545002</v>
      </c>
      <c r="CA351" s="99">
        <v>33.593283665252997</v>
      </c>
      <c r="CB351" s="99">
        <v>33.809247958958998</v>
      </c>
      <c r="CC351" s="99">
        <v>33.98155825645</v>
      </c>
      <c r="CD351" s="99">
        <v>34.251628902573998</v>
      </c>
      <c r="CE351" s="99">
        <v>34.478506689957001</v>
      </c>
      <c r="CF351" s="99">
        <v>34.685248304089001</v>
      </c>
      <c r="CG351" s="99">
        <v>34.823742125941997</v>
      </c>
      <c r="CH351" s="99">
        <v>35.517748367288</v>
      </c>
      <c r="CI351" s="99">
        <v>36.623393303135003</v>
      </c>
      <c r="CJ351" s="99">
        <v>37.273745553643003</v>
      </c>
      <c r="CK351" s="99">
        <v>38.190479377370004</v>
      </c>
      <c r="CL351" s="99">
        <v>38.581981898621002</v>
      </c>
      <c r="CM351" s="99">
        <v>38.885100459718998</v>
      </c>
      <c r="CN351" s="99">
        <v>39.207279215589999</v>
      </c>
      <c r="CO351" s="99">
        <v>39.438307207973999</v>
      </c>
      <c r="CP351" s="99">
        <v>39.879304749920998</v>
      </c>
      <c r="CQ351" s="99">
        <v>40.665537733230998</v>
      </c>
      <c r="CR351" s="99">
        <v>40.794808886265997</v>
      </c>
      <c r="CS351" s="99">
        <v>40.950979501223003</v>
      </c>
      <c r="CT351" s="99">
        <v>41.249640439507999</v>
      </c>
      <c r="CU351" s="99">
        <v>42.139935928028997</v>
      </c>
      <c r="CV351" s="99">
        <v>43.047600791843003</v>
      </c>
      <c r="CW351" s="99">
        <v>43.496130183128997</v>
      </c>
      <c r="CX351" s="99">
        <v>43.756363308676001</v>
      </c>
      <c r="CY351" s="99">
        <v>43.869648493462002</v>
      </c>
      <c r="CZ351" s="99">
        <v>44.093759477509998</v>
      </c>
      <c r="DA351" s="99">
        <v>44.369517439208998</v>
      </c>
      <c r="DB351" s="99">
        <v>44.606693879265002</v>
      </c>
      <c r="DC351" s="99">
        <v>44.784691492331</v>
      </c>
      <c r="DD351" s="99">
        <v>45.073514910038</v>
      </c>
      <c r="DE351" s="99">
        <v>45.317454644145997</v>
      </c>
      <c r="DF351" s="99">
        <v>45.795957729260003</v>
      </c>
      <c r="DG351" s="99">
        <v>46.238184958590999</v>
      </c>
      <c r="DH351" s="99">
        <v>47.785595991671997</v>
      </c>
      <c r="DI351" s="99">
        <v>48.775957500064003</v>
      </c>
      <c r="DJ351" s="99">
        <v>49.122115210997997</v>
      </c>
      <c r="DK351" s="99">
        <v>49.690385657931003</v>
      </c>
      <c r="DL351" s="99">
        <v>49.967527015919003</v>
      </c>
      <c r="DM351" s="99">
        <v>50.057448092023002</v>
      </c>
      <c r="DN351" s="99">
        <v>50.221919116984999</v>
      </c>
      <c r="DO351" s="99">
        <v>50.560852396392001</v>
      </c>
      <c r="DP351" s="99">
        <v>50.985863970091003</v>
      </c>
      <c r="DQ351" s="99">
        <v>51.104990179357003</v>
      </c>
      <c r="DR351" s="99">
        <v>51.379979585770002</v>
      </c>
      <c r="DS351" s="99">
        <v>51.950709412847999</v>
      </c>
      <c r="DT351" s="99">
        <v>52.609976914362001</v>
      </c>
      <c r="DU351" s="99">
        <v>52.944606279859997</v>
      </c>
      <c r="DV351" s="99">
        <v>53.503346629406998</v>
      </c>
      <c r="DW351" s="99">
        <v>53.812152506080999</v>
      </c>
      <c r="DX351" s="99">
        <v>53.756047905616001</v>
      </c>
      <c r="DY351" s="99">
        <v>53.877975066190999</v>
      </c>
      <c r="DZ351" s="99">
        <v>54.149545572020003</v>
      </c>
      <c r="EA351" s="99">
        <v>54.308723531871003</v>
      </c>
      <c r="EB351" s="99">
        <v>54.470590308612003</v>
      </c>
      <c r="EC351" s="99">
        <v>54.620088527663</v>
      </c>
      <c r="ED351" s="99">
        <v>54.764209112933997</v>
      </c>
      <c r="EE351" s="99">
        <v>55.280461955697</v>
      </c>
      <c r="EF351" s="99">
        <v>55.687548832749997</v>
      </c>
      <c r="EG351" s="99">
        <v>55.930080116172</v>
      </c>
      <c r="EH351" s="99">
        <v>56.236067478184999</v>
      </c>
      <c r="EI351" s="99">
        <v>57.080355981453003</v>
      </c>
      <c r="EJ351" s="99">
        <v>57.636403314177997</v>
      </c>
      <c r="EK351" s="99">
        <v>57.913889217163998</v>
      </c>
      <c r="EL351" s="99">
        <v>58.011224388560002</v>
      </c>
      <c r="EM351" s="99">
        <v>58.060698619324</v>
      </c>
      <c r="EN351" s="99">
        <v>58.108021796576999</v>
      </c>
      <c r="EO351" s="99">
        <v>58.241924877669</v>
      </c>
      <c r="EP351" s="99">
        <v>58.317211750570998</v>
      </c>
      <c r="EQ351" s="99">
        <v>58.685579664418</v>
      </c>
      <c r="ER351" s="99">
        <v>58.939403978775999</v>
      </c>
      <c r="ES351" s="99">
        <v>59.070618242978</v>
      </c>
      <c r="ET351" s="99">
        <v>59.209361194471001</v>
      </c>
      <c r="EU351" s="99">
        <v>59.321753740447001</v>
      </c>
      <c r="EV351" s="99">
        <v>59.338962168538998</v>
      </c>
      <c r="EW351" s="99">
        <v>59.361010467032003</v>
      </c>
      <c r="EX351" s="99">
        <v>59.420164438599002</v>
      </c>
      <c r="EY351" s="99">
        <v>59.506206579059999</v>
      </c>
      <c r="EZ351" s="99">
        <v>59.513735266349997</v>
      </c>
      <c r="FA351" s="99">
        <v>59.633656499616997</v>
      </c>
      <c r="FB351" s="99">
        <v>59.871347912638001</v>
      </c>
      <c r="FC351" s="99">
        <v>60.275745972802</v>
      </c>
      <c r="FD351" s="99">
        <v>60.688748247013002</v>
      </c>
      <c r="FE351" s="99">
        <v>60.886645170070999</v>
      </c>
      <c r="FF351" s="99">
        <v>61.108741445135003</v>
      </c>
      <c r="FG351" s="99">
        <v>61.448070136576</v>
      </c>
      <c r="FH351" s="99">
        <v>61.586275324691002</v>
      </c>
      <c r="FI351" s="99">
        <v>61.668553121504999</v>
      </c>
      <c r="FJ351" s="99">
        <v>61.793851988550998</v>
      </c>
      <c r="FK351" s="99">
        <v>61.911084404927998</v>
      </c>
      <c r="FL351" s="99">
        <v>62.017561553748003</v>
      </c>
      <c r="FM351" s="99">
        <v>62.191259124802997</v>
      </c>
      <c r="FN351" s="99">
        <v>62.271923631484</v>
      </c>
      <c r="FO351" s="99">
        <v>62.488104509391</v>
      </c>
      <c r="FP351" s="99">
        <v>62.962411808679001</v>
      </c>
      <c r="FQ351" s="99">
        <v>63.518996904783002</v>
      </c>
      <c r="FR351" s="99">
        <v>63.627087343736001</v>
      </c>
      <c r="FS351" s="99">
        <v>63.799709388034998</v>
      </c>
      <c r="FT351" s="99">
        <v>64.003521708251</v>
      </c>
      <c r="FU351" s="99">
        <v>64.149793347034006</v>
      </c>
      <c r="FV351" s="99">
        <v>64.233146670604995</v>
      </c>
      <c r="FW351" s="99">
        <v>64.371889622097001</v>
      </c>
      <c r="FX351" s="99">
        <v>64.524614421414</v>
      </c>
      <c r="FY351" s="99">
        <v>64.642922364547005</v>
      </c>
      <c r="FZ351" s="99">
        <v>64.697774229090996</v>
      </c>
      <c r="GA351" s="99">
        <v>64.895671152150001</v>
      </c>
      <c r="GB351" s="99">
        <v>65.487210867814994</v>
      </c>
      <c r="GC351" s="99">
        <v>65.811482184675995</v>
      </c>
      <c r="GD351" s="99">
        <v>65.995397259910007</v>
      </c>
      <c r="GE351" s="99">
        <v>66.194907473102006</v>
      </c>
      <c r="GF351" s="99">
        <v>66.344405692151994</v>
      </c>
      <c r="GG351" s="99">
        <v>66.494441674580003</v>
      </c>
      <c r="GH351" s="99">
        <v>66.714924659510004</v>
      </c>
      <c r="GI351" s="99">
        <v>66.896150917854996</v>
      </c>
      <c r="GJ351" s="99">
        <v>67.115020612650994</v>
      </c>
      <c r="GK351" s="99">
        <v>67.248385930365004</v>
      </c>
      <c r="GL351" s="99">
        <v>67.422621264797002</v>
      </c>
      <c r="GM351" s="99">
        <v>67.744203764768002</v>
      </c>
      <c r="GN351" s="99">
        <v>68.103967464568001</v>
      </c>
      <c r="GO351" s="99">
        <v>68.352951908525995</v>
      </c>
      <c r="GP351" s="99">
        <v>68.615380436929996</v>
      </c>
      <c r="GQ351" s="99">
        <v>68.892328576536997</v>
      </c>
      <c r="GR351" s="99">
        <v>69.111736034711001</v>
      </c>
      <c r="GS351" s="99">
        <v>69.204769099084004</v>
      </c>
      <c r="GT351" s="99">
        <v>69.318237171815994</v>
      </c>
      <c r="GU351" s="99">
        <v>69.436545114949993</v>
      </c>
      <c r="GV351" s="99">
        <v>69.543560027146995</v>
      </c>
      <c r="GW351" s="99">
        <v>69.732852736159998</v>
      </c>
      <c r="GX351" s="99">
        <v>69.837178831469004</v>
      </c>
      <c r="GY351" s="99">
        <v>70.245878998655002</v>
      </c>
      <c r="GZ351" s="99">
        <v>70.739545779547001</v>
      </c>
      <c r="HA351" s="99">
        <v>70.940131519494997</v>
      </c>
      <c r="HB351" s="99">
        <v>71.145557129845002</v>
      </c>
      <c r="HC351" s="99">
        <v>71.193955833854005</v>
      </c>
      <c r="HD351" s="99">
        <v>71.276233630668997</v>
      </c>
      <c r="HE351" s="99">
        <v>71.360662480995998</v>
      </c>
      <c r="HF351" s="99">
        <v>71.556946113921001</v>
      </c>
      <c r="HG351" s="99">
        <v>71.560710457566003</v>
      </c>
      <c r="HH351" s="99">
        <v>71.745701059555998</v>
      </c>
      <c r="HI351" s="99">
        <v>71.898963622251003</v>
      </c>
      <c r="HJ351" s="99">
        <v>72.022649199162998</v>
      </c>
      <c r="HK351" s="99">
        <v>72.819076761800005</v>
      </c>
      <c r="HL351" s="99">
        <v>73.308441435668996</v>
      </c>
      <c r="HM351" s="99">
        <v>73.704235281787007</v>
      </c>
      <c r="HN351" s="99">
        <v>74.035497522558998</v>
      </c>
      <c r="HO351" s="99">
        <v>74.321049876212996</v>
      </c>
      <c r="HP351" s="99">
        <v>74.480765599443004</v>
      </c>
      <c r="HQ351" s="99">
        <v>74.675435942234003</v>
      </c>
      <c r="HR351" s="99">
        <v>74.907749721477003</v>
      </c>
      <c r="HS351" s="99">
        <v>75.080371765775993</v>
      </c>
      <c r="HT351" s="99">
        <v>75.116939675471002</v>
      </c>
      <c r="HU351" s="99">
        <v>75.244389596028995</v>
      </c>
      <c r="HV351" s="99">
        <v>75.321827522443002</v>
      </c>
      <c r="HW351" s="99">
        <v>75.677080586714993</v>
      </c>
      <c r="HX351" s="99">
        <v>75.927948831918002</v>
      </c>
      <c r="HY351" s="99">
        <v>76.231552143680005</v>
      </c>
      <c r="HZ351" s="99">
        <v>76.418384950919005</v>
      </c>
      <c r="IA351" s="99">
        <v>76.815404666299997</v>
      </c>
      <c r="IB351" s="99">
        <v>76.976623298351996</v>
      </c>
      <c r="IC351" s="99">
        <v>77.147635585622993</v>
      </c>
      <c r="ID351" s="99">
        <v>77.261392657772006</v>
      </c>
      <c r="IE351" s="99">
        <v>77.485140011601999</v>
      </c>
      <c r="IF351" s="99">
        <v>77.547668733378998</v>
      </c>
      <c r="IG351" s="99">
        <v>77.537875078160994</v>
      </c>
      <c r="IH351" s="99">
        <v>77.777442951957994</v>
      </c>
      <c r="II351" s="99">
        <v>78.249045118615996</v>
      </c>
      <c r="IJ351" s="99">
        <v>78.615930510249001</v>
      </c>
      <c r="IK351" s="99">
        <v>78.978295753319998</v>
      </c>
      <c r="IL351" s="99">
        <v>79.220877059493006</v>
      </c>
      <c r="IM351" s="99">
        <v>79.424283744792007</v>
      </c>
      <c r="IN351" s="99">
        <v>79.570435214970999</v>
      </c>
      <c r="IO351" s="99">
        <v>79.686452361400995</v>
      </c>
      <c r="IP351" s="99">
        <v>79.811509804956003</v>
      </c>
      <c r="IQ351" s="99">
        <v>80.025463503566996</v>
      </c>
      <c r="IR351" s="99">
        <v>80.189695567993994</v>
      </c>
      <c r="IS351" s="99">
        <v>80.220583249835997</v>
      </c>
      <c r="IT351" s="99">
        <v>80.365981361921001</v>
      </c>
      <c r="IU351" s="99">
        <v>80.784848462018999</v>
      </c>
      <c r="IV351" s="99">
        <v>81.279051371487995</v>
      </c>
      <c r="IW351" s="99">
        <v>81.675317728775994</v>
      </c>
      <c r="IX351" s="99">
        <v>81.734833018179003</v>
      </c>
      <c r="IY351" s="99">
        <v>82.061037072752001</v>
      </c>
      <c r="IZ351" s="99">
        <v>82.403815005387003</v>
      </c>
      <c r="JA351" s="99">
        <v>82.826448895954002</v>
      </c>
      <c r="JB351" s="99">
        <v>82.966573501382001</v>
      </c>
      <c r="JC351" s="99">
        <v>83.110464897279996</v>
      </c>
      <c r="JD351" s="99">
        <v>83.243055921771003</v>
      </c>
      <c r="JE351" s="99">
        <v>83.386193959574996</v>
      </c>
      <c r="JF351" s="99">
        <v>83.620488326716</v>
      </c>
      <c r="JG351" s="99">
        <v>84.435621784103006</v>
      </c>
      <c r="JH351" s="99">
        <v>84.773126210081003</v>
      </c>
      <c r="JI351" s="99">
        <v>85.076729521844001</v>
      </c>
      <c r="JJ351" s="99">
        <v>85.392386563105006</v>
      </c>
      <c r="JK351" s="99">
        <v>85.570179073218995</v>
      </c>
      <c r="JL351" s="99">
        <v>85.838374554577001</v>
      </c>
      <c r="JM351" s="99">
        <v>86.018427138972001</v>
      </c>
      <c r="JN351" s="99">
        <v>86.163825251057006</v>
      </c>
      <c r="JO351" s="99">
        <v>86.289636052705006</v>
      </c>
      <c r="JP351" s="99">
        <v>86.439554313352005</v>
      </c>
      <c r="JQ351" s="99">
        <v>86.606046452059999</v>
      </c>
      <c r="JR351" s="99">
        <v>86.680628903336995</v>
      </c>
      <c r="JS351" s="99">
        <v>87.211746359396997</v>
      </c>
      <c r="JT351" s="99">
        <v>87.709716059333999</v>
      </c>
      <c r="JU351" s="99">
        <v>88.089408538561003</v>
      </c>
      <c r="JV351" s="99">
        <v>88.288295075297995</v>
      </c>
      <c r="JW351" s="99">
        <v>88.524096158627003</v>
      </c>
      <c r="JX351" s="99">
        <v>88.76893753908</v>
      </c>
      <c r="JY351" s="99">
        <v>88.855573719855997</v>
      </c>
      <c r="JZ351" s="99">
        <v>88.972344224379995</v>
      </c>
      <c r="KA351" s="99">
        <v>89.211912098178004</v>
      </c>
      <c r="KB351" s="99">
        <v>89.288001265641995</v>
      </c>
      <c r="KC351" s="99">
        <v>89.285741191360003</v>
      </c>
      <c r="KD351" s="99">
        <v>89.417578857758002</v>
      </c>
      <c r="KE351" s="99">
        <v>90.026292197469999</v>
      </c>
      <c r="KF351" s="99">
        <v>90.977783469816998</v>
      </c>
      <c r="KG351" s="99">
        <v>91.444865487911997</v>
      </c>
      <c r="KH351" s="99">
        <v>91.636218443713005</v>
      </c>
      <c r="KI351" s="99">
        <v>91.762029245361006</v>
      </c>
      <c r="KJ351" s="99">
        <v>92.037758307656006</v>
      </c>
      <c r="KK351" s="99">
        <v>92.16658254168</v>
      </c>
      <c r="KL351" s="99">
        <v>92.257738871018006</v>
      </c>
      <c r="KM351" s="99">
        <v>92.361702287949001</v>
      </c>
      <c r="KN351" s="99">
        <v>92.492786596252998</v>
      </c>
      <c r="KO351" s="99">
        <v>92.641198140712007</v>
      </c>
      <c r="KP351" s="99">
        <v>92.767762300453995</v>
      </c>
      <c r="KQ351" s="99">
        <v>93.793082665984002</v>
      </c>
      <c r="KR351" s="99">
        <v>94.282765426889995</v>
      </c>
      <c r="KS351" s="99">
        <v>94.898258989444997</v>
      </c>
      <c r="KT351" s="99">
        <v>95.341986906635995</v>
      </c>
      <c r="KU351" s="99">
        <v>95.643330144117002</v>
      </c>
      <c r="KV351" s="99">
        <v>95.838449890386002</v>
      </c>
      <c r="KW351" s="99">
        <v>96.032816278561995</v>
      </c>
      <c r="KX351" s="99">
        <v>96.254303558109996</v>
      </c>
      <c r="KY351" s="99">
        <v>96.477297553846</v>
      </c>
      <c r="KZ351" s="99">
        <v>96.415522190163003</v>
      </c>
      <c r="LA351" s="99">
        <v>96.692757968644997</v>
      </c>
      <c r="LB351" s="99">
        <v>96.944379571941994</v>
      </c>
      <c r="LC351" s="99">
        <v>97.855189507228005</v>
      </c>
      <c r="LD351" s="99">
        <v>98.594233797151006</v>
      </c>
      <c r="LE351" s="99">
        <v>98.870716217539993</v>
      </c>
      <c r="LF351" s="99">
        <v>99.177332961676996</v>
      </c>
      <c r="LG351" s="99">
        <v>99.274516155764005</v>
      </c>
      <c r="LH351" s="99">
        <v>99.609760507461999</v>
      </c>
      <c r="LI351" s="99">
        <v>99.947264933441005</v>
      </c>
      <c r="LJ351" s="99">
        <v>100.188</v>
      </c>
      <c r="LK351" s="159">
        <v>100.727</v>
      </c>
      <c r="LL351" s="159">
        <v>101.035</v>
      </c>
      <c r="LM351" s="159">
        <v>101.218</v>
      </c>
      <c r="LN351" s="159">
        <v>101.40900000000001</v>
      </c>
      <c r="LO351" s="159">
        <v>102.346</v>
      </c>
      <c r="LP351" s="164">
        <v>102.747</v>
      </c>
      <c r="LQ351" s="165">
        <v>102.949</v>
      </c>
      <c r="LR351" s="165">
        <v>103.27200000000001</v>
      </c>
      <c r="LS351" s="165">
        <v>103.53100000000001</v>
      </c>
      <c r="LT351" s="165">
        <v>104.09099999999999</v>
      </c>
      <c r="LU351" s="165">
        <v>104.32599999999999</v>
      </c>
      <c r="LV351" s="165">
        <v>104.748</v>
      </c>
      <c r="LW351" s="165">
        <v>104.916</v>
      </c>
      <c r="LX351" s="165">
        <v>105.048</v>
      </c>
      <c r="LY351" s="165">
        <v>105.203</v>
      </c>
      <c r="LZ351" s="165">
        <v>105.32299999999999</v>
      </c>
      <c r="MA351" s="165">
        <v>105.923</v>
      </c>
      <c r="MB351" s="159">
        <v>106.735</v>
      </c>
      <c r="MC351" s="159">
        <v>107.30500000000001</v>
      </c>
      <c r="MD351" s="159">
        <v>107.785</v>
      </c>
      <c r="ME351" s="102"/>
      <c r="MF351" s="102"/>
      <c r="MG351" s="168"/>
    </row>
    <row r="352" spans="1:345" ht="45" customHeight="1" x14ac:dyDescent="0.25">
      <c r="A352" s="100" t="s">
        <v>2174</v>
      </c>
      <c r="B352" s="103" t="s">
        <v>1609</v>
      </c>
      <c r="C352" s="99">
        <v>11.132286793519</v>
      </c>
      <c r="D352" s="99">
        <v>11.333586876827001</v>
      </c>
      <c r="E352" s="99">
        <v>11.466334051671</v>
      </c>
      <c r="F352" s="99">
        <v>11.611682173271999</v>
      </c>
      <c r="G352" s="99">
        <v>11.992829936997</v>
      </c>
      <c r="H352" s="99">
        <v>12.251044836586001</v>
      </c>
      <c r="I352" s="99">
        <v>12.385883254898999</v>
      </c>
      <c r="J352" s="99">
        <v>12.559425702728999</v>
      </c>
      <c r="K352" s="99">
        <v>12.745304550001</v>
      </c>
      <c r="L352" s="99">
        <v>12.920423155403</v>
      </c>
      <c r="M352" s="99">
        <v>13.012573346750999</v>
      </c>
      <c r="N352" s="99">
        <v>13.243170488495</v>
      </c>
      <c r="O352" s="99">
        <v>13.5436808757</v>
      </c>
      <c r="P352" s="99">
        <v>13.700565479094999</v>
      </c>
      <c r="Q352" s="99">
        <v>13.793028476644</v>
      </c>
      <c r="R352" s="99">
        <v>13.900549951187999</v>
      </c>
      <c r="S352" s="99">
        <v>14.021684706671</v>
      </c>
      <c r="T352" s="99">
        <v>14.172295585038</v>
      </c>
      <c r="U352" s="99">
        <v>14.226384729027</v>
      </c>
      <c r="V352" s="99">
        <v>14.282903272853</v>
      </c>
      <c r="W352" s="99">
        <v>14.384020980429</v>
      </c>
      <c r="X352" s="99">
        <v>14.551453409159</v>
      </c>
      <c r="Y352" s="99">
        <v>14.464959477551</v>
      </c>
      <c r="Z352" s="99">
        <v>14.432835676676</v>
      </c>
      <c r="AA352" s="99">
        <v>14.513664421671001</v>
      </c>
      <c r="AB352" s="99">
        <v>14.738948837675</v>
      </c>
      <c r="AC352" s="99">
        <v>15.06407884972</v>
      </c>
      <c r="AD352" s="99">
        <v>15.324294143033001</v>
      </c>
      <c r="AE352" s="99">
        <v>15.401436434031</v>
      </c>
      <c r="AF352" s="99">
        <v>15.459841785199</v>
      </c>
      <c r="AG352" s="99">
        <v>15.503145009119001</v>
      </c>
      <c r="AH352" s="99">
        <v>15.530208026397</v>
      </c>
      <c r="AI352" s="99">
        <v>15.640969579069001</v>
      </c>
      <c r="AJ352" s="99">
        <v>15.674829398436</v>
      </c>
      <c r="AK352" s="99">
        <v>15.737788443846</v>
      </c>
      <c r="AL352" s="99">
        <v>15.864280650848</v>
      </c>
      <c r="AM352" s="99">
        <v>16.394072100727001</v>
      </c>
      <c r="AN352" s="99">
        <v>17.432852645960999</v>
      </c>
      <c r="AO352" s="99">
        <v>18.147763615843999</v>
      </c>
      <c r="AP352" s="99">
        <v>19.423413183320999</v>
      </c>
      <c r="AQ352" s="99">
        <v>20.23639191965</v>
      </c>
      <c r="AR352" s="99">
        <v>20.694451408323001</v>
      </c>
      <c r="AS352" s="99">
        <v>20.977741219361</v>
      </c>
      <c r="AT352" s="99">
        <v>21.326358310439002</v>
      </c>
      <c r="AU352" s="99">
        <v>21.582133807792999</v>
      </c>
      <c r="AV352" s="99">
        <v>21.766894720288999</v>
      </c>
      <c r="AW352" s="99">
        <v>22.105059444409999</v>
      </c>
      <c r="AX352" s="99">
        <v>22.524998543536999</v>
      </c>
      <c r="AY352" s="99">
        <v>23.098956306045</v>
      </c>
      <c r="AZ352" s="99">
        <v>23.531192311270999</v>
      </c>
      <c r="BA352" s="99">
        <v>23.743774949883999</v>
      </c>
      <c r="BB352" s="99">
        <v>23.946827496489</v>
      </c>
      <c r="BC352" s="99">
        <v>24.326647968776999</v>
      </c>
      <c r="BD352" s="99">
        <v>24.967777539711001</v>
      </c>
      <c r="BE352" s="99">
        <v>25.130711454099</v>
      </c>
      <c r="BF352" s="99">
        <v>25.254141577274002</v>
      </c>
      <c r="BG352" s="99">
        <v>25.453658765257</v>
      </c>
      <c r="BH352" s="99">
        <v>25.784137925753999</v>
      </c>
      <c r="BI352" s="99">
        <v>25.916637014218999</v>
      </c>
      <c r="BJ352" s="99">
        <v>26.249114422763999</v>
      </c>
      <c r="BK352" s="99">
        <v>27.387499850394999</v>
      </c>
      <c r="BL352" s="99">
        <v>28.150522439307998</v>
      </c>
      <c r="BM352" s="99">
        <v>28.424743285056</v>
      </c>
      <c r="BN352" s="99">
        <v>28.643628091002999</v>
      </c>
      <c r="BO352" s="99">
        <v>28.907396575170999</v>
      </c>
      <c r="BP352" s="99">
        <v>29.154717953616</v>
      </c>
      <c r="BQ352" s="99">
        <v>29.353005454217001</v>
      </c>
      <c r="BR352" s="99">
        <v>29.451073220662</v>
      </c>
      <c r="BS352" s="99">
        <v>29.639369491779</v>
      </c>
      <c r="BT352" s="99">
        <v>29.806761028981999</v>
      </c>
      <c r="BU352" s="99">
        <v>30.004587392108999</v>
      </c>
      <c r="BV352" s="99">
        <v>30.390710020974002</v>
      </c>
      <c r="BW352" s="99">
        <v>31.250109551474999</v>
      </c>
      <c r="BX352" s="99">
        <v>32.063088293181004</v>
      </c>
      <c r="BY352" s="99">
        <v>32.360058401228997</v>
      </c>
      <c r="BZ352" s="99">
        <v>33.082347511545002</v>
      </c>
      <c r="CA352" s="99">
        <v>33.593283665252997</v>
      </c>
      <c r="CB352" s="99">
        <v>33.809247958958998</v>
      </c>
      <c r="CC352" s="99">
        <v>33.98155825645</v>
      </c>
      <c r="CD352" s="99">
        <v>34.251628902573998</v>
      </c>
      <c r="CE352" s="99">
        <v>34.478506689957001</v>
      </c>
      <c r="CF352" s="99">
        <v>34.685248304089001</v>
      </c>
      <c r="CG352" s="99">
        <v>34.823742125941997</v>
      </c>
      <c r="CH352" s="99">
        <v>35.517748367288</v>
      </c>
      <c r="CI352" s="99">
        <v>36.623393303135003</v>
      </c>
      <c r="CJ352" s="99">
        <v>37.273745553643003</v>
      </c>
      <c r="CK352" s="99">
        <v>38.190479377370004</v>
      </c>
      <c r="CL352" s="99">
        <v>38.581981898621002</v>
      </c>
      <c r="CM352" s="99">
        <v>38.885100459718998</v>
      </c>
      <c r="CN352" s="99">
        <v>39.207279215589999</v>
      </c>
      <c r="CO352" s="99">
        <v>39.438307207973999</v>
      </c>
      <c r="CP352" s="99">
        <v>39.879304749920998</v>
      </c>
      <c r="CQ352" s="99">
        <v>40.665537733230998</v>
      </c>
      <c r="CR352" s="99">
        <v>40.794808886265997</v>
      </c>
      <c r="CS352" s="99">
        <v>40.950979501223003</v>
      </c>
      <c r="CT352" s="99">
        <v>41.249640439507999</v>
      </c>
      <c r="CU352" s="99">
        <v>42.139935928028997</v>
      </c>
      <c r="CV352" s="99">
        <v>43.047600791843003</v>
      </c>
      <c r="CW352" s="99">
        <v>43.496130183128997</v>
      </c>
      <c r="CX352" s="99">
        <v>43.756363308676001</v>
      </c>
      <c r="CY352" s="99">
        <v>43.869648493462002</v>
      </c>
      <c r="CZ352" s="99">
        <v>44.093759477509998</v>
      </c>
      <c r="DA352" s="99">
        <v>44.369517439208998</v>
      </c>
      <c r="DB352" s="99">
        <v>44.606693879265002</v>
      </c>
      <c r="DC352" s="99">
        <v>44.784691492331</v>
      </c>
      <c r="DD352" s="99">
        <v>45.073514910038</v>
      </c>
      <c r="DE352" s="99">
        <v>45.317454644145997</v>
      </c>
      <c r="DF352" s="99">
        <v>45.795957729260003</v>
      </c>
      <c r="DG352" s="99">
        <v>46.238184958590999</v>
      </c>
      <c r="DH352" s="99">
        <v>47.785595991671997</v>
      </c>
      <c r="DI352" s="99">
        <v>48.775957500064003</v>
      </c>
      <c r="DJ352" s="99">
        <v>49.122115210997997</v>
      </c>
      <c r="DK352" s="99">
        <v>49.690385657931003</v>
      </c>
      <c r="DL352" s="99">
        <v>49.967527015919003</v>
      </c>
      <c r="DM352" s="99">
        <v>50.057448092023002</v>
      </c>
      <c r="DN352" s="99">
        <v>50.221919116984999</v>
      </c>
      <c r="DO352" s="99">
        <v>50.560852396392001</v>
      </c>
      <c r="DP352" s="99">
        <v>50.985863970091003</v>
      </c>
      <c r="DQ352" s="99">
        <v>51.104990179357003</v>
      </c>
      <c r="DR352" s="99">
        <v>51.379979585770002</v>
      </c>
      <c r="DS352" s="99">
        <v>51.950709412847999</v>
      </c>
      <c r="DT352" s="99">
        <v>52.609976914362001</v>
      </c>
      <c r="DU352" s="99">
        <v>52.944606279859997</v>
      </c>
      <c r="DV352" s="99">
        <v>53.503346629406998</v>
      </c>
      <c r="DW352" s="99">
        <v>53.812152506080999</v>
      </c>
      <c r="DX352" s="99">
        <v>53.756047905616001</v>
      </c>
      <c r="DY352" s="99">
        <v>53.877975066190999</v>
      </c>
      <c r="DZ352" s="99">
        <v>54.149545572020003</v>
      </c>
      <c r="EA352" s="99">
        <v>54.308723531871003</v>
      </c>
      <c r="EB352" s="99">
        <v>54.470590308612003</v>
      </c>
      <c r="EC352" s="99">
        <v>54.620088527663</v>
      </c>
      <c r="ED352" s="99">
        <v>54.764209112933997</v>
      </c>
      <c r="EE352" s="99">
        <v>55.280461955697</v>
      </c>
      <c r="EF352" s="99">
        <v>55.687548832749997</v>
      </c>
      <c r="EG352" s="99">
        <v>55.930080116172</v>
      </c>
      <c r="EH352" s="99">
        <v>56.236067478184999</v>
      </c>
      <c r="EI352" s="99">
        <v>57.080355981453003</v>
      </c>
      <c r="EJ352" s="99">
        <v>57.636403314177997</v>
      </c>
      <c r="EK352" s="99">
        <v>57.913889217163998</v>
      </c>
      <c r="EL352" s="99">
        <v>58.011224388560002</v>
      </c>
      <c r="EM352" s="99">
        <v>58.060698619324</v>
      </c>
      <c r="EN352" s="99">
        <v>58.108021796576999</v>
      </c>
      <c r="EO352" s="99">
        <v>58.241924877669</v>
      </c>
      <c r="EP352" s="99">
        <v>58.317211750570998</v>
      </c>
      <c r="EQ352" s="99">
        <v>58.685579664418</v>
      </c>
      <c r="ER352" s="99">
        <v>58.939403978775999</v>
      </c>
      <c r="ES352" s="99">
        <v>59.070618242978</v>
      </c>
      <c r="ET352" s="99">
        <v>59.209361194471001</v>
      </c>
      <c r="EU352" s="99">
        <v>59.321753740447001</v>
      </c>
      <c r="EV352" s="99">
        <v>59.338962168538998</v>
      </c>
      <c r="EW352" s="99">
        <v>59.361010467032003</v>
      </c>
      <c r="EX352" s="99">
        <v>59.420164438599002</v>
      </c>
      <c r="EY352" s="99">
        <v>59.506206579059999</v>
      </c>
      <c r="EZ352" s="99">
        <v>59.513735266349997</v>
      </c>
      <c r="FA352" s="99">
        <v>59.633656499616997</v>
      </c>
      <c r="FB352" s="99">
        <v>59.871347912638001</v>
      </c>
      <c r="FC352" s="99">
        <v>60.275745972802</v>
      </c>
      <c r="FD352" s="99">
        <v>60.688748247013002</v>
      </c>
      <c r="FE352" s="99">
        <v>60.886645170070999</v>
      </c>
      <c r="FF352" s="99">
        <v>61.108741445135003</v>
      </c>
      <c r="FG352" s="99">
        <v>61.448070136576</v>
      </c>
      <c r="FH352" s="99">
        <v>61.586275324691002</v>
      </c>
      <c r="FI352" s="99">
        <v>61.668553121504999</v>
      </c>
      <c r="FJ352" s="99">
        <v>61.793851988550998</v>
      </c>
      <c r="FK352" s="99">
        <v>61.911084404927998</v>
      </c>
      <c r="FL352" s="99">
        <v>62.017561553748003</v>
      </c>
      <c r="FM352" s="99">
        <v>62.191259124802997</v>
      </c>
      <c r="FN352" s="99">
        <v>62.271923631484</v>
      </c>
      <c r="FO352" s="99">
        <v>62.488104509391</v>
      </c>
      <c r="FP352" s="99">
        <v>62.962411808679001</v>
      </c>
      <c r="FQ352" s="99">
        <v>63.518996904783002</v>
      </c>
      <c r="FR352" s="99">
        <v>63.627087343736001</v>
      </c>
      <c r="FS352" s="99">
        <v>63.799709388034998</v>
      </c>
      <c r="FT352" s="99">
        <v>64.003521708251</v>
      </c>
      <c r="FU352" s="99">
        <v>64.149793347034006</v>
      </c>
      <c r="FV352" s="99">
        <v>64.233146670604995</v>
      </c>
      <c r="FW352" s="99">
        <v>64.371889622097001</v>
      </c>
      <c r="FX352" s="99">
        <v>64.524614421414</v>
      </c>
      <c r="FY352" s="99">
        <v>64.642922364547005</v>
      </c>
      <c r="FZ352" s="99">
        <v>64.697774229090996</v>
      </c>
      <c r="GA352" s="99">
        <v>64.895671152150001</v>
      </c>
      <c r="GB352" s="99">
        <v>65.487210867814994</v>
      </c>
      <c r="GC352" s="99">
        <v>65.811482184675995</v>
      </c>
      <c r="GD352" s="99">
        <v>65.995397259910007</v>
      </c>
      <c r="GE352" s="99">
        <v>66.194907473102006</v>
      </c>
      <c r="GF352" s="99">
        <v>66.344405692151994</v>
      </c>
      <c r="GG352" s="99">
        <v>66.494441674580003</v>
      </c>
      <c r="GH352" s="99">
        <v>66.714924659510004</v>
      </c>
      <c r="GI352" s="99">
        <v>66.896150917854996</v>
      </c>
      <c r="GJ352" s="99">
        <v>67.115020612650994</v>
      </c>
      <c r="GK352" s="99">
        <v>67.248385930365004</v>
      </c>
      <c r="GL352" s="99">
        <v>67.422621264797002</v>
      </c>
      <c r="GM352" s="99">
        <v>67.744203764768002</v>
      </c>
      <c r="GN352" s="99">
        <v>68.103967464568001</v>
      </c>
      <c r="GO352" s="99">
        <v>68.352951908525995</v>
      </c>
      <c r="GP352" s="99">
        <v>68.615380436929996</v>
      </c>
      <c r="GQ352" s="99">
        <v>68.892328576536997</v>
      </c>
      <c r="GR352" s="99">
        <v>69.111736034711001</v>
      </c>
      <c r="GS352" s="99">
        <v>69.204769099084004</v>
      </c>
      <c r="GT352" s="99">
        <v>69.318237171815994</v>
      </c>
      <c r="GU352" s="99">
        <v>69.436545114949993</v>
      </c>
      <c r="GV352" s="99">
        <v>69.543560027146995</v>
      </c>
      <c r="GW352" s="99">
        <v>69.732852736159998</v>
      </c>
      <c r="GX352" s="99">
        <v>69.837178831469004</v>
      </c>
      <c r="GY352" s="99">
        <v>70.245878998655002</v>
      </c>
      <c r="GZ352" s="99">
        <v>70.739545779547001</v>
      </c>
      <c r="HA352" s="99">
        <v>70.940131519494997</v>
      </c>
      <c r="HB352" s="99">
        <v>71.145557129845002</v>
      </c>
      <c r="HC352" s="99">
        <v>71.193955833854005</v>
      </c>
      <c r="HD352" s="99">
        <v>71.276233630668997</v>
      </c>
      <c r="HE352" s="99">
        <v>71.360662480995998</v>
      </c>
      <c r="HF352" s="99">
        <v>71.556946113921001</v>
      </c>
      <c r="HG352" s="99">
        <v>71.560710457566003</v>
      </c>
      <c r="HH352" s="99">
        <v>71.745701059555998</v>
      </c>
      <c r="HI352" s="99">
        <v>71.898963622251003</v>
      </c>
      <c r="HJ352" s="99">
        <v>72.022649199162998</v>
      </c>
      <c r="HK352" s="99">
        <v>72.819076761800005</v>
      </c>
      <c r="HL352" s="99">
        <v>73.308441435668996</v>
      </c>
      <c r="HM352" s="99">
        <v>73.704235281787007</v>
      </c>
      <c r="HN352" s="99">
        <v>74.035497522558998</v>
      </c>
      <c r="HO352" s="99">
        <v>74.321049876212996</v>
      </c>
      <c r="HP352" s="99">
        <v>74.480765599443004</v>
      </c>
      <c r="HQ352" s="99">
        <v>74.675435942234003</v>
      </c>
      <c r="HR352" s="99">
        <v>74.907749721477003</v>
      </c>
      <c r="HS352" s="99">
        <v>75.080371765775993</v>
      </c>
      <c r="HT352" s="99">
        <v>75.116939675471002</v>
      </c>
      <c r="HU352" s="99">
        <v>75.244389596028995</v>
      </c>
      <c r="HV352" s="99">
        <v>75.321827522443002</v>
      </c>
      <c r="HW352" s="99">
        <v>75.677080586714993</v>
      </c>
      <c r="HX352" s="99">
        <v>75.927948831918002</v>
      </c>
      <c r="HY352" s="99">
        <v>76.231552143680005</v>
      </c>
      <c r="HZ352" s="99">
        <v>76.418384950919005</v>
      </c>
      <c r="IA352" s="99">
        <v>76.815404666299997</v>
      </c>
      <c r="IB352" s="99">
        <v>76.976623298351996</v>
      </c>
      <c r="IC352" s="99">
        <v>77.147635585622993</v>
      </c>
      <c r="ID352" s="99">
        <v>77.261392657772006</v>
      </c>
      <c r="IE352" s="99">
        <v>77.485140011601999</v>
      </c>
      <c r="IF352" s="99">
        <v>77.547668733378998</v>
      </c>
      <c r="IG352" s="99">
        <v>77.537875078160994</v>
      </c>
      <c r="IH352" s="99">
        <v>77.777442951957994</v>
      </c>
      <c r="II352" s="99">
        <v>78.249045118615996</v>
      </c>
      <c r="IJ352" s="99">
        <v>78.615930510249001</v>
      </c>
      <c r="IK352" s="99">
        <v>78.978295753319998</v>
      </c>
      <c r="IL352" s="99">
        <v>79.220877059493006</v>
      </c>
      <c r="IM352" s="99">
        <v>79.424283744792007</v>
      </c>
      <c r="IN352" s="99">
        <v>79.570435214970999</v>
      </c>
      <c r="IO352" s="99">
        <v>79.686452361400995</v>
      </c>
      <c r="IP352" s="99">
        <v>79.811509804956003</v>
      </c>
      <c r="IQ352" s="99">
        <v>80.025463503566996</v>
      </c>
      <c r="IR352" s="99">
        <v>80.189695567993994</v>
      </c>
      <c r="IS352" s="99">
        <v>80.220583249835997</v>
      </c>
      <c r="IT352" s="99">
        <v>80.365981361921001</v>
      </c>
      <c r="IU352" s="99">
        <v>80.784848462018999</v>
      </c>
      <c r="IV352" s="99">
        <v>81.279051371487995</v>
      </c>
      <c r="IW352" s="99">
        <v>81.675317728775994</v>
      </c>
      <c r="IX352" s="99">
        <v>81.734833018179003</v>
      </c>
      <c r="IY352" s="99">
        <v>82.061037072752001</v>
      </c>
      <c r="IZ352" s="99">
        <v>82.403815005387003</v>
      </c>
      <c r="JA352" s="99">
        <v>82.826448895954002</v>
      </c>
      <c r="JB352" s="99">
        <v>82.966573501382001</v>
      </c>
      <c r="JC352" s="99">
        <v>83.110464897279996</v>
      </c>
      <c r="JD352" s="99">
        <v>83.243055921771003</v>
      </c>
      <c r="JE352" s="99">
        <v>83.386193959574996</v>
      </c>
      <c r="JF352" s="99">
        <v>83.620488326716</v>
      </c>
      <c r="JG352" s="99">
        <v>84.435621784103006</v>
      </c>
      <c r="JH352" s="99">
        <v>84.773126210081003</v>
      </c>
      <c r="JI352" s="99">
        <v>85.076729521844001</v>
      </c>
      <c r="JJ352" s="99">
        <v>85.392386563105006</v>
      </c>
      <c r="JK352" s="99">
        <v>85.570179073218995</v>
      </c>
      <c r="JL352" s="99">
        <v>85.838374554577001</v>
      </c>
      <c r="JM352" s="99">
        <v>86.018427138972001</v>
      </c>
      <c r="JN352" s="99">
        <v>86.163825251057006</v>
      </c>
      <c r="JO352" s="99">
        <v>86.289636052705006</v>
      </c>
      <c r="JP352" s="99">
        <v>86.439554313352005</v>
      </c>
      <c r="JQ352" s="99">
        <v>86.606046452059999</v>
      </c>
      <c r="JR352" s="99">
        <v>86.680628903336995</v>
      </c>
      <c r="JS352" s="99">
        <v>87.211746359396997</v>
      </c>
      <c r="JT352" s="99">
        <v>87.709716059333999</v>
      </c>
      <c r="JU352" s="99">
        <v>88.089408538561003</v>
      </c>
      <c r="JV352" s="99">
        <v>88.288295075297995</v>
      </c>
      <c r="JW352" s="99">
        <v>88.524096158627003</v>
      </c>
      <c r="JX352" s="99">
        <v>88.76893753908</v>
      </c>
      <c r="JY352" s="99">
        <v>88.855573719855997</v>
      </c>
      <c r="JZ352" s="99">
        <v>88.972344224379995</v>
      </c>
      <c r="KA352" s="99">
        <v>89.211912098178004</v>
      </c>
      <c r="KB352" s="99">
        <v>89.288001265641995</v>
      </c>
      <c r="KC352" s="99">
        <v>89.285741191360003</v>
      </c>
      <c r="KD352" s="99">
        <v>89.417578857758002</v>
      </c>
      <c r="KE352" s="99">
        <v>90.026292197469999</v>
      </c>
      <c r="KF352" s="99">
        <v>90.977783469816998</v>
      </c>
      <c r="KG352" s="99">
        <v>91.444865487911997</v>
      </c>
      <c r="KH352" s="99">
        <v>91.636218443713005</v>
      </c>
      <c r="KI352" s="99">
        <v>91.762029245361006</v>
      </c>
      <c r="KJ352" s="99">
        <v>92.037758307656006</v>
      </c>
      <c r="KK352" s="99">
        <v>92.16658254168</v>
      </c>
      <c r="KL352" s="99">
        <v>92.257738871018006</v>
      </c>
      <c r="KM352" s="99">
        <v>92.361702287949001</v>
      </c>
      <c r="KN352" s="99">
        <v>92.492786596252998</v>
      </c>
      <c r="KO352" s="99">
        <v>92.641198140712007</v>
      </c>
      <c r="KP352" s="99">
        <v>92.767762300453995</v>
      </c>
      <c r="KQ352" s="99">
        <v>93.793082665984002</v>
      </c>
      <c r="KR352" s="99">
        <v>94.282765426889995</v>
      </c>
      <c r="KS352" s="99">
        <v>94.898258989444997</v>
      </c>
      <c r="KT352" s="99">
        <v>95.341986906635995</v>
      </c>
      <c r="KU352" s="99">
        <v>95.643330144117002</v>
      </c>
      <c r="KV352" s="99">
        <v>95.838449890386002</v>
      </c>
      <c r="KW352" s="99">
        <v>96.032816278561995</v>
      </c>
      <c r="KX352" s="99">
        <v>96.254303558109996</v>
      </c>
      <c r="KY352" s="99">
        <v>96.477297553846</v>
      </c>
      <c r="KZ352" s="99">
        <v>96.415522190163003</v>
      </c>
      <c r="LA352" s="99">
        <v>96.692757968644997</v>
      </c>
      <c r="LB352" s="99">
        <v>96.944379571941994</v>
      </c>
      <c r="LC352" s="99">
        <v>97.855189507228005</v>
      </c>
      <c r="LD352" s="99">
        <v>98.594233797151006</v>
      </c>
      <c r="LE352" s="99">
        <v>98.870716217539993</v>
      </c>
      <c r="LF352" s="99">
        <v>99.177332961676996</v>
      </c>
      <c r="LG352" s="99">
        <v>99.274516155764005</v>
      </c>
      <c r="LH352" s="99">
        <v>99.609760507461999</v>
      </c>
      <c r="LI352" s="99">
        <v>99.947264933441005</v>
      </c>
      <c r="LJ352" s="99">
        <v>100.188</v>
      </c>
      <c r="LK352" s="159">
        <v>100.727</v>
      </c>
      <c r="LL352" s="159">
        <v>101.035</v>
      </c>
      <c r="LM352" s="159">
        <v>101.218</v>
      </c>
      <c r="LN352" s="159">
        <v>101.40900000000001</v>
      </c>
      <c r="LO352" s="159">
        <v>102.346</v>
      </c>
      <c r="LP352" s="164">
        <v>102.747</v>
      </c>
      <c r="LQ352" s="165">
        <v>102.949</v>
      </c>
      <c r="LR352" s="165">
        <v>103.27200000000001</v>
      </c>
      <c r="LS352" s="165">
        <v>103.53100000000001</v>
      </c>
      <c r="LT352" s="165">
        <v>104.09099999999999</v>
      </c>
      <c r="LU352" s="165">
        <v>104.32599999999999</v>
      </c>
      <c r="LV352" s="165">
        <v>104.748</v>
      </c>
      <c r="LW352" s="165">
        <v>104.916</v>
      </c>
      <c r="LX352" s="165">
        <v>105.048</v>
      </c>
      <c r="LY352" s="165">
        <v>105.203</v>
      </c>
      <c r="LZ352" s="165">
        <v>105.32299999999999</v>
      </c>
      <c r="MA352" s="165">
        <v>105.923</v>
      </c>
      <c r="MB352" s="159">
        <v>106.735</v>
      </c>
      <c r="MC352" s="159">
        <v>107.30500000000001</v>
      </c>
      <c r="MD352" s="159">
        <v>107.785</v>
      </c>
      <c r="ME352" s="102"/>
      <c r="MF352" s="102"/>
      <c r="MG352" s="168"/>
    </row>
    <row r="353" spans="1:345" ht="45" customHeight="1" x14ac:dyDescent="0.25">
      <c r="A353" s="100" t="s">
        <v>2175</v>
      </c>
      <c r="B353" s="103" t="s">
        <v>1788</v>
      </c>
      <c r="C353" s="99">
        <v>10.301719558237368</v>
      </c>
      <c r="D353" s="99">
        <v>10.488000871659523</v>
      </c>
      <c r="E353" s="99">
        <v>10.610843931019737</v>
      </c>
      <c r="F353" s="99">
        <v>10.745347794854956</v>
      </c>
      <c r="G353" s="99">
        <v>11.098058558148459</v>
      </c>
      <c r="H353" s="99">
        <v>11.337008338248712</v>
      </c>
      <c r="I353" s="99">
        <v>11.461786615785138</v>
      </c>
      <c r="J353" s="99">
        <v>11.622381259289607</v>
      </c>
      <c r="K353" s="99">
        <v>11.794391897527872</v>
      </c>
      <c r="L353" s="99">
        <v>11.956445103283521</v>
      </c>
      <c r="M353" s="99">
        <v>12.041720073836531</v>
      </c>
      <c r="N353" s="99">
        <v>12.255112625541255</v>
      </c>
      <c r="O353" s="99">
        <v>12.533202275111325</v>
      </c>
      <c r="P353" s="99">
        <v>12.678381896976752</v>
      </c>
      <c r="Q353" s="99">
        <v>12.76394633561647</v>
      </c>
      <c r="R353" s="99">
        <v>12.863445755437859</v>
      </c>
      <c r="S353" s="99">
        <v>12.975542784816227</v>
      </c>
      <c r="T353" s="99">
        <v>13.114916757130695</v>
      </c>
      <c r="U353" s="99">
        <v>13.164970371707369</v>
      </c>
      <c r="V353" s="99">
        <v>13.217272131366881</v>
      </c>
      <c r="W353" s="99">
        <v>13.310845561978304</v>
      </c>
      <c r="X353" s="99">
        <v>13.465786047947027</v>
      </c>
      <c r="Y353" s="99">
        <v>13.38574533003867</v>
      </c>
      <c r="Z353" s="99">
        <v>13.35601824935013</v>
      </c>
      <c r="AA353" s="99">
        <v>13.430816453764658</v>
      </c>
      <c r="AB353" s="99">
        <v>13.639292656144354</v>
      </c>
      <c r="AC353" s="99">
        <v>13.940165088392854</v>
      </c>
      <c r="AD353" s="99">
        <v>14.180966015120294</v>
      </c>
      <c r="AE353" s="99">
        <v>14.252352807670768</v>
      </c>
      <c r="AF353" s="99">
        <v>14.306400602126027</v>
      </c>
      <c r="AG353" s="99">
        <v>14.346473021842263</v>
      </c>
      <c r="AH353" s="99">
        <v>14.37151689823251</v>
      </c>
      <c r="AI353" s="99">
        <v>14.474014657644007</v>
      </c>
      <c r="AJ353" s="99">
        <v>14.505348234462605</v>
      </c>
      <c r="AK353" s="99">
        <v>14.563609977220235</v>
      </c>
      <c r="AL353" s="99">
        <v>14.680664744763211</v>
      </c>
      <c r="AM353" s="99">
        <v>15.170929058128085</v>
      </c>
      <c r="AN353" s="99">
        <v>16.13220737030592</v>
      </c>
      <c r="AO353" s="99">
        <v>16.793779647183463</v>
      </c>
      <c r="AP353" s="99">
        <v>17.974254453706191</v>
      </c>
      <c r="AQ353" s="99">
        <v>18.726577772698239</v>
      </c>
      <c r="AR353" s="99">
        <v>19.150461964762538</v>
      </c>
      <c r="AS353" s="99">
        <v>19.412615845735001</v>
      </c>
      <c r="AT353" s="99">
        <v>19.735223012807349</v>
      </c>
      <c r="AU353" s="99">
        <v>19.971915391694282</v>
      </c>
      <c r="AV353" s="99">
        <v>20.14289150299658</v>
      </c>
      <c r="AW353" s="99">
        <v>20.455826142302801</v>
      </c>
      <c r="AX353" s="99">
        <v>20.844434063656728</v>
      </c>
      <c r="AY353" s="99">
        <v>21.375569491381526</v>
      </c>
      <c r="AZ353" s="99">
        <v>21.775556860679572</v>
      </c>
      <c r="BA353" s="99">
        <v>21.972278950808995</v>
      </c>
      <c r="BB353" s="99">
        <v>22.160181978238047</v>
      </c>
      <c r="BC353" s="99">
        <v>22.511664477796558</v>
      </c>
      <c r="BD353" s="99">
        <v>23.104960101845723</v>
      </c>
      <c r="BE353" s="99">
        <v>23.2557377025026</v>
      </c>
      <c r="BF353" s="99">
        <v>23.369958844804451</v>
      </c>
      <c r="BG353" s="99">
        <v>23.554590282690651</v>
      </c>
      <c r="BH353" s="99">
        <v>23.860412769519129</v>
      </c>
      <c r="BI353" s="99">
        <v>23.983026251942448</v>
      </c>
      <c r="BJ353" s="99">
        <v>24.290697899808556</v>
      </c>
      <c r="BK353" s="99">
        <v>25.344149687581947</v>
      </c>
      <c r="BL353" s="99">
        <v>26.0502440304045</v>
      </c>
      <c r="BM353" s="99">
        <v>26.304005571255495</v>
      </c>
      <c r="BN353" s="99">
        <v>26.506559631193831</v>
      </c>
      <c r="BO353" s="99">
        <v>26.750648649254526</v>
      </c>
      <c r="BP353" s="99">
        <v>26.979517661412959</v>
      </c>
      <c r="BQ353" s="99">
        <v>27.16301115749182</v>
      </c>
      <c r="BR353" s="99">
        <v>27.253762199605397</v>
      </c>
      <c r="BS353" s="99">
        <v>27.428009900449617</v>
      </c>
      <c r="BT353" s="99">
        <v>27.58291254576158</v>
      </c>
      <c r="BU353" s="99">
        <v>27.765979309308026</v>
      </c>
      <c r="BV353" s="99">
        <v>28.123293768721016</v>
      </c>
      <c r="BW353" s="99">
        <v>28.918574479316465</v>
      </c>
      <c r="BX353" s="99">
        <v>29.670897803284344</v>
      </c>
      <c r="BY353" s="99">
        <v>29.945711309892072</v>
      </c>
      <c r="BZ353" s="99">
        <v>30.614111252550408</v>
      </c>
      <c r="CA353" s="99">
        <v>31.086927041910826</v>
      </c>
      <c r="CB353" s="99">
        <v>31.286778485699291</v>
      </c>
      <c r="CC353" s="99">
        <v>31.446232908197835</v>
      </c>
      <c r="CD353" s="99">
        <v>31.696153891090688</v>
      </c>
      <c r="CE353" s="99">
        <v>31.906104585226036</v>
      </c>
      <c r="CF353" s="99">
        <v>32.097421443056639</v>
      </c>
      <c r="CG353" s="99">
        <v>32.225582398639339</v>
      </c>
      <c r="CH353" s="99">
        <v>32.867809624960458</v>
      </c>
      <c r="CI353" s="99">
        <v>33.890963651742467</v>
      </c>
      <c r="CJ353" s="99">
        <v>34.49279386174949</v>
      </c>
      <c r="CK353" s="99">
        <v>35.341131219271055</v>
      </c>
      <c r="CL353" s="99">
        <v>35.703424183428133</v>
      </c>
      <c r="CM353" s="99">
        <v>35.983927414008392</v>
      </c>
      <c r="CN353" s="99">
        <v>36.282068779943835</v>
      </c>
      <c r="CO353" s="99">
        <v>36.495860037013152</v>
      </c>
      <c r="CP353" s="99">
        <v>36.903955254758969</v>
      </c>
      <c r="CQ353" s="99">
        <v>37.631528290894849</v>
      </c>
      <c r="CR353" s="99">
        <v>37.751154670473198</v>
      </c>
      <c r="CS353" s="99">
        <v>37.895673573764583</v>
      </c>
      <c r="CT353" s="99">
        <v>38.172051759691598</v>
      </c>
      <c r="CU353" s="99">
        <v>38.995923316077189</v>
      </c>
      <c r="CV353" s="99">
        <v>39.835868338453118</v>
      </c>
      <c r="CW353" s="99">
        <v>40.250933462839356</v>
      </c>
      <c r="CX353" s="99">
        <v>40.491750891358137</v>
      </c>
      <c r="CY353" s="99">
        <v>40.59658399756664</v>
      </c>
      <c r="CZ353" s="99">
        <v>40.803974316411747</v>
      </c>
      <c r="DA353" s="99">
        <v>41.059158290743788</v>
      </c>
      <c r="DB353" s="99">
        <v>41.278639266808881</v>
      </c>
      <c r="DC353" s="99">
        <v>41.443356680746604</v>
      </c>
      <c r="DD353" s="99">
        <v>41.710631312298617</v>
      </c>
      <c r="DE353" s="99">
        <v>41.936370980751512</v>
      </c>
      <c r="DF353" s="99">
        <v>42.37917349581658</v>
      </c>
      <c r="DG353" s="99">
        <v>42.788406655371588</v>
      </c>
      <c r="DH353" s="99">
        <v>44.220367114152019</v>
      </c>
      <c r="DI353" s="99">
        <v>45.136838878665579</v>
      </c>
      <c r="DJ353" s="99">
        <v>45.457170157144631</v>
      </c>
      <c r="DK353" s="99">
        <v>45.983042593430248</v>
      </c>
      <c r="DL353" s="99">
        <v>46.239506750430188</v>
      </c>
      <c r="DM353" s="99">
        <v>46.322718917488046</v>
      </c>
      <c r="DN353" s="99">
        <v>46.474918946650135</v>
      </c>
      <c r="DO353" s="99">
        <v>46.788564800208036</v>
      </c>
      <c r="DP353" s="99">
        <v>47.18186674458493</v>
      </c>
      <c r="DQ353" s="99">
        <v>47.292105083091322</v>
      </c>
      <c r="DR353" s="99">
        <v>47.546577843171676</v>
      </c>
      <c r="DS353" s="99">
        <v>48.074726168051498</v>
      </c>
      <c r="DT353" s="99">
        <v>48.684806472343602</v>
      </c>
      <c r="DU353" s="99">
        <v>48.994469522106044</v>
      </c>
      <c r="DV353" s="99">
        <v>49.511522890714524</v>
      </c>
      <c r="DW353" s="99">
        <v>49.797289112734894</v>
      </c>
      <c r="DX353" s="99">
        <v>49.7453704125938</v>
      </c>
      <c r="DY353" s="99">
        <v>49.858200726622997</v>
      </c>
      <c r="DZ353" s="99">
        <v>50.14595314604</v>
      </c>
      <c r="EA353" s="99">
        <v>50.338285074043</v>
      </c>
      <c r="EB353" s="99">
        <v>50.586527446235003</v>
      </c>
      <c r="EC353" s="99">
        <v>50.821102820957996</v>
      </c>
      <c r="ED353" s="99">
        <v>51.086242571836998</v>
      </c>
      <c r="EE353" s="99">
        <v>51.810344946775999</v>
      </c>
      <c r="EF353" s="99">
        <v>52.503137472970998</v>
      </c>
      <c r="EG353" s="99">
        <v>53.022731867616997</v>
      </c>
      <c r="EH353" s="99">
        <v>53.250101007311002</v>
      </c>
      <c r="EI353" s="99">
        <v>53.439948026685002</v>
      </c>
      <c r="EJ353" s="99">
        <v>53.763731621243998</v>
      </c>
      <c r="EK353" s="99">
        <v>54.174238527009003</v>
      </c>
      <c r="EL353" s="99">
        <v>54.250028240241001</v>
      </c>
      <c r="EM353" s="99">
        <v>54.276865253451</v>
      </c>
      <c r="EN353" s="99">
        <v>54.297738485948003</v>
      </c>
      <c r="EO353" s="99">
        <v>54.480876252018</v>
      </c>
      <c r="EP353" s="99">
        <v>54.533307824123</v>
      </c>
      <c r="EQ353" s="99">
        <v>54.970154761372001</v>
      </c>
      <c r="ER353" s="99">
        <v>55.195535974161999</v>
      </c>
      <c r="ES353" s="99">
        <v>55.316799515333003</v>
      </c>
      <c r="ET353" s="99">
        <v>55.415698878828003</v>
      </c>
      <c r="EU353" s="99">
        <v>55.486021793071998</v>
      </c>
      <c r="EV353" s="99">
        <v>55.560072070262002</v>
      </c>
      <c r="EW353" s="99">
        <v>55.646049908879</v>
      </c>
      <c r="EX353" s="99">
        <v>55.678850702802002</v>
      </c>
      <c r="EY353" s="99">
        <v>55.788186682545998</v>
      </c>
      <c r="EZ353" s="99">
        <v>55.804090097782002</v>
      </c>
      <c r="FA353" s="99">
        <v>55.807071988137999</v>
      </c>
      <c r="FB353" s="99">
        <v>56.076933065414998</v>
      </c>
      <c r="FC353" s="99">
        <v>56.601248786459003</v>
      </c>
      <c r="FD353" s="99">
        <v>56.837315106360002</v>
      </c>
      <c r="FE353" s="99">
        <v>56.974233571903</v>
      </c>
      <c r="FF353" s="99">
        <v>57.151159066398002</v>
      </c>
      <c r="FG353" s="99">
        <v>57.347715339074</v>
      </c>
      <c r="FH353" s="99">
        <v>57.411825981741003</v>
      </c>
      <c r="FI353" s="99">
        <v>57.552720301092997</v>
      </c>
      <c r="FJ353" s="99">
        <v>57.709518035679999</v>
      </c>
      <c r="FK353" s="99">
        <v>57.903589399725</v>
      </c>
      <c r="FL353" s="99">
        <v>58.010937452565003</v>
      </c>
      <c r="FM353" s="99">
        <v>58.274586258265003</v>
      </c>
      <c r="FN353" s="99">
        <v>58.322544994834999</v>
      </c>
      <c r="FO353" s="99">
        <v>58.623715920856</v>
      </c>
      <c r="FP353" s="99">
        <v>59.180335454096998</v>
      </c>
      <c r="FQ353" s="99">
        <v>59.564502328379</v>
      </c>
      <c r="FR353" s="99">
        <v>59.733476115256003</v>
      </c>
      <c r="FS353" s="99">
        <v>59.984700377803001</v>
      </c>
      <c r="FT353" s="99">
        <v>60.133049423046998</v>
      </c>
      <c r="FU353" s="99">
        <v>60.271210342905</v>
      </c>
      <c r="FV353" s="99">
        <v>60.325878332776</v>
      </c>
      <c r="FW353" s="99">
        <v>60.530883294795998</v>
      </c>
      <c r="FX353" s="99">
        <v>60.668298742064998</v>
      </c>
      <c r="FY353" s="99">
        <v>60.874297667537</v>
      </c>
      <c r="FZ353" s="99">
        <v>60.946608508685003</v>
      </c>
      <c r="GA353" s="99">
        <v>61.026125584863003</v>
      </c>
      <c r="GB353" s="99">
        <v>61.800423114139001</v>
      </c>
      <c r="GC353" s="99">
        <v>62.100600076709</v>
      </c>
      <c r="GD353" s="99">
        <v>62.451966157068</v>
      </c>
      <c r="GE353" s="99">
        <v>62.702196456163001</v>
      </c>
      <c r="GF353" s="99">
        <v>62.845327193281001</v>
      </c>
      <c r="GG353" s="99">
        <v>63.065490097948</v>
      </c>
      <c r="GH353" s="99">
        <v>63.377097640217002</v>
      </c>
      <c r="GI353" s="99">
        <v>63.578623730154</v>
      </c>
      <c r="GJ353" s="99">
        <v>63.957572296312001</v>
      </c>
      <c r="GK353" s="99">
        <v>64.133255336491004</v>
      </c>
      <c r="GL353" s="99">
        <v>64.318132538602995</v>
      </c>
      <c r="GM353" s="99">
        <v>64.614333647362997</v>
      </c>
      <c r="GN353" s="99">
        <v>65.077272125234003</v>
      </c>
      <c r="GO353" s="99">
        <v>65.351606038046</v>
      </c>
      <c r="GP353" s="99">
        <v>65.691293047840006</v>
      </c>
      <c r="GQ353" s="99">
        <v>66.179329102878995</v>
      </c>
      <c r="GR353" s="99">
        <v>66.389800863885</v>
      </c>
      <c r="GS353" s="99">
        <v>66.445711308072006</v>
      </c>
      <c r="GT353" s="99">
        <v>66.673328938629993</v>
      </c>
      <c r="GU353" s="99">
        <v>66.776204155935005</v>
      </c>
      <c r="GV353" s="99">
        <v>66.819441566105994</v>
      </c>
      <c r="GW353" s="99">
        <v>67.114151729688004</v>
      </c>
      <c r="GX353" s="99">
        <v>67.284864952606</v>
      </c>
      <c r="GY353" s="99">
        <v>67.658595210639007</v>
      </c>
      <c r="GZ353" s="99">
        <v>68.149861646896994</v>
      </c>
      <c r="HA353" s="99">
        <v>68.320077888089003</v>
      </c>
      <c r="HB353" s="99">
        <v>68.425686504888006</v>
      </c>
      <c r="HC353" s="99">
        <v>68.389655329744997</v>
      </c>
      <c r="HD353" s="99">
        <v>68.448299173424999</v>
      </c>
      <c r="HE353" s="99">
        <v>68.483833366842006</v>
      </c>
      <c r="HF353" s="99">
        <v>68.599133127298998</v>
      </c>
      <c r="HG353" s="99">
        <v>68.523343414067</v>
      </c>
      <c r="HH353" s="99">
        <v>68.771834277121002</v>
      </c>
      <c r="HI353" s="99">
        <v>68.789725619261006</v>
      </c>
      <c r="HJ353" s="99">
        <v>68.804138089318997</v>
      </c>
      <c r="HK353" s="99">
        <v>69.766046220201005</v>
      </c>
      <c r="HL353" s="99">
        <v>70.152946493976998</v>
      </c>
      <c r="HM353" s="99">
        <v>70.534876950490002</v>
      </c>
      <c r="HN353" s="99">
        <v>71.025894895885003</v>
      </c>
      <c r="HO353" s="99">
        <v>71.638176382449998</v>
      </c>
      <c r="HP353" s="99">
        <v>71.799446952573007</v>
      </c>
      <c r="HQ353" s="99">
        <v>72.064338212589007</v>
      </c>
      <c r="HR353" s="99">
        <v>72.484536262012995</v>
      </c>
      <c r="HS353" s="99">
        <v>72.511124784360007</v>
      </c>
      <c r="HT353" s="99">
        <v>72.458196230528998</v>
      </c>
      <c r="HU353" s="99">
        <v>72.619715291513998</v>
      </c>
      <c r="HV353" s="99">
        <v>72.688795751442996</v>
      </c>
      <c r="HW353" s="99">
        <v>73.124409219807006</v>
      </c>
      <c r="HX353" s="99">
        <v>73.542499818221003</v>
      </c>
      <c r="HY353" s="99">
        <v>73.749727332218001</v>
      </c>
      <c r="HZ353" s="99">
        <v>74.010761288446005</v>
      </c>
      <c r="IA353" s="99">
        <v>74.416490947430006</v>
      </c>
      <c r="IB353" s="99">
        <v>74.609176179743002</v>
      </c>
      <c r="IC353" s="99">
        <v>74.984367047190005</v>
      </c>
      <c r="ID353" s="99">
        <v>75.281756707626997</v>
      </c>
      <c r="IE353" s="99">
        <v>75.518068784991996</v>
      </c>
      <c r="IF353" s="99">
        <v>75.535519523012994</v>
      </c>
      <c r="IG353" s="99">
        <v>75.547880462444994</v>
      </c>
      <c r="IH353" s="99">
        <v>75.721660728567997</v>
      </c>
      <c r="II353" s="99">
        <v>76.111393877699001</v>
      </c>
      <c r="IJ353" s="99">
        <v>76.342616156475003</v>
      </c>
      <c r="IK353" s="99">
        <v>76.813058968952006</v>
      </c>
      <c r="IL353" s="99">
        <v>77.178070239221</v>
      </c>
      <c r="IM353" s="99">
        <v>77.351123391260003</v>
      </c>
      <c r="IN353" s="99">
        <v>77.448556678543</v>
      </c>
      <c r="IO353" s="99">
        <v>77.501636006688997</v>
      </c>
      <c r="IP353" s="99">
        <v>77.631062313677006</v>
      </c>
      <c r="IQ353" s="99">
        <v>77.985893986766996</v>
      </c>
      <c r="IR353" s="99">
        <v>78.308005526067006</v>
      </c>
      <c r="IS353" s="99">
        <v>78.393077873918003</v>
      </c>
      <c r="IT353" s="99">
        <v>78.570493710462998</v>
      </c>
      <c r="IU353" s="99">
        <v>78.918781356794995</v>
      </c>
      <c r="IV353" s="99">
        <v>79.485203228386993</v>
      </c>
      <c r="IW353" s="99">
        <v>79.906929397222001</v>
      </c>
      <c r="IX353" s="99">
        <v>79.931651276085006</v>
      </c>
      <c r="IY353" s="99">
        <v>80.370101068858006</v>
      </c>
      <c r="IZ353" s="99">
        <v>80.786010325020001</v>
      </c>
      <c r="JA353" s="99">
        <v>81.072493274194997</v>
      </c>
      <c r="JB353" s="99">
        <v>81.113938776994004</v>
      </c>
      <c r="JC353" s="99">
        <v>81.310986693811998</v>
      </c>
      <c r="JD353" s="99">
        <v>81.493492328946004</v>
      </c>
      <c r="JE353" s="99">
        <v>81.609103468333998</v>
      </c>
      <c r="JF353" s="99">
        <v>81.969752054097</v>
      </c>
      <c r="JG353" s="99">
        <v>82.778302915726997</v>
      </c>
      <c r="JH353" s="99">
        <v>83.367992438013999</v>
      </c>
      <c r="JI353" s="99">
        <v>83.859521558932997</v>
      </c>
      <c r="JJ353" s="99">
        <v>84.388860612230005</v>
      </c>
      <c r="JK353" s="99">
        <v>84.521195375554001</v>
      </c>
      <c r="JL353" s="99">
        <v>84.983639933106005</v>
      </c>
      <c r="JM353" s="99">
        <v>85.296298989310998</v>
      </c>
      <c r="JN353" s="99">
        <v>85.390823820256998</v>
      </c>
      <c r="JO353" s="99">
        <v>85.499890932886998</v>
      </c>
      <c r="JP353" s="99">
        <v>85.621318984948999</v>
      </c>
      <c r="JQ353" s="99">
        <v>85.781284083472997</v>
      </c>
      <c r="JR353" s="99">
        <v>85.857631062313999</v>
      </c>
      <c r="JS353" s="99">
        <v>86.402239511378994</v>
      </c>
      <c r="JT353" s="99">
        <v>86.972296953392004</v>
      </c>
      <c r="JU353" s="99">
        <v>87.193339634989002</v>
      </c>
      <c r="JV353" s="99">
        <v>87.641969024939996</v>
      </c>
      <c r="JW353" s="99">
        <v>87.934268886788004</v>
      </c>
      <c r="JX353" s="99">
        <v>88.409801497855</v>
      </c>
      <c r="JY353" s="99">
        <v>88.542863375264005</v>
      </c>
      <c r="JZ353" s="99">
        <v>88.620664582272994</v>
      </c>
      <c r="KA353" s="99">
        <v>88.848251290627999</v>
      </c>
      <c r="KB353" s="99">
        <v>88.854795317384998</v>
      </c>
      <c r="KC353" s="99">
        <v>88.990038537046004</v>
      </c>
      <c r="KD353" s="99">
        <v>89.243074238348001</v>
      </c>
      <c r="KE353" s="99">
        <v>89.669890205773001</v>
      </c>
      <c r="KF353" s="99">
        <v>90.487893550498001</v>
      </c>
      <c r="KG353" s="99">
        <v>90.735112339126005</v>
      </c>
      <c r="KH353" s="99">
        <v>90.794008579945995</v>
      </c>
      <c r="KI353" s="99">
        <v>91.007053006616999</v>
      </c>
      <c r="KJ353" s="99">
        <v>91.252090452991993</v>
      </c>
      <c r="KK353" s="99">
        <v>91.272449647350001</v>
      </c>
      <c r="KL353" s="99">
        <v>91.334981458591002</v>
      </c>
      <c r="KM353" s="99">
        <v>91.436777430378996</v>
      </c>
      <c r="KN353" s="99">
        <v>91.542936086672</v>
      </c>
      <c r="KO353" s="99">
        <v>91.796698902057997</v>
      </c>
      <c r="KP353" s="99">
        <v>91.878135679487997</v>
      </c>
      <c r="KQ353" s="99">
        <v>92.728859158001995</v>
      </c>
      <c r="KR353" s="99">
        <v>93.139678615574994</v>
      </c>
      <c r="KS353" s="99">
        <v>93.753362902638997</v>
      </c>
      <c r="KT353" s="99">
        <v>94.308878062968006</v>
      </c>
      <c r="KU353" s="99">
        <v>94.755326110666999</v>
      </c>
      <c r="KV353" s="99">
        <v>95.075256307714994</v>
      </c>
      <c r="KW353" s="99">
        <v>95.326110666763995</v>
      </c>
      <c r="KX353" s="99">
        <v>95.592234421580997</v>
      </c>
      <c r="KY353" s="99">
        <v>96.044499381953003</v>
      </c>
      <c r="KZ353" s="99">
        <v>95.774740056715004</v>
      </c>
      <c r="LA353" s="99">
        <v>96.126663273467997</v>
      </c>
      <c r="LB353" s="99">
        <v>96.303351995927997</v>
      </c>
      <c r="LC353" s="99">
        <v>97.480549698247998</v>
      </c>
      <c r="LD353" s="99">
        <v>98.507234785137996</v>
      </c>
      <c r="LE353" s="99">
        <v>98.846797062459004</v>
      </c>
      <c r="LF353" s="99">
        <v>99.093288737002993</v>
      </c>
      <c r="LG353" s="99">
        <v>99.115102159529002</v>
      </c>
      <c r="LH353" s="99">
        <v>99.570275576238004</v>
      </c>
      <c r="LI353" s="99">
        <v>99.936741074674998</v>
      </c>
      <c r="LJ353" s="99">
        <v>100.242</v>
      </c>
      <c r="LK353" s="159">
        <v>100.633</v>
      </c>
      <c r="LL353" s="159">
        <v>100.863</v>
      </c>
      <c r="LM353" s="159">
        <v>100.926</v>
      </c>
      <c r="LN353" s="159">
        <v>101.131</v>
      </c>
      <c r="LO353" s="159">
        <v>102.205</v>
      </c>
      <c r="LP353" s="164">
        <v>103.119</v>
      </c>
      <c r="LQ353" s="165">
        <v>103.46599999999999</v>
      </c>
      <c r="LR353" s="165">
        <v>104.084</v>
      </c>
      <c r="LS353" s="165">
        <v>104.18899999999999</v>
      </c>
      <c r="LT353" s="165">
        <v>104.77200000000001</v>
      </c>
      <c r="LU353" s="165">
        <v>105.09399999999999</v>
      </c>
      <c r="LV353" s="165">
        <v>105.983</v>
      </c>
      <c r="LW353" s="165">
        <v>106.038</v>
      </c>
      <c r="LX353" s="165">
        <v>106.19199999999999</v>
      </c>
      <c r="LY353" s="165">
        <v>106.29</v>
      </c>
      <c r="LZ353" s="165">
        <v>106.599</v>
      </c>
      <c r="MA353" s="165">
        <v>107.044</v>
      </c>
      <c r="MB353" s="159">
        <v>107.85299999999999</v>
      </c>
      <c r="MC353" s="159">
        <v>108.575</v>
      </c>
      <c r="MD353" s="159">
        <v>109.05500000000001</v>
      </c>
      <c r="ME353" s="102"/>
      <c r="MF353" s="102"/>
      <c r="MG353" s="168"/>
    </row>
    <row r="354" spans="1:345" ht="45" customHeight="1" x14ac:dyDescent="0.25">
      <c r="A354" s="100" t="s">
        <v>2176</v>
      </c>
      <c r="B354" s="103" t="s">
        <v>1611</v>
      </c>
      <c r="C354" s="99">
        <v>10.877918999843301</v>
      </c>
      <c r="D354" s="99">
        <v>11.074619465929114</v>
      </c>
      <c r="E354" s="99">
        <v>11.204333426968255</v>
      </c>
      <c r="F354" s="99">
        <v>11.346360408744859</v>
      </c>
      <c r="G354" s="99">
        <v>11.718799115874264</v>
      </c>
      <c r="H354" s="99">
        <v>11.971113920045234</v>
      </c>
      <c r="I354" s="99">
        <v>12.102871340571779</v>
      </c>
      <c r="J354" s="99">
        <v>12.272448420783933</v>
      </c>
      <c r="K354" s="99">
        <v>12.45408001920684</v>
      </c>
      <c r="L354" s="99">
        <v>12.625197242492668</v>
      </c>
      <c r="M354" s="99">
        <v>12.715241843022289</v>
      </c>
      <c r="N354" s="99">
        <v>12.940569942811003</v>
      </c>
      <c r="O354" s="99">
        <v>13.23421380154905</v>
      </c>
      <c r="P354" s="99">
        <v>13.38751366165029</v>
      </c>
      <c r="Q354" s="99">
        <v>13.477863920898578</v>
      </c>
      <c r="R354" s="99">
        <v>13.582928577651247</v>
      </c>
      <c r="S354" s="99">
        <v>13.701295457938325</v>
      </c>
      <c r="T354" s="99">
        <v>13.848464944833443</v>
      </c>
      <c r="U354" s="99">
        <v>13.901318175979602</v>
      </c>
      <c r="V354" s="99">
        <v>13.956545296258811</v>
      </c>
      <c r="W354" s="99">
        <v>14.055352509265751</v>
      </c>
      <c r="X354" s="99">
        <v>14.218959181592258</v>
      </c>
      <c r="Y354" s="99">
        <v>14.134441597787502</v>
      </c>
      <c r="Z354" s="99">
        <v>14.103051811450989</v>
      </c>
      <c r="AA354" s="99">
        <v>14.182033655632949</v>
      </c>
      <c r="AB354" s="99">
        <v>14.402170423097942</v>
      </c>
      <c r="AC354" s="99">
        <v>14.719871359216709</v>
      </c>
      <c r="AD354" s="99">
        <v>14.974140849006284</v>
      </c>
      <c r="AE354" s="99">
        <v>15.049520473022717</v>
      </c>
      <c r="AF354" s="99">
        <v>15.106591287936755</v>
      </c>
      <c r="AG354" s="99">
        <v>15.148905052482247</v>
      </c>
      <c r="AH354" s="99">
        <v>15.175349691872317</v>
      </c>
      <c r="AI354" s="99">
        <v>15.283580392411253</v>
      </c>
      <c r="AJ354" s="99">
        <v>15.316666529990638</v>
      </c>
      <c r="AK354" s="99">
        <v>15.378186989261966</v>
      </c>
      <c r="AL354" s="99">
        <v>15.50178890568764</v>
      </c>
      <c r="AM354" s="99">
        <v>16.019474856964823</v>
      </c>
      <c r="AN354" s="99">
        <v>17.034519729528384</v>
      </c>
      <c r="AO354" s="99">
        <v>17.733095302250259</v>
      </c>
      <c r="AP354" s="99">
        <v>18.979596845426322</v>
      </c>
      <c r="AQ354" s="99">
        <v>19.773999379821174</v>
      </c>
      <c r="AR354" s="99">
        <v>20.221592413248537</v>
      </c>
      <c r="AS354" s="99">
        <v>20.498409178313043</v>
      </c>
      <c r="AT354" s="99">
        <v>20.839060524172663</v>
      </c>
      <c r="AU354" s="99">
        <v>21.088991665362919</v>
      </c>
      <c r="AV354" s="99">
        <v>21.269530873321404</v>
      </c>
      <c r="AW354" s="99">
        <v>21.599968684152344</v>
      </c>
      <c r="AX354" s="99">
        <v>22.01031236195178</v>
      </c>
      <c r="AY354" s="99">
        <v>22.57115544529097</v>
      </c>
      <c r="AZ354" s="99">
        <v>22.993515050363449</v>
      </c>
      <c r="BA354" s="99">
        <v>23.201240270392045</v>
      </c>
      <c r="BB354" s="99">
        <v>23.399653156769265</v>
      </c>
      <c r="BC354" s="99">
        <v>23.770794900479682</v>
      </c>
      <c r="BD354" s="99">
        <v>24.397274946348119</v>
      </c>
      <c r="BE354" s="99">
        <v>24.556485893381204</v>
      </c>
      <c r="BF354" s="99">
        <v>24.677095693231134</v>
      </c>
      <c r="BG354" s="99">
        <v>24.872054002355821</v>
      </c>
      <c r="BH354" s="99">
        <v>25.194981861267564</v>
      </c>
      <c r="BI354" s="99">
        <v>25.32445340459094</v>
      </c>
      <c r="BJ354" s="99">
        <v>25.649333852473031</v>
      </c>
      <c r="BK354" s="99">
        <v>26.761707680245895</v>
      </c>
      <c r="BL354" s="99">
        <v>27.507295542937189</v>
      </c>
      <c r="BM354" s="99">
        <v>27.77525056452825</v>
      </c>
      <c r="BN354" s="99">
        <v>27.989133950174946</v>
      </c>
      <c r="BO354" s="99">
        <v>28.246875441991467</v>
      </c>
      <c r="BP354" s="99">
        <v>28.488545637123394</v>
      </c>
      <c r="BQ354" s="99">
        <v>28.682302356674924</v>
      </c>
      <c r="BR354" s="99">
        <v>28.77812931834692</v>
      </c>
      <c r="BS354" s="99">
        <v>28.962123103556955</v>
      </c>
      <c r="BT354" s="99">
        <v>29.125689818709635</v>
      </c>
      <c r="BU354" s="99">
        <v>29.318995937573003</v>
      </c>
      <c r="BV354" s="99">
        <v>29.696295836390316</v>
      </c>
      <c r="BW354" s="99">
        <v>30.536058470491309</v>
      </c>
      <c r="BX354" s="99">
        <v>31.330461010140301</v>
      </c>
      <c r="BY354" s="99">
        <v>31.620645483522846</v>
      </c>
      <c r="BZ354" s="99">
        <v>32.326430609455876</v>
      </c>
      <c r="CA354" s="99">
        <v>32.825692099679323</v>
      </c>
      <c r="CB354" s="99">
        <v>33.03672170548861</v>
      </c>
      <c r="CC354" s="99">
        <v>33.205094789448076</v>
      </c>
      <c r="CD354" s="99">
        <v>33.468994441627586</v>
      </c>
      <c r="CE354" s="99">
        <v>33.690688172645437</v>
      </c>
      <c r="CF354" s="99">
        <v>33.892705833000186</v>
      </c>
      <c r="CG354" s="99">
        <v>34.028035132724362</v>
      </c>
      <c r="CH354" s="99">
        <v>34.706183640643019</v>
      </c>
      <c r="CI354" s="99">
        <v>35.786565082282898</v>
      </c>
      <c r="CJ354" s="99">
        <v>36.42205707360587</v>
      </c>
      <c r="CK354" s="99">
        <v>37.317843937875708</v>
      </c>
      <c r="CL354" s="99">
        <v>37.700400800934801</v>
      </c>
      <c r="CM354" s="99">
        <v>37.996593237954364</v>
      </c>
      <c r="CN354" s="99">
        <v>38.311410352787888</v>
      </c>
      <c r="CO354" s="99">
        <v>38.537159458471429</v>
      </c>
      <c r="CP354" s="99">
        <v>38.968080403054195</v>
      </c>
      <c r="CQ354" s="99">
        <v>39.736348312971003</v>
      </c>
      <c r="CR354" s="99">
        <v>39.862665677750876</v>
      </c>
      <c r="CS354" s="99">
        <v>40.015267863731843</v>
      </c>
      <c r="CT354" s="99">
        <v>40.307104532633758</v>
      </c>
      <c r="CU354" s="99">
        <v>41.177057165878487</v>
      </c>
      <c r="CV354" s="99">
        <v>42.063982291929022</v>
      </c>
      <c r="CW354" s="99">
        <v>42.502262986448905</v>
      </c>
      <c r="CX354" s="99">
        <v>42.756549901013877</v>
      </c>
      <c r="CY354" s="99">
        <v>42.86724656979731</v>
      </c>
      <c r="CZ354" s="99">
        <v>43.08623671770372</v>
      </c>
      <c r="DA354" s="99">
        <v>43.355693732831099</v>
      </c>
      <c r="DB354" s="99">
        <v>43.58745079689654</v>
      </c>
      <c r="DC354" s="99">
        <v>43.761381243803875</v>
      </c>
      <c r="DD354" s="99">
        <v>44.043605175090278</v>
      </c>
      <c r="DE354" s="99">
        <v>44.281970994951742</v>
      </c>
      <c r="DF354" s="99">
        <v>44.74954049774928</v>
      </c>
      <c r="DG354" s="99">
        <v>45.181663031907156</v>
      </c>
      <c r="DH354" s="99">
        <v>46.693716412270888</v>
      </c>
      <c r="DI354" s="99">
        <v>47.661448601413078</v>
      </c>
      <c r="DJ354" s="99">
        <v>47.999696762869299</v>
      </c>
      <c r="DK354" s="99">
        <v>48.554982483260616</v>
      </c>
      <c r="DL354" s="99">
        <v>48.825791284688115</v>
      </c>
      <c r="DM354" s="99">
        <v>48.913657704263969</v>
      </c>
      <c r="DN354" s="99">
        <v>49.074370639579236</v>
      </c>
      <c r="DO354" s="99">
        <v>49.405559444550292</v>
      </c>
      <c r="DP354" s="99">
        <v>49.820859693137599</v>
      </c>
      <c r="DQ354" s="99">
        <v>49.937263921593903</v>
      </c>
      <c r="DR354" s="99">
        <v>50.20596994258117</v>
      </c>
      <c r="DS354" s="99">
        <v>50.763658847376846</v>
      </c>
      <c r="DT354" s="99">
        <v>51.407862380192178</v>
      </c>
      <c r="DU354" s="99">
        <v>51.734845613769608</v>
      </c>
      <c r="DV354" s="99">
        <v>52.280818995254428</v>
      </c>
      <c r="DW354" s="99">
        <v>52.582568795222841</v>
      </c>
      <c r="DX354" s="99">
        <v>52.52774615988325</v>
      </c>
      <c r="DY354" s="99">
        <v>52.646887339159001</v>
      </c>
      <c r="DZ354" s="99">
        <v>52.852693055693997</v>
      </c>
      <c r="EA354" s="99">
        <v>52.975808975405997</v>
      </c>
      <c r="EB354" s="99">
        <v>53.008884894135001</v>
      </c>
      <c r="EC354" s="99">
        <v>53.072149151386</v>
      </c>
      <c r="ED354" s="99">
        <v>53.159564079455002</v>
      </c>
      <c r="EE354" s="99">
        <v>53.407633469921002</v>
      </c>
      <c r="EF354" s="99">
        <v>53.675390907249003</v>
      </c>
      <c r="EG354" s="99">
        <v>53.889071842528999</v>
      </c>
      <c r="EH354" s="99">
        <v>54.358172372436997</v>
      </c>
      <c r="EI354" s="99">
        <v>55.103955587583997</v>
      </c>
      <c r="EJ354" s="99">
        <v>55.525542297729999</v>
      </c>
      <c r="EK354" s="99">
        <v>55.694596993455001</v>
      </c>
      <c r="EL354" s="99">
        <v>56.047669300519999</v>
      </c>
      <c r="EM354" s="99">
        <v>56.179185453560002</v>
      </c>
      <c r="EN354" s="99">
        <v>56.217774025410002</v>
      </c>
      <c r="EO354" s="99">
        <v>56.323039449302001</v>
      </c>
      <c r="EP354" s="99">
        <v>56.475031171079003</v>
      </c>
      <c r="EQ354" s="99">
        <v>56.737013447994002</v>
      </c>
      <c r="ER354" s="99">
        <v>56.863541962497003</v>
      </c>
      <c r="ES354" s="99">
        <v>56.989020447832999</v>
      </c>
      <c r="ET354" s="99">
        <v>57.225539517473003</v>
      </c>
      <c r="EU354" s="99">
        <v>57.379368790290997</v>
      </c>
      <c r="EV354" s="99">
        <v>57.453920861076</v>
      </c>
      <c r="EW354" s="99">
        <v>57.715115616116996</v>
      </c>
      <c r="EX354" s="99">
        <v>57.787042613988</v>
      </c>
      <c r="EY354" s="99">
        <v>58.067400401307999</v>
      </c>
      <c r="EZ354" s="99">
        <v>58.169778244992003</v>
      </c>
      <c r="FA354" s="99">
        <v>58.494237257283999</v>
      </c>
      <c r="FB354" s="99">
        <v>58.567476791612997</v>
      </c>
      <c r="FC354" s="99">
        <v>58.652004139474997</v>
      </c>
      <c r="FD354" s="99">
        <v>59.052327759009998</v>
      </c>
      <c r="FE354" s="99">
        <v>59.461576626456001</v>
      </c>
      <c r="FF354" s="99">
        <v>59.551879134731003</v>
      </c>
      <c r="FG354" s="99">
        <v>59.661869689869</v>
      </c>
      <c r="FH354" s="99">
        <v>59.894188642845002</v>
      </c>
      <c r="FI354" s="99">
        <v>59.878175698063998</v>
      </c>
      <c r="FJ354" s="99">
        <v>60.053005554201</v>
      </c>
      <c r="FK354" s="99">
        <v>60.223897800967002</v>
      </c>
      <c r="FL354" s="99">
        <v>60.304750046749</v>
      </c>
      <c r="FM354" s="99">
        <v>60.469079611226</v>
      </c>
      <c r="FN354" s="99">
        <v>60.538119028891003</v>
      </c>
      <c r="FO354" s="99">
        <v>60.623171391336001</v>
      </c>
      <c r="FP354" s="99">
        <v>60.954193085916003</v>
      </c>
      <c r="FQ354" s="99">
        <v>61.253451398223</v>
      </c>
      <c r="FR354" s="99">
        <v>61.377879854394003</v>
      </c>
      <c r="FS354" s="99">
        <v>61.585785629260997</v>
      </c>
      <c r="FT354" s="99">
        <v>61.993459452956998</v>
      </c>
      <c r="FU354" s="99">
        <v>62.353619456893</v>
      </c>
      <c r="FV354" s="99">
        <v>62.537374560941998</v>
      </c>
      <c r="FW354" s="99">
        <v>62.602476369233997</v>
      </c>
      <c r="FX354" s="99">
        <v>62.691203833759999</v>
      </c>
      <c r="FY354" s="99">
        <v>62.764443368088003</v>
      </c>
      <c r="FZ354" s="99">
        <v>62.966836489833</v>
      </c>
      <c r="GA354" s="99">
        <v>63.258219583397</v>
      </c>
      <c r="GB354" s="99">
        <v>63.723382503932001</v>
      </c>
      <c r="GC354" s="99">
        <v>63.911075217353002</v>
      </c>
      <c r="GD354" s="99">
        <v>63.992452477717997</v>
      </c>
      <c r="GE354" s="99">
        <v>64.053616676635997</v>
      </c>
      <c r="GF354" s="99">
        <v>64.209808515077995</v>
      </c>
      <c r="GG354" s="99">
        <v>64.362587758730001</v>
      </c>
      <c r="GH354" s="99">
        <v>64.990767707285002</v>
      </c>
      <c r="GI354" s="99">
        <v>65.442280248662001</v>
      </c>
      <c r="GJ354" s="99">
        <v>65.683261942258</v>
      </c>
      <c r="GK354" s="99">
        <v>65.959419612914004</v>
      </c>
      <c r="GL354" s="99">
        <v>66.058122354518005</v>
      </c>
      <c r="GM354" s="99">
        <v>66.165225329449001</v>
      </c>
      <c r="GN354" s="99">
        <v>66.320367138725004</v>
      </c>
      <c r="GO354" s="99">
        <v>66.562398861486002</v>
      </c>
      <c r="GP354" s="99">
        <v>66.972697758097993</v>
      </c>
      <c r="GQ354" s="99">
        <v>67.025724230980998</v>
      </c>
      <c r="GR354" s="99">
        <v>67.133877235078003</v>
      </c>
      <c r="GS354" s="99">
        <v>67.328657645370001</v>
      </c>
      <c r="GT354" s="99">
        <v>67.334695313075002</v>
      </c>
      <c r="GU354" s="99">
        <v>67.447573448419007</v>
      </c>
      <c r="GV354" s="99">
        <v>67.745781731560996</v>
      </c>
      <c r="GW354" s="99">
        <v>68.247958180197003</v>
      </c>
      <c r="GX354" s="99">
        <v>68.476339523801002</v>
      </c>
      <c r="GY354" s="99">
        <v>68.923651948512997</v>
      </c>
      <c r="GZ354" s="99">
        <v>69.465204490874996</v>
      </c>
      <c r="HA354" s="99">
        <v>69.706448691762006</v>
      </c>
      <c r="HB354" s="99">
        <v>70.256138960159007</v>
      </c>
      <c r="HC354" s="99">
        <v>70.361141876759007</v>
      </c>
      <c r="HD354" s="99">
        <v>70.448556804827007</v>
      </c>
      <c r="HE354" s="99">
        <v>70.726552026524004</v>
      </c>
      <c r="HF354" s="99">
        <v>71.171501885614006</v>
      </c>
      <c r="HG354" s="99">
        <v>71.117950398147997</v>
      </c>
      <c r="HH354" s="99">
        <v>71.462359964594</v>
      </c>
      <c r="HI354" s="99">
        <v>71.893134429943004</v>
      </c>
      <c r="HJ354" s="99">
        <v>72.270619915118004</v>
      </c>
      <c r="HK354" s="99">
        <v>72.427861782725003</v>
      </c>
      <c r="HL354" s="99">
        <v>72.897487327215003</v>
      </c>
      <c r="HM354" s="99">
        <v>73.073104705228005</v>
      </c>
      <c r="HN354" s="99">
        <v>73.197795668690006</v>
      </c>
      <c r="HO354" s="99">
        <v>73.270247681143999</v>
      </c>
      <c r="HP354" s="99">
        <v>73.340862142557</v>
      </c>
      <c r="HQ354" s="99">
        <v>73.481566050799003</v>
      </c>
      <c r="HR354" s="99">
        <v>73.642745527778999</v>
      </c>
      <c r="HS354" s="99">
        <v>74.122083842055005</v>
      </c>
      <c r="HT354" s="99">
        <v>74.013930837958</v>
      </c>
      <c r="HU354" s="99">
        <v>74.266462852378993</v>
      </c>
      <c r="HV354" s="99">
        <v>74.472268568914004</v>
      </c>
      <c r="HW354" s="99">
        <v>74.773453264729994</v>
      </c>
      <c r="HX354" s="99">
        <v>75.247023432787998</v>
      </c>
      <c r="HY354" s="99">
        <v>75.360203724524993</v>
      </c>
      <c r="HZ354" s="99">
        <v>75.619327024027996</v>
      </c>
      <c r="IA354" s="99">
        <v>76.063857511969999</v>
      </c>
      <c r="IB354" s="99">
        <v>76.380315564523997</v>
      </c>
      <c r="IC354" s="99">
        <v>76.277559773342006</v>
      </c>
      <c r="ID354" s="99">
        <v>76.419035138013001</v>
      </c>
      <c r="IE354" s="99">
        <v>76.801018622626003</v>
      </c>
      <c r="IF354" s="99">
        <v>77.037059099472003</v>
      </c>
      <c r="IG354" s="99">
        <v>77.165876142041</v>
      </c>
      <c r="IH354" s="99">
        <v>77.531478268639006</v>
      </c>
      <c r="II354" s="99">
        <v>77.740712886916995</v>
      </c>
      <c r="IJ354" s="99">
        <v>78.057915546653007</v>
      </c>
      <c r="IK354" s="99">
        <v>78.285765344493001</v>
      </c>
      <c r="IL354" s="99">
        <v>78.617115540697</v>
      </c>
      <c r="IM354" s="99">
        <v>78.900066270039005</v>
      </c>
      <c r="IN354" s="99">
        <v>79.146531247439995</v>
      </c>
      <c r="IO354" s="99">
        <v>79.272369861279998</v>
      </c>
      <c r="IP354" s="99">
        <v>79.523302481776</v>
      </c>
      <c r="IQ354" s="99">
        <v>79.894861465833998</v>
      </c>
      <c r="IR354" s="99">
        <v>80.074311796811998</v>
      </c>
      <c r="IS354" s="99">
        <v>80.221744018942999</v>
      </c>
      <c r="IT354" s="99">
        <v>80.320776774213002</v>
      </c>
      <c r="IU354" s="99">
        <v>80.698292615731006</v>
      </c>
      <c r="IV354" s="99">
        <v>80.928376235117</v>
      </c>
      <c r="IW354" s="99">
        <v>81.116761852284995</v>
      </c>
      <c r="IX354" s="99">
        <v>81.290999932985002</v>
      </c>
      <c r="IY354" s="99">
        <v>81.440665976663993</v>
      </c>
      <c r="IZ354" s="99">
        <v>81.938063574560999</v>
      </c>
      <c r="JA354" s="99">
        <v>82.891160768136999</v>
      </c>
      <c r="JB354" s="99">
        <v>83.386324544486996</v>
      </c>
      <c r="JC354" s="99">
        <v>83.197938927319001</v>
      </c>
      <c r="JD354" s="99">
        <v>83.484612692574004</v>
      </c>
      <c r="JE354" s="99">
        <v>83.702782597040994</v>
      </c>
      <c r="JF354" s="99">
        <v>83.605983663318</v>
      </c>
      <c r="JG354" s="99">
        <v>84.02072986396</v>
      </c>
      <c r="JH354" s="99">
        <v>84.362504560719003</v>
      </c>
      <c r="JI354" s="99">
        <v>84.608969538119993</v>
      </c>
      <c r="JJ354" s="99">
        <v>84.812247298936995</v>
      </c>
      <c r="JK354" s="99">
        <v>84.750444902791997</v>
      </c>
      <c r="JL354" s="99">
        <v>85.027438774673996</v>
      </c>
      <c r="JM354" s="99">
        <v>84.944787377419004</v>
      </c>
      <c r="JN354" s="99">
        <v>85.094453421097995</v>
      </c>
      <c r="JO354" s="99">
        <v>85.205399891287001</v>
      </c>
      <c r="JP354" s="99">
        <v>85.723646490294001</v>
      </c>
      <c r="JQ354" s="99">
        <v>85.883737034527002</v>
      </c>
      <c r="JR354" s="99">
        <v>86.193493622438993</v>
      </c>
      <c r="JS354" s="99">
        <v>86.375177774964996</v>
      </c>
      <c r="JT354" s="99">
        <v>87.027453666818005</v>
      </c>
      <c r="JU354" s="99">
        <v>87.494322370234002</v>
      </c>
      <c r="JV354" s="99">
        <v>87.419117044803002</v>
      </c>
      <c r="JW354" s="99">
        <v>87.874816640481001</v>
      </c>
      <c r="JX354" s="99">
        <v>87.999166039955995</v>
      </c>
      <c r="JY354" s="99">
        <v>88.179360978115994</v>
      </c>
      <c r="JZ354" s="99">
        <v>88.613466965501999</v>
      </c>
      <c r="KA354" s="99">
        <v>88.924712767778999</v>
      </c>
      <c r="KB354" s="99">
        <v>89.160753244625994</v>
      </c>
      <c r="KC354" s="99">
        <v>89.119055242407001</v>
      </c>
      <c r="KD354" s="99">
        <v>89.292548715924994</v>
      </c>
      <c r="KE354" s="99">
        <v>89.685701308275</v>
      </c>
      <c r="KF354" s="99">
        <v>90.335743378581</v>
      </c>
      <c r="KG354" s="99">
        <v>90.718471470376002</v>
      </c>
      <c r="KH354" s="99">
        <v>91.129494635105004</v>
      </c>
      <c r="KI354" s="99">
        <v>91.209167603631002</v>
      </c>
      <c r="KJ354" s="99">
        <v>91.780281312593999</v>
      </c>
      <c r="KK354" s="99">
        <v>92.028980111541998</v>
      </c>
      <c r="KL354" s="99">
        <v>92.446704740914001</v>
      </c>
      <c r="KM354" s="99">
        <v>92.436280240358997</v>
      </c>
      <c r="KN354" s="99">
        <v>92.905382765322003</v>
      </c>
      <c r="KO354" s="99">
        <v>93.127275705700995</v>
      </c>
      <c r="KP354" s="99">
        <v>93.180887422840001</v>
      </c>
      <c r="KQ354" s="99">
        <v>94.106434150664001</v>
      </c>
      <c r="KR354" s="99">
        <v>94.651486608240006</v>
      </c>
      <c r="KS354" s="99">
        <v>95.020067163568001</v>
      </c>
      <c r="KT354" s="99">
        <v>95.183136136531004</v>
      </c>
      <c r="KU354" s="99">
        <v>95.880833066516004</v>
      </c>
      <c r="KV354" s="99">
        <v>96.457903632937999</v>
      </c>
      <c r="KW354" s="99">
        <v>96.798933722515002</v>
      </c>
      <c r="KX354" s="99">
        <v>97.383450360761998</v>
      </c>
      <c r="KY354" s="99">
        <v>97.721502021608998</v>
      </c>
      <c r="KZ354" s="99">
        <v>97.857020528820001</v>
      </c>
      <c r="LA354" s="99">
        <v>98.160075652090001</v>
      </c>
      <c r="LB354" s="99">
        <v>98.029769395155995</v>
      </c>
      <c r="LC354" s="99">
        <v>98.026790966426006</v>
      </c>
      <c r="LD354" s="99">
        <v>98.289637301840997</v>
      </c>
      <c r="LE354" s="99">
        <v>98.802671650571</v>
      </c>
      <c r="LF354" s="99">
        <v>99.136255668321994</v>
      </c>
      <c r="LG354" s="99">
        <v>99.300813855650006</v>
      </c>
      <c r="LH354" s="99">
        <v>99.803423703825004</v>
      </c>
      <c r="LI354" s="99">
        <v>100.015636750832</v>
      </c>
      <c r="LJ354" s="99">
        <v>100.43300000000001</v>
      </c>
      <c r="LK354" s="159">
        <v>101.559</v>
      </c>
      <c r="LL354" s="159">
        <v>102.40900000000001</v>
      </c>
      <c r="LM354" s="159">
        <v>103.078</v>
      </c>
      <c r="LN354" s="159">
        <v>103.565</v>
      </c>
      <c r="LO354" s="159">
        <v>104.93600000000001</v>
      </c>
      <c r="LP354" s="164">
        <v>105.098</v>
      </c>
      <c r="LQ354" s="165">
        <v>105.36499999999999</v>
      </c>
      <c r="LR354" s="165">
        <v>105.86499999999999</v>
      </c>
      <c r="LS354" s="165">
        <v>106.09699999999999</v>
      </c>
      <c r="LT354" s="165">
        <v>106.349</v>
      </c>
      <c r="LU354" s="165">
        <v>106.36</v>
      </c>
      <c r="LV354" s="165">
        <v>106.589</v>
      </c>
      <c r="LW354" s="165">
        <v>106.998</v>
      </c>
      <c r="LX354" s="165">
        <v>107.604</v>
      </c>
      <c r="LY354" s="165">
        <v>107.738</v>
      </c>
      <c r="LZ354" s="165">
        <v>107.84699999999999</v>
      </c>
      <c r="MA354" s="165">
        <v>108.488</v>
      </c>
      <c r="MB354" s="159">
        <v>108.9</v>
      </c>
      <c r="MC354" s="159">
        <v>108.955</v>
      </c>
      <c r="MD354" s="159">
        <v>109.188</v>
      </c>
      <c r="ME354" s="102"/>
      <c r="MF354" s="102"/>
      <c r="MG354" s="168"/>
    </row>
    <row r="355" spans="1:345" ht="45" customHeight="1" x14ac:dyDescent="0.25">
      <c r="A355" s="100" t="s">
        <v>2177</v>
      </c>
      <c r="B355" s="103" t="s">
        <v>1607</v>
      </c>
      <c r="C355" s="99">
        <v>13.146953322094472</v>
      </c>
      <c r="D355" s="99">
        <v>13.384683704725715</v>
      </c>
      <c r="E355" s="99">
        <v>13.541454810580625</v>
      </c>
      <c r="F355" s="99">
        <v>13.713107320580182</v>
      </c>
      <c r="G355" s="99">
        <v>14.163233332553798</v>
      </c>
      <c r="H355" s="99">
        <v>14.468178695077359</v>
      </c>
      <c r="I355" s="99">
        <v>14.627419507362044</v>
      </c>
      <c r="J355" s="99">
        <v>14.83236881412544</v>
      </c>
      <c r="K355" s="99">
        <v>15.051887101246145</v>
      </c>
      <c r="L355" s="99">
        <v>15.258697810829256</v>
      </c>
      <c r="M355" s="99">
        <v>15.367524890722628</v>
      </c>
      <c r="N355" s="99">
        <v>15.639854369377611</v>
      </c>
      <c r="O355" s="99">
        <v>15.994749648907126</v>
      </c>
      <c r="P355" s="99">
        <v>16.180026456453096</v>
      </c>
      <c r="Q355" s="99">
        <v>16.289222952675718</v>
      </c>
      <c r="R355" s="99">
        <v>16.416203135020254</v>
      </c>
      <c r="S355" s="99">
        <v>16.559260262954247</v>
      </c>
      <c r="T355" s="99">
        <v>16.737127957563352</v>
      </c>
      <c r="U355" s="99">
        <v>16.801005888885552</v>
      </c>
      <c r="V355" s="99">
        <v>16.86775288088236</v>
      </c>
      <c r="W355" s="99">
        <v>16.987170373999124</v>
      </c>
      <c r="X355" s="99">
        <v>17.184903900447591</v>
      </c>
      <c r="Y355" s="99">
        <v>17.082756722371219</v>
      </c>
      <c r="Z355" s="99">
        <v>17.044819313960417</v>
      </c>
      <c r="AA355" s="99">
        <v>17.140276047805202</v>
      </c>
      <c r="AB355" s="99">
        <v>17.406331329737409</v>
      </c>
      <c r="AC355" s="99">
        <v>17.7903017727605</v>
      </c>
      <c r="AD355" s="99">
        <v>18.097609550428679</v>
      </c>
      <c r="AE355" s="99">
        <v>18.188712673957671</v>
      </c>
      <c r="AF355" s="99">
        <v>18.257687938412165</v>
      </c>
      <c r="AG355" s="99">
        <v>18.308827966883573</v>
      </c>
      <c r="AH355" s="99">
        <v>18.340788715964887</v>
      </c>
      <c r="AI355" s="99">
        <v>18.47159534984619</v>
      </c>
      <c r="AJ355" s="99">
        <v>18.511582952840001</v>
      </c>
      <c r="AK355" s="99">
        <v>18.585936016730773</v>
      </c>
      <c r="AL355" s="99">
        <v>18.735320161418112</v>
      </c>
      <c r="AM355" s="99">
        <v>19.360990663013432</v>
      </c>
      <c r="AN355" s="99">
        <v>20.587764603839492</v>
      </c>
      <c r="AO355" s="99">
        <v>21.432056645972018</v>
      </c>
      <c r="AP355" s="99">
        <v>22.93856700004714</v>
      </c>
      <c r="AQ355" s="99">
        <v>23.898674630816693</v>
      </c>
      <c r="AR355" s="99">
        <v>24.439631473559224</v>
      </c>
      <c r="AS355" s="99">
        <v>24.774189681717299</v>
      </c>
      <c r="AT355" s="99">
        <v>25.185897779855331</v>
      </c>
      <c r="AU355" s="99">
        <v>25.487962269121471</v>
      </c>
      <c r="AV355" s="99">
        <v>25.706160303127085</v>
      </c>
      <c r="AW355" s="99">
        <v>26.105524416328517</v>
      </c>
      <c r="AX355" s="99">
        <v>26.601462028855643</v>
      </c>
      <c r="AY355" s="99">
        <v>27.279291845182286</v>
      </c>
      <c r="AZ355" s="99">
        <v>27.789751797412681</v>
      </c>
      <c r="BA355" s="99">
        <v>28.040806596733866</v>
      </c>
      <c r="BB355" s="99">
        <v>28.280606594853076</v>
      </c>
      <c r="BC355" s="99">
        <v>28.729165108711459</v>
      </c>
      <c r="BD355" s="99">
        <v>29.486323157082161</v>
      </c>
      <c r="BE355" s="99">
        <v>29.678744050181344</v>
      </c>
      <c r="BF355" s="99">
        <v>29.824511950166354</v>
      </c>
      <c r="BG355" s="99">
        <v>30.060136777842828</v>
      </c>
      <c r="BH355" s="99">
        <v>30.450424431904029</v>
      </c>
      <c r="BI355" s="99">
        <v>30.606902553926858</v>
      </c>
      <c r="BJ355" s="99">
        <v>30.999550089142787</v>
      </c>
      <c r="BK355" s="99">
        <v>32.343954914243987</v>
      </c>
      <c r="BL355" s="99">
        <v>33.24506557966297</v>
      </c>
      <c r="BM355" s="99">
        <v>33.568913565783227</v>
      </c>
      <c r="BN355" s="99">
        <v>33.827411067695969</v>
      </c>
      <c r="BO355" s="99">
        <v>34.138915075229725</v>
      </c>
      <c r="BP355" s="99">
        <v>34.430995460713994</v>
      </c>
      <c r="BQ355" s="99">
        <v>34.665168058232211</v>
      </c>
      <c r="BR355" s="99">
        <v>34.780983646868059</v>
      </c>
      <c r="BS355" s="99">
        <v>35.003356851315218</v>
      </c>
      <c r="BT355" s="99">
        <v>35.201042085889185</v>
      </c>
      <c r="BU355" s="99">
        <v>35.434670091540681</v>
      </c>
      <c r="BV355" s="99">
        <v>35.890671295286879</v>
      </c>
      <c r="BW355" s="99">
        <v>36.905600727315544</v>
      </c>
      <c r="BX355" s="99">
        <v>37.865708364435207</v>
      </c>
      <c r="BY355" s="99">
        <v>38.216422662492754</v>
      </c>
      <c r="BZ355" s="99">
        <v>39.069428104636948</v>
      </c>
      <c r="CA355" s="99">
        <v>39.672830971268105</v>
      </c>
      <c r="CB355" s="99">
        <v>39.927879420994074</v>
      </c>
      <c r="CC355" s="99">
        <v>40.131373588908367</v>
      </c>
      <c r="CD355" s="99">
        <v>40.450320292682399</v>
      </c>
      <c r="CE355" s="99">
        <v>40.718257306511482</v>
      </c>
      <c r="CF355" s="99">
        <v>40.962414001460289</v>
      </c>
      <c r="CG355" s="99">
        <v>41.125971754244723</v>
      </c>
      <c r="CH355" s="99">
        <v>41.945575832854161</v>
      </c>
      <c r="CI355" s="99">
        <v>43.251314952947006</v>
      </c>
      <c r="CJ355" s="99">
        <v>44.019364756094859</v>
      </c>
      <c r="CK355" s="99">
        <v>45.102004559835869</v>
      </c>
      <c r="CL355" s="99">
        <v>45.564359282440186</v>
      </c>
      <c r="CM355" s="99">
        <v>45.922334750349961</v>
      </c>
      <c r="CN355" s="99">
        <v>46.302819833367444</v>
      </c>
      <c r="CO355" s="99">
        <v>46.575658135892844</v>
      </c>
      <c r="CP355" s="99">
        <v>47.09646524468122</v>
      </c>
      <c r="CQ355" s="99">
        <v>48.024986807554122</v>
      </c>
      <c r="CR355" s="99">
        <v>48.177652818263972</v>
      </c>
      <c r="CS355" s="99">
        <v>48.362086423254986</v>
      </c>
      <c r="CT355" s="99">
        <v>48.714797549692342</v>
      </c>
      <c r="CU355" s="99">
        <v>49.766214338313986</v>
      </c>
      <c r="CV355" s="99">
        <v>50.83814392636728</v>
      </c>
      <c r="CW355" s="99">
        <v>51.367845961555361</v>
      </c>
      <c r="CX355" s="99">
        <v>51.675174798647575</v>
      </c>
      <c r="CY355" s="99">
        <v>51.808961779174652</v>
      </c>
      <c r="CZ355" s="99">
        <v>52.073631267205002</v>
      </c>
      <c r="DA355" s="99">
        <v>52.399294548963361</v>
      </c>
      <c r="DB355" s="99">
        <v>52.679394014989711</v>
      </c>
      <c r="DC355" s="99">
        <v>52.889604760888325</v>
      </c>
      <c r="DD355" s="99">
        <v>53.230698020642677</v>
      </c>
      <c r="DE355" s="99">
        <v>53.518784768424723</v>
      </c>
      <c r="DF355" s="99">
        <v>54.083884989174912</v>
      </c>
      <c r="DG355" s="99">
        <v>54.606144328123897</v>
      </c>
      <c r="DH355" s="99">
        <v>56.433598201649104</v>
      </c>
      <c r="DI355" s="99">
        <v>57.603190466412606</v>
      </c>
      <c r="DJ355" s="99">
        <v>58.011994097880468</v>
      </c>
      <c r="DK355" s="99">
        <v>58.68310733622279</v>
      </c>
      <c r="DL355" s="99">
        <v>59.01040437452864</v>
      </c>
      <c r="DM355" s="99">
        <v>59.116598924861286</v>
      </c>
      <c r="DN355" s="99">
        <v>59.310835107248472</v>
      </c>
      <c r="DO355" s="99">
        <v>59.711106865092731</v>
      </c>
      <c r="DP355" s="99">
        <v>60.213034943699512</v>
      </c>
      <c r="DQ355" s="99">
        <v>60.353720028597785</v>
      </c>
      <c r="DR355" s="99">
        <v>60.678475665713322</v>
      </c>
      <c r="DS355" s="99">
        <v>61.352493370726968</v>
      </c>
      <c r="DT355" s="99">
        <v>62.131071863173318</v>
      </c>
      <c r="DU355" s="99">
        <v>62.526260805930832</v>
      </c>
      <c r="DV355" s="99">
        <v>63.186119236719883</v>
      </c>
      <c r="DW355" s="99">
        <v>63.550811282615172</v>
      </c>
      <c r="DX355" s="99">
        <v>63.484553147413564</v>
      </c>
      <c r="DY355" s="99">
        <v>63.628546086017003</v>
      </c>
      <c r="DZ355" s="99">
        <v>63.821514961576</v>
      </c>
      <c r="EA355" s="99">
        <v>64.106994451282006</v>
      </c>
      <c r="EB355" s="99">
        <v>64.271033890800993</v>
      </c>
      <c r="EC355" s="99">
        <v>64.305367726979995</v>
      </c>
      <c r="ED355" s="99">
        <v>64.419813847575</v>
      </c>
      <c r="EE355" s="99">
        <v>64.626770582316993</v>
      </c>
      <c r="EF355" s="99">
        <v>65.333475376991998</v>
      </c>
      <c r="EG355" s="99">
        <v>65.865331931867999</v>
      </c>
      <c r="EH355" s="99">
        <v>66.202630081731996</v>
      </c>
      <c r="EI355" s="99">
        <v>66.830494215551994</v>
      </c>
      <c r="EJ355" s="99">
        <v>67.022191467549007</v>
      </c>
      <c r="EK355" s="99">
        <v>67.126464599645999</v>
      </c>
      <c r="EL355" s="99">
        <v>67.102621657856005</v>
      </c>
      <c r="EM355" s="99">
        <v>67.092448669358006</v>
      </c>
      <c r="EN355" s="99">
        <v>67.144903141298002</v>
      </c>
      <c r="EO355" s="99">
        <v>67.155076129795006</v>
      </c>
      <c r="EP355" s="99">
        <v>67.431336348675003</v>
      </c>
      <c r="EQ355" s="99">
        <v>67.878947842558006</v>
      </c>
      <c r="ER355" s="99">
        <v>68.064604882634995</v>
      </c>
      <c r="ES355" s="99">
        <v>68.786251254164</v>
      </c>
      <c r="ET355" s="99">
        <v>68.994479612468993</v>
      </c>
      <c r="EU355" s="99">
        <v>69.320015244383001</v>
      </c>
      <c r="EV355" s="99">
        <v>69.237677618733002</v>
      </c>
      <c r="EW355" s="99">
        <v>69.691011418645999</v>
      </c>
      <c r="EX355" s="99">
        <v>69.905597894761001</v>
      </c>
      <c r="EY355" s="99">
        <v>69.731067560854001</v>
      </c>
      <c r="EZ355" s="99">
        <v>69.807682880474005</v>
      </c>
      <c r="FA355" s="99">
        <v>70.083625193464997</v>
      </c>
      <c r="FB355" s="99">
        <v>70.426963555249003</v>
      </c>
      <c r="FC355" s="99">
        <v>70.807496906227996</v>
      </c>
      <c r="FD355" s="99">
        <v>71.262102329702998</v>
      </c>
      <c r="FE355" s="99">
        <v>71.589863302851001</v>
      </c>
      <c r="FF355" s="99">
        <v>71.979933830544994</v>
      </c>
      <c r="FG355" s="99">
        <v>72.478092361023997</v>
      </c>
      <c r="FH355" s="99">
        <v>72.637363212184994</v>
      </c>
      <c r="FI355" s="99">
        <v>72.789322227864005</v>
      </c>
      <c r="FJ355" s="99">
        <v>73.129799436634997</v>
      </c>
      <c r="FK355" s="99">
        <v>73.289388193685994</v>
      </c>
      <c r="FL355" s="99">
        <v>73.261094569427996</v>
      </c>
      <c r="FM355" s="99">
        <v>73.435942809226006</v>
      </c>
      <c r="FN355" s="99">
        <v>73.588537636685999</v>
      </c>
      <c r="FO355" s="99">
        <v>73.816476160204004</v>
      </c>
      <c r="FP355" s="99">
        <v>74.613148321902003</v>
      </c>
      <c r="FQ355" s="99">
        <v>75.18760426611</v>
      </c>
      <c r="FR355" s="99">
        <v>75.407913048256006</v>
      </c>
      <c r="FS355" s="99">
        <v>75.626632300948998</v>
      </c>
      <c r="FT355" s="99">
        <v>75.771915292925996</v>
      </c>
      <c r="FU355" s="99">
        <v>75.825959294317997</v>
      </c>
      <c r="FV355" s="99">
        <v>75.809428188010003</v>
      </c>
      <c r="FW355" s="99">
        <v>75.936590544225993</v>
      </c>
      <c r="FX355" s="99">
        <v>76.039909958652004</v>
      </c>
      <c r="FY355" s="99">
        <v>76.218890975026994</v>
      </c>
      <c r="FZ355" s="99">
        <v>76.332383377951004</v>
      </c>
      <c r="GA355" s="99">
        <v>76.711645105366998</v>
      </c>
      <c r="GB355" s="99">
        <v>77.242865848462003</v>
      </c>
      <c r="GC355" s="99">
        <v>77.718135154821994</v>
      </c>
      <c r="GD355" s="99">
        <v>77.935900689842995</v>
      </c>
      <c r="GE355" s="99">
        <v>78.046849845642001</v>
      </c>
      <c r="GF355" s="99">
        <v>78.339005359050006</v>
      </c>
      <c r="GG355" s="99">
        <v>78.533245858170005</v>
      </c>
      <c r="GH355" s="99">
        <v>78.560903670648003</v>
      </c>
      <c r="GI355" s="99">
        <v>78.646420355203006</v>
      </c>
      <c r="GJ355" s="99">
        <v>78.808870265270002</v>
      </c>
      <c r="GK355" s="99">
        <v>78.922362668193003</v>
      </c>
      <c r="GL355" s="99">
        <v>79.009786788092001</v>
      </c>
      <c r="GM355" s="99">
        <v>78.844157819120994</v>
      </c>
      <c r="GN355" s="99">
        <v>79.057472671674006</v>
      </c>
      <c r="GO355" s="99">
        <v>79.219604675849993</v>
      </c>
      <c r="GP355" s="99">
        <v>79.634471863006993</v>
      </c>
      <c r="GQ355" s="99">
        <v>79.851601586247</v>
      </c>
      <c r="GR355" s="99">
        <v>80.069685027158002</v>
      </c>
      <c r="GS355" s="99">
        <v>80.211471054339</v>
      </c>
      <c r="GT355" s="99">
        <v>80.397763906197</v>
      </c>
      <c r="GU355" s="99">
        <v>80.516978615149995</v>
      </c>
      <c r="GV355" s="99">
        <v>80.453079531151005</v>
      </c>
      <c r="GW355" s="99">
        <v>80.257567408468006</v>
      </c>
      <c r="GX355" s="99">
        <v>80.260428561482996</v>
      </c>
      <c r="GY355" s="99">
        <v>79.432601622513005</v>
      </c>
      <c r="GZ355" s="99">
        <v>79.870675939679003</v>
      </c>
      <c r="HA355" s="99">
        <v>80.339587128228004</v>
      </c>
      <c r="HB355" s="99">
        <v>80.613622005875001</v>
      </c>
      <c r="HC355" s="99">
        <v>80.653996053973998</v>
      </c>
      <c r="HD355" s="99">
        <v>80.730611373594002</v>
      </c>
      <c r="HE355" s="99">
        <v>81.109555195119995</v>
      </c>
      <c r="HF355" s="99">
        <v>81.367376872348999</v>
      </c>
      <c r="HG355" s="99">
        <v>81.503122687610997</v>
      </c>
      <c r="HH355" s="99">
        <v>81.748546035109001</v>
      </c>
      <c r="HI355" s="99">
        <v>82.466377535952006</v>
      </c>
      <c r="HJ355" s="99">
        <v>82.551258408726</v>
      </c>
      <c r="HK355" s="99">
        <v>83.231894920376007</v>
      </c>
      <c r="HL355" s="99">
        <v>83.592082294359003</v>
      </c>
      <c r="HM355" s="99">
        <v>82.995055031923002</v>
      </c>
      <c r="HN355" s="99">
        <v>82.946415430670001</v>
      </c>
      <c r="HO355" s="99">
        <v>83.386397183179</v>
      </c>
      <c r="HP355" s="99">
        <v>83.55743055229</v>
      </c>
      <c r="HQ355" s="99">
        <v>83.757075451551003</v>
      </c>
      <c r="HR355" s="99">
        <v>83.518963939534999</v>
      </c>
      <c r="HS355" s="99">
        <v>83.736729474556</v>
      </c>
      <c r="HT355" s="99">
        <v>83.648033731094998</v>
      </c>
      <c r="HU355" s="99">
        <v>83.847042818573996</v>
      </c>
      <c r="HV355" s="99">
        <v>83.997730210689994</v>
      </c>
      <c r="HW355" s="99">
        <v>84.347088133228993</v>
      </c>
      <c r="HX355" s="99">
        <v>84.146269735239002</v>
      </c>
      <c r="HY355" s="99">
        <v>84.456319897826006</v>
      </c>
      <c r="HZ355" s="99">
        <v>84.794938368076998</v>
      </c>
      <c r="IA355" s="99">
        <v>84.686546847822996</v>
      </c>
      <c r="IB355" s="99">
        <v>84.519338223554996</v>
      </c>
      <c r="IC355" s="99">
        <v>84.946182349826998</v>
      </c>
      <c r="ID355" s="99">
        <v>84.677304160049999</v>
      </c>
      <c r="IE355" s="99">
        <v>84.794098123734003</v>
      </c>
      <c r="IF355" s="99">
        <v>85.087343399461005</v>
      </c>
      <c r="IG355" s="99">
        <v>85.218421516977003</v>
      </c>
      <c r="IH355" s="99">
        <v>85.248670313326997</v>
      </c>
      <c r="II355" s="99">
        <v>86.305697696889993</v>
      </c>
      <c r="IJ355" s="99">
        <v>86.787157705460999</v>
      </c>
      <c r="IK355" s="99">
        <v>87.509767840487996</v>
      </c>
      <c r="IL355" s="99">
        <v>87.369447035197993</v>
      </c>
      <c r="IM355" s="99">
        <v>87.582869098334001</v>
      </c>
      <c r="IN355" s="99">
        <v>87.650088645777998</v>
      </c>
      <c r="IO355" s="99">
        <v>87.603875206910004</v>
      </c>
      <c r="IP355" s="99">
        <v>88.055926663473997</v>
      </c>
      <c r="IQ355" s="99">
        <v>87.893759505264001</v>
      </c>
      <c r="IR355" s="99">
        <v>87.553460546327003</v>
      </c>
      <c r="IS355" s="99">
        <v>87.707225261106004</v>
      </c>
      <c r="IT355" s="99">
        <v>87.852587532453995</v>
      </c>
      <c r="IU355" s="99">
        <v>88.183643803617997</v>
      </c>
      <c r="IV355" s="99">
        <v>88.565954979707996</v>
      </c>
      <c r="IW355" s="99">
        <v>89.071782074227002</v>
      </c>
      <c r="IX355" s="99">
        <v>88.899531983900999</v>
      </c>
      <c r="IY355" s="99">
        <v>88.999521060724007</v>
      </c>
      <c r="IZ355" s="99">
        <v>89.022207657986996</v>
      </c>
      <c r="JA355" s="99">
        <v>89.078504028972006</v>
      </c>
      <c r="JB355" s="99">
        <v>89.281002915648003</v>
      </c>
      <c r="JC355" s="99">
        <v>89.244032164553005</v>
      </c>
      <c r="JD355" s="99">
        <v>88.694512364196001</v>
      </c>
      <c r="JE355" s="99">
        <v>88.339929251426</v>
      </c>
      <c r="JF355" s="99">
        <v>89.644828716191</v>
      </c>
      <c r="JG355" s="99">
        <v>90.682530479863999</v>
      </c>
      <c r="JH355" s="99">
        <v>91.604278524194996</v>
      </c>
      <c r="JI355" s="99">
        <v>91.883239646088995</v>
      </c>
      <c r="JJ355" s="99">
        <v>89.844806869837996</v>
      </c>
      <c r="JK355" s="99">
        <v>90.191827783519003</v>
      </c>
      <c r="JL355" s="99">
        <v>92.062211691160002</v>
      </c>
      <c r="JM355" s="99">
        <v>92.289917908128004</v>
      </c>
      <c r="JN355" s="99">
        <v>92.139514170721</v>
      </c>
      <c r="JO355" s="99">
        <v>91.700066379302996</v>
      </c>
      <c r="JP355" s="99">
        <v>91.146345357230004</v>
      </c>
      <c r="JQ355" s="99">
        <v>91.374051574198006</v>
      </c>
      <c r="JR355" s="99">
        <v>91.759723727660003</v>
      </c>
      <c r="JS355" s="99">
        <v>93.308294051909996</v>
      </c>
      <c r="JT355" s="99">
        <v>93.767067463217998</v>
      </c>
      <c r="JU355" s="99">
        <v>93.417525816506995</v>
      </c>
      <c r="JV355" s="99">
        <v>93.251997680925996</v>
      </c>
      <c r="JW355" s="99">
        <v>93.104954920891004</v>
      </c>
      <c r="JX355" s="99">
        <v>93.944359019602999</v>
      </c>
      <c r="JY355" s="99">
        <v>94.398090964852997</v>
      </c>
      <c r="JZ355" s="99">
        <v>93.350306269062997</v>
      </c>
      <c r="KA355" s="99">
        <v>93.022610975272002</v>
      </c>
      <c r="KB355" s="99">
        <v>94.436742204633006</v>
      </c>
      <c r="KC355" s="99">
        <v>93.756984531102006</v>
      </c>
      <c r="KD355" s="99">
        <v>93.891423625990001</v>
      </c>
      <c r="KE355" s="99">
        <v>95.439153705897994</v>
      </c>
      <c r="KF355" s="99">
        <v>96.041608899867995</v>
      </c>
      <c r="KG355" s="99">
        <v>96.444926184533998</v>
      </c>
      <c r="KH355" s="99">
        <v>96.329812709536</v>
      </c>
      <c r="KI355" s="99">
        <v>96.456689605337004</v>
      </c>
      <c r="KJ355" s="99">
        <v>96.349978573768993</v>
      </c>
      <c r="KK355" s="99">
        <v>95.960105198592004</v>
      </c>
      <c r="KL355" s="99">
        <v>96.419718854243001</v>
      </c>
      <c r="KM355" s="99">
        <v>96.163444329610996</v>
      </c>
      <c r="KN355" s="99">
        <v>96.434003008074995</v>
      </c>
      <c r="KO355" s="99">
        <v>96.899498374127006</v>
      </c>
      <c r="KP355" s="99">
        <v>95.936578356986004</v>
      </c>
      <c r="KQ355" s="99">
        <v>95.848352700964995</v>
      </c>
      <c r="KR355" s="99">
        <v>96.802030030333</v>
      </c>
      <c r="KS355" s="99">
        <v>97.497752346382001</v>
      </c>
      <c r="KT355" s="99">
        <v>98.144740490535</v>
      </c>
      <c r="KU355" s="99">
        <v>98.574945594178999</v>
      </c>
      <c r="KV355" s="99">
        <v>98.105249006411</v>
      </c>
      <c r="KW355" s="99">
        <v>98.519489467536999</v>
      </c>
      <c r="KX355" s="99">
        <v>98.685857847462003</v>
      </c>
      <c r="KY355" s="99">
        <v>98.595951702755002</v>
      </c>
      <c r="KZ355" s="99">
        <v>98.364884508415003</v>
      </c>
      <c r="LA355" s="99">
        <v>98.376647929217995</v>
      </c>
      <c r="LB355" s="99">
        <v>98.555619974289002</v>
      </c>
      <c r="LC355" s="99">
        <v>98.662331005856998</v>
      </c>
      <c r="LD355" s="99">
        <v>99.663062018434999</v>
      </c>
      <c r="LE355" s="99">
        <v>99.629452244712994</v>
      </c>
      <c r="LF355" s="99">
        <v>99.971431692335997</v>
      </c>
      <c r="LG355" s="99">
        <v>99.625251022997006</v>
      </c>
      <c r="LH355" s="99">
        <v>99.989076823540003</v>
      </c>
      <c r="LI355" s="99">
        <v>99.767252316973995</v>
      </c>
      <c r="LJ355" s="99">
        <v>99.748999999999995</v>
      </c>
      <c r="LK355" s="159">
        <v>99.96</v>
      </c>
      <c r="LL355" s="159">
        <v>99.736000000000004</v>
      </c>
      <c r="LM355" s="159">
        <v>99.507000000000005</v>
      </c>
      <c r="LN355" s="159">
        <v>99.519000000000005</v>
      </c>
      <c r="LO355" s="159">
        <v>100.526</v>
      </c>
      <c r="LP355" s="164">
        <v>99.694999999999993</v>
      </c>
      <c r="LQ355" s="165">
        <v>98.921000000000006</v>
      </c>
      <c r="LR355" s="165">
        <v>98.837000000000003</v>
      </c>
      <c r="LS355" s="165">
        <v>99.028000000000006</v>
      </c>
      <c r="LT355" s="165">
        <v>99.76</v>
      </c>
      <c r="LU355" s="165">
        <v>100.209</v>
      </c>
      <c r="LV355" s="165">
        <v>100.212</v>
      </c>
      <c r="LW355" s="165">
        <v>100.211</v>
      </c>
      <c r="LX355" s="165">
        <v>99.974000000000004</v>
      </c>
      <c r="LY355" s="165">
        <v>100.434</v>
      </c>
      <c r="LZ355" s="165">
        <v>100.34699999999999</v>
      </c>
      <c r="MA355" s="165">
        <v>100.748</v>
      </c>
      <c r="MB355" s="159">
        <v>100.812</v>
      </c>
      <c r="MC355" s="159">
        <v>101.16500000000001</v>
      </c>
      <c r="MD355" s="159">
        <v>101.905</v>
      </c>
      <c r="ME355" s="102"/>
      <c r="MF355" s="102"/>
      <c r="MG355" s="168"/>
    </row>
    <row r="356" spans="1:345" ht="45" customHeight="1" x14ac:dyDescent="0.25">
      <c r="A356" s="100" t="s">
        <v>2178</v>
      </c>
      <c r="B356" s="103" t="s">
        <v>1615</v>
      </c>
      <c r="C356" s="99">
        <v>9.7951707024820003</v>
      </c>
      <c r="D356" s="99">
        <v>9.8547055474</v>
      </c>
      <c r="E356" s="99">
        <v>9.9109503354409991</v>
      </c>
      <c r="F356" s="99">
        <v>10.020430570197</v>
      </c>
      <c r="G356" s="99">
        <v>10.499900714518001</v>
      </c>
      <c r="H356" s="99">
        <v>10.660973929974</v>
      </c>
      <c r="I356" s="99">
        <v>10.784130686978999</v>
      </c>
      <c r="J356" s="99">
        <v>10.974304851817999</v>
      </c>
      <c r="K356" s="99">
        <v>11.081843211477</v>
      </c>
      <c r="L356" s="99">
        <v>11.222721636365</v>
      </c>
      <c r="M356" s="99">
        <v>11.358229971768001</v>
      </c>
      <c r="N356" s="99">
        <v>12.127705333577</v>
      </c>
      <c r="O356" s="99">
        <v>12.560256173194</v>
      </c>
      <c r="P356" s="99">
        <v>12.710974138698999</v>
      </c>
      <c r="Q356" s="99">
        <v>12.744851335414999</v>
      </c>
      <c r="R356" s="99">
        <v>12.805540684605001</v>
      </c>
      <c r="S356" s="99">
        <v>12.988263055448</v>
      </c>
      <c r="T356" s="99">
        <v>13.196777769137</v>
      </c>
      <c r="U356" s="99">
        <v>13.212126623394999</v>
      </c>
      <c r="V356" s="99">
        <v>13.249446669831</v>
      </c>
      <c r="W356" s="99">
        <v>13.400955925450001</v>
      </c>
      <c r="X356" s="99">
        <v>13.621540455190001</v>
      </c>
      <c r="Y356" s="99">
        <v>13.736498326781</v>
      </c>
      <c r="Z356" s="99">
        <v>13.785328281235</v>
      </c>
      <c r="AA356" s="99">
        <v>13.869807006836</v>
      </c>
      <c r="AB356" s="99">
        <v>14.200059406183</v>
      </c>
      <c r="AC356" s="99">
        <v>14.762702035707999</v>
      </c>
      <c r="AD356" s="99">
        <v>15.129622261735999</v>
      </c>
      <c r="AE356" s="99">
        <v>15.199936657142</v>
      </c>
      <c r="AF356" s="99">
        <v>15.246386103261999</v>
      </c>
      <c r="AG356" s="99">
        <v>15.274032231403</v>
      </c>
      <c r="AH356" s="99">
        <v>15.285399750066</v>
      </c>
      <c r="AI356" s="99">
        <v>15.437176440291999</v>
      </c>
      <c r="AJ356" s="99">
        <v>15.468283665183</v>
      </c>
      <c r="AK356" s="99">
        <v>15.548365654916999</v>
      </c>
      <c r="AL356" s="99">
        <v>15.582418877442</v>
      </c>
      <c r="AM356" s="99">
        <v>16.143914538648001</v>
      </c>
      <c r="AN356" s="99">
        <v>16.809708282605001</v>
      </c>
      <c r="AO356" s="99">
        <v>17.569925880483002</v>
      </c>
      <c r="AP356" s="99">
        <v>18.398623397184</v>
      </c>
      <c r="AQ356" s="99">
        <v>19.220231584918999</v>
      </c>
      <c r="AR356" s="99">
        <v>19.759774906238</v>
      </c>
      <c r="AS356" s="99">
        <v>19.996890393268998</v>
      </c>
      <c r="AT356" s="99">
        <v>20.514864051366999</v>
      </c>
      <c r="AU356" s="99">
        <v>20.868878079531001</v>
      </c>
      <c r="AV356" s="99">
        <v>21.011569717602001</v>
      </c>
      <c r="AW356" s="99">
        <v>21.367997131500999</v>
      </c>
      <c r="AX356" s="99">
        <v>21.658961369905999</v>
      </c>
      <c r="AY356" s="99">
        <v>22.187795276212999</v>
      </c>
      <c r="AZ356" s="99">
        <v>22.433960973392999</v>
      </c>
      <c r="BA356" s="99">
        <v>22.611194242231999</v>
      </c>
      <c r="BB356" s="99">
        <v>22.793103454303999</v>
      </c>
      <c r="BC356" s="99">
        <v>23.001861620503998</v>
      </c>
      <c r="BD356" s="99">
        <v>23.703403695538</v>
      </c>
      <c r="BE356" s="99">
        <v>23.821659765216999</v>
      </c>
      <c r="BF356" s="99">
        <v>24.001457257950001</v>
      </c>
      <c r="BG356" s="99">
        <v>24.163305173506</v>
      </c>
      <c r="BH356" s="99">
        <v>24.307354340122998</v>
      </c>
      <c r="BI356" s="99">
        <v>24.423800371740001</v>
      </c>
      <c r="BJ356" s="99">
        <v>24.764088246522999</v>
      </c>
      <c r="BK356" s="99">
        <v>25.734723215462999</v>
      </c>
      <c r="BL356" s="99">
        <v>26.268836412677</v>
      </c>
      <c r="BM356" s="99">
        <v>26.508968638077999</v>
      </c>
      <c r="BN356" s="99">
        <v>26.594945629525</v>
      </c>
      <c r="BO356" s="99">
        <v>26.779419065492</v>
      </c>
      <c r="BP356" s="99">
        <v>26.865697728295</v>
      </c>
      <c r="BQ356" s="99">
        <v>26.899334340033001</v>
      </c>
      <c r="BR356" s="99">
        <v>26.920904008215</v>
      </c>
      <c r="BS356" s="99">
        <v>27.110958406443</v>
      </c>
      <c r="BT356" s="99">
        <v>27.221220123163</v>
      </c>
      <c r="BU356" s="99">
        <v>27.388347329626001</v>
      </c>
      <c r="BV356" s="99">
        <v>27.764081859169</v>
      </c>
      <c r="BW356" s="99">
        <v>28.477238368245001</v>
      </c>
      <c r="BX356" s="99">
        <v>29.418761830520999</v>
      </c>
      <c r="BY356" s="99">
        <v>29.843820001403</v>
      </c>
      <c r="BZ356" s="99">
        <v>30.943420455032999</v>
      </c>
      <c r="CA356" s="99">
        <v>31.464109175183999</v>
      </c>
      <c r="CB356" s="99">
        <v>31.646470896771</v>
      </c>
      <c r="CC356" s="99">
        <v>31.724151858942001</v>
      </c>
      <c r="CD356" s="99">
        <v>32.035479065219</v>
      </c>
      <c r="CE356" s="99">
        <v>32.149813382457999</v>
      </c>
      <c r="CF356" s="99">
        <v>32.202304595365</v>
      </c>
      <c r="CG356" s="99">
        <v>32.287829077296003</v>
      </c>
      <c r="CH356" s="99">
        <v>32.687094151239997</v>
      </c>
      <c r="CI356" s="99">
        <v>34.115518883770001</v>
      </c>
      <c r="CJ356" s="99">
        <v>34.898211168860001</v>
      </c>
      <c r="CK356" s="99">
        <v>35.949091328824998</v>
      </c>
      <c r="CL356" s="99">
        <v>36.324373348851999</v>
      </c>
      <c r="CM356" s="99">
        <v>36.454093019375001</v>
      </c>
      <c r="CN356" s="99">
        <v>36.668884657352997</v>
      </c>
      <c r="CO356" s="99">
        <v>36.874173575668003</v>
      </c>
      <c r="CP356" s="99">
        <v>37.165590318626002</v>
      </c>
      <c r="CQ356" s="99">
        <v>38.368061488652003</v>
      </c>
      <c r="CR356" s="99">
        <v>38.475457310122003</v>
      </c>
      <c r="CS356" s="99">
        <v>38.523574256113001</v>
      </c>
      <c r="CT356" s="99">
        <v>38.734745813007997</v>
      </c>
      <c r="CU356" s="99">
        <v>39.569778472845002</v>
      </c>
      <c r="CV356" s="99">
        <v>40.055774724068002</v>
      </c>
      <c r="CW356" s="99">
        <v>40.523067207320999</v>
      </c>
      <c r="CX356" s="99">
        <v>40.652937716003002</v>
      </c>
      <c r="CY356" s="99">
        <v>40.711914910201997</v>
      </c>
      <c r="CZ356" s="99">
        <v>41.08538689217</v>
      </c>
      <c r="DA356" s="99">
        <v>41.427484809973997</v>
      </c>
      <c r="DB356" s="99">
        <v>41.599740464225</v>
      </c>
      <c r="DC356" s="99">
        <v>41.823129802834998</v>
      </c>
      <c r="DD356" s="99">
        <v>41.862498214995</v>
      </c>
      <c r="DE356" s="99">
        <v>41.828559926940002</v>
      </c>
      <c r="DF356" s="99">
        <v>42.166585254147002</v>
      </c>
      <c r="DG356" s="99">
        <v>42.642022923557001</v>
      </c>
      <c r="DH356" s="99">
        <v>44.106950168036001</v>
      </c>
      <c r="DI356" s="99">
        <v>45.175478233821003</v>
      </c>
      <c r="DJ356" s="99">
        <v>45.577307536619003</v>
      </c>
      <c r="DK356" s="99">
        <v>46.143699817026999</v>
      </c>
      <c r="DL356" s="99">
        <v>46.391826390425003</v>
      </c>
      <c r="DM356" s="99">
        <v>46.491680368451</v>
      </c>
      <c r="DN356" s="99">
        <v>46.558802758730003</v>
      </c>
      <c r="DO356" s="99">
        <v>46.855197121240003</v>
      </c>
      <c r="DP356" s="99">
        <v>47.014933317457</v>
      </c>
      <c r="DQ356" s="99">
        <v>47.183719723822001</v>
      </c>
      <c r="DR356" s="99">
        <v>47.256423071402999</v>
      </c>
      <c r="DS356" s="99">
        <v>47.766854891019001</v>
      </c>
      <c r="DT356" s="99">
        <v>48.301571430945998</v>
      </c>
      <c r="DU356" s="99">
        <v>48.638993410479003</v>
      </c>
      <c r="DV356" s="99">
        <v>49.472970218086999</v>
      </c>
      <c r="DW356" s="99">
        <v>49.802850354176002</v>
      </c>
      <c r="DX356" s="99">
        <v>49.613550136819001</v>
      </c>
      <c r="DY356" s="99">
        <v>49.780958187819998</v>
      </c>
      <c r="DZ356" s="99">
        <v>50.083587042083998</v>
      </c>
      <c r="EA356" s="99">
        <v>50.260203225883998</v>
      </c>
      <c r="EB356" s="99">
        <v>50.504290760799002</v>
      </c>
      <c r="EC356" s="99">
        <v>50.748874408589998</v>
      </c>
      <c r="ED356" s="99">
        <v>51.021240377426999</v>
      </c>
      <c r="EE356" s="99">
        <v>51.780789190341999</v>
      </c>
      <c r="EF356" s="99">
        <v>52.512059569335001</v>
      </c>
      <c r="EG356" s="99">
        <v>53.045380910866001</v>
      </c>
      <c r="EH356" s="99">
        <v>53.260197786105998</v>
      </c>
      <c r="EI356" s="99">
        <v>53.443759550167997</v>
      </c>
      <c r="EJ356" s="99">
        <v>53.783100757244</v>
      </c>
      <c r="EK356" s="99">
        <v>54.199339460076999</v>
      </c>
      <c r="EL356" s="99">
        <v>54.263834133936001</v>
      </c>
      <c r="EM356" s="99">
        <v>54.293600906485999</v>
      </c>
      <c r="EN356" s="99">
        <v>54.317414324527</v>
      </c>
      <c r="EO356" s="99">
        <v>54.500479975712999</v>
      </c>
      <c r="EP356" s="99">
        <v>54.542649570160002</v>
      </c>
      <c r="EQ356" s="99">
        <v>54.988655045542004</v>
      </c>
      <c r="ER356" s="99">
        <v>55.212898065422998</v>
      </c>
      <c r="ES356" s="99">
        <v>55.331965155626001</v>
      </c>
      <c r="ET356" s="99">
        <v>55.429699392167002</v>
      </c>
      <c r="EU356" s="99">
        <v>55.470876760861003</v>
      </c>
      <c r="EV356" s="99">
        <v>55.536859773349001</v>
      </c>
      <c r="EW356" s="99">
        <v>55.600858334332003</v>
      </c>
      <c r="EX356" s="99">
        <v>55.628640655379002</v>
      </c>
      <c r="EY356" s="99">
        <v>55.721909876037998</v>
      </c>
      <c r="EZ356" s="99">
        <v>55.724886553292997</v>
      </c>
      <c r="FA356" s="99">
        <v>55.713972070025001</v>
      </c>
      <c r="FB356" s="99">
        <v>55.976415781344997</v>
      </c>
      <c r="FC356" s="99">
        <v>56.509737122876999</v>
      </c>
      <c r="FD356" s="99">
        <v>56.723065659489002</v>
      </c>
      <c r="FE356" s="99">
        <v>56.85900058747</v>
      </c>
      <c r="FF356" s="99">
        <v>57.047523480290003</v>
      </c>
      <c r="FG356" s="99">
        <v>57.259859791151001</v>
      </c>
      <c r="FH356" s="99">
        <v>57.277223741805003</v>
      </c>
      <c r="FI356" s="99">
        <v>57.421096475799999</v>
      </c>
      <c r="FJ356" s="99">
        <v>57.587294289207001</v>
      </c>
      <c r="FK356" s="99">
        <v>57.790204455427002</v>
      </c>
      <c r="FL356" s="99">
        <v>57.903318191118998</v>
      </c>
      <c r="FM356" s="99">
        <v>58.172707482702002</v>
      </c>
      <c r="FN356" s="99">
        <v>58.208923722637998</v>
      </c>
      <c r="FO356" s="99">
        <v>58.505599222392</v>
      </c>
      <c r="FP356" s="99">
        <v>59.085555174252001</v>
      </c>
      <c r="FQ356" s="99">
        <v>59.484926039306004</v>
      </c>
      <c r="FR356" s="99">
        <v>59.651123852712999</v>
      </c>
      <c r="FS356" s="99">
        <v>59.915055902661003</v>
      </c>
      <c r="FT356" s="99">
        <v>60.044045250380996</v>
      </c>
      <c r="FU356" s="99">
        <v>60.185933532871999</v>
      </c>
      <c r="FV356" s="99">
        <v>60.240009836337997</v>
      </c>
      <c r="FW356" s="99">
        <v>60.447881131316997</v>
      </c>
      <c r="FX356" s="99">
        <v>60.595722768317998</v>
      </c>
      <c r="FY356" s="99">
        <v>60.801113498916997</v>
      </c>
      <c r="FZ356" s="99">
        <v>60.881483784803997</v>
      </c>
      <c r="GA356" s="99">
        <v>60.951435700296997</v>
      </c>
      <c r="GB356" s="99">
        <v>61.745712414522004</v>
      </c>
      <c r="GC356" s="99">
        <v>62.041891801399998</v>
      </c>
      <c r="GD356" s="99">
        <v>62.412488119654</v>
      </c>
      <c r="GE356" s="99">
        <v>62.671459040843999</v>
      </c>
      <c r="GF356" s="99">
        <v>62.814835661963002</v>
      </c>
      <c r="GG356" s="99">
        <v>63.044039810602001</v>
      </c>
      <c r="GH356" s="99">
        <v>63.373458760162002</v>
      </c>
      <c r="GI356" s="99">
        <v>63.583314506642999</v>
      </c>
      <c r="GJ356" s="99">
        <v>63.983677597449002</v>
      </c>
      <c r="GK356" s="99">
        <v>64.171208264517006</v>
      </c>
      <c r="GL356" s="99">
        <v>64.361219495965003</v>
      </c>
      <c r="GM356" s="99">
        <v>64.654918318463999</v>
      </c>
      <c r="GN356" s="99">
        <v>65.101419906722995</v>
      </c>
      <c r="GO356" s="99">
        <v>65.380235342945994</v>
      </c>
      <c r="GP356" s="99">
        <v>65.736940500676994</v>
      </c>
      <c r="GQ356" s="99">
        <v>66.234541715147998</v>
      </c>
      <c r="GR356" s="99">
        <v>66.425545172347</v>
      </c>
      <c r="GS356" s="99">
        <v>66.477140911434006</v>
      </c>
      <c r="GT356" s="99">
        <v>66.701383931314993</v>
      </c>
      <c r="GU356" s="99">
        <v>66.797133716353002</v>
      </c>
      <c r="GV356" s="99">
        <v>66.826900488904002</v>
      </c>
      <c r="GW356" s="99">
        <v>67.124072101533997</v>
      </c>
      <c r="GX356" s="99">
        <v>67.303168849713003</v>
      </c>
      <c r="GY356" s="99">
        <v>67.672276829340007</v>
      </c>
      <c r="GZ356" s="99">
        <v>68.171862495314002</v>
      </c>
      <c r="HA356" s="99">
        <v>68.307797423294005</v>
      </c>
      <c r="HB356" s="99">
        <v>68.382710467547</v>
      </c>
      <c r="HC356" s="99">
        <v>68.313750777804998</v>
      </c>
      <c r="HD356" s="99">
        <v>68.374276548656994</v>
      </c>
      <c r="HE356" s="99">
        <v>68.402058869705002</v>
      </c>
      <c r="HF356" s="99">
        <v>68.515172605396998</v>
      </c>
      <c r="HG356" s="99">
        <v>68.428848965000995</v>
      </c>
      <c r="HH356" s="99">
        <v>68.698238256582997</v>
      </c>
      <c r="HI356" s="99">
        <v>68.707664401223994</v>
      </c>
      <c r="HJ356" s="99">
        <v>68.713121642857999</v>
      </c>
      <c r="HK356" s="99">
        <v>69.703362943041</v>
      </c>
      <c r="HL356" s="99">
        <v>70.070486471164003</v>
      </c>
      <c r="HM356" s="99">
        <v>70.455470062819003</v>
      </c>
      <c r="HN356" s="99">
        <v>70.972419679446006</v>
      </c>
      <c r="HO356" s="99">
        <v>71.606948047648999</v>
      </c>
      <c r="HP356" s="99">
        <v>71.770169183801002</v>
      </c>
      <c r="HQ356" s="99">
        <v>72.057914651790995</v>
      </c>
      <c r="HR356" s="99">
        <v>72.504416240048997</v>
      </c>
      <c r="HS356" s="99">
        <v>72.530710222468997</v>
      </c>
      <c r="HT356" s="99">
        <v>72.459766081222995</v>
      </c>
      <c r="HU356" s="99">
        <v>72.632909474892003</v>
      </c>
      <c r="HV356" s="99">
        <v>72.708814744896003</v>
      </c>
      <c r="HW356" s="99">
        <v>73.115471895729002</v>
      </c>
      <c r="HX356" s="99">
        <v>73.549691609449994</v>
      </c>
      <c r="HY356" s="99">
        <v>73.747527056907003</v>
      </c>
      <c r="HZ356" s="99">
        <v>74.019550797159994</v>
      </c>
      <c r="IA356" s="99">
        <v>74.426859071337006</v>
      </c>
      <c r="IB356" s="99">
        <v>74.613784475735997</v>
      </c>
      <c r="IC356" s="99">
        <v>75.009455370650997</v>
      </c>
      <c r="ID356" s="99">
        <v>75.321482602117996</v>
      </c>
      <c r="IE356" s="99">
        <v>75.568049575236003</v>
      </c>
      <c r="IF356" s="99">
        <v>75.570231583847004</v>
      </c>
      <c r="IG356" s="99">
        <v>75.575322937275004</v>
      </c>
      <c r="IH356" s="99">
        <v>75.758611660653997</v>
      </c>
      <c r="II356" s="99">
        <v>76.109187710927998</v>
      </c>
      <c r="IJ356" s="99">
        <v>76.329570580704996</v>
      </c>
      <c r="IK356" s="99">
        <v>76.809612475270995</v>
      </c>
      <c r="IL356" s="99">
        <v>77.189281973700005</v>
      </c>
      <c r="IM356" s="99">
        <v>77.359478645408998</v>
      </c>
      <c r="IN356" s="99">
        <v>77.454759688118003</v>
      </c>
      <c r="IO356" s="99">
        <v>77.500581868962996</v>
      </c>
      <c r="IP356" s="99">
        <v>77.628593040846994</v>
      </c>
      <c r="IQ356" s="99">
        <v>77.985715116956001</v>
      </c>
      <c r="IR356" s="99">
        <v>78.313016408704996</v>
      </c>
      <c r="IS356" s="99">
        <v>78.395932735947994</v>
      </c>
      <c r="IT356" s="99">
        <v>78.577766786919995</v>
      </c>
      <c r="IU356" s="99">
        <v>78.915250785523</v>
      </c>
      <c r="IV356" s="99">
        <v>79.499301757243998</v>
      </c>
      <c r="IW356" s="99">
        <v>79.934248807168998</v>
      </c>
      <c r="IX356" s="99">
        <v>79.959705574305005</v>
      </c>
      <c r="IY356" s="99">
        <v>80.356831141626998</v>
      </c>
      <c r="IZ356" s="99">
        <v>80.839782381008007</v>
      </c>
      <c r="JA356" s="99">
        <v>80.963429535668993</v>
      </c>
      <c r="JB356" s="99">
        <v>80.963429535668993</v>
      </c>
      <c r="JC356" s="99">
        <v>81.133626207378001</v>
      </c>
      <c r="JD356" s="99">
        <v>81.399831258001001</v>
      </c>
      <c r="JE356" s="99">
        <v>81.436198068194997</v>
      </c>
      <c r="JF356" s="99">
        <v>81.756953334108999</v>
      </c>
      <c r="JG356" s="99">
        <v>82.174444315139993</v>
      </c>
      <c r="JH356" s="99">
        <v>82.635575468404994</v>
      </c>
      <c r="JI356" s="99">
        <v>83.177440940300002</v>
      </c>
      <c r="JJ356" s="99">
        <v>83.831316187594993</v>
      </c>
      <c r="JK356" s="99">
        <v>83.938961945770004</v>
      </c>
      <c r="JL356" s="99">
        <v>84.425549866170002</v>
      </c>
      <c r="JM356" s="99">
        <v>84.717939020133002</v>
      </c>
      <c r="JN356" s="99">
        <v>84.807401373210993</v>
      </c>
      <c r="JO356" s="99">
        <v>84.815402071454002</v>
      </c>
      <c r="JP356" s="99">
        <v>84.824130105899997</v>
      </c>
      <c r="JQ356" s="99">
        <v>85.037239613639002</v>
      </c>
      <c r="JR356" s="99">
        <v>85.080152449668006</v>
      </c>
      <c r="JS356" s="99">
        <v>85.678750145467006</v>
      </c>
      <c r="JT356" s="99">
        <v>86.312987315257004</v>
      </c>
      <c r="JU356" s="99">
        <v>86.586465727917997</v>
      </c>
      <c r="JV356" s="99">
        <v>87.142150587687993</v>
      </c>
      <c r="JW356" s="99">
        <v>87.288345164668996</v>
      </c>
      <c r="JX356" s="99">
        <v>87.836029326195998</v>
      </c>
      <c r="JY356" s="99">
        <v>87.964040498079996</v>
      </c>
      <c r="JZ356" s="99">
        <v>88.057139532177004</v>
      </c>
      <c r="KA356" s="99">
        <v>88.361166065402003</v>
      </c>
      <c r="KB356" s="99">
        <v>88.331345281042999</v>
      </c>
      <c r="KC356" s="99">
        <v>88.486267892471005</v>
      </c>
      <c r="KD356" s="99">
        <v>88.657919236588</v>
      </c>
      <c r="KE356" s="99">
        <v>89.199784708484003</v>
      </c>
      <c r="KF356" s="99">
        <v>89.930030257186004</v>
      </c>
      <c r="KG356" s="99">
        <v>90.146776445943999</v>
      </c>
      <c r="KH356" s="99">
        <v>90.197689980215998</v>
      </c>
      <c r="KI356" s="99">
        <v>90.372978005353005</v>
      </c>
      <c r="KJ356" s="99">
        <v>90.730100081461998</v>
      </c>
      <c r="KK356" s="99">
        <v>90.666094495519999</v>
      </c>
      <c r="KL356" s="99">
        <v>90.680641219597007</v>
      </c>
      <c r="KM356" s="99">
        <v>90.680641219597007</v>
      </c>
      <c r="KN356" s="99">
        <v>90.769376236471999</v>
      </c>
      <c r="KO356" s="99">
        <v>91.149045734900994</v>
      </c>
      <c r="KP356" s="99">
        <v>91.245781450017006</v>
      </c>
      <c r="KQ356" s="99">
        <v>92.184772489235002</v>
      </c>
      <c r="KR356" s="99">
        <v>92.529529849878003</v>
      </c>
      <c r="KS356" s="99">
        <v>93.222681252181999</v>
      </c>
      <c r="KT356" s="99">
        <v>93.827824973816007</v>
      </c>
      <c r="KU356" s="99">
        <v>94.248952635866004</v>
      </c>
      <c r="KV356" s="99">
        <v>94.666443616896998</v>
      </c>
      <c r="KW356" s="99">
        <v>95.025747701618002</v>
      </c>
      <c r="KX356" s="99">
        <v>95.173396951007007</v>
      </c>
      <c r="KY356" s="99">
        <v>95.781450017455995</v>
      </c>
      <c r="KZ356" s="99">
        <v>95.294134760852003</v>
      </c>
      <c r="LA356" s="99">
        <v>95.611980681950001</v>
      </c>
      <c r="LB356" s="99">
        <v>95.783632026068005</v>
      </c>
      <c r="LC356" s="99">
        <v>97.077563132782998</v>
      </c>
      <c r="LD356" s="99">
        <v>98.388222972186995</v>
      </c>
      <c r="LE356" s="99">
        <v>98.618061212615004</v>
      </c>
      <c r="LF356" s="99">
        <v>98.940271150936994</v>
      </c>
      <c r="LG356" s="99">
        <v>98.899540323519005</v>
      </c>
      <c r="LH356" s="99">
        <v>99.461771209123995</v>
      </c>
      <c r="LI356" s="99">
        <v>99.905446293495004</v>
      </c>
      <c r="LJ356" s="99">
        <v>100.17700000000001</v>
      </c>
      <c r="LK356" s="159">
        <v>100.47</v>
      </c>
      <c r="LL356" s="159">
        <v>100.77500000000001</v>
      </c>
      <c r="LM356" s="159">
        <v>100.85299999999999</v>
      </c>
      <c r="LN356" s="159">
        <v>101.018</v>
      </c>
      <c r="LO356" s="159">
        <v>102.273</v>
      </c>
      <c r="LP356" s="164">
        <v>103.04600000000001</v>
      </c>
      <c r="LQ356" s="165">
        <v>103.218</v>
      </c>
      <c r="LR356" s="165">
        <v>103.804</v>
      </c>
      <c r="LS356" s="165">
        <v>103.85599999999999</v>
      </c>
      <c r="LT356" s="165">
        <v>104.242</v>
      </c>
      <c r="LU356" s="165">
        <v>104.535</v>
      </c>
      <c r="LV356" s="165">
        <v>105.211</v>
      </c>
      <c r="LW356" s="165">
        <v>105.194</v>
      </c>
      <c r="LX356" s="165">
        <v>105.267</v>
      </c>
      <c r="LY356" s="165">
        <v>105.411</v>
      </c>
      <c r="LZ356" s="165">
        <v>105.76300000000001</v>
      </c>
      <c r="MA356" s="165">
        <v>106.276</v>
      </c>
      <c r="MB356" s="159">
        <v>107.15300000000001</v>
      </c>
      <c r="MC356" s="159">
        <v>107.779</v>
      </c>
      <c r="MD356" s="159">
        <v>108.404</v>
      </c>
      <c r="ME356" s="102"/>
      <c r="MF356" s="102"/>
      <c r="MG356" s="168"/>
    </row>
    <row r="357" spans="1:345" ht="45" customHeight="1" x14ac:dyDescent="0.25">
      <c r="A357" s="100" t="s">
        <v>2179</v>
      </c>
      <c r="B357" s="103" t="s">
        <v>1610</v>
      </c>
      <c r="C357" s="99">
        <v>10.49936235473568</v>
      </c>
      <c r="D357" s="99">
        <v>10.689217553033268</v>
      </c>
      <c r="E357" s="99">
        <v>10.814417407843516</v>
      </c>
      <c r="F357" s="99">
        <v>10.951501784537577</v>
      </c>
      <c r="G357" s="99">
        <v>11.310979451280382</v>
      </c>
      <c r="H357" s="99">
        <v>11.554513582808053</v>
      </c>
      <c r="I357" s="99">
        <v>11.681685783764266</v>
      </c>
      <c r="J357" s="99">
        <v>11.845361502643136</v>
      </c>
      <c r="K357" s="99">
        <v>12.02067223688738</v>
      </c>
      <c r="L357" s="99">
        <v>12.18583450114399</v>
      </c>
      <c r="M357" s="99">
        <v>12.272745507657419</v>
      </c>
      <c r="N357" s="99">
        <v>12.490232084678246</v>
      </c>
      <c r="O357" s="99">
        <v>12.773657000434467</v>
      </c>
      <c r="P357" s="99">
        <v>12.921621954039692</v>
      </c>
      <c r="Q357" s="99">
        <v>13.008827982206085</v>
      </c>
      <c r="R357" s="99">
        <v>13.110236339993827</v>
      </c>
      <c r="S357" s="99">
        <v>13.224483997744505</v>
      </c>
      <c r="T357" s="99">
        <v>13.366531917985006</v>
      </c>
      <c r="U357" s="99">
        <v>13.417545832082926</v>
      </c>
      <c r="V357" s="99">
        <v>13.470851022866967</v>
      </c>
      <c r="W357" s="99">
        <v>13.566219698864312</v>
      </c>
      <c r="X357" s="99">
        <v>13.724132782831314</v>
      </c>
      <c r="Y357" s="99">
        <v>13.642556450287778</v>
      </c>
      <c r="Z357" s="99">
        <v>13.612259043128418</v>
      </c>
      <c r="AA357" s="99">
        <v>13.688492282365042</v>
      </c>
      <c r="AB357" s="99">
        <v>13.900968187843695</v>
      </c>
      <c r="AC357" s="99">
        <v>14.207612983488682</v>
      </c>
      <c r="AD357" s="99">
        <v>14.453033776665478</v>
      </c>
      <c r="AE357" s="99">
        <v>14.525790154675249</v>
      </c>
      <c r="AF357" s="99">
        <v>14.580874878662545</v>
      </c>
      <c r="AG357" s="99">
        <v>14.621716104503856</v>
      </c>
      <c r="AH357" s="99">
        <v>14.647240458132583</v>
      </c>
      <c r="AI357" s="99">
        <v>14.751704679908967</v>
      </c>
      <c r="AJ357" s="99">
        <v>14.783639404498256</v>
      </c>
      <c r="AK357" s="99">
        <v>14.843018923147804</v>
      </c>
      <c r="AL357" s="99">
        <v>14.962319435342424</v>
      </c>
      <c r="AM357" s="99">
        <v>15.461989674520845</v>
      </c>
      <c r="AN357" s="99">
        <v>16.441710512993243</v>
      </c>
      <c r="AO357" s="99">
        <v>17.115975330581943</v>
      </c>
      <c r="AP357" s="99">
        <v>18.319098039781306</v>
      </c>
      <c r="AQ357" s="99">
        <v>19.085854996167182</v>
      </c>
      <c r="AR357" s="99">
        <v>19.517871583666768</v>
      </c>
      <c r="AS357" s="99">
        <v>19.785054996442671</v>
      </c>
      <c r="AT357" s="99">
        <v>20.113851516885603</v>
      </c>
      <c r="AU357" s="99">
        <v>20.355084938013938</v>
      </c>
      <c r="AV357" s="99">
        <v>20.529341297490454</v>
      </c>
      <c r="AW357" s="99">
        <v>20.848279718678331</v>
      </c>
      <c r="AX357" s="99">
        <v>21.244343245466244</v>
      </c>
      <c r="AY357" s="99">
        <v>21.785668728420308</v>
      </c>
      <c r="AZ357" s="99">
        <v>22.193330022618479</v>
      </c>
      <c r="BA357" s="99">
        <v>22.393826308289373</v>
      </c>
      <c r="BB357" s="99">
        <v>22.585334333855059</v>
      </c>
      <c r="BC357" s="99">
        <v>22.943560172109621</v>
      </c>
      <c r="BD357" s="99">
        <v>23.548238420741448</v>
      </c>
      <c r="BE357" s="99">
        <v>23.701908752701545</v>
      </c>
      <c r="BF357" s="99">
        <v>23.818321275370156</v>
      </c>
      <c r="BG357" s="99">
        <v>24.006494944579877</v>
      </c>
      <c r="BH357" s="99">
        <v>24.318184763671397</v>
      </c>
      <c r="BI357" s="99">
        <v>24.443150637015236</v>
      </c>
      <c r="BJ357" s="99">
        <v>24.75672509407196</v>
      </c>
      <c r="BK357" s="99">
        <v>25.830387794803585</v>
      </c>
      <c r="BL357" s="99">
        <v>26.550028852785498</v>
      </c>
      <c r="BM357" s="99">
        <v>26.808658914886177</v>
      </c>
      <c r="BN357" s="99">
        <v>27.015099059144898</v>
      </c>
      <c r="BO357" s="99">
        <v>27.263871027061807</v>
      </c>
      <c r="BP357" s="99">
        <v>27.497130986900295</v>
      </c>
      <c r="BQ357" s="99">
        <v>27.684144882413367</v>
      </c>
      <c r="BR357" s="99">
        <v>27.776637021209602</v>
      </c>
      <c r="BS357" s="99">
        <v>27.95422773704113</v>
      </c>
      <c r="BT357" s="99">
        <v>28.112102254362558</v>
      </c>
      <c r="BU357" s="99">
        <v>28.298681230301181</v>
      </c>
      <c r="BV357" s="99">
        <v>28.662850916998163</v>
      </c>
      <c r="BW357" s="99">
        <v>29.473389420504265</v>
      </c>
      <c r="BX357" s="99">
        <v>30.240146381961434</v>
      </c>
      <c r="BY357" s="99">
        <v>30.520232300582943</v>
      </c>
      <c r="BZ357" s="99">
        <v>31.201455775574839</v>
      </c>
      <c r="CA357" s="99">
        <v>31.68334273352119</v>
      </c>
      <c r="CB357" s="99">
        <v>31.887028410809343</v>
      </c>
      <c r="CC357" s="99">
        <v>32.049542033065606</v>
      </c>
      <c r="CD357" s="99">
        <v>32.304257854498111</v>
      </c>
      <c r="CE357" s="99">
        <v>32.518236540473183</v>
      </c>
      <c r="CF357" s="99">
        <v>32.713223892203871</v>
      </c>
      <c r="CG357" s="99">
        <v>32.843843669298849</v>
      </c>
      <c r="CH357" s="99">
        <v>33.498392293448738</v>
      </c>
      <c r="CI357" s="99">
        <v>34.541175957977977</v>
      </c>
      <c r="CJ357" s="99">
        <v>35.154552532167259</v>
      </c>
      <c r="CK357" s="99">
        <v>36.019165596551808</v>
      </c>
      <c r="CL357" s="99">
        <v>36.38840930268772</v>
      </c>
      <c r="CM357" s="99">
        <v>36.67429410501483</v>
      </c>
      <c r="CN357" s="99">
        <v>36.978155437697787</v>
      </c>
      <c r="CO357" s="99">
        <v>37.19604836941231</v>
      </c>
      <c r="CP357" s="99">
        <v>37.611973064520321</v>
      </c>
      <c r="CQ357" s="99">
        <v>38.353504893526235</v>
      </c>
      <c r="CR357" s="99">
        <v>38.475426355208228</v>
      </c>
      <c r="CS357" s="99">
        <v>38.622717914077349</v>
      </c>
      <c r="CT357" s="99">
        <v>38.904398531045025</v>
      </c>
      <c r="CU357" s="99">
        <v>39.744076407670548</v>
      </c>
      <c r="CV357" s="99">
        <v>40.600136126451162</v>
      </c>
      <c r="CW357" s="99">
        <v>41.023164448772349</v>
      </c>
      <c r="CX357" s="99">
        <v>41.268602060334253</v>
      </c>
      <c r="CY357" s="99">
        <v>41.375446433512259</v>
      </c>
      <c r="CZ357" s="99">
        <v>41.586815622326746</v>
      </c>
      <c r="DA357" s="99">
        <v>41.846895407889463</v>
      </c>
      <c r="DB357" s="99">
        <v>42.070587218237357</v>
      </c>
      <c r="DC357" s="99">
        <v>42.238464804623824</v>
      </c>
      <c r="DD357" s="99">
        <v>42.510867211719948</v>
      </c>
      <c r="DE357" s="99">
        <v>42.740937790085646</v>
      </c>
      <c r="DF357" s="99">
        <v>43.192235656521831</v>
      </c>
      <c r="DG357" s="99">
        <v>43.609320125328367</v>
      </c>
      <c r="DH357" s="99">
        <v>45.068753344160982</v>
      </c>
      <c r="DI357" s="99">
        <v>46.002808002620178</v>
      </c>
      <c r="DJ357" s="99">
        <v>46.329284970595687</v>
      </c>
      <c r="DK357" s="99">
        <v>46.86524648941954</v>
      </c>
      <c r="DL357" s="99">
        <v>47.126631018489846</v>
      </c>
      <c r="DM357" s="99">
        <v>47.211439645760692</v>
      </c>
      <c r="DN357" s="99">
        <v>47.366559696111544</v>
      </c>
      <c r="DO357" s="99">
        <v>47.686222976493859</v>
      </c>
      <c r="DP357" s="99">
        <v>48.087070583098836</v>
      </c>
      <c r="DQ357" s="99">
        <v>48.199423890216103</v>
      </c>
      <c r="DR357" s="99">
        <v>48.458778816584385</v>
      </c>
      <c r="DS357" s="99">
        <v>48.997059887876588</v>
      </c>
      <c r="DT357" s="99">
        <v>49.61884483785888</v>
      </c>
      <c r="DU357" s="99">
        <v>49.934448902689851</v>
      </c>
      <c r="DV357" s="99">
        <v>50.461422156336255</v>
      </c>
      <c r="DW357" s="99">
        <v>50.752670922794529</v>
      </c>
      <c r="DX357" s="99">
        <v>50.699756140685913</v>
      </c>
      <c r="DY357" s="99">
        <v>50.814751151460001</v>
      </c>
      <c r="DZ357" s="99">
        <v>50.921375762941999</v>
      </c>
      <c r="EA357" s="99">
        <v>51.306747573015997</v>
      </c>
      <c r="EB357" s="99">
        <v>51.604281012676999</v>
      </c>
      <c r="EC357" s="99">
        <v>51.720552612817997</v>
      </c>
      <c r="ED357" s="99">
        <v>51.892167463680003</v>
      </c>
      <c r="EE357" s="99">
        <v>52.190208639586999</v>
      </c>
      <c r="EF357" s="99">
        <v>52.419197686152003</v>
      </c>
      <c r="EG357" s="99">
        <v>52.770551167800001</v>
      </c>
      <c r="EH357" s="99">
        <v>53.145260516725997</v>
      </c>
      <c r="EI357" s="99">
        <v>53.416899407884003</v>
      </c>
      <c r="EJ357" s="99">
        <v>53.555003666566002</v>
      </c>
      <c r="EK357" s="99">
        <v>53.894679214576001</v>
      </c>
      <c r="EL357" s="99">
        <v>54.104882020070001</v>
      </c>
      <c r="EM357" s="99">
        <v>54.094219558921999</v>
      </c>
      <c r="EN357" s="99">
        <v>54.082541625283</v>
      </c>
      <c r="EO357" s="99">
        <v>54.265834409785001</v>
      </c>
      <c r="EP357" s="99">
        <v>54.440495678118999</v>
      </c>
      <c r="EQ357" s="99">
        <v>54.768493292488998</v>
      </c>
      <c r="ER357" s="99">
        <v>55.010683481428003</v>
      </c>
      <c r="ES357" s="99">
        <v>55.154372838808001</v>
      </c>
      <c r="ET357" s="99">
        <v>55.268105757722999</v>
      </c>
      <c r="EU357" s="99">
        <v>55.693080994919001</v>
      </c>
      <c r="EV357" s="99">
        <v>55.864188109536002</v>
      </c>
      <c r="EW357" s="99">
        <v>56.222142162371</v>
      </c>
      <c r="EX357" s="99">
        <v>56.311503741518003</v>
      </c>
      <c r="EY357" s="99">
        <v>56.613606807387001</v>
      </c>
      <c r="EZ357" s="99">
        <v>56.784713922004002</v>
      </c>
      <c r="FA357" s="99">
        <v>56.960898399073002</v>
      </c>
      <c r="FB357" s="99">
        <v>57.324437550604998</v>
      </c>
      <c r="FC357" s="99">
        <v>57.735196172936</v>
      </c>
      <c r="FD357" s="99">
        <v>58.245978835563001</v>
      </c>
      <c r="FE357" s="99">
        <v>58.402361599071</v>
      </c>
      <c r="FF357" s="99">
        <v>58.434348982515999</v>
      </c>
      <c r="FG357" s="99">
        <v>58.438918608721998</v>
      </c>
      <c r="FH357" s="99">
        <v>59.072573442676998</v>
      </c>
      <c r="FI357" s="99">
        <v>59.171582010483</v>
      </c>
      <c r="FJ357" s="99">
        <v>59.219816953772003</v>
      </c>
      <c r="FK357" s="99">
        <v>59.304608906713</v>
      </c>
      <c r="FL357" s="99">
        <v>59.338119498893001</v>
      </c>
      <c r="FM357" s="99">
        <v>59.532582480789003</v>
      </c>
      <c r="FN357" s="99">
        <v>59.722475836477003</v>
      </c>
      <c r="FO357" s="99">
        <v>60.079922153066001</v>
      </c>
      <c r="FP357" s="99">
        <v>60.355115197940997</v>
      </c>
      <c r="FQ357" s="99">
        <v>60.556686487268003</v>
      </c>
      <c r="FR357" s="99">
        <v>60.757750040349997</v>
      </c>
      <c r="FS357" s="99">
        <v>60.854219926928998</v>
      </c>
      <c r="FT357" s="99">
        <v>61.238576264511998</v>
      </c>
      <c r="FU357" s="99">
        <v>61.331999733621998</v>
      </c>
      <c r="FV357" s="99">
        <v>61.394451291776001</v>
      </c>
      <c r="FW357" s="99">
        <v>61.565050670147997</v>
      </c>
      <c r="FX357" s="99">
        <v>61.571651241334997</v>
      </c>
      <c r="FY357" s="99">
        <v>61.790485562996999</v>
      </c>
      <c r="FZ357" s="99">
        <v>61.766621959475003</v>
      </c>
      <c r="GA357" s="99">
        <v>61.954484370183003</v>
      </c>
      <c r="GB357" s="99">
        <v>62.494207998782997</v>
      </c>
      <c r="GC357" s="99">
        <v>62.843530535451002</v>
      </c>
      <c r="GD357" s="99">
        <v>62.958786663101002</v>
      </c>
      <c r="GE357" s="99">
        <v>63.102983756725997</v>
      </c>
      <c r="GF357" s="99">
        <v>63.244642169123999</v>
      </c>
      <c r="GG357" s="99">
        <v>63.352789989342</v>
      </c>
      <c r="GH357" s="99">
        <v>63.450783084656997</v>
      </c>
      <c r="GI357" s="99">
        <v>63.547760707481999</v>
      </c>
      <c r="GJ357" s="99">
        <v>63.667586461338999</v>
      </c>
      <c r="GK357" s="99">
        <v>63.703635734744999</v>
      </c>
      <c r="GL357" s="99">
        <v>63.819399598639997</v>
      </c>
      <c r="GM357" s="99">
        <v>64.148412685501995</v>
      </c>
      <c r="GN357" s="99">
        <v>64.808977540449007</v>
      </c>
      <c r="GO357" s="99">
        <v>65.030858279583001</v>
      </c>
      <c r="GP357" s="99">
        <v>65.163885175814002</v>
      </c>
      <c r="GQ357" s="99">
        <v>65.539102260983995</v>
      </c>
      <c r="GR357" s="99">
        <v>65.982863739251002</v>
      </c>
      <c r="GS357" s="99">
        <v>66.093042504449002</v>
      </c>
      <c r="GT357" s="99">
        <v>66.357065351930999</v>
      </c>
      <c r="GU357" s="99">
        <v>66.551020597580006</v>
      </c>
      <c r="GV357" s="99">
        <v>66.758684721848994</v>
      </c>
      <c r="GW357" s="99">
        <v>67.021184360594006</v>
      </c>
      <c r="GX357" s="99">
        <v>67.091251962426</v>
      </c>
      <c r="GY357" s="99">
        <v>67.518765880846999</v>
      </c>
      <c r="GZ357" s="99">
        <v>67.910230525862005</v>
      </c>
      <c r="HA357" s="99">
        <v>68.499204570244004</v>
      </c>
      <c r="HB357" s="99">
        <v>68.976984376936002</v>
      </c>
      <c r="HC357" s="99">
        <v>69.341031264712001</v>
      </c>
      <c r="HD357" s="99">
        <v>69.376065065627998</v>
      </c>
      <c r="HE357" s="99">
        <v>69.504014599407</v>
      </c>
      <c r="HF357" s="99">
        <v>69.645165275560998</v>
      </c>
      <c r="HG357" s="99">
        <v>69.703047207508007</v>
      </c>
      <c r="HH357" s="99">
        <v>69.693907955095995</v>
      </c>
      <c r="HI357" s="99">
        <v>69.814749181443005</v>
      </c>
      <c r="HJ357" s="99">
        <v>69.935082671545004</v>
      </c>
      <c r="HK357" s="99">
        <v>70.552997681899996</v>
      </c>
      <c r="HL357" s="99">
        <v>71.182082889648001</v>
      </c>
      <c r="HM357" s="99">
        <v>71.529882217579996</v>
      </c>
      <c r="HN357" s="99">
        <v>71.707589903384999</v>
      </c>
      <c r="HO357" s="99">
        <v>72.046249978903006</v>
      </c>
      <c r="HP357" s="99">
        <v>72.183846501340994</v>
      </c>
      <c r="HQ357" s="99">
        <v>72.171660831457004</v>
      </c>
      <c r="HR357" s="99">
        <v>72.273715816733997</v>
      </c>
      <c r="HS357" s="99">
        <v>72.302149046463001</v>
      </c>
      <c r="HT357" s="99">
        <v>72.468686534873001</v>
      </c>
      <c r="HU357" s="99">
        <v>72.487980512188997</v>
      </c>
      <c r="HV357" s="99">
        <v>72.474271633569998</v>
      </c>
      <c r="HW357" s="99">
        <v>73.386722713436995</v>
      </c>
      <c r="HX357" s="99">
        <v>73.553413538193993</v>
      </c>
      <c r="HY357" s="99">
        <v>73.931004493404998</v>
      </c>
      <c r="HZ357" s="99">
        <v>74.015074648500004</v>
      </c>
      <c r="IA357" s="99">
        <v>74.410059428902997</v>
      </c>
      <c r="IB357" s="99">
        <v>74.687635889258999</v>
      </c>
      <c r="IC357" s="99">
        <v>74.752862733729998</v>
      </c>
      <c r="ID357" s="99">
        <v>74.856500942165994</v>
      </c>
      <c r="IE357" s="99">
        <v>74.957240179736004</v>
      </c>
      <c r="IF357" s="99">
        <v>75.210900130453993</v>
      </c>
      <c r="IG357" s="99">
        <v>75.343528047543003</v>
      </c>
      <c r="IH357" s="99">
        <v>75.379040440644005</v>
      </c>
      <c r="II357" s="99">
        <v>76.419770981301994</v>
      </c>
      <c r="IJ357" s="99">
        <v>76.80968256269</v>
      </c>
      <c r="IK357" s="99">
        <v>77.146687925785997</v>
      </c>
      <c r="IL357" s="99">
        <v>77.285838527322994</v>
      </c>
      <c r="IM357" s="99">
        <v>77.490940716045998</v>
      </c>
      <c r="IN357" s="99">
        <v>77.615596463255997</v>
      </c>
      <c r="IO357" s="99">
        <v>77.802580084070001</v>
      </c>
      <c r="IP357" s="99">
        <v>77.952601826351994</v>
      </c>
      <c r="IQ357" s="99">
        <v>78.280185534135001</v>
      </c>
      <c r="IR357" s="99">
        <v>78.547615596463004</v>
      </c>
      <c r="IS357" s="99">
        <v>78.644006377736005</v>
      </c>
      <c r="IT357" s="99">
        <v>78.762864183215001</v>
      </c>
      <c r="IU357" s="99">
        <v>79.266560371067996</v>
      </c>
      <c r="IV357" s="99">
        <v>79.547760545006994</v>
      </c>
      <c r="IW357" s="99">
        <v>79.757935932744005</v>
      </c>
      <c r="IX357" s="99">
        <v>79.823162777213994</v>
      </c>
      <c r="IY357" s="99">
        <v>80.345702275692005</v>
      </c>
      <c r="IZ357" s="99">
        <v>80.668212784462</v>
      </c>
      <c r="JA357" s="99">
        <v>81.236411074068997</v>
      </c>
      <c r="JB357" s="99">
        <v>81.345847224235001</v>
      </c>
      <c r="JC357" s="99">
        <v>81.593709233222</v>
      </c>
      <c r="JD357" s="99">
        <v>81.622698941875996</v>
      </c>
      <c r="JE357" s="99">
        <v>81.872010436295</v>
      </c>
      <c r="JF357" s="99">
        <v>82.304681837947996</v>
      </c>
      <c r="JG357" s="99">
        <v>83.768662124946005</v>
      </c>
      <c r="JH357" s="99">
        <v>84.590520365269995</v>
      </c>
      <c r="JI357" s="99">
        <v>84.972459776779004</v>
      </c>
      <c r="JJ357" s="99">
        <v>85.302942455427996</v>
      </c>
      <c r="JK357" s="99">
        <v>85.481229163647001</v>
      </c>
      <c r="JL357" s="99">
        <v>85.879837657631995</v>
      </c>
      <c r="JM357" s="99">
        <v>86.235686331351999</v>
      </c>
      <c r="JN357" s="99">
        <v>86.335700826207002</v>
      </c>
      <c r="JO357" s="99">
        <v>86.618350485578006</v>
      </c>
      <c r="JP357" s="99">
        <v>86.933613567183997</v>
      </c>
      <c r="JQ357" s="99">
        <v>87.001014639803003</v>
      </c>
      <c r="JR357" s="99">
        <v>87.140165241339005</v>
      </c>
      <c r="JS357" s="99">
        <v>87.588056240035002</v>
      </c>
      <c r="JT357" s="99">
        <v>88.060588491085994</v>
      </c>
      <c r="JU357" s="99">
        <v>88.203362806203998</v>
      </c>
      <c r="JV357" s="99">
        <v>88.468618640382999</v>
      </c>
      <c r="JW357" s="99">
        <v>89.021597332946996</v>
      </c>
      <c r="JX357" s="99">
        <v>89.359327438758996</v>
      </c>
      <c r="JY357" s="99">
        <v>89.520945064502001</v>
      </c>
      <c r="JZ357" s="99">
        <v>89.582548195390999</v>
      </c>
      <c r="KA357" s="99">
        <v>89.674590520365001</v>
      </c>
      <c r="KB357" s="99">
        <v>89.736193651253998</v>
      </c>
      <c r="KC357" s="99">
        <v>89.842006087838996</v>
      </c>
      <c r="KD357" s="99">
        <v>90.226119727496993</v>
      </c>
      <c r="KE357" s="99">
        <v>90.469633280186002</v>
      </c>
      <c r="KF357" s="99">
        <v>91.452384403536996</v>
      </c>
      <c r="KG357" s="99">
        <v>91.748079431801997</v>
      </c>
      <c r="KH357" s="99">
        <v>91.816929989854003</v>
      </c>
      <c r="KI357" s="99">
        <v>92.075663139585004</v>
      </c>
      <c r="KJ357" s="99">
        <v>92.155384838382005</v>
      </c>
      <c r="KK357" s="99">
        <v>92.311929265111004</v>
      </c>
      <c r="KL357" s="99">
        <v>92.452529352080006</v>
      </c>
      <c r="KM357" s="99">
        <v>92.733004783301993</v>
      </c>
      <c r="KN357" s="99">
        <v>92.876503841136</v>
      </c>
      <c r="KO357" s="99">
        <v>92.918538918684007</v>
      </c>
      <c r="KP357" s="99">
        <v>92.967096680677997</v>
      </c>
      <c r="KQ357" s="99">
        <v>93.655602261197004</v>
      </c>
      <c r="KR357" s="99">
        <v>94.181040730541</v>
      </c>
      <c r="KS357" s="99">
        <v>94.645600811712001</v>
      </c>
      <c r="KT357" s="99">
        <v>95.109436150166999</v>
      </c>
      <c r="KU357" s="99">
        <v>95.580518915785007</v>
      </c>
      <c r="KV357" s="99">
        <v>95.734164371648006</v>
      </c>
      <c r="KW357" s="99">
        <v>95.809537614147004</v>
      </c>
      <c r="KX357" s="99">
        <v>96.271923467169003</v>
      </c>
      <c r="KY357" s="99">
        <v>96.466154515146997</v>
      </c>
      <c r="KZ357" s="99">
        <v>96.573416437164994</v>
      </c>
      <c r="LA357" s="99">
        <v>96.979997101028999</v>
      </c>
      <c r="LB357" s="99">
        <v>97.162632265545994</v>
      </c>
      <c r="LC357" s="99">
        <v>98.125090592839996</v>
      </c>
      <c r="LD357" s="99">
        <v>98.699086824177002</v>
      </c>
      <c r="LE357" s="99">
        <v>99.204232497462996</v>
      </c>
      <c r="LF357" s="99">
        <v>99.331787215538</v>
      </c>
      <c r="LG357" s="99">
        <v>99.460791419046004</v>
      </c>
      <c r="LH357" s="99">
        <v>99.753587476446</v>
      </c>
      <c r="LI357" s="99">
        <v>99.988404116539002</v>
      </c>
      <c r="LJ357" s="99">
        <v>100.354</v>
      </c>
      <c r="LK357" s="159">
        <v>100.92100000000001</v>
      </c>
      <c r="LL357" s="159">
        <v>101.03</v>
      </c>
      <c r="LM357" s="159">
        <v>101.074</v>
      </c>
      <c r="LN357" s="159">
        <v>101.358</v>
      </c>
      <c r="LO357" s="159">
        <v>102.14700000000001</v>
      </c>
      <c r="LP357" s="164">
        <v>103.294</v>
      </c>
      <c r="LQ357" s="165">
        <v>103.929</v>
      </c>
      <c r="LR357" s="165">
        <v>104.60599999999999</v>
      </c>
      <c r="LS357" s="165">
        <v>104.79900000000001</v>
      </c>
      <c r="LT357" s="165">
        <v>105.72</v>
      </c>
      <c r="LU357" s="165">
        <v>106.09099999999999</v>
      </c>
      <c r="LV357" s="165">
        <v>107.32899999999999</v>
      </c>
      <c r="LW357" s="165">
        <v>107.505</v>
      </c>
      <c r="LX357" s="165">
        <v>107.78100000000001</v>
      </c>
      <c r="LY357" s="165">
        <v>107.801</v>
      </c>
      <c r="LZ357" s="165">
        <v>108.032</v>
      </c>
      <c r="MA357" s="165">
        <v>108.361</v>
      </c>
      <c r="MB357" s="159">
        <v>109.062</v>
      </c>
      <c r="MC357" s="159">
        <v>109.947</v>
      </c>
      <c r="MD357" s="159">
        <v>110.194</v>
      </c>
      <c r="ME357" s="102"/>
      <c r="MF357" s="102"/>
      <c r="MG357" s="168"/>
    </row>
    <row r="358" spans="1:345" ht="45" customHeight="1" x14ac:dyDescent="0.25">
      <c r="A358" s="100" t="s">
        <v>2180</v>
      </c>
      <c r="B358" s="103" t="s">
        <v>1605</v>
      </c>
      <c r="C358" s="99">
        <v>12.148823172526576</v>
      </c>
      <c r="D358" s="99">
        <v>12.368504821237559</v>
      </c>
      <c r="E358" s="99">
        <v>12.513373704311171</v>
      </c>
      <c r="F358" s="99">
        <v>12.67199418009854</v>
      </c>
      <c r="G358" s="99">
        <v>13.08794616462653</v>
      </c>
      <c r="H358" s="99">
        <v>13.369739763174923</v>
      </c>
      <c r="I358" s="99">
        <v>13.516890850038898</v>
      </c>
      <c r="J358" s="99">
        <v>13.706280195706988</v>
      </c>
      <c r="K358" s="99">
        <v>13.909132429835138</v>
      </c>
      <c r="L358" s="99">
        <v>14.100241858716087</v>
      </c>
      <c r="M358" s="99">
        <v>14.200806675340566</v>
      </c>
      <c r="N358" s="99">
        <v>14.452460621299709</v>
      </c>
      <c r="O358" s="99">
        <v>14.780411888040922</v>
      </c>
      <c r="P358" s="99">
        <v>14.951622290763156</v>
      </c>
      <c r="Q358" s="99">
        <v>15.052528477251142</v>
      </c>
      <c r="R358" s="99">
        <v>15.169868194212517</v>
      </c>
      <c r="S358" s="99">
        <v>15.302064278602561</v>
      </c>
      <c r="T358" s="99">
        <v>15.466428075823886</v>
      </c>
      <c r="U358" s="99">
        <v>15.525456329233442</v>
      </c>
      <c r="V358" s="99">
        <v>15.587135821295263</v>
      </c>
      <c r="W358" s="99">
        <v>15.697487016133978</v>
      </c>
      <c r="X358" s="99">
        <v>15.8802084109126</v>
      </c>
      <c r="Y358" s="99">
        <v>15.785816351123595</v>
      </c>
      <c r="Z358" s="99">
        <v>15.750759189580915</v>
      </c>
      <c r="AA358" s="99">
        <v>15.838968750510768</v>
      </c>
      <c r="AB358" s="99">
        <v>16.084824843182751</v>
      </c>
      <c r="AC358" s="99">
        <v>16.439643857252324</v>
      </c>
      <c r="AD358" s="99">
        <v>16.723620513970083</v>
      </c>
      <c r="AE358" s="99">
        <v>16.807806995134392</v>
      </c>
      <c r="AF358" s="99">
        <v>16.871545586928708</v>
      </c>
      <c r="AG358" s="99">
        <v>16.918803012106675</v>
      </c>
      <c r="AH358" s="99">
        <v>16.948337268412114</v>
      </c>
      <c r="AI358" s="99">
        <v>17.069212928793952</v>
      </c>
      <c r="AJ358" s="99">
        <v>17.106164632048923</v>
      </c>
      <c r="AK358" s="99">
        <v>17.174872735243181</v>
      </c>
      <c r="AL358" s="99">
        <v>17.312915482800186</v>
      </c>
      <c r="AM358" s="99">
        <v>17.891084439662091</v>
      </c>
      <c r="AN358" s="99">
        <v>19.024720447535664</v>
      </c>
      <c r="AO358" s="99">
        <v>19.804912973860485</v>
      </c>
      <c r="AP358" s="99">
        <v>21.197047520233337</v>
      </c>
      <c r="AQ358" s="99">
        <v>22.084262797191094</v>
      </c>
      <c r="AR358" s="99">
        <v>22.584149642868301</v>
      </c>
      <c r="AS358" s="99">
        <v>22.893307849507636</v>
      </c>
      <c r="AT358" s="99">
        <v>23.273758647531714</v>
      </c>
      <c r="AU358" s="99">
        <v>23.552890091668406</v>
      </c>
      <c r="AV358" s="99">
        <v>23.754522307648983</v>
      </c>
      <c r="AW358" s="99">
        <v>24.123566288704524</v>
      </c>
      <c r="AX358" s="99">
        <v>24.58185181019272</v>
      </c>
      <c r="AY358" s="99">
        <v>25.208220093236616</v>
      </c>
      <c r="AZ358" s="99">
        <v>25.679925403537016</v>
      </c>
      <c r="BA358" s="99">
        <v>25.911919865587887</v>
      </c>
      <c r="BB358" s="99">
        <v>26.133514002461141</v>
      </c>
      <c r="BC358" s="99">
        <v>26.548017494934836</v>
      </c>
      <c r="BD358" s="99">
        <v>27.24769132946896</v>
      </c>
      <c r="BE358" s="99">
        <v>27.425503431458623</v>
      </c>
      <c r="BF358" s="99">
        <v>27.560204483311622</v>
      </c>
      <c r="BG358" s="99">
        <v>27.77794043295463</v>
      </c>
      <c r="BH358" s="99">
        <v>28.138597048935857</v>
      </c>
      <c r="BI358" s="99">
        <v>28.283195191809732</v>
      </c>
      <c r="BJ358" s="99">
        <v>28.64603252435354</v>
      </c>
      <c r="BK358" s="99">
        <v>29.888368759395711</v>
      </c>
      <c r="BL358" s="99">
        <v>30.721066180984256</v>
      </c>
      <c r="BM358" s="99">
        <v>31.020327296602716</v>
      </c>
      <c r="BN358" s="99">
        <v>31.259199403648232</v>
      </c>
      <c r="BO358" s="99">
        <v>31.54705370816615</v>
      </c>
      <c r="BP358" s="99">
        <v>31.81695905189688</v>
      </c>
      <c r="BQ358" s="99">
        <v>32.033353026181324</v>
      </c>
      <c r="BR358" s="99">
        <v>32.140375776813165</v>
      </c>
      <c r="BS358" s="99">
        <v>32.345866180022895</v>
      </c>
      <c r="BT358" s="99">
        <v>32.528542949295542</v>
      </c>
      <c r="BU358" s="99">
        <v>32.744433677685073</v>
      </c>
      <c r="BV358" s="99">
        <v>33.16581480341415</v>
      </c>
      <c r="BW358" s="99">
        <v>34.103689754379957</v>
      </c>
      <c r="BX358" s="99">
        <v>34.990905037205714</v>
      </c>
      <c r="BY358" s="99">
        <v>35.314992746866736</v>
      </c>
      <c r="BZ358" s="99">
        <v>36.103237142957873</v>
      </c>
      <c r="CA358" s="99">
        <v>36.660829046488693</v>
      </c>
      <c r="CB358" s="99">
        <v>36.896513956918888</v>
      </c>
      <c r="CC358" s="99">
        <v>37.084558639368353</v>
      </c>
      <c r="CD358" s="99">
        <v>37.37929058301183</v>
      </c>
      <c r="CE358" s="99">
        <v>37.62688554456949</v>
      </c>
      <c r="CF358" s="99">
        <v>37.852505613390804</v>
      </c>
      <c r="CG358" s="99">
        <v>38.003645894214237</v>
      </c>
      <c r="CH358" s="99">
        <v>38.761024792469982</v>
      </c>
      <c r="CI358" s="99">
        <v>39.96763086239487</v>
      </c>
      <c r="CJ358" s="99">
        <v>40.677369538537867</v>
      </c>
      <c r="CK358" s="99">
        <v>41.677814220507194</v>
      </c>
      <c r="CL358" s="99">
        <v>42.105066499441094</v>
      </c>
      <c r="CM358" s="99">
        <v>42.435864103508763</v>
      </c>
      <c r="CN358" s="99">
        <v>42.787462369670941</v>
      </c>
      <c r="CO358" s="99">
        <v>43.039586509071576</v>
      </c>
      <c r="CP358" s="99">
        <v>43.520853409215768</v>
      </c>
      <c r="CQ358" s="99">
        <v>44.378880664873797</v>
      </c>
      <c r="CR358" s="99">
        <v>44.519956115826531</v>
      </c>
      <c r="CS358" s="99">
        <v>44.690387332794636</v>
      </c>
      <c r="CT358" s="99">
        <v>45.016320269581499</v>
      </c>
      <c r="CU358" s="99">
        <v>45.987912419690012</v>
      </c>
      <c r="CV358" s="99">
        <v>46.97846001650646</v>
      </c>
      <c r="CW358" s="99">
        <v>47.467946531135858</v>
      </c>
      <c r="CX358" s="99">
        <v>47.751942648424631</v>
      </c>
      <c r="CY358" s="99">
        <v>47.875572384485096</v>
      </c>
      <c r="CZ358" s="99">
        <v>48.120147894146342</v>
      </c>
      <c r="DA358" s="99">
        <v>48.42108648630046</v>
      </c>
      <c r="DB358" s="99">
        <v>48.67992051423866</v>
      </c>
      <c r="DC358" s="99">
        <v>48.874171845198759</v>
      </c>
      <c r="DD358" s="99">
        <v>49.189368955629824</v>
      </c>
      <c r="DE358" s="99">
        <v>49.455583862719401</v>
      </c>
      <c r="DF358" s="99">
        <v>49.977781096439863</v>
      </c>
      <c r="DG358" s="99">
        <v>50.460389971944799</v>
      </c>
      <c r="DH358" s="99">
        <v>52.149101677347701</v>
      </c>
      <c r="DI358" s="99">
        <v>53.229897300519731</v>
      </c>
      <c r="DJ358" s="99">
        <v>53.607664141955397</v>
      </c>
      <c r="DK358" s="99">
        <v>54.22782577648865</v>
      </c>
      <c r="DL358" s="99">
        <v>54.530274088721342</v>
      </c>
      <c r="DM358" s="99">
        <v>54.628406240123226</v>
      </c>
      <c r="DN358" s="99">
        <v>54.807895812780551</v>
      </c>
      <c r="DO358" s="99">
        <v>55.177778529168833</v>
      </c>
      <c r="DP358" s="99">
        <v>55.641599714421844</v>
      </c>
      <c r="DQ358" s="99">
        <v>55.771603843710764</v>
      </c>
      <c r="DR358" s="99">
        <v>56.07170370053214</v>
      </c>
      <c r="DS358" s="99">
        <v>56.69454929165488</v>
      </c>
      <c r="DT358" s="99">
        <v>57.414017308230761</v>
      </c>
      <c r="DU358" s="99">
        <v>57.779203102054964</v>
      </c>
      <c r="DV358" s="99">
        <v>58.388964405541508</v>
      </c>
      <c r="DW358" s="99">
        <v>58.725968658120919</v>
      </c>
      <c r="DX358" s="99">
        <v>58.664740908346154</v>
      </c>
      <c r="DY358" s="99">
        <v>58.797801755701997</v>
      </c>
      <c r="DZ358" s="99">
        <v>58.894230150581997</v>
      </c>
      <c r="EA358" s="99">
        <v>58.908929601021001</v>
      </c>
      <c r="EB358" s="99">
        <v>58.923041073442</v>
      </c>
      <c r="EC358" s="99">
        <v>58.924217029476999</v>
      </c>
      <c r="ED358" s="99">
        <v>58.988894611408</v>
      </c>
      <c r="EE358" s="99">
        <v>59.469860629769997</v>
      </c>
      <c r="EF358" s="99">
        <v>61.127958639280997</v>
      </c>
      <c r="EG358" s="99">
        <v>61.277305055740001</v>
      </c>
      <c r="EH358" s="99">
        <v>61.343158593707003</v>
      </c>
      <c r="EI358" s="99">
        <v>61.848819688806003</v>
      </c>
      <c r="EJ358" s="99">
        <v>61.955243709984003</v>
      </c>
      <c r="EK358" s="99">
        <v>62.192198851058997</v>
      </c>
      <c r="EL358" s="99">
        <v>62.534402057276999</v>
      </c>
      <c r="EM358" s="99">
        <v>62.667873067263002</v>
      </c>
      <c r="EN358" s="99">
        <v>62.780176868616003</v>
      </c>
      <c r="EO358" s="99">
        <v>62.948926559655</v>
      </c>
      <c r="EP358" s="99">
        <v>63.141195371396002</v>
      </c>
      <c r="EQ358" s="99">
        <v>63.504565786246999</v>
      </c>
      <c r="ER358" s="99">
        <v>63.859116530832999</v>
      </c>
      <c r="ES358" s="99">
        <v>63.926146024834999</v>
      </c>
      <c r="ET358" s="99">
        <v>64.269525187088007</v>
      </c>
      <c r="EU358" s="99">
        <v>64.440038812178997</v>
      </c>
      <c r="EV358" s="99">
        <v>64.507068306180997</v>
      </c>
      <c r="EW358" s="99">
        <v>64.582329492428002</v>
      </c>
      <c r="EX358" s="99">
        <v>64.423575427687993</v>
      </c>
      <c r="EY358" s="99">
        <v>64.464145910900001</v>
      </c>
      <c r="EZ358" s="99">
        <v>64.491780877725006</v>
      </c>
      <c r="FA358" s="99">
        <v>64.490016943672003</v>
      </c>
      <c r="FB358" s="99">
        <v>64.596440964850004</v>
      </c>
      <c r="FC358" s="99">
        <v>65.336705288953993</v>
      </c>
      <c r="FD358" s="99">
        <v>65.878821021142002</v>
      </c>
      <c r="FE358" s="99">
        <v>66.024639569496003</v>
      </c>
      <c r="FF358" s="99">
        <v>66.087553217373994</v>
      </c>
      <c r="FG358" s="99">
        <v>66.211616579079006</v>
      </c>
      <c r="FH358" s="99">
        <v>66.246895260132007</v>
      </c>
      <c r="FI358" s="99">
        <v>66.360375017520994</v>
      </c>
      <c r="FJ358" s="99">
        <v>66.365666819679006</v>
      </c>
      <c r="FK358" s="99">
        <v>66.466799038697999</v>
      </c>
      <c r="FL358" s="99">
        <v>66.582630708156998</v>
      </c>
      <c r="FM358" s="99">
        <v>66.678471125019001</v>
      </c>
      <c r="FN358" s="99">
        <v>66.831933387600998</v>
      </c>
      <c r="FO358" s="99">
        <v>67.218234945136999</v>
      </c>
      <c r="FP358" s="99">
        <v>67.529863294441995</v>
      </c>
      <c r="FQ358" s="99">
        <v>67.974374675714998</v>
      </c>
      <c r="FR358" s="99">
        <v>67.987310192101006</v>
      </c>
      <c r="FS358" s="99">
        <v>67.779753951903004</v>
      </c>
      <c r="FT358" s="99">
        <v>67.863246830397003</v>
      </c>
      <c r="FU358" s="99">
        <v>67.938508016643993</v>
      </c>
      <c r="FV358" s="99">
        <v>67.915576873958997</v>
      </c>
      <c r="FW358" s="99">
        <v>68.373023771619003</v>
      </c>
      <c r="FX358" s="99">
        <v>68.652901307975995</v>
      </c>
      <c r="FY358" s="99">
        <v>68.649961417887994</v>
      </c>
      <c r="FZ358" s="99">
        <v>68.651725351940001</v>
      </c>
      <c r="GA358" s="99">
        <v>68.861633504208001</v>
      </c>
      <c r="GB358" s="99">
        <v>69.228531787164002</v>
      </c>
      <c r="GC358" s="99">
        <v>69.523108773960004</v>
      </c>
      <c r="GD358" s="99">
        <v>69.587198377874003</v>
      </c>
      <c r="GE358" s="99">
        <v>69.587786355890998</v>
      </c>
      <c r="GF358" s="99">
        <v>69.600721872278001</v>
      </c>
      <c r="GG358" s="99">
        <v>69.734192882263002</v>
      </c>
      <c r="GH358" s="99">
        <v>70.02876986906</v>
      </c>
      <c r="GI358" s="99">
        <v>70.065812484164994</v>
      </c>
      <c r="GJ358" s="99">
        <v>70.208691142430993</v>
      </c>
      <c r="GK358" s="99">
        <v>70.331578548101007</v>
      </c>
      <c r="GL358" s="99">
        <v>70.649674655599</v>
      </c>
      <c r="GM358" s="99">
        <v>71.122408981714997</v>
      </c>
      <c r="GN358" s="99">
        <v>72.110800029228002</v>
      </c>
      <c r="GO358" s="99">
        <v>72.060821897736005</v>
      </c>
      <c r="GP358" s="99">
        <v>72.430072092762003</v>
      </c>
      <c r="GQ358" s="99">
        <v>72.836364902894005</v>
      </c>
      <c r="GR358" s="99">
        <v>73.224430394481004</v>
      </c>
      <c r="GS358" s="99">
        <v>73.464913403663004</v>
      </c>
      <c r="GT358" s="99">
        <v>73.538998633874996</v>
      </c>
      <c r="GU358" s="99">
        <v>73.694812808527004</v>
      </c>
      <c r="GV358" s="99">
        <v>73.941763575901007</v>
      </c>
      <c r="GW358" s="99">
        <v>73.942939531937</v>
      </c>
      <c r="GX358" s="99">
        <v>74.113453157028005</v>
      </c>
      <c r="GY358" s="99">
        <v>74.084054256149997</v>
      </c>
      <c r="GZ358" s="99">
        <v>74.415673858052003</v>
      </c>
      <c r="HA358" s="99">
        <v>74.730830075463004</v>
      </c>
      <c r="HB358" s="99">
        <v>75.155938182156007</v>
      </c>
      <c r="HC358" s="99">
        <v>75.519308597006997</v>
      </c>
      <c r="HD358" s="99">
        <v>75.538711871586003</v>
      </c>
      <c r="HE358" s="99">
        <v>75.658659387168001</v>
      </c>
      <c r="HF358" s="99">
        <v>75.803889957505007</v>
      </c>
      <c r="HG358" s="99">
        <v>75.853868088997004</v>
      </c>
      <c r="HH358" s="99">
        <v>75.634552288446997</v>
      </c>
      <c r="HI358" s="99">
        <v>76.413623161711001</v>
      </c>
      <c r="HJ358" s="99">
        <v>76.741714895507997</v>
      </c>
      <c r="HK358" s="99">
        <v>76.878713773597994</v>
      </c>
      <c r="HL358" s="99">
        <v>77.807131063320995</v>
      </c>
      <c r="HM358" s="99">
        <v>78.126991104872005</v>
      </c>
      <c r="HN358" s="99">
        <v>78.290448993753003</v>
      </c>
      <c r="HO358" s="99">
        <v>78.307500356261997</v>
      </c>
      <c r="HP358" s="99">
        <v>78.373941872245993</v>
      </c>
      <c r="HQ358" s="99">
        <v>78.417452245546002</v>
      </c>
      <c r="HR358" s="99">
        <v>78.599137452969998</v>
      </c>
      <c r="HS358" s="99">
        <v>78.727316660797996</v>
      </c>
      <c r="HT358" s="99">
        <v>78.765535231938998</v>
      </c>
      <c r="HU358" s="99">
        <v>78.830212813870006</v>
      </c>
      <c r="HV358" s="99">
        <v>78.884306791485997</v>
      </c>
      <c r="HW358" s="99">
        <v>79.002541797571993</v>
      </c>
      <c r="HX358" s="99">
        <v>79.128842298037995</v>
      </c>
      <c r="HY358" s="99">
        <v>79.716929003331003</v>
      </c>
      <c r="HZ358" s="99">
        <v>79.899275350878995</v>
      </c>
      <c r="IA358" s="99">
        <v>80.086357967192995</v>
      </c>
      <c r="IB358" s="99">
        <v>80.155823242449998</v>
      </c>
      <c r="IC358" s="99">
        <v>80.208711577019997</v>
      </c>
      <c r="ID358" s="99">
        <v>80.300279439856993</v>
      </c>
      <c r="IE358" s="99">
        <v>80.387900412055004</v>
      </c>
      <c r="IF358" s="99">
        <v>80.355535908811007</v>
      </c>
      <c r="IG358" s="99">
        <v>80.327907674334</v>
      </c>
      <c r="IH358" s="99">
        <v>80.417107402788005</v>
      </c>
      <c r="II358" s="99">
        <v>81.429090162769995</v>
      </c>
      <c r="IJ358" s="99">
        <v>81.639854122922003</v>
      </c>
      <c r="IK358" s="99">
        <v>81.968235424132999</v>
      </c>
      <c r="IL358" s="99">
        <v>82.159264931086994</v>
      </c>
      <c r="IM358" s="99">
        <v>82.230308962598997</v>
      </c>
      <c r="IN358" s="99">
        <v>82.253990306437004</v>
      </c>
      <c r="IO358" s="99">
        <v>82.361345731832003</v>
      </c>
      <c r="IP358" s="99">
        <v>82.383448319414001</v>
      </c>
      <c r="IQ358" s="99">
        <v>82.416602200786002</v>
      </c>
      <c r="IR358" s="99">
        <v>82.562637154450002</v>
      </c>
      <c r="IS358" s="99">
        <v>82.812080642870001</v>
      </c>
      <c r="IT358" s="99">
        <v>82.850760171136997</v>
      </c>
      <c r="IU358" s="99">
        <v>83.422269935745007</v>
      </c>
      <c r="IV358" s="99">
        <v>83.650400214710999</v>
      </c>
      <c r="IW358" s="99">
        <v>83.824063402850996</v>
      </c>
      <c r="IX358" s="99">
        <v>84.005620372270997</v>
      </c>
      <c r="IY358" s="99">
        <v>84.341106076632997</v>
      </c>
      <c r="IZ358" s="99">
        <v>84.472932223993993</v>
      </c>
      <c r="JA358" s="99">
        <v>84.677381159123001</v>
      </c>
      <c r="JB358" s="99">
        <v>84.903143303704994</v>
      </c>
      <c r="JC358" s="99">
        <v>85.152586792125007</v>
      </c>
      <c r="JD358" s="99">
        <v>85.206264504822997</v>
      </c>
      <c r="JE358" s="99">
        <v>85.239418386194998</v>
      </c>
      <c r="JF358" s="99">
        <v>85.388610852371002</v>
      </c>
      <c r="JG358" s="99">
        <v>86.658720260178995</v>
      </c>
      <c r="JH358" s="99">
        <v>86.954737058145994</v>
      </c>
      <c r="JI358" s="99">
        <v>87.106297658703994</v>
      </c>
      <c r="JJ358" s="99">
        <v>87.324955400136005</v>
      </c>
      <c r="JK358" s="99">
        <v>87.377054356578</v>
      </c>
      <c r="JL358" s="99">
        <v>87.675439288928004</v>
      </c>
      <c r="JM358" s="99">
        <v>88.201165122117004</v>
      </c>
      <c r="JN358" s="99">
        <v>88.413507838525007</v>
      </c>
      <c r="JO358" s="99">
        <v>88.725312199049995</v>
      </c>
      <c r="JP358" s="99">
        <v>88.864242749561996</v>
      </c>
      <c r="JQ358" s="99">
        <v>88.805039389968996</v>
      </c>
      <c r="JR358" s="99">
        <v>88.921077974770995</v>
      </c>
      <c r="JS358" s="99">
        <v>89.316556416854993</v>
      </c>
      <c r="JT358" s="99">
        <v>89.563631770891007</v>
      </c>
      <c r="JU358" s="99">
        <v>90.317487883045999</v>
      </c>
      <c r="JV358" s="99">
        <v>90.460365324197994</v>
      </c>
      <c r="JW358" s="99">
        <v>90.517989927534998</v>
      </c>
      <c r="JX358" s="99">
        <v>90.263810170347995</v>
      </c>
      <c r="JY358" s="99">
        <v>90.386163780174002</v>
      </c>
      <c r="JZ358" s="99">
        <v>90.515621793150999</v>
      </c>
      <c r="KA358" s="99">
        <v>90.865316303816002</v>
      </c>
      <c r="KB358" s="99">
        <v>91.189750714387003</v>
      </c>
      <c r="KC358" s="99">
        <v>91.211063923840996</v>
      </c>
      <c r="KD358" s="99">
        <v>91.201591386306006</v>
      </c>
      <c r="KE358" s="99">
        <v>91.574177862680003</v>
      </c>
      <c r="KF358" s="99">
        <v>92.197786583728998</v>
      </c>
      <c r="KG358" s="99">
        <v>92.989532846024005</v>
      </c>
      <c r="KH358" s="99">
        <v>93.283970887734995</v>
      </c>
      <c r="KI358" s="99">
        <v>93.402377606920993</v>
      </c>
      <c r="KJ358" s="99">
        <v>93.757597764481005</v>
      </c>
      <c r="KK358" s="99">
        <v>94.238329044379</v>
      </c>
      <c r="KL358" s="99">
        <v>94.526452061065996</v>
      </c>
      <c r="KM358" s="99">
        <v>94.932192418811994</v>
      </c>
      <c r="KN358" s="99">
        <v>95.070333591196999</v>
      </c>
      <c r="KO358" s="99">
        <v>95.228998594906997</v>
      </c>
      <c r="KP358" s="99">
        <v>95.420028101861007</v>
      </c>
      <c r="KQ358" s="99">
        <v>96.228351304841993</v>
      </c>
      <c r="KR358" s="99">
        <v>96.495161112076005</v>
      </c>
      <c r="KS358" s="99">
        <v>96.783284128763</v>
      </c>
      <c r="KT358" s="99">
        <v>96.876430747857</v>
      </c>
      <c r="KU358" s="99">
        <v>97.147187445729998</v>
      </c>
      <c r="KV358" s="99">
        <v>97.402156581045006</v>
      </c>
      <c r="KW358" s="99">
        <v>97.723433479104997</v>
      </c>
      <c r="KX358" s="99">
        <v>97.738431663534996</v>
      </c>
      <c r="KY358" s="99">
        <v>97.927882414234006</v>
      </c>
      <c r="KZ358" s="99">
        <v>98.051814780315993</v>
      </c>
      <c r="LA358" s="99">
        <v>98.213637296537996</v>
      </c>
      <c r="LB358" s="99">
        <v>98.303626403120006</v>
      </c>
      <c r="LC358" s="99">
        <v>98.723575567167998</v>
      </c>
      <c r="LD358" s="99">
        <v>99.208253737704993</v>
      </c>
      <c r="LE358" s="99">
        <v>99.338501128811004</v>
      </c>
      <c r="LF358" s="99">
        <v>99.426911479137004</v>
      </c>
      <c r="LG358" s="99">
        <v>99.509796182567001</v>
      </c>
      <c r="LH358" s="99">
        <v>99.651094867463001</v>
      </c>
      <c r="LI358" s="99">
        <v>99.875278255789993</v>
      </c>
      <c r="LJ358" s="99">
        <v>100.119</v>
      </c>
      <c r="LK358" s="159">
        <v>100.251</v>
      </c>
      <c r="LL358" s="159">
        <v>100.453</v>
      </c>
      <c r="LM358" s="159">
        <v>100.65</v>
      </c>
      <c r="LN358" s="159">
        <v>100.773</v>
      </c>
      <c r="LO358" s="159">
        <v>101.084</v>
      </c>
      <c r="LP358" s="164">
        <v>101.565</v>
      </c>
      <c r="LQ358" s="165">
        <v>101.77200000000001</v>
      </c>
      <c r="LR358" s="165">
        <v>102.26900000000001</v>
      </c>
      <c r="LS358" s="165">
        <v>102.86</v>
      </c>
      <c r="LT358" s="165">
        <v>103.185</v>
      </c>
      <c r="LU358" s="165">
        <v>103.384</v>
      </c>
      <c r="LV358" s="165">
        <v>103.56699999999999</v>
      </c>
      <c r="LW358" s="165">
        <v>103.708</v>
      </c>
      <c r="LX358" s="165">
        <v>103.649</v>
      </c>
      <c r="LY358" s="165">
        <v>103.696</v>
      </c>
      <c r="LZ358" s="165">
        <v>103.932</v>
      </c>
      <c r="MA358" s="165">
        <v>104.672</v>
      </c>
      <c r="MB358" s="159">
        <v>105.23</v>
      </c>
      <c r="MC358" s="159">
        <v>105.414</v>
      </c>
      <c r="MD358" s="159">
        <v>105.67</v>
      </c>
      <c r="ME358" s="102"/>
      <c r="MF358" s="102"/>
      <c r="MG358" s="168"/>
    </row>
    <row r="359" spans="1:345" ht="45" customHeight="1" x14ac:dyDescent="0.25">
      <c r="A359" s="100" t="s">
        <v>2181</v>
      </c>
      <c r="B359" s="103" t="s">
        <v>1627</v>
      </c>
      <c r="C359" s="99">
        <v>11.477533236481898</v>
      </c>
      <c r="D359" s="99">
        <v>11.685076254329699</v>
      </c>
      <c r="E359" s="99">
        <v>11.821940327235914</v>
      </c>
      <c r="F359" s="99">
        <v>11.971796141003388</v>
      </c>
      <c r="G359" s="99">
        <v>12.364764468832604</v>
      </c>
      <c r="H359" s="99">
        <v>12.630987406415652</v>
      </c>
      <c r="I359" s="99">
        <v>12.770007578680984</v>
      </c>
      <c r="J359" s="99">
        <v>12.948932111425583</v>
      </c>
      <c r="K359" s="99">
        <v>13.140575633290775</v>
      </c>
      <c r="L359" s="99">
        <v>13.32112520510004</v>
      </c>
      <c r="M359" s="99">
        <v>13.416133257224656</v>
      </c>
      <c r="N359" s="99">
        <v>13.653881925372996</v>
      </c>
      <c r="O359" s="99">
        <v>13.963712063692952</v>
      </c>
      <c r="P359" s="99">
        <v>14.125462141027169</v>
      </c>
      <c r="Q359" s="99">
        <v>14.220792700434895</v>
      </c>
      <c r="R359" s="99">
        <v>14.331648746510959</v>
      </c>
      <c r="S359" s="99">
        <v>14.456540263225985</v>
      </c>
      <c r="T359" s="99">
        <v>14.611822048028669</v>
      </c>
      <c r="U359" s="99">
        <v>14.667588662685779</v>
      </c>
      <c r="V359" s="99">
        <v>14.72586002033874</v>
      </c>
      <c r="W359" s="99">
        <v>14.830113698942858</v>
      </c>
      <c r="X359" s="99">
        <v>15.002738722108111</v>
      </c>
      <c r="Y359" s="99">
        <v>14.913562347729869</v>
      </c>
      <c r="Z359" s="99">
        <v>14.880442289015644</v>
      </c>
      <c r="AA359" s="99">
        <v>14.963777781924732</v>
      </c>
      <c r="AB359" s="99">
        <v>15.196048960372332</v>
      </c>
      <c r="AC359" s="99">
        <v>15.531262253798868</v>
      </c>
      <c r="AD359" s="99">
        <v>15.799547623466097</v>
      </c>
      <c r="AE359" s="99">
        <v>15.879082334104648</v>
      </c>
      <c r="AF359" s="99">
        <v>15.939299014796831</v>
      </c>
      <c r="AG359" s="99">
        <v>15.983945204839111</v>
      </c>
      <c r="AH359" s="99">
        <v>16.011847529496123</v>
      </c>
      <c r="AI359" s="99">
        <v>16.126044138485511</v>
      </c>
      <c r="AJ359" s="99">
        <v>16.160954054963071</v>
      </c>
      <c r="AK359" s="99">
        <v>16.225865653957371</v>
      </c>
      <c r="AL359" s="99">
        <v>16.356280773236065</v>
      </c>
      <c r="AM359" s="99">
        <v>16.90250268497573</v>
      </c>
      <c r="AN359" s="99">
        <v>17.973499008954295</v>
      </c>
      <c r="AO359" s="99">
        <v>18.710581566217794</v>
      </c>
      <c r="AP359" s="99">
        <v>20.025792949142719</v>
      </c>
      <c r="AQ359" s="99">
        <v>20.863984655827952</v>
      </c>
      <c r="AR359" s="99">
        <v>21.336249977683568</v>
      </c>
      <c r="AS359" s="99">
        <v>21.62832547681985</v>
      </c>
      <c r="AT359" s="99">
        <v>21.987754255818146</v>
      </c>
      <c r="AU359" s="99">
        <v>22.251462137802221</v>
      </c>
      <c r="AV359" s="99">
        <v>22.441953054296587</v>
      </c>
      <c r="AW359" s="99">
        <v>22.790605306299664</v>
      </c>
      <c r="AX359" s="99">
        <v>23.223568008117088</v>
      </c>
      <c r="AY359" s="99">
        <v>23.815325965642721</v>
      </c>
      <c r="AZ359" s="99">
        <v>24.260966938427732</v>
      </c>
      <c r="BA359" s="99">
        <v>24.480142418312081</v>
      </c>
      <c r="BB359" s="99">
        <v>24.689492248732186</v>
      </c>
      <c r="BC359" s="99">
        <v>25.081092121735793</v>
      </c>
      <c r="BD359" s="99">
        <v>25.742105092006234</v>
      </c>
      <c r="BE359" s="99">
        <v>25.910092088067731</v>
      </c>
      <c r="BF359" s="99">
        <v>26.037350158884674</v>
      </c>
      <c r="BG359" s="99">
        <v>26.243054988341406</v>
      </c>
      <c r="BH359" s="99">
        <v>26.583783323760972</v>
      </c>
      <c r="BI359" s="99">
        <v>26.720391616366758</v>
      </c>
      <c r="BJ359" s="99">
        <v>27.063180171650497</v>
      </c>
      <c r="BK359" s="99">
        <v>28.23687043169376</v>
      </c>
      <c r="BL359" s="99">
        <v>29.023556697226727</v>
      </c>
      <c r="BM359" s="99">
        <v>29.306281974574162</v>
      </c>
      <c r="BN359" s="99">
        <v>29.531955071379407</v>
      </c>
      <c r="BO359" s="99">
        <v>29.803903827275381</v>
      </c>
      <c r="BP359" s="99">
        <v>30.05889540212841</v>
      </c>
      <c r="BQ359" s="99">
        <v>30.263332407816392</v>
      </c>
      <c r="BR359" s="99">
        <v>30.364441557237093</v>
      </c>
      <c r="BS359" s="99">
        <v>30.558577474693799</v>
      </c>
      <c r="BT359" s="99">
        <v>30.731160338160066</v>
      </c>
      <c r="BU359" s="99">
        <v>30.935121905083076</v>
      </c>
      <c r="BV359" s="99">
        <v>31.333219383916973</v>
      </c>
      <c r="BW359" s="99">
        <v>32.219271536335881</v>
      </c>
      <c r="BX359" s="99">
        <v>33.057463248564872</v>
      </c>
      <c r="BY359" s="99">
        <v>33.363643312785534</v>
      </c>
      <c r="BZ359" s="99">
        <v>34.10833282930313</v>
      </c>
      <c r="CA359" s="99">
        <v>34.635114684161366</v>
      </c>
      <c r="CB359" s="99">
        <v>34.857776694661041</v>
      </c>
      <c r="CC359" s="99">
        <v>35.035430864296018</v>
      </c>
      <c r="CD359" s="99">
        <v>35.3138772315681</v>
      </c>
      <c r="CE359" s="99">
        <v>35.547791196740455</v>
      </c>
      <c r="CF359" s="99">
        <v>35.760944504014695</v>
      </c>
      <c r="CG359" s="99">
        <v>35.903733445123414</v>
      </c>
      <c r="CH359" s="99">
        <v>36.619262953940236</v>
      </c>
      <c r="CI359" s="99">
        <v>37.759197338878991</v>
      </c>
      <c r="CJ359" s="99">
        <v>38.429719012374861</v>
      </c>
      <c r="CK359" s="99">
        <v>39.37488357074389</v>
      </c>
      <c r="CL359" s="99">
        <v>39.778527788968738</v>
      </c>
      <c r="CM359" s="99">
        <v>40.09104698867371</v>
      </c>
      <c r="CN359" s="99">
        <v>40.423217498397783</v>
      </c>
      <c r="CO359" s="99">
        <v>40.661410379189242</v>
      </c>
      <c r="CP359" s="99">
        <v>41.116084610888905</v>
      </c>
      <c r="CQ359" s="99">
        <v>41.926701096516318</v>
      </c>
      <c r="CR359" s="99">
        <v>42.059981345489184</v>
      </c>
      <c r="CS359" s="99">
        <v>42.220995291408578</v>
      </c>
      <c r="CT359" s="99">
        <v>42.528918623710844</v>
      </c>
      <c r="CU359" s="99">
        <v>43.446824912806683</v>
      </c>
      <c r="CV359" s="99">
        <v>44.382639254930623</v>
      </c>
      <c r="CW359" s="99">
        <v>44.845078921776164</v>
      </c>
      <c r="CX359" s="99">
        <v>45.113382676709804</v>
      </c>
      <c r="CY359" s="99">
        <v>45.230181183404696</v>
      </c>
      <c r="CZ359" s="99">
        <v>45.461242538163276</v>
      </c>
      <c r="DA359" s="99">
        <v>45.745552602153666</v>
      </c>
      <c r="DB359" s="99">
        <v>45.990084612884658</v>
      </c>
      <c r="DC359" s="99">
        <v>46.173602479237942</v>
      </c>
      <c r="DD359" s="99">
        <v>46.471383199200737</v>
      </c>
      <c r="DE359" s="99">
        <v>46.722888254528009</v>
      </c>
      <c r="DF359" s="99">
        <v>47.216231191610127</v>
      </c>
      <c r="DG359" s="99">
        <v>47.672173247080593</v>
      </c>
      <c r="DH359" s="99">
        <v>49.267574254268595</v>
      </c>
      <c r="DI359" s="99">
        <v>50.288649918194103</v>
      </c>
      <c r="DJ359" s="99">
        <v>50.645543044108038</v>
      </c>
      <c r="DK359" s="99">
        <v>51.231437304915367</v>
      </c>
      <c r="DL359" s="99">
        <v>51.517173668567338</v>
      </c>
      <c r="DM359" s="99">
        <v>51.609883473730164</v>
      </c>
      <c r="DN359" s="99">
        <v>51.779455250890855</v>
      </c>
      <c r="DO359" s="99">
        <v>52.128899893442501</v>
      </c>
      <c r="DP359" s="99">
        <v>52.567092382865219</v>
      </c>
      <c r="DQ359" s="99">
        <v>52.68991306216919</v>
      </c>
      <c r="DR359" s="99">
        <v>52.973430735611011</v>
      </c>
      <c r="DS359" s="99">
        <v>53.561860649503714</v>
      </c>
      <c r="DT359" s="99">
        <v>54.241574063351855</v>
      </c>
      <c r="DU359" s="99">
        <v>54.586581314390529</v>
      </c>
      <c r="DV359" s="99">
        <v>55.162649920188819</v>
      </c>
      <c r="DW359" s="99">
        <v>55.481032816613137</v>
      </c>
      <c r="DX359" s="99">
        <v>55.423188239977591</v>
      </c>
      <c r="DY359" s="99">
        <v>55.548896736703</v>
      </c>
      <c r="DZ359" s="99">
        <v>55.686469525889002</v>
      </c>
      <c r="EA359" s="99">
        <v>55.720307994197</v>
      </c>
      <c r="EB359" s="99">
        <v>55.777999809016997</v>
      </c>
      <c r="EC359" s="99">
        <v>55.802407884517997</v>
      </c>
      <c r="ED359" s="99">
        <v>55.881179400905999</v>
      </c>
      <c r="EE359" s="99">
        <v>56.557394038074001</v>
      </c>
      <c r="EF359" s="99">
        <v>56.422594893831999</v>
      </c>
      <c r="EG359" s="99">
        <v>55.709768143413001</v>
      </c>
      <c r="EH359" s="99">
        <v>56.162426998153002</v>
      </c>
      <c r="EI359" s="99">
        <v>58.362482167148997</v>
      </c>
      <c r="EJ359" s="99">
        <v>59.908511858524001</v>
      </c>
      <c r="EK359" s="99">
        <v>60.104885920507002</v>
      </c>
      <c r="EL359" s="99">
        <v>60.145935865668001</v>
      </c>
      <c r="EM359" s="99">
        <v>60.165351380270003</v>
      </c>
      <c r="EN359" s="99">
        <v>60.204182409475997</v>
      </c>
      <c r="EO359" s="99">
        <v>60.395563910561002</v>
      </c>
      <c r="EP359" s="99">
        <v>60.478773258859</v>
      </c>
      <c r="EQ359" s="99">
        <v>60.767787061946997</v>
      </c>
      <c r="ER359" s="99">
        <v>60.984131367521996</v>
      </c>
      <c r="ES359" s="99">
        <v>61.088975146377003</v>
      </c>
      <c r="ET359" s="99">
        <v>61.269262067688999</v>
      </c>
      <c r="EU359" s="99">
        <v>61.287013395325999</v>
      </c>
      <c r="EV359" s="99">
        <v>61.319187676668001</v>
      </c>
      <c r="EW359" s="99">
        <v>60.979138806622998</v>
      </c>
      <c r="EX359" s="99">
        <v>60.938088861463001</v>
      </c>
      <c r="EY359" s="99">
        <v>60.968044226849997</v>
      </c>
      <c r="EZ359" s="99">
        <v>60.823259960812003</v>
      </c>
      <c r="FA359" s="99">
        <v>61.059574509977999</v>
      </c>
      <c r="FB359" s="99">
        <v>61.463417213717001</v>
      </c>
      <c r="FC359" s="99">
        <v>61.620405517506001</v>
      </c>
      <c r="FD359" s="99">
        <v>62.151281159646999</v>
      </c>
      <c r="FE359" s="99">
        <v>62.411449055325001</v>
      </c>
      <c r="FF359" s="99">
        <v>62.687149362684998</v>
      </c>
      <c r="FG359" s="99">
        <v>63.008892176103998</v>
      </c>
      <c r="FH359" s="99">
        <v>63.15423117113</v>
      </c>
      <c r="FI359" s="99">
        <v>63.212477714938998</v>
      </c>
      <c r="FJ359" s="99">
        <v>63.215806088870998</v>
      </c>
      <c r="FK359" s="99">
        <v>63.195281116291</v>
      </c>
      <c r="FL359" s="99">
        <v>63.307336371997998</v>
      </c>
      <c r="FM359" s="99">
        <v>63.285147212452003</v>
      </c>
      <c r="FN359" s="99">
        <v>63.355597794010997</v>
      </c>
      <c r="FO359" s="99">
        <v>63.538658360267</v>
      </c>
      <c r="FP359" s="99">
        <v>64.120014340373999</v>
      </c>
      <c r="FQ359" s="99">
        <v>65.009244909185</v>
      </c>
      <c r="FR359" s="99">
        <v>64.951553094364996</v>
      </c>
      <c r="FS359" s="99">
        <v>65.001478703342997</v>
      </c>
      <c r="FT359" s="99">
        <v>65.057506331197999</v>
      </c>
      <c r="FU359" s="99">
        <v>65.103548837256</v>
      </c>
      <c r="FV359" s="99">
        <v>65.278288468680998</v>
      </c>
      <c r="FW359" s="99">
        <v>65.408649781014006</v>
      </c>
      <c r="FX359" s="99">
        <v>65.686569004329002</v>
      </c>
      <c r="FY359" s="99">
        <v>65.729837865443997</v>
      </c>
      <c r="FZ359" s="99">
        <v>65.717079098705</v>
      </c>
      <c r="GA359" s="99">
        <v>65.892373459119</v>
      </c>
      <c r="GB359" s="99">
        <v>66.241297992981998</v>
      </c>
      <c r="GC359" s="99">
        <v>66.497028056751006</v>
      </c>
      <c r="GD359" s="99">
        <v>66.492590224840995</v>
      </c>
      <c r="GE359" s="99">
        <v>66.687854828846994</v>
      </c>
      <c r="GF359" s="99">
        <v>66.896432928581007</v>
      </c>
      <c r="GG359" s="99">
        <v>66.994065230583999</v>
      </c>
      <c r="GH359" s="99">
        <v>67.032341530801006</v>
      </c>
      <c r="GI359" s="99">
        <v>67.112777234155004</v>
      </c>
      <c r="GJ359" s="99">
        <v>67.205416975259993</v>
      </c>
      <c r="GK359" s="99">
        <v>67.274203369852998</v>
      </c>
      <c r="GL359" s="99">
        <v>67.289735781535995</v>
      </c>
      <c r="GM359" s="99">
        <v>67.670279867751006</v>
      </c>
      <c r="GN359" s="99">
        <v>67.958738941850001</v>
      </c>
      <c r="GO359" s="99">
        <v>68.201710238881006</v>
      </c>
      <c r="GP359" s="99">
        <v>68.302670914814996</v>
      </c>
      <c r="GQ359" s="99">
        <v>68.460768676580997</v>
      </c>
      <c r="GR359" s="99">
        <v>68.796934443704004</v>
      </c>
      <c r="GS359" s="99">
        <v>68.934507232889999</v>
      </c>
      <c r="GT359" s="99">
        <v>68.979995009960007</v>
      </c>
      <c r="GU359" s="99">
        <v>69.133100210828005</v>
      </c>
      <c r="GV359" s="99">
        <v>69.346116142469995</v>
      </c>
      <c r="GW359" s="99">
        <v>69.440420070540995</v>
      </c>
      <c r="GX359" s="99">
        <v>69.398815396391996</v>
      </c>
      <c r="GY359" s="99">
        <v>69.900290402134004</v>
      </c>
      <c r="GZ359" s="99">
        <v>70.232573066336997</v>
      </c>
      <c r="HA359" s="99">
        <v>70.448917371912003</v>
      </c>
      <c r="HB359" s="99">
        <v>70.575950310313004</v>
      </c>
      <c r="HC359" s="99">
        <v>70.734602801067993</v>
      </c>
      <c r="HD359" s="99">
        <v>70.834454019025003</v>
      </c>
      <c r="HE359" s="99">
        <v>70.843884411833002</v>
      </c>
      <c r="HF359" s="99">
        <v>70.873839777219999</v>
      </c>
      <c r="HG359" s="99">
        <v>70.931531592038993</v>
      </c>
      <c r="HH359" s="99">
        <v>70.949837648664996</v>
      </c>
      <c r="HI359" s="99">
        <v>70.958158583495006</v>
      </c>
      <c r="HJ359" s="99">
        <v>71.136226588851997</v>
      </c>
      <c r="HK359" s="99">
        <v>71.927270126671004</v>
      </c>
      <c r="HL359" s="99">
        <v>72.447051189038007</v>
      </c>
      <c r="HM359" s="99">
        <v>73.377886431996998</v>
      </c>
      <c r="HN359" s="99">
        <v>73.746781209451996</v>
      </c>
      <c r="HO359" s="99">
        <v>73.792823715509996</v>
      </c>
      <c r="HP359" s="99">
        <v>73.892674933467006</v>
      </c>
      <c r="HQ359" s="99">
        <v>73.942045813457</v>
      </c>
      <c r="HR359" s="99">
        <v>74.145076623304007</v>
      </c>
      <c r="HS359" s="99">
        <v>74.292079805297007</v>
      </c>
      <c r="HT359" s="99">
        <v>74.421886388641994</v>
      </c>
      <c r="HU359" s="99">
        <v>74.453505940995001</v>
      </c>
      <c r="HV359" s="99">
        <v>74.462936333802006</v>
      </c>
      <c r="HW359" s="99">
        <v>74.982129028415002</v>
      </c>
      <c r="HX359" s="99">
        <v>75.245725859296002</v>
      </c>
      <c r="HY359" s="99">
        <v>75.702180258533005</v>
      </c>
      <c r="HZ359" s="99">
        <v>75.906951807946996</v>
      </c>
      <c r="IA359" s="99">
        <v>76.331387383093997</v>
      </c>
      <c r="IB359" s="99">
        <v>76.456484184190003</v>
      </c>
      <c r="IC359" s="99">
        <v>76.480312146304001</v>
      </c>
      <c r="ID359" s="99">
        <v>76.530946565795006</v>
      </c>
      <c r="IE359" s="99">
        <v>76.554774527909004</v>
      </c>
      <c r="IF359" s="99">
        <v>76.419997617204004</v>
      </c>
      <c r="IG359" s="99">
        <v>76.350002978494999</v>
      </c>
      <c r="IH359" s="99">
        <v>76.651575623995001</v>
      </c>
      <c r="II359" s="99">
        <v>77.055161732293001</v>
      </c>
      <c r="IJ359" s="99">
        <v>77.740215643056999</v>
      </c>
      <c r="IK359" s="99">
        <v>77.990409245248998</v>
      </c>
      <c r="IL359" s="99">
        <v>78.288258771669007</v>
      </c>
      <c r="IM359" s="99">
        <v>78.407398582235999</v>
      </c>
      <c r="IN359" s="99">
        <v>78.403675463156006</v>
      </c>
      <c r="IO359" s="99">
        <v>78.516113659379002</v>
      </c>
      <c r="IP359" s="99">
        <v>78.533240007147995</v>
      </c>
      <c r="IQ359" s="99">
        <v>78.845237386072995</v>
      </c>
      <c r="IR359" s="99">
        <v>78.839280395543994</v>
      </c>
      <c r="IS359" s="99">
        <v>78.914487400965001</v>
      </c>
      <c r="IT359" s="99">
        <v>79.004586882707002</v>
      </c>
      <c r="IU359" s="99">
        <v>79.545183773158001</v>
      </c>
      <c r="IV359" s="99">
        <v>80.210132840889003</v>
      </c>
      <c r="IW359" s="99">
        <v>80.754452850419995</v>
      </c>
      <c r="IX359" s="99">
        <v>80.745517364627005</v>
      </c>
      <c r="IY359" s="99">
        <v>81.275689521654002</v>
      </c>
      <c r="IZ359" s="99">
        <v>81.382170727349006</v>
      </c>
      <c r="JA359" s="99">
        <v>82.289867159110997</v>
      </c>
      <c r="JB359" s="99">
        <v>82.350181688210995</v>
      </c>
      <c r="JC359" s="99">
        <v>82.358372550187994</v>
      </c>
      <c r="JD359" s="99">
        <v>82.352415559658994</v>
      </c>
      <c r="JE359" s="99">
        <v>82.370286531244005</v>
      </c>
      <c r="JF359" s="99">
        <v>82.379222017036994</v>
      </c>
      <c r="JG359" s="99">
        <v>83.511794841246001</v>
      </c>
      <c r="JH359" s="99">
        <v>83.662208852088</v>
      </c>
      <c r="JI359" s="99">
        <v>83.810388991482</v>
      </c>
      <c r="JJ359" s="99">
        <v>84.560969798057997</v>
      </c>
      <c r="JK359" s="99">
        <v>84.764252099838998</v>
      </c>
      <c r="JL359" s="99">
        <v>84.983171501756999</v>
      </c>
      <c r="JM359" s="99">
        <v>85.109757550485</v>
      </c>
      <c r="JN359" s="99">
        <v>85.148477988920007</v>
      </c>
      <c r="JO359" s="99">
        <v>85.513343658783995</v>
      </c>
      <c r="JP359" s="99">
        <v>85.659289926729002</v>
      </c>
      <c r="JQ359" s="99">
        <v>85.494728063381999</v>
      </c>
      <c r="JR359" s="99">
        <v>85.482814082326001</v>
      </c>
      <c r="JS359" s="99">
        <v>86.082980878059999</v>
      </c>
      <c r="JT359" s="99">
        <v>86.812712217788004</v>
      </c>
      <c r="JU359" s="99">
        <v>87.240126288198994</v>
      </c>
      <c r="JV359" s="99">
        <v>87.304163936378998</v>
      </c>
      <c r="JW359" s="99">
        <v>87.698069935069</v>
      </c>
      <c r="JX359" s="99">
        <v>87.876035027103995</v>
      </c>
      <c r="JY359" s="99">
        <v>88.045809257163</v>
      </c>
      <c r="JZ359" s="99">
        <v>88.291535116459002</v>
      </c>
      <c r="KA359" s="99">
        <v>88.467266337046993</v>
      </c>
      <c r="KB359" s="99">
        <v>88.262494787633003</v>
      </c>
      <c r="KC359" s="99">
        <v>88.064424852564002</v>
      </c>
      <c r="KD359" s="99">
        <v>88.153035086673995</v>
      </c>
      <c r="KE359" s="99">
        <v>88.907339012330993</v>
      </c>
      <c r="KF359" s="99">
        <v>90.142669923154997</v>
      </c>
      <c r="KG359" s="99">
        <v>90.917078691845006</v>
      </c>
      <c r="KH359" s="99">
        <v>91.456930958480001</v>
      </c>
      <c r="KI359" s="99">
        <v>91.940936438910995</v>
      </c>
      <c r="KJ359" s="99">
        <v>91.737654137129994</v>
      </c>
      <c r="KK359" s="99">
        <v>91.594686364449004</v>
      </c>
      <c r="KL359" s="99">
        <v>91.608089593138004</v>
      </c>
      <c r="KM359" s="99">
        <v>91.746589622922997</v>
      </c>
      <c r="KN359" s="99">
        <v>91.957318162863999</v>
      </c>
      <c r="KO359" s="99">
        <v>92.032525168285005</v>
      </c>
      <c r="KP359" s="99">
        <v>92.054863882766</v>
      </c>
      <c r="KQ359" s="99">
        <v>93.735479835587</v>
      </c>
      <c r="KR359" s="99">
        <v>94.578393995354006</v>
      </c>
      <c r="KS359" s="99">
        <v>94.834544588073996</v>
      </c>
      <c r="KT359" s="99">
        <v>95.550872699112006</v>
      </c>
      <c r="KU359" s="99">
        <v>95.510663013045999</v>
      </c>
      <c r="KV359" s="99">
        <v>95.554595818192993</v>
      </c>
      <c r="KW359" s="99">
        <v>95.951480312146003</v>
      </c>
      <c r="KX359" s="99">
        <v>95.675224876391994</v>
      </c>
      <c r="KY359" s="99">
        <v>95.454071603025994</v>
      </c>
      <c r="KZ359" s="99">
        <v>95.520343122653998</v>
      </c>
      <c r="LA359" s="99">
        <v>95.769047477214997</v>
      </c>
      <c r="LB359" s="99">
        <v>96.223268005004002</v>
      </c>
      <c r="LC359" s="99">
        <v>97.175641865729006</v>
      </c>
      <c r="LD359" s="99">
        <v>97.888991481503993</v>
      </c>
      <c r="LE359" s="99">
        <v>98.388634062072001</v>
      </c>
      <c r="LF359" s="99">
        <v>98.749776612855001</v>
      </c>
      <c r="LG359" s="99">
        <v>99.104217549294006</v>
      </c>
      <c r="LH359" s="99">
        <v>99.460892357180995</v>
      </c>
      <c r="LI359" s="99">
        <v>99.974682790253993</v>
      </c>
      <c r="LJ359" s="99">
        <v>100.277</v>
      </c>
      <c r="LK359" s="159">
        <v>100.473</v>
      </c>
      <c r="LL359" s="159">
        <v>100.497</v>
      </c>
      <c r="LM359" s="159">
        <v>100.679</v>
      </c>
      <c r="LN359" s="159">
        <v>100.758</v>
      </c>
      <c r="LO359" s="159">
        <v>101.26900000000001</v>
      </c>
      <c r="LP359" s="164">
        <v>101.76600000000001</v>
      </c>
      <c r="LQ359" s="165">
        <v>102.444</v>
      </c>
      <c r="LR359" s="165">
        <v>102.47799999999999</v>
      </c>
      <c r="LS359" s="165">
        <v>102.703</v>
      </c>
      <c r="LT359" s="165">
        <v>103.28100000000001</v>
      </c>
      <c r="LU359" s="165">
        <v>103.532</v>
      </c>
      <c r="LV359" s="165">
        <v>103.654</v>
      </c>
      <c r="LW359" s="165">
        <v>103.759</v>
      </c>
      <c r="LX359" s="165">
        <v>103.819</v>
      </c>
      <c r="LY359" s="165">
        <v>103.892</v>
      </c>
      <c r="LZ359" s="165">
        <v>103.89700000000001</v>
      </c>
      <c r="MA359" s="165">
        <v>104.98099999999999</v>
      </c>
      <c r="MB359" s="159">
        <v>106.926</v>
      </c>
      <c r="MC359" s="159">
        <v>108.038</v>
      </c>
      <c r="MD359" s="159">
        <v>108.504</v>
      </c>
      <c r="ME359" s="102"/>
      <c r="MF359" s="102"/>
      <c r="MG359" s="168"/>
    </row>
    <row r="360" spans="1:345" ht="45" customHeight="1" x14ac:dyDescent="0.25">
      <c r="A360" s="100" t="s">
        <v>2182</v>
      </c>
      <c r="B360" s="103" t="s">
        <v>1606</v>
      </c>
      <c r="C360" s="99">
        <v>10.616398327242592</v>
      </c>
      <c r="D360" s="99">
        <v>10.80836983384706</v>
      </c>
      <c r="E360" s="99">
        <v>10.934965286434617</v>
      </c>
      <c r="F360" s="99">
        <v>11.0735777371964</v>
      </c>
      <c r="G360" s="99">
        <v>11.437062487122002</v>
      </c>
      <c r="H360" s="99">
        <v>11.683311283879712</v>
      </c>
      <c r="I360" s="99">
        <v>11.811901068276891</v>
      </c>
      <c r="J360" s="99">
        <v>11.977401273851958</v>
      </c>
      <c r="K360" s="99">
        <v>12.154666189843622</v>
      </c>
      <c r="L360" s="99">
        <v>12.321669511258337</v>
      </c>
      <c r="M360" s="99">
        <v>12.409549311287522</v>
      </c>
      <c r="N360" s="99">
        <v>12.629460202489424</v>
      </c>
      <c r="O360" s="99">
        <v>12.916044444453037</v>
      </c>
      <c r="P360" s="99">
        <v>13.065658757481915</v>
      </c>
      <c r="Q360" s="99">
        <v>13.15383686775864</v>
      </c>
      <c r="R360" s="99">
        <v>13.256375620457334</v>
      </c>
      <c r="S360" s="99">
        <v>13.371896792282458</v>
      </c>
      <c r="T360" s="99">
        <v>13.515528115012199</v>
      </c>
      <c r="U360" s="99">
        <v>13.567110679171533</v>
      </c>
      <c r="V360" s="99">
        <v>13.621010060786626</v>
      </c>
      <c r="W360" s="99">
        <v>13.717441807603411</v>
      </c>
      <c r="X360" s="99">
        <v>13.877115142405581</v>
      </c>
      <c r="Y360" s="99">
        <v>13.794629481743803</v>
      </c>
      <c r="Z360" s="99">
        <v>13.76399435059783</v>
      </c>
      <c r="AA360" s="99">
        <v>13.841077358705169</v>
      </c>
      <c r="AB360" s="99">
        <v>14.055921724609494</v>
      </c>
      <c r="AC360" s="99">
        <v>14.36598467753489</v>
      </c>
      <c r="AD360" s="99">
        <v>14.614141166483719</v>
      </c>
      <c r="AE360" s="99">
        <v>14.687708556931081</v>
      </c>
      <c r="AF360" s="99">
        <v>14.743407308134918</v>
      </c>
      <c r="AG360" s="99">
        <v>14.784703789488251</v>
      </c>
      <c r="AH360" s="99">
        <v>14.810512662066666</v>
      </c>
      <c r="AI360" s="99">
        <v>14.916141342347737</v>
      </c>
      <c r="AJ360" s="99">
        <v>14.948432042035588</v>
      </c>
      <c r="AK360" s="99">
        <v>15.00847346180611</v>
      </c>
      <c r="AL360" s="99">
        <v>15.129103812041702</v>
      </c>
      <c r="AM360" s="99">
        <v>15.634343855404339</v>
      </c>
      <c r="AN360" s="99">
        <v>16.624985602903578</v>
      </c>
      <c r="AO360" s="99">
        <v>17.306766423463454</v>
      </c>
      <c r="AP360" s="99">
        <v>18.523300293413239</v>
      </c>
      <c r="AQ360" s="99">
        <v>19.29860425894454</v>
      </c>
      <c r="AR360" s="99">
        <v>19.735436518077208</v>
      </c>
      <c r="AS360" s="99">
        <v>20.00559821367596</v>
      </c>
      <c r="AT360" s="99">
        <v>20.338059815790213</v>
      </c>
      <c r="AU360" s="99">
        <v>20.581982256221725</v>
      </c>
      <c r="AV360" s="99">
        <v>20.758181044372268</v>
      </c>
      <c r="AW360" s="99">
        <v>21.080674659393104</v>
      </c>
      <c r="AX360" s="99">
        <v>21.481153090483396</v>
      </c>
      <c r="AY360" s="99">
        <v>22.028512706959077</v>
      </c>
      <c r="AZ360" s="99">
        <v>22.440718185309386</v>
      </c>
      <c r="BA360" s="99">
        <v>22.643449395062781</v>
      </c>
      <c r="BB360" s="99">
        <v>22.837092152934837</v>
      </c>
      <c r="BC360" s="99">
        <v>23.199311120290076</v>
      </c>
      <c r="BD360" s="99">
        <v>23.810729693190311</v>
      </c>
      <c r="BE360" s="99">
        <v>23.966112982198538</v>
      </c>
      <c r="BF360" s="99">
        <v>24.083823150604307</v>
      </c>
      <c r="BG360" s="99">
        <v>24.274094384183375</v>
      </c>
      <c r="BH360" s="99">
        <v>24.58925859723001</v>
      </c>
      <c r="BI360" s="99">
        <v>24.715617460169106</v>
      </c>
      <c r="BJ360" s="99">
        <v>25.032687319165017</v>
      </c>
      <c r="BK360" s="99">
        <v>26.118318095107217</v>
      </c>
      <c r="BL360" s="99">
        <v>26.845980963198279</v>
      </c>
      <c r="BM360" s="99">
        <v>27.1074939642637</v>
      </c>
      <c r="BN360" s="99">
        <v>27.316235288559024</v>
      </c>
      <c r="BO360" s="99">
        <v>27.56778030765885</v>
      </c>
      <c r="BP360" s="99">
        <v>27.803640406946219</v>
      </c>
      <c r="BQ360" s="99">
        <v>27.992738938877601</v>
      </c>
      <c r="BR360" s="99">
        <v>28.086262083848066</v>
      </c>
      <c r="BS360" s="99">
        <v>28.265832396290637</v>
      </c>
      <c r="BT360" s="99">
        <v>28.425466734546372</v>
      </c>
      <c r="BU360" s="99">
        <v>28.614125498872195</v>
      </c>
      <c r="BV360" s="99">
        <v>28.982354570510864</v>
      </c>
      <c r="BW360" s="99">
        <v>29.801928114318187</v>
      </c>
      <c r="BX360" s="99">
        <v>30.577232084977311</v>
      </c>
      <c r="BY360" s="99">
        <v>30.860440110138615</v>
      </c>
      <c r="BZ360" s="99">
        <v>31.549257155977624</v>
      </c>
      <c r="CA360" s="99">
        <v>32.036515688583094</v>
      </c>
      <c r="CB360" s="99">
        <v>32.242471841974627</v>
      </c>
      <c r="CC360" s="99">
        <v>32.406796997082481</v>
      </c>
      <c r="CD360" s="99">
        <v>32.664352125595464</v>
      </c>
      <c r="CE360" s="99">
        <v>32.880716023430331</v>
      </c>
      <c r="CF360" s="99">
        <v>33.077876891377088</v>
      </c>
      <c r="CG360" s="99">
        <v>33.209952681906451</v>
      </c>
      <c r="CH360" s="99">
        <v>33.871797533407317</v>
      </c>
      <c r="CI360" s="99">
        <v>34.926205065764819</v>
      </c>
      <c r="CJ360" s="99">
        <v>35.546418924109823</v>
      </c>
      <c r="CK360" s="99">
        <v>36.420669795764333</v>
      </c>
      <c r="CL360" s="99">
        <v>36.794029446733809</v>
      </c>
      <c r="CM360" s="99">
        <v>37.083100995525605</v>
      </c>
      <c r="CN360" s="99">
        <v>37.390349458338584</v>
      </c>
      <c r="CO360" s="99">
        <v>37.610671233853708</v>
      </c>
      <c r="CP360" s="99">
        <v>38.031232224913502</v>
      </c>
      <c r="CQ360" s="99">
        <v>38.781029879578192</v>
      </c>
      <c r="CR360" s="99">
        <v>38.90431039492033</v>
      </c>
      <c r="CS360" s="99">
        <v>39.053243806908895</v>
      </c>
      <c r="CT360" s="99">
        <v>39.338064306455081</v>
      </c>
      <c r="CU360" s="99">
        <v>40.187102038809279</v>
      </c>
      <c r="CV360" s="99">
        <v>41.052704221058285</v>
      </c>
      <c r="CW360" s="99">
        <v>41.480448023179875</v>
      </c>
      <c r="CX360" s="99">
        <v>41.728621517987676</v>
      </c>
      <c r="CY360" s="99">
        <v>41.83665688112292</v>
      </c>
      <c r="CZ360" s="99">
        <v>42.050382193836654</v>
      </c>
      <c r="DA360" s="99">
        <v>42.31336107837361</v>
      </c>
      <c r="DB360" s="99">
        <v>42.539546372390454</v>
      </c>
      <c r="DC360" s="99">
        <v>42.70929528352228</v>
      </c>
      <c r="DD360" s="99">
        <v>42.984734149362332</v>
      </c>
      <c r="DE360" s="99">
        <v>43.21736931526911</v>
      </c>
      <c r="DF360" s="99">
        <v>43.673697780984007</v>
      </c>
      <c r="DG360" s="99">
        <v>44.095431473693395</v>
      </c>
      <c r="DH360" s="99">
        <v>45.571132936282538</v>
      </c>
      <c r="DI360" s="99">
        <v>46.515599464685259</v>
      </c>
      <c r="DJ360" s="99">
        <v>46.84571565837345</v>
      </c>
      <c r="DK360" s="99">
        <v>47.387651518825166</v>
      </c>
      <c r="DL360" s="99">
        <v>47.65194969079343</v>
      </c>
      <c r="DM360" s="99">
        <v>47.737703676442642</v>
      </c>
      <c r="DN360" s="99">
        <v>47.894552843794578</v>
      </c>
      <c r="DO360" s="99">
        <v>48.217779397986313</v>
      </c>
      <c r="DP360" s="99">
        <v>48.623095236840165</v>
      </c>
      <c r="DQ360" s="99">
        <v>48.736700941781088</v>
      </c>
      <c r="DR360" s="99">
        <v>48.998946887147142</v>
      </c>
      <c r="DS360" s="99">
        <v>49.543228156025855</v>
      </c>
      <c r="DT360" s="99">
        <v>50.171944117992751</v>
      </c>
      <c r="DU360" s="99">
        <v>50.491066208719644</v>
      </c>
      <c r="DV360" s="99">
        <v>51.02391361216123</v>
      </c>
      <c r="DW360" s="99">
        <v>51.318408916977951</v>
      </c>
      <c r="DX360" s="99">
        <v>51.264904295908181</v>
      </c>
      <c r="DY360" s="99">
        <v>51.381181151470997</v>
      </c>
      <c r="DZ360" s="99">
        <v>51.538300724484998</v>
      </c>
      <c r="EA360" s="99">
        <v>51.721606893001002</v>
      </c>
      <c r="EB360" s="99">
        <v>51.760116592269</v>
      </c>
      <c r="EC360" s="99">
        <v>52.020442159322002</v>
      </c>
      <c r="ED360" s="99">
        <v>52.070761499699003</v>
      </c>
      <c r="EE360" s="99">
        <v>52.211963730348998</v>
      </c>
      <c r="EF360" s="99">
        <v>52.405539152003001</v>
      </c>
      <c r="EG360" s="99">
        <v>52.922596047509998</v>
      </c>
      <c r="EH360" s="99">
        <v>53.321043069269997</v>
      </c>
      <c r="EI360" s="99">
        <v>53.575207084439</v>
      </c>
      <c r="EJ360" s="99">
        <v>53.889446230467001</v>
      </c>
      <c r="EK360" s="99">
        <v>54.009083029526003</v>
      </c>
      <c r="EL360" s="99">
        <v>54.086102428063001</v>
      </c>
      <c r="EM360" s="99">
        <v>54.125639052644999</v>
      </c>
      <c r="EN360" s="99">
        <v>54.183146870218003</v>
      </c>
      <c r="EO360" s="99">
        <v>54.347968383085998</v>
      </c>
      <c r="EP360" s="99">
        <v>54.441418586643003</v>
      </c>
      <c r="EQ360" s="99">
        <v>55.273741553491</v>
      </c>
      <c r="ER360" s="99">
        <v>56.111712609564997</v>
      </c>
      <c r="ES360" s="99">
        <v>56.230322483309997</v>
      </c>
      <c r="ET360" s="99">
        <v>56.494242288961999</v>
      </c>
      <c r="EU360" s="99">
        <v>56.665738816367998</v>
      </c>
      <c r="EV360" s="99">
        <v>56.745325528188999</v>
      </c>
      <c r="EW360" s="99">
        <v>56.796158331223999</v>
      </c>
      <c r="EX360" s="99">
        <v>57.058537748902999</v>
      </c>
      <c r="EY360" s="99">
        <v>57.145826400577</v>
      </c>
      <c r="EZ360" s="99">
        <v>57.243897768046999</v>
      </c>
      <c r="FA360" s="99">
        <v>57.310647913445003</v>
      </c>
      <c r="FB360" s="99">
        <v>57.346590299428001</v>
      </c>
      <c r="FC360" s="99">
        <v>58.354517494939003</v>
      </c>
      <c r="FD360" s="99">
        <v>59.528806591287001</v>
      </c>
      <c r="FE360" s="99">
        <v>59.542670083023999</v>
      </c>
      <c r="FF360" s="99">
        <v>59.802995650075999</v>
      </c>
      <c r="FG360" s="99">
        <v>59.973465252170001</v>
      </c>
      <c r="FH360" s="99">
        <v>60.222494640771004</v>
      </c>
      <c r="FI360" s="99">
        <v>60.287704398198002</v>
      </c>
      <c r="FJ360" s="99">
        <v>60.396045018805999</v>
      </c>
      <c r="FK360" s="99">
        <v>60.465362477488</v>
      </c>
      <c r="FL360" s="99">
        <v>60.524410683032002</v>
      </c>
      <c r="FM360" s="99">
        <v>60.728255357824999</v>
      </c>
      <c r="FN360" s="99">
        <v>60.741605386903998</v>
      </c>
      <c r="FO360" s="99">
        <v>60.900265347888997</v>
      </c>
      <c r="FP360" s="99">
        <v>61.051223369020001</v>
      </c>
      <c r="FQ360" s="99">
        <v>61.655055453544001</v>
      </c>
      <c r="FR360" s="99">
        <v>62.013965850722997</v>
      </c>
      <c r="FS360" s="99">
        <v>62.464786063487999</v>
      </c>
      <c r="FT360" s="99">
        <v>63.201604976150001</v>
      </c>
      <c r="FU360" s="99">
        <v>63.264247420293998</v>
      </c>
      <c r="FV360" s="99">
        <v>63.302243656903997</v>
      </c>
      <c r="FW360" s="99">
        <v>63.429582395818002</v>
      </c>
      <c r="FX360" s="99">
        <v>63.542030717681001</v>
      </c>
      <c r="FY360" s="99">
        <v>63.544084568308001</v>
      </c>
      <c r="FZ360" s="99">
        <v>63.610321251049001</v>
      </c>
      <c r="GA360" s="99">
        <v>63.735092676679002</v>
      </c>
      <c r="GB360" s="99">
        <v>64.320953568210001</v>
      </c>
      <c r="GC360" s="99">
        <v>64.957647262776007</v>
      </c>
      <c r="GD360" s="99">
        <v>65.049557078362994</v>
      </c>
      <c r="GE360" s="99">
        <v>65.687791160900005</v>
      </c>
      <c r="GF360" s="99">
        <v>65.776620200544997</v>
      </c>
      <c r="GG360" s="99">
        <v>65.883933895837998</v>
      </c>
      <c r="GH360" s="99">
        <v>65.928091684332003</v>
      </c>
      <c r="GI360" s="99">
        <v>66.057484273873001</v>
      </c>
      <c r="GJ360" s="99">
        <v>66.101128599709995</v>
      </c>
      <c r="GK360" s="99">
        <v>66.120126718015996</v>
      </c>
      <c r="GL360" s="99">
        <v>66.288542469481996</v>
      </c>
      <c r="GM360" s="99">
        <v>66.647452866660004</v>
      </c>
      <c r="GN360" s="99">
        <v>67.123946212270994</v>
      </c>
      <c r="GO360" s="99">
        <v>67.653326211543003</v>
      </c>
      <c r="GP360" s="99">
        <v>67.856657423678996</v>
      </c>
      <c r="GQ360" s="99">
        <v>68.039450129537997</v>
      </c>
      <c r="GR360" s="99">
        <v>68.180138897530995</v>
      </c>
      <c r="GS360" s="99">
        <v>68.230971700564993</v>
      </c>
      <c r="GT360" s="99">
        <v>68.174490808304995</v>
      </c>
      <c r="GU360" s="99">
        <v>68.239187103074997</v>
      </c>
      <c r="GV360" s="99">
        <v>68.258698684037995</v>
      </c>
      <c r="GW360" s="99">
        <v>68.515943475149001</v>
      </c>
      <c r="GX360" s="99">
        <v>68.583720545860999</v>
      </c>
      <c r="GY360" s="99">
        <v>68.739299730903994</v>
      </c>
      <c r="GZ360" s="99">
        <v>69.481766732793005</v>
      </c>
      <c r="HA360" s="99">
        <v>69.492549448587994</v>
      </c>
      <c r="HB360" s="99">
        <v>69.609618934362999</v>
      </c>
      <c r="HC360" s="99">
        <v>69.601916994508997</v>
      </c>
      <c r="HD360" s="99">
        <v>69.919236916477999</v>
      </c>
      <c r="HE360" s="99">
        <v>70.071221862922997</v>
      </c>
      <c r="HF360" s="99">
        <v>70.654001978514003</v>
      </c>
      <c r="HG360" s="99">
        <v>70.814715790126002</v>
      </c>
      <c r="HH360" s="99">
        <v>70.812148476841003</v>
      </c>
      <c r="HI360" s="99">
        <v>70.744371406129005</v>
      </c>
      <c r="HJ360" s="99">
        <v>71.267589853518999</v>
      </c>
      <c r="HK360" s="99">
        <v>72.574865778006995</v>
      </c>
      <c r="HL360" s="99">
        <v>73.063682227382998</v>
      </c>
      <c r="HM360" s="99">
        <v>73.337357823515006</v>
      </c>
      <c r="HN360" s="99">
        <v>73.664946998622995</v>
      </c>
      <c r="HO360" s="99">
        <v>73.651596969542993</v>
      </c>
      <c r="HP360" s="99">
        <v>74.034126648938994</v>
      </c>
      <c r="HQ360" s="99">
        <v>74.488027637645999</v>
      </c>
      <c r="HR360" s="99">
        <v>74.636418345492004</v>
      </c>
      <c r="HS360" s="99">
        <v>74.671333806161996</v>
      </c>
      <c r="HT360" s="99">
        <v>74.903418927084999</v>
      </c>
      <c r="HU360" s="99">
        <v>74.995328742671006</v>
      </c>
      <c r="HV360" s="99">
        <v>74.901878539113994</v>
      </c>
      <c r="HW360" s="99">
        <v>75.202984090840999</v>
      </c>
      <c r="HX360" s="99">
        <v>75.470383797226006</v>
      </c>
      <c r="HY360" s="99">
        <v>75.998442040925994</v>
      </c>
      <c r="HZ360" s="99">
        <v>76.2253947329</v>
      </c>
      <c r="IA360" s="99">
        <v>76.592413937741995</v>
      </c>
      <c r="IB360" s="99">
        <v>76.950444917159004</v>
      </c>
      <c r="IC360" s="99">
        <v>77.059052641039997</v>
      </c>
      <c r="ID360" s="99">
        <v>77.182640740630006</v>
      </c>
      <c r="IE360" s="99">
        <v>77.173652515205006</v>
      </c>
      <c r="IF360" s="99">
        <v>77.354915061270006</v>
      </c>
      <c r="IG360" s="99">
        <v>77.738412679389995</v>
      </c>
      <c r="IH360" s="99">
        <v>77.775114599874001</v>
      </c>
      <c r="II360" s="99">
        <v>78.155616142853006</v>
      </c>
      <c r="IJ360" s="99">
        <v>78.398298229320005</v>
      </c>
      <c r="IK360" s="99">
        <v>78.670941067201994</v>
      </c>
      <c r="IL360" s="99">
        <v>79.183269916409003</v>
      </c>
      <c r="IM360" s="99">
        <v>79.345057974054001</v>
      </c>
      <c r="IN360" s="99">
        <v>79.687359558978002</v>
      </c>
      <c r="IO360" s="99">
        <v>79.967492584713995</v>
      </c>
      <c r="IP360" s="99">
        <v>80.075351289810001</v>
      </c>
      <c r="IQ360" s="99">
        <v>80.249872666805999</v>
      </c>
      <c r="IR360" s="99">
        <v>80.365221559757003</v>
      </c>
      <c r="IS360" s="99">
        <v>80.515774335619994</v>
      </c>
      <c r="IT360" s="99">
        <v>80.408664649309003</v>
      </c>
      <c r="IU360" s="99">
        <v>80.713515294963997</v>
      </c>
      <c r="IV360" s="99">
        <v>81.018365940617997</v>
      </c>
      <c r="IW360" s="99">
        <v>81.061060011384996</v>
      </c>
      <c r="IX360" s="99">
        <v>81.683494622045004</v>
      </c>
      <c r="IY360" s="99">
        <v>81.921682595798998</v>
      </c>
      <c r="IZ360" s="99">
        <v>81.924678670941006</v>
      </c>
      <c r="JA360" s="99">
        <v>82.097702010366007</v>
      </c>
      <c r="JB360" s="99">
        <v>82.229529316595006</v>
      </c>
      <c r="JC360" s="99">
        <v>82.451987895856007</v>
      </c>
      <c r="JD360" s="99">
        <v>82.675195493903004</v>
      </c>
      <c r="JE360" s="99">
        <v>82.748599334871002</v>
      </c>
      <c r="JF360" s="99">
        <v>82.917128561583993</v>
      </c>
      <c r="JG360" s="99">
        <v>84.113311561854005</v>
      </c>
      <c r="JH360" s="99">
        <v>84.382958324594995</v>
      </c>
      <c r="JI360" s="99">
        <v>84.706534439883995</v>
      </c>
      <c r="JJ360" s="99">
        <v>85.349941576535002</v>
      </c>
      <c r="JK360" s="99">
        <v>85.701231386882995</v>
      </c>
      <c r="JL360" s="99">
        <v>86.018815351889003</v>
      </c>
      <c r="JM360" s="99">
        <v>86.057015309944006</v>
      </c>
      <c r="JN360" s="99">
        <v>85.980615393834</v>
      </c>
      <c r="JO360" s="99">
        <v>86.122179944273</v>
      </c>
      <c r="JP360" s="99">
        <v>86.151391676903003</v>
      </c>
      <c r="JQ360" s="99">
        <v>86.365611049525</v>
      </c>
      <c r="JR360" s="99">
        <v>86.714653803516995</v>
      </c>
      <c r="JS360" s="99">
        <v>87.364802109237004</v>
      </c>
      <c r="JT360" s="99">
        <v>87.498127453037</v>
      </c>
      <c r="JU360" s="99">
        <v>88.294334421906996</v>
      </c>
      <c r="JV360" s="99">
        <v>88.719028073223996</v>
      </c>
      <c r="JW360" s="99">
        <v>88.904784732001005</v>
      </c>
      <c r="JX360" s="99">
        <v>88.989423854750001</v>
      </c>
      <c r="JY360" s="99">
        <v>89.023129700092994</v>
      </c>
      <c r="JZ360" s="99">
        <v>89.005153249242994</v>
      </c>
      <c r="KA360" s="99">
        <v>89.061329658147997</v>
      </c>
      <c r="KB360" s="99">
        <v>89.167690325672993</v>
      </c>
      <c r="KC360" s="99">
        <v>89.379662641939007</v>
      </c>
      <c r="KD360" s="99">
        <v>89.584893789136004</v>
      </c>
      <c r="KE360" s="99">
        <v>89.880007190580002</v>
      </c>
      <c r="KF360" s="99">
        <v>90.642508314108994</v>
      </c>
      <c r="KG360" s="99">
        <v>91.090421547771996</v>
      </c>
      <c r="KH360" s="99">
        <v>91.014770650448</v>
      </c>
      <c r="KI360" s="99">
        <v>91.323366390028994</v>
      </c>
      <c r="KJ360" s="99">
        <v>91.625220960541995</v>
      </c>
      <c r="KK360" s="99">
        <v>92.169008598735999</v>
      </c>
      <c r="KL360" s="99">
        <v>92.238667345777003</v>
      </c>
      <c r="KM360" s="99">
        <v>92.377235821073995</v>
      </c>
      <c r="KN360" s="99">
        <v>92.436408305119997</v>
      </c>
      <c r="KO360" s="99">
        <v>92.549510141713995</v>
      </c>
      <c r="KP360" s="99">
        <v>92.967462623963002</v>
      </c>
      <c r="KQ360" s="99">
        <v>94.219073014350997</v>
      </c>
      <c r="KR360" s="99">
        <v>94.839260568655007</v>
      </c>
      <c r="KS360" s="99">
        <v>95.123138688317994</v>
      </c>
      <c r="KT360" s="99">
        <v>95.337358060940005</v>
      </c>
      <c r="KU360" s="99">
        <v>95.962788746742007</v>
      </c>
      <c r="KV360" s="99">
        <v>95.962788746742007</v>
      </c>
      <c r="KW360" s="99">
        <v>95.911106450549994</v>
      </c>
      <c r="KX360" s="99">
        <v>95.865416304641002</v>
      </c>
      <c r="KY360" s="99">
        <v>95.893129999699994</v>
      </c>
      <c r="KZ360" s="99">
        <v>95.917098600833</v>
      </c>
      <c r="LA360" s="99">
        <v>96.061659226412999</v>
      </c>
      <c r="LB360" s="99">
        <v>96.382239266561001</v>
      </c>
      <c r="LC360" s="99">
        <v>97.167210953650994</v>
      </c>
      <c r="LD360" s="99">
        <v>97.851814123498002</v>
      </c>
      <c r="LE360" s="99">
        <v>98.281001887526998</v>
      </c>
      <c r="LF360" s="99">
        <v>99.018036372352</v>
      </c>
      <c r="LG360" s="99">
        <v>99.346106600354005</v>
      </c>
      <c r="LH360" s="99">
        <v>99.760313988674994</v>
      </c>
      <c r="LI360" s="99">
        <v>100.079395991251</v>
      </c>
      <c r="LJ360" s="99">
        <v>100.11</v>
      </c>
      <c r="LK360" s="159">
        <v>100.76300000000001</v>
      </c>
      <c r="LL360" s="159">
        <v>100.898</v>
      </c>
      <c r="LM360" s="159">
        <v>101.017</v>
      </c>
      <c r="LN360" s="159">
        <v>101.048</v>
      </c>
      <c r="LO360" s="159">
        <v>101.922</v>
      </c>
      <c r="LP360" s="164">
        <v>102.934</v>
      </c>
      <c r="LQ360" s="165">
        <v>102.908</v>
      </c>
      <c r="LR360" s="165">
        <v>102.78400000000001</v>
      </c>
      <c r="LS360" s="165">
        <v>103.196</v>
      </c>
      <c r="LT360" s="165">
        <v>103.639</v>
      </c>
      <c r="LU360" s="165">
        <v>103.84399999999999</v>
      </c>
      <c r="LV360" s="165">
        <v>104.131</v>
      </c>
      <c r="LW360" s="165">
        <v>104.431</v>
      </c>
      <c r="LX360" s="165">
        <v>104.273</v>
      </c>
      <c r="LY360" s="165">
        <v>104.387</v>
      </c>
      <c r="LZ360" s="165">
        <v>104.446</v>
      </c>
      <c r="MA360" s="165">
        <v>105.66200000000001</v>
      </c>
      <c r="MB360" s="159">
        <v>107.161</v>
      </c>
      <c r="MC360" s="159">
        <v>107.349</v>
      </c>
      <c r="MD360" s="159">
        <v>107.39100000000001</v>
      </c>
      <c r="ME360" s="102"/>
      <c r="MF360" s="102"/>
      <c r="MG360" s="168"/>
    </row>
    <row r="361" spans="1:345" ht="45" customHeight="1" x14ac:dyDescent="0.25">
      <c r="A361" s="100" t="s">
        <v>2183</v>
      </c>
      <c r="B361" s="103" t="s">
        <v>1624</v>
      </c>
      <c r="C361" s="99">
        <v>11.240355286742</v>
      </c>
      <c r="D361" s="99">
        <v>11.380395284325999</v>
      </c>
      <c r="E361" s="99">
        <v>11.431102219774001</v>
      </c>
      <c r="F361" s="99">
        <v>11.512587955084999</v>
      </c>
      <c r="G361" s="99">
        <v>11.543473998703</v>
      </c>
      <c r="H361" s="99">
        <v>11.902480592451999</v>
      </c>
      <c r="I361" s="99">
        <v>12.003410093523</v>
      </c>
      <c r="J361" s="99">
        <v>12.105736162231</v>
      </c>
      <c r="K361" s="99">
        <v>12.384764447802</v>
      </c>
      <c r="L361" s="99">
        <v>12.614459524081999</v>
      </c>
      <c r="M361" s="99">
        <v>12.718644643653001</v>
      </c>
      <c r="N361" s="99">
        <v>12.85706462534</v>
      </c>
      <c r="O361" s="99">
        <v>13.109875268963</v>
      </c>
      <c r="P361" s="99">
        <v>13.264656615870001</v>
      </c>
      <c r="Q361" s="99">
        <v>13.712047701083</v>
      </c>
      <c r="R361" s="99">
        <v>13.865872919772</v>
      </c>
      <c r="S361" s="99">
        <v>13.918436693549999</v>
      </c>
      <c r="T361" s="99">
        <v>14.019947403475999</v>
      </c>
      <c r="U361" s="99">
        <v>14.147512301640001</v>
      </c>
      <c r="V361" s="99">
        <v>14.249758061261</v>
      </c>
      <c r="W361" s="99">
        <v>14.357561433321001</v>
      </c>
      <c r="X361" s="99">
        <v>14.509446983468999</v>
      </c>
      <c r="Y361" s="99">
        <v>14.67572398848</v>
      </c>
      <c r="Z361" s="99">
        <v>14.915589654942</v>
      </c>
      <c r="AA361" s="99">
        <v>14.989874780697001</v>
      </c>
      <c r="AB361" s="99">
        <v>15.083533127376</v>
      </c>
      <c r="AC361" s="99">
        <v>15.216168595649</v>
      </c>
      <c r="AD361" s="99">
        <v>15.546474778006001</v>
      </c>
      <c r="AE361" s="99">
        <v>15.6930293081</v>
      </c>
      <c r="AF361" s="99">
        <v>15.849052752979</v>
      </c>
      <c r="AG361" s="99">
        <v>15.924686422783999</v>
      </c>
      <c r="AH361" s="99">
        <v>15.984060602819</v>
      </c>
      <c r="AI361" s="99">
        <v>16.057509275046002</v>
      </c>
      <c r="AJ361" s="99">
        <v>16.080392252877999</v>
      </c>
      <c r="AK361" s="99">
        <v>16.097630857906001</v>
      </c>
      <c r="AL361" s="99">
        <v>16.436963949388002</v>
      </c>
      <c r="AM361" s="99">
        <v>16.82966688662</v>
      </c>
      <c r="AN361" s="99">
        <v>17.459688941724998</v>
      </c>
      <c r="AO361" s="99">
        <v>17.790210385974</v>
      </c>
      <c r="AP361" s="99">
        <v>19.437936150369001</v>
      </c>
      <c r="AQ361" s="99">
        <v>20.473748467185999</v>
      </c>
      <c r="AR361" s="99">
        <v>20.840487120668001</v>
      </c>
      <c r="AS361" s="99">
        <v>21.279975140718001</v>
      </c>
      <c r="AT361" s="99">
        <v>21.421222272447</v>
      </c>
      <c r="AU361" s="99">
        <v>21.539951750305001</v>
      </c>
      <c r="AV361" s="99">
        <v>21.693481240809</v>
      </c>
      <c r="AW361" s="99">
        <v>22.001327562958</v>
      </c>
      <c r="AX361" s="99">
        <v>22.442862635040001</v>
      </c>
      <c r="AY361" s="99">
        <v>22.787713501740999</v>
      </c>
      <c r="AZ361" s="99">
        <v>23.094457552114999</v>
      </c>
      <c r="BA361" s="99">
        <v>23.386872191681999</v>
      </c>
      <c r="BB361" s="99">
        <v>23.552211642098001</v>
      </c>
      <c r="BC361" s="99">
        <v>24.238921514097999</v>
      </c>
      <c r="BD361" s="99">
        <v>24.391033808016001</v>
      </c>
      <c r="BE361" s="99">
        <v>24.480789516158001</v>
      </c>
      <c r="BF361" s="99">
        <v>24.513385008543001</v>
      </c>
      <c r="BG361" s="99">
        <v>24.650223088107001</v>
      </c>
      <c r="BH361" s="99">
        <v>25.523215411224001</v>
      </c>
      <c r="BI361" s="99">
        <v>25.670761190570001</v>
      </c>
      <c r="BJ361" s="99">
        <v>25.922234626458</v>
      </c>
      <c r="BK361" s="99">
        <v>27.274081502666</v>
      </c>
      <c r="BL361" s="99">
        <v>28.708598104082999</v>
      </c>
      <c r="BM361" s="99">
        <v>29.210600178135</v>
      </c>
      <c r="BN361" s="99">
        <v>29.453885376780999</v>
      </c>
      <c r="BO361" s="99">
        <v>29.676227574725999</v>
      </c>
      <c r="BP361" s="99">
        <v>29.987695613723002</v>
      </c>
      <c r="BQ361" s="99">
        <v>30.162325573156998</v>
      </c>
      <c r="BR361" s="99">
        <v>30.306722028694001</v>
      </c>
      <c r="BS361" s="99">
        <v>30.488280497011999</v>
      </c>
      <c r="BT361" s="99">
        <v>30.864624590144999</v>
      </c>
      <c r="BU361" s="99">
        <v>31.309938853125001</v>
      </c>
      <c r="BV361" s="99">
        <v>31.54613807466</v>
      </c>
      <c r="BW361" s="99">
        <v>32.810276306402997</v>
      </c>
      <c r="BX361" s="99">
        <v>33.607684875601997</v>
      </c>
      <c r="BY361" s="99">
        <v>33.810501275255</v>
      </c>
      <c r="BZ361" s="99">
        <v>34.593737890230003</v>
      </c>
      <c r="CA361" s="99">
        <v>35.172111047698003</v>
      </c>
      <c r="CB361" s="99">
        <v>35.462163692952998</v>
      </c>
      <c r="CC361" s="99">
        <v>35.669389138950002</v>
      </c>
      <c r="CD361" s="99">
        <v>35.886692423459998</v>
      </c>
      <c r="CE361" s="99">
        <v>36.285554176288997</v>
      </c>
      <c r="CF361" s="99">
        <v>36.475930748939</v>
      </c>
      <c r="CG361" s="99">
        <v>36.763621399883</v>
      </c>
      <c r="CH361" s="99">
        <v>37.639920509214001</v>
      </c>
      <c r="CI361" s="99">
        <v>38.863589936140997</v>
      </c>
      <c r="CJ361" s="99">
        <v>39.492352262887998</v>
      </c>
      <c r="CK361" s="99">
        <v>39.766185896064997</v>
      </c>
      <c r="CL361" s="99">
        <v>40.195123678738</v>
      </c>
      <c r="CM361" s="99">
        <v>40.572412569596999</v>
      </c>
      <c r="CN361" s="99">
        <v>41.475638390787999</v>
      </c>
      <c r="CO361" s="99">
        <v>41.735929931009998</v>
      </c>
      <c r="CP361" s="99">
        <v>42.257142878543</v>
      </c>
      <c r="CQ361" s="99">
        <v>43.053921580651</v>
      </c>
      <c r="CR361" s="99">
        <v>43.145881814877001</v>
      </c>
      <c r="CS361" s="99">
        <v>43.314370589101003</v>
      </c>
      <c r="CT361" s="99">
        <v>43.716381665736002</v>
      </c>
      <c r="CU361" s="99">
        <v>44.727786727409999</v>
      </c>
      <c r="CV361" s="99">
        <v>45.818397265671997</v>
      </c>
      <c r="CW361" s="99">
        <v>46.361970404670998</v>
      </c>
      <c r="CX361" s="99">
        <v>46.847753466645997</v>
      </c>
      <c r="CY361" s="99">
        <v>46.930423197675999</v>
      </c>
      <c r="CZ361" s="99">
        <v>46.935934509973002</v>
      </c>
      <c r="DA361" s="99">
        <v>46.888379733868</v>
      </c>
      <c r="DB361" s="99">
        <v>46.902394219862998</v>
      </c>
      <c r="DC361" s="99">
        <v>47.022225957850999</v>
      </c>
      <c r="DD361" s="99">
        <v>47.559815385691003</v>
      </c>
      <c r="DE361" s="99">
        <v>47.701062523243003</v>
      </c>
      <c r="DF361" s="99">
        <v>48.281955137428</v>
      </c>
      <c r="DG361" s="99">
        <v>48.642395149117</v>
      </c>
      <c r="DH361" s="99">
        <v>50.087934380949001</v>
      </c>
      <c r="DI361" s="99">
        <v>50.761732027084001</v>
      </c>
      <c r="DJ361" s="99">
        <v>51.118077917241003</v>
      </c>
      <c r="DK361" s="99">
        <v>51.865727184251</v>
      </c>
      <c r="DL361" s="99">
        <v>52.219553617690998</v>
      </c>
      <c r="DM361" s="99">
        <v>52.317655025481002</v>
      </c>
      <c r="DN361" s="99">
        <v>52.738404570912003</v>
      </c>
      <c r="DO361" s="99">
        <v>53.308432022909997</v>
      </c>
      <c r="DP361" s="99">
        <v>54.400144821302</v>
      </c>
      <c r="DQ361" s="99">
        <v>54.519189229794002</v>
      </c>
      <c r="DR361" s="99">
        <v>54.938049179777003</v>
      </c>
      <c r="DS361" s="99">
        <v>55.817340150508997</v>
      </c>
      <c r="DT361" s="99">
        <v>56.616795777564001</v>
      </c>
      <c r="DU361" s="99">
        <v>57.216899265229003</v>
      </c>
      <c r="DV361" s="99">
        <v>57.530571830309</v>
      </c>
      <c r="DW361" s="99">
        <v>57.681109465234002</v>
      </c>
      <c r="DX361" s="99">
        <v>58.201692551497999</v>
      </c>
      <c r="DY361" s="99">
        <v>58.230929839593003</v>
      </c>
      <c r="DZ361" s="99">
        <v>58.718851360281</v>
      </c>
      <c r="EA361" s="99">
        <v>58.726420548549001</v>
      </c>
      <c r="EB361" s="99">
        <v>58.832389184306997</v>
      </c>
      <c r="EC361" s="99">
        <v>58.885373502187001</v>
      </c>
      <c r="ED361" s="99">
        <v>58.922054953025999</v>
      </c>
      <c r="EE361" s="99">
        <v>59.042579720070002</v>
      </c>
      <c r="EF361" s="99">
        <v>59.121765074262001</v>
      </c>
      <c r="EG361" s="99">
        <v>59.728464626239997</v>
      </c>
      <c r="EH361" s="99">
        <v>59.751172191045001</v>
      </c>
      <c r="EI361" s="99">
        <v>61.182331019031999</v>
      </c>
      <c r="EJ361" s="99">
        <v>61.253364939705001</v>
      </c>
      <c r="EK361" s="99">
        <v>61.348270915686001</v>
      </c>
      <c r="EL361" s="99">
        <v>61.372142970993998</v>
      </c>
      <c r="EM361" s="99">
        <v>61.372725216245001</v>
      </c>
      <c r="EN361" s="99">
        <v>61.398344007307998</v>
      </c>
      <c r="EO361" s="99">
        <v>61.386116857028</v>
      </c>
      <c r="EP361" s="99">
        <v>61.386699102279998</v>
      </c>
      <c r="EQ361" s="99">
        <v>61.422798307866998</v>
      </c>
      <c r="ER361" s="99">
        <v>61.488592021278002</v>
      </c>
      <c r="ES361" s="99">
        <v>61.502565907311997</v>
      </c>
      <c r="ET361" s="99">
        <v>61.535753886643</v>
      </c>
      <c r="EU361" s="99">
        <v>61.600383109550002</v>
      </c>
      <c r="EV361" s="99">
        <v>61.323816615127001</v>
      </c>
      <c r="EW361" s="99">
        <v>61.291210881047</v>
      </c>
      <c r="EX361" s="99">
        <v>61.446088117923999</v>
      </c>
      <c r="EY361" s="99">
        <v>61.479858342505999</v>
      </c>
      <c r="EZ361" s="99">
        <v>61.527602453123002</v>
      </c>
      <c r="FA361" s="99">
        <v>61.539247358151002</v>
      </c>
      <c r="FB361" s="99">
        <v>61.543323074911001</v>
      </c>
      <c r="FC361" s="99">
        <v>61.931098412356</v>
      </c>
      <c r="FD361" s="99">
        <v>62.419602178296003</v>
      </c>
      <c r="FE361" s="99">
        <v>62.584959829698001</v>
      </c>
      <c r="FF361" s="99">
        <v>62.890056341441003</v>
      </c>
      <c r="FG361" s="99">
        <v>64.145959348751006</v>
      </c>
      <c r="FH361" s="99">
        <v>64.373617242055005</v>
      </c>
      <c r="FI361" s="99">
        <v>64.381186430323993</v>
      </c>
      <c r="FJ361" s="99">
        <v>64.526165497926996</v>
      </c>
      <c r="FK361" s="99">
        <v>64.685118451563994</v>
      </c>
      <c r="FL361" s="99">
        <v>64.715395204638</v>
      </c>
      <c r="FM361" s="99">
        <v>64.847564876709995</v>
      </c>
      <c r="FN361" s="99">
        <v>64.967507398501994</v>
      </c>
      <c r="FO361" s="99">
        <v>65.032718866661</v>
      </c>
      <c r="FP361" s="99">
        <v>65.158483840966994</v>
      </c>
      <c r="FQ361" s="99">
        <v>66.016713341558003</v>
      </c>
      <c r="FR361" s="99">
        <v>66.034180699100006</v>
      </c>
      <c r="FS361" s="99">
        <v>66.073191130945006</v>
      </c>
      <c r="FT361" s="99">
        <v>66.472029128166994</v>
      </c>
      <c r="FU361" s="99">
        <v>66.477269335429995</v>
      </c>
      <c r="FV361" s="99">
        <v>66.494736692971998</v>
      </c>
      <c r="FW361" s="99">
        <v>66.577997763924998</v>
      </c>
      <c r="FX361" s="99">
        <v>66.684548644935006</v>
      </c>
      <c r="FY361" s="99">
        <v>66.710749681248004</v>
      </c>
      <c r="FZ361" s="99">
        <v>66.726470303037004</v>
      </c>
      <c r="GA361" s="99">
        <v>66.885423256674002</v>
      </c>
      <c r="GB361" s="99">
        <v>67.504932204183007</v>
      </c>
      <c r="GC361" s="99">
        <v>67.862430788552999</v>
      </c>
      <c r="GD361" s="99">
        <v>67.915997351683998</v>
      </c>
      <c r="GE361" s="99">
        <v>67.944527369002998</v>
      </c>
      <c r="GF361" s="99">
        <v>68.012650063419002</v>
      </c>
      <c r="GG361" s="99">
        <v>68.047002533253007</v>
      </c>
      <c r="GH361" s="99">
        <v>68.068545607556004</v>
      </c>
      <c r="GI361" s="99">
        <v>68.147148716497</v>
      </c>
      <c r="GJ361" s="99">
        <v>68.161704847783</v>
      </c>
      <c r="GK361" s="99">
        <v>68.154717904764993</v>
      </c>
      <c r="GL361" s="99">
        <v>68.588490617071997</v>
      </c>
      <c r="GM361" s="99">
        <v>69.405380704812004</v>
      </c>
      <c r="GN361" s="99">
        <v>69.771030722701994</v>
      </c>
      <c r="GO361" s="99">
        <v>69.844975869633004</v>
      </c>
      <c r="GP361" s="99">
        <v>69.929401431089005</v>
      </c>
      <c r="GQ361" s="99">
        <v>69.974816560698997</v>
      </c>
      <c r="GR361" s="99">
        <v>70.196069756238003</v>
      </c>
      <c r="GS361" s="99">
        <v>70.209461397021002</v>
      </c>
      <c r="GT361" s="99">
        <v>70.205385680261003</v>
      </c>
      <c r="GU361" s="99">
        <v>70.322999221046999</v>
      </c>
      <c r="GV361" s="99">
        <v>70.346289031104007</v>
      </c>
      <c r="GW361" s="99">
        <v>70.780643988662007</v>
      </c>
      <c r="GX361" s="99">
        <v>70.834210551791998</v>
      </c>
      <c r="GY361" s="99">
        <v>71.727957012719997</v>
      </c>
      <c r="GZ361" s="99">
        <v>72.502925442356997</v>
      </c>
      <c r="HA361" s="99">
        <v>72.602489380349994</v>
      </c>
      <c r="HB361" s="99">
        <v>72.754455390969994</v>
      </c>
      <c r="HC361" s="99">
        <v>72.752708655215997</v>
      </c>
      <c r="HD361" s="99">
        <v>72.785896634547001</v>
      </c>
      <c r="HE361" s="99">
        <v>72.837134216671004</v>
      </c>
      <c r="HF361" s="99">
        <v>73.238301194898</v>
      </c>
      <c r="HG361" s="99">
        <v>73.265084476463997</v>
      </c>
      <c r="HH361" s="99">
        <v>73.297107965291005</v>
      </c>
      <c r="HI361" s="99">
        <v>73.394342922278</v>
      </c>
      <c r="HJ361" s="99">
        <v>73.148635426179993</v>
      </c>
      <c r="HK361" s="99">
        <v>73.474692766974002</v>
      </c>
      <c r="HL361" s="99">
        <v>74.483141542430999</v>
      </c>
      <c r="HM361" s="99">
        <v>75.642974083255993</v>
      </c>
      <c r="HN361" s="99">
        <v>75.831039299463995</v>
      </c>
      <c r="HO361" s="99">
        <v>75.839190732983994</v>
      </c>
      <c r="HP361" s="99">
        <v>75.856075845275001</v>
      </c>
      <c r="HQ361" s="99">
        <v>75.827545827955007</v>
      </c>
      <c r="HR361" s="99">
        <v>75.884023617343004</v>
      </c>
      <c r="HS361" s="99">
        <v>76.293342029089999</v>
      </c>
      <c r="HT361" s="99">
        <v>76.599020786085006</v>
      </c>
      <c r="HU361" s="99">
        <v>76.666561235249006</v>
      </c>
      <c r="HV361" s="99">
        <v>76.719545553128</v>
      </c>
      <c r="HW361" s="99">
        <v>76.825693986220003</v>
      </c>
      <c r="HX361" s="99">
        <v>76.866358739852998</v>
      </c>
      <c r="HY361" s="99">
        <v>77.043595684932995</v>
      </c>
      <c r="HZ361" s="99">
        <v>77.144106679760995</v>
      </c>
      <c r="IA361" s="99">
        <v>77.567633925145998</v>
      </c>
      <c r="IB361" s="99">
        <v>77.756379762763004</v>
      </c>
      <c r="IC361" s="99">
        <v>77.840778308039006</v>
      </c>
      <c r="ID361" s="99">
        <v>77.955099973912994</v>
      </c>
      <c r="IE361" s="99">
        <v>78.214433685760994</v>
      </c>
      <c r="IF361" s="99">
        <v>78.400877744870996</v>
      </c>
      <c r="IG361" s="99">
        <v>78.424662789449002</v>
      </c>
      <c r="IH361" s="99">
        <v>78.626452038609003</v>
      </c>
      <c r="II361" s="99">
        <v>78.984762226279997</v>
      </c>
      <c r="IJ361" s="99">
        <v>79.500360611966002</v>
      </c>
      <c r="IK361" s="99">
        <v>79.644605398438003</v>
      </c>
      <c r="IL361" s="99">
        <v>79.705986158639007</v>
      </c>
      <c r="IM361" s="99">
        <v>79.870946951677993</v>
      </c>
      <c r="IN361" s="99">
        <v>80.293706937560003</v>
      </c>
      <c r="IO361" s="99">
        <v>80.359691254775996</v>
      </c>
      <c r="IP361" s="99">
        <v>80.595239922046005</v>
      </c>
      <c r="IQ361" s="99">
        <v>80.676569429311996</v>
      </c>
      <c r="IR361" s="99">
        <v>80.804701766231005</v>
      </c>
      <c r="IS361" s="99">
        <v>80.353553178756002</v>
      </c>
      <c r="IT361" s="99">
        <v>80.696518176378007</v>
      </c>
      <c r="IU361" s="99">
        <v>81.035646876486993</v>
      </c>
      <c r="IV361" s="99">
        <v>81.478355609434004</v>
      </c>
      <c r="IW361" s="99">
        <v>81.807509936011002</v>
      </c>
      <c r="IX361" s="99">
        <v>81.878097810241002</v>
      </c>
      <c r="IY361" s="99">
        <v>82.042291343778004</v>
      </c>
      <c r="IZ361" s="99">
        <v>82.379885524881999</v>
      </c>
      <c r="JA361" s="99">
        <v>82.903156505593003</v>
      </c>
      <c r="JB361" s="99">
        <v>82.952261113754005</v>
      </c>
      <c r="JC361" s="99">
        <v>83.187809781024001</v>
      </c>
      <c r="JD361" s="99">
        <v>83.948931207512999</v>
      </c>
      <c r="JE361" s="99">
        <v>84.320284806727003</v>
      </c>
      <c r="JF361" s="99">
        <v>84.400847054490995</v>
      </c>
      <c r="JG361" s="99">
        <v>85.062224745652998</v>
      </c>
      <c r="JH361" s="99">
        <v>85.280126444366005</v>
      </c>
      <c r="JI361" s="99">
        <v>85.462734205963002</v>
      </c>
      <c r="JJ361" s="99">
        <v>85.574754093329005</v>
      </c>
      <c r="JK361" s="99">
        <v>85.593168321389996</v>
      </c>
      <c r="JL361" s="99">
        <v>85.191891601576998</v>
      </c>
      <c r="JM361" s="99">
        <v>85.122838246352003</v>
      </c>
      <c r="JN361" s="99">
        <v>85.521045928153995</v>
      </c>
      <c r="JO361" s="99">
        <v>85.698282873232998</v>
      </c>
      <c r="JP361" s="99">
        <v>85.833320545674994</v>
      </c>
      <c r="JQ361" s="99">
        <v>86.628968649776994</v>
      </c>
      <c r="JR361" s="99">
        <v>86.801602037840993</v>
      </c>
      <c r="JS361" s="99">
        <v>87.203646017156004</v>
      </c>
      <c r="JT361" s="99">
        <v>87.551214571792002</v>
      </c>
      <c r="JU361" s="99">
        <v>87.970138260162003</v>
      </c>
      <c r="JV361" s="99">
        <v>88.102874154096</v>
      </c>
      <c r="JW361" s="99">
        <v>88.311568738779002</v>
      </c>
      <c r="JX361" s="99">
        <v>88.421286847638001</v>
      </c>
      <c r="JY361" s="99">
        <v>88.722819832124003</v>
      </c>
      <c r="JZ361" s="99">
        <v>89.048905120689994</v>
      </c>
      <c r="KA361" s="99">
        <v>89.206193318703995</v>
      </c>
      <c r="KB361" s="99">
        <v>89.293660901989995</v>
      </c>
      <c r="KC361" s="99">
        <v>89.320514984577997</v>
      </c>
      <c r="KD361" s="99">
        <v>89.351205364677995</v>
      </c>
      <c r="KE361" s="99">
        <v>89.626651526079002</v>
      </c>
      <c r="KF361" s="99">
        <v>91.019994782634996</v>
      </c>
      <c r="KG361" s="99">
        <v>91.149661638558996</v>
      </c>
      <c r="KH361" s="99">
        <v>91.308484355578997</v>
      </c>
      <c r="KI361" s="99">
        <v>91.376770451301994</v>
      </c>
      <c r="KJ361" s="99">
        <v>91.45579818006</v>
      </c>
      <c r="KK361" s="99">
        <v>91.707459296883002</v>
      </c>
      <c r="KL361" s="99">
        <v>91.807970291711996</v>
      </c>
      <c r="KM361" s="99">
        <v>91.922291957585998</v>
      </c>
      <c r="KN361" s="99">
        <v>91.904644989028</v>
      </c>
      <c r="KO361" s="99">
        <v>92.127150244755995</v>
      </c>
      <c r="KP361" s="99">
        <v>92.204643454508997</v>
      </c>
      <c r="KQ361" s="99">
        <v>92.909754937315</v>
      </c>
      <c r="KR361" s="99">
        <v>93.129191155032004</v>
      </c>
      <c r="KS361" s="99">
        <v>94.029186551474993</v>
      </c>
      <c r="KT361" s="99">
        <v>94.619209108904997</v>
      </c>
      <c r="KU361" s="99">
        <v>94.893120751300998</v>
      </c>
      <c r="KV361" s="99">
        <v>94.860128592693002</v>
      </c>
      <c r="KW361" s="99">
        <v>95.203093590313998</v>
      </c>
      <c r="KX361" s="99">
        <v>95.552196663955996</v>
      </c>
      <c r="KY361" s="99">
        <v>95.988000061381001</v>
      </c>
      <c r="KZ361" s="99">
        <v>96.185185753526</v>
      </c>
      <c r="LA361" s="99">
        <v>96.290300305369001</v>
      </c>
      <c r="LB361" s="99">
        <v>97.019964092254995</v>
      </c>
      <c r="LC361" s="99">
        <v>98.222259732686993</v>
      </c>
      <c r="LD361" s="99">
        <v>98.863688676783994</v>
      </c>
      <c r="LE361" s="99">
        <v>99.013304279774005</v>
      </c>
      <c r="LF361" s="99">
        <v>99.303328371722003</v>
      </c>
      <c r="LG361" s="99">
        <v>99.549618672026995</v>
      </c>
      <c r="LH361" s="99">
        <v>99.658569521383995</v>
      </c>
      <c r="LI361" s="99">
        <v>99.899489005171006</v>
      </c>
      <c r="LJ361" s="99">
        <v>100.133</v>
      </c>
      <c r="LK361" s="159">
        <v>100.801</v>
      </c>
      <c r="LL361" s="159">
        <v>101.458</v>
      </c>
      <c r="LM361" s="159">
        <v>101.67700000000001</v>
      </c>
      <c r="LN361" s="159">
        <v>101.76300000000001</v>
      </c>
      <c r="LO361" s="159">
        <v>102.071</v>
      </c>
      <c r="LP361" s="164">
        <v>102.596</v>
      </c>
      <c r="LQ361" s="165">
        <v>103.161</v>
      </c>
      <c r="LR361" s="165">
        <v>103.458</v>
      </c>
      <c r="LS361" s="165">
        <v>104.151</v>
      </c>
      <c r="LT361" s="165">
        <v>105.04300000000001</v>
      </c>
      <c r="LU361" s="165">
        <v>105.17100000000001</v>
      </c>
      <c r="LV361" s="165">
        <v>105.637</v>
      </c>
      <c r="LW361" s="165">
        <v>105.892</v>
      </c>
      <c r="LX361" s="165">
        <v>105.884</v>
      </c>
      <c r="LY361" s="165">
        <v>105.96599999999999</v>
      </c>
      <c r="LZ361" s="165">
        <v>106.00700000000001</v>
      </c>
      <c r="MA361" s="165">
        <v>106.31699999999999</v>
      </c>
      <c r="MB361" s="159">
        <v>107.197</v>
      </c>
      <c r="MC361" s="159">
        <v>108.233</v>
      </c>
      <c r="MD361" s="159">
        <v>109.108</v>
      </c>
      <c r="ME361" s="102"/>
      <c r="MF361" s="102"/>
      <c r="MG361" s="168"/>
    </row>
    <row r="362" spans="1:345" ht="45" customHeight="1" x14ac:dyDescent="0.25">
      <c r="A362" s="100" t="s">
        <v>2184</v>
      </c>
      <c r="B362" s="103" t="s">
        <v>1789</v>
      </c>
      <c r="C362" s="99">
        <v>11.763028895452001</v>
      </c>
      <c r="D362" s="99">
        <v>11.858067334518999</v>
      </c>
      <c r="E362" s="99">
        <v>11.924449830325001</v>
      </c>
      <c r="F362" s="99">
        <v>12.038742299560001</v>
      </c>
      <c r="G362" s="99">
        <v>12.300849242697</v>
      </c>
      <c r="H362" s="99">
        <v>12.396236467637999</v>
      </c>
      <c r="I362" s="99">
        <v>12.48612064724</v>
      </c>
      <c r="J362" s="99">
        <v>12.532485052238</v>
      </c>
      <c r="K362" s="99">
        <v>12.56768743047</v>
      </c>
      <c r="L362" s="99">
        <v>12.588775250403</v>
      </c>
      <c r="M362" s="99">
        <v>12.629623370479001</v>
      </c>
      <c r="N362" s="99">
        <v>12.728234011709</v>
      </c>
      <c r="O362" s="99">
        <v>12.818804909515</v>
      </c>
      <c r="P362" s="99">
        <v>12.911165216842001</v>
      </c>
      <c r="Q362" s="99">
        <v>13.033715076589999</v>
      </c>
      <c r="R362" s="99">
        <v>13.128357399003001</v>
      </c>
      <c r="S362" s="99">
        <v>13.156688515667</v>
      </c>
      <c r="T362" s="99">
        <v>13.228976784527999</v>
      </c>
      <c r="U362" s="99">
        <v>13.351867672628</v>
      </c>
      <c r="V362" s="99">
        <v>13.416469069295999</v>
      </c>
      <c r="W362" s="99">
        <v>13.474166928913</v>
      </c>
      <c r="X362" s="99">
        <v>13.548437596755001</v>
      </c>
      <c r="Y362" s="99">
        <v>13.557566372906001</v>
      </c>
      <c r="Z362" s="99">
        <v>13.600930775924001</v>
      </c>
      <c r="AA362" s="99">
        <v>13.663353967467</v>
      </c>
      <c r="AB362" s="99">
        <v>13.745264747044001</v>
      </c>
      <c r="AC362" s="99">
        <v>13.815822343569</v>
      </c>
      <c r="AD362" s="99">
        <v>13.876762928895999</v>
      </c>
      <c r="AE362" s="99">
        <v>13.945887083156</v>
      </c>
      <c r="AF362" s="99">
        <v>14.036326126363999</v>
      </c>
      <c r="AG362" s="99">
        <v>14.131221874745</v>
      </c>
      <c r="AH362" s="99">
        <v>14.207627775809</v>
      </c>
      <c r="AI362" s="99">
        <v>14.251310528212001</v>
      </c>
      <c r="AJ362" s="99">
        <v>14.331847167211</v>
      </c>
      <c r="AK362" s="99">
        <v>14.416817820777</v>
      </c>
      <c r="AL362" s="99">
        <v>14.616122367465</v>
      </c>
      <c r="AM362" s="99">
        <v>15.086533176516999</v>
      </c>
      <c r="AN362" s="99">
        <v>16.15077054631</v>
      </c>
      <c r="AO362" s="99">
        <v>17.057661368013001</v>
      </c>
      <c r="AP362" s="99">
        <v>18.518152838355</v>
      </c>
      <c r="AQ362" s="99">
        <v>19.722551191061999</v>
      </c>
      <c r="AR362" s="99">
        <v>20.704804949027999</v>
      </c>
      <c r="AS362" s="99">
        <v>21.427162227004001</v>
      </c>
      <c r="AT362" s="99">
        <v>21.871873994845</v>
      </c>
      <c r="AU362" s="99">
        <v>22.596625984391999</v>
      </c>
      <c r="AV362" s="99">
        <v>23.186147277498002</v>
      </c>
      <c r="AW362" s="99">
        <v>23.727633504949999</v>
      </c>
      <c r="AX362" s="99">
        <v>24.410407633617002</v>
      </c>
      <c r="AY362" s="99">
        <v>25.530709395412</v>
      </c>
      <c r="AZ362" s="99">
        <v>26.187000845103999</v>
      </c>
      <c r="BA362" s="99">
        <v>26.965422515080999</v>
      </c>
      <c r="BB362" s="99">
        <v>27.642421165638002</v>
      </c>
      <c r="BC362" s="99">
        <v>28.230252075475999</v>
      </c>
      <c r="BD362" s="99">
        <v>28.675809034951001</v>
      </c>
      <c r="BE362" s="99">
        <v>29.065442465758</v>
      </c>
      <c r="BF362" s="99">
        <v>29.658485394555001</v>
      </c>
      <c r="BG362" s="99">
        <v>30.071784196947</v>
      </c>
      <c r="BH362" s="99">
        <v>30.292097527627</v>
      </c>
      <c r="BI362" s="99">
        <v>30.488604629209</v>
      </c>
      <c r="BJ362" s="99">
        <v>31.111088407701001</v>
      </c>
      <c r="BK362" s="99">
        <v>31.828515399202999</v>
      </c>
      <c r="BL362" s="99">
        <v>32.213922871835997</v>
      </c>
      <c r="BM362" s="99">
        <v>32.668917802624001</v>
      </c>
      <c r="BN362" s="99">
        <v>33.096021403652998</v>
      </c>
      <c r="BO362" s="99">
        <v>33.589895155447998</v>
      </c>
      <c r="BP362" s="99">
        <v>34.061793924745999</v>
      </c>
      <c r="BQ362" s="99">
        <v>34.363668271435998</v>
      </c>
      <c r="BR362" s="99">
        <v>34.730340658959001</v>
      </c>
      <c r="BS362" s="99">
        <v>35.196041354329999</v>
      </c>
      <c r="BT362" s="99">
        <v>35.492562818727997</v>
      </c>
      <c r="BU362" s="99">
        <v>35.830357815705</v>
      </c>
      <c r="BV362" s="99">
        <v>36.223794608866001</v>
      </c>
      <c r="BW362" s="99">
        <v>36.920232672837002</v>
      </c>
      <c r="BX362" s="99">
        <v>37.441293431908001</v>
      </c>
      <c r="BY362" s="99">
        <v>38.009966660817</v>
      </c>
      <c r="BZ362" s="99">
        <v>38.806559956756999</v>
      </c>
      <c r="CA362" s="99">
        <v>39.344806281003002</v>
      </c>
      <c r="CB362" s="99">
        <v>39.773459401968999</v>
      </c>
      <c r="CC362" s="99">
        <v>40.030256847906003</v>
      </c>
      <c r="CD362" s="99">
        <v>40.707255498462999</v>
      </c>
      <c r="CE362" s="99">
        <v>41.499200234593999</v>
      </c>
      <c r="CF362" s="99">
        <v>42.039136947929002</v>
      </c>
      <c r="CG362" s="99">
        <v>42.771073066367997</v>
      </c>
      <c r="CH362" s="99">
        <v>43.600910568539</v>
      </c>
      <c r="CI362" s="99">
        <v>44.551751372696003</v>
      </c>
      <c r="CJ362" s="99">
        <v>45.562319062057</v>
      </c>
      <c r="CK362" s="99">
        <v>46.541051190151997</v>
      </c>
      <c r="CL362" s="99">
        <v>47.333418527919001</v>
      </c>
      <c r="CM362" s="99">
        <v>48.236083391449</v>
      </c>
      <c r="CN362" s="99">
        <v>49.070287720944002</v>
      </c>
      <c r="CO362" s="99">
        <v>49.459216823448998</v>
      </c>
      <c r="CP362" s="99">
        <v>49.787010389963001</v>
      </c>
      <c r="CQ362" s="99">
        <v>50.427102329447003</v>
      </c>
      <c r="CR362" s="99">
        <v>51.079731280117002</v>
      </c>
      <c r="CS362" s="99">
        <v>51.836600557594998</v>
      </c>
      <c r="CT362" s="99">
        <v>52.396258411007999</v>
      </c>
      <c r="CU362" s="99">
        <v>52.911121096153003</v>
      </c>
      <c r="CV362" s="99">
        <v>53.336956909731001</v>
      </c>
      <c r="CW362" s="99">
        <v>53.905066679489998</v>
      </c>
      <c r="CX362" s="99">
        <v>54.361329397730003</v>
      </c>
      <c r="CY362" s="99">
        <v>54.816746924335</v>
      </c>
      <c r="CZ362" s="99">
        <v>55.035229014233998</v>
      </c>
      <c r="DA362" s="99">
        <v>55.325693268038002</v>
      </c>
      <c r="DB362" s="99">
        <v>55.259345713088997</v>
      </c>
      <c r="DC362" s="99">
        <v>55.269910608521002</v>
      </c>
      <c r="DD362" s="99">
        <v>55.533892189170999</v>
      </c>
      <c r="DE362" s="99">
        <v>56.006354417617999</v>
      </c>
      <c r="DF362" s="99">
        <v>56.262729267738003</v>
      </c>
      <c r="DG362" s="99">
        <v>56.797031366296999</v>
      </c>
      <c r="DH362" s="99">
        <v>57.083833126898</v>
      </c>
      <c r="DI362" s="99">
        <v>57.283580125866003</v>
      </c>
      <c r="DJ362" s="99">
        <v>57.412471879226999</v>
      </c>
      <c r="DK362" s="99">
        <v>57.193285466846</v>
      </c>
      <c r="DL362" s="99">
        <v>57.506851633087003</v>
      </c>
      <c r="DM362" s="99">
        <v>57.432474751790998</v>
      </c>
      <c r="DN362" s="99">
        <v>57.819150011875998</v>
      </c>
      <c r="DO362" s="99">
        <v>57.916065340640003</v>
      </c>
      <c r="DP362" s="99">
        <v>57.821262990961998</v>
      </c>
      <c r="DQ362" s="99">
        <v>58.033406137782997</v>
      </c>
      <c r="DR362" s="99">
        <v>57.978891265717998</v>
      </c>
      <c r="DS362" s="99">
        <v>58.082427264224002</v>
      </c>
      <c r="DT362" s="99">
        <v>58.364862197500997</v>
      </c>
      <c r="DU362" s="99">
        <v>58.249634379443997</v>
      </c>
      <c r="DV362" s="99">
        <v>58.314995879424998</v>
      </c>
      <c r="DW362" s="99">
        <v>58.278230037504002</v>
      </c>
      <c r="DX362" s="99">
        <v>58.250197838593003</v>
      </c>
      <c r="DY362" s="99">
        <v>58.289660202177998</v>
      </c>
      <c r="DZ362" s="99">
        <v>58.124965622079003</v>
      </c>
      <c r="EA362" s="99">
        <v>58.303045274059002</v>
      </c>
      <c r="EB362" s="99">
        <v>58.386847463225003</v>
      </c>
      <c r="EC362" s="99">
        <v>58.411871728046002</v>
      </c>
      <c r="ED362" s="99">
        <v>58.437477952512999</v>
      </c>
      <c r="EE362" s="99">
        <v>58.920504459515001</v>
      </c>
      <c r="EF362" s="99">
        <v>59.140485206077997</v>
      </c>
      <c r="EG362" s="99">
        <v>59.318564858056</v>
      </c>
      <c r="EH362" s="99">
        <v>59.476275922390997</v>
      </c>
      <c r="EI362" s="99">
        <v>59.388400015694998</v>
      </c>
      <c r="EJ362" s="99">
        <v>59.602561165787002</v>
      </c>
      <c r="EK362" s="99">
        <v>59.683453556719002</v>
      </c>
      <c r="EL362" s="99">
        <v>59.700912346129002</v>
      </c>
      <c r="EM362" s="99">
        <v>59.830689347407997</v>
      </c>
      <c r="EN362" s="99">
        <v>59.789370212470999</v>
      </c>
      <c r="EO362" s="99">
        <v>59.938351882101003</v>
      </c>
      <c r="EP362" s="99">
        <v>59.841164621053998</v>
      </c>
      <c r="EQ362" s="99">
        <v>60.021572111620003</v>
      </c>
      <c r="ER362" s="99">
        <v>60.197905884657999</v>
      </c>
      <c r="ES362" s="99">
        <v>60.377731415577998</v>
      </c>
      <c r="ET362" s="99">
        <v>60.477246515213999</v>
      </c>
      <c r="EU362" s="99">
        <v>60.692571584600003</v>
      </c>
      <c r="EV362" s="99">
        <v>60.82409446482</v>
      </c>
      <c r="EW362" s="99">
        <v>60.803143917527997</v>
      </c>
      <c r="EX362" s="99">
        <v>60.835151698113002</v>
      </c>
      <c r="EY362" s="99">
        <v>61.060370081498</v>
      </c>
      <c r="EZ362" s="99">
        <v>61.080738669142001</v>
      </c>
      <c r="FA362" s="99">
        <v>61.207605872186001</v>
      </c>
      <c r="FB362" s="99">
        <v>61.069681435848999</v>
      </c>
      <c r="FC362" s="99">
        <v>61.199458437128001</v>
      </c>
      <c r="FD362" s="99">
        <v>61.543396588499</v>
      </c>
      <c r="FE362" s="99">
        <v>61.829720734818999</v>
      </c>
      <c r="FF362" s="99">
        <v>62.060758714674002</v>
      </c>
      <c r="FG362" s="99">
        <v>62.147470702075999</v>
      </c>
      <c r="FH362" s="99">
        <v>62.181224361600997</v>
      </c>
      <c r="FI362" s="99">
        <v>62.194027473835</v>
      </c>
      <c r="FJ362" s="99">
        <v>62.154454217839003</v>
      </c>
      <c r="FK362" s="99">
        <v>62.542621302382003</v>
      </c>
      <c r="FL362" s="99">
        <v>62.711389600008999</v>
      </c>
      <c r="FM362" s="99">
        <v>62.682873577305998</v>
      </c>
      <c r="FN362" s="99">
        <v>62.841166601287</v>
      </c>
      <c r="FO362" s="99">
        <v>63.012262737503001</v>
      </c>
      <c r="FP362" s="99">
        <v>63.121671151137001</v>
      </c>
      <c r="FQ362" s="99">
        <v>63.507510397091004</v>
      </c>
      <c r="FR362" s="99">
        <v>64.015561168914004</v>
      </c>
      <c r="FS362" s="99">
        <v>64.077248891495003</v>
      </c>
      <c r="FT362" s="99">
        <v>64.209353731361006</v>
      </c>
      <c r="FU362" s="99">
        <v>64.199460417362999</v>
      </c>
      <c r="FV362" s="99">
        <v>64.128461340429993</v>
      </c>
      <c r="FW362" s="99">
        <v>64.009741572444</v>
      </c>
      <c r="FX362" s="99">
        <v>63.980643590093997</v>
      </c>
      <c r="FY362" s="99">
        <v>64.006831774209004</v>
      </c>
      <c r="FZ362" s="99">
        <v>64.237287794417</v>
      </c>
      <c r="GA362" s="99">
        <v>64.580643986140998</v>
      </c>
      <c r="GB362" s="99">
        <v>64.887918679752005</v>
      </c>
      <c r="GC362" s="99">
        <v>65.264446571354995</v>
      </c>
      <c r="GD362" s="99">
        <v>65.581032619317</v>
      </c>
      <c r="GE362" s="99">
        <v>65.728268410005001</v>
      </c>
      <c r="GF362" s="99">
        <v>65.841168581521998</v>
      </c>
      <c r="GG362" s="99">
        <v>65.945339358333001</v>
      </c>
      <c r="GH362" s="99">
        <v>65.929044488217002</v>
      </c>
      <c r="GI362" s="99">
        <v>66.048346215850003</v>
      </c>
      <c r="GJ362" s="99">
        <v>66.114107655959998</v>
      </c>
      <c r="GK362" s="99">
        <v>66.278802236057999</v>
      </c>
      <c r="GL362" s="99">
        <v>66.695485343303005</v>
      </c>
      <c r="GM362" s="99">
        <v>67.034185857851</v>
      </c>
      <c r="GN362" s="99">
        <v>67.194224760774006</v>
      </c>
      <c r="GO362" s="99">
        <v>67.594031038256006</v>
      </c>
      <c r="GP362" s="99">
        <v>67.839618009285999</v>
      </c>
      <c r="GQ362" s="99">
        <v>68.276669704175006</v>
      </c>
      <c r="GR362" s="99">
        <v>68.672984223775003</v>
      </c>
      <c r="GS362" s="99">
        <v>68.950578975390002</v>
      </c>
      <c r="GT362" s="99">
        <v>69.470268940151996</v>
      </c>
      <c r="GU362" s="99">
        <v>69.946893891037007</v>
      </c>
      <c r="GV362" s="99">
        <v>69.851452508929995</v>
      </c>
      <c r="GW362" s="99">
        <v>70.162800920069998</v>
      </c>
      <c r="GX362" s="99">
        <v>70.445051348861</v>
      </c>
      <c r="GY362" s="99">
        <v>71.507709664263999</v>
      </c>
      <c r="GZ362" s="99">
        <v>72.088505391960993</v>
      </c>
      <c r="HA362" s="99">
        <v>72.52555708685</v>
      </c>
      <c r="HB362" s="99">
        <v>73.259990161351993</v>
      </c>
      <c r="HC362" s="99">
        <v>73.785499722584007</v>
      </c>
      <c r="HD362" s="99">
        <v>73.934481392213002</v>
      </c>
      <c r="HE362" s="99">
        <v>74.285985018995007</v>
      </c>
      <c r="HF362" s="99">
        <v>74.394229513336001</v>
      </c>
      <c r="HG362" s="99">
        <v>74.462318792033003</v>
      </c>
      <c r="HH362" s="99">
        <v>74.348254701222999</v>
      </c>
      <c r="HI362" s="99">
        <v>74.266780350645007</v>
      </c>
      <c r="HJ362" s="99">
        <v>74.215567901708994</v>
      </c>
      <c r="HK362" s="99">
        <v>75.324201029224994</v>
      </c>
      <c r="HL362" s="99">
        <v>75.658827826245002</v>
      </c>
      <c r="HM362" s="99">
        <v>76.011495372320994</v>
      </c>
      <c r="HN362" s="99">
        <v>76.417703205920006</v>
      </c>
      <c r="HO362" s="99">
        <v>76.680167006713006</v>
      </c>
      <c r="HP362" s="99">
        <v>76.485792484618003</v>
      </c>
      <c r="HQ362" s="99">
        <v>76.471243493442998</v>
      </c>
      <c r="HR362" s="99">
        <v>76.744182567880998</v>
      </c>
      <c r="HS362" s="99">
        <v>77.064842333374003</v>
      </c>
      <c r="HT362" s="99">
        <v>77.263290572996993</v>
      </c>
      <c r="HU362" s="99">
        <v>77.224299276649006</v>
      </c>
      <c r="HV362" s="99">
        <v>77.125948096306999</v>
      </c>
      <c r="HW362" s="99">
        <v>77.719822889862996</v>
      </c>
      <c r="HX362" s="99">
        <v>77.847323643275999</v>
      </c>
      <c r="HY362" s="99">
        <v>77.832641738337998</v>
      </c>
      <c r="HZ362" s="99">
        <v>77.843459984082003</v>
      </c>
      <c r="IA362" s="99">
        <v>77.909142190386007</v>
      </c>
      <c r="IB362" s="99">
        <v>77.915324045096995</v>
      </c>
      <c r="IC362" s="99">
        <v>77.764641336517002</v>
      </c>
      <c r="ID362" s="99">
        <v>77.359729852949002</v>
      </c>
      <c r="IE362" s="99">
        <v>77.135637619676999</v>
      </c>
      <c r="IF362" s="99">
        <v>76.897636213305006</v>
      </c>
      <c r="IG362" s="99">
        <v>77.020500575685006</v>
      </c>
      <c r="IH362" s="99">
        <v>77.691231811823997</v>
      </c>
      <c r="II362" s="99">
        <v>78.646328364667994</v>
      </c>
      <c r="IJ362" s="99">
        <v>78.623919141339996</v>
      </c>
      <c r="IK362" s="99">
        <v>78.636282850762001</v>
      </c>
      <c r="IL362" s="99">
        <v>78.840284056223993</v>
      </c>
      <c r="IM362" s="99">
        <v>79.021876038358002</v>
      </c>
      <c r="IN362" s="99">
        <v>79.578242962345001</v>
      </c>
      <c r="IO362" s="99">
        <v>80.061973093476993</v>
      </c>
      <c r="IP362" s="99">
        <v>80.514021219216005</v>
      </c>
      <c r="IQ362" s="99">
        <v>80.515566682894004</v>
      </c>
      <c r="IR362" s="99">
        <v>80.957569294728003</v>
      </c>
      <c r="IS362" s="99">
        <v>81.625209603510996</v>
      </c>
      <c r="IT362" s="99">
        <v>82.250349661157003</v>
      </c>
      <c r="IU362" s="99">
        <v>82.792807412043999</v>
      </c>
      <c r="IV362" s="99">
        <v>82.496851117757004</v>
      </c>
      <c r="IW362" s="99">
        <v>82.840716786054003</v>
      </c>
      <c r="IX362" s="99">
        <v>82.797443803077002</v>
      </c>
      <c r="IY362" s="99">
        <v>82.866216936735995</v>
      </c>
      <c r="IZ362" s="99">
        <v>82.965899343950994</v>
      </c>
      <c r="JA362" s="99">
        <v>83.128945761951996</v>
      </c>
      <c r="JB362" s="99">
        <v>83.060172628293003</v>
      </c>
      <c r="JC362" s="99">
        <v>83.686858149616</v>
      </c>
      <c r="JD362" s="99">
        <v>83.217037191583003</v>
      </c>
      <c r="JE362" s="99">
        <v>82.700079591378994</v>
      </c>
      <c r="JF362" s="99">
        <v>83.365401704646004</v>
      </c>
      <c r="JG362" s="99">
        <v>84.373044022532994</v>
      </c>
      <c r="JH362" s="99">
        <v>83.289673984437002</v>
      </c>
      <c r="JI362" s="99">
        <v>83.719312886848996</v>
      </c>
      <c r="JJ362" s="99">
        <v>83.991314494131004</v>
      </c>
      <c r="JK362" s="99">
        <v>84.153588180293994</v>
      </c>
      <c r="JL362" s="99">
        <v>84.477362820780002</v>
      </c>
      <c r="JM362" s="99">
        <v>84.444135351708994</v>
      </c>
      <c r="JN362" s="99">
        <v>84.628818261199001</v>
      </c>
      <c r="JO362" s="99">
        <v>85.200639821962994</v>
      </c>
      <c r="JP362" s="99">
        <v>85.056911699932996</v>
      </c>
      <c r="JQ362" s="99">
        <v>85.283322128722006</v>
      </c>
      <c r="JR362" s="99">
        <v>85.427822982590001</v>
      </c>
      <c r="JS362" s="99">
        <v>85.743870304688002</v>
      </c>
      <c r="JT362" s="99">
        <v>86.014326448293005</v>
      </c>
      <c r="JU362" s="99">
        <v>86.215236726398999</v>
      </c>
      <c r="JV362" s="99">
        <v>86.511193020685994</v>
      </c>
      <c r="JW362" s="99">
        <v>86.579966154345001</v>
      </c>
      <c r="JX362" s="99">
        <v>86.573784299633999</v>
      </c>
      <c r="JY362" s="99">
        <v>86.610102696061006</v>
      </c>
      <c r="JZ362" s="99">
        <v>87.172651474758993</v>
      </c>
      <c r="KA362" s="99">
        <v>87.895928475941005</v>
      </c>
      <c r="KB362" s="99">
        <v>87.885882962036007</v>
      </c>
      <c r="KC362" s="99">
        <v>87.807837046309999</v>
      </c>
      <c r="KD362" s="99">
        <v>87.968565268795004</v>
      </c>
      <c r="KE362" s="99">
        <v>88.846388637751005</v>
      </c>
      <c r="KF362" s="99">
        <v>88.604523572185002</v>
      </c>
      <c r="KG362" s="99">
        <v>88.513341215197997</v>
      </c>
      <c r="KH362" s="99">
        <v>89.395800975187996</v>
      </c>
      <c r="KI362" s="99">
        <v>89.639984236269996</v>
      </c>
      <c r="KJ362" s="99">
        <v>89.766712257845001</v>
      </c>
      <c r="KK362" s="99">
        <v>90.109032462464995</v>
      </c>
      <c r="KL362" s="99">
        <v>90.755036279760006</v>
      </c>
      <c r="KM362" s="99">
        <v>91.278948466513995</v>
      </c>
      <c r="KN362" s="99">
        <v>91.322994181328994</v>
      </c>
      <c r="KO362" s="99">
        <v>91.201675282626994</v>
      </c>
      <c r="KP362" s="99">
        <v>91.261948366059002</v>
      </c>
      <c r="KQ362" s="99">
        <v>92.165271885698004</v>
      </c>
      <c r="KR362" s="99">
        <v>93.063959014302995</v>
      </c>
      <c r="KS362" s="99">
        <v>93.886918422700006</v>
      </c>
      <c r="KT362" s="99">
        <v>94.689014071447005</v>
      </c>
      <c r="KU362" s="99">
        <v>95.121743901214003</v>
      </c>
      <c r="KV362" s="99">
        <v>95.491882452032996</v>
      </c>
      <c r="KW362" s="99">
        <v>95.622474132801997</v>
      </c>
      <c r="KX362" s="99">
        <v>96.072204063024003</v>
      </c>
      <c r="KY362" s="99">
        <v>96.220568576087004</v>
      </c>
      <c r="KZ362" s="99">
        <v>96.361978502599996</v>
      </c>
      <c r="LA362" s="99">
        <v>97.141664928020006</v>
      </c>
      <c r="LB362" s="99">
        <v>97.426030244724004</v>
      </c>
      <c r="LC362" s="99">
        <v>98.023351956170998</v>
      </c>
      <c r="LD362" s="99">
        <v>98.037261129269993</v>
      </c>
      <c r="LE362" s="99">
        <v>98.287626245064004</v>
      </c>
      <c r="LF362" s="99">
        <v>99.163131418503994</v>
      </c>
      <c r="LG362" s="99">
        <v>99.869408319230999</v>
      </c>
      <c r="LH362" s="99">
        <v>99.832317190965</v>
      </c>
      <c r="LI362" s="99">
        <v>99.928908670824001</v>
      </c>
      <c r="LJ362" s="99">
        <v>100.431</v>
      </c>
      <c r="LK362" s="159">
        <v>100.69799999999999</v>
      </c>
      <c r="LL362" s="159">
        <v>101.19499999999999</v>
      </c>
      <c r="LM362" s="159">
        <v>101.38200000000001</v>
      </c>
      <c r="LN362" s="159">
        <v>101.60599999999999</v>
      </c>
      <c r="LO362" s="159">
        <v>102.217</v>
      </c>
      <c r="LP362" s="164">
        <v>102.511</v>
      </c>
      <c r="LQ362" s="165">
        <v>102.789</v>
      </c>
      <c r="LR362" s="165">
        <v>103.517</v>
      </c>
      <c r="LS362" s="165">
        <v>104.34</v>
      </c>
      <c r="LT362" s="165">
        <v>104.489</v>
      </c>
      <c r="LU362" s="165">
        <v>104.73099999999999</v>
      </c>
      <c r="LV362" s="165">
        <v>105.22499999999999</v>
      </c>
      <c r="LW362" s="165">
        <v>105.60599999999999</v>
      </c>
      <c r="LX362" s="165">
        <v>105.55200000000001</v>
      </c>
      <c r="LY362" s="165">
        <v>105.611</v>
      </c>
      <c r="LZ362" s="165">
        <v>105.96</v>
      </c>
      <c r="MA362" s="165">
        <v>106.714</v>
      </c>
      <c r="MB362" s="159">
        <v>106.51900000000001</v>
      </c>
      <c r="MC362" s="159">
        <v>106.739</v>
      </c>
      <c r="MD362" s="159">
        <v>107.422</v>
      </c>
      <c r="ME362" s="102"/>
      <c r="MF362" s="102"/>
      <c r="MG362" s="168"/>
    </row>
    <row r="363" spans="1:345" ht="45" customHeight="1" x14ac:dyDescent="0.25">
      <c r="A363" s="100" t="s">
        <v>2185</v>
      </c>
      <c r="B363" s="103" t="s">
        <v>1790</v>
      </c>
      <c r="C363" s="99">
        <v>13.248531213784</v>
      </c>
      <c r="D363" s="99">
        <v>13.574925379187</v>
      </c>
      <c r="E363" s="99">
        <v>13.801298202318</v>
      </c>
      <c r="F363" s="99">
        <v>14.254170733402001</v>
      </c>
      <c r="G363" s="99">
        <v>14.596668005681</v>
      </c>
      <c r="H363" s="99">
        <v>14.689815236332</v>
      </c>
      <c r="I363" s="99">
        <v>14.783007090430001</v>
      </c>
      <c r="J363" s="99">
        <v>14.930907269183001</v>
      </c>
      <c r="K363" s="99">
        <v>15.116815167825999</v>
      </c>
      <c r="L363" s="99">
        <v>15.236592714313</v>
      </c>
      <c r="M363" s="99">
        <v>15.427177383054</v>
      </c>
      <c r="N363" s="99">
        <v>15.906395993153</v>
      </c>
      <c r="O363" s="99">
        <v>16.387323056271001</v>
      </c>
      <c r="P363" s="99">
        <v>16.518841989639</v>
      </c>
      <c r="Q363" s="99">
        <v>16.588069517969</v>
      </c>
      <c r="R363" s="99">
        <v>16.680724272304001</v>
      </c>
      <c r="S363" s="99">
        <v>16.65507855812</v>
      </c>
      <c r="T363" s="99">
        <v>16.734824340498001</v>
      </c>
      <c r="U363" s="99">
        <v>16.832910173727001</v>
      </c>
      <c r="V363" s="99">
        <v>16.965748482081999</v>
      </c>
      <c r="W363" s="99">
        <v>17.108183526950999</v>
      </c>
      <c r="X363" s="99">
        <v>17.227530784285001</v>
      </c>
      <c r="Y363" s="99">
        <v>17.334751876235</v>
      </c>
      <c r="Z363" s="99">
        <v>17.424892074555999</v>
      </c>
      <c r="AA363" s="99">
        <v>17.594085748383002</v>
      </c>
      <c r="AB363" s="99">
        <v>17.700831567003</v>
      </c>
      <c r="AC363" s="99">
        <v>17.692685209461001</v>
      </c>
      <c r="AD363" s="99">
        <v>17.738735878857</v>
      </c>
      <c r="AE363" s="99">
        <v>17.779864792805</v>
      </c>
      <c r="AF363" s="99">
        <v>17.859094797569</v>
      </c>
      <c r="AG363" s="99">
        <v>17.945525444091</v>
      </c>
      <c r="AH363" s="99">
        <v>18.055620053891001</v>
      </c>
      <c r="AI363" s="99">
        <v>18.075754933424999</v>
      </c>
      <c r="AJ363" s="99">
        <v>18.086410825990001</v>
      </c>
      <c r="AK363" s="99">
        <v>18.136055271914</v>
      </c>
      <c r="AL363" s="99">
        <v>18.392223872529001</v>
      </c>
      <c r="AM363" s="99">
        <v>18.976082176016</v>
      </c>
      <c r="AN363" s="99">
        <v>19.325908047317998</v>
      </c>
      <c r="AO363" s="99">
        <v>19.602793791772001</v>
      </c>
      <c r="AP363" s="99">
        <v>20.141690507993999</v>
      </c>
      <c r="AQ363" s="99">
        <v>20.706752484193998</v>
      </c>
      <c r="AR363" s="99">
        <v>20.968584245592002</v>
      </c>
      <c r="AS363" s="99">
        <v>21.164644441181999</v>
      </c>
      <c r="AT363" s="99">
        <v>21.240272782074999</v>
      </c>
      <c r="AU363" s="99">
        <v>21.374145692374999</v>
      </c>
      <c r="AV363" s="99">
        <v>21.818238168143999</v>
      </c>
      <c r="AW363" s="99">
        <v>22.051754106128001</v>
      </c>
      <c r="AX363" s="99">
        <v>22.424160947139001</v>
      </c>
      <c r="AY363" s="99">
        <v>22.693878130554999</v>
      </c>
      <c r="AZ363" s="99">
        <v>23.168078567561</v>
      </c>
      <c r="BA363" s="99">
        <v>23.541560700039</v>
      </c>
      <c r="BB363" s="99">
        <v>23.891207356096</v>
      </c>
      <c r="BC363" s="99">
        <v>24.287808099142001</v>
      </c>
      <c r="BD363" s="99">
        <v>24.418455159412002</v>
      </c>
      <c r="BE363" s="99">
        <v>24.534406667115</v>
      </c>
      <c r="BF363" s="99">
        <v>24.616665923313001</v>
      </c>
      <c r="BG363" s="99">
        <v>24.776524878345001</v>
      </c>
      <c r="BH363" s="99">
        <v>24.871508338918002</v>
      </c>
      <c r="BI363" s="99">
        <v>24.967208650719002</v>
      </c>
      <c r="BJ363" s="99">
        <v>25.484778899070001</v>
      </c>
      <c r="BK363" s="99">
        <v>25.983710878970999</v>
      </c>
      <c r="BL363" s="99">
        <v>26.415975221715001</v>
      </c>
      <c r="BM363" s="99">
        <v>26.632107397961999</v>
      </c>
      <c r="BN363" s="99">
        <v>26.804869762864001</v>
      </c>
      <c r="BO363" s="99">
        <v>27.043403693575002</v>
      </c>
      <c r="BP363" s="99">
        <v>27.247886952041</v>
      </c>
      <c r="BQ363" s="99">
        <v>27.432298234723</v>
      </c>
      <c r="BR363" s="99">
        <v>27.600221822142998</v>
      </c>
      <c r="BS363" s="99">
        <v>27.692158643054999</v>
      </c>
      <c r="BT363" s="99">
        <v>27.872806425099</v>
      </c>
      <c r="BU363" s="99">
        <v>28.038221018592999</v>
      </c>
      <c r="BV363" s="99">
        <v>28.276396518815002</v>
      </c>
      <c r="BW363" s="99">
        <v>28.671742764897999</v>
      </c>
      <c r="BX363" s="99">
        <v>28.930886317125999</v>
      </c>
      <c r="BY363" s="99">
        <v>29.254546933324001</v>
      </c>
      <c r="BZ363" s="99">
        <v>29.580178907463999</v>
      </c>
      <c r="CA363" s="99">
        <v>29.941474476427999</v>
      </c>
      <c r="CB363" s="99">
        <v>30.187714613912</v>
      </c>
      <c r="CC363" s="99">
        <v>30.322304385190002</v>
      </c>
      <c r="CD363" s="99">
        <v>30.550443899958001</v>
      </c>
      <c r="CE363" s="99">
        <v>30.883602860751001</v>
      </c>
      <c r="CF363" s="99">
        <v>31.067118072086</v>
      </c>
      <c r="CG363" s="99">
        <v>31.371781999094999</v>
      </c>
      <c r="CH363" s="99">
        <v>32.280038921542001</v>
      </c>
      <c r="CI363" s="99">
        <v>33.038652094531002</v>
      </c>
      <c r="CJ363" s="99">
        <v>33.826656377526</v>
      </c>
      <c r="CK363" s="99">
        <v>34.680611436701</v>
      </c>
      <c r="CL363" s="99">
        <v>35.157500087753</v>
      </c>
      <c r="CM363" s="99">
        <v>35.573276740109002</v>
      </c>
      <c r="CN363" s="99">
        <v>35.811452240329999</v>
      </c>
      <c r="CO363" s="99">
        <v>35.918263829052997</v>
      </c>
      <c r="CP363" s="99">
        <v>36.247480083713</v>
      </c>
      <c r="CQ363" s="99">
        <v>36.609671724024999</v>
      </c>
      <c r="CR363" s="99">
        <v>36.815767909942998</v>
      </c>
      <c r="CS363" s="99">
        <v>37.092653654396997</v>
      </c>
      <c r="CT363" s="99">
        <v>37.637285224324998</v>
      </c>
      <c r="CU363" s="99">
        <v>38.39518154121</v>
      </c>
      <c r="CV363" s="99">
        <v>39.144834010461999</v>
      </c>
      <c r="CW363" s="99">
        <v>39.447885005144002</v>
      </c>
      <c r="CX363" s="99">
        <v>39.699322350598997</v>
      </c>
      <c r="CY363" s="99">
        <v>39.770470339625</v>
      </c>
      <c r="CZ363" s="99">
        <v>39.995742429977</v>
      </c>
      <c r="DA363" s="99">
        <v>40.088216891747997</v>
      </c>
      <c r="DB363" s="99">
        <v>40.299689500882998</v>
      </c>
      <c r="DC363" s="99">
        <v>40.672454772381997</v>
      </c>
      <c r="DD363" s="99">
        <v>41.135006296481997</v>
      </c>
      <c r="DE363" s="99">
        <v>41.711000329484001</v>
      </c>
      <c r="DF363" s="99">
        <v>42.267101597074003</v>
      </c>
      <c r="DG363" s="99">
        <v>42.644347225315997</v>
      </c>
      <c r="DH363" s="99">
        <v>43.224642394942002</v>
      </c>
      <c r="DI363" s="99">
        <v>43.585221107800997</v>
      </c>
      <c r="DJ363" s="99">
        <v>43.964079658621998</v>
      </c>
      <c r="DK363" s="99">
        <v>44.077342957154002</v>
      </c>
      <c r="DL363" s="99">
        <v>44.349031488761</v>
      </c>
      <c r="DM363" s="99">
        <v>44.805131307926999</v>
      </c>
      <c r="DN363" s="99">
        <v>45.202448907076999</v>
      </c>
      <c r="DO363" s="99">
        <v>45.294027297500001</v>
      </c>
      <c r="DP363" s="99">
        <v>45.678979127639998</v>
      </c>
      <c r="DQ363" s="99">
        <v>45.989377903479998</v>
      </c>
      <c r="DR363" s="99">
        <v>46.447269865342001</v>
      </c>
      <c r="DS363" s="99">
        <v>47.197280760209999</v>
      </c>
      <c r="DT363" s="99">
        <v>47.948725372158997</v>
      </c>
      <c r="DU363" s="99">
        <v>48.307511947197</v>
      </c>
      <c r="DV363" s="99">
        <v>48.395685272344998</v>
      </c>
      <c r="DW363" s="99">
        <v>48.554648156029003</v>
      </c>
      <c r="DX363" s="99">
        <v>48.725259952618998</v>
      </c>
      <c r="DY363" s="99">
        <v>48.812316648433999</v>
      </c>
      <c r="DZ363" s="99">
        <v>49.014618700795999</v>
      </c>
      <c r="EA363" s="99">
        <v>49.218383177631999</v>
      </c>
      <c r="EB363" s="99">
        <v>49.435796949566999</v>
      </c>
      <c r="EC363" s="99">
        <v>49.722919621472997</v>
      </c>
      <c r="ED363" s="99">
        <v>49.819927111641</v>
      </c>
      <c r="EE363" s="99">
        <v>50.532615305743001</v>
      </c>
      <c r="EF363" s="99">
        <v>51.062012965656997</v>
      </c>
      <c r="EG363" s="99">
        <v>51.361322508187001</v>
      </c>
      <c r="EH363" s="99">
        <v>51.524626574551</v>
      </c>
      <c r="EI363" s="99">
        <v>51.778113483534</v>
      </c>
      <c r="EJ363" s="99">
        <v>52.164193544908002</v>
      </c>
      <c r="EK363" s="99">
        <v>52.420605302840997</v>
      </c>
      <c r="EL363" s="99">
        <v>52.546373807682002</v>
      </c>
      <c r="EM363" s="99">
        <v>52.592683916054</v>
      </c>
      <c r="EN363" s="99">
        <v>52.65508069365</v>
      </c>
      <c r="EO363" s="99">
        <v>53.077721366896</v>
      </c>
      <c r="EP363" s="99">
        <v>52.636556650301003</v>
      </c>
      <c r="EQ363" s="99">
        <v>53.481837996793999</v>
      </c>
      <c r="ER363" s="99">
        <v>54.114092844776003</v>
      </c>
      <c r="ES363" s="99">
        <v>54.392928444657997</v>
      </c>
      <c r="ET363" s="99">
        <v>54.559157359971998</v>
      </c>
      <c r="EU363" s="99">
        <v>54.676638792787998</v>
      </c>
      <c r="EV363" s="99">
        <v>54.764384261281997</v>
      </c>
      <c r="EW363" s="99">
        <v>55.039807537389002</v>
      </c>
      <c r="EX363" s="99">
        <v>55.285007374347998</v>
      </c>
      <c r="EY363" s="99">
        <v>55.345454252643002</v>
      </c>
      <c r="EZ363" s="99">
        <v>55.629652075598997</v>
      </c>
      <c r="FA363" s="99">
        <v>56.006470115299003</v>
      </c>
      <c r="FB363" s="99">
        <v>56.349164917251002</v>
      </c>
      <c r="FC363" s="99">
        <v>56.524655854239001</v>
      </c>
      <c r="FD363" s="99">
        <v>56.965820570833998</v>
      </c>
      <c r="FE363" s="99">
        <v>57.139849083347997</v>
      </c>
      <c r="FF363" s="99">
        <v>57.203220810593997</v>
      </c>
      <c r="FG363" s="99">
        <v>57.363112553181999</v>
      </c>
      <c r="FH363" s="99">
        <v>57.464507316776</v>
      </c>
      <c r="FI363" s="99">
        <v>57.621961685240002</v>
      </c>
      <c r="FJ363" s="99">
        <v>57.651697649562998</v>
      </c>
      <c r="FK363" s="99">
        <v>57.750655039031997</v>
      </c>
      <c r="FL363" s="99">
        <v>57.811101917327001</v>
      </c>
      <c r="FM363" s="99">
        <v>57.874473644573001</v>
      </c>
      <c r="FN363" s="99">
        <v>57.954906990692002</v>
      </c>
      <c r="FO363" s="99">
        <v>58.349761598915997</v>
      </c>
      <c r="FP363" s="99">
        <v>58.735354185464999</v>
      </c>
      <c r="FQ363" s="99">
        <v>58.967879676974</v>
      </c>
      <c r="FR363" s="99">
        <v>59.196992844709001</v>
      </c>
      <c r="FS363" s="99">
        <v>59.436342983768</v>
      </c>
      <c r="FT363" s="99">
        <v>59.690317367576</v>
      </c>
      <c r="FU363" s="99">
        <v>60.165605321918001</v>
      </c>
      <c r="FV363" s="99">
        <v>60.366444949805</v>
      </c>
      <c r="FW363" s="99">
        <v>60.415192432302</v>
      </c>
      <c r="FX363" s="99">
        <v>60.442003547675</v>
      </c>
      <c r="FY363" s="99">
        <v>60.586783570690002</v>
      </c>
      <c r="FZ363" s="99">
        <v>61.058659201258003</v>
      </c>
      <c r="GA363" s="99">
        <v>61.005036970512002</v>
      </c>
      <c r="GB363" s="99">
        <v>61.33164510324</v>
      </c>
      <c r="GC363" s="99">
        <v>61.847880942880003</v>
      </c>
      <c r="GD363" s="99">
        <v>62.119404420386999</v>
      </c>
      <c r="GE363" s="99">
        <v>62.298795155975</v>
      </c>
      <c r="GF363" s="99">
        <v>62.368504055945003</v>
      </c>
      <c r="GG363" s="99">
        <v>62.427975984591001</v>
      </c>
      <c r="GH363" s="99">
        <v>62.562519036281998</v>
      </c>
      <c r="GI363" s="99">
        <v>62.722410778871001</v>
      </c>
      <c r="GJ363" s="99">
        <v>62.861828578811</v>
      </c>
      <c r="GK363" s="99">
        <v>63.022207796225999</v>
      </c>
      <c r="GL363" s="99">
        <v>63.467759786245999</v>
      </c>
      <c r="GM363" s="99">
        <v>63.930860869965002</v>
      </c>
      <c r="GN363" s="99">
        <v>64.511443386500005</v>
      </c>
      <c r="GO363" s="99">
        <v>64.609425826318997</v>
      </c>
      <c r="GP363" s="99">
        <v>64.775167266807998</v>
      </c>
      <c r="GQ363" s="99">
        <v>65.465919093785999</v>
      </c>
      <c r="GR363" s="99">
        <v>66.194206482287001</v>
      </c>
      <c r="GS363" s="99">
        <v>66.240029115834005</v>
      </c>
      <c r="GT363" s="99">
        <v>66.607585133859004</v>
      </c>
      <c r="GU363" s="99">
        <v>66.706055048501995</v>
      </c>
      <c r="GV363" s="99">
        <v>66.823536481320005</v>
      </c>
      <c r="GW363" s="99">
        <v>67.370483234933005</v>
      </c>
      <c r="GX363" s="99">
        <v>67.625920043215999</v>
      </c>
      <c r="GY363" s="99">
        <v>68.062697486386</v>
      </c>
      <c r="GZ363" s="99">
        <v>68.257687416373003</v>
      </c>
      <c r="HA363" s="99">
        <v>68.341533086267006</v>
      </c>
      <c r="HB363" s="99">
        <v>68.456089670134006</v>
      </c>
      <c r="HC363" s="99">
        <v>68.875805494431006</v>
      </c>
      <c r="HD363" s="99">
        <v>68.922115602803004</v>
      </c>
      <c r="HE363" s="99">
        <v>68.944539444751001</v>
      </c>
      <c r="HF363" s="99">
        <v>69.202413627159004</v>
      </c>
      <c r="HG363" s="99">
        <v>69.539746206036</v>
      </c>
      <c r="HH363" s="99">
        <v>69.687938552827006</v>
      </c>
      <c r="HI363" s="99">
        <v>70.128128319772003</v>
      </c>
      <c r="HJ363" s="99">
        <v>70.409401293778004</v>
      </c>
      <c r="HK363" s="99">
        <v>71.301967698292998</v>
      </c>
      <c r="HL363" s="99">
        <v>71.684635435892005</v>
      </c>
      <c r="HM363" s="99">
        <v>71.864513646304999</v>
      </c>
      <c r="HN363" s="99">
        <v>71.975657906397004</v>
      </c>
      <c r="HO363" s="99">
        <v>72.165773088134998</v>
      </c>
      <c r="HP363" s="99">
        <v>72.338339176172994</v>
      </c>
      <c r="HQ363" s="99">
        <v>72.649835589326997</v>
      </c>
      <c r="HR363" s="99">
        <v>72.688833575323997</v>
      </c>
      <c r="HS363" s="99">
        <v>72.545028501958996</v>
      </c>
      <c r="HT363" s="99">
        <v>72.548928300558998</v>
      </c>
      <c r="HU363" s="99">
        <v>72.659585085825995</v>
      </c>
      <c r="HV363" s="99">
        <v>73.025678679376</v>
      </c>
      <c r="HW363" s="99">
        <v>73.222478739880998</v>
      </c>
      <c r="HX363" s="99">
        <v>73.607498758000006</v>
      </c>
      <c r="HY363" s="99">
        <v>74.130599959086993</v>
      </c>
      <c r="HZ363" s="99">
        <v>74.663929395950007</v>
      </c>
      <c r="IA363" s="99">
        <v>74.751599988311</v>
      </c>
      <c r="IB363" s="99">
        <v>74.860457640492001</v>
      </c>
      <c r="IC363" s="99">
        <v>75.030684707326003</v>
      </c>
      <c r="ID363" s="99">
        <v>75.238902364184</v>
      </c>
      <c r="IE363" s="99">
        <v>75.364563546567993</v>
      </c>
      <c r="IF363" s="99">
        <v>75.410590607556998</v>
      </c>
      <c r="IG363" s="99">
        <v>75.767848271427994</v>
      </c>
      <c r="IH363" s="99">
        <v>76.112685934715003</v>
      </c>
      <c r="II363" s="99">
        <v>76.337707121774002</v>
      </c>
      <c r="IJ363" s="99">
        <v>76.771676553961001</v>
      </c>
      <c r="IK363" s="99">
        <v>76.947748326951995</v>
      </c>
      <c r="IL363" s="99">
        <v>77.131856570910998</v>
      </c>
      <c r="IM363" s="99">
        <v>77.296969519857001</v>
      </c>
      <c r="IN363" s="99">
        <v>77.650574242380003</v>
      </c>
      <c r="IO363" s="99">
        <v>77.768198953798006</v>
      </c>
      <c r="IP363" s="99">
        <v>77.953768374294995</v>
      </c>
      <c r="IQ363" s="99">
        <v>78.083813086296999</v>
      </c>
      <c r="IR363" s="99">
        <v>78.176597796546005</v>
      </c>
      <c r="IS363" s="99">
        <v>78.612758993542002</v>
      </c>
      <c r="IT363" s="99">
        <v>78.693123703205998</v>
      </c>
      <c r="IU363" s="99">
        <v>78.922528419884003</v>
      </c>
      <c r="IV363" s="99">
        <v>79.219147257372001</v>
      </c>
      <c r="IW363" s="99">
        <v>79.505537859084001</v>
      </c>
      <c r="IX363" s="99">
        <v>79.588824921826998</v>
      </c>
      <c r="IY363" s="99">
        <v>79.744440223268001</v>
      </c>
      <c r="IZ363" s="99">
        <v>80.138227300622006</v>
      </c>
      <c r="JA363" s="99">
        <v>80.477220257751995</v>
      </c>
      <c r="JB363" s="99">
        <v>80.679593208450996</v>
      </c>
      <c r="JC363" s="99">
        <v>81.10990969929</v>
      </c>
      <c r="JD363" s="99">
        <v>81.2903650019</v>
      </c>
      <c r="JE363" s="99">
        <v>81.390455594844994</v>
      </c>
      <c r="JF363" s="99">
        <v>81.654928548466998</v>
      </c>
      <c r="JG363" s="99">
        <v>82.663870948888004</v>
      </c>
      <c r="JH363" s="99">
        <v>83.081036850871996</v>
      </c>
      <c r="JI363" s="99">
        <v>83.699845115287005</v>
      </c>
      <c r="JJ363" s="99">
        <v>84.093632192642005</v>
      </c>
      <c r="JK363" s="99">
        <v>84.362488675882005</v>
      </c>
      <c r="JL363" s="99">
        <v>84.419474560916001</v>
      </c>
      <c r="JM363" s="99">
        <v>84.683216926268997</v>
      </c>
      <c r="JN363" s="99">
        <v>84.732166340337002</v>
      </c>
      <c r="JO363" s="99">
        <v>84.732166340337002</v>
      </c>
      <c r="JP363" s="99">
        <v>84.750431047079005</v>
      </c>
      <c r="JQ363" s="99">
        <v>84.697098103393003</v>
      </c>
      <c r="JR363" s="99">
        <v>85.426955784797997</v>
      </c>
      <c r="JS363" s="99">
        <v>85.773254624624002</v>
      </c>
      <c r="JT363" s="99">
        <v>86.145854642158</v>
      </c>
      <c r="JU363" s="99">
        <v>86.281013472048002</v>
      </c>
      <c r="JV363" s="99">
        <v>86.438089950028001</v>
      </c>
      <c r="JW363" s="99">
        <v>86.538180542972995</v>
      </c>
      <c r="JX363" s="99">
        <v>86.670417019783997</v>
      </c>
      <c r="JY363" s="99">
        <v>86.902013501271</v>
      </c>
      <c r="JZ363" s="99">
        <v>87.262193518220997</v>
      </c>
      <c r="KA363" s="99">
        <v>87.441187644291006</v>
      </c>
      <c r="KB363" s="99">
        <v>87.616528829013006</v>
      </c>
      <c r="KC363" s="99">
        <v>87.801367661241002</v>
      </c>
      <c r="KD363" s="99">
        <v>88.238259446506007</v>
      </c>
      <c r="KE363" s="99">
        <v>88.987843011192993</v>
      </c>
      <c r="KF363" s="99">
        <v>89.285192436949998</v>
      </c>
      <c r="KG363" s="99">
        <v>89.308571261579999</v>
      </c>
      <c r="KH363" s="99">
        <v>89.615418334843</v>
      </c>
      <c r="KI363" s="99">
        <v>89.735234811070001</v>
      </c>
      <c r="KJ363" s="99">
        <v>89.822174815161006</v>
      </c>
      <c r="KK363" s="99">
        <v>89.909114819251997</v>
      </c>
      <c r="KL363" s="99">
        <v>90.318974838540001</v>
      </c>
      <c r="KM363" s="99">
        <v>90.494316023262002</v>
      </c>
      <c r="KN363" s="99">
        <v>91.403167830737004</v>
      </c>
      <c r="KO363" s="99">
        <v>91.77795961308</v>
      </c>
      <c r="KP363" s="99">
        <v>92.685350244016007</v>
      </c>
      <c r="KQ363" s="99">
        <v>93.321692626903001</v>
      </c>
      <c r="KR363" s="99">
        <v>93.987989128847005</v>
      </c>
      <c r="KS363" s="99">
        <v>94.280224436715997</v>
      </c>
      <c r="KT363" s="99">
        <v>94.446798562202005</v>
      </c>
      <c r="KU363" s="99">
        <v>95.048803296413993</v>
      </c>
      <c r="KV363" s="99">
        <v>95.562406849995995</v>
      </c>
      <c r="KW363" s="99">
        <v>95.869984511528997</v>
      </c>
      <c r="KX363" s="99">
        <v>96.047517461059996</v>
      </c>
      <c r="KY363" s="99">
        <v>96.176100996521996</v>
      </c>
      <c r="KZ363" s="99">
        <v>96.284228060434003</v>
      </c>
      <c r="LA363" s="99">
        <v>96.666325725473996</v>
      </c>
      <c r="LB363" s="99">
        <v>97.174084572897996</v>
      </c>
      <c r="LC363" s="99">
        <v>98.191794032554995</v>
      </c>
      <c r="LD363" s="99">
        <v>98.766036412519</v>
      </c>
      <c r="LE363" s="99">
        <v>99.096992898682004</v>
      </c>
      <c r="LF363" s="99">
        <v>99.418451737338998</v>
      </c>
      <c r="LG363" s="99">
        <v>99.700458809433002</v>
      </c>
      <c r="LH363" s="99">
        <v>99.696075279815005</v>
      </c>
      <c r="LI363" s="99">
        <v>99.914521172448005</v>
      </c>
      <c r="LJ363" s="99">
        <v>100.042</v>
      </c>
      <c r="LK363" s="159">
        <v>100.264</v>
      </c>
      <c r="LL363" s="159">
        <v>100.54</v>
      </c>
      <c r="LM363" s="159">
        <v>100.834</v>
      </c>
      <c r="LN363" s="159">
        <v>101.307</v>
      </c>
      <c r="LO363" s="159">
        <v>101.98</v>
      </c>
      <c r="LP363" s="164">
        <v>102.35899999999999</v>
      </c>
      <c r="LQ363" s="165">
        <v>102.73</v>
      </c>
      <c r="LR363" s="165">
        <v>103.373</v>
      </c>
      <c r="LS363" s="165">
        <v>103.852</v>
      </c>
      <c r="LT363" s="165">
        <v>104.099</v>
      </c>
      <c r="LU363" s="165">
        <v>104.45</v>
      </c>
      <c r="LV363" s="165">
        <v>104.61</v>
      </c>
      <c r="LW363" s="165">
        <v>104.75</v>
      </c>
      <c r="LX363" s="165">
        <v>104.77800000000001</v>
      </c>
      <c r="LY363" s="165">
        <v>104.798</v>
      </c>
      <c r="LZ363" s="165">
        <v>105.21299999999999</v>
      </c>
      <c r="MA363" s="165">
        <v>106.11199999999999</v>
      </c>
      <c r="MB363" s="159">
        <v>106.294</v>
      </c>
      <c r="MC363" s="159">
        <v>106.956</v>
      </c>
      <c r="MD363" s="159">
        <v>107.239</v>
      </c>
      <c r="ME363" s="102"/>
      <c r="MF363" s="102"/>
      <c r="MG363" s="168"/>
    </row>
    <row r="364" spans="1:345" ht="45" customHeight="1" x14ac:dyDescent="0.25">
      <c r="A364" s="100" t="s">
        <v>2186</v>
      </c>
      <c r="B364" s="103" t="s">
        <v>1791</v>
      </c>
      <c r="C364" s="99">
        <v>13.248531213784</v>
      </c>
      <c r="D364" s="99">
        <v>13.574925379187</v>
      </c>
      <c r="E364" s="99">
        <v>13.801298202318</v>
      </c>
      <c r="F364" s="99">
        <v>14.254170733402001</v>
      </c>
      <c r="G364" s="99">
        <v>14.596668005681</v>
      </c>
      <c r="H364" s="99">
        <v>14.689815236332</v>
      </c>
      <c r="I364" s="99">
        <v>14.783007090430001</v>
      </c>
      <c r="J364" s="99">
        <v>14.930907269183001</v>
      </c>
      <c r="K364" s="99">
        <v>15.116815167825999</v>
      </c>
      <c r="L364" s="99">
        <v>15.236592714313</v>
      </c>
      <c r="M364" s="99">
        <v>15.427177383054</v>
      </c>
      <c r="N364" s="99">
        <v>15.906395993153</v>
      </c>
      <c r="O364" s="99">
        <v>16.387323056271001</v>
      </c>
      <c r="P364" s="99">
        <v>16.518841989639</v>
      </c>
      <c r="Q364" s="99">
        <v>16.588069517969</v>
      </c>
      <c r="R364" s="99">
        <v>16.680724272304001</v>
      </c>
      <c r="S364" s="99">
        <v>16.65507855812</v>
      </c>
      <c r="T364" s="99">
        <v>16.734824340498001</v>
      </c>
      <c r="U364" s="99">
        <v>16.832910173727001</v>
      </c>
      <c r="V364" s="99">
        <v>16.965748482081999</v>
      </c>
      <c r="W364" s="99">
        <v>17.108183526950999</v>
      </c>
      <c r="X364" s="99">
        <v>17.227530784285001</v>
      </c>
      <c r="Y364" s="99">
        <v>17.334751876235</v>
      </c>
      <c r="Z364" s="99">
        <v>17.424892074555999</v>
      </c>
      <c r="AA364" s="99">
        <v>17.594085748383002</v>
      </c>
      <c r="AB364" s="99">
        <v>17.700831567003</v>
      </c>
      <c r="AC364" s="99">
        <v>17.692685209461001</v>
      </c>
      <c r="AD364" s="99">
        <v>17.738735878857</v>
      </c>
      <c r="AE364" s="99">
        <v>17.779864792805</v>
      </c>
      <c r="AF364" s="99">
        <v>17.859094797569</v>
      </c>
      <c r="AG364" s="99">
        <v>17.945525444091</v>
      </c>
      <c r="AH364" s="99">
        <v>18.055620053891001</v>
      </c>
      <c r="AI364" s="99">
        <v>18.075754933424999</v>
      </c>
      <c r="AJ364" s="99">
        <v>18.086410825990001</v>
      </c>
      <c r="AK364" s="99">
        <v>18.136055271914</v>
      </c>
      <c r="AL364" s="99">
        <v>18.392223872529001</v>
      </c>
      <c r="AM364" s="99">
        <v>18.976082176016</v>
      </c>
      <c r="AN364" s="99">
        <v>19.325908047317998</v>
      </c>
      <c r="AO364" s="99">
        <v>19.602793791772001</v>
      </c>
      <c r="AP364" s="99">
        <v>20.141690507993999</v>
      </c>
      <c r="AQ364" s="99">
        <v>20.706752484193998</v>
      </c>
      <c r="AR364" s="99">
        <v>20.968584245592002</v>
      </c>
      <c r="AS364" s="99">
        <v>21.164644441181999</v>
      </c>
      <c r="AT364" s="99">
        <v>21.240272782074999</v>
      </c>
      <c r="AU364" s="99">
        <v>21.374145692374999</v>
      </c>
      <c r="AV364" s="99">
        <v>21.818238168143999</v>
      </c>
      <c r="AW364" s="99">
        <v>22.051754106128001</v>
      </c>
      <c r="AX364" s="99">
        <v>22.424160947139001</v>
      </c>
      <c r="AY364" s="99">
        <v>22.693878130554999</v>
      </c>
      <c r="AZ364" s="99">
        <v>23.168078567561</v>
      </c>
      <c r="BA364" s="99">
        <v>23.541560700039</v>
      </c>
      <c r="BB364" s="99">
        <v>23.891207356096</v>
      </c>
      <c r="BC364" s="99">
        <v>24.287808099142001</v>
      </c>
      <c r="BD364" s="99">
        <v>24.418455159412002</v>
      </c>
      <c r="BE364" s="99">
        <v>24.534406667115</v>
      </c>
      <c r="BF364" s="99">
        <v>24.616665923313001</v>
      </c>
      <c r="BG364" s="99">
        <v>24.776524878345001</v>
      </c>
      <c r="BH364" s="99">
        <v>24.871508338918002</v>
      </c>
      <c r="BI364" s="99">
        <v>24.967208650719002</v>
      </c>
      <c r="BJ364" s="99">
        <v>25.484778899070001</v>
      </c>
      <c r="BK364" s="99">
        <v>25.983710878970999</v>
      </c>
      <c r="BL364" s="99">
        <v>26.415975221715001</v>
      </c>
      <c r="BM364" s="99">
        <v>26.632107397961999</v>
      </c>
      <c r="BN364" s="99">
        <v>26.804869762864001</v>
      </c>
      <c r="BO364" s="99">
        <v>27.043403693575002</v>
      </c>
      <c r="BP364" s="99">
        <v>27.247886952041</v>
      </c>
      <c r="BQ364" s="99">
        <v>27.432298234723</v>
      </c>
      <c r="BR364" s="99">
        <v>27.600221822142998</v>
      </c>
      <c r="BS364" s="99">
        <v>27.692158643054999</v>
      </c>
      <c r="BT364" s="99">
        <v>27.872806425099</v>
      </c>
      <c r="BU364" s="99">
        <v>28.038221018592999</v>
      </c>
      <c r="BV364" s="99">
        <v>28.276396518815002</v>
      </c>
      <c r="BW364" s="99">
        <v>28.671742764897999</v>
      </c>
      <c r="BX364" s="99">
        <v>28.930886317125999</v>
      </c>
      <c r="BY364" s="99">
        <v>29.254546933324001</v>
      </c>
      <c r="BZ364" s="99">
        <v>29.580178907463999</v>
      </c>
      <c r="CA364" s="99">
        <v>29.941474476427999</v>
      </c>
      <c r="CB364" s="99">
        <v>30.187714613912</v>
      </c>
      <c r="CC364" s="99">
        <v>30.322304385190002</v>
      </c>
      <c r="CD364" s="99">
        <v>30.550443899958001</v>
      </c>
      <c r="CE364" s="99">
        <v>30.883602860751001</v>
      </c>
      <c r="CF364" s="99">
        <v>31.067118072086</v>
      </c>
      <c r="CG364" s="99">
        <v>31.371781999094999</v>
      </c>
      <c r="CH364" s="99">
        <v>32.280038921542001</v>
      </c>
      <c r="CI364" s="99">
        <v>33.038652094531002</v>
      </c>
      <c r="CJ364" s="99">
        <v>33.826656377526</v>
      </c>
      <c r="CK364" s="99">
        <v>34.680611436701</v>
      </c>
      <c r="CL364" s="99">
        <v>35.157500087753</v>
      </c>
      <c r="CM364" s="99">
        <v>35.573276740109002</v>
      </c>
      <c r="CN364" s="99">
        <v>35.811452240329999</v>
      </c>
      <c r="CO364" s="99">
        <v>35.918263829052997</v>
      </c>
      <c r="CP364" s="99">
        <v>36.247480083713</v>
      </c>
      <c r="CQ364" s="99">
        <v>36.609671724024999</v>
      </c>
      <c r="CR364" s="99">
        <v>36.815767909942998</v>
      </c>
      <c r="CS364" s="99">
        <v>37.092653654396997</v>
      </c>
      <c r="CT364" s="99">
        <v>37.637285224324998</v>
      </c>
      <c r="CU364" s="99">
        <v>38.39518154121</v>
      </c>
      <c r="CV364" s="99">
        <v>39.144834010461999</v>
      </c>
      <c r="CW364" s="99">
        <v>39.447885005144002</v>
      </c>
      <c r="CX364" s="99">
        <v>39.699322350598997</v>
      </c>
      <c r="CY364" s="99">
        <v>39.770470339625</v>
      </c>
      <c r="CZ364" s="99">
        <v>39.995742429977</v>
      </c>
      <c r="DA364" s="99">
        <v>40.088216891747997</v>
      </c>
      <c r="DB364" s="99">
        <v>40.299689500882998</v>
      </c>
      <c r="DC364" s="99">
        <v>40.672454772381997</v>
      </c>
      <c r="DD364" s="99">
        <v>41.135006296481997</v>
      </c>
      <c r="DE364" s="99">
        <v>41.711000329484001</v>
      </c>
      <c r="DF364" s="99">
        <v>42.267101597074003</v>
      </c>
      <c r="DG364" s="99">
        <v>42.644347225315997</v>
      </c>
      <c r="DH364" s="99">
        <v>43.224642394942002</v>
      </c>
      <c r="DI364" s="99">
        <v>43.585221107800997</v>
      </c>
      <c r="DJ364" s="99">
        <v>43.964079658621998</v>
      </c>
      <c r="DK364" s="99">
        <v>44.077342957154002</v>
      </c>
      <c r="DL364" s="99">
        <v>44.349031488761</v>
      </c>
      <c r="DM364" s="99">
        <v>44.805131307926999</v>
      </c>
      <c r="DN364" s="99">
        <v>45.202448907076999</v>
      </c>
      <c r="DO364" s="99">
        <v>45.294027297500001</v>
      </c>
      <c r="DP364" s="99">
        <v>45.678979127639998</v>
      </c>
      <c r="DQ364" s="99">
        <v>45.989377903479998</v>
      </c>
      <c r="DR364" s="99">
        <v>46.447269865342001</v>
      </c>
      <c r="DS364" s="99">
        <v>47.197280760209999</v>
      </c>
      <c r="DT364" s="99">
        <v>47.948725372158997</v>
      </c>
      <c r="DU364" s="99">
        <v>48.307511947197</v>
      </c>
      <c r="DV364" s="99">
        <v>48.395685272344998</v>
      </c>
      <c r="DW364" s="99">
        <v>48.554648156029003</v>
      </c>
      <c r="DX364" s="99">
        <v>48.725259952618998</v>
      </c>
      <c r="DY364" s="99">
        <v>48.812316648433999</v>
      </c>
      <c r="DZ364" s="99">
        <v>49.014618700795999</v>
      </c>
      <c r="EA364" s="99">
        <v>49.218383177631999</v>
      </c>
      <c r="EB364" s="99">
        <v>49.435796949566999</v>
      </c>
      <c r="EC364" s="99">
        <v>49.722919621472997</v>
      </c>
      <c r="ED364" s="99">
        <v>49.819927111641</v>
      </c>
      <c r="EE364" s="99">
        <v>50.532615305743001</v>
      </c>
      <c r="EF364" s="99">
        <v>51.062012965656997</v>
      </c>
      <c r="EG364" s="99">
        <v>51.361322508187001</v>
      </c>
      <c r="EH364" s="99">
        <v>51.524626574551</v>
      </c>
      <c r="EI364" s="99">
        <v>51.778113483534</v>
      </c>
      <c r="EJ364" s="99">
        <v>52.164193544908002</v>
      </c>
      <c r="EK364" s="99">
        <v>52.420605302840997</v>
      </c>
      <c r="EL364" s="99">
        <v>52.546373807682002</v>
      </c>
      <c r="EM364" s="99">
        <v>52.592683916054</v>
      </c>
      <c r="EN364" s="99">
        <v>52.65508069365</v>
      </c>
      <c r="EO364" s="99">
        <v>53.077721366896</v>
      </c>
      <c r="EP364" s="99">
        <v>52.636556650301003</v>
      </c>
      <c r="EQ364" s="99">
        <v>53.481837996793999</v>
      </c>
      <c r="ER364" s="99">
        <v>54.114092844776003</v>
      </c>
      <c r="ES364" s="99">
        <v>54.392928444657997</v>
      </c>
      <c r="ET364" s="99">
        <v>54.559157359971998</v>
      </c>
      <c r="EU364" s="99">
        <v>54.676638792787998</v>
      </c>
      <c r="EV364" s="99">
        <v>54.764384261281997</v>
      </c>
      <c r="EW364" s="99">
        <v>55.039807537389002</v>
      </c>
      <c r="EX364" s="99">
        <v>55.285007374347998</v>
      </c>
      <c r="EY364" s="99">
        <v>55.345454252643002</v>
      </c>
      <c r="EZ364" s="99">
        <v>55.629652075598997</v>
      </c>
      <c r="FA364" s="99">
        <v>56.006470115299003</v>
      </c>
      <c r="FB364" s="99">
        <v>56.349164917251002</v>
      </c>
      <c r="FC364" s="99">
        <v>56.524655854239001</v>
      </c>
      <c r="FD364" s="99">
        <v>56.965820570833998</v>
      </c>
      <c r="FE364" s="99">
        <v>57.139849083347997</v>
      </c>
      <c r="FF364" s="99">
        <v>57.203220810593997</v>
      </c>
      <c r="FG364" s="99">
        <v>57.363112553181999</v>
      </c>
      <c r="FH364" s="99">
        <v>57.464507316776</v>
      </c>
      <c r="FI364" s="99">
        <v>57.621961685240002</v>
      </c>
      <c r="FJ364" s="99">
        <v>57.651697649562998</v>
      </c>
      <c r="FK364" s="99">
        <v>57.750655039031997</v>
      </c>
      <c r="FL364" s="99">
        <v>57.811101917327001</v>
      </c>
      <c r="FM364" s="99">
        <v>57.874473644573001</v>
      </c>
      <c r="FN364" s="99">
        <v>57.954906990692002</v>
      </c>
      <c r="FO364" s="99">
        <v>58.349761598915997</v>
      </c>
      <c r="FP364" s="99">
        <v>58.735354185464999</v>
      </c>
      <c r="FQ364" s="99">
        <v>58.967879676974</v>
      </c>
      <c r="FR364" s="99">
        <v>59.196992844709001</v>
      </c>
      <c r="FS364" s="99">
        <v>59.436342983768</v>
      </c>
      <c r="FT364" s="99">
        <v>59.690317367576</v>
      </c>
      <c r="FU364" s="99">
        <v>60.165605321918001</v>
      </c>
      <c r="FV364" s="99">
        <v>60.366444949805</v>
      </c>
      <c r="FW364" s="99">
        <v>60.415192432302</v>
      </c>
      <c r="FX364" s="99">
        <v>60.442003547675</v>
      </c>
      <c r="FY364" s="99">
        <v>60.586783570690002</v>
      </c>
      <c r="FZ364" s="99">
        <v>61.058659201258003</v>
      </c>
      <c r="GA364" s="99">
        <v>61.005036970512002</v>
      </c>
      <c r="GB364" s="99">
        <v>61.33164510324</v>
      </c>
      <c r="GC364" s="99">
        <v>61.847880942880003</v>
      </c>
      <c r="GD364" s="99">
        <v>62.119404420386999</v>
      </c>
      <c r="GE364" s="99">
        <v>62.298795155975</v>
      </c>
      <c r="GF364" s="99">
        <v>62.368504055945003</v>
      </c>
      <c r="GG364" s="99">
        <v>62.427975984591001</v>
      </c>
      <c r="GH364" s="99">
        <v>62.562519036281998</v>
      </c>
      <c r="GI364" s="99">
        <v>62.722410778871001</v>
      </c>
      <c r="GJ364" s="99">
        <v>62.861828578811</v>
      </c>
      <c r="GK364" s="99">
        <v>63.022207796225999</v>
      </c>
      <c r="GL364" s="99">
        <v>63.467759786245999</v>
      </c>
      <c r="GM364" s="99">
        <v>63.930860869965002</v>
      </c>
      <c r="GN364" s="99">
        <v>64.511443386500005</v>
      </c>
      <c r="GO364" s="99">
        <v>64.609425826318997</v>
      </c>
      <c r="GP364" s="99">
        <v>64.775167266807998</v>
      </c>
      <c r="GQ364" s="99">
        <v>65.465919093785999</v>
      </c>
      <c r="GR364" s="99">
        <v>66.194206482287001</v>
      </c>
      <c r="GS364" s="99">
        <v>66.240029115834005</v>
      </c>
      <c r="GT364" s="99">
        <v>66.607585133859004</v>
      </c>
      <c r="GU364" s="99">
        <v>66.706055048501995</v>
      </c>
      <c r="GV364" s="99">
        <v>66.823536481320005</v>
      </c>
      <c r="GW364" s="99">
        <v>67.370483234933005</v>
      </c>
      <c r="GX364" s="99">
        <v>67.625920043215999</v>
      </c>
      <c r="GY364" s="99">
        <v>68.062697486386</v>
      </c>
      <c r="GZ364" s="99">
        <v>68.257687416373003</v>
      </c>
      <c r="HA364" s="99">
        <v>68.341533086267006</v>
      </c>
      <c r="HB364" s="99">
        <v>68.456089670134006</v>
      </c>
      <c r="HC364" s="99">
        <v>68.875805494431006</v>
      </c>
      <c r="HD364" s="99">
        <v>68.922115602803004</v>
      </c>
      <c r="HE364" s="99">
        <v>68.944539444751001</v>
      </c>
      <c r="HF364" s="99">
        <v>69.202413627159004</v>
      </c>
      <c r="HG364" s="99">
        <v>69.539746206036</v>
      </c>
      <c r="HH364" s="99">
        <v>69.687938552827006</v>
      </c>
      <c r="HI364" s="99">
        <v>70.128128319772003</v>
      </c>
      <c r="HJ364" s="99">
        <v>70.409401293778004</v>
      </c>
      <c r="HK364" s="99">
        <v>71.301967698292998</v>
      </c>
      <c r="HL364" s="99">
        <v>71.684635435892005</v>
      </c>
      <c r="HM364" s="99">
        <v>71.864513646304999</v>
      </c>
      <c r="HN364" s="99">
        <v>71.975657906397004</v>
      </c>
      <c r="HO364" s="99">
        <v>72.165773088134998</v>
      </c>
      <c r="HP364" s="99">
        <v>72.338339176172994</v>
      </c>
      <c r="HQ364" s="99">
        <v>72.649835589326997</v>
      </c>
      <c r="HR364" s="99">
        <v>72.688833575323997</v>
      </c>
      <c r="HS364" s="99">
        <v>72.545028501958996</v>
      </c>
      <c r="HT364" s="99">
        <v>72.548928300558998</v>
      </c>
      <c r="HU364" s="99">
        <v>72.659585085825995</v>
      </c>
      <c r="HV364" s="99">
        <v>73.025678679376</v>
      </c>
      <c r="HW364" s="99">
        <v>73.222478739880998</v>
      </c>
      <c r="HX364" s="99">
        <v>73.607498758000006</v>
      </c>
      <c r="HY364" s="99">
        <v>74.130599959086993</v>
      </c>
      <c r="HZ364" s="99">
        <v>74.663929395950007</v>
      </c>
      <c r="IA364" s="99">
        <v>74.751599988311</v>
      </c>
      <c r="IB364" s="99">
        <v>74.860457640492001</v>
      </c>
      <c r="IC364" s="99">
        <v>75.030684707326003</v>
      </c>
      <c r="ID364" s="99">
        <v>75.238902364184</v>
      </c>
      <c r="IE364" s="99">
        <v>75.364563546567993</v>
      </c>
      <c r="IF364" s="99">
        <v>75.410590607556998</v>
      </c>
      <c r="IG364" s="99">
        <v>75.767848271427994</v>
      </c>
      <c r="IH364" s="99">
        <v>76.112685934715003</v>
      </c>
      <c r="II364" s="99">
        <v>76.337707121774002</v>
      </c>
      <c r="IJ364" s="99">
        <v>76.771676553961001</v>
      </c>
      <c r="IK364" s="99">
        <v>76.947748326951995</v>
      </c>
      <c r="IL364" s="99">
        <v>77.131856570910998</v>
      </c>
      <c r="IM364" s="99">
        <v>77.296969519857001</v>
      </c>
      <c r="IN364" s="99">
        <v>77.650574242380003</v>
      </c>
      <c r="IO364" s="99">
        <v>77.768198953798006</v>
      </c>
      <c r="IP364" s="99">
        <v>77.953768374294995</v>
      </c>
      <c r="IQ364" s="99">
        <v>78.083813086296999</v>
      </c>
      <c r="IR364" s="99">
        <v>78.176597796546005</v>
      </c>
      <c r="IS364" s="99">
        <v>78.612758993542002</v>
      </c>
      <c r="IT364" s="99">
        <v>78.693123703205998</v>
      </c>
      <c r="IU364" s="99">
        <v>78.922528419884003</v>
      </c>
      <c r="IV364" s="99">
        <v>79.219147257372001</v>
      </c>
      <c r="IW364" s="99">
        <v>79.505537859084001</v>
      </c>
      <c r="IX364" s="99">
        <v>79.588824921826998</v>
      </c>
      <c r="IY364" s="99">
        <v>79.744440223268001</v>
      </c>
      <c r="IZ364" s="99">
        <v>80.138227300622006</v>
      </c>
      <c r="JA364" s="99">
        <v>80.477220257751995</v>
      </c>
      <c r="JB364" s="99">
        <v>80.679593208450996</v>
      </c>
      <c r="JC364" s="99">
        <v>81.10990969929</v>
      </c>
      <c r="JD364" s="99">
        <v>81.2903650019</v>
      </c>
      <c r="JE364" s="99">
        <v>81.390455594844994</v>
      </c>
      <c r="JF364" s="99">
        <v>81.654928548466998</v>
      </c>
      <c r="JG364" s="99">
        <v>82.663870948888004</v>
      </c>
      <c r="JH364" s="99">
        <v>83.081036850871996</v>
      </c>
      <c r="JI364" s="99">
        <v>83.699845115287005</v>
      </c>
      <c r="JJ364" s="99">
        <v>84.093632192642005</v>
      </c>
      <c r="JK364" s="99">
        <v>84.362488675882005</v>
      </c>
      <c r="JL364" s="99">
        <v>84.419474560916001</v>
      </c>
      <c r="JM364" s="99">
        <v>84.683216926268997</v>
      </c>
      <c r="JN364" s="99">
        <v>84.732166340337002</v>
      </c>
      <c r="JO364" s="99">
        <v>84.732166340337002</v>
      </c>
      <c r="JP364" s="99">
        <v>84.750431047079005</v>
      </c>
      <c r="JQ364" s="99">
        <v>84.697098103393003</v>
      </c>
      <c r="JR364" s="99">
        <v>85.426955784797997</v>
      </c>
      <c r="JS364" s="99">
        <v>85.773254624624002</v>
      </c>
      <c r="JT364" s="99">
        <v>86.145854642158</v>
      </c>
      <c r="JU364" s="99">
        <v>86.281013472048002</v>
      </c>
      <c r="JV364" s="99">
        <v>86.438089950028001</v>
      </c>
      <c r="JW364" s="99">
        <v>86.538180542972995</v>
      </c>
      <c r="JX364" s="99">
        <v>86.670417019783997</v>
      </c>
      <c r="JY364" s="99">
        <v>86.902013501271</v>
      </c>
      <c r="JZ364" s="99">
        <v>87.262193518220997</v>
      </c>
      <c r="KA364" s="99">
        <v>87.441187644291006</v>
      </c>
      <c r="KB364" s="99">
        <v>87.616528829013006</v>
      </c>
      <c r="KC364" s="99">
        <v>87.801367661241002</v>
      </c>
      <c r="KD364" s="99">
        <v>88.238259446506007</v>
      </c>
      <c r="KE364" s="99">
        <v>88.987843011192993</v>
      </c>
      <c r="KF364" s="99">
        <v>89.285192436949998</v>
      </c>
      <c r="KG364" s="99">
        <v>89.308571261579999</v>
      </c>
      <c r="KH364" s="99">
        <v>89.615418334843</v>
      </c>
      <c r="KI364" s="99">
        <v>89.735234811070001</v>
      </c>
      <c r="KJ364" s="99">
        <v>89.822174815161006</v>
      </c>
      <c r="KK364" s="99">
        <v>89.909114819251997</v>
      </c>
      <c r="KL364" s="99">
        <v>90.318974838540001</v>
      </c>
      <c r="KM364" s="99">
        <v>90.494316023262002</v>
      </c>
      <c r="KN364" s="99">
        <v>91.403167830737004</v>
      </c>
      <c r="KO364" s="99">
        <v>91.77795961308</v>
      </c>
      <c r="KP364" s="99">
        <v>92.685350244016007</v>
      </c>
      <c r="KQ364" s="99">
        <v>93.321692626903001</v>
      </c>
      <c r="KR364" s="99">
        <v>93.987989128847005</v>
      </c>
      <c r="KS364" s="99">
        <v>94.280224436715997</v>
      </c>
      <c r="KT364" s="99">
        <v>94.446798562202005</v>
      </c>
      <c r="KU364" s="99">
        <v>95.048803296413993</v>
      </c>
      <c r="KV364" s="99">
        <v>95.562406849995995</v>
      </c>
      <c r="KW364" s="99">
        <v>95.869984511528997</v>
      </c>
      <c r="KX364" s="99">
        <v>96.047517461059996</v>
      </c>
      <c r="KY364" s="99">
        <v>96.176100996521996</v>
      </c>
      <c r="KZ364" s="99">
        <v>96.284228060434003</v>
      </c>
      <c r="LA364" s="99">
        <v>96.666325725473996</v>
      </c>
      <c r="LB364" s="99">
        <v>97.174084572897996</v>
      </c>
      <c r="LC364" s="99">
        <v>98.191794032554995</v>
      </c>
      <c r="LD364" s="99">
        <v>98.766036412519</v>
      </c>
      <c r="LE364" s="99">
        <v>99.096992898682004</v>
      </c>
      <c r="LF364" s="99">
        <v>99.418451737338998</v>
      </c>
      <c r="LG364" s="99">
        <v>99.700458809433002</v>
      </c>
      <c r="LH364" s="99">
        <v>99.696075279815005</v>
      </c>
      <c r="LI364" s="99">
        <v>99.914521172448005</v>
      </c>
      <c r="LJ364" s="99">
        <v>100.042</v>
      </c>
      <c r="LK364" s="159">
        <v>100.264</v>
      </c>
      <c r="LL364" s="159">
        <v>100.54</v>
      </c>
      <c r="LM364" s="159">
        <v>100.834</v>
      </c>
      <c r="LN364" s="159">
        <v>101.307</v>
      </c>
      <c r="LO364" s="159">
        <v>101.98</v>
      </c>
      <c r="LP364" s="164">
        <v>102.35899999999999</v>
      </c>
      <c r="LQ364" s="165">
        <v>102.73</v>
      </c>
      <c r="LR364" s="165">
        <v>103.373</v>
      </c>
      <c r="LS364" s="165">
        <v>103.852</v>
      </c>
      <c r="LT364" s="165">
        <v>104.099</v>
      </c>
      <c r="LU364" s="165">
        <v>104.45</v>
      </c>
      <c r="LV364" s="165">
        <v>104.61</v>
      </c>
      <c r="LW364" s="165">
        <v>104.75</v>
      </c>
      <c r="LX364" s="165">
        <v>104.77800000000001</v>
      </c>
      <c r="LY364" s="165">
        <v>104.798</v>
      </c>
      <c r="LZ364" s="165">
        <v>105.21299999999999</v>
      </c>
      <c r="MA364" s="165">
        <v>106.11199999999999</v>
      </c>
      <c r="MB364" s="159">
        <v>106.294</v>
      </c>
      <c r="MC364" s="159">
        <v>106.956</v>
      </c>
      <c r="MD364" s="159">
        <v>107.239</v>
      </c>
      <c r="ME364" s="102"/>
      <c r="MF364" s="102"/>
      <c r="MG364" s="168"/>
    </row>
    <row r="365" spans="1:345" ht="45" customHeight="1" x14ac:dyDescent="0.25">
      <c r="A365" s="100" t="s">
        <v>2187</v>
      </c>
      <c r="B365" s="103" t="s">
        <v>1514</v>
      </c>
      <c r="C365" s="99">
        <v>13.098971465536</v>
      </c>
      <c r="D365" s="99">
        <v>13.373325288402</v>
      </c>
      <c r="E365" s="99">
        <v>13.55458361803</v>
      </c>
      <c r="F365" s="99">
        <v>13.968081951456</v>
      </c>
      <c r="G365" s="99">
        <v>14.158113437023999</v>
      </c>
      <c r="H365" s="99">
        <v>14.241531751788999</v>
      </c>
      <c r="I365" s="99">
        <v>14.318204174532999</v>
      </c>
      <c r="J365" s="99">
        <v>14.471927788183001</v>
      </c>
      <c r="K365" s="99">
        <v>14.588241191386</v>
      </c>
      <c r="L365" s="99">
        <v>14.716356946129</v>
      </c>
      <c r="M365" s="99">
        <v>14.973290952175001</v>
      </c>
      <c r="N365" s="99">
        <v>15.38218661566</v>
      </c>
      <c r="O365" s="99">
        <v>16.067447828869</v>
      </c>
      <c r="P365" s="99">
        <v>16.130271513979</v>
      </c>
      <c r="Q365" s="99">
        <v>16.152106231146</v>
      </c>
      <c r="R365" s="99">
        <v>16.251623698067998</v>
      </c>
      <c r="S365" s="99">
        <v>16.278246708451999</v>
      </c>
      <c r="T365" s="99">
        <v>16.400418586617999</v>
      </c>
      <c r="U365" s="99">
        <v>16.547357004984001</v>
      </c>
      <c r="V365" s="99">
        <v>16.731963624079999</v>
      </c>
      <c r="W365" s="99">
        <v>16.904522945459</v>
      </c>
      <c r="X365" s="99">
        <v>17.013364022937001</v>
      </c>
      <c r="Y365" s="99">
        <v>17.121626776903</v>
      </c>
      <c r="Z365" s="99">
        <v>17.204308467699001</v>
      </c>
      <c r="AA365" s="99">
        <v>17.465889271417002</v>
      </c>
      <c r="AB365" s="99">
        <v>17.651105663283001</v>
      </c>
      <c r="AC365" s="99">
        <v>17.631178514814</v>
      </c>
      <c r="AD365" s="99">
        <v>17.660210591567001</v>
      </c>
      <c r="AE365" s="99">
        <v>17.716943719201002</v>
      </c>
      <c r="AF365" s="99">
        <v>17.808814315351</v>
      </c>
      <c r="AG365" s="99">
        <v>17.898632983915999</v>
      </c>
      <c r="AH365" s="99">
        <v>18.002506389168001</v>
      </c>
      <c r="AI365" s="99">
        <v>18.031233133177999</v>
      </c>
      <c r="AJ365" s="99">
        <v>18.032160921911</v>
      </c>
      <c r="AK365" s="99">
        <v>18.062148656293001</v>
      </c>
      <c r="AL365" s="99">
        <v>18.432537483240001</v>
      </c>
      <c r="AM365" s="99">
        <v>18.980244275202999</v>
      </c>
      <c r="AN365" s="99">
        <v>19.308266117266001</v>
      </c>
      <c r="AO365" s="99">
        <v>19.543741491409001</v>
      </c>
      <c r="AP365" s="99">
        <v>19.980210642304002</v>
      </c>
      <c r="AQ365" s="99">
        <v>20.623390725059</v>
      </c>
      <c r="AR365" s="99">
        <v>20.819917975865</v>
      </c>
      <c r="AS365" s="99">
        <v>21.019125142239002</v>
      </c>
      <c r="AT365" s="99">
        <v>21.074152768474999</v>
      </c>
      <c r="AU365" s="99">
        <v>21.217617660660999</v>
      </c>
      <c r="AV365" s="99">
        <v>21.681779286662</v>
      </c>
      <c r="AW365" s="99">
        <v>21.913502778062</v>
      </c>
      <c r="AX365" s="99">
        <v>22.327460627745001</v>
      </c>
      <c r="AY365" s="99">
        <v>22.531491644039001</v>
      </c>
      <c r="AZ365" s="99">
        <v>22.978859123938001</v>
      </c>
      <c r="BA365" s="99">
        <v>23.406752542168999</v>
      </c>
      <c r="BB365" s="99">
        <v>23.798735067107</v>
      </c>
      <c r="BC365" s="99">
        <v>24.184107136495999</v>
      </c>
      <c r="BD365" s="99">
        <v>24.298092938450001</v>
      </c>
      <c r="BE365" s="99">
        <v>24.39546325629</v>
      </c>
      <c r="BF365" s="99">
        <v>24.443701764989001</v>
      </c>
      <c r="BG365" s="99">
        <v>24.605568751667999</v>
      </c>
      <c r="BH365" s="99">
        <v>24.674710613186999</v>
      </c>
      <c r="BI365" s="99">
        <v>24.781192644905001</v>
      </c>
      <c r="BJ365" s="99">
        <v>25.316461404790999</v>
      </c>
      <c r="BK365" s="99">
        <v>25.864951090022</v>
      </c>
      <c r="BL365" s="99">
        <v>26.220665407190001</v>
      </c>
      <c r="BM365" s="99">
        <v>26.391465450508001</v>
      </c>
      <c r="BN365" s="99">
        <v>26.571377212451999</v>
      </c>
      <c r="BO365" s="99">
        <v>26.748609058827999</v>
      </c>
      <c r="BP365" s="99">
        <v>26.942456389318</v>
      </c>
      <c r="BQ365" s="99">
        <v>27.097176934484999</v>
      </c>
      <c r="BR365" s="99">
        <v>27.286379072294</v>
      </c>
      <c r="BS365" s="99">
        <v>27.335868210156999</v>
      </c>
      <c r="BT365" s="99">
        <v>27.486658205843</v>
      </c>
      <c r="BU365" s="99">
        <v>27.580812622153001</v>
      </c>
      <c r="BV365" s="99">
        <v>27.755007228987999</v>
      </c>
      <c r="BW365" s="99">
        <v>28.069986807692999</v>
      </c>
      <c r="BX365" s="99">
        <v>28.272231213607999</v>
      </c>
      <c r="BY365" s="99">
        <v>28.657781940235999</v>
      </c>
      <c r="BZ365" s="99">
        <v>28.975441439257001</v>
      </c>
      <c r="CA365" s="99">
        <v>29.381180875502999</v>
      </c>
      <c r="CB365" s="99">
        <v>29.603613986289002</v>
      </c>
      <c r="CC365" s="99">
        <v>29.708666731603</v>
      </c>
      <c r="CD365" s="99">
        <v>29.899298165312999</v>
      </c>
      <c r="CE365" s="99">
        <v>30.186763930899001</v>
      </c>
      <c r="CF365" s="99">
        <v>30.326834259567999</v>
      </c>
      <c r="CG365" s="99">
        <v>30.578031812637001</v>
      </c>
      <c r="CH365" s="99">
        <v>31.548519094252999</v>
      </c>
      <c r="CI365" s="99">
        <v>32.386261155447997</v>
      </c>
      <c r="CJ365" s="99">
        <v>33.245085226702997</v>
      </c>
      <c r="CK365" s="99">
        <v>34.232723978396002</v>
      </c>
      <c r="CL365" s="99">
        <v>34.712786445309</v>
      </c>
      <c r="CM365" s="99">
        <v>35.065999508898003</v>
      </c>
      <c r="CN365" s="99">
        <v>35.292184507175001</v>
      </c>
      <c r="CO365" s="99">
        <v>35.370080758598</v>
      </c>
      <c r="CP365" s="99">
        <v>35.745090480197</v>
      </c>
      <c r="CQ365" s="99">
        <v>36.182631598268003</v>
      </c>
      <c r="CR365" s="99">
        <v>36.366831228917</v>
      </c>
      <c r="CS365" s="99">
        <v>36.477601134090001</v>
      </c>
      <c r="CT365" s="99">
        <v>37.063252332280001</v>
      </c>
      <c r="CU365" s="99">
        <v>37.769321135482997</v>
      </c>
      <c r="CV365" s="99">
        <v>38.546497067822997</v>
      </c>
      <c r="CW365" s="99">
        <v>38.775183319680004</v>
      </c>
      <c r="CX365" s="99">
        <v>38.992971242533002</v>
      </c>
      <c r="CY365" s="99">
        <v>39.001546979945999</v>
      </c>
      <c r="CZ365" s="99">
        <v>39.199860836382001</v>
      </c>
      <c r="DA365" s="99">
        <v>39.195572972424003</v>
      </c>
      <c r="DB365" s="99">
        <v>39.469460488689997</v>
      </c>
      <c r="DC365" s="99">
        <v>39.893780686164</v>
      </c>
      <c r="DD365" s="99">
        <v>40.395818473074002</v>
      </c>
      <c r="DE365" s="99">
        <v>41.099207355962001</v>
      </c>
      <c r="DF365" s="99">
        <v>41.79759373169</v>
      </c>
      <c r="DG365" s="99">
        <v>42.037892955753001</v>
      </c>
      <c r="DH365" s="99">
        <v>42.524565887713003</v>
      </c>
      <c r="DI365" s="99">
        <v>42.810245042921999</v>
      </c>
      <c r="DJ365" s="99">
        <v>43.192401206032002</v>
      </c>
      <c r="DK365" s="99">
        <v>43.287270270291998</v>
      </c>
      <c r="DL365" s="99">
        <v>43.477365718039003</v>
      </c>
      <c r="DM365" s="99">
        <v>43.946529855948</v>
      </c>
      <c r="DN365" s="99">
        <v>44.385678927157997</v>
      </c>
      <c r="DO365" s="99">
        <v>44.430522867591002</v>
      </c>
      <c r="DP365" s="99">
        <v>44.739070647985997</v>
      </c>
      <c r="DQ365" s="99">
        <v>44.915945170386998</v>
      </c>
      <c r="DR365" s="99">
        <v>45.412801788149999</v>
      </c>
      <c r="DS365" s="99">
        <v>46.217848857584002</v>
      </c>
      <c r="DT365" s="99">
        <v>47.003421865348002</v>
      </c>
      <c r="DU365" s="99">
        <v>47.356992252912001</v>
      </c>
      <c r="DV365" s="99">
        <v>47.287135748190998</v>
      </c>
      <c r="DW365" s="99">
        <v>47.3323370126</v>
      </c>
      <c r="DX365" s="99">
        <v>47.451861312424001</v>
      </c>
      <c r="DY365" s="99">
        <v>47.537147028398998</v>
      </c>
      <c r="DZ365" s="99">
        <v>47.694322092492001</v>
      </c>
      <c r="EA365" s="99">
        <v>47.897082673664002</v>
      </c>
      <c r="EB365" s="99">
        <v>48.095094763474002</v>
      </c>
      <c r="EC365" s="99">
        <v>48.350088749630999</v>
      </c>
      <c r="ED365" s="99">
        <v>48.389501227939</v>
      </c>
      <c r="EE365" s="99">
        <v>49.215263875849999</v>
      </c>
      <c r="EF365" s="99">
        <v>49.764664326473003</v>
      </c>
      <c r="EG365" s="99">
        <v>50.028680446218999</v>
      </c>
      <c r="EH365" s="99">
        <v>50.127449066555997</v>
      </c>
      <c r="EI365" s="99">
        <v>50.383867600122002</v>
      </c>
      <c r="EJ365" s="99">
        <v>50.779416930605002</v>
      </c>
      <c r="EK365" s="99">
        <v>51.052930033076002</v>
      </c>
      <c r="EL365" s="99">
        <v>51.184463243812999</v>
      </c>
      <c r="EM365" s="99">
        <v>51.235746950526</v>
      </c>
      <c r="EN365" s="99">
        <v>51.255215765110997</v>
      </c>
      <c r="EO365" s="99">
        <v>51.739561884071001</v>
      </c>
      <c r="EP365" s="99">
        <v>51.135553782781002</v>
      </c>
      <c r="EQ365" s="99">
        <v>52.146982442959001</v>
      </c>
      <c r="ER365" s="99">
        <v>52.873976470533997</v>
      </c>
      <c r="ES365" s="99">
        <v>53.178354766859997</v>
      </c>
      <c r="ET365" s="99">
        <v>53.320334658594</v>
      </c>
      <c r="EU365" s="99">
        <v>53.493654593319</v>
      </c>
      <c r="EV365" s="99">
        <v>53.467063041689997</v>
      </c>
      <c r="EW365" s="99">
        <v>53.769541941470997</v>
      </c>
      <c r="EX365" s="99">
        <v>54.083417220522001</v>
      </c>
      <c r="EY365" s="99">
        <v>54.131851832418</v>
      </c>
      <c r="EZ365" s="99">
        <v>54.458548038147001</v>
      </c>
      <c r="FA365" s="99">
        <v>54.838427347135003</v>
      </c>
      <c r="FB365" s="99">
        <v>55.176045082997</v>
      </c>
      <c r="FC365" s="99">
        <v>55.321348918684997</v>
      </c>
      <c r="FD365" s="99">
        <v>55.800946546280997</v>
      </c>
      <c r="FE365" s="99">
        <v>55.990886200774</v>
      </c>
      <c r="FF365" s="99">
        <v>55.966668894826</v>
      </c>
      <c r="FG365" s="99">
        <v>56.130016997691001</v>
      </c>
      <c r="FH365" s="99">
        <v>56.182725251812997</v>
      </c>
      <c r="FI365" s="99">
        <v>56.291940553147001</v>
      </c>
      <c r="FJ365" s="99">
        <v>56.177501911314003</v>
      </c>
      <c r="FK365" s="99">
        <v>56.264874152381999</v>
      </c>
      <c r="FL365" s="99">
        <v>56.346073354677998</v>
      </c>
      <c r="FM365" s="99">
        <v>56.413976781159</v>
      </c>
      <c r="FN365" s="99">
        <v>56.507996910133997</v>
      </c>
      <c r="FO365" s="99">
        <v>56.963852080918002</v>
      </c>
      <c r="FP365" s="99">
        <v>57.385992963029999</v>
      </c>
      <c r="FQ365" s="99">
        <v>57.547916518485998</v>
      </c>
      <c r="FR365" s="99">
        <v>57.747353155704999</v>
      </c>
      <c r="FS365" s="99">
        <v>57.955811926510997</v>
      </c>
      <c r="FT365" s="99">
        <v>58.233123822072002</v>
      </c>
      <c r="FU365" s="99">
        <v>58.771602742562003</v>
      </c>
      <c r="FV365" s="99">
        <v>58.927353259246999</v>
      </c>
      <c r="FW365" s="99">
        <v>58.962966944464</v>
      </c>
      <c r="FX365" s="99">
        <v>58.986234552139997</v>
      </c>
      <c r="FY365" s="99">
        <v>59.106846232743003</v>
      </c>
      <c r="FZ365" s="99">
        <v>59.596415692199997</v>
      </c>
      <c r="GA365" s="99">
        <v>59.555103817347998</v>
      </c>
      <c r="GB365" s="99">
        <v>59.893671251482999</v>
      </c>
      <c r="GC365" s="99">
        <v>60.413631055659003</v>
      </c>
      <c r="GD365" s="99">
        <v>60.703763877897998</v>
      </c>
      <c r="GE365" s="99">
        <v>60.878508360032001</v>
      </c>
      <c r="GF365" s="99">
        <v>60.881832303986002</v>
      </c>
      <c r="GG365" s="99">
        <v>60.929792066746003</v>
      </c>
      <c r="GH365" s="99">
        <v>61.034733725853002</v>
      </c>
      <c r="GI365" s="99">
        <v>61.199506376126998</v>
      </c>
      <c r="GJ365" s="99">
        <v>61.270733746562001</v>
      </c>
      <c r="GK365" s="99">
        <v>61.429333358064</v>
      </c>
      <c r="GL365" s="99">
        <v>61.875216696987998</v>
      </c>
      <c r="GM365" s="99">
        <v>62.299731824780999</v>
      </c>
      <c r="GN365" s="99">
        <v>62.955973331057002</v>
      </c>
      <c r="GO365" s="99">
        <v>63.039071929898</v>
      </c>
      <c r="GP365" s="99">
        <v>63.235659472298998</v>
      </c>
      <c r="GQ365" s="99">
        <v>64.075192745161004</v>
      </c>
      <c r="GR365" s="99">
        <v>64.851571082904002</v>
      </c>
      <c r="GS365" s="99">
        <v>64.865816556989998</v>
      </c>
      <c r="GT365" s="99">
        <v>65.286532891693994</v>
      </c>
      <c r="GU365" s="99">
        <v>65.323096275184</v>
      </c>
      <c r="GV365" s="99">
        <v>65.435160671334998</v>
      </c>
      <c r="GW365" s="99">
        <v>66.002130539998006</v>
      </c>
      <c r="GX365" s="99">
        <v>66.150758319640005</v>
      </c>
      <c r="GY365" s="99">
        <v>66.627506852419003</v>
      </c>
      <c r="GZ365" s="99">
        <v>66.809374071595997</v>
      </c>
      <c r="HA365" s="99">
        <v>66.886299631666006</v>
      </c>
      <c r="HB365" s="99">
        <v>67.015458596721999</v>
      </c>
      <c r="HC365" s="99">
        <v>67.363048164445999</v>
      </c>
      <c r="HD365" s="99">
        <v>67.394388207437004</v>
      </c>
      <c r="HE365" s="99">
        <v>67.369221203216995</v>
      </c>
      <c r="HF365" s="99">
        <v>67.628963680737002</v>
      </c>
      <c r="HG365" s="99">
        <v>67.964682020053999</v>
      </c>
      <c r="HH365" s="99">
        <v>68.051104562849005</v>
      </c>
      <c r="HI365" s="99">
        <v>68.514557319812994</v>
      </c>
      <c r="HJ365" s="99">
        <v>68.836030185043995</v>
      </c>
      <c r="HK365" s="99">
        <v>69.645647962322997</v>
      </c>
      <c r="HL365" s="99">
        <v>70.064464900481994</v>
      </c>
      <c r="HM365" s="99">
        <v>70.173205352679005</v>
      </c>
      <c r="HN365" s="99">
        <v>70.254879404110994</v>
      </c>
      <c r="HO365" s="99">
        <v>70.397808994117995</v>
      </c>
      <c r="HP365" s="99">
        <v>70.519370372994004</v>
      </c>
      <c r="HQ365" s="99">
        <v>70.849390522676003</v>
      </c>
      <c r="HR365" s="99">
        <v>70.852239617494007</v>
      </c>
      <c r="HS365" s="99">
        <v>70.663249661272999</v>
      </c>
      <c r="HT365" s="99">
        <v>70.671322096588995</v>
      </c>
      <c r="HU365" s="99">
        <v>70.787185285830006</v>
      </c>
      <c r="HV365" s="99">
        <v>71.136199400961999</v>
      </c>
      <c r="HW365" s="99">
        <v>71.429893040897994</v>
      </c>
      <c r="HX365" s="99">
        <v>71.778595370087004</v>
      </c>
      <c r="HY365" s="99">
        <v>72.32015143644</v>
      </c>
      <c r="HZ365" s="99">
        <v>72.972722938209003</v>
      </c>
      <c r="IA365" s="99">
        <v>73.055272877364004</v>
      </c>
      <c r="IB365" s="99">
        <v>73.162730125745995</v>
      </c>
      <c r="IC365" s="99">
        <v>73.311462343707007</v>
      </c>
      <c r="ID365" s="99">
        <v>73.507162630497007</v>
      </c>
      <c r="IE365" s="99">
        <v>73.648066836984995</v>
      </c>
      <c r="IF365" s="99">
        <v>73.689341806562993</v>
      </c>
      <c r="IG365" s="99">
        <v>74.023099750214996</v>
      </c>
      <c r="IH365" s="99">
        <v>74.418058510828004</v>
      </c>
      <c r="II365" s="99">
        <v>74.598102774674004</v>
      </c>
      <c r="IJ365" s="99">
        <v>75.056397264466</v>
      </c>
      <c r="IK365" s="99">
        <v>75.192320009108997</v>
      </c>
      <c r="IL365" s="99">
        <v>75.419332341784994</v>
      </c>
      <c r="IM365" s="99">
        <v>75.554543449022006</v>
      </c>
      <c r="IN365" s="99">
        <v>75.890436304893996</v>
      </c>
      <c r="IO365" s="99">
        <v>76.012837938813007</v>
      </c>
      <c r="IP365" s="99">
        <v>76.177226179716996</v>
      </c>
      <c r="IQ365" s="99">
        <v>76.299627813635993</v>
      </c>
      <c r="IR365" s="99">
        <v>76.377907928352002</v>
      </c>
      <c r="IS365" s="99">
        <v>76.896691597697</v>
      </c>
      <c r="IT365" s="99">
        <v>77.024786330869006</v>
      </c>
      <c r="IU365" s="99">
        <v>77.315846030130999</v>
      </c>
      <c r="IV365" s="99">
        <v>77.613310466051004</v>
      </c>
      <c r="IW365" s="99">
        <v>77.883021043118006</v>
      </c>
      <c r="IX365" s="99">
        <v>77.879462856085993</v>
      </c>
      <c r="IY365" s="99">
        <v>77.979092092997007</v>
      </c>
      <c r="IZ365" s="99">
        <v>78.447349506479</v>
      </c>
      <c r="JA365" s="99">
        <v>78.908490545896996</v>
      </c>
      <c r="JB365" s="99">
        <v>79.153293813735999</v>
      </c>
      <c r="JC365" s="99">
        <v>79.635783975349</v>
      </c>
      <c r="JD365" s="99">
        <v>79.770283445179004</v>
      </c>
      <c r="JE365" s="99">
        <v>79.854256659146998</v>
      </c>
      <c r="JF365" s="99">
        <v>80.128237060653007</v>
      </c>
      <c r="JG365" s="99">
        <v>81.253335800342995</v>
      </c>
      <c r="JH365" s="99">
        <v>81.730132862703996</v>
      </c>
      <c r="JI365" s="99">
        <v>82.475217227317998</v>
      </c>
      <c r="JJ365" s="99">
        <v>82.903622946037004</v>
      </c>
      <c r="JK365" s="99">
        <v>83.113555980957003</v>
      </c>
      <c r="JL365" s="99">
        <v>83.142021477217</v>
      </c>
      <c r="JM365" s="99">
        <v>83.435216088697999</v>
      </c>
      <c r="JN365" s="99">
        <v>83.531998775983993</v>
      </c>
      <c r="JO365" s="99">
        <v>83.531998775983993</v>
      </c>
      <c r="JP365" s="99">
        <v>83.503533279723001</v>
      </c>
      <c r="JQ365" s="99">
        <v>83.418136790942</v>
      </c>
      <c r="JR365" s="99">
        <v>84.245771094711998</v>
      </c>
      <c r="JS365" s="99">
        <v>84.623650557567998</v>
      </c>
      <c r="JT365" s="99">
        <v>85.030707154091004</v>
      </c>
      <c r="JU365" s="99">
        <v>85.104005806960998</v>
      </c>
      <c r="JV365" s="99">
        <v>85.218579429409004</v>
      </c>
      <c r="JW365" s="99">
        <v>85.301841005970999</v>
      </c>
      <c r="JX365" s="99">
        <v>85.409298254353004</v>
      </c>
      <c r="JY365" s="99">
        <v>85.625636025931996</v>
      </c>
      <c r="JZ365" s="99">
        <v>86.070409405000007</v>
      </c>
      <c r="KA365" s="99">
        <v>86.235509283309995</v>
      </c>
      <c r="KB365" s="99">
        <v>86.420535009001995</v>
      </c>
      <c r="KC365" s="99">
        <v>86.656086990557</v>
      </c>
      <c r="KD365" s="99">
        <v>87.137153877355999</v>
      </c>
      <c r="KE365" s="99">
        <v>88.054454494346004</v>
      </c>
      <c r="KF365" s="99">
        <v>88.461511090868996</v>
      </c>
      <c r="KG365" s="99">
        <v>88.432333957202005</v>
      </c>
      <c r="KH365" s="99">
        <v>88.613801495862006</v>
      </c>
      <c r="KI365" s="99">
        <v>88.737626404593996</v>
      </c>
      <c r="KJ365" s="99">
        <v>88.778901374171994</v>
      </c>
      <c r="KK365" s="99">
        <v>88.956810725799002</v>
      </c>
      <c r="KL365" s="99">
        <v>89.417951765216998</v>
      </c>
      <c r="KM365" s="99">
        <v>89.595861116844006</v>
      </c>
      <c r="KN365" s="99">
        <v>90.748002077980999</v>
      </c>
      <c r="KO365" s="99">
        <v>91.139402651560999</v>
      </c>
      <c r="KP365" s="99">
        <v>92.215398410201999</v>
      </c>
      <c r="KQ365" s="99">
        <v>92.807480732417005</v>
      </c>
      <c r="KR365" s="99">
        <v>93.443684573835995</v>
      </c>
      <c r="KS365" s="99">
        <v>93.721934799780996</v>
      </c>
      <c r="KT365" s="99">
        <v>93.854299357391</v>
      </c>
      <c r="KU365" s="99">
        <v>94.613616470135995</v>
      </c>
      <c r="KV365" s="99">
        <v>95.217796628261993</v>
      </c>
      <c r="KW365" s="99">
        <v>95.728752286135006</v>
      </c>
      <c r="KX365" s="99">
        <v>95.921606023299006</v>
      </c>
      <c r="KY365" s="99">
        <v>96.052547306096997</v>
      </c>
      <c r="KZ365" s="99">
        <v>96.069626603852996</v>
      </c>
      <c r="LA365" s="99">
        <v>96.552828402871995</v>
      </c>
      <c r="LB365" s="99">
        <v>97.144199087681002</v>
      </c>
      <c r="LC365" s="99">
        <v>98.344019755054006</v>
      </c>
      <c r="LD365" s="99">
        <v>99.007977455326994</v>
      </c>
      <c r="LE365" s="99">
        <v>99.333195750100998</v>
      </c>
      <c r="LF365" s="99">
        <v>99.595789953102994</v>
      </c>
      <c r="LG365" s="99">
        <v>99.930971171568999</v>
      </c>
      <c r="LH365" s="99">
        <v>99.913180236406006</v>
      </c>
      <c r="LI365" s="99">
        <v>99.969399591520002</v>
      </c>
      <c r="LJ365" s="99">
        <v>100.014</v>
      </c>
      <c r="LK365" s="159">
        <v>100.4</v>
      </c>
      <c r="LL365" s="159">
        <v>100.661</v>
      </c>
      <c r="LM365" s="159">
        <v>101.054</v>
      </c>
      <c r="LN365" s="159">
        <v>101.29600000000001</v>
      </c>
      <c r="LO365" s="159">
        <v>101.923</v>
      </c>
      <c r="LP365" s="164">
        <v>102.16</v>
      </c>
      <c r="LQ365" s="165">
        <v>102.64</v>
      </c>
      <c r="LR365" s="165">
        <v>103.57899999999999</v>
      </c>
      <c r="LS365" s="165">
        <v>104.107</v>
      </c>
      <c r="LT365" s="165">
        <v>104.379</v>
      </c>
      <c r="LU365" s="165">
        <v>104.738</v>
      </c>
      <c r="LV365" s="165">
        <v>104.861</v>
      </c>
      <c r="LW365" s="165">
        <v>105.04</v>
      </c>
      <c r="LX365" s="165">
        <v>104.97799999999999</v>
      </c>
      <c r="LY365" s="165">
        <v>105.123</v>
      </c>
      <c r="LZ365" s="165">
        <v>105.726</v>
      </c>
      <c r="MA365" s="165">
        <v>106.82299999999999</v>
      </c>
      <c r="MB365" s="159">
        <v>106.992</v>
      </c>
      <c r="MC365" s="159">
        <v>107.753</v>
      </c>
      <c r="MD365" s="159">
        <v>108.4</v>
      </c>
      <c r="ME365" s="102"/>
      <c r="MF365" s="102"/>
      <c r="MG365" s="168"/>
    </row>
    <row r="366" spans="1:345" ht="45" customHeight="1" x14ac:dyDescent="0.25">
      <c r="A366" s="100" t="s">
        <v>2188</v>
      </c>
      <c r="B366" s="103" t="s">
        <v>1515</v>
      </c>
      <c r="C366" s="99">
        <v>13.259865591426516</v>
      </c>
      <c r="D366" s="99">
        <v>13.586538993423467</v>
      </c>
      <c r="E366" s="99">
        <v>13.813105482933326</v>
      </c>
      <c r="F366" s="99">
        <v>14.26636545532749</v>
      </c>
      <c r="G366" s="99">
        <v>14.609155740723407</v>
      </c>
      <c r="H366" s="99">
        <v>14.702382660652525</v>
      </c>
      <c r="I366" s="99">
        <v>14.795654242204876</v>
      </c>
      <c r="J366" s="99">
        <v>14.94368095245426</v>
      </c>
      <c r="K366" s="99">
        <v>15.129747898941577</v>
      </c>
      <c r="L366" s="99">
        <v>15.249627917462879</v>
      </c>
      <c r="M366" s="99">
        <v>15.440375635116512</v>
      </c>
      <c r="N366" s="99">
        <v>15.920004226111697</v>
      </c>
      <c r="O366" s="99">
        <v>16.401342731740865</v>
      </c>
      <c r="P366" s="99">
        <v>16.532974182129347</v>
      </c>
      <c r="Q366" s="99">
        <v>16.602260935964175</v>
      </c>
      <c r="R366" s="99">
        <v>16.694994958254171</v>
      </c>
      <c r="S366" s="99">
        <v>16.669327303659962</v>
      </c>
      <c r="T366" s="99">
        <v>16.749141310114904</v>
      </c>
      <c r="U366" s="99">
        <v>16.847311057693144</v>
      </c>
      <c r="V366" s="99">
        <v>16.980263011819737</v>
      </c>
      <c r="W366" s="99">
        <v>17.122819912656166</v>
      </c>
      <c r="X366" s="99">
        <v>17.24226927390368</v>
      </c>
      <c r="Y366" s="99">
        <v>17.349582095595473</v>
      </c>
      <c r="Z366" s="99">
        <v>17.439799410619603</v>
      </c>
      <c r="AA366" s="99">
        <v>17.609137832944604</v>
      </c>
      <c r="AB366" s="99">
        <v>17.715974974700767</v>
      </c>
      <c r="AC366" s="99">
        <v>17.707821647790521</v>
      </c>
      <c r="AD366" s="99">
        <v>17.753911714435105</v>
      </c>
      <c r="AE366" s="99">
        <v>17.795075814973618</v>
      </c>
      <c r="AF366" s="99">
        <v>17.874373602556719</v>
      </c>
      <c r="AG366" s="99">
        <v>17.960878192187714</v>
      </c>
      <c r="AH366" s="99">
        <v>18.071066990080247</v>
      </c>
      <c r="AI366" s="99">
        <v>18.091219095397598</v>
      </c>
      <c r="AJ366" s="99">
        <v>18.101884104287155</v>
      </c>
      <c r="AK366" s="99">
        <v>18.151571022005864</v>
      </c>
      <c r="AL366" s="99">
        <v>18.407958779870274</v>
      </c>
      <c r="AM366" s="99">
        <v>18.992316585558282</v>
      </c>
      <c r="AN366" s="99">
        <v>19.342441739737037</v>
      </c>
      <c r="AO366" s="99">
        <v>19.619564365362304</v>
      </c>
      <c r="AP366" s="99">
        <v>20.158922118267796</v>
      </c>
      <c r="AQ366" s="99">
        <v>20.724467516043088</v>
      </c>
      <c r="AR366" s="99">
        <v>20.986523279635342</v>
      </c>
      <c r="AS366" s="99">
        <v>21.182751208558312</v>
      </c>
      <c r="AT366" s="99">
        <v>21.25844425097651</v>
      </c>
      <c r="AU366" s="99">
        <v>21.392431692170309</v>
      </c>
      <c r="AV366" s="99">
        <v>21.836904097740383</v>
      </c>
      <c r="AW366" s="99">
        <v>22.070619813177746</v>
      </c>
      <c r="AX366" s="99">
        <v>22.443345255526854</v>
      </c>
      <c r="AY366" s="99">
        <v>22.713293187269908</v>
      </c>
      <c r="AZ366" s="99">
        <v>23.187899312026843</v>
      </c>
      <c r="BA366" s="99">
        <v>23.561700965775838</v>
      </c>
      <c r="BB366" s="99">
        <v>23.911646751387448</v>
      </c>
      <c r="BC366" s="99">
        <v>24.308586794128065</v>
      </c>
      <c r="BD366" s="99">
        <v>24.439345625514054</v>
      </c>
      <c r="BE366" s="99">
        <v>24.555396332000324</v>
      </c>
      <c r="BF366" s="99">
        <v>24.637725962601291</v>
      </c>
      <c r="BG366" s="99">
        <v>24.797721680096739</v>
      </c>
      <c r="BH366" s="99">
        <v>24.892786400878478</v>
      </c>
      <c r="BI366" s="99">
        <v>24.988568586168469</v>
      </c>
      <c r="BJ366" s="99">
        <v>25.506581625992478</v>
      </c>
      <c r="BK366" s="99">
        <v>26.005940451963191</v>
      </c>
      <c r="BL366" s="99">
        <v>26.438574605309064</v>
      </c>
      <c r="BM366" s="99">
        <v>26.654891686861166</v>
      </c>
      <c r="BN366" s="99">
        <v>26.827801853346198</v>
      </c>
      <c r="BO366" s="99">
        <v>27.066539854501507</v>
      </c>
      <c r="BP366" s="99">
        <v>27.271198052395555</v>
      </c>
      <c r="BQ366" s="99">
        <v>27.455767102537639</v>
      </c>
      <c r="BR366" s="99">
        <v>27.623834351871867</v>
      </c>
      <c r="BS366" s="99">
        <v>27.715849826532772</v>
      </c>
      <c r="BT366" s="99">
        <v>27.896652156288436</v>
      </c>
      <c r="BU366" s="99">
        <v>28.062208265203278</v>
      </c>
      <c r="BV366" s="99">
        <v>28.300587529225293</v>
      </c>
      <c r="BW366" s="99">
        <v>28.696272001756217</v>
      </c>
      <c r="BX366" s="99">
        <v>28.95563725636293</v>
      </c>
      <c r="BY366" s="99">
        <v>29.27957477055006</v>
      </c>
      <c r="BZ366" s="99">
        <v>29.605485329214471</v>
      </c>
      <c r="CA366" s="99">
        <v>29.967089993605967</v>
      </c>
      <c r="CB366" s="99">
        <v>30.213540794344933</v>
      </c>
      <c r="CC366" s="99">
        <v>30.348245709805326</v>
      </c>
      <c r="CD366" s="99">
        <v>30.576580402391443</v>
      </c>
      <c r="CE366" s="99">
        <v>30.910024387193197</v>
      </c>
      <c r="CF366" s="99">
        <v>31.093696599381712</v>
      </c>
      <c r="CG366" s="99">
        <v>31.398621172340594</v>
      </c>
      <c r="CH366" s="99">
        <v>32.307655126353538</v>
      </c>
      <c r="CI366" s="99">
        <v>33.066917307753243</v>
      </c>
      <c r="CJ366" s="99">
        <v>33.855595743828552</v>
      </c>
      <c r="CK366" s="99">
        <v>34.710281378263119</v>
      </c>
      <c r="CL366" s="99">
        <v>35.187578016885759</v>
      </c>
      <c r="CM366" s="99">
        <v>35.603710374301947</v>
      </c>
      <c r="CN366" s="99">
        <v>35.84208963832296</v>
      </c>
      <c r="CO366" s="99">
        <v>35.948992606449735</v>
      </c>
      <c r="CP366" s="99">
        <v>36.278490512056258</v>
      </c>
      <c r="CQ366" s="99">
        <v>36.640992014402322</v>
      </c>
      <c r="CR366" s="99">
        <v>36.84726451963936</v>
      </c>
      <c r="CS366" s="99">
        <v>37.124387145264627</v>
      </c>
      <c r="CT366" s="99">
        <v>37.66948465815566</v>
      </c>
      <c r="CU366" s="99">
        <v>38.428029370166946</v>
      </c>
      <c r="CV366" s="99">
        <v>39.178323181772299</v>
      </c>
      <c r="CW366" s="99">
        <v>39.481633442509022</v>
      </c>
      <c r="CX366" s="99">
        <v>39.733285897532078</v>
      </c>
      <c r="CY366" s="99">
        <v>39.804494755054606</v>
      </c>
      <c r="CZ366" s="99">
        <v>40.029959570087037</v>
      </c>
      <c r="DA366" s="99">
        <v>40.122513145569215</v>
      </c>
      <c r="DB366" s="99">
        <v>40.334166673658501</v>
      </c>
      <c r="DC366" s="99">
        <v>40.707250853139904</v>
      </c>
      <c r="DD366" s="99">
        <v>41.170198099117954</v>
      </c>
      <c r="DE366" s="99">
        <v>41.746684906283711</v>
      </c>
      <c r="DF366" s="99">
        <v>42.303261929387489</v>
      </c>
      <c r="DG366" s="99">
        <v>42.680830298644729</v>
      </c>
      <c r="DH366" s="99">
        <v>43.261621922141018</v>
      </c>
      <c r="DI366" s="99">
        <v>43.622509117143089</v>
      </c>
      <c r="DJ366" s="99">
        <v>44.001691788866154</v>
      </c>
      <c r="DK366" s="99">
        <v>44.115051986365891</v>
      </c>
      <c r="DL366" s="99">
        <v>44.386972952826888</v>
      </c>
      <c r="DM366" s="99">
        <v>44.843462974311144</v>
      </c>
      <c r="DN366" s="99">
        <v>45.241120486440181</v>
      </c>
      <c r="DO366" s="99">
        <v>45.332777223967796</v>
      </c>
      <c r="DP366" s="99">
        <v>45.718058387929524</v>
      </c>
      <c r="DQ366" s="99">
        <v>46.028722715994775</v>
      </c>
      <c r="DR366" s="99">
        <v>46.487006413388173</v>
      </c>
      <c r="DS366" s="99">
        <v>47.23765895724965</v>
      </c>
      <c r="DT366" s="99">
        <v>47.989746444765139</v>
      </c>
      <c r="DU366" s="99">
        <v>48.348839968737252</v>
      </c>
      <c r="DV366" s="99">
        <v>48.437088727889908</v>
      </c>
      <c r="DW366" s="99">
        <v>48.596187607430792</v>
      </c>
      <c r="DX366" s="99">
        <v>48.766945365750558</v>
      </c>
      <c r="DY366" s="99">
        <v>48.854076540271969</v>
      </c>
      <c r="DZ366" s="99">
        <v>49.056551665997524</v>
      </c>
      <c r="EA366" s="99">
        <v>49.260490467329824</v>
      </c>
      <c r="EB366" s="99">
        <v>49.478090241000118</v>
      </c>
      <c r="EC366" s="99">
        <v>49.76545855196909</v>
      </c>
      <c r="ED366" s="99">
        <v>49.862549033942749</v>
      </c>
      <c r="EE366" s="99">
        <v>50.575846946737556</v>
      </c>
      <c r="EF366" s="99">
        <v>51.105697516706542</v>
      </c>
      <c r="EG366" s="99">
        <v>51.405263124405757</v>
      </c>
      <c r="EH366" s="99">
        <v>51.568706900593348</v>
      </c>
      <c r="EI366" s="99">
        <v>51.822410672586102</v>
      </c>
      <c r="EJ366" s="99">
        <v>52.208821033005727</v>
      </c>
      <c r="EK366" s="99">
        <v>52.465452156213971</v>
      </c>
      <c r="EL366" s="99">
        <v>52.59132825847135</v>
      </c>
      <c r="EM366" s="99">
        <v>52.637677986047052</v>
      </c>
      <c r="EN366" s="99">
        <v>52.700128145306991</v>
      </c>
      <c r="EO366" s="99">
        <v>53.123130395917329</v>
      </c>
      <c r="EP366" s="99">
        <v>52.681588254276512</v>
      </c>
      <c r="EQ366" s="99">
        <v>53.527592755498191</v>
      </c>
      <c r="ER366" s="99">
        <v>54.160388509871837</v>
      </c>
      <c r="ES366" s="99">
        <v>54.43946265906456</v>
      </c>
      <c r="ET366" s="99">
        <v>54.605833786467656</v>
      </c>
      <c r="EU366" s="99">
        <v>54.723415726947785</v>
      </c>
      <c r="EV366" s="99">
        <v>54.811236263406698</v>
      </c>
      <c r="EW366" s="99">
        <v>55.08689516951469</v>
      </c>
      <c r="EX366" s="99">
        <v>55.332304779731203</v>
      </c>
      <c r="EY366" s="99">
        <v>55.392803371513146</v>
      </c>
      <c r="EZ366" s="99">
        <v>55.677244331266621</v>
      </c>
      <c r="FA366" s="99">
        <v>56.054384746171515</v>
      </c>
      <c r="FB366" s="99">
        <v>56.397372730230934</v>
      </c>
      <c r="FC366" s="99">
        <v>56.573013803148768</v>
      </c>
      <c r="FD366" s="99">
        <v>57.014555944789585</v>
      </c>
      <c r="FE366" s="99">
        <v>57.188733342100669</v>
      </c>
      <c r="FF366" s="99">
        <v>57.252159285099104</v>
      </c>
      <c r="FG366" s="99">
        <v>57.412187818200948</v>
      </c>
      <c r="FH366" s="99">
        <v>57.513669326998851</v>
      </c>
      <c r="FI366" s="99">
        <v>57.671258400755448</v>
      </c>
      <c r="FJ366" s="99">
        <v>57.701019804777665</v>
      </c>
      <c r="FK366" s="99">
        <v>57.80006185422932</v>
      </c>
      <c r="FL366" s="99">
        <v>57.860560446011263</v>
      </c>
      <c r="FM366" s="99">
        <v>57.923986389009698</v>
      </c>
      <c r="FN366" s="99">
        <v>58.004488547429872</v>
      </c>
      <c r="FO366" s="99">
        <v>58.399680961495989</v>
      </c>
      <c r="FP366" s="99">
        <v>58.785603430046372</v>
      </c>
      <c r="FQ366" s="99">
        <v>59.018327851662399</v>
      </c>
      <c r="FR366" s="99">
        <v>59.247637030194674</v>
      </c>
      <c r="FS366" s="99">
        <v>59.487191937980192</v>
      </c>
      <c r="FT366" s="99">
        <v>59.741383601842195</v>
      </c>
      <c r="FU366" s="99">
        <v>60.217078174327483</v>
      </c>
      <c r="FV366" s="99">
        <v>60.418089624445294</v>
      </c>
      <c r="FW366" s="99">
        <v>60.466878811367245</v>
      </c>
      <c r="FX366" s="99">
        <v>60.493712864173972</v>
      </c>
      <c r="FY366" s="99">
        <v>60.638616749331085</v>
      </c>
      <c r="FZ366" s="99">
        <v>61.110896078732623</v>
      </c>
      <c r="GA366" s="99">
        <v>61.057227973119168</v>
      </c>
      <c r="GB366" s="99">
        <v>61.384115525494352</v>
      </c>
      <c r="GC366" s="99">
        <v>61.900793014994605</v>
      </c>
      <c r="GD366" s="99">
        <v>62.172548786148589</v>
      </c>
      <c r="GE366" s="99">
        <v>62.352092994020417</v>
      </c>
      <c r="GF366" s="99">
        <v>62.421861531318108</v>
      </c>
      <c r="GG366" s="99">
        <v>62.481384339362542</v>
      </c>
      <c r="GH366" s="99">
        <v>62.616042495266406</v>
      </c>
      <c r="GI366" s="99">
        <v>62.776071028369252</v>
      </c>
      <c r="GJ366" s="99">
        <v>62.915608102964612</v>
      </c>
      <c r="GK366" s="99">
        <v>63.076124527937708</v>
      </c>
      <c r="GL366" s="99">
        <v>63.522057696401774</v>
      </c>
      <c r="GM366" s="99">
        <v>63.985554972157829</v>
      </c>
      <c r="GN366" s="99">
        <v>64.566634188394019</v>
      </c>
      <c r="GO366" s="99">
        <v>64.664700454107177</v>
      </c>
      <c r="GP366" s="99">
        <v>64.830583689641017</v>
      </c>
      <c r="GQ366" s="99">
        <v>65.521926468320601</v>
      </c>
      <c r="GR366" s="99">
        <v>66.250836920930396</v>
      </c>
      <c r="GS366" s="99">
        <v>66.296698756636857</v>
      </c>
      <c r="GT366" s="99">
        <v>66.664569226026003</v>
      </c>
      <c r="GU366" s="99">
        <v>66.763123383607393</v>
      </c>
      <c r="GV366" s="99">
        <v>66.880705324089547</v>
      </c>
      <c r="GW366" s="99">
        <v>67.428120001350521</v>
      </c>
      <c r="GX366" s="99">
        <v>67.683775340820276</v>
      </c>
      <c r="GY366" s="99">
        <v>68.120926455637857</v>
      </c>
      <c r="GZ366" s="99">
        <v>68.316083203324666</v>
      </c>
      <c r="HA366" s="99">
        <v>68.400000604829586</v>
      </c>
      <c r="HB366" s="99">
        <v>68.514655194095226</v>
      </c>
      <c r="HC366" s="99">
        <v>68.934730093491069</v>
      </c>
      <c r="HD366" s="99">
        <v>68.981079821066771</v>
      </c>
      <c r="HE366" s="99">
        <v>69.003522847050249</v>
      </c>
      <c r="HF366" s="99">
        <v>69.261617645866252</v>
      </c>
      <c r="HG366" s="99">
        <v>69.599238819363919</v>
      </c>
      <c r="HH366" s="99">
        <v>69.747557947606779</v>
      </c>
      <c r="HI366" s="99">
        <v>70.188124305509092</v>
      </c>
      <c r="HJ366" s="99">
        <v>70.46963791404707</v>
      </c>
      <c r="HK366" s="99">
        <v>71.362967926582954</v>
      </c>
      <c r="HL366" s="99">
        <v>71.74596304391784</v>
      </c>
      <c r="HM366" s="99">
        <v>71.925995143658909</v>
      </c>
      <c r="HN366" s="99">
        <v>72.037234489839804</v>
      </c>
      <c r="HO366" s="99">
        <v>72.22751231883511</v>
      </c>
      <c r="HP366" s="99">
        <v>72.400226040537447</v>
      </c>
      <c r="HQ366" s="99">
        <v>72.711988944966905</v>
      </c>
      <c r="HR366" s="99">
        <v>72.75102029450386</v>
      </c>
      <c r="HS366" s="99">
        <v>72.607092193085251</v>
      </c>
      <c r="HT366" s="99">
        <v>72.610995328039252</v>
      </c>
      <c r="HU366" s="99">
        <v>72.721746782350891</v>
      </c>
      <c r="HV366" s="99">
        <v>73.088153576132285</v>
      </c>
      <c r="HW366" s="99">
        <v>73.285122002939161</v>
      </c>
      <c r="HX366" s="99">
        <v>73.670471413216049</v>
      </c>
      <c r="HY366" s="99">
        <v>74.194020137614316</v>
      </c>
      <c r="HZ366" s="99">
        <v>74.727805848244415</v>
      </c>
      <c r="IA366" s="99">
        <v>74.815551444512323</v>
      </c>
      <c r="IB366" s="99">
        <v>74.924502226544419</v>
      </c>
      <c r="IC366" s="99">
        <v>75.094874925964348</v>
      </c>
      <c r="ID366" s="99">
        <v>75.30327071710127</v>
      </c>
      <c r="IE366" s="99">
        <v>75.429039405085177</v>
      </c>
      <c r="IF366" s="99">
        <v>75.47510584312532</v>
      </c>
      <c r="IG366" s="99">
        <v>75.832669147917002</v>
      </c>
      <c r="IH366" s="99">
        <v>76.177801826571226</v>
      </c>
      <c r="II366" s="99">
        <v>76.403015523657984</v>
      </c>
      <c r="IJ366" s="99">
        <v>76.837356225184237</v>
      </c>
      <c r="IK366" s="99">
        <v>77.01357863102163</v>
      </c>
      <c r="IL366" s="99">
        <v>77.197844383185171</v>
      </c>
      <c r="IM366" s="99">
        <v>77.363098589489198</v>
      </c>
      <c r="IN366" s="99">
        <v>77.717005827770109</v>
      </c>
      <c r="IO366" s="99">
        <v>77.834731169429887</v>
      </c>
      <c r="IP366" s="99">
        <v>78.020459348196525</v>
      </c>
      <c r="IQ366" s="99">
        <v>78.15061531599379</v>
      </c>
      <c r="IR366" s="99">
        <v>78.243479405377613</v>
      </c>
      <c r="IS366" s="99">
        <v>78.680013746810531</v>
      </c>
      <c r="IT366" s="99">
        <v>78.760447210055872</v>
      </c>
      <c r="IU366" s="99">
        <v>78.990048186956983</v>
      </c>
      <c r="IV366" s="99">
        <v>79.286920787663391</v>
      </c>
      <c r="IW366" s="99">
        <v>79.573556402137996</v>
      </c>
      <c r="IX366" s="99">
        <v>79.65691471859256</v>
      </c>
      <c r="IY366" s="99">
        <v>79.812663151968337</v>
      </c>
      <c r="IZ366" s="99">
        <v>80.206787121870917</v>
      </c>
      <c r="JA366" s="99">
        <v>80.546070094107648</v>
      </c>
      <c r="JB366" s="99">
        <v>80.748616178825117</v>
      </c>
      <c r="JC366" s="99">
        <v>81.17930081384057</v>
      </c>
      <c r="JD366" s="99">
        <v>81.359910499492315</v>
      </c>
      <c r="JE366" s="99">
        <v>81.46008672189771</v>
      </c>
      <c r="JF366" s="99">
        <v>81.724785937305583</v>
      </c>
      <c r="JG366" s="99">
        <v>82.734591507688705</v>
      </c>
      <c r="JH366" s="99">
        <v>83.152114303263119</v>
      </c>
      <c r="JI366" s="99">
        <v>83.771451970254461</v>
      </c>
      <c r="JJ366" s="99">
        <v>84.165575940158035</v>
      </c>
      <c r="JK366" s="99">
        <v>84.434662435379252</v>
      </c>
      <c r="JL366" s="99">
        <v>84.491697072952746</v>
      </c>
      <c r="JM366" s="99">
        <v>84.755665075059056</v>
      </c>
      <c r="JN366" s="99">
        <v>84.804656366308421</v>
      </c>
      <c r="JO366" s="99">
        <v>84.804656366308421</v>
      </c>
      <c r="JP366" s="99">
        <v>84.822936698864368</v>
      </c>
      <c r="JQ366" s="99">
        <v>84.769558127801645</v>
      </c>
      <c r="JR366" s="99">
        <v>85.500040216731733</v>
      </c>
      <c r="JS366" s="99">
        <v>85.846635321990064</v>
      </c>
      <c r="JT366" s="99">
        <v>86.219554106128456</v>
      </c>
      <c r="JU366" s="99">
        <v>86.354828567041622</v>
      </c>
      <c r="JV366" s="99">
        <v>86.512039427021506</v>
      </c>
      <c r="JW366" s="99">
        <v>86.612215649426901</v>
      </c>
      <c r="JX366" s="99">
        <v>86.744565257130844</v>
      </c>
      <c r="JY366" s="99">
        <v>86.97635987393862</v>
      </c>
      <c r="JZ366" s="99">
        <v>87.336848031939539</v>
      </c>
      <c r="KA366" s="99">
        <v>87.515995290986169</v>
      </c>
      <c r="KB366" s="99">
        <v>87.691486483522013</v>
      </c>
      <c r="KC366" s="99">
        <v>87.876483448987102</v>
      </c>
      <c r="KD366" s="99">
        <v>88.313749003721583</v>
      </c>
      <c r="KE366" s="99">
        <v>89.063973851812719</v>
      </c>
      <c r="KF366" s="99">
        <v>89.36157766582069</v>
      </c>
      <c r="KG366" s="99">
        <v>89.384976491492537</v>
      </c>
      <c r="KH366" s="99">
        <v>89.692086078429753</v>
      </c>
      <c r="KI366" s="99">
        <v>89.81200505999621</v>
      </c>
      <c r="KJ366" s="99">
        <v>89.899019442961574</v>
      </c>
      <c r="KK366" s="99">
        <v>89.986033825926924</v>
      </c>
      <c r="KL366" s="99">
        <v>90.39624448847978</v>
      </c>
      <c r="KM366" s="99">
        <v>90.571735681015625</v>
      </c>
      <c r="KN366" s="99">
        <v>91.481365028992343</v>
      </c>
      <c r="KO366" s="99">
        <v>91.856477453037414</v>
      </c>
      <c r="KP366" s="99">
        <v>92.764644374410025</v>
      </c>
      <c r="KQ366" s="99">
        <v>93.401531160654727</v>
      </c>
      <c r="KR366" s="99">
        <v>94.068397692291313</v>
      </c>
      <c r="KS366" s="99">
        <v>94.360883013183368</v>
      </c>
      <c r="KT366" s="99">
        <v>94.527599646092526</v>
      </c>
      <c r="KU366" s="99">
        <v>95.130119407132014</v>
      </c>
      <c r="KV366" s="99">
        <v>95.644162358602046</v>
      </c>
      <c r="KW366" s="99">
        <v>95.952003158841819</v>
      </c>
      <c r="KX366" s="99">
        <v>96.129687991284328</v>
      </c>
      <c r="KY366" s="99">
        <v>96.258381532476477</v>
      </c>
      <c r="KZ366" s="99">
        <v>96.366601101207024</v>
      </c>
      <c r="LA366" s="99">
        <v>96.749025658274675</v>
      </c>
      <c r="LB366" s="99">
        <v>97.257218903326248</v>
      </c>
      <c r="LC366" s="99">
        <v>98.275799033336057</v>
      </c>
      <c r="LD366" s="99">
        <v>98.850532688890382</v>
      </c>
      <c r="LE366" s="99">
        <v>99.181772314802004</v>
      </c>
      <c r="LF366" s="99">
        <v>99.503506167784366</v>
      </c>
      <c r="LG366" s="99">
        <v>99.785754502445627</v>
      </c>
      <c r="LH366" s="99">
        <v>99.781367222632269</v>
      </c>
      <c r="LI366" s="99">
        <v>100</v>
      </c>
      <c r="LJ366" s="99">
        <v>100.089</v>
      </c>
      <c r="LK366" s="159">
        <v>100.029</v>
      </c>
      <c r="LL366" s="159">
        <v>100.331</v>
      </c>
      <c r="LM366" s="159">
        <v>100.452</v>
      </c>
      <c r="LN366" s="159">
        <v>101.32599999999999</v>
      </c>
      <c r="LO366" s="159">
        <v>102.077</v>
      </c>
      <c r="LP366" s="164">
        <v>102.703</v>
      </c>
      <c r="LQ366" s="165">
        <v>102.887</v>
      </c>
      <c r="LR366" s="165">
        <v>103.01600000000001</v>
      </c>
      <c r="LS366" s="165">
        <v>103.413</v>
      </c>
      <c r="LT366" s="165">
        <v>103.617</v>
      </c>
      <c r="LU366" s="165">
        <v>103.953</v>
      </c>
      <c r="LV366" s="165">
        <v>104.17700000000001</v>
      </c>
      <c r="LW366" s="165">
        <v>104.25</v>
      </c>
      <c r="LX366" s="165">
        <v>104.432</v>
      </c>
      <c r="LY366" s="165">
        <v>104.238</v>
      </c>
      <c r="LZ366" s="165">
        <v>104.328</v>
      </c>
      <c r="MA366" s="165">
        <v>104.88500000000001</v>
      </c>
      <c r="MB366" s="159">
        <v>105.08799999999999</v>
      </c>
      <c r="MC366" s="159">
        <v>105.58</v>
      </c>
      <c r="MD366" s="159">
        <v>105.236</v>
      </c>
      <c r="ME366" s="102"/>
      <c r="MF366" s="102"/>
      <c r="MG366" s="168"/>
    </row>
    <row r="367" spans="1:345" ht="45" customHeight="1" x14ac:dyDescent="0.25">
      <c r="A367" s="100" t="s">
        <v>2189</v>
      </c>
      <c r="B367" s="103" t="s">
        <v>1792</v>
      </c>
      <c r="C367" s="99">
        <v>11.532421916054</v>
      </c>
      <c r="D367" s="99">
        <v>11.577842392644</v>
      </c>
      <c r="E367" s="99">
        <v>11.609917465856</v>
      </c>
      <c r="F367" s="99">
        <v>11.651399666143</v>
      </c>
      <c r="G367" s="99">
        <v>11.898072369933001</v>
      </c>
      <c r="H367" s="99">
        <v>11.994700476606999</v>
      </c>
      <c r="I367" s="99">
        <v>12.084573165258</v>
      </c>
      <c r="J367" s="99">
        <v>12.109198355343</v>
      </c>
      <c r="K367" s="99">
        <v>12.111868774041</v>
      </c>
      <c r="L367" s="99">
        <v>12.111637329438</v>
      </c>
      <c r="M367" s="99">
        <v>12.120209683976</v>
      </c>
      <c r="N367" s="99">
        <v>12.136735966102</v>
      </c>
      <c r="O367" s="99">
        <v>12.14303784676</v>
      </c>
      <c r="P367" s="99">
        <v>12.227602038549</v>
      </c>
      <c r="Q367" s="99">
        <v>12.362726834867001</v>
      </c>
      <c r="R367" s="99">
        <v>12.458548230491999</v>
      </c>
      <c r="S367" s="99">
        <v>12.498854903941</v>
      </c>
      <c r="T367" s="99">
        <v>12.570089191221999</v>
      </c>
      <c r="U367" s="99">
        <v>12.699350264739</v>
      </c>
      <c r="V367" s="99">
        <v>12.749604991902</v>
      </c>
      <c r="W367" s="99">
        <v>12.789310211366001</v>
      </c>
      <c r="X367" s="99">
        <v>12.854353789696001</v>
      </c>
      <c r="Y367" s="99">
        <v>12.842198206491</v>
      </c>
      <c r="Z367" s="99">
        <v>12.875721937550001</v>
      </c>
      <c r="AA367" s="99">
        <v>12.915393485616001</v>
      </c>
      <c r="AB367" s="99">
        <v>12.992542802504</v>
      </c>
      <c r="AC367" s="99">
        <v>13.08079257995</v>
      </c>
      <c r="AD367" s="99">
        <v>13.145454923109</v>
      </c>
      <c r="AE367" s="99">
        <v>13.221219057687</v>
      </c>
      <c r="AF367" s="99">
        <v>13.314811671806</v>
      </c>
      <c r="AG367" s="99">
        <v>13.412299001872</v>
      </c>
      <c r="AH367" s="99">
        <v>13.481973453627999</v>
      </c>
      <c r="AI367" s="99">
        <v>13.531128292252999</v>
      </c>
      <c r="AJ367" s="99">
        <v>13.627513060122</v>
      </c>
      <c r="AK367" s="99">
        <v>13.720844306139</v>
      </c>
      <c r="AL367" s="99">
        <v>13.909341226864001</v>
      </c>
      <c r="AM367" s="99">
        <v>14.358837487724999</v>
      </c>
      <c r="AN367" s="99">
        <v>15.587010246307999</v>
      </c>
      <c r="AO367" s="99">
        <v>16.609262622235001</v>
      </c>
      <c r="AP367" s="99">
        <v>18.220813425372999</v>
      </c>
      <c r="AQ367" s="99">
        <v>19.529563722919999</v>
      </c>
      <c r="AR367" s="99">
        <v>20.630121964364999</v>
      </c>
      <c r="AS367" s="99">
        <v>21.438703550427</v>
      </c>
      <c r="AT367" s="99">
        <v>21.944217372389001</v>
      </c>
      <c r="AU367" s="99">
        <v>22.766161734646001</v>
      </c>
      <c r="AV367" s="99">
        <v>23.379112277215</v>
      </c>
      <c r="AW367" s="99">
        <v>23.970816007126</v>
      </c>
      <c r="AX367" s="99">
        <v>24.704298787989</v>
      </c>
      <c r="AY367" s="99">
        <v>25.964274950930999</v>
      </c>
      <c r="AZ367" s="99">
        <v>26.649918996</v>
      </c>
      <c r="BA367" s="99">
        <v>27.494446451519</v>
      </c>
      <c r="BB367" s="99">
        <v>28.224722166096001</v>
      </c>
      <c r="BC367" s="99">
        <v>28.843552330190001</v>
      </c>
      <c r="BD367" s="99">
        <v>29.340781233893999</v>
      </c>
      <c r="BE367" s="99">
        <v>29.775338709785</v>
      </c>
      <c r="BF367" s="99">
        <v>30.452296954804002</v>
      </c>
      <c r="BG367" s="99">
        <v>30.907165850510999</v>
      </c>
      <c r="BH367" s="99">
        <v>31.148230333067001</v>
      </c>
      <c r="BI367" s="99">
        <v>31.360965730090001</v>
      </c>
      <c r="BJ367" s="99">
        <v>31.999840061461001</v>
      </c>
      <c r="BK367" s="99">
        <v>32.752698869298001</v>
      </c>
      <c r="BL367" s="99">
        <v>33.129796410535</v>
      </c>
      <c r="BM367" s="99">
        <v>33.623684618699002</v>
      </c>
      <c r="BN367" s="99">
        <v>34.092450807615997</v>
      </c>
      <c r="BO367" s="99">
        <v>34.628030871541</v>
      </c>
      <c r="BP367" s="99">
        <v>35.143700403410001</v>
      </c>
      <c r="BQ367" s="99">
        <v>35.464674290597003</v>
      </c>
      <c r="BR367" s="99">
        <v>35.863820414046998</v>
      </c>
      <c r="BS367" s="99">
        <v>36.390981930461002</v>
      </c>
      <c r="BT367" s="99">
        <v>36.706209819405998</v>
      </c>
      <c r="BU367" s="99">
        <v>37.072216257892997</v>
      </c>
      <c r="BV367" s="99">
        <v>37.490872037571997</v>
      </c>
      <c r="BW367" s="99">
        <v>38.236381319994003</v>
      </c>
      <c r="BX367" s="99">
        <v>38.800290469450999</v>
      </c>
      <c r="BY367" s="99">
        <v>39.408831300351999</v>
      </c>
      <c r="BZ367" s="99">
        <v>40.282355975738</v>
      </c>
      <c r="CA367" s="99">
        <v>40.849338568196004</v>
      </c>
      <c r="CB367" s="99">
        <v>41.307681788697003</v>
      </c>
      <c r="CC367" s="99">
        <v>41.584424882202001</v>
      </c>
      <c r="CD367" s="99">
        <v>42.335012022562999</v>
      </c>
      <c r="CE367" s="99">
        <v>43.201988936120998</v>
      </c>
      <c r="CF367" s="99">
        <v>43.800507680399001</v>
      </c>
      <c r="CG367" s="99">
        <v>44.602274252093999</v>
      </c>
      <c r="CH367" s="99">
        <v>45.417804481777999</v>
      </c>
      <c r="CI367" s="99">
        <v>46.399300388817998</v>
      </c>
      <c r="CJ367" s="99">
        <v>47.445204880101997</v>
      </c>
      <c r="CK367" s="99">
        <v>48.443404258877997</v>
      </c>
      <c r="CL367" s="99">
        <v>49.286996315587999</v>
      </c>
      <c r="CM367" s="99">
        <v>50.269160362930002</v>
      </c>
      <c r="CN367" s="99">
        <v>51.201214001033001</v>
      </c>
      <c r="CO367" s="99">
        <v>51.636439617226003</v>
      </c>
      <c r="CP367" s="99">
        <v>51.963560378476998</v>
      </c>
      <c r="CQ367" s="99">
        <v>52.648937171006999</v>
      </c>
      <c r="CR367" s="99">
        <v>53.374803167947</v>
      </c>
      <c r="CS367" s="99">
        <v>54.210377558937999</v>
      </c>
      <c r="CT367" s="99">
        <v>54.771747788379002</v>
      </c>
      <c r="CU367" s="99">
        <v>55.245324576727</v>
      </c>
      <c r="CV367" s="99">
        <v>55.616809754945997</v>
      </c>
      <c r="CW367" s="99">
        <v>56.228023135116999</v>
      </c>
      <c r="CX367" s="99">
        <v>56.717768878184003</v>
      </c>
      <c r="CY367" s="99">
        <v>57.236244594547003</v>
      </c>
      <c r="CZ367" s="99">
        <v>57.453256079953</v>
      </c>
      <c r="DA367" s="99">
        <v>57.776368005362002</v>
      </c>
      <c r="DB367" s="99">
        <v>57.663987062037997</v>
      </c>
      <c r="DC367" s="99">
        <v>57.614277534593</v>
      </c>
      <c r="DD367" s="99">
        <v>57.844651790226003</v>
      </c>
      <c r="DE367" s="99">
        <v>58.299253439361003</v>
      </c>
      <c r="DF367" s="99">
        <v>58.505441074556998</v>
      </c>
      <c r="DG367" s="99">
        <v>59.0650741416</v>
      </c>
      <c r="DH367" s="99">
        <v>59.302797928615</v>
      </c>
      <c r="DI367" s="99">
        <v>59.475311367800003</v>
      </c>
      <c r="DJ367" s="99">
        <v>59.562570297843997</v>
      </c>
      <c r="DK367" s="99">
        <v>59.288366130324</v>
      </c>
      <c r="DL367" s="99">
        <v>59.6084046187</v>
      </c>
      <c r="DM367" s="99">
        <v>59.446046889424998</v>
      </c>
      <c r="DN367" s="99">
        <v>59.830226703537001</v>
      </c>
      <c r="DO367" s="99">
        <v>59.927908596028999</v>
      </c>
      <c r="DP367" s="99">
        <v>59.753524365193002</v>
      </c>
      <c r="DQ367" s="99">
        <v>59.949021779432996</v>
      </c>
      <c r="DR367" s="99">
        <v>59.809380772672</v>
      </c>
      <c r="DS367" s="99">
        <v>59.805238307575998</v>
      </c>
      <c r="DT367" s="99">
        <v>60.009287904548003</v>
      </c>
      <c r="DU367" s="99">
        <v>59.815527646737003</v>
      </c>
      <c r="DV367" s="99">
        <v>59.876862787980997</v>
      </c>
      <c r="DW367" s="99">
        <v>59.807643610275001</v>
      </c>
      <c r="DX367" s="99">
        <v>59.746842980079997</v>
      </c>
      <c r="DY367" s="99">
        <v>59.778367297377002</v>
      </c>
      <c r="DZ367" s="99">
        <v>59.552180493545997</v>
      </c>
      <c r="EA367" s="99">
        <v>59.725848989363001</v>
      </c>
      <c r="EB367" s="99">
        <v>59.786722482742</v>
      </c>
      <c r="EC367" s="99">
        <v>59.768221715147</v>
      </c>
      <c r="ED367" s="99">
        <v>59.781351292149999</v>
      </c>
      <c r="EE367" s="99">
        <v>60.225369714446003</v>
      </c>
      <c r="EF367" s="99">
        <v>60.393070220717</v>
      </c>
      <c r="EG367" s="99">
        <v>60.550028345801998</v>
      </c>
      <c r="EH367" s="99">
        <v>60.706986470887998</v>
      </c>
      <c r="EI367" s="99">
        <v>60.561964324896003</v>
      </c>
      <c r="EJ367" s="99">
        <v>60.746972000851997</v>
      </c>
      <c r="EK367" s="99">
        <v>60.798296710956002</v>
      </c>
      <c r="EL367" s="99">
        <v>60.797699912002003</v>
      </c>
      <c r="EM367" s="99">
        <v>60.940931661130001</v>
      </c>
      <c r="EN367" s="99">
        <v>60.882445363568998</v>
      </c>
      <c r="EO367" s="99">
        <v>60.985094783777001</v>
      </c>
      <c r="EP367" s="99">
        <v>60.945706052767001</v>
      </c>
      <c r="EQ367" s="99">
        <v>61.014337932556998</v>
      </c>
      <c r="ER367" s="99">
        <v>61.114003357991997</v>
      </c>
      <c r="ES367" s="99">
        <v>61.276929472625</v>
      </c>
      <c r="ET367" s="99">
        <v>61.36525571792</v>
      </c>
      <c r="EU367" s="99">
        <v>61.596813712343</v>
      </c>
      <c r="EV367" s="99">
        <v>61.735271069832997</v>
      </c>
      <c r="EW367" s="99">
        <v>61.664251994224003</v>
      </c>
      <c r="EX367" s="99">
        <v>61.660671200495997</v>
      </c>
      <c r="EY367" s="99">
        <v>61.913117158333002</v>
      </c>
      <c r="EZ367" s="99">
        <v>61.889245200146</v>
      </c>
      <c r="FA367" s="99">
        <v>61.973990651713002</v>
      </c>
      <c r="FB367" s="99">
        <v>61.755562234293002</v>
      </c>
      <c r="FC367" s="99">
        <v>61.877906020006002</v>
      </c>
      <c r="FD367" s="99">
        <v>62.204355048225999</v>
      </c>
      <c r="FE367" s="99">
        <v>62.509319314076997</v>
      </c>
      <c r="FF367" s="99">
        <v>62.767733261460997</v>
      </c>
      <c r="FG367" s="99">
        <v>62.842333130798998</v>
      </c>
      <c r="FH367" s="99">
        <v>62.864414692122999</v>
      </c>
      <c r="FI367" s="99">
        <v>62.853075511984002</v>
      </c>
      <c r="FJ367" s="99">
        <v>62.802347600833997</v>
      </c>
      <c r="FK367" s="99">
        <v>63.238010837764001</v>
      </c>
      <c r="FL367" s="99">
        <v>63.424808910585</v>
      </c>
      <c r="FM367" s="99">
        <v>63.380645787936999</v>
      </c>
      <c r="FN367" s="99">
        <v>63.551927087934999</v>
      </c>
      <c r="FO367" s="99">
        <v>63.685610053787997</v>
      </c>
      <c r="FP367" s="99">
        <v>63.748273944032</v>
      </c>
      <c r="FQ367" s="99">
        <v>64.158871624864005</v>
      </c>
      <c r="FR367" s="99">
        <v>64.712701054823995</v>
      </c>
      <c r="FS367" s="99">
        <v>64.744928198378005</v>
      </c>
      <c r="FT367" s="99">
        <v>64.856529602905994</v>
      </c>
      <c r="FU367" s="99">
        <v>64.764622563882995</v>
      </c>
      <c r="FV367" s="99">
        <v>64.648843566671999</v>
      </c>
      <c r="FW367" s="99">
        <v>64.502031023816002</v>
      </c>
      <c r="FX367" s="99">
        <v>64.463239091760002</v>
      </c>
      <c r="FY367" s="99">
        <v>64.469207081307005</v>
      </c>
      <c r="FZ367" s="99">
        <v>64.658989148901</v>
      </c>
      <c r="GA367" s="99">
        <v>65.068393231824004</v>
      </c>
      <c r="GB367" s="99">
        <v>65.372163899765994</v>
      </c>
      <c r="GC367" s="99">
        <v>65.724275283037997</v>
      </c>
      <c r="GD367" s="99">
        <v>66.047740316485005</v>
      </c>
      <c r="GE367" s="99">
        <v>66.189181668748006</v>
      </c>
      <c r="GF367" s="99">
        <v>66.309735057596995</v>
      </c>
      <c r="GG367" s="99">
        <v>66.421336462126007</v>
      </c>
      <c r="GH367" s="99">
        <v>66.379560535297003</v>
      </c>
      <c r="GI367" s="99">
        <v>66.492355537734994</v>
      </c>
      <c r="GJ367" s="99">
        <v>66.545470644703002</v>
      </c>
      <c r="GK367" s="99">
        <v>66.710187156200007</v>
      </c>
      <c r="GL367" s="99">
        <v>67.121381635987007</v>
      </c>
      <c r="GM367" s="99">
        <v>67.438878679886997</v>
      </c>
      <c r="GN367" s="99">
        <v>67.527801724137007</v>
      </c>
      <c r="GO367" s="99">
        <v>67.977788135980006</v>
      </c>
      <c r="GP367" s="99">
        <v>68.236202083364006</v>
      </c>
      <c r="GQ367" s="99">
        <v>68.629492594509998</v>
      </c>
      <c r="GR367" s="99">
        <v>68.969667998687996</v>
      </c>
      <c r="GS367" s="99">
        <v>69.285971444677998</v>
      </c>
      <c r="GT367" s="99">
        <v>69.830252091364002</v>
      </c>
      <c r="GU367" s="99">
        <v>70.369758346411004</v>
      </c>
      <c r="GV367" s="99">
        <v>70.238462576377998</v>
      </c>
      <c r="GW367" s="99">
        <v>70.510006100764997</v>
      </c>
      <c r="GX367" s="99">
        <v>70.795872800065993</v>
      </c>
      <c r="GY367" s="99">
        <v>71.962017957547005</v>
      </c>
      <c r="GZ367" s="99">
        <v>72.605964029667007</v>
      </c>
      <c r="HA367" s="99">
        <v>73.101903961020994</v>
      </c>
      <c r="HB367" s="99">
        <v>73.939212894462997</v>
      </c>
      <c r="HC367" s="99">
        <v>74.481106345328996</v>
      </c>
      <c r="HD367" s="99">
        <v>74.647016454734995</v>
      </c>
      <c r="HE367" s="99">
        <v>75.053436542884995</v>
      </c>
      <c r="HF367" s="99">
        <v>75.136391597588002</v>
      </c>
      <c r="HG367" s="99">
        <v>75.159069957867004</v>
      </c>
      <c r="HH367" s="99">
        <v>75.000918234872003</v>
      </c>
      <c r="HI367" s="99">
        <v>74.832024130692005</v>
      </c>
      <c r="HJ367" s="99">
        <v>74.725793916756004</v>
      </c>
      <c r="HK367" s="99">
        <v>75.868067116049005</v>
      </c>
      <c r="HL367" s="99">
        <v>76.194516144269002</v>
      </c>
      <c r="HM367" s="99">
        <v>76.575870676321003</v>
      </c>
      <c r="HN367" s="99">
        <v>77.030631479801002</v>
      </c>
      <c r="HO367" s="99">
        <v>77.304562200007993</v>
      </c>
      <c r="HP367" s="99">
        <v>77.048535448441996</v>
      </c>
      <c r="HQ367" s="99">
        <v>76.979903568652006</v>
      </c>
      <c r="HR367" s="99">
        <v>77.291432623003999</v>
      </c>
      <c r="HS367" s="99">
        <v>77.689497525787999</v>
      </c>
      <c r="HT367" s="99">
        <v>77.920458721257006</v>
      </c>
      <c r="HU367" s="99">
        <v>77.856601233104001</v>
      </c>
      <c r="HV367" s="99">
        <v>77.680545541468007</v>
      </c>
      <c r="HW367" s="99">
        <v>78.333774463249</v>
      </c>
      <c r="HX367" s="99">
        <v>78.424076351804004</v>
      </c>
      <c r="HY367" s="99">
        <v>78.331439069579005</v>
      </c>
      <c r="HZ367" s="99">
        <v>78.267604975945005</v>
      </c>
      <c r="IA367" s="99">
        <v>78.329882140465998</v>
      </c>
      <c r="IB367" s="99">
        <v>78.321319030344995</v>
      </c>
      <c r="IC367" s="99">
        <v>78.124367497547993</v>
      </c>
      <c r="ID367" s="99">
        <v>77.631599433277998</v>
      </c>
      <c r="IE367" s="99">
        <v>77.357579909386999</v>
      </c>
      <c r="IF367" s="99">
        <v>77.078889598157005</v>
      </c>
      <c r="IG367" s="99">
        <v>77.167634557599001</v>
      </c>
      <c r="IH367" s="99">
        <v>77.885378878699996</v>
      </c>
      <c r="II367" s="99">
        <v>78.944869140107997</v>
      </c>
      <c r="IJ367" s="99">
        <v>78.856124180666001</v>
      </c>
      <c r="IK367" s="99">
        <v>78.845225676875003</v>
      </c>
      <c r="IL367" s="99">
        <v>79.052297248906001</v>
      </c>
      <c r="IM367" s="99">
        <v>79.236014884241996</v>
      </c>
      <c r="IN367" s="99">
        <v>79.821420230737004</v>
      </c>
      <c r="IO367" s="99">
        <v>80.357782310171004</v>
      </c>
      <c r="IP367" s="99">
        <v>80.848214980771999</v>
      </c>
      <c r="IQ367" s="99">
        <v>80.831088760528999</v>
      </c>
      <c r="IR367" s="99">
        <v>81.323856824798995</v>
      </c>
      <c r="IS367" s="99">
        <v>82.023696461100002</v>
      </c>
      <c r="IT367" s="99">
        <v>82.726649955628005</v>
      </c>
      <c r="IU367" s="99">
        <v>83.314390695792</v>
      </c>
      <c r="IV367" s="99">
        <v>82.933721527659003</v>
      </c>
      <c r="IW367" s="99">
        <v>83.284809042644</v>
      </c>
      <c r="IX367" s="99">
        <v>83.224088807236996</v>
      </c>
      <c r="IY367" s="99">
        <v>83.280916719862006</v>
      </c>
      <c r="IZ367" s="99">
        <v>83.341636955268996</v>
      </c>
      <c r="JA367" s="99">
        <v>83.481760575441001</v>
      </c>
      <c r="JB367" s="99">
        <v>83.376667860311997</v>
      </c>
      <c r="JC367" s="99">
        <v>84.029799623222999</v>
      </c>
      <c r="JD367" s="99">
        <v>83.472419000762997</v>
      </c>
      <c r="JE367" s="99">
        <v>82.874558221363998</v>
      </c>
      <c r="JF367" s="99">
        <v>83.592302542465006</v>
      </c>
      <c r="JG367" s="99">
        <v>84.600414143143993</v>
      </c>
      <c r="JH367" s="99">
        <v>83.317504554018001</v>
      </c>
      <c r="JI367" s="99">
        <v>83.722306123402007</v>
      </c>
      <c r="JJ367" s="99">
        <v>83.977642497936998</v>
      </c>
      <c r="JK367" s="99">
        <v>84.126329228230006</v>
      </c>
      <c r="JL367" s="99">
        <v>84.485201388780993</v>
      </c>
      <c r="JM367" s="99">
        <v>84.412804185024996</v>
      </c>
      <c r="JN367" s="99">
        <v>84.615204969717993</v>
      </c>
      <c r="JO367" s="99">
        <v>85.262887480732999</v>
      </c>
      <c r="JP367" s="99">
        <v>85.097852994752998</v>
      </c>
      <c r="JQ367" s="99">
        <v>85.361752479410001</v>
      </c>
      <c r="JR367" s="99">
        <v>85.427921966713001</v>
      </c>
      <c r="JS367" s="99">
        <v>85.740864718428995</v>
      </c>
      <c r="JT367" s="99">
        <v>85.996979557521001</v>
      </c>
      <c r="JU367" s="99">
        <v>86.206386523221994</v>
      </c>
      <c r="JV367" s="99">
        <v>86.520886204050996</v>
      </c>
      <c r="JW367" s="99">
        <v>86.585498762241002</v>
      </c>
      <c r="JX367" s="99">
        <v>86.561366360989993</v>
      </c>
      <c r="JY367" s="99">
        <v>86.571486400224003</v>
      </c>
      <c r="JZ367" s="99">
        <v>87.161562534058007</v>
      </c>
      <c r="KA367" s="99">
        <v>87.956374846252999</v>
      </c>
      <c r="KB367" s="99">
        <v>87.921343941209997</v>
      </c>
      <c r="KC367" s="99">
        <v>87.808466580517006</v>
      </c>
      <c r="KD367" s="99">
        <v>87.933020909557996</v>
      </c>
      <c r="KE367" s="99">
        <v>88.827476684987005</v>
      </c>
      <c r="KF367" s="99">
        <v>88.514533933270002</v>
      </c>
      <c r="KG367" s="99">
        <v>88.408662753585006</v>
      </c>
      <c r="KH367" s="99">
        <v>89.366952622647005</v>
      </c>
      <c r="KI367" s="99">
        <v>89.627738249078007</v>
      </c>
      <c r="KJ367" s="99">
        <v>89.759298759127006</v>
      </c>
      <c r="KK367" s="99">
        <v>90.136075604477995</v>
      </c>
      <c r="KL367" s="99">
        <v>90.813339768640006</v>
      </c>
      <c r="KM367" s="99">
        <v>91.383175824004994</v>
      </c>
      <c r="KN367" s="99">
        <v>91.313114013919005</v>
      </c>
      <c r="KO367" s="99">
        <v>91.125504055799993</v>
      </c>
      <c r="KP367" s="99">
        <v>91.072568465958</v>
      </c>
      <c r="KQ367" s="99">
        <v>92.012175185664006</v>
      </c>
      <c r="KR367" s="99">
        <v>92.941661866134993</v>
      </c>
      <c r="KS367" s="99">
        <v>93.835339177007</v>
      </c>
      <c r="KT367" s="99">
        <v>94.722010306870999</v>
      </c>
      <c r="KU367" s="99">
        <v>95.131482663593999</v>
      </c>
      <c r="KV367" s="99">
        <v>95.482570178580005</v>
      </c>
      <c r="KW367" s="99">
        <v>95.589998287377995</v>
      </c>
      <c r="KX367" s="99">
        <v>96.076538635196002</v>
      </c>
      <c r="KY367" s="99">
        <v>96.226782294602003</v>
      </c>
      <c r="KZ367" s="99">
        <v>96.372355166668996</v>
      </c>
      <c r="LA367" s="99">
        <v>97.205312242133999</v>
      </c>
      <c r="LB367" s="99">
        <v>97.459870152112003</v>
      </c>
      <c r="LC367" s="99">
        <v>98.001681483441999</v>
      </c>
      <c r="LD367" s="99">
        <v>97.940961248034</v>
      </c>
      <c r="LE367" s="99">
        <v>98.180728331438999</v>
      </c>
      <c r="LF367" s="99">
        <v>99.129676625822995</v>
      </c>
      <c r="LG367" s="99">
        <v>99.892571891201996</v>
      </c>
      <c r="LH367" s="99">
        <v>99.850534805150005</v>
      </c>
      <c r="LI367" s="99">
        <v>99.930716654470999</v>
      </c>
      <c r="LJ367" s="99">
        <v>100.502</v>
      </c>
      <c r="LK367" s="159">
        <v>100.777</v>
      </c>
      <c r="LL367" s="159">
        <v>101.31399999999999</v>
      </c>
      <c r="LM367" s="159">
        <v>101.48099999999999</v>
      </c>
      <c r="LN367" s="159">
        <v>101.66</v>
      </c>
      <c r="LO367" s="159">
        <v>102.26</v>
      </c>
      <c r="LP367" s="164">
        <v>102.538</v>
      </c>
      <c r="LQ367" s="165">
        <v>102.8</v>
      </c>
      <c r="LR367" s="165">
        <v>103.54300000000001</v>
      </c>
      <c r="LS367" s="165">
        <v>104.428</v>
      </c>
      <c r="LT367" s="165">
        <v>104.56</v>
      </c>
      <c r="LU367" s="165">
        <v>104.782</v>
      </c>
      <c r="LV367" s="165">
        <v>105.337</v>
      </c>
      <c r="LW367" s="165">
        <v>105.761</v>
      </c>
      <c r="LX367" s="165">
        <v>105.69199999999999</v>
      </c>
      <c r="LY367" s="165">
        <v>105.758</v>
      </c>
      <c r="LZ367" s="165">
        <v>106.096</v>
      </c>
      <c r="MA367" s="165">
        <v>106.822</v>
      </c>
      <c r="MB367" s="159">
        <v>106.56</v>
      </c>
      <c r="MC367" s="159">
        <v>106.699</v>
      </c>
      <c r="MD367" s="159">
        <v>107.455</v>
      </c>
      <c r="ME367" s="102"/>
      <c r="MF367" s="102"/>
      <c r="MG367" s="168"/>
    </row>
    <row r="368" spans="1:345" ht="45" customHeight="1" x14ac:dyDescent="0.25">
      <c r="A368" s="100" t="s">
        <v>2190</v>
      </c>
      <c r="B368" s="103" t="s">
        <v>1512</v>
      </c>
      <c r="C368" s="99">
        <v>10.763378724599001</v>
      </c>
      <c r="D368" s="99">
        <v>10.938608050469</v>
      </c>
      <c r="E368" s="99">
        <v>10.995899943314001</v>
      </c>
      <c r="F368" s="99">
        <v>11.179795560135</v>
      </c>
      <c r="G368" s="99">
        <v>11.374769652651</v>
      </c>
      <c r="H368" s="99">
        <v>11.525071276711</v>
      </c>
      <c r="I368" s="99">
        <v>11.612994921741</v>
      </c>
      <c r="J368" s="99">
        <v>11.678226762728</v>
      </c>
      <c r="K368" s="99">
        <v>11.779041594356</v>
      </c>
      <c r="L368" s="99">
        <v>11.848058303492</v>
      </c>
      <c r="M368" s="99">
        <v>11.913664722868999</v>
      </c>
      <c r="N368" s="99">
        <v>11.972136294168999</v>
      </c>
      <c r="O368" s="99">
        <v>11.972062412479</v>
      </c>
      <c r="P368" s="99">
        <v>12.064972326446</v>
      </c>
      <c r="Q368" s="99">
        <v>12.216646216884</v>
      </c>
      <c r="R368" s="99">
        <v>12.330010798303</v>
      </c>
      <c r="S368" s="99">
        <v>12.420701238109</v>
      </c>
      <c r="T368" s="99">
        <v>12.497915680973</v>
      </c>
      <c r="U368" s="99">
        <v>12.652272708832999</v>
      </c>
      <c r="V368" s="99">
        <v>12.768939741078</v>
      </c>
      <c r="W368" s="99">
        <v>12.842948024012999</v>
      </c>
      <c r="X368" s="99">
        <v>12.909302643454</v>
      </c>
      <c r="Y368" s="99">
        <v>12.924038725825</v>
      </c>
      <c r="Z368" s="99">
        <v>13.004135002290001</v>
      </c>
      <c r="AA368" s="99">
        <v>13.083507254140001</v>
      </c>
      <c r="AB368" s="99">
        <v>13.180725592317</v>
      </c>
      <c r="AC368" s="99">
        <v>13.278664152782</v>
      </c>
      <c r="AD368" s="99">
        <v>13.357968091512999</v>
      </c>
      <c r="AE368" s="99">
        <v>13.469694206784</v>
      </c>
      <c r="AF368" s="99">
        <v>13.533955804007</v>
      </c>
      <c r="AG368" s="99">
        <v>13.606859504467</v>
      </c>
      <c r="AH368" s="99">
        <v>13.690788993845</v>
      </c>
      <c r="AI368" s="99">
        <v>13.756295589842001</v>
      </c>
      <c r="AJ368" s="99">
        <v>13.863881018772</v>
      </c>
      <c r="AK368" s="99">
        <v>13.981088588765999</v>
      </c>
      <c r="AL368" s="99">
        <v>14.173307422279001</v>
      </c>
      <c r="AM368" s="99">
        <v>14.643867166707</v>
      </c>
      <c r="AN368" s="99">
        <v>15.842832686335999</v>
      </c>
      <c r="AO368" s="99">
        <v>16.843102400745</v>
      </c>
      <c r="AP368" s="99">
        <v>18.408901396607</v>
      </c>
      <c r="AQ368" s="99">
        <v>19.739878072193001</v>
      </c>
      <c r="AR368" s="99">
        <v>20.740419413889001</v>
      </c>
      <c r="AS368" s="99">
        <v>21.536424954493</v>
      </c>
      <c r="AT368" s="99">
        <v>22.053197024435001</v>
      </c>
      <c r="AU368" s="99">
        <v>22.647654670236999</v>
      </c>
      <c r="AV368" s="99">
        <v>23.266694637659999</v>
      </c>
      <c r="AW368" s="99">
        <v>23.806555076077998</v>
      </c>
      <c r="AX368" s="99">
        <v>24.46457364814</v>
      </c>
      <c r="AY368" s="99">
        <v>25.445150338230999</v>
      </c>
      <c r="AZ368" s="99">
        <v>26.190225649026001</v>
      </c>
      <c r="BA368" s="99">
        <v>27.091351188958001</v>
      </c>
      <c r="BB368" s="99">
        <v>27.783323245514001</v>
      </c>
      <c r="BC368" s="99">
        <v>28.416759489823001</v>
      </c>
      <c r="BD368" s="99">
        <v>28.983239463715002</v>
      </c>
      <c r="BE368" s="99">
        <v>29.558818967059999</v>
      </c>
      <c r="BF368" s="99">
        <v>30.293300795255998</v>
      </c>
      <c r="BG368" s="99">
        <v>30.901068202662</v>
      </c>
      <c r="BH368" s="99">
        <v>31.242097025283002</v>
      </c>
      <c r="BI368" s="99">
        <v>31.874175133154999</v>
      </c>
      <c r="BJ368" s="99">
        <v>32.472843011107997</v>
      </c>
      <c r="BK368" s="99">
        <v>33.152455998499001</v>
      </c>
      <c r="BL368" s="99">
        <v>33.821747124445999</v>
      </c>
      <c r="BM368" s="99">
        <v>34.336210353247999</v>
      </c>
      <c r="BN368" s="99">
        <v>34.886664280398001</v>
      </c>
      <c r="BO368" s="99">
        <v>35.510593551256001</v>
      </c>
      <c r="BP368" s="99">
        <v>36.182872589627003</v>
      </c>
      <c r="BQ368" s="99">
        <v>36.500813037641002</v>
      </c>
      <c r="BR368" s="99">
        <v>36.851348833712002</v>
      </c>
      <c r="BS368" s="99">
        <v>37.316104158564997</v>
      </c>
      <c r="BT368" s="99">
        <v>37.622772052694998</v>
      </c>
      <c r="BU368" s="99">
        <v>37.914907847095002</v>
      </c>
      <c r="BV368" s="99">
        <v>38.338104105013002</v>
      </c>
      <c r="BW368" s="99">
        <v>38.942476168262999</v>
      </c>
      <c r="BX368" s="99">
        <v>39.606198925622003</v>
      </c>
      <c r="BY368" s="99">
        <v>40.316370053352003</v>
      </c>
      <c r="BZ368" s="99">
        <v>40.977104904419001</v>
      </c>
      <c r="CA368" s="99">
        <v>41.518730923269999</v>
      </c>
      <c r="CB368" s="99">
        <v>42.063752292410001</v>
      </c>
      <c r="CC368" s="99">
        <v>42.403287155751997</v>
      </c>
      <c r="CD368" s="99">
        <v>43.107210843609998</v>
      </c>
      <c r="CE368" s="99">
        <v>43.748795924932999</v>
      </c>
      <c r="CF368" s="99">
        <v>44.423791242309001</v>
      </c>
      <c r="CG368" s="99">
        <v>45.445247934184003</v>
      </c>
      <c r="CH368" s="99">
        <v>46.337138121819002</v>
      </c>
      <c r="CI368" s="99">
        <v>47.287428304991998</v>
      </c>
      <c r="CJ368" s="99">
        <v>48.327627322612003</v>
      </c>
      <c r="CK368" s="99">
        <v>49.488021681597999</v>
      </c>
      <c r="CL368" s="99">
        <v>50.541123022958999</v>
      </c>
      <c r="CM368" s="99">
        <v>51.549949018379998</v>
      </c>
      <c r="CN368" s="99">
        <v>52.047978762576001</v>
      </c>
      <c r="CO368" s="99">
        <v>52.454605719177998</v>
      </c>
      <c r="CP368" s="99">
        <v>52.951413137514997</v>
      </c>
      <c r="CQ368" s="99">
        <v>53.749591702548997</v>
      </c>
      <c r="CR368" s="99">
        <v>54.506754449089001</v>
      </c>
      <c r="CS368" s="99">
        <v>55.022983264456997</v>
      </c>
      <c r="CT368" s="99">
        <v>55.533915332393001</v>
      </c>
      <c r="CU368" s="99">
        <v>56.132447393635999</v>
      </c>
      <c r="CV368" s="99">
        <v>56.495206442163003</v>
      </c>
      <c r="CW368" s="99">
        <v>57.012793393967002</v>
      </c>
      <c r="CX368" s="99">
        <v>57.391442678658997</v>
      </c>
      <c r="CY368" s="99">
        <v>57.672441735885997</v>
      </c>
      <c r="CZ368" s="99">
        <v>57.893682655005001</v>
      </c>
      <c r="DA368" s="99">
        <v>58.041991484991001</v>
      </c>
      <c r="DB368" s="99">
        <v>58.123072411140001</v>
      </c>
      <c r="DC368" s="99">
        <v>58.319051931221999</v>
      </c>
      <c r="DD368" s="99">
        <v>58.257799846102003</v>
      </c>
      <c r="DE368" s="99">
        <v>58.551293783071003</v>
      </c>
      <c r="DF368" s="99">
        <v>58.704220289204997</v>
      </c>
      <c r="DG368" s="99">
        <v>59.121304917829001</v>
      </c>
      <c r="DH368" s="99">
        <v>59.479446296340001</v>
      </c>
      <c r="DI368" s="99">
        <v>59.927360686457</v>
      </c>
      <c r="DJ368" s="99">
        <v>60.114648121081999</v>
      </c>
      <c r="DK368" s="99">
        <v>60.138279750264999</v>
      </c>
      <c r="DL368" s="99">
        <v>60.288625787971</v>
      </c>
      <c r="DM368" s="99">
        <v>60.443046247250997</v>
      </c>
      <c r="DN368" s="99">
        <v>60.742651813515003</v>
      </c>
      <c r="DO368" s="99">
        <v>60.806620177639999</v>
      </c>
      <c r="DP368" s="99">
        <v>60.905764358250998</v>
      </c>
      <c r="DQ368" s="99">
        <v>60.972720634801</v>
      </c>
      <c r="DR368" s="99">
        <v>60.899381107802</v>
      </c>
      <c r="DS368" s="99">
        <v>60.936458315298999</v>
      </c>
      <c r="DT368" s="99">
        <v>61.193961553921</v>
      </c>
      <c r="DU368" s="99">
        <v>61.349468522348999</v>
      </c>
      <c r="DV368" s="99">
        <v>61.348110385913003</v>
      </c>
      <c r="DW368" s="99">
        <v>61.334393174178999</v>
      </c>
      <c r="DX368" s="99">
        <v>61.385051776700003</v>
      </c>
      <c r="DY368" s="99">
        <v>61.530869370314001</v>
      </c>
      <c r="DZ368" s="99">
        <v>61.435811165449003</v>
      </c>
      <c r="EA368" s="99">
        <v>61.525349861644997</v>
      </c>
      <c r="EB368" s="99">
        <v>61.571959045965997</v>
      </c>
      <c r="EC368" s="99">
        <v>61.602622983019998</v>
      </c>
      <c r="ED368" s="99">
        <v>61.570119209742998</v>
      </c>
      <c r="EE368" s="99">
        <v>62.136788766492003</v>
      </c>
      <c r="EF368" s="99">
        <v>62.455693711849001</v>
      </c>
      <c r="EG368" s="99">
        <v>62.736575375259001</v>
      </c>
      <c r="EH368" s="99">
        <v>62.953676049597</v>
      </c>
      <c r="EI368" s="99">
        <v>62.871496698294003</v>
      </c>
      <c r="EJ368" s="99">
        <v>63.011324251258003</v>
      </c>
      <c r="EK368" s="99">
        <v>62.954902607080001</v>
      </c>
      <c r="EL368" s="99">
        <v>63.073265404106003</v>
      </c>
      <c r="EM368" s="99">
        <v>63.162804100301997</v>
      </c>
      <c r="EN368" s="99">
        <v>63.092277045080003</v>
      </c>
      <c r="EO368" s="99">
        <v>63.278713782365003</v>
      </c>
      <c r="EP368" s="99">
        <v>63.303858210748999</v>
      </c>
      <c r="EQ368" s="99">
        <v>63.506853474042003</v>
      </c>
      <c r="ER368" s="99">
        <v>63.592712497792</v>
      </c>
      <c r="ES368" s="99">
        <v>63.696356605033003</v>
      </c>
      <c r="ET368" s="99">
        <v>63.814106123317998</v>
      </c>
      <c r="EU368" s="99">
        <v>63.924496296710998</v>
      </c>
      <c r="EV368" s="99">
        <v>64.061870734710993</v>
      </c>
      <c r="EW368" s="99">
        <v>63.947187610131003</v>
      </c>
      <c r="EX368" s="99">
        <v>63.926336132934999</v>
      </c>
      <c r="EY368" s="99">
        <v>64.168581235657996</v>
      </c>
      <c r="EZ368" s="99">
        <v>64.293076820094001</v>
      </c>
      <c r="FA368" s="99">
        <v>64.382002237549997</v>
      </c>
      <c r="FB368" s="99">
        <v>64.110933033997</v>
      </c>
      <c r="FC368" s="99">
        <v>64.304729116174997</v>
      </c>
      <c r="FD368" s="99">
        <v>64.519989954291006</v>
      </c>
      <c r="FE368" s="99">
        <v>64.627927012718999</v>
      </c>
      <c r="FF368" s="99">
        <v>64.792285715324994</v>
      </c>
      <c r="FG368" s="99">
        <v>64.856679983137994</v>
      </c>
      <c r="FH368" s="99">
        <v>64.970749828977006</v>
      </c>
      <c r="FI368" s="99">
        <v>65.143694433958999</v>
      </c>
      <c r="FJ368" s="99">
        <v>65.011839504628995</v>
      </c>
      <c r="FK368" s="99">
        <v>65.137561646547994</v>
      </c>
      <c r="FL368" s="99">
        <v>65.092792298451002</v>
      </c>
      <c r="FM368" s="99">
        <v>65.116710169352004</v>
      </c>
      <c r="FN368" s="99">
        <v>65.262670509727002</v>
      </c>
      <c r="FO368" s="99">
        <v>65.341170188584002</v>
      </c>
      <c r="FP368" s="99">
        <v>65.326451498797994</v>
      </c>
      <c r="FQ368" s="99">
        <v>65.660688412682006</v>
      </c>
      <c r="FR368" s="99">
        <v>66.019456476208006</v>
      </c>
      <c r="FS368" s="99">
        <v>66.113901402332004</v>
      </c>
      <c r="FT368" s="99">
        <v>66.170936325251006</v>
      </c>
      <c r="FU368" s="99">
        <v>66.176455833920997</v>
      </c>
      <c r="FV368" s="99">
        <v>66.131073207081997</v>
      </c>
      <c r="FW368" s="99">
        <v>65.933597452458002</v>
      </c>
      <c r="FX368" s="99">
        <v>65.814008097948999</v>
      </c>
      <c r="FY368" s="99">
        <v>65.794383178234</v>
      </c>
      <c r="FZ368" s="99">
        <v>65.807875310537995</v>
      </c>
      <c r="GA368" s="99">
        <v>66.046440740815001</v>
      </c>
      <c r="GB368" s="99">
        <v>66.212639279643994</v>
      </c>
      <c r="GC368" s="99">
        <v>66.475122580822003</v>
      </c>
      <c r="GD368" s="99">
        <v>66.740058996965004</v>
      </c>
      <c r="GE368" s="99">
        <v>66.863328023920005</v>
      </c>
      <c r="GF368" s="99">
        <v>67.017260987929006</v>
      </c>
      <c r="GG368" s="99">
        <v>67.143596408589005</v>
      </c>
      <c r="GH368" s="99">
        <v>67.238041334713998</v>
      </c>
      <c r="GI368" s="99">
        <v>67.355177574257993</v>
      </c>
      <c r="GJ368" s="99">
        <v>67.413439054660003</v>
      </c>
      <c r="GK368" s="99">
        <v>67.434903810598001</v>
      </c>
      <c r="GL368" s="99">
        <v>67.813296793838006</v>
      </c>
      <c r="GM368" s="99">
        <v>68.171451578621998</v>
      </c>
      <c r="GN368" s="99">
        <v>68.342556347381006</v>
      </c>
      <c r="GO368" s="99">
        <v>68.46766521056</v>
      </c>
      <c r="GP368" s="99">
        <v>68.743027365299994</v>
      </c>
      <c r="GQ368" s="99">
        <v>68.971780335719004</v>
      </c>
      <c r="GR368" s="99">
        <v>69.184588058871</v>
      </c>
      <c r="GS368" s="99">
        <v>69.168642811602993</v>
      </c>
      <c r="GT368" s="99">
        <v>69.736538925833997</v>
      </c>
      <c r="GU368" s="99">
        <v>70.544227027823993</v>
      </c>
      <c r="GV368" s="99">
        <v>70.392133900038004</v>
      </c>
      <c r="GW368" s="99">
        <v>70.625793100386005</v>
      </c>
      <c r="GX368" s="99">
        <v>70.926912962250995</v>
      </c>
      <c r="GY368" s="99">
        <v>72.242395861847001</v>
      </c>
      <c r="GZ368" s="99">
        <v>73.24142693105</v>
      </c>
      <c r="HA368" s="99">
        <v>73.793377798012997</v>
      </c>
      <c r="HB368" s="99">
        <v>74.857416413769997</v>
      </c>
      <c r="HC368" s="99">
        <v>75.567593195929007</v>
      </c>
      <c r="HD368" s="99">
        <v>75.772428295447</v>
      </c>
      <c r="HE368" s="99">
        <v>76.044110777740997</v>
      </c>
      <c r="HF368" s="99">
        <v>76.416984252310996</v>
      </c>
      <c r="HG368" s="99">
        <v>76.577663282472002</v>
      </c>
      <c r="HH368" s="99">
        <v>76.596674923444994</v>
      </c>
      <c r="HI368" s="99">
        <v>76.407171792453994</v>
      </c>
      <c r="HJ368" s="99">
        <v>76.384480479035005</v>
      </c>
      <c r="HK368" s="99">
        <v>77.495128279113004</v>
      </c>
      <c r="HL368" s="99">
        <v>77.426441060113007</v>
      </c>
      <c r="HM368" s="99">
        <v>77.783982566156993</v>
      </c>
      <c r="HN368" s="99">
        <v>78.182613747852997</v>
      </c>
      <c r="HO368" s="99">
        <v>78.313855398442001</v>
      </c>
      <c r="HP368" s="99">
        <v>78.106567183959996</v>
      </c>
      <c r="HQ368" s="99">
        <v>77.791341911049003</v>
      </c>
      <c r="HR368" s="99">
        <v>78.160535713173999</v>
      </c>
      <c r="HS368" s="99">
        <v>78.795892488923002</v>
      </c>
      <c r="HT368" s="99">
        <v>78.893403808753007</v>
      </c>
      <c r="HU368" s="99">
        <v>78.917321679655004</v>
      </c>
      <c r="HV368" s="99">
        <v>78.621108047717996</v>
      </c>
      <c r="HW368" s="99">
        <v>79.433277432663004</v>
      </c>
      <c r="HX368" s="99">
        <v>79.504137436915002</v>
      </c>
      <c r="HY368" s="99">
        <v>79.275810756549006</v>
      </c>
      <c r="HZ368" s="99">
        <v>79.386037429829003</v>
      </c>
      <c r="IA368" s="99">
        <v>79.426191432237999</v>
      </c>
      <c r="IB368" s="99">
        <v>79.075040744502004</v>
      </c>
      <c r="IC368" s="99">
        <v>79.023076741384997</v>
      </c>
      <c r="ID368" s="99">
        <v>78.865610065270005</v>
      </c>
      <c r="IE368" s="99">
        <v>78.870334065552996</v>
      </c>
      <c r="IF368" s="99">
        <v>78.621536717292003</v>
      </c>
      <c r="IG368" s="99">
        <v>78.725464723528006</v>
      </c>
      <c r="IH368" s="99">
        <v>79.169520750171003</v>
      </c>
      <c r="II368" s="99">
        <v>80.170221476880002</v>
      </c>
      <c r="IJ368" s="99">
        <v>79.871822125643007</v>
      </c>
      <c r="IK368" s="99">
        <v>80.137153474895996</v>
      </c>
      <c r="IL368" s="99">
        <v>80.090700805441998</v>
      </c>
      <c r="IM368" s="99">
        <v>80.285172150443998</v>
      </c>
      <c r="IN368" s="99">
        <v>80.567037500688997</v>
      </c>
      <c r="IO368" s="99">
        <v>81.332325546606</v>
      </c>
      <c r="IP368" s="99">
        <v>81.952744250498</v>
      </c>
      <c r="IQ368" s="99">
        <v>82.272401603011005</v>
      </c>
      <c r="IR368" s="99">
        <v>82.731416963884996</v>
      </c>
      <c r="IS368" s="99">
        <v>83.247120328161003</v>
      </c>
      <c r="IT368" s="99">
        <v>83.974616371810001</v>
      </c>
      <c r="IU368" s="99">
        <v>84.637551078252997</v>
      </c>
      <c r="IV368" s="99">
        <v>84.089567045373997</v>
      </c>
      <c r="IW368" s="99">
        <v>84.712347749407996</v>
      </c>
      <c r="IX368" s="99">
        <v>84.706049082362995</v>
      </c>
      <c r="IY368" s="99">
        <v>84.671406413618001</v>
      </c>
      <c r="IZ368" s="99">
        <v>84.761949752383998</v>
      </c>
      <c r="JA368" s="99">
        <v>84.913905094834007</v>
      </c>
      <c r="JB368" s="99">
        <v>84.986339765847006</v>
      </c>
      <c r="JC368" s="99">
        <v>85.836659816866003</v>
      </c>
      <c r="JD368" s="99">
        <v>85.324893119494007</v>
      </c>
      <c r="JE368" s="99">
        <v>84.824936422830007</v>
      </c>
      <c r="JF368" s="99">
        <v>85.52566313154</v>
      </c>
      <c r="JG368" s="99">
        <v>86.606671863067007</v>
      </c>
      <c r="JH368" s="99">
        <v>84.664320413192996</v>
      </c>
      <c r="JI368" s="99">
        <v>85.121761107306</v>
      </c>
      <c r="JJ368" s="99">
        <v>85.672107140326005</v>
      </c>
      <c r="JK368" s="99">
        <v>85.776822479942993</v>
      </c>
      <c r="JL368" s="99">
        <v>86.505893190354001</v>
      </c>
      <c r="JM368" s="99">
        <v>86.240561841100003</v>
      </c>
      <c r="JN368" s="99">
        <v>86.562581193754994</v>
      </c>
      <c r="JO368" s="99">
        <v>87.408964577871004</v>
      </c>
      <c r="JP368" s="99">
        <v>87.093243892261</v>
      </c>
      <c r="JQ368" s="99">
        <v>87.204257898921995</v>
      </c>
      <c r="JR368" s="99">
        <v>87.065687223940998</v>
      </c>
      <c r="JS368" s="99">
        <v>87.497145916495001</v>
      </c>
      <c r="JT368" s="99">
        <v>87.682169260929996</v>
      </c>
      <c r="JU368" s="99">
        <v>87.411326578013004</v>
      </c>
      <c r="JV368" s="99">
        <v>87.526277251577</v>
      </c>
      <c r="JW368" s="99">
        <v>87.553833919897002</v>
      </c>
      <c r="JX368" s="99">
        <v>87.353851241230998</v>
      </c>
      <c r="JY368" s="99">
        <v>87.166465896654998</v>
      </c>
      <c r="JZ368" s="99">
        <v>88.030170615144002</v>
      </c>
      <c r="KA368" s="99">
        <v>88.720661989906006</v>
      </c>
      <c r="KB368" s="99">
        <v>88.676571320593993</v>
      </c>
      <c r="KC368" s="99">
        <v>88.626969317618006</v>
      </c>
      <c r="KD368" s="99">
        <v>88.993079339584995</v>
      </c>
      <c r="KE368" s="99">
        <v>90.074875404493</v>
      </c>
      <c r="KF368" s="99">
        <v>89.720575383235001</v>
      </c>
      <c r="KG368" s="99">
        <v>89.478076702018001</v>
      </c>
      <c r="KH368" s="99">
        <v>90.542551432552997</v>
      </c>
      <c r="KI368" s="99">
        <v>90.887403453244005</v>
      </c>
      <c r="KJ368" s="99">
        <v>91.282644810291998</v>
      </c>
      <c r="KK368" s="99">
        <v>91.660564832966998</v>
      </c>
      <c r="KL368" s="99">
        <v>92.147924195542004</v>
      </c>
      <c r="KM368" s="99">
        <v>92.624260890789003</v>
      </c>
      <c r="KN368" s="99">
        <v>92.673862893765005</v>
      </c>
      <c r="KO368" s="99">
        <v>92.602215556133004</v>
      </c>
      <c r="KP368" s="99">
        <v>92.476242215241001</v>
      </c>
      <c r="KQ368" s="99">
        <v>93.564336947193993</v>
      </c>
      <c r="KR368" s="99">
        <v>94.081614978229993</v>
      </c>
      <c r="KS368" s="99">
        <v>94.886269693176004</v>
      </c>
      <c r="KT368" s="99">
        <v>95.889332420027003</v>
      </c>
      <c r="KU368" s="99">
        <v>96.250718441710006</v>
      </c>
      <c r="KV368" s="99">
        <v>96.554629126611005</v>
      </c>
      <c r="KW368" s="99">
        <v>96.561715127035995</v>
      </c>
      <c r="KX368" s="99">
        <v>97.532497185283006</v>
      </c>
      <c r="KY368" s="99">
        <v>97.389989843398993</v>
      </c>
      <c r="KZ368" s="99">
        <v>97.360858508318003</v>
      </c>
      <c r="LA368" s="99">
        <v>98.234798560754996</v>
      </c>
      <c r="LB368" s="99">
        <v>98.308807898528002</v>
      </c>
      <c r="LC368" s="99">
        <v>98.725307256852005</v>
      </c>
      <c r="LD368" s="99">
        <v>98.624528584138005</v>
      </c>
      <c r="LE368" s="99">
        <v>98.834746596751003</v>
      </c>
      <c r="LF368" s="99">
        <v>99.588224641959997</v>
      </c>
      <c r="LG368" s="99">
        <v>100.025982001559</v>
      </c>
      <c r="LH368" s="99">
        <v>99.835447323460002</v>
      </c>
      <c r="LI368" s="99">
        <v>99.888198659959002</v>
      </c>
      <c r="LJ368" s="99">
        <v>100.44199999999999</v>
      </c>
      <c r="LK368" s="159">
        <v>100.41500000000001</v>
      </c>
      <c r="LL368" s="159">
        <v>101.05800000000001</v>
      </c>
      <c r="LM368" s="159">
        <v>100.646</v>
      </c>
      <c r="LN368" s="159">
        <v>100.67700000000001</v>
      </c>
      <c r="LO368" s="159">
        <v>101.13500000000001</v>
      </c>
      <c r="LP368" s="164">
        <v>101.244</v>
      </c>
      <c r="LQ368" s="165">
        <v>101.254</v>
      </c>
      <c r="LR368" s="165">
        <v>101.952</v>
      </c>
      <c r="LS368" s="165">
        <v>102.74</v>
      </c>
      <c r="LT368" s="165">
        <v>102.627</v>
      </c>
      <c r="LU368" s="165">
        <v>102.917</v>
      </c>
      <c r="LV368" s="165">
        <v>103.765</v>
      </c>
      <c r="LW368" s="165">
        <v>104.247</v>
      </c>
      <c r="LX368" s="165">
        <v>104.17400000000001</v>
      </c>
      <c r="LY368" s="165">
        <v>103.884</v>
      </c>
      <c r="LZ368" s="165">
        <v>104.377</v>
      </c>
      <c r="MA368" s="165">
        <v>105.765</v>
      </c>
      <c r="MB368" s="159">
        <v>105.371</v>
      </c>
      <c r="MC368" s="159">
        <v>105.354</v>
      </c>
      <c r="MD368" s="159">
        <v>106.185</v>
      </c>
      <c r="ME368" s="102"/>
      <c r="MF368" s="102"/>
      <c r="MG368" s="168"/>
    </row>
    <row r="369" spans="1:345" ht="45" customHeight="1" x14ac:dyDescent="0.25">
      <c r="A369" s="100" t="s">
        <v>2191</v>
      </c>
      <c r="B369" s="103" t="s">
        <v>1508</v>
      </c>
      <c r="C369" s="99">
        <v>9.8211876588873839</v>
      </c>
      <c r="D369" s="99">
        <v>9.9810779811313139</v>
      </c>
      <c r="E369" s="99">
        <v>10.033354728550567</v>
      </c>
      <c r="F369" s="99">
        <v>10.201152722903233</v>
      </c>
      <c r="G369" s="99">
        <v>10.379059419324181</v>
      </c>
      <c r="H369" s="99">
        <v>10.516204129465725</v>
      </c>
      <c r="I369" s="99">
        <v>10.596431225397929</v>
      </c>
      <c r="J369" s="99">
        <v>10.655952883797243</v>
      </c>
      <c r="K369" s="99">
        <v>10.747942713900951</v>
      </c>
      <c r="L369" s="99">
        <v>10.810917925436932</v>
      </c>
      <c r="M369" s="99">
        <v>10.870781372855781</v>
      </c>
      <c r="N369" s="99">
        <v>10.92413453352594</v>
      </c>
      <c r="O369" s="99">
        <v>10.924067119198096</v>
      </c>
      <c r="P369" s="99">
        <v>11.008844002348697</v>
      </c>
      <c r="Q369" s="99">
        <v>11.147240855145551</v>
      </c>
      <c r="R369" s="99">
        <v>11.250681870878156</v>
      </c>
      <c r="S369" s="99">
        <v>11.33343356539636</v>
      </c>
      <c r="T369" s="99">
        <v>11.403888907789046</v>
      </c>
      <c r="U369" s="99">
        <v>11.544734024909799</v>
      </c>
      <c r="V369" s="99">
        <v>11.651188405694985</v>
      </c>
      <c r="W369" s="99">
        <v>11.718718244941046</v>
      </c>
      <c r="X369" s="99">
        <v>11.779264397430762</v>
      </c>
      <c r="Y369" s="99">
        <v>11.792710531216954</v>
      </c>
      <c r="Z369" s="99">
        <v>11.865795440897136</v>
      </c>
      <c r="AA369" s="99">
        <v>11.938219704715499</v>
      </c>
      <c r="AB369" s="99">
        <v>12.026927866673914</v>
      </c>
      <c r="AC369" s="99">
        <v>12.116293205010448</v>
      </c>
      <c r="AD369" s="99">
        <v>12.188655135617426</v>
      </c>
      <c r="AE369" s="99">
        <v>12.2906011111843</v>
      </c>
      <c r="AF369" s="99">
        <v>12.349237457793986</v>
      </c>
      <c r="AG369" s="99">
        <v>12.415759406111999</v>
      </c>
      <c r="AH369" s="99">
        <v>12.492341981749895</v>
      </c>
      <c r="AI369" s="99">
        <v>12.552114344001827</v>
      </c>
      <c r="AJ369" s="99">
        <v>12.650282095403957</v>
      </c>
      <c r="AK369" s="99">
        <v>12.757229697026713</v>
      </c>
      <c r="AL369" s="99">
        <v>12.932622320830717</v>
      </c>
      <c r="AM369" s="99">
        <v>13.361990800096752</v>
      </c>
      <c r="AN369" s="99">
        <v>14.456002788906568</v>
      </c>
      <c r="AO369" s="99">
        <v>15.368712155182118</v>
      </c>
      <c r="AP369" s="99">
        <v>16.797446214247856</v>
      </c>
      <c r="AQ369" s="99">
        <v>18.011913533014361</v>
      </c>
      <c r="AR369" s="99">
        <v>18.924870749210196</v>
      </c>
      <c r="AS369" s="99">
        <v>19.651196561189579</v>
      </c>
      <c r="AT369" s="99">
        <v>20.122732089728846</v>
      </c>
      <c r="AU369" s="99">
        <v>20.665152852211062</v>
      </c>
      <c r="AV369" s="99">
        <v>21.23000408006185</v>
      </c>
      <c r="AW369" s="99">
        <v>21.722606896610046</v>
      </c>
      <c r="AX369" s="99">
        <v>22.323024669189611</v>
      </c>
      <c r="AY369" s="99">
        <v>23.217764874261523</v>
      </c>
      <c r="AZ369" s="99">
        <v>23.897618722625868</v>
      </c>
      <c r="BA369" s="99">
        <v>24.719862672071038</v>
      </c>
      <c r="BB369" s="99">
        <v>25.351261751861006</v>
      </c>
      <c r="BC369" s="99">
        <v>25.929249053476774</v>
      </c>
      <c r="BD369" s="99">
        <v>26.44614121819081</v>
      </c>
      <c r="BE369" s="99">
        <v>26.971336369230247</v>
      </c>
      <c r="BF369" s="99">
        <v>27.641524053908633</v>
      </c>
      <c r="BG369" s="99">
        <v>28.196089484877632</v>
      </c>
      <c r="BH369" s="99">
        <v>28.507265756729485</v>
      </c>
      <c r="BI369" s="99">
        <v>29.084013808741993</v>
      </c>
      <c r="BJ369" s="99">
        <v>29.630276253385585</v>
      </c>
      <c r="BK369" s="99">
        <v>30.25039813661262</v>
      </c>
      <c r="BL369" s="99">
        <v>30.861101700478752</v>
      </c>
      <c r="BM369" s="99">
        <v>31.330530496300465</v>
      </c>
      <c r="BN369" s="99">
        <v>31.832799482130756</v>
      </c>
      <c r="BO369" s="99">
        <v>32.402112019741708</v>
      </c>
      <c r="BP369" s="99">
        <v>33.015541943924177</v>
      </c>
      <c r="BQ369" s="99">
        <v>33.305650922172788</v>
      </c>
      <c r="BR369" s="99">
        <v>33.625501958028543</v>
      </c>
      <c r="BS369" s="99">
        <v>34.049574117676393</v>
      </c>
      <c r="BT369" s="99">
        <v>34.329397304639343</v>
      </c>
      <c r="BU369" s="99">
        <v>34.595960484482063</v>
      </c>
      <c r="BV369" s="99">
        <v>34.98211152235762</v>
      </c>
      <c r="BW369" s="99">
        <v>35.533578826523147</v>
      </c>
      <c r="BX369" s="99">
        <v>36.139201458624648</v>
      </c>
      <c r="BY369" s="99">
        <v>36.787206522259517</v>
      </c>
      <c r="BZ369" s="99">
        <v>37.390102799639905</v>
      </c>
      <c r="CA369" s="99">
        <v>37.884316643468942</v>
      </c>
      <c r="CB369" s="99">
        <v>38.381628619697587</v>
      </c>
      <c r="CC369" s="99">
        <v>38.691441708592741</v>
      </c>
      <c r="CD369" s="99">
        <v>39.333746212864199</v>
      </c>
      <c r="CE369" s="99">
        <v>39.919169028881527</v>
      </c>
      <c r="CF369" s="99">
        <v>40.535077457864816</v>
      </c>
      <c r="CG369" s="99">
        <v>41.467119162706382</v>
      </c>
      <c r="CH369" s="99">
        <v>42.280936192470882</v>
      </c>
      <c r="CI369" s="99">
        <v>43.148041072652283</v>
      </c>
      <c r="CJ369" s="99">
        <v>44.097184461176596</v>
      </c>
      <c r="CK369" s="99">
        <v>45.156001682935219</v>
      </c>
      <c r="CL369" s="99">
        <v>46.116917967864858</v>
      </c>
      <c r="CM369" s="99">
        <v>47.037434626221376</v>
      </c>
      <c r="CN369" s="99">
        <v>47.491868471076991</v>
      </c>
      <c r="CO369" s="99">
        <v>47.862900630228232</v>
      </c>
      <c r="CP369" s="99">
        <v>48.316219147643572</v>
      </c>
      <c r="CQ369" s="99">
        <v>49.044527764582298</v>
      </c>
      <c r="CR369" s="99">
        <v>49.73541095399316</v>
      </c>
      <c r="CS369" s="99">
        <v>50.206450782691846</v>
      </c>
      <c r="CT369" s="99">
        <v>50.672657523951884</v>
      </c>
      <c r="CU369" s="99">
        <v>51.218796040837269</v>
      </c>
      <c r="CV369" s="99">
        <v>51.54980034549866</v>
      </c>
      <c r="CW369" s="99">
        <v>52.022079423799696</v>
      </c>
      <c r="CX369" s="99">
        <v>52.36758298518275</v>
      </c>
      <c r="CY369" s="99">
        <v>52.623984301498936</v>
      </c>
      <c r="CZ369" s="99">
        <v>52.825858512198835</v>
      </c>
      <c r="DA369" s="99">
        <v>52.961184870959549</v>
      </c>
      <c r="DB369" s="99">
        <v>53.035168237302109</v>
      </c>
      <c r="DC369" s="99">
        <v>53.213992349439415</v>
      </c>
      <c r="DD369" s="99">
        <v>53.158102072059627</v>
      </c>
      <c r="DE369" s="99">
        <v>53.425904507100825</v>
      </c>
      <c r="DF369" s="99">
        <v>53.565444325701414</v>
      </c>
      <c r="DG369" s="99">
        <v>53.946018726376543</v>
      </c>
      <c r="DH369" s="99">
        <v>54.272809576793286</v>
      </c>
      <c r="DI369" s="99">
        <v>54.681515002200399</v>
      </c>
      <c r="DJ369" s="99">
        <v>54.852407905689887</v>
      </c>
      <c r="DK369" s="99">
        <v>54.873970899135529</v>
      </c>
      <c r="DL369" s="99">
        <v>55.011156135097366</v>
      </c>
      <c r="DM369" s="99">
        <v>55.152059131058508</v>
      </c>
      <c r="DN369" s="99">
        <v>55.425438203301056</v>
      </c>
      <c r="DO369" s="99">
        <v>55.483806985481671</v>
      </c>
      <c r="DP369" s="99">
        <v>55.574272407909099</v>
      </c>
      <c r="DQ369" s="99">
        <v>55.635367550406968</v>
      </c>
      <c r="DR369" s="99">
        <v>55.568447926383605</v>
      </c>
      <c r="DS369" s="99">
        <v>55.60227951607424</v>
      </c>
      <c r="DT369" s="99">
        <v>55.837241761107776</v>
      </c>
      <c r="DU369" s="99">
        <v>55.979136156750066</v>
      </c>
      <c r="DV369" s="99">
        <v>55.977896907147731</v>
      </c>
      <c r="DW369" s="99">
        <v>55.965380455386317</v>
      </c>
      <c r="DX369" s="99">
        <v>56.011604569080163</v>
      </c>
      <c r="DY369" s="99">
        <v>56.144657766175001</v>
      </c>
      <c r="DZ369" s="99">
        <v>56.350879824486</v>
      </c>
      <c r="EA369" s="99">
        <v>56.677070300914004</v>
      </c>
      <c r="EB369" s="99">
        <v>56.918130963080998</v>
      </c>
      <c r="EC369" s="99">
        <v>56.819796194132003</v>
      </c>
      <c r="ED369" s="99">
        <v>56.453990853641002</v>
      </c>
      <c r="EE369" s="99">
        <v>56.849015668333003</v>
      </c>
      <c r="EF369" s="99">
        <v>56.807153152409001</v>
      </c>
      <c r="EG369" s="99">
        <v>56.981346171689999</v>
      </c>
      <c r="EH369" s="99">
        <v>57.467962799746999</v>
      </c>
      <c r="EI369" s="99">
        <v>56.644760305402002</v>
      </c>
      <c r="EJ369" s="99">
        <v>57.599450433656003</v>
      </c>
      <c r="EK369" s="99">
        <v>57.548316353802001</v>
      </c>
      <c r="EL369" s="99">
        <v>57.875349699677997</v>
      </c>
      <c r="EM369" s="99">
        <v>57.699751897984001</v>
      </c>
      <c r="EN369" s="99">
        <v>57.892488045123997</v>
      </c>
      <c r="EO369" s="99">
        <v>57.896140479400003</v>
      </c>
      <c r="EP369" s="99">
        <v>58.0765145413</v>
      </c>
      <c r="EQ369" s="99">
        <v>58.355785285115999</v>
      </c>
      <c r="ER369" s="99">
        <v>58.157991921285998</v>
      </c>
      <c r="ES369" s="99">
        <v>57.997565769658003</v>
      </c>
      <c r="ET369" s="99">
        <v>57.886587958987</v>
      </c>
      <c r="EU369" s="99">
        <v>57.844444486580997</v>
      </c>
      <c r="EV369" s="99">
        <v>58.038023503167999</v>
      </c>
      <c r="EW369" s="99">
        <v>57.718295025842998</v>
      </c>
      <c r="EX369" s="99">
        <v>57.639908167167</v>
      </c>
      <c r="EY369" s="99">
        <v>58.022008983653997</v>
      </c>
      <c r="EZ369" s="99">
        <v>58.517616219156999</v>
      </c>
      <c r="FA369" s="99">
        <v>58.520987696950002</v>
      </c>
      <c r="FB369" s="99">
        <v>58.162206268527001</v>
      </c>
      <c r="FC369" s="99">
        <v>58.548521432255001</v>
      </c>
      <c r="FD369" s="99">
        <v>58.696023585679001</v>
      </c>
      <c r="FE369" s="99">
        <v>58.757834011876</v>
      </c>
      <c r="FF369" s="99">
        <v>58.796044093524998</v>
      </c>
      <c r="FG369" s="99">
        <v>58.093371930262997</v>
      </c>
      <c r="FH369" s="99">
        <v>58.958998853497</v>
      </c>
      <c r="FI369" s="99">
        <v>58.828073132554003</v>
      </c>
      <c r="FJ369" s="99">
        <v>58.405795539038003</v>
      </c>
      <c r="FK369" s="99">
        <v>58.313360856225998</v>
      </c>
      <c r="FL369" s="99">
        <v>58.312517986777998</v>
      </c>
      <c r="FM369" s="99">
        <v>58.687313934715</v>
      </c>
      <c r="FN369" s="99">
        <v>58.666523154994003</v>
      </c>
      <c r="FO369" s="99">
        <v>59.354866537638003</v>
      </c>
      <c r="FP369" s="99">
        <v>59.578226941392998</v>
      </c>
      <c r="FQ369" s="99">
        <v>59.640880237037997</v>
      </c>
      <c r="FR369" s="99">
        <v>59.266927158549002</v>
      </c>
      <c r="FS369" s="99">
        <v>59.013504411143003</v>
      </c>
      <c r="FT369" s="99">
        <v>59.219445512970999</v>
      </c>
      <c r="FU369" s="99">
        <v>59.499278169751001</v>
      </c>
      <c r="FV369" s="99">
        <v>59.756353351431997</v>
      </c>
      <c r="FW369" s="99">
        <v>59.699600141925004</v>
      </c>
      <c r="FX369" s="99">
        <v>59.616156066559</v>
      </c>
      <c r="FY369" s="99">
        <v>60.025790618353</v>
      </c>
      <c r="FZ369" s="99">
        <v>59.633575368488003</v>
      </c>
      <c r="GA369" s="99">
        <v>59.593117634976998</v>
      </c>
      <c r="GB369" s="99">
        <v>59.741743614331</v>
      </c>
      <c r="GC369" s="99">
        <v>59.906665069683001</v>
      </c>
      <c r="GD369" s="99">
        <v>60.300566058443998</v>
      </c>
      <c r="GE369" s="99">
        <v>60.459025514693998</v>
      </c>
      <c r="GF369" s="99">
        <v>60.503416638962001</v>
      </c>
      <c r="GG369" s="99">
        <v>60.613832536667999</v>
      </c>
      <c r="GH369" s="99">
        <v>60.845902591387997</v>
      </c>
      <c r="GI369" s="99">
        <v>60.701771915757</v>
      </c>
      <c r="GJ369" s="99">
        <v>60.652885487764998</v>
      </c>
      <c r="GK369" s="99">
        <v>60.747848778921998</v>
      </c>
      <c r="GL369" s="99">
        <v>60.685757396242003</v>
      </c>
      <c r="GM369" s="99">
        <v>61.061115257144998</v>
      </c>
      <c r="GN369" s="99">
        <v>61.253008534835999</v>
      </c>
      <c r="GO369" s="99">
        <v>61.160854808506997</v>
      </c>
      <c r="GP369" s="99">
        <v>61.452487637562001</v>
      </c>
      <c r="GQ369" s="99">
        <v>61.208898367050999</v>
      </c>
      <c r="GR369" s="99">
        <v>61.794692633503999</v>
      </c>
      <c r="GS369" s="99">
        <v>61.804245153917002</v>
      </c>
      <c r="GT369" s="99">
        <v>61.901175140451997</v>
      </c>
      <c r="GU369" s="99">
        <v>62.582494611027997</v>
      </c>
      <c r="GV369" s="99">
        <v>62.403525331540003</v>
      </c>
      <c r="GW369" s="99">
        <v>62.738144502449998</v>
      </c>
      <c r="GX369" s="99">
        <v>62.966562122893997</v>
      </c>
      <c r="GY369" s="99">
        <v>63.967891027278</v>
      </c>
      <c r="GZ369" s="99">
        <v>64.652581975646001</v>
      </c>
      <c r="HA369" s="99">
        <v>65.735669216499005</v>
      </c>
      <c r="HB369" s="99">
        <v>66.408279036110002</v>
      </c>
      <c r="HC369" s="99">
        <v>66.691202214200999</v>
      </c>
      <c r="HD369" s="99">
        <v>67.473946975035005</v>
      </c>
      <c r="HE369" s="99">
        <v>67.731022156717003</v>
      </c>
      <c r="HF369" s="99">
        <v>68.554505607544002</v>
      </c>
      <c r="HG369" s="99">
        <v>68.882100866385002</v>
      </c>
      <c r="HH369" s="99">
        <v>69.090008663592002</v>
      </c>
      <c r="HI369" s="99">
        <v>69.445699570705003</v>
      </c>
      <c r="HJ369" s="99">
        <v>69.193681605712996</v>
      </c>
      <c r="HK369" s="99">
        <v>70.186300859132004</v>
      </c>
      <c r="HL369" s="99">
        <v>70.924654495699002</v>
      </c>
      <c r="HM369" s="99">
        <v>70.906954237286996</v>
      </c>
      <c r="HN369" s="99">
        <v>71.399189994997997</v>
      </c>
      <c r="HO369" s="99">
        <v>71.042375261954007</v>
      </c>
      <c r="HP369" s="99">
        <v>71.795619592104003</v>
      </c>
      <c r="HQ369" s="99">
        <v>71.837763064510995</v>
      </c>
      <c r="HR369" s="99">
        <v>72.747500155531</v>
      </c>
      <c r="HS369" s="99">
        <v>72.776438673249999</v>
      </c>
      <c r="HT369" s="99">
        <v>72.935740998948006</v>
      </c>
      <c r="HU369" s="99">
        <v>73.597393515733003</v>
      </c>
      <c r="HV369" s="99">
        <v>73.433876842795001</v>
      </c>
      <c r="HW369" s="99">
        <v>74.380832800993005</v>
      </c>
      <c r="HX369" s="99">
        <v>75.297192912894005</v>
      </c>
      <c r="HY369" s="99">
        <v>75.870652245743003</v>
      </c>
      <c r="HZ369" s="99">
        <v>76.513866555058996</v>
      </c>
      <c r="IA369" s="99">
        <v>75.200270208750993</v>
      </c>
      <c r="IB369" s="99">
        <v>75.448451072390995</v>
      </c>
      <c r="IC369" s="99">
        <v>75.291318809613003</v>
      </c>
      <c r="ID369" s="99">
        <v>75.216423992775006</v>
      </c>
      <c r="IE369" s="99">
        <v>75.624674170833998</v>
      </c>
      <c r="IF369" s="99">
        <v>76.199602029502998</v>
      </c>
      <c r="IG369" s="99">
        <v>76.258343062316996</v>
      </c>
      <c r="IH369" s="99">
        <v>75.705443090952997</v>
      </c>
      <c r="II369" s="99">
        <v>76.630614357777006</v>
      </c>
      <c r="IJ369" s="99">
        <v>77.582219089367001</v>
      </c>
      <c r="IK369" s="99">
        <v>78.228370450322998</v>
      </c>
      <c r="IL369" s="99">
        <v>78.593299116682005</v>
      </c>
      <c r="IM369" s="99">
        <v>78.646166046214006</v>
      </c>
      <c r="IN369" s="99">
        <v>79.389974374223996</v>
      </c>
      <c r="IO369" s="99">
        <v>79.470009031434003</v>
      </c>
      <c r="IP369" s="99">
        <v>79.743889096930005</v>
      </c>
      <c r="IQ369" s="99">
        <v>79.602176355265996</v>
      </c>
      <c r="IR369" s="99">
        <v>79.702770373960007</v>
      </c>
      <c r="IS369" s="99">
        <v>79.249730158380999</v>
      </c>
      <c r="IT369" s="99">
        <v>79.087458055230996</v>
      </c>
      <c r="IU369" s="99">
        <v>79.899552833887995</v>
      </c>
      <c r="IV369" s="99">
        <v>80.390774720796998</v>
      </c>
      <c r="IW369" s="99">
        <v>80.992870307141999</v>
      </c>
      <c r="IX369" s="99">
        <v>81.702168278374003</v>
      </c>
      <c r="IY369" s="99">
        <v>80.643361161898</v>
      </c>
      <c r="IZ369" s="99">
        <v>81.331365508733995</v>
      </c>
      <c r="JA369" s="99">
        <v>80.967905368196</v>
      </c>
      <c r="JB369" s="99">
        <v>82.244054306085005</v>
      </c>
      <c r="JC369" s="99">
        <v>82.793282962898004</v>
      </c>
      <c r="JD369" s="99">
        <v>82.574472615665002</v>
      </c>
      <c r="JE369" s="99">
        <v>82.562724409102003</v>
      </c>
      <c r="JF369" s="99">
        <v>81.173498983046002</v>
      </c>
      <c r="JG369" s="99">
        <v>83.576741488056996</v>
      </c>
      <c r="JH369" s="99">
        <v>83.888068961973005</v>
      </c>
      <c r="JI369" s="99">
        <v>84.749359355611006</v>
      </c>
      <c r="JJ369" s="99">
        <v>84.486493233767007</v>
      </c>
      <c r="JK369" s="99">
        <v>85.181840209705001</v>
      </c>
      <c r="JL369" s="99">
        <v>85.563656922998007</v>
      </c>
      <c r="JM369" s="99">
        <v>85.232504350507995</v>
      </c>
      <c r="JN369" s="99">
        <v>86.271486368409001</v>
      </c>
      <c r="JO369" s="99">
        <v>86.246521429463002</v>
      </c>
      <c r="JP369" s="99">
        <v>85.763376434565998</v>
      </c>
      <c r="JQ369" s="99">
        <v>85.713446556674</v>
      </c>
      <c r="JR369" s="99">
        <v>85.386699561645003</v>
      </c>
      <c r="JS369" s="99">
        <v>86.438164049018994</v>
      </c>
      <c r="JT369" s="99">
        <v>86.314807880109996</v>
      </c>
      <c r="JU369" s="99">
        <v>86.927917410107995</v>
      </c>
      <c r="JV369" s="99">
        <v>86.695890330492006</v>
      </c>
      <c r="JW369" s="99">
        <v>86.114354105630994</v>
      </c>
      <c r="JX369" s="99">
        <v>86.241381589092001</v>
      </c>
      <c r="JY369" s="99">
        <v>86.062221439007999</v>
      </c>
      <c r="JZ369" s="99">
        <v>86.841274386706999</v>
      </c>
      <c r="KA369" s="99">
        <v>87.163615804274997</v>
      </c>
      <c r="KB369" s="99">
        <v>88.270884272822997</v>
      </c>
      <c r="KC369" s="99">
        <v>88.958888619659007</v>
      </c>
      <c r="KD369" s="99">
        <v>88.519799399372999</v>
      </c>
      <c r="KE369" s="99">
        <v>89.672592168351997</v>
      </c>
      <c r="KF369" s="99">
        <v>89.290775455059006</v>
      </c>
      <c r="KG369" s="99">
        <v>89.167419286149993</v>
      </c>
      <c r="KH369" s="99">
        <v>90.265876599774998</v>
      </c>
      <c r="KI369" s="99">
        <v>90.149863059967004</v>
      </c>
      <c r="KJ369" s="99">
        <v>89.91269613998</v>
      </c>
      <c r="KK369" s="99">
        <v>91.183705237496994</v>
      </c>
      <c r="KL369" s="99">
        <v>92.831391207935994</v>
      </c>
      <c r="KM369" s="99">
        <v>93.526738183874002</v>
      </c>
      <c r="KN369" s="99">
        <v>92.281428288212993</v>
      </c>
      <c r="KO369" s="99">
        <v>91.619857406142998</v>
      </c>
      <c r="KP369" s="99">
        <v>92.862964513074004</v>
      </c>
      <c r="KQ369" s="99">
        <v>94.139847713872001</v>
      </c>
      <c r="KR369" s="99">
        <v>94.144987554243997</v>
      </c>
      <c r="KS369" s="99">
        <v>94.133239347680998</v>
      </c>
      <c r="KT369" s="99">
        <v>94.316805075225005</v>
      </c>
      <c r="KU369" s="99">
        <v>93.827051714136999</v>
      </c>
      <c r="KV369" s="99">
        <v>94.968830539462999</v>
      </c>
      <c r="KW369" s="99">
        <v>94.117819826567001</v>
      </c>
      <c r="KX369" s="99">
        <v>96.308126087627002</v>
      </c>
      <c r="KY369" s="99">
        <v>97.151059908511002</v>
      </c>
      <c r="KZ369" s="99">
        <v>96.907284622332</v>
      </c>
      <c r="LA369" s="99">
        <v>96.874242791374002</v>
      </c>
      <c r="LB369" s="99">
        <v>97.051200152727006</v>
      </c>
      <c r="LC369" s="99">
        <v>97.630533588857006</v>
      </c>
      <c r="LD369" s="99">
        <v>99.155597653295999</v>
      </c>
      <c r="LE369" s="99">
        <v>99.968426694862004</v>
      </c>
      <c r="LF369" s="99">
        <v>99.806154591712996</v>
      </c>
      <c r="LG369" s="99">
        <v>99.748147821808999</v>
      </c>
      <c r="LH369" s="99">
        <v>100.087377286311</v>
      </c>
      <c r="LI369" s="99">
        <v>100.129964535101</v>
      </c>
      <c r="LJ369" s="99">
        <v>100.477</v>
      </c>
      <c r="LK369" s="159">
        <v>100.465</v>
      </c>
      <c r="LL369" s="159">
        <v>102.05200000000001</v>
      </c>
      <c r="LM369" s="159">
        <v>101.92400000000001</v>
      </c>
      <c r="LN369" s="159">
        <v>101.651</v>
      </c>
      <c r="LO369" s="159">
        <v>102.245</v>
      </c>
      <c r="LP369" s="164">
        <v>103.01300000000001</v>
      </c>
      <c r="LQ369" s="165">
        <v>103.56399999999999</v>
      </c>
      <c r="LR369" s="165">
        <v>103.67</v>
      </c>
      <c r="LS369" s="165">
        <v>103.916</v>
      </c>
      <c r="LT369" s="165">
        <v>104.345</v>
      </c>
      <c r="LU369" s="165">
        <v>104.367</v>
      </c>
      <c r="LV369" s="165">
        <v>104.747</v>
      </c>
      <c r="LW369" s="165">
        <v>105.059</v>
      </c>
      <c r="LX369" s="165">
        <v>105.227</v>
      </c>
      <c r="LY369" s="165">
        <v>105.744</v>
      </c>
      <c r="LZ369" s="165">
        <v>105.73699999999999</v>
      </c>
      <c r="MA369" s="165">
        <v>107.76300000000001</v>
      </c>
      <c r="MB369" s="159">
        <v>107.08799999999999</v>
      </c>
      <c r="MC369" s="159">
        <v>106.444</v>
      </c>
      <c r="MD369" s="159">
        <v>107.017</v>
      </c>
      <c r="ME369" s="102"/>
      <c r="MF369" s="102"/>
      <c r="MG369" s="168"/>
    </row>
    <row r="370" spans="1:345" ht="45" customHeight="1" x14ac:dyDescent="0.25">
      <c r="A370" s="100" t="s">
        <v>2192</v>
      </c>
      <c r="B370" s="103" t="s">
        <v>1502</v>
      </c>
      <c r="C370" s="99">
        <v>9.3869793739279999</v>
      </c>
      <c r="D370" s="99">
        <v>9.4469743648629994</v>
      </c>
      <c r="E370" s="99">
        <v>9.4950628361210008</v>
      </c>
      <c r="F370" s="99">
        <v>9.6335600194800008</v>
      </c>
      <c r="G370" s="99">
        <v>9.8830312199369992</v>
      </c>
      <c r="H370" s="99">
        <v>10.026104157873</v>
      </c>
      <c r="I370" s="99">
        <v>10.150232553598</v>
      </c>
      <c r="J370" s="99">
        <v>10.245249050577</v>
      </c>
      <c r="K370" s="99">
        <v>10.299292187061001</v>
      </c>
      <c r="L370" s="99">
        <v>10.328097665652001</v>
      </c>
      <c r="M370" s="99">
        <v>10.408369158664</v>
      </c>
      <c r="N370" s="99">
        <v>10.533338170147999</v>
      </c>
      <c r="O370" s="99">
        <v>10.552436113433</v>
      </c>
      <c r="P370" s="99">
        <v>10.726365740512</v>
      </c>
      <c r="Q370" s="99">
        <v>10.928481637443999</v>
      </c>
      <c r="R370" s="99">
        <v>11.118825903421</v>
      </c>
      <c r="S370" s="99">
        <v>11.189166909035</v>
      </c>
      <c r="T370" s="99">
        <v>11.332882146260999</v>
      </c>
      <c r="U370" s="99">
        <v>11.515988037845</v>
      </c>
      <c r="V370" s="99">
        <v>11.674397878922999</v>
      </c>
      <c r="W370" s="99">
        <v>11.813058030255</v>
      </c>
      <c r="X370" s="99">
        <v>11.861687088354</v>
      </c>
      <c r="Y370" s="99">
        <v>11.919912402411001</v>
      </c>
      <c r="Z370" s="99">
        <v>11.937720632988</v>
      </c>
      <c r="AA370" s="99">
        <v>11.945861659752</v>
      </c>
      <c r="AB370" s="99">
        <v>12.088444160101</v>
      </c>
      <c r="AC370" s="99">
        <v>12.296095882483</v>
      </c>
      <c r="AD370" s="99">
        <v>12.456330412963</v>
      </c>
      <c r="AE370" s="99">
        <v>12.563100809633999</v>
      </c>
      <c r="AF370" s="99">
        <v>12.510120220454001</v>
      </c>
      <c r="AG370" s="99">
        <v>12.785668805148999</v>
      </c>
      <c r="AH370" s="99">
        <v>13.014430883540999</v>
      </c>
      <c r="AI370" s="99">
        <v>13.075179721079</v>
      </c>
      <c r="AJ370" s="99">
        <v>13.248243583654</v>
      </c>
      <c r="AK370" s="99">
        <v>13.440344002859</v>
      </c>
      <c r="AL370" s="99">
        <v>13.718069114226999</v>
      </c>
      <c r="AM370" s="99">
        <v>14.13908016103</v>
      </c>
      <c r="AN370" s="99">
        <v>15.217199060582001</v>
      </c>
      <c r="AO370" s="99">
        <v>16.441057993461001</v>
      </c>
      <c r="AP370" s="99">
        <v>18.073805770621998</v>
      </c>
      <c r="AQ370" s="99">
        <v>19.719060130997999</v>
      </c>
      <c r="AR370" s="99">
        <v>20.966528438878999</v>
      </c>
      <c r="AS370" s="99">
        <v>21.976499199616999</v>
      </c>
      <c r="AT370" s="99">
        <v>22.543379427190999</v>
      </c>
      <c r="AU370" s="99">
        <v>23.024627813083001</v>
      </c>
      <c r="AV370" s="99">
        <v>23.694113107305</v>
      </c>
      <c r="AW370" s="99">
        <v>24.29021790981</v>
      </c>
      <c r="AX370" s="99">
        <v>24.668478376328999</v>
      </c>
      <c r="AY370" s="99">
        <v>25.436867806603001</v>
      </c>
      <c r="AZ370" s="99">
        <v>25.837589078539999</v>
      </c>
      <c r="BA370" s="99">
        <v>26.848708403159002</v>
      </c>
      <c r="BB370" s="99">
        <v>27.712939130569001</v>
      </c>
      <c r="BC370" s="99">
        <v>28.048830341561999</v>
      </c>
      <c r="BD370" s="99">
        <v>28.550114797037001</v>
      </c>
      <c r="BE370" s="99">
        <v>28.773957191381001</v>
      </c>
      <c r="BF370" s="99">
        <v>29.371593410492999</v>
      </c>
      <c r="BG370" s="99">
        <v>29.992839010308</v>
      </c>
      <c r="BH370" s="99">
        <v>30.204430054686998</v>
      </c>
      <c r="BI370" s="99">
        <v>30.962099551603998</v>
      </c>
      <c r="BJ370" s="99">
        <v>31.573135690263999</v>
      </c>
      <c r="BK370" s="99">
        <v>32.264954170429</v>
      </c>
      <c r="BL370" s="99">
        <v>32.652020300970001</v>
      </c>
      <c r="BM370" s="99">
        <v>33.083880428573998</v>
      </c>
      <c r="BN370" s="99">
        <v>33.622812258873999</v>
      </c>
      <c r="BO370" s="99">
        <v>34.200284800330003</v>
      </c>
      <c r="BP370" s="99">
        <v>35.052391791548999</v>
      </c>
      <c r="BQ370" s="99">
        <v>35.268832330404997</v>
      </c>
      <c r="BR370" s="99">
        <v>35.178989091626001</v>
      </c>
      <c r="BS370" s="99">
        <v>35.693801074722003</v>
      </c>
      <c r="BT370" s="99">
        <v>35.729661799688998</v>
      </c>
      <c r="BU370" s="99">
        <v>35.898245496862998</v>
      </c>
      <c r="BV370" s="99">
        <v>36.049217877394</v>
      </c>
      <c r="BW370" s="99">
        <v>36.682331968745999</v>
      </c>
      <c r="BX370" s="99">
        <v>37.044767774180002</v>
      </c>
      <c r="BY370" s="99">
        <v>37.508915315631</v>
      </c>
      <c r="BZ370" s="99">
        <v>37.987100862605999</v>
      </c>
      <c r="CA370" s="99">
        <v>38.600816987456</v>
      </c>
      <c r="CB370" s="99">
        <v>39.019404814988</v>
      </c>
      <c r="CC370" s="99">
        <v>39.082958698276997</v>
      </c>
      <c r="CD370" s="99">
        <v>40.082081911883002</v>
      </c>
      <c r="CE370" s="99">
        <v>40.662362053304001</v>
      </c>
      <c r="CF370" s="99">
        <v>41.451808491865002</v>
      </c>
      <c r="CG370" s="99">
        <v>42.051486605489004</v>
      </c>
      <c r="CH370" s="99">
        <v>43.040783210667001</v>
      </c>
      <c r="CI370" s="99">
        <v>44.303948560156002</v>
      </c>
      <c r="CJ370" s="99">
        <v>45.114579626480001</v>
      </c>
      <c r="CK370" s="99">
        <v>45.869186284481003</v>
      </c>
      <c r="CL370" s="99">
        <v>47.378399606183002</v>
      </c>
      <c r="CM370" s="99">
        <v>49.645665277528998</v>
      </c>
      <c r="CN370" s="99">
        <v>50.399761463327003</v>
      </c>
      <c r="CO370" s="99">
        <v>50.794229443656</v>
      </c>
      <c r="CP370" s="99">
        <v>51.297428168464997</v>
      </c>
      <c r="CQ370" s="99">
        <v>52.188713962519998</v>
      </c>
      <c r="CR370" s="99">
        <v>52.638951117921998</v>
      </c>
      <c r="CS370" s="99">
        <v>53.188858120531002</v>
      </c>
      <c r="CT370" s="99">
        <v>53.358590381587</v>
      </c>
      <c r="CU370" s="99">
        <v>53.672148400933999</v>
      </c>
      <c r="CV370" s="99">
        <v>54.193213675637999</v>
      </c>
      <c r="CW370" s="99">
        <v>54.888350233672</v>
      </c>
      <c r="CX370" s="99">
        <v>55.239938491974002</v>
      </c>
      <c r="CY370" s="99">
        <v>55.546094650131998</v>
      </c>
      <c r="CZ370" s="99">
        <v>55.845487044479</v>
      </c>
      <c r="DA370" s="99">
        <v>55.970680536021</v>
      </c>
      <c r="DB370" s="99">
        <v>55.901000980600003</v>
      </c>
      <c r="DC370" s="99">
        <v>55.730630627865999</v>
      </c>
      <c r="DD370" s="99">
        <v>55.730375388913998</v>
      </c>
      <c r="DE370" s="99">
        <v>56.008072683297002</v>
      </c>
      <c r="DF370" s="99">
        <v>56.251185430367997</v>
      </c>
      <c r="DG370" s="99">
        <v>56.791648682976998</v>
      </c>
      <c r="DH370" s="99">
        <v>56.736389985807001</v>
      </c>
      <c r="DI370" s="99">
        <v>56.916459321791997</v>
      </c>
      <c r="DJ370" s="99">
        <v>56.779397333012</v>
      </c>
      <c r="DK370" s="99">
        <v>56.912503157947</v>
      </c>
      <c r="DL370" s="99">
        <v>57.050968949560001</v>
      </c>
      <c r="DM370" s="99">
        <v>57.077258305050002</v>
      </c>
      <c r="DN370" s="99">
        <v>57.115160924527999</v>
      </c>
      <c r="DO370" s="99">
        <v>56.857627313503002</v>
      </c>
      <c r="DP370" s="99">
        <v>56.764210757904003</v>
      </c>
      <c r="DQ370" s="99">
        <v>56.915565996863002</v>
      </c>
      <c r="DR370" s="99">
        <v>57.124732294003998</v>
      </c>
      <c r="DS370" s="99">
        <v>56.977843696794999</v>
      </c>
      <c r="DT370" s="99">
        <v>57.104568610645998</v>
      </c>
      <c r="DU370" s="99">
        <v>57.187775705089997</v>
      </c>
      <c r="DV370" s="99">
        <v>56.930497327316999</v>
      </c>
      <c r="DW370" s="99">
        <v>57.20666319939</v>
      </c>
      <c r="DX370" s="99">
        <v>57.143492174529001</v>
      </c>
      <c r="DY370" s="99">
        <v>57.112908267454998</v>
      </c>
      <c r="DZ370" s="99">
        <v>57.181324712760997</v>
      </c>
      <c r="EA370" s="99">
        <v>57.155668545771</v>
      </c>
      <c r="EB370" s="99">
        <v>57.314166644064002</v>
      </c>
      <c r="EC370" s="99">
        <v>57.178474027539998</v>
      </c>
      <c r="ED370" s="99">
        <v>57.307895136577002</v>
      </c>
      <c r="EE370" s="99">
        <v>57.534809680175997</v>
      </c>
      <c r="EF370" s="99">
        <v>58.033109456821997</v>
      </c>
      <c r="EG370" s="99">
        <v>58.412250591225998</v>
      </c>
      <c r="EH370" s="99">
        <v>58.512594711009001</v>
      </c>
      <c r="EI370" s="99">
        <v>58.457861554764001</v>
      </c>
      <c r="EJ370" s="99">
        <v>58.693898291069999</v>
      </c>
      <c r="EK370" s="99">
        <v>58.675083768611003</v>
      </c>
      <c r="EL370" s="99">
        <v>58.692187879937997</v>
      </c>
      <c r="EM370" s="99">
        <v>58.876912282264001</v>
      </c>
      <c r="EN370" s="99">
        <v>58.691047605849</v>
      </c>
      <c r="EO370" s="99">
        <v>58.851256115273998</v>
      </c>
      <c r="EP370" s="99">
        <v>59.307365750648003</v>
      </c>
      <c r="EQ370" s="99">
        <v>59.370650962555999</v>
      </c>
      <c r="ER370" s="99">
        <v>59.203600808600001</v>
      </c>
      <c r="ES370" s="99">
        <v>59.455601382144998</v>
      </c>
      <c r="ET370" s="99">
        <v>59.424243844712997</v>
      </c>
      <c r="EU370" s="99">
        <v>59.484108234356</v>
      </c>
      <c r="EV370" s="99">
        <v>59.739529630165002</v>
      </c>
      <c r="EW370" s="99">
        <v>59.676814555301</v>
      </c>
      <c r="EX370" s="99">
        <v>59.299953969073997</v>
      </c>
      <c r="EY370" s="99">
        <v>59.242940264651999</v>
      </c>
      <c r="EZ370" s="99">
        <v>59.169962722991997</v>
      </c>
      <c r="FA370" s="99">
        <v>59.297103283852003</v>
      </c>
      <c r="FB370" s="99">
        <v>59.236098620120998</v>
      </c>
      <c r="FC370" s="99">
        <v>59.261754787111002</v>
      </c>
      <c r="FD370" s="99">
        <v>59.332451780593999</v>
      </c>
      <c r="FE370" s="99">
        <v>59.626072358366002</v>
      </c>
      <c r="FF370" s="99">
        <v>60.465884224499</v>
      </c>
      <c r="FG370" s="99">
        <v>60.866120429539002</v>
      </c>
      <c r="FH370" s="99">
        <v>60.939097971198997</v>
      </c>
      <c r="FI370" s="99">
        <v>60.787441517437003</v>
      </c>
      <c r="FJ370" s="99">
        <v>60.750952746606998</v>
      </c>
      <c r="FK370" s="99">
        <v>60.467024498587001</v>
      </c>
      <c r="FL370" s="99">
        <v>60.181955976478001</v>
      </c>
      <c r="FM370" s="99">
        <v>59.952190747658001</v>
      </c>
      <c r="FN370" s="99">
        <v>59.84158416108</v>
      </c>
      <c r="FO370" s="99">
        <v>59.863249368760997</v>
      </c>
      <c r="FP370" s="99">
        <v>59.889475672795001</v>
      </c>
      <c r="FQ370" s="99">
        <v>60.120381175703002</v>
      </c>
      <c r="FR370" s="99">
        <v>60.252652969960998</v>
      </c>
      <c r="FS370" s="99">
        <v>60.250942558829003</v>
      </c>
      <c r="FT370" s="99">
        <v>60.300544481674997</v>
      </c>
      <c r="FU370" s="99">
        <v>60.456762031791001</v>
      </c>
      <c r="FV370" s="99">
        <v>60.552545055220001</v>
      </c>
      <c r="FW370" s="99">
        <v>60.222435706618</v>
      </c>
      <c r="FX370" s="99">
        <v>60.207042006423997</v>
      </c>
      <c r="FY370" s="99">
        <v>60.509784776903999</v>
      </c>
      <c r="FZ370" s="99">
        <v>60.835903166195997</v>
      </c>
      <c r="GA370" s="99">
        <v>60.655739860223001</v>
      </c>
      <c r="GB370" s="99">
        <v>60.902039063324999</v>
      </c>
      <c r="GC370" s="99">
        <v>60.917432763519002</v>
      </c>
      <c r="GD370" s="99">
        <v>61.425424869917002</v>
      </c>
      <c r="GE370" s="99">
        <v>61.50695446724</v>
      </c>
      <c r="GF370" s="99">
        <v>61.727027366308</v>
      </c>
      <c r="GG370" s="99">
        <v>62.005254243886</v>
      </c>
      <c r="GH370" s="99">
        <v>62.147218367896997</v>
      </c>
      <c r="GI370" s="99">
        <v>62.323960851603999</v>
      </c>
      <c r="GJ370" s="99">
        <v>62.059417263086999</v>
      </c>
      <c r="GK370" s="99">
        <v>61.936267661534998</v>
      </c>
      <c r="GL370" s="99">
        <v>62.171164123753996</v>
      </c>
      <c r="GM370" s="99">
        <v>62.540612928407</v>
      </c>
      <c r="GN370" s="99">
        <v>62.888966662423002</v>
      </c>
      <c r="GO370" s="99">
        <v>63.017247497372999</v>
      </c>
      <c r="GP370" s="99">
        <v>63.111320109668</v>
      </c>
      <c r="GQ370" s="99">
        <v>62.719635960291001</v>
      </c>
      <c r="GR370" s="99">
        <v>62.331942770222</v>
      </c>
      <c r="GS370" s="99">
        <v>62.274929065800997</v>
      </c>
      <c r="GT370" s="99">
        <v>62.926025570298002</v>
      </c>
      <c r="GU370" s="99">
        <v>63.187148336549001</v>
      </c>
      <c r="GV370" s="99">
        <v>62.965365026348003</v>
      </c>
      <c r="GW370" s="99">
        <v>63.111320109668</v>
      </c>
      <c r="GX370" s="99">
        <v>63.8673218303</v>
      </c>
      <c r="GY370" s="99">
        <v>65.785262847048998</v>
      </c>
      <c r="GZ370" s="99">
        <v>66.722568147743004</v>
      </c>
      <c r="HA370" s="99">
        <v>66.750504862908997</v>
      </c>
      <c r="HB370" s="99">
        <v>67.783023049988003</v>
      </c>
      <c r="HC370" s="99">
        <v>68.700943691177002</v>
      </c>
      <c r="HD370" s="99">
        <v>68.853170281984006</v>
      </c>
      <c r="HE370" s="99">
        <v>69.090347292377999</v>
      </c>
      <c r="HF370" s="99">
        <v>68.996844817126004</v>
      </c>
      <c r="HG370" s="99">
        <v>69.306999369181</v>
      </c>
      <c r="HH370" s="99">
        <v>69.391949788768997</v>
      </c>
      <c r="HI370" s="99">
        <v>69.297877176474003</v>
      </c>
      <c r="HJ370" s="99">
        <v>69.669606529304005</v>
      </c>
      <c r="HK370" s="99">
        <v>70.991754334844003</v>
      </c>
      <c r="HL370" s="99">
        <v>71.054469409708005</v>
      </c>
      <c r="HM370" s="99">
        <v>71.077845028520997</v>
      </c>
      <c r="HN370" s="99">
        <v>70.783084176659997</v>
      </c>
      <c r="HO370" s="99">
        <v>70.393110438416002</v>
      </c>
      <c r="HP370" s="99">
        <v>70.275662207306993</v>
      </c>
      <c r="HQ370" s="99">
        <v>70.473499761650004</v>
      </c>
      <c r="HR370" s="99">
        <v>70.685020605055001</v>
      </c>
      <c r="HS370" s="99">
        <v>71.195863396674</v>
      </c>
      <c r="HT370" s="99">
        <v>70.742034309477006</v>
      </c>
      <c r="HU370" s="99">
        <v>70.642260326739006</v>
      </c>
      <c r="HV370" s="99">
        <v>70.678178960523994</v>
      </c>
      <c r="HW370" s="99">
        <v>71.730939794940994</v>
      </c>
      <c r="HX370" s="99">
        <v>71.300954340653007</v>
      </c>
      <c r="HY370" s="99">
        <v>70.636108844502999</v>
      </c>
      <c r="HZ370" s="99">
        <v>71.341398517046997</v>
      </c>
      <c r="IA370" s="99">
        <v>70.550963209990002</v>
      </c>
      <c r="IB370" s="99">
        <v>69.991840210025998</v>
      </c>
      <c r="IC370" s="99">
        <v>69.280164614892996</v>
      </c>
      <c r="ID370" s="99">
        <v>70.682229396530005</v>
      </c>
      <c r="IE370" s="99">
        <v>70.483556249334995</v>
      </c>
      <c r="IF370" s="99">
        <v>70.040089402915996</v>
      </c>
      <c r="IG370" s="99">
        <v>71.397452726433997</v>
      </c>
      <c r="IH370" s="99">
        <v>71.957994820306993</v>
      </c>
      <c r="II370" s="99">
        <v>72.268776386276997</v>
      </c>
      <c r="IJ370" s="99">
        <v>71.979281228934994</v>
      </c>
      <c r="IK370" s="99">
        <v>72.081455990348999</v>
      </c>
      <c r="IL370" s="99">
        <v>71.935289317770994</v>
      </c>
      <c r="IM370" s="99">
        <v>73.101074963635995</v>
      </c>
      <c r="IN370" s="99">
        <v>72.629935786000999</v>
      </c>
      <c r="IO370" s="99">
        <v>73.418951999149002</v>
      </c>
      <c r="IP370" s="99">
        <v>74.497463369637998</v>
      </c>
      <c r="IQ370" s="99">
        <v>75.432646255365995</v>
      </c>
      <c r="IR370" s="99">
        <v>75.646929435554995</v>
      </c>
      <c r="IS370" s="99">
        <v>75.729236882251001</v>
      </c>
      <c r="IT370" s="99">
        <v>76.946819455777003</v>
      </c>
      <c r="IU370" s="99">
        <v>76.997197289531002</v>
      </c>
      <c r="IV370" s="99">
        <v>77.023450526839</v>
      </c>
      <c r="IW370" s="99">
        <v>77.637208642282005</v>
      </c>
      <c r="IX370" s="99">
        <v>78.111895554688004</v>
      </c>
      <c r="IY370" s="99">
        <v>77.770603469685</v>
      </c>
      <c r="IZ370" s="99">
        <v>78.310568701883994</v>
      </c>
      <c r="JA370" s="99">
        <v>78.414162557207007</v>
      </c>
      <c r="JB370" s="99">
        <v>79.131514527974005</v>
      </c>
      <c r="JC370" s="99">
        <v>79.894277503813996</v>
      </c>
      <c r="JD370" s="99">
        <v>79.469258878206006</v>
      </c>
      <c r="JE370" s="99">
        <v>79.269876184056002</v>
      </c>
      <c r="JF370" s="99">
        <v>80.135523468266001</v>
      </c>
      <c r="JG370" s="99">
        <v>82.670734735870994</v>
      </c>
      <c r="JH370" s="99">
        <v>82.070458012559001</v>
      </c>
      <c r="JI370" s="99">
        <v>82.484123886898004</v>
      </c>
      <c r="JJ370" s="99">
        <v>81.368716074785993</v>
      </c>
      <c r="JK370" s="99">
        <v>82.367048639443993</v>
      </c>
      <c r="JL370" s="99">
        <v>83.228438641926999</v>
      </c>
      <c r="JM370" s="99">
        <v>82.363500904671994</v>
      </c>
      <c r="JN370" s="99">
        <v>83.120587504878003</v>
      </c>
      <c r="JO370" s="99">
        <v>84.008940291624</v>
      </c>
      <c r="JP370" s="99">
        <v>84.838400681164998</v>
      </c>
      <c r="JQ370" s="99">
        <v>84.719906339801994</v>
      </c>
      <c r="JR370" s="99">
        <v>83.799623940114003</v>
      </c>
      <c r="JS370" s="99">
        <v>84.668109412139998</v>
      </c>
      <c r="JT370" s="99">
        <v>85.781388583389997</v>
      </c>
      <c r="JU370" s="99">
        <v>85.642317380353006</v>
      </c>
      <c r="JV370" s="99">
        <v>85.660765601164002</v>
      </c>
      <c r="JW370" s="99">
        <v>86.770497037640993</v>
      </c>
      <c r="JX370" s="99">
        <v>86.274523716607007</v>
      </c>
      <c r="JY370" s="99">
        <v>85.862276936176002</v>
      </c>
      <c r="JZ370" s="99">
        <v>87.308333628978005</v>
      </c>
      <c r="KA370" s="99">
        <v>87.460176677191996</v>
      </c>
      <c r="KB370" s="99">
        <v>87.492106290134004</v>
      </c>
      <c r="KC370" s="99">
        <v>88.286798878916002</v>
      </c>
      <c r="KD370" s="99">
        <v>88.494696136517007</v>
      </c>
      <c r="KE370" s="99">
        <v>88.797672685989994</v>
      </c>
      <c r="KF370" s="99">
        <v>88.408840955049996</v>
      </c>
      <c r="KG370" s="99">
        <v>89.220562670735006</v>
      </c>
      <c r="KH370" s="99">
        <v>90.765246390179996</v>
      </c>
      <c r="KI370" s="99">
        <v>91.224323269592006</v>
      </c>
      <c r="KJ370" s="99">
        <v>89.959201050128996</v>
      </c>
      <c r="KK370" s="99">
        <v>89.634228545073995</v>
      </c>
      <c r="KL370" s="99">
        <v>91.004363713768996</v>
      </c>
      <c r="KM370" s="99">
        <v>91.100152552595006</v>
      </c>
      <c r="KN370" s="99">
        <v>91.840210025898003</v>
      </c>
      <c r="KO370" s="99">
        <v>92.360307943378004</v>
      </c>
      <c r="KP370" s="99">
        <v>93.374960087983993</v>
      </c>
      <c r="KQ370" s="99">
        <v>94.988469861992996</v>
      </c>
      <c r="KR370" s="99">
        <v>94.630148650086994</v>
      </c>
      <c r="KS370" s="99">
        <v>94.127789406464004</v>
      </c>
      <c r="KT370" s="99">
        <v>95.298541881009001</v>
      </c>
      <c r="KU370" s="99">
        <v>97.543548444318006</v>
      </c>
      <c r="KV370" s="99">
        <v>98.559619682833002</v>
      </c>
      <c r="KW370" s="99">
        <v>99.065526661226997</v>
      </c>
      <c r="KX370" s="99">
        <v>100.268918295668</v>
      </c>
      <c r="KY370" s="99">
        <v>99.459325220845997</v>
      </c>
      <c r="KZ370" s="99">
        <v>98.741973250079994</v>
      </c>
      <c r="LA370" s="99">
        <v>99.959555823607005</v>
      </c>
      <c r="LB370" s="99">
        <v>99.868733813459997</v>
      </c>
      <c r="LC370" s="99">
        <v>100.390250824848</v>
      </c>
      <c r="LD370" s="99">
        <v>99.094618086352</v>
      </c>
      <c r="LE370" s="99">
        <v>100.217121368007</v>
      </c>
      <c r="LF370" s="99">
        <v>102.963777627985</v>
      </c>
      <c r="LG370" s="99">
        <v>103.075886046759</v>
      </c>
      <c r="LH370" s="99">
        <v>100.743605208075</v>
      </c>
      <c r="LI370" s="99">
        <v>99.852414233511993</v>
      </c>
      <c r="LJ370" s="99">
        <v>100.566</v>
      </c>
      <c r="LK370" s="159">
        <v>100.675</v>
      </c>
      <c r="LL370" s="159">
        <v>100.68899999999999</v>
      </c>
      <c r="LM370" s="159">
        <v>100.318</v>
      </c>
      <c r="LN370" s="159">
        <v>100.904</v>
      </c>
      <c r="LO370" s="159">
        <v>101.203</v>
      </c>
      <c r="LP370" s="164">
        <v>100.806</v>
      </c>
      <c r="LQ370" s="165">
        <v>100.696</v>
      </c>
      <c r="LR370" s="165">
        <v>101.59</v>
      </c>
      <c r="LS370" s="165">
        <v>101.879</v>
      </c>
      <c r="LT370" s="165">
        <v>100.05</v>
      </c>
      <c r="LU370" s="165">
        <v>100.599</v>
      </c>
      <c r="LV370" s="165">
        <v>101.887</v>
      </c>
      <c r="LW370" s="165">
        <v>102.77800000000001</v>
      </c>
      <c r="LX370" s="165">
        <v>103.333</v>
      </c>
      <c r="LY370" s="165">
        <v>102.03</v>
      </c>
      <c r="LZ370" s="165">
        <v>102.547</v>
      </c>
      <c r="MA370" s="165">
        <v>103.43</v>
      </c>
      <c r="MB370" s="159">
        <v>103.617</v>
      </c>
      <c r="MC370" s="159">
        <v>103.289</v>
      </c>
      <c r="MD370" s="159">
        <v>104.45099999999999</v>
      </c>
      <c r="ME370" s="102"/>
      <c r="MF370" s="102"/>
      <c r="MG370" s="168"/>
    </row>
    <row r="371" spans="1:345" ht="45" customHeight="1" x14ac:dyDescent="0.25">
      <c r="A371" s="100" t="s">
        <v>2193</v>
      </c>
      <c r="B371" s="103" t="s">
        <v>1506</v>
      </c>
      <c r="C371" s="99">
        <v>13.076199683756</v>
      </c>
      <c r="D371" s="99">
        <v>13.199472703479</v>
      </c>
      <c r="E371" s="99">
        <v>13.329733265985</v>
      </c>
      <c r="F371" s="99">
        <v>13.615450553889</v>
      </c>
      <c r="G371" s="99">
        <v>13.909023752122</v>
      </c>
      <c r="H371" s="99">
        <v>13.989563461683</v>
      </c>
      <c r="I371" s="99">
        <v>14.013692246885</v>
      </c>
      <c r="J371" s="99">
        <v>13.949478117667001</v>
      </c>
      <c r="K371" s="99">
        <v>13.831647314097999</v>
      </c>
      <c r="L371" s="99">
        <v>13.973761398772</v>
      </c>
      <c r="M371" s="99">
        <v>13.983525574524</v>
      </c>
      <c r="N371" s="99">
        <v>13.894201266062</v>
      </c>
      <c r="O371" s="99">
        <v>13.70322224615</v>
      </c>
      <c r="P371" s="99">
        <v>13.807960009177</v>
      </c>
      <c r="Q371" s="99">
        <v>14.330094703028999</v>
      </c>
      <c r="R371" s="99">
        <v>14.340003054152</v>
      </c>
      <c r="S371" s="99">
        <v>14.341146400128</v>
      </c>
      <c r="T371" s="99">
        <v>14.203729212855</v>
      </c>
      <c r="U371" s="99">
        <v>14.706409387252</v>
      </c>
      <c r="V371" s="99">
        <v>14.951183741894001</v>
      </c>
      <c r="W371" s="99">
        <v>14.621797470863999</v>
      </c>
      <c r="X371" s="99">
        <v>14.663640530895</v>
      </c>
      <c r="Y371" s="99">
        <v>14.438501027628</v>
      </c>
      <c r="Z371" s="99">
        <v>14.648298779076001</v>
      </c>
      <c r="AA371" s="99">
        <v>14.949072062067</v>
      </c>
      <c r="AB371" s="99">
        <v>14.902102318187</v>
      </c>
      <c r="AC371" s="99">
        <v>14.855247438803</v>
      </c>
      <c r="AD371" s="99">
        <v>14.89390975591</v>
      </c>
      <c r="AE371" s="99">
        <v>15.240861874729999</v>
      </c>
      <c r="AF371" s="99">
        <v>15.300343712941</v>
      </c>
      <c r="AG371" s="99">
        <v>15.205330466516999</v>
      </c>
      <c r="AH371" s="99">
        <v>15.470236445354001</v>
      </c>
      <c r="AI371" s="99">
        <v>15.453975729015999</v>
      </c>
      <c r="AJ371" s="99">
        <v>15.389398057586</v>
      </c>
      <c r="AK371" s="99">
        <v>15.209925580421</v>
      </c>
      <c r="AL371" s="99">
        <v>15.433096968875001</v>
      </c>
      <c r="AM371" s="99">
        <v>16.259953028700998</v>
      </c>
      <c r="AN371" s="99">
        <v>17.466498358614999</v>
      </c>
      <c r="AO371" s="99">
        <v>18.627315897506001</v>
      </c>
      <c r="AP371" s="99">
        <v>20.047004406448998</v>
      </c>
      <c r="AQ371" s="99">
        <v>20.983284799231001</v>
      </c>
      <c r="AR371" s="99">
        <v>22.404948261727998</v>
      </c>
      <c r="AS371" s="99">
        <v>24.444924428362</v>
      </c>
      <c r="AT371" s="99">
        <v>25.028447547376</v>
      </c>
      <c r="AU371" s="99">
        <v>25.683980551371</v>
      </c>
      <c r="AV371" s="99">
        <v>26.141410418985</v>
      </c>
      <c r="AW371" s="99">
        <v>26.806058598029999</v>
      </c>
      <c r="AX371" s="99">
        <v>27.498963817652999</v>
      </c>
      <c r="AY371" s="99">
        <v>28.438130679413</v>
      </c>
      <c r="AZ371" s="99">
        <v>29.346305954323999</v>
      </c>
      <c r="BA371" s="99">
        <v>29.904458501739001</v>
      </c>
      <c r="BB371" s="99">
        <v>30.644458795923999</v>
      </c>
      <c r="BC371" s="99">
        <v>30.990075848196</v>
      </c>
      <c r="BD371" s="99">
        <v>31.646064606435001</v>
      </c>
      <c r="BE371" s="99">
        <v>32.057007083370998</v>
      </c>
      <c r="BF371" s="99">
        <v>32.636884133751998</v>
      </c>
      <c r="BG371" s="99">
        <v>33.179388968505002</v>
      </c>
      <c r="BH371" s="99">
        <v>33.557516806936</v>
      </c>
      <c r="BI371" s="99">
        <v>34.037430770233001</v>
      </c>
      <c r="BJ371" s="99">
        <v>34.422091160146003</v>
      </c>
      <c r="BK371" s="99">
        <v>34.862354108852998</v>
      </c>
      <c r="BL371" s="99">
        <v>35.488414718371999</v>
      </c>
      <c r="BM371" s="99">
        <v>35.805015130412002</v>
      </c>
      <c r="BN371" s="99">
        <v>36.085914434968998</v>
      </c>
      <c r="BO371" s="99">
        <v>36.660778140112001</v>
      </c>
      <c r="BP371" s="99">
        <v>37.274077499012002</v>
      </c>
      <c r="BQ371" s="99">
        <v>37.317982259186003</v>
      </c>
      <c r="BR371" s="99">
        <v>37.741078302856998</v>
      </c>
      <c r="BS371" s="99">
        <v>38.651228524384997</v>
      </c>
      <c r="BT371" s="99">
        <v>39.035585068887997</v>
      </c>
      <c r="BU371" s="99">
        <v>39.014468249808999</v>
      </c>
      <c r="BV371" s="99">
        <v>39.631413677341001</v>
      </c>
      <c r="BW371" s="99">
        <v>39.814172939534998</v>
      </c>
      <c r="BX371" s="99">
        <v>40.663251488919002</v>
      </c>
      <c r="BY371" s="99">
        <v>41.549246499684003</v>
      </c>
      <c r="BZ371" s="99">
        <v>42.470031095574001</v>
      </c>
      <c r="CA371" s="99">
        <v>42.924270648798</v>
      </c>
      <c r="CB371" s="99">
        <v>43.194383670160001</v>
      </c>
      <c r="CC371" s="99">
        <v>43.697389413026997</v>
      </c>
      <c r="CD371" s="99">
        <v>44.549810192568998</v>
      </c>
      <c r="CE371" s="99">
        <v>45.371543223735003</v>
      </c>
      <c r="CF371" s="99">
        <v>45.419701729491997</v>
      </c>
      <c r="CG371" s="99">
        <v>46.0890594153</v>
      </c>
      <c r="CH371" s="99">
        <v>46.585076859376997</v>
      </c>
      <c r="CI371" s="99">
        <v>47.715206636021001</v>
      </c>
      <c r="CJ371" s="99">
        <v>48.555170017289001</v>
      </c>
      <c r="CK371" s="99">
        <v>50.360734263109002</v>
      </c>
      <c r="CL371" s="99">
        <v>51.487825655005999</v>
      </c>
      <c r="CM371" s="99">
        <v>52.636185788688003</v>
      </c>
      <c r="CN371" s="99">
        <v>53.187805798492001</v>
      </c>
      <c r="CO371" s="99">
        <v>52.335536934720999</v>
      </c>
      <c r="CP371" s="99">
        <v>53.242041087616002</v>
      </c>
      <c r="CQ371" s="99">
        <v>53.850934778228002</v>
      </c>
      <c r="CR371" s="99">
        <v>55.989202916865999</v>
      </c>
      <c r="CS371" s="99">
        <v>56.105877154741002</v>
      </c>
      <c r="CT371" s="99">
        <v>56.468357280508997</v>
      </c>
      <c r="CU371" s="99">
        <v>58.013227525428</v>
      </c>
      <c r="CV371" s="99">
        <v>59.180425686161001</v>
      </c>
      <c r="CW371" s="99">
        <v>59.972990154390999</v>
      </c>
      <c r="CX371" s="99">
        <v>60.444852380767003</v>
      </c>
      <c r="CY371" s="99">
        <v>59.537740550922003</v>
      </c>
      <c r="CZ371" s="99">
        <v>59.712296153490001</v>
      </c>
      <c r="DA371" s="99">
        <v>60.166231868239997</v>
      </c>
      <c r="DB371" s="99">
        <v>60.345193132158997</v>
      </c>
      <c r="DC371" s="99">
        <v>60.755983686390003</v>
      </c>
      <c r="DD371" s="99">
        <v>60.946946608211</v>
      </c>
      <c r="DE371" s="99">
        <v>61.351052695188002</v>
      </c>
      <c r="DF371" s="99">
        <v>61.252153046235001</v>
      </c>
      <c r="DG371" s="99">
        <v>61.749841605390003</v>
      </c>
      <c r="DH371" s="99">
        <v>63.247616775746003</v>
      </c>
      <c r="DI371" s="99">
        <v>63.586701290405998</v>
      </c>
      <c r="DJ371" s="99">
        <v>63.989592023485002</v>
      </c>
      <c r="DK371" s="99">
        <v>64.222940506170005</v>
      </c>
      <c r="DL371" s="99">
        <v>66.205794907766006</v>
      </c>
      <c r="DM371" s="99">
        <v>66.123150655361002</v>
      </c>
      <c r="DN371" s="99">
        <v>65.674380208553998</v>
      </c>
      <c r="DO371" s="99">
        <v>66.445827850767998</v>
      </c>
      <c r="DP371" s="99">
        <v>65.900436547035994</v>
      </c>
      <c r="DQ371" s="99">
        <v>66.718067748389998</v>
      </c>
      <c r="DR371" s="99">
        <v>66.857833765833007</v>
      </c>
      <c r="DS371" s="99">
        <v>66.572376863347998</v>
      </c>
      <c r="DT371" s="99">
        <v>67.599049413917996</v>
      </c>
      <c r="DU371" s="99">
        <v>68.172393919751002</v>
      </c>
      <c r="DV371" s="99">
        <v>68.804683228407001</v>
      </c>
      <c r="DW371" s="99">
        <v>69.090443962430996</v>
      </c>
      <c r="DX371" s="99">
        <v>69.216841052305995</v>
      </c>
      <c r="DY371" s="99">
        <v>69.181566110760997</v>
      </c>
      <c r="DZ371" s="99">
        <v>68.837548297428</v>
      </c>
      <c r="EA371" s="99">
        <v>70.447357460223003</v>
      </c>
      <c r="EB371" s="99">
        <v>70.108888321299005</v>
      </c>
      <c r="EC371" s="99">
        <v>70.172698076996994</v>
      </c>
      <c r="ED371" s="99">
        <v>69.311266375062004</v>
      </c>
      <c r="EE371" s="99">
        <v>69.752385990546003</v>
      </c>
      <c r="EF371" s="99">
        <v>70.459148393342005</v>
      </c>
      <c r="EG371" s="99">
        <v>70.778890756137002</v>
      </c>
      <c r="EH371" s="99">
        <v>72.246515137212995</v>
      </c>
      <c r="EI371" s="99">
        <v>72.695957764309995</v>
      </c>
      <c r="EJ371" s="99">
        <v>72.811786342589002</v>
      </c>
      <c r="EK371" s="99">
        <v>72.490656811191002</v>
      </c>
      <c r="EL371" s="99">
        <v>71.875447536137003</v>
      </c>
      <c r="EM371" s="99">
        <v>71.555011589041001</v>
      </c>
      <c r="EN371" s="99">
        <v>72.032891172481996</v>
      </c>
      <c r="EO371" s="99">
        <v>72.150106919362997</v>
      </c>
      <c r="EP371" s="99">
        <v>72.187560471622007</v>
      </c>
      <c r="EQ371" s="99">
        <v>72.409507447964998</v>
      </c>
      <c r="ER371" s="99">
        <v>72.723007552051001</v>
      </c>
      <c r="ES371" s="99">
        <v>73.413123931621001</v>
      </c>
      <c r="ET371" s="99">
        <v>73.807773398932994</v>
      </c>
      <c r="EU371" s="99">
        <v>74.187857595923006</v>
      </c>
      <c r="EV371" s="99">
        <v>73.961749113772001</v>
      </c>
      <c r="EW371" s="99">
        <v>73.289665926029002</v>
      </c>
      <c r="EX371" s="99">
        <v>73.599698108609999</v>
      </c>
      <c r="EY371" s="99">
        <v>73.503289890760996</v>
      </c>
      <c r="EZ371" s="99">
        <v>73.143319638503002</v>
      </c>
      <c r="FA371" s="99">
        <v>73.225856170330999</v>
      </c>
      <c r="FB371" s="99">
        <v>72.856869322159</v>
      </c>
      <c r="FC371" s="99">
        <v>72.914436819147994</v>
      </c>
      <c r="FD371" s="99">
        <v>73.773787768180995</v>
      </c>
      <c r="FE371" s="99">
        <v>74.044979229901003</v>
      </c>
      <c r="FF371" s="99">
        <v>74.070641849040001</v>
      </c>
      <c r="FG371" s="99">
        <v>74.368189514202001</v>
      </c>
      <c r="FH371" s="99">
        <v>74.087287872266998</v>
      </c>
      <c r="FI371" s="99">
        <v>73.734947047321</v>
      </c>
      <c r="FJ371" s="99">
        <v>73.112108344955004</v>
      </c>
      <c r="FK371" s="99">
        <v>73.105866086245001</v>
      </c>
      <c r="FL371" s="99">
        <v>72.811092758287998</v>
      </c>
      <c r="FM371" s="99">
        <v>73.040669161943995</v>
      </c>
      <c r="FN371" s="99">
        <v>73.531033262804002</v>
      </c>
      <c r="FO371" s="99">
        <v>73.769626262374004</v>
      </c>
      <c r="FP371" s="99">
        <v>73.975620799793006</v>
      </c>
      <c r="FQ371" s="99">
        <v>74.645623234631998</v>
      </c>
      <c r="FR371" s="99">
        <v>74.945251652696001</v>
      </c>
      <c r="FS371" s="99">
        <v>74.657414167751</v>
      </c>
      <c r="FT371" s="99">
        <v>74.412578909470994</v>
      </c>
      <c r="FU371" s="99">
        <v>74.783646510546006</v>
      </c>
      <c r="FV371" s="99">
        <v>74.990334632266993</v>
      </c>
      <c r="FW371" s="99">
        <v>74.957042585815003</v>
      </c>
      <c r="FX371" s="99">
        <v>74.900862257428003</v>
      </c>
      <c r="FY371" s="99">
        <v>74.360560086890004</v>
      </c>
      <c r="FZ371" s="99">
        <v>74.148323290760999</v>
      </c>
      <c r="GA371" s="99">
        <v>74.509680711621002</v>
      </c>
      <c r="GB371" s="99">
        <v>74.830116658717998</v>
      </c>
      <c r="GC371" s="99">
        <v>75.901010819579</v>
      </c>
      <c r="GD371" s="99">
        <v>76.277627095062996</v>
      </c>
      <c r="GE371" s="99">
        <v>75.827490883665007</v>
      </c>
      <c r="GF371" s="99">
        <v>75.621496346244996</v>
      </c>
      <c r="GG371" s="99">
        <v>75.870493110330997</v>
      </c>
      <c r="GH371" s="99">
        <v>75.864250851620994</v>
      </c>
      <c r="GI371" s="99">
        <v>75.535491892912006</v>
      </c>
      <c r="GJ371" s="99">
        <v>75.640223122373996</v>
      </c>
      <c r="GK371" s="99">
        <v>75.320480759578004</v>
      </c>
      <c r="GL371" s="99">
        <v>75.523007375492</v>
      </c>
      <c r="GM371" s="99">
        <v>76.340049682159005</v>
      </c>
      <c r="GN371" s="99">
        <v>76.479460126674994</v>
      </c>
      <c r="GO371" s="99">
        <v>77.579484828180995</v>
      </c>
      <c r="GP371" s="99">
        <v>77.301357523448999</v>
      </c>
      <c r="GQ371" s="99">
        <v>78.042799141299994</v>
      </c>
      <c r="GR371" s="99">
        <v>77.671731540224002</v>
      </c>
      <c r="GS371" s="99">
        <v>77.078023378503005</v>
      </c>
      <c r="GT371" s="99">
        <v>77.794495961514002</v>
      </c>
      <c r="GU371" s="99">
        <v>78.929199878073007</v>
      </c>
      <c r="GV371" s="99">
        <v>78.179435248611</v>
      </c>
      <c r="GW371" s="99">
        <v>78.339653222159001</v>
      </c>
      <c r="GX371" s="99">
        <v>78.731528352267006</v>
      </c>
      <c r="GY371" s="99">
        <v>79.709482216783996</v>
      </c>
      <c r="GZ371" s="99">
        <v>81.639727326675995</v>
      </c>
      <c r="HA371" s="99">
        <v>82.340247470761994</v>
      </c>
      <c r="HB371" s="99">
        <v>82.331230874848004</v>
      </c>
      <c r="HC371" s="99">
        <v>83.134401495492995</v>
      </c>
      <c r="HD371" s="99">
        <v>83.501307590763005</v>
      </c>
      <c r="HE371" s="99">
        <v>82.691894711407997</v>
      </c>
      <c r="HF371" s="99">
        <v>84.247604298718997</v>
      </c>
      <c r="HG371" s="99">
        <v>83.719093061300001</v>
      </c>
      <c r="HH371" s="99">
        <v>82.017730770762</v>
      </c>
      <c r="HI371" s="99">
        <v>82.013569264956004</v>
      </c>
      <c r="HJ371" s="99">
        <v>82.840321751836996</v>
      </c>
      <c r="HK371" s="99">
        <v>83.773192636784003</v>
      </c>
      <c r="HL371" s="99">
        <v>85.139553709902003</v>
      </c>
      <c r="HM371" s="99">
        <v>86.179930161515998</v>
      </c>
      <c r="HN371" s="99">
        <v>85.452360229687002</v>
      </c>
      <c r="HO371" s="99">
        <v>84.909977306246006</v>
      </c>
      <c r="HP371" s="99">
        <v>84.491745972697998</v>
      </c>
      <c r="HQ371" s="99">
        <v>83.425013317644002</v>
      </c>
      <c r="HR371" s="99">
        <v>85.141634462805996</v>
      </c>
      <c r="HS371" s="99">
        <v>85.579286156783994</v>
      </c>
      <c r="HT371" s="99">
        <v>85.903190025385996</v>
      </c>
      <c r="HU371" s="99">
        <v>84.553474975493003</v>
      </c>
      <c r="HV371" s="99">
        <v>83.454837442590005</v>
      </c>
      <c r="HW371" s="99">
        <v>86.609220599642995</v>
      </c>
      <c r="HX371" s="99">
        <v>86.784594111497</v>
      </c>
      <c r="HY371" s="99">
        <v>86.337728913020996</v>
      </c>
      <c r="HZ371" s="99">
        <v>86.880712286264</v>
      </c>
      <c r="IA371" s="99">
        <v>86.318336649691005</v>
      </c>
      <c r="IB371" s="99">
        <v>85.268625004216005</v>
      </c>
      <c r="IC371" s="99">
        <v>85.279585848707001</v>
      </c>
      <c r="ID371" s="99">
        <v>85.110114330038996</v>
      </c>
      <c r="IE371" s="99">
        <v>82.933121985767997</v>
      </c>
      <c r="IF371" s="99">
        <v>82.791474149270002</v>
      </c>
      <c r="IG371" s="99">
        <v>83.768675592728997</v>
      </c>
      <c r="IH371" s="99">
        <v>84.793092981686996</v>
      </c>
      <c r="II371" s="99">
        <v>84.573876091868996</v>
      </c>
      <c r="IJ371" s="99">
        <v>83.234123638325997</v>
      </c>
      <c r="IK371" s="99">
        <v>80.960169977404007</v>
      </c>
      <c r="IL371" s="99">
        <v>82.585747529594002</v>
      </c>
      <c r="IM371" s="99">
        <v>84.510640450574996</v>
      </c>
      <c r="IN371" s="99">
        <v>83.417928569020006</v>
      </c>
      <c r="IO371" s="99">
        <v>83.823479815183006</v>
      </c>
      <c r="IP371" s="99">
        <v>84.520758153182001</v>
      </c>
      <c r="IQ371" s="99">
        <v>85.295605544501001</v>
      </c>
      <c r="IR371" s="99">
        <v>86.100806043641001</v>
      </c>
      <c r="IS371" s="99">
        <v>86.084786347847</v>
      </c>
      <c r="IT371" s="99">
        <v>87.862972581026</v>
      </c>
      <c r="IU371" s="99">
        <v>88.196013625172995</v>
      </c>
      <c r="IV371" s="99">
        <v>87.255067282721996</v>
      </c>
      <c r="IW371" s="99">
        <v>87.591480894404995</v>
      </c>
      <c r="IX371" s="99">
        <v>88.238170719368995</v>
      </c>
      <c r="IY371" s="99">
        <v>88.307308353850004</v>
      </c>
      <c r="IZ371" s="99">
        <v>88.818252335503004</v>
      </c>
      <c r="JA371" s="99">
        <v>88.061110923746</v>
      </c>
      <c r="JB371" s="99">
        <v>87.572931772958995</v>
      </c>
      <c r="JC371" s="99">
        <v>89.027351522714</v>
      </c>
      <c r="JD371" s="99">
        <v>88.561937202791995</v>
      </c>
      <c r="JE371" s="99">
        <v>87.215439614177996</v>
      </c>
      <c r="JF371" s="99">
        <v>88.164817375468004</v>
      </c>
      <c r="JG371" s="99">
        <v>87.884894270008004</v>
      </c>
      <c r="JH371" s="99">
        <v>87.789619237124995</v>
      </c>
      <c r="JI371" s="99">
        <v>89.526491517992994</v>
      </c>
      <c r="JJ371" s="99">
        <v>90.641125088530003</v>
      </c>
      <c r="JK371" s="99">
        <v>91.695895585309003</v>
      </c>
      <c r="JL371" s="99">
        <v>90.995244679774999</v>
      </c>
      <c r="JM371" s="99">
        <v>88.500387845266999</v>
      </c>
      <c r="JN371" s="99">
        <v>87.660618528886005</v>
      </c>
      <c r="JO371" s="99">
        <v>90.396613942193994</v>
      </c>
      <c r="JP371" s="99">
        <v>91.398266500286994</v>
      </c>
      <c r="JQ371" s="99">
        <v>90.588850291726999</v>
      </c>
      <c r="JR371" s="99">
        <v>90.195103031938004</v>
      </c>
      <c r="JS371" s="99">
        <v>90.872145964723003</v>
      </c>
      <c r="JT371" s="99">
        <v>90.647027081716999</v>
      </c>
      <c r="JU371" s="99">
        <v>88.662271086979004</v>
      </c>
      <c r="JV371" s="99">
        <v>88.928703922295995</v>
      </c>
      <c r="JW371" s="99">
        <v>88.798016930288995</v>
      </c>
      <c r="JX371" s="99">
        <v>88.327543759064</v>
      </c>
      <c r="JY371" s="99">
        <v>87.689285352938995</v>
      </c>
      <c r="JZ371" s="99">
        <v>87.807325216687005</v>
      </c>
      <c r="KA371" s="99">
        <v>90.637752520993999</v>
      </c>
      <c r="KB371" s="99">
        <v>90.538261778692004</v>
      </c>
      <c r="KC371" s="99">
        <v>90.334221442783999</v>
      </c>
      <c r="KD371" s="99">
        <v>90.359515699301994</v>
      </c>
      <c r="KE371" s="99">
        <v>92.247310377389994</v>
      </c>
      <c r="KF371" s="99">
        <v>90.979224983980004</v>
      </c>
      <c r="KG371" s="99">
        <v>89.883983676772999</v>
      </c>
      <c r="KH371" s="99">
        <v>90.747360965902999</v>
      </c>
      <c r="KI371" s="99">
        <v>92.178172742908998</v>
      </c>
      <c r="KJ371" s="99">
        <v>91.831641428620003</v>
      </c>
      <c r="KK371" s="99">
        <v>91.262520656975994</v>
      </c>
      <c r="KL371" s="99">
        <v>92.354389396648003</v>
      </c>
      <c r="KM371" s="99">
        <v>95.184816700954002</v>
      </c>
      <c r="KN371" s="99">
        <v>94.458871538902997</v>
      </c>
      <c r="KO371" s="99">
        <v>93.350983103437002</v>
      </c>
      <c r="KP371" s="99">
        <v>95.358503929041007</v>
      </c>
      <c r="KQ371" s="99">
        <v>96.274999156858001</v>
      </c>
      <c r="KR371" s="99">
        <v>93.925162726384002</v>
      </c>
      <c r="KS371" s="99">
        <v>95.302013422819002</v>
      </c>
      <c r="KT371" s="99">
        <v>96.172978988904006</v>
      </c>
      <c r="KU371" s="99">
        <v>98.556541094734996</v>
      </c>
      <c r="KV371" s="99">
        <v>100.05817678999</v>
      </c>
      <c r="KW371" s="99">
        <v>99.076759637112005</v>
      </c>
      <c r="KX371" s="99">
        <v>101.26386968398999</v>
      </c>
      <c r="KY371" s="99">
        <v>98.477285757646996</v>
      </c>
      <c r="KZ371" s="99">
        <v>97.066709385855006</v>
      </c>
      <c r="LA371" s="99">
        <v>97.856733331084996</v>
      </c>
      <c r="LB371" s="99">
        <v>100.844828167684</v>
      </c>
      <c r="LC371" s="99">
        <v>101.185457488786</v>
      </c>
      <c r="LD371" s="99">
        <v>101.027789956494</v>
      </c>
      <c r="LE371" s="99">
        <v>99.124818724495</v>
      </c>
      <c r="LF371" s="99">
        <v>99.263093993457005</v>
      </c>
      <c r="LG371" s="99">
        <v>102.017638528212</v>
      </c>
      <c r="LH371" s="99">
        <v>100.759670837409</v>
      </c>
      <c r="LI371" s="99">
        <v>100.115510438097</v>
      </c>
      <c r="LJ371" s="99">
        <v>99.951999999999998</v>
      </c>
      <c r="LK371" s="159">
        <v>101.00700000000001</v>
      </c>
      <c r="LL371" s="159">
        <v>101.589</v>
      </c>
      <c r="LM371" s="159">
        <v>100.941</v>
      </c>
      <c r="LN371" s="159">
        <v>102.53</v>
      </c>
      <c r="LO371" s="159">
        <v>102.60299999999999</v>
      </c>
      <c r="LP371" s="164">
        <v>101.492</v>
      </c>
      <c r="LQ371" s="165">
        <v>100.97499999999999</v>
      </c>
      <c r="LR371" s="165">
        <v>102.372</v>
      </c>
      <c r="LS371" s="165">
        <v>105.178</v>
      </c>
      <c r="LT371" s="165">
        <v>104.874</v>
      </c>
      <c r="LU371" s="165">
        <v>103.96</v>
      </c>
      <c r="LV371" s="165">
        <v>106.892</v>
      </c>
      <c r="LW371" s="165">
        <v>107.488</v>
      </c>
      <c r="LX371" s="165">
        <v>108.568</v>
      </c>
      <c r="LY371" s="165">
        <v>107.90600000000001</v>
      </c>
      <c r="LZ371" s="165">
        <v>107.34399999999999</v>
      </c>
      <c r="MA371" s="165">
        <v>108.646</v>
      </c>
      <c r="MB371" s="159">
        <v>107.979</v>
      </c>
      <c r="MC371" s="159">
        <v>107.117</v>
      </c>
      <c r="MD371" s="159">
        <v>109.173</v>
      </c>
      <c r="ME371" s="102"/>
      <c r="MF371" s="102"/>
      <c r="MG371" s="168"/>
    </row>
    <row r="372" spans="1:345" ht="45" customHeight="1" x14ac:dyDescent="0.25">
      <c r="A372" s="100" t="s">
        <v>2194</v>
      </c>
      <c r="B372" s="103" t="s">
        <v>1505</v>
      </c>
      <c r="C372" s="99">
        <v>16.852579552679</v>
      </c>
      <c r="D372" s="99">
        <v>17.360647079692001</v>
      </c>
      <c r="E372" s="99">
        <v>17.474143412412001</v>
      </c>
      <c r="F372" s="99">
        <v>17.747598445367</v>
      </c>
      <c r="G372" s="99">
        <v>17.659990382151999</v>
      </c>
      <c r="H372" s="99">
        <v>17.665003734879001</v>
      </c>
      <c r="I372" s="99">
        <v>17.705614801682</v>
      </c>
      <c r="J372" s="99">
        <v>17.763697626704001</v>
      </c>
      <c r="K372" s="99">
        <v>17.865137619079</v>
      </c>
      <c r="L372" s="99">
        <v>17.922384223005</v>
      </c>
      <c r="M372" s="99">
        <v>17.953799464759999</v>
      </c>
      <c r="N372" s="99">
        <v>18.021756948976002</v>
      </c>
      <c r="O372" s="99">
        <v>18.009927717899</v>
      </c>
      <c r="P372" s="99">
        <v>18.105759374205999</v>
      </c>
      <c r="Q372" s="99">
        <v>18.245381593718001</v>
      </c>
      <c r="R372" s="99">
        <v>18.465912319752999</v>
      </c>
      <c r="S372" s="99">
        <v>18.455812078154</v>
      </c>
      <c r="T372" s="99">
        <v>18.521547776053001</v>
      </c>
      <c r="U372" s="99">
        <v>18.632912280715001</v>
      </c>
      <c r="V372" s="99">
        <v>18.627918990573001</v>
      </c>
      <c r="W372" s="99">
        <v>18.930116694207001</v>
      </c>
      <c r="X372" s="99">
        <v>19.041224299096001</v>
      </c>
      <c r="Y372" s="99">
        <v>19.096408030517001</v>
      </c>
      <c r="Z372" s="99">
        <v>19.051880178965</v>
      </c>
      <c r="AA372" s="99">
        <v>19.095702066207</v>
      </c>
      <c r="AB372" s="99">
        <v>19.182115955531</v>
      </c>
      <c r="AC372" s="99">
        <v>19.228956698474001</v>
      </c>
      <c r="AD372" s="99">
        <v>19.178063746664002</v>
      </c>
      <c r="AE372" s="99">
        <v>19.363095504682001</v>
      </c>
      <c r="AF372" s="99">
        <v>19.127745528919</v>
      </c>
      <c r="AG372" s="99">
        <v>18.903457898740001</v>
      </c>
      <c r="AH372" s="99">
        <v>18.799837185337999</v>
      </c>
      <c r="AI372" s="99">
        <v>18.870915525067002</v>
      </c>
      <c r="AJ372" s="99">
        <v>18.967612066162999</v>
      </c>
      <c r="AK372" s="99">
        <v>19.151584114285001</v>
      </c>
      <c r="AL372" s="99">
        <v>19.338875290137</v>
      </c>
      <c r="AM372" s="99">
        <v>19.694694097151999</v>
      </c>
      <c r="AN372" s="99">
        <v>21.772082259481</v>
      </c>
      <c r="AO372" s="99">
        <v>23.272821383497</v>
      </c>
      <c r="AP372" s="99">
        <v>25.586866763385</v>
      </c>
      <c r="AQ372" s="99">
        <v>27.869014032625</v>
      </c>
      <c r="AR372" s="99">
        <v>28.826148283332</v>
      </c>
      <c r="AS372" s="99">
        <v>29.404516369843002</v>
      </c>
      <c r="AT372" s="99">
        <v>29.723306445035998</v>
      </c>
      <c r="AU372" s="99">
        <v>30.213811482139</v>
      </c>
      <c r="AV372" s="99">
        <v>31.044117322047001</v>
      </c>
      <c r="AW372" s="99">
        <v>31.397861608389</v>
      </c>
      <c r="AX372" s="99">
        <v>31.849401297436</v>
      </c>
      <c r="AY372" s="99">
        <v>32.961823933190999</v>
      </c>
      <c r="AZ372" s="99">
        <v>34.252073751856997</v>
      </c>
      <c r="BA372" s="99">
        <v>35.348833849210003</v>
      </c>
      <c r="BB372" s="99">
        <v>36.270631866205001</v>
      </c>
      <c r="BC372" s="99">
        <v>37.162823861263</v>
      </c>
      <c r="BD372" s="99">
        <v>38.373805924846998</v>
      </c>
      <c r="BE372" s="99">
        <v>39.177561843318003</v>
      </c>
      <c r="BF372" s="99">
        <v>39.905106113875</v>
      </c>
      <c r="BG372" s="99">
        <v>39.991823122261003</v>
      </c>
      <c r="BH372" s="99">
        <v>40.546697394502999</v>
      </c>
      <c r="BI372" s="99">
        <v>40.933103816618001</v>
      </c>
      <c r="BJ372" s="99">
        <v>42.184197275947</v>
      </c>
      <c r="BK372" s="99">
        <v>42.500886273711998</v>
      </c>
      <c r="BL372" s="99">
        <v>43.412178930235001</v>
      </c>
      <c r="BM372" s="99">
        <v>43.933054021068003</v>
      </c>
      <c r="BN372" s="99">
        <v>44.193778080073002</v>
      </c>
      <c r="BO372" s="99">
        <v>44.680653989497003</v>
      </c>
      <c r="BP372" s="99">
        <v>45.329885541378999</v>
      </c>
      <c r="BQ372" s="99">
        <v>45.827839838453002</v>
      </c>
      <c r="BR372" s="99">
        <v>45.613530394142998</v>
      </c>
      <c r="BS372" s="99">
        <v>45.976060986092001</v>
      </c>
      <c r="BT372" s="99">
        <v>46.672662182407997</v>
      </c>
      <c r="BU372" s="99">
        <v>46.819928300308</v>
      </c>
      <c r="BV372" s="99">
        <v>47.086382557752998</v>
      </c>
      <c r="BW372" s="99">
        <v>47.964440051323997</v>
      </c>
      <c r="BX372" s="99">
        <v>49.339114803003</v>
      </c>
      <c r="BY372" s="99">
        <v>50.264732952290998</v>
      </c>
      <c r="BZ372" s="99">
        <v>50.899639011406997</v>
      </c>
      <c r="CA372" s="99">
        <v>51.609992686645001</v>
      </c>
      <c r="CB372" s="99">
        <v>51.795651132090001</v>
      </c>
      <c r="CC372" s="99">
        <v>52.022758018914999</v>
      </c>
      <c r="CD372" s="99">
        <v>52.540385997965998</v>
      </c>
      <c r="CE372" s="99">
        <v>53.306322602735001</v>
      </c>
      <c r="CF372" s="99">
        <v>53.913914708622002</v>
      </c>
      <c r="CG372" s="99">
        <v>54.222963448469002</v>
      </c>
      <c r="CH372" s="99">
        <v>55.084976387742998</v>
      </c>
      <c r="CI372" s="99">
        <v>56.430809135940002</v>
      </c>
      <c r="CJ372" s="99">
        <v>57.480008577577003</v>
      </c>
      <c r="CK372" s="99">
        <v>57.935559403531002</v>
      </c>
      <c r="CL372" s="99">
        <v>58.742180424555997</v>
      </c>
      <c r="CM372" s="99">
        <v>59.616990806346003</v>
      </c>
      <c r="CN372" s="99">
        <v>59.929477662589001</v>
      </c>
      <c r="CO372" s="99">
        <v>60.326007435948</v>
      </c>
      <c r="CP372" s="99">
        <v>61.417801359986001</v>
      </c>
      <c r="CQ372" s="99">
        <v>61.954912016399</v>
      </c>
      <c r="CR372" s="99">
        <v>62.398429424962998</v>
      </c>
      <c r="CS372" s="99">
        <v>62.467191812906002</v>
      </c>
      <c r="CT372" s="99">
        <v>62.689714542312998</v>
      </c>
      <c r="CU372" s="99">
        <v>62.679782195683998</v>
      </c>
      <c r="CV372" s="99">
        <v>63.019009977979003</v>
      </c>
      <c r="CW372" s="99">
        <v>63.527087626297003</v>
      </c>
      <c r="CX372" s="99">
        <v>63.800991137045997</v>
      </c>
      <c r="CY372" s="99">
        <v>64.115961079946999</v>
      </c>
      <c r="CZ372" s="99">
        <v>64.337337768333001</v>
      </c>
      <c r="DA372" s="99">
        <v>64.934997527589999</v>
      </c>
      <c r="DB372" s="99">
        <v>65.012546221140994</v>
      </c>
      <c r="DC372" s="99">
        <v>65.095825113130005</v>
      </c>
      <c r="DD372" s="99">
        <v>65.223226544439996</v>
      </c>
      <c r="DE372" s="99">
        <v>65.650126371528003</v>
      </c>
      <c r="DF372" s="99">
        <v>65.307078456940005</v>
      </c>
      <c r="DG372" s="99">
        <v>65.923647873049006</v>
      </c>
      <c r="DH372" s="99">
        <v>66.136238255826996</v>
      </c>
      <c r="DI372" s="99">
        <v>65.721562850742998</v>
      </c>
      <c r="DJ372" s="99">
        <v>66.728167816646007</v>
      </c>
      <c r="DK372" s="99">
        <v>66.811828724530997</v>
      </c>
      <c r="DL372" s="99">
        <v>66.896444662156995</v>
      </c>
      <c r="DM372" s="99">
        <v>68.756658277621995</v>
      </c>
      <c r="DN372" s="99">
        <v>69.082897606120994</v>
      </c>
      <c r="DO372" s="99">
        <v>69.639872955791006</v>
      </c>
      <c r="DP372" s="99">
        <v>69.646940199865995</v>
      </c>
      <c r="DQ372" s="99">
        <v>69.728882046219994</v>
      </c>
      <c r="DR372" s="99">
        <v>69.248500360361007</v>
      </c>
      <c r="DS372" s="99">
        <v>69.958663030983999</v>
      </c>
      <c r="DT372" s="99">
        <v>70.359776961761</v>
      </c>
      <c r="DU372" s="99">
        <v>70.063907686994</v>
      </c>
      <c r="DV372" s="99">
        <v>69.768993441964994</v>
      </c>
      <c r="DW372" s="99">
        <v>68.333578582827002</v>
      </c>
      <c r="DX372" s="99">
        <v>66.678315085552995</v>
      </c>
      <c r="DY372" s="99">
        <v>66.918623673656995</v>
      </c>
      <c r="DZ372" s="99">
        <v>66.518572119786</v>
      </c>
      <c r="EA372" s="99">
        <v>66.441228819372</v>
      </c>
      <c r="EB372" s="99">
        <v>66.244536805386005</v>
      </c>
      <c r="EC372" s="99">
        <v>66.045177781039996</v>
      </c>
      <c r="ED372" s="99">
        <v>66.215199691435004</v>
      </c>
      <c r="EE372" s="99">
        <v>67.497364921588996</v>
      </c>
      <c r="EF372" s="99">
        <v>68.079439932471004</v>
      </c>
      <c r="EG372" s="99">
        <v>68.228792512582004</v>
      </c>
      <c r="EH372" s="99">
        <v>68.846872163312</v>
      </c>
      <c r="EI372" s="99">
        <v>69.451616762246005</v>
      </c>
      <c r="EJ372" s="99">
        <v>69.754989190597001</v>
      </c>
      <c r="EK372" s="99">
        <v>69.349603616009006</v>
      </c>
      <c r="EL372" s="99">
        <v>70.587763175237995</v>
      </c>
      <c r="EM372" s="99">
        <v>70.999149523133994</v>
      </c>
      <c r="EN372" s="99">
        <v>70.803124261738006</v>
      </c>
      <c r="EO372" s="99">
        <v>70.997816017955003</v>
      </c>
      <c r="EP372" s="99">
        <v>70.523088174028004</v>
      </c>
      <c r="EQ372" s="99">
        <v>71.401201334773006</v>
      </c>
      <c r="ER372" s="99">
        <v>71.473210614470005</v>
      </c>
      <c r="ES372" s="99">
        <v>71.676570154355005</v>
      </c>
      <c r="ET372" s="99">
        <v>71.322524529179006</v>
      </c>
      <c r="EU372" s="99">
        <v>71.085827359806004</v>
      </c>
      <c r="EV372" s="99">
        <v>71.663235102559</v>
      </c>
      <c r="EW372" s="99">
        <v>71.895265003803004</v>
      </c>
      <c r="EX372" s="99">
        <v>72.184635627770007</v>
      </c>
      <c r="EY372" s="99">
        <v>72.083955986712994</v>
      </c>
      <c r="EZ372" s="99">
        <v>72.399329961679996</v>
      </c>
      <c r="FA372" s="99">
        <v>72.881392084094003</v>
      </c>
      <c r="FB372" s="99">
        <v>72.638694141412998</v>
      </c>
      <c r="FC372" s="99">
        <v>72.640027646592003</v>
      </c>
      <c r="FD372" s="99">
        <v>73.114755490517993</v>
      </c>
      <c r="FE372" s="99">
        <v>73.477468899361</v>
      </c>
      <c r="FF372" s="99">
        <v>72.937399301636006</v>
      </c>
      <c r="FG372" s="99">
        <v>72.773378164549001</v>
      </c>
      <c r="FH372" s="99">
        <v>72.654696203566999</v>
      </c>
      <c r="FI372" s="99">
        <v>72.880058578914998</v>
      </c>
      <c r="FJ372" s="99">
        <v>73.337450855506006</v>
      </c>
      <c r="FK372" s="99">
        <v>73.523474828055996</v>
      </c>
      <c r="FL372" s="99">
        <v>73.585482818906002</v>
      </c>
      <c r="FM372" s="99">
        <v>73.324115803710001</v>
      </c>
      <c r="FN372" s="99">
        <v>73.459466579437006</v>
      </c>
      <c r="FO372" s="99">
        <v>73.888188494668</v>
      </c>
      <c r="FP372" s="99">
        <v>73.536809879851006</v>
      </c>
      <c r="FQ372" s="99">
        <v>73.863518648845002</v>
      </c>
      <c r="FR372" s="99">
        <v>74.753633356207004</v>
      </c>
      <c r="FS372" s="99">
        <v>74.740965057001006</v>
      </c>
      <c r="FT372" s="99">
        <v>74.355582060106002</v>
      </c>
      <c r="FU372" s="99">
        <v>73.985534372776002</v>
      </c>
      <c r="FV372" s="99">
        <v>73.418794671460006</v>
      </c>
      <c r="FW372" s="99">
        <v>72.560684088407996</v>
      </c>
      <c r="FX372" s="99">
        <v>72.582020171281002</v>
      </c>
      <c r="FY372" s="99">
        <v>72.446669395553997</v>
      </c>
      <c r="FZ372" s="99">
        <v>72.471339241376995</v>
      </c>
      <c r="GA372" s="99">
        <v>73.336117350327001</v>
      </c>
      <c r="GB372" s="99">
        <v>73.217435389344999</v>
      </c>
      <c r="GC372" s="99">
        <v>74.15822329353</v>
      </c>
      <c r="GD372" s="99">
        <v>74.079546487935005</v>
      </c>
      <c r="GE372" s="99">
        <v>73.872186432513004</v>
      </c>
      <c r="GF372" s="99">
        <v>74.090214529372005</v>
      </c>
      <c r="GG372" s="99">
        <v>74.422924071674004</v>
      </c>
      <c r="GH372" s="99">
        <v>74.381585411108006</v>
      </c>
      <c r="GI372" s="99">
        <v>74.623616601199004</v>
      </c>
      <c r="GJ372" s="99">
        <v>74.697626138665001</v>
      </c>
      <c r="GK372" s="99">
        <v>74.904319441498004</v>
      </c>
      <c r="GL372" s="99">
        <v>75.015667123992003</v>
      </c>
      <c r="GM372" s="99">
        <v>74.968327690118002</v>
      </c>
      <c r="GN372" s="99">
        <v>75.298370222060996</v>
      </c>
      <c r="GO372" s="99">
        <v>75.683753218955999</v>
      </c>
      <c r="GP372" s="99">
        <v>76.203820238985998</v>
      </c>
      <c r="GQ372" s="99">
        <v>75.921783893509001</v>
      </c>
      <c r="GR372" s="99">
        <v>76.069136215849994</v>
      </c>
      <c r="GS372" s="99">
        <v>75.955788275586997</v>
      </c>
      <c r="GT372" s="99">
        <v>76.972585975008002</v>
      </c>
      <c r="GU372" s="99">
        <v>78.302090639037004</v>
      </c>
      <c r="GV372" s="99">
        <v>77.968047591555006</v>
      </c>
      <c r="GW372" s="99">
        <v>78.284755071701994</v>
      </c>
      <c r="GX372" s="99">
        <v>78.060059448944997</v>
      </c>
      <c r="GY372" s="99">
        <v>79.773613604689999</v>
      </c>
      <c r="GZ372" s="99">
        <v>79.807617986769003</v>
      </c>
      <c r="HA372" s="99">
        <v>81.467831935329997</v>
      </c>
      <c r="HB372" s="99">
        <v>81.903888129048994</v>
      </c>
      <c r="HC372" s="99">
        <v>80.211670056176999</v>
      </c>
      <c r="HD372" s="99">
        <v>80.100989126274001</v>
      </c>
      <c r="HE372" s="99">
        <v>80.231672633871</v>
      </c>
      <c r="HF372" s="99">
        <v>81.712530135780995</v>
      </c>
      <c r="HG372" s="99">
        <v>81.979897924284998</v>
      </c>
      <c r="HH372" s="99">
        <v>82.618646905296998</v>
      </c>
      <c r="HI372" s="99">
        <v>81.851214674456003</v>
      </c>
      <c r="HJ372" s="99">
        <v>80.856419810499006</v>
      </c>
      <c r="HK372" s="99">
        <v>81.749868280808997</v>
      </c>
      <c r="HL372" s="99">
        <v>81.999900501978004</v>
      </c>
      <c r="HM372" s="99">
        <v>82.411286849874003</v>
      </c>
      <c r="HN372" s="99">
        <v>82.569973966242998</v>
      </c>
      <c r="HO372" s="99">
        <v>83.630777336589006</v>
      </c>
      <c r="HP372" s="99">
        <v>82.743996392176996</v>
      </c>
      <c r="HQ372" s="99">
        <v>82.517300511650006</v>
      </c>
      <c r="HR372" s="99">
        <v>82.022570090030996</v>
      </c>
      <c r="HS372" s="99">
        <v>84.204184563802997</v>
      </c>
      <c r="HT372" s="99">
        <v>84.622905190188007</v>
      </c>
      <c r="HU372" s="99">
        <v>84.362871680172006</v>
      </c>
      <c r="HV372" s="99">
        <v>84.005492292048004</v>
      </c>
      <c r="HW372" s="99">
        <v>84.697675585704005</v>
      </c>
      <c r="HX372" s="99">
        <v>84.029375109780005</v>
      </c>
      <c r="HY372" s="99">
        <v>84.598141472267997</v>
      </c>
      <c r="HZ372" s="99">
        <v>84.641635370575997</v>
      </c>
      <c r="IA372" s="99">
        <v>85.239676472309995</v>
      </c>
      <c r="IB372" s="99">
        <v>84.184949438342997</v>
      </c>
      <c r="IC372" s="99">
        <v>83.399550005437007</v>
      </c>
      <c r="ID372" s="99">
        <v>82.556437515159999</v>
      </c>
      <c r="IE372" s="99">
        <v>83.046580292246006</v>
      </c>
      <c r="IF372" s="99">
        <v>81.392975735422993</v>
      </c>
      <c r="IG372" s="99">
        <v>81.898174092692003</v>
      </c>
      <c r="IH372" s="99">
        <v>82.362387815017001</v>
      </c>
      <c r="II372" s="99">
        <v>83.255685572572006</v>
      </c>
      <c r="IJ372" s="99">
        <v>84.292011341869994</v>
      </c>
      <c r="IK372" s="99">
        <v>84.394891139791</v>
      </c>
      <c r="IL372" s="99">
        <v>84.205023545255003</v>
      </c>
      <c r="IM372" s="99">
        <v>84.375653454000997</v>
      </c>
      <c r="IN372" s="99">
        <v>85.401105748722003</v>
      </c>
      <c r="IO372" s="99">
        <v>86.163085390231998</v>
      </c>
      <c r="IP372" s="99">
        <v>86.205742867419005</v>
      </c>
      <c r="IQ372" s="99">
        <v>85.923868949538999</v>
      </c>
      <c r="IR372" s="99">
        <v>85.607701765684993</v>
      </c>
      <c r="IS372" s="99">
        <v>86.818003128214997</v>
      </c>
      <c r="IT372" s="99">
        <v>87.941316694129</v>
      </c>
      <c r="IU372" s="99">
        <v>89.175037848055993</v>
      </c>
      <c r="IV372" s="99">
        <v>88.715006231337</v>
      </c>
      <c r="IW372" s="99">
        <v>87.899495638063996</v>
      </c>
      <c r="IX372" s="99">
        <v>88.968441831093003</v>
      </c>
      <c r="IY372" s="99">
        <v>88.359527254781995</v>
      </c>
      <c r="IZ372" s="99">
        <v>87.649405722793006</v>
      </c>
      <c r="JA372" s="99">
        <v>86.594678688825994</v>
      </c>
      <c r="JB372" s="99">
        <v>87.539834555902004</v>
      </c>
      <c r="JC372" s="99">
        <v>91.142300325367998</v>
      </c>
      <c r="JD372" s="99">
        <v>90.226419197537993</v>
      </c>
      <c r="JE372" s="99">
        <v>89.795662320065006</v>
      </c>
      <c r="JF372" s="99">
        <v>91.549637411443996</v>
      </c>
      <c r="JG372" s="99">
        <v>91.973702919946007</v>
      </c>
      <c r="JH372" s="99">
        <v>87.563254347298994</v>
      </c>
      <c r="JI372" s="99">
        <v>86.541984158183993</v>
      </c>
      <c r="JJ372" s="99">
        <v>87.001179353780998</v>
      </c>
      <c r="JK372" s="99">
        <v>88.790284132254996</v>
      </c>
      <c r="JL372" s="99">
        <v>90.612845755581006</v>
      </c>
      <c r="JM372" s="99">
        <v>90.848716511788993</v>
      </c>
      <c r="JN372" s="99">
        <v>90.481527639535997</v>
      </c>
      <c r="JO372" s="99">
        <v>89.941199595171994</v>
      </c>
      <c r="JP372" s="99">
        <v>89.957928017597993</v>
      </c>
      <c r="JQ372" s="99">
        <v>90.342681733399004</v>
      </c>
      <c r="JR372" s="99">
        <v>90.844534406183001</v>
      </c>
      <c r="JS372" s="99">
        <v>89.873449484345997</v>
      </c>
      <c r="JT372" s="99">
        <v>89.538881035824005</v>
      </c>
      <c r="JU372" s="99">
        <v>90.124375820737995</v>
      </c>
      <c r="JV372" s="99">
        <v>90.009786127119</v>
      </c>
      <c r="JW372" s="99">
        <v>89.187584164875005</v>
      </c>
      <c r="JX372" s="99">
        <v>88.950876987545996</v>
      </c>
      <c r="JY372" s="99">
        <v>87.604238982243004</v>
      </c>
      <c r="JZ372" s="99">
        <v>89.295482489524005</v>
      </c>
      <c r="KA372" s="99">
        <v>90.232274145386995</v>
      </c>
      <c r="KB372" s="99">
        <v>89.313883754193</v>
      </c>
      <c r="KC372" s="99">
        <v>88.721697600308005</v>
      </c>
      <c r="KD372" s="99">
        <v>88.791120553376004</v>
      </c>
      <c r="KE372" s="99">
        <v>90.903083884674004</v>
      </c>
      <c r="KF372" s="99">
        <v>91.597313415358002</v>
      </c>
      <c r="KG372" s="99">
        <v>91.226778858619994</v>
      </c>
      <c r="KH372" s="99">
        <v>92.456317906940001</v>
      </c>
      <c r="KI372" s="99">
        <v>93.838085599338001</v>
      </c>
      <c r="KJ372" s="99">
        <v>93.149711016503005</v>
      </c>
      <c r="KK372" s="99">
        <v>93.260118604515</v>
      </c>
      <c r="KL372" s="99">
        <v>94.651923350367994</v>
      </c>
      <c r="KM372" s="99">
        <v>95.008238748045002</v>
      </c>
      <c r="KN372" s="99">
        <v>94.902013265638999</v>
      </c>
      <c r="KO372" s="99">
        <v>94.778222939686003</v>
      </c>
      <c r="KP372" s="99">
        <v>94.687889458585005</v>
      </c>
      <c r="KQ372" s="99">
        <v>95.668175012755</v>
      </c>
      <c r="KR372" s="99">
        <v>96.699482255326004</v>
      </c>
      <c r="KS372" s="99">
        <v>95.475798154854999</v>
      </c>
      <c r="KT372" s="99">
        <v>97.781811186295997</v>
      </c>
      <c r="KU372" s="99">
        <v>99.669613657084</v>
      </c>
      <c r="KV372" s="99">
        <v>98.580593357143002</v>
      </c>
      <c r="KW372" s="99">
        <v>97.447242737774005</v>
      </c>
      <c r="KX372" s="99">
        <v>97.261557248843999</v>
      </c>
      <c r="KY372" s="99">
        <v>98.334685547478998</v>
      </c>
      <c r="KZ372" s="99">
        <v>98.631615045543001</v>
      </c>
      <c r="LA372" s="99">
        <v>99.058189817409001</v>
      </c>
      <c r="LB372" s="99">
        <v>99.904647992170993</v>
      </c>
      <c r="LC372" s="99">
        <v>101.410206010522</v>
      </c>
      <c r="LD372" s="99">
        <v>101.375912744549</v>
      </c>
      <c r="LE372" s="99">
        <v>100.464213722325</v>
      </c>
      <c r="LF372" s="99">
        <v>100.03847537158001</v>
      </c>
      <c r="LG372" s="99">
        <v>99.696379132966001</v>
      </c>
      <c r="LH372" s="99">
        <v>99.140159087296993</v>
      </c>
      <c r="LI372" s="99">
        <v>99.790894719673005</v>
      </c>
      <c r="LJ372" s="99">
        <v>100.836</v>
      </c>
      <c r="LK372" s="159">
        <v>99.656999999999996</v>
      </c>
      <c r="LL372" s="159">
        <v>99.448999999999998</v>
      </c>
      <c r="LM372" s="159">
        <v>97.971000000000004</v>
      </c>
      <c r="LN372" s="159">
        <v>98.298000000000002</v>
      </c>
      <c r="LO372" s="159">
        <v>99.162999999999997</v>
      </c>
      <c r="LP372" s="164">
        <v>100.154</v>
      </c>
      <c r="LQ372" s="165">
        <v>99.319000000000003</v>
      </c>
      <c r="LR372" s="165">
        <v>99.536000000000001</v>
      </c>
      <c r="LS372" s="165">
        <v>99.683999999999997</v>
      </c>
      <c r="LT372" s="165">
        <v>99.635999999999996</v>
      </c>
      <c r="LU372" s="165">
        <v>101.706</v>
      </c>
      <c r="LV372" s="165">
        <v>101.717</v>
      </c>
      <c r="LW372" s="165">
        <v>101.798</v>
      </c>
      <c r="LX372" s="165">
        <v>102.938</v>
      </c>
      <c r="LY372" s="165">
        <v>103.19199999999999</v>
      </c>
      <c r="LZ372" s="165">
        <v>102.556</v>
      </c>
      <c r="MA372" s="165">
        <v>104.23</v>
      </c>
      <c r="MB372" s="159">
        <v>103.64100000000001</v>
      </c>
      <c r="MC372" s="159">
        <v>104.036</v>
      </c>
      <c r="MD372" s="159">
        <v>104.917</v>
      </c>
      <c r="ME372" s="102"/>
      <c r="MF372" s="102"/>
      <c r="MG372" s="168"/>
    </row>
    <row r="373" spans="1:345" ht="45" customHeight="1" x14ac:dyDescent="0.25">
      <c r="A373" s="100" t="s">
        <v>2195</v>
      </c>
      <c r="B373" s="103" t="s">
        <v>1500</v>
      </c>
      <c r="C373" s="99">
        <v>6.034507357182</v>
      </c>
      <c r="D373" s="99">
        <v>6.1315794974270004</v>
      </c>
      <c r="E373" s="99">
        <v>6.1942616937180004</v>
      </c>
      <c r="F373" s="99">
        <v>6.3221514197069997</v>
      </c>
      <c r="G373" s="99">
        <v>6.4755005052049999</v>
      </c>
      <c r="H373" s="99">
        <v>6.5802152033669996</v>
      </c>
      <c r="I373" s="99">
        <v>6.6494879735180001</v>
      </c>
      <c r="J373" s="99">
        <v>6.7718316257379998</v>
      </c>
      <c r="K373" s="99">
        <v>6.8435858804710001</v>
      </c>
      <c r="L373" s="99">
        <v>6.9589464789450002</v>
      </c>
      <c r="M373" s="99">
        <v>7.109843141092</v>
      </c>
      <c r="N373" s="99">
        <v>7.2612986390560001</v>
      </c>
      <c r="O373" s="99">
        <v>7.2676258449570001</v>
      </c>
      <c r="P373" s="99">
        <v>7.3078402797180004</v>
      </c>
      <c r="Q373" s="99">
        <v>7.3767355379110002</v>
      </c>
      <c r="R373" s="99">
        <v>7.4877476007880004</v>
      </c>
      <c r="S373" s="99">
        <v>7.5517945658099999</v>
      </c>
      <c r="T373" s="99">
        <v>7.6471011935149997</v>
      </c>
      <c r="U373" s="99">
        <v>7.7570430899040002</v>
      </c>
      <c r="V373" s="99">
        <v>7.8553692406979998</v>
      </c>
      <c r="W373" s="99">
        <v>7.9336228009780001</v>
      </c>
      <c r="X373" s="99">
        <v>8.035076618163</v>
      </c>
      <c r="Y373" s="99">
        <v>8.0670163163280009</v>
      </c>
      <c r="Z373" s="99">
        <v>8.1744265269589995</v>
      </c>
      <c r="AA373" s="99">
        <v>8.2194586292410001</v>
      </c>
      <c r="AB373" s="99">
        <v>8.3152601409260001</v>
      </c>
      <c r="AC373" s="99">
        <v>8.4109957937139992</v>
      </c>
      <c r="AD373" s="99">
        <v>8.4823459052940002</v>
      </c>
      <c r="AE373" s="99">
        <v>8.5625520411820002</v>
      </c>
      <c r="AF373" s="99">
        <v>8.648035842474</v>
      </c>
      <c r="AG373" s="99">
        <v>8.7235226258019996</v>
      </c>
      <c r="AH373" s="99">
        <v>8.7744858022829995</v>
      </c>
      <c r="AI373" s="99">
        <v>8.8533627543439994</v>
      </c>
      <c r="AJ373" s="99">
        <v>8.9637040961200007</v>
      </c>
      <c r="AK373" s="99">
        <v>9.1304211309190002</v>
      </c>
      <c r="AL373" s="99">
        <v>9.3223797463409994</v>
      </c>
      <c r="AM373" s="99">
        <v>9.8580640425509998</v>
      </c>
      <c r="AN373" s="99">
        <v>10.942412806658</v>
      </c>
      <c r="AO373" s="99">
        <v>11.731639124181999</v>
      </c>
      <c r="AP373" s="99">
        <v>13.048727434082</v>
      </c>
      <c r="AQ373" s="99">
        <v>14.346935561064001</v>
      </c>
      <c r="AR373" s="99">
        <v>15.075519089938</v>
      </c>
      <c r="AS373" s="99">
        <v>15.559530337509001</v>
      </c>
      <c r="AT373" s="99">
        <v>16.022921294526999</v>
      </c>
      <c r="AU373" s="99">
        <v>16.326048238927001</v>
      </c>
      <c r="AV373" s="99">
        <v>16.716789656064002</v>
      </c>
      <c r="AW373" s="99">
        <v>17.062636265618</v>
      </c>
      <c r="AX373" s="99">
        <v>17.728749894857</v>
      </c>
      <c r="AY373" s="99">
        <v>18.740710133650001</v>
      </c>
      <c r="AZ373" s="99">
        <v>19.053320668931999</v>
      </c>
      <c r="BA373" s="99">
        <v>19.480517365547001</v>
      </c>
      <c r="BB373" s="99">
        <v>19.957568173569001</v>
      </c>
      <c r="BC373" s="99">
        <v>20.442623488424001</v>
      </c>
      <c r="BD373" s="99">
        <v>20.770372967776002</v>
      </c>
      <c r="BE373" s="99">
        <v>21.178602478119</v>
      </c>
      <c r="BF373" s="99">
        <v>21.900921616809999</v>
      </c>
      <c r="BG373" s="99">
        <v>22.460018556750999</v>
      </c>
      <c r="BH373" s="99">
        <v>22.660740102264</v>
      </c>
      <c r="BI373" s="99">
        <v>23.255248249889998</v>
      </c>
      <c r="BJ373" s="99">
        <v>24.06857507774</v>
      </c>
      <c r="BK373" s="99">
        <v>24.739648015311001</v>
      </c>
      <c r="BL373" s="99">
        <v>25.30231217387</v>
      </c>
      <c r="BM373" s="99">
        <v>25.442825956515001</v>
      </c>
      <c r="BN373" s="99">
        <v>25.693401613435</v>
      </c>
      <c r="BO373" s="99">
        <v>26.311053211964001</v>
      </c>
      <c r="BP373" s="99">
        <v>26.74773350397</v>
      </c>
      <c r="BQ373" s="99">
        <v>27.141868133020001</v>
      </c>
      <c r="BR373" s="99">
        <v>27.66764198632</v>
      </c>
      <c r="BS373" s="99">
        <v>28.044201518811001</v>
      </c>
      <c r="BT373" s="99">
        <v>28.370210895037999</v>
      </c>
      <c r="BU373" s="99">
        <v>28.602863432970999</v>
      </c>
      <c r="BV373" s="99">
        <v>29.029712107157</v>
      </c>
      <c r="BW373" s="99">
        <v>29.503630722341999</v>
      </c>
      <c r="BX373" s="99">
        <v>29.932219504161999</v>
      </c>
      <c r="BY373" s="99">
        <v>30.472088243264</v>
      </c>
      <c r="BZ373" s="99">
        <v>30.813062547838999</v>
      </c>
      <c r="CA373" s="99">
        <v>31.077907101775001</v>
      </c>
      <c r="CB373" s="99">
        <v>31.473781838457001</v>
      </c>
      <c r="CC373" s="99">
        <v>31.770557384812999</v>
      </c>
      <c r="CD373" s="99">
        <v>32.475214419083002</v>
      </c>
      <c r="CE373" s="99">
        <v>33.089646816913998</v>
      </c>
      <c r="CF373" s="99">
        <v>33.577051276397</v>
      </c>
      <c r="CG373" s="99">
        <v>34.945472790770999</v>
      </c>
      <c r="CH373" s="99">
        <v>35.668052944029</v>
      </c>
      <c r="CI373" s="99">
        <v>36.229412025244997</v>
      </c>
      <c r="CJ373" s="99">
        <v>37.230583591303997</v>
      </c>
      <c r="CK373" s="99">
        <v>38.516349936764001</v>
      </c>
      <c r="CL373" s="99">
        <v>39.507950904079003</v>
      </c>
      <c r="CM373" s="99">
        <v>40.245757013777002</v>
      </c>
      <c r="CN373" s="99">
        <v>40.725156970935998</v>
      </c>
      <c r="CO373" s="99">
        <v>41.480103146902998</v>
      </c>
      <c r="CP373" s="99">
        <v>41.760260656123002</v>
      </c>
      <c r="CQ373" s="99">
        <v>42.464395656751002</v>
      </c>
      <c r="CR373" s="99">
        <v>43.173402962357997</v>
      </c>
      <c r="CS373" s="99">
        <v>43.457214698058003</v>
      </c>
      <c r="CT373" s="99">
        <v>43.615999622118999</v>
      </c>
      <c r="CU373" s="99">
        <v>43.891458837574</v>
      </c>
      <c r="CV373" s="99">
        <v>44.055029058751998</v>
      </c>
      <c r="CW373" s="99">
        <v>44.318133500546999</v>
      </c>
      <c r="CX373" s="99">
        <v>44.361027181422998</v>
      </c>
      <c r="CY373" s="99">
        <v>44.620738411304998</v>
      </c>
      <c r="CZ373" s="99">
        <v>44.929346697679001</v>
      </c>
      <c r="DA373" s="99">
        <v>44.739587836113003</v>
      </c>
      <c r="DB373" s="99">
        <v>44.769778725408003</v>
      </c>
      <c r="DC373" s="99">
        <v>44.966324006291003</v>
      </c>
      <c r="DD373" s="99">
        <v>45.073862724724002</v>
      </c>
      <c r="DE373" s="99">
        <v>45.257357191597002</v>
      </c>
      <c r="DF373" s="99">
        <v>45.209939228171002</v>
      </c>
      <c r="DG373" s="99">
        <v>45.196888414162999</v>
      </c>
      <c r="DH373" s="99">
        <v>45.139899851993</v>
      </c>
      <c r="DI373" s="99">
        <v>45.636265873223998</v>
      </c>
      <c r="DJ373" s="99">
        <v>45.775039543727999</v>
      </c>
      <c r="DK373" s="99">
        <v>45.942438007108997</v>
      </c>
      <c r="DL373" s="99">
        <v>45.476088863958999</v>
      </c>
      <c r="DM373" s="99">
        <v>45.422319502488001</v>
      </c>
      <c r="DN373" s="99">
        <v>45.941915973466003</v>
      </c>
      <c r="DO373" s="99">
        <v>45.559440073220998</v>
      </c>
      <c r="DP373" s="99">
        <v>45.43180309337</v>
      </c>
      <c r="DQ373" s="99">
        <v>45.459644833528998</v>
      </c>
      <c r="DR373" s="99">
        <v>45.559788091141002</v>
      </c>
      <c r="DS373" s="99">
        <v>45.338446259584003</v>
      </c>
      <c r="DT373" s="99">
        <v>45.562311251491003</v>
      </c>
      <c r="DU373" s="99">
        <v>45.271365069538</v>
      </c>
      <c r="DV373" s="99">
        <v>45.265622708488998</v>
      </c>
      <c r="DW373" s="99">
        <v>45.324438386152003</v>
      </c>
      <c r="DX373" s="99">
        <v>45.153472699643999</v>
      </c>
      <c r="DY373" s="99">
        <v>45.246883075341998</v>
      </c>
      <c r="DZ373" s="99">
        <v>45.091793670316001</v>
      </c>
      <c r="EA373" s="99">
        <v>45.050316271297</v>
      </c>
      <c r="EB373" s="99">
        <v>45.228398582301999</v>
      </c>
      <c r="EC373" s="99">
        <v>45.280696172368998</v>
      </c>
      <c r="ED373" s="99">
        <v>45.576448061024998</v>
      </c>
      <c r="EE373" s="99">
        <v>45.772113182483999</v>
      </c>
      <c r="EF373" s="99">
        <v>45.989869527331997</v>
      </c>
      <c r="EG373" s="99">
        <v>46.162992584107002</v>
      </c>
      <c r="EH373" s="99">
        <v>46.140450519421996</v>
      </c>
      <c r="EI373" s="99">
        <v>46.587685082756998</v>
      </c>
      <c r="EJ373" s="99">
        <v>46.840607048513</v>
      </c>
      <c r="EK373" s="99">
        <v>46.837000318163</v>
      </c>
      <c r="EL373" s="99">
        <v>47.054305821718003</v>
      </c>
      <c r="EM373" s="99">
        <v>47.114718555072002</v>
      </c>
      <c r="EN373" s="99">
        <v>47.203985131221998</v>
      </c>
      <c r="EO373" s="99">
        <v>47.251323467058</v>
      </c>
      <c r="EP373" s="99">
        <v>47.354115282018</v>
      </c>
      <c r="EQ373" s="99">
        <v>47.575929198510003</v>
      </c>
      <c r="ER373" s="99">
        <v>47.691344569693001</v>
      </c>
      <c r="ES373" s="99">
        <v>47.546173673127001</v>
      </c>
      <c r="ET373" s="99">
        <v>47.595766215432</v>
      </c>
      <c r="EU373" s="99">
        <v>47.753109826927002</v>
      </c>
      <c r="EV373" s="99">
        <v>47.795488908533997</v>
      </c>
      <c r="EW373" s="99">
        <v>47.659785679134998</v>
      </c>
      <c r="EX373" s="99">
        <v>47.815776766749998</v>
      </c>
      <c r="EY373" s="99">
        <v>48.495645437623999</v>
      </c>
      <c r="EZ373" s="99">
        <v>48.846850805403001</v>
      </c>
      <c r="FA373" s="99">
        <v>49.038909196512002</v>
      </c>
      <c r="FB373" s="99">
        <v>48.920337936273</v>
      </c>
      <c r="FC373" s="99">
        <v>48.982103193508003</v>
      </c>
      <c r="FD373" s="99">
        <v>48.947839255188001</v>
      </c>
      <c r="FE373" s="99">
        <v>49.164693917450002</v>
      </c>
      <c r="FF373" s="99">
        <v>49.166497282625002</v>
      </c>
      <c r="FG373" s="99">
        <v>49.317979957302001</v>
      </c>
      <c r="FH373" s="99">
        <v>49.630412973825003</v>
      </c>
      <c r="FI373" s="99">
        <v>49.974404880904999</v>
      </c>
      <c r="FJ373" s="99">
        <v>49.846816794791998</v>
      </c>
      <c r="FK373" s="99">
        <v>49.843210064442999</v>
      </c>
      <c r="FL373" s="99">
        <v>50.051498742124998</v>
      </c>
      <c r="FM373" s="99">
        <v>50.246713022290002</v>
      </c>
      <c r="FN373" s="99">
        <v>50.382867092982003</v>
      </c>
      <c r="FO373" s="99">
        <v>50.327864455152998</v>
      </c>
      <c r="FP373" s="99">
        <v>50.507750131332998</v>
      </c>
      <c r="FQ373" s="99">
        <v>50.904490469773997</v>
      </c>
      <c r="FR373" s="99">
        <v>51.416646179398001</v>
      </c>
      <c r="FS373" s="99">
        <v>51.310698475381997</v>
      </c>
      <c r="FT373" s="99">
        <v>51.298525760453003</v>
      </c>
      <c r="FU373" s="99">
        <v>51.182208706681998</v>
      </c>
      <c r="FV373" s="99">
        <v>51.559112028201</v>
      </c>
      <c r="FW373" s="99">
        <v>51.656042906343004</v>
      </c>
      <c r="FX373" s="99">
        <v>51.759285562597</v>
      </c>
      <c r="FY373" s="99">
        <v>51.738546863087002</v>
      </c>
      <c r="FZ373" s="99">
        <v>51.772359960114002</v>
      </c>
      <c r="GA373" s="99">
        <v>51.911219078568003</v>
      </c>
      <c r="GB373" s="99">
        <v>51.653788699875001</v>
      </c>
      <c r="GC373" s="99">
        <v>51.913473285037</v>
      </c>
      <c r="GD373" s="99">
        <v>52.093358961215998</v>
      </c>
      <c r="GE373" s="99">
        <v>52.440055916058</v>
      </c>
      <c r="GF373" s="99">
        <v>52.127172058242998</v>
      </c>
      <c r="GG373" s="99">
        <v>51.981550320383</v>
      </c>
      <c r="GH373" s="99">
        <v>52.260170239879002</v>
      </c>
      <c r="GI373" s="99">
        <v>52.495058553888001</v>
      </c>
      <c r="GJ373" s="99">
        <v>53.008566787393001</v>
      </c>
      <c r="GK373" s="99">
        <v>53.464818176599998</v>
      </c>
      <c r="GL373" s="99">
        <v>53.981482299161001</v>
      </c>
      <c r="GM373" s="99">
        <v>54.261905583831997</v>
      </c>
      <c r="GN373" s="99">
        <v>54.348917953513002</v>
      </c>
      <c r="GO373" s="99">
        <v>54.025664745942002</v>
      </c>
      <c r="GP373" s="99">
        <v>54.386337780889001</v>
      </c>
      <c r="GQ373" s="99">
        <v>55.402984898143998</v>
      </c>
      <c r="GR373" s="99">
        <v>56.270854388484999</v>
      </c>
      <c r="GS373" s="99">
        <v>56.428197999981002</v>
      </c>
      <c r="GT373" s="99">
        <v>56.924574264325997</v>
      </c>
      <c r="GU373" s="99">
        <v>57.621124063065999</v>
      </c>
      <c r="GV373" s="99">
        <v>57.560260488418997</v>
      </c>
      <c r="GW373" s="99">
        <v>58.172953806533997</v>
      </c>
      <c r="GX373" s="99">
        <v>59.530436941814997</v>
      </c>
      <c r="GY373" s="99">
        <v>60.982145907475001</v>
      </c>
      <c r="GZ373" s="99">
        <v>61.280602843893</v>
      </c>
      <c r="HA373" s="99">
        <v>61.009196385095002</v>
      </c>
      <c r="HB373" s="99">
        <v>63.200735913690004</v>
      </c>
      <c r="HC373" s="99">
        <v>64.106476072700005</v>
      </c>
      <c r="HD373" s="99">
        <v>64.351733736463004</v>
      </c>
      <c r="HE373" s="99">
        <v>65.133943381002993</v>
      </c>
      <c r="HF373" s="99">
        <v>64.955410228705006</v>
      </c>
      <c r="HG373" s="99">
        <v>65.138451793940007</v>
      </c>
      <c r="HH373" s="99">
        <v>64.807083443083002</v>
      </c>
      <c r="HI373" s="99">
        <v>64.560924096731995</v>
      </c>
      <c r="HJ373" s="99">
        <v>64.671380213684003</v>
      </c>
      <c r="HK373" s="99">
        <v>65.652410868740006</v>
      </c>
      <c r="HL373" s="99">
        <v>65.886397500160996</v>
      </c>
      <c r="HM373" s="99">
        <v>65.903078628027004</v>
      </c>
      <c r="HN373" s="99">
        <v>66.002714553931</v>
      </c>
      <c r="HO373" s="99">
        <v>65.870167213588005</v>
      </c>
      <c r="HP373" s="99">
        <v>64.580761113654006</v>
      </c>
      <c r="HQ373" s="99">
        <v>65.000945199366996</v>
      </c>
      <c r="HR373" s="99">
        <v>65.211037242223</v>
      </c>
      <c r="HS373" s="99">
        <v>65.298500453198002</v>
      </c>
      <c r="HT373" s="99">
        <v>66.002263712637003</v>
      </c>
      <c r="HU373" s="99">
        <v>66.261497456504998</v>
      </c>
      <c r="HV373" s="99">
        <v>66.339042159019002</v>
      </c>
      <c r="HW373" s="99">
        <v>67.281631781575001</v>
      </c>
      <c r="HX373" s="99">
        <v>67.551860575286995</v>
      </c>
      <c r="HY373" s="99">
        <v>66.826579837596</v>
      </c>
      <c r="HZ373" s="99">
        <v>66.340835240504006</v>
      </c>
      <c r="IA373" s="99">
        <v>66.542339180506005</v>
      </c>
      <c r="IB373" s="99">
        <v>66.194044290833006</v>
      </c>
      <c r="IC373" s="99">
        <v>66.502972516731006</v>
      </c>
      <c r="ID373" s="99">
        <v>67.386387141113005</v>
      </c>
      <c r="IE373" s="99">
        <v>70.668499329431995</v>
      </c>
      <c r="IF373" s="99">
        <v>70.237467722671994</v>
      </c>
      <c r="IG373" s="99">
        <v>69.450801678754999</v>
      </c>
      <c r="IH373" s="99">
        <v>70.762578983539001</v>
      </c>
      <c r="II373" s="99">
        <v>72.385953440579996</v>
      </c>
      <c r="IJ373" s="99">
        <v>73.374790656089004</v>
      </c>
      <c r="IK373" s="99">
        <v>72.775616688797001</v>
      </c>
      <c r="IL373" s="99">
        <v>72.648842686807996</v>
      </c>
      <c r="IM373" s="99">
        <v>72.116391878456994</v>
      </c>
      <c r="IN373" s="99">
        <v>72.103047246669007</v>
      </c>
      <c r="IO373" s="99">
        <v>73.361446024301003</v>
      </c>
      <c r="IP373" s="99">
        <v>74.942117659618006</v>
      </c>
      <c r="IQ373" s="99">
        <v>76.037711929433996</v>
      </c>
      <c r="IR373" s="99">
        <v>78.505801578670003</v>
      </c>
      <c r="IS373" s="99">
        <v>79.471285688549997</v>
      </c>
      <c r="IT373" s="99">
        <v>80.152529141339997</v>
      </c>
      <c r="IU373" s="99">
        <v>80.392732513528003</v>
      </c>
      <c r="IV373" s="99">
        <v>79.463278909476998</v>
      </c>
      <c r="IW373" s="99">
        <v>79.164359157419995</v>
      </c>
      <c r="IX373" s="99">
        <v>79.460609983118999</v>
      </c>
      <c r="IY373" s="99">
        <v>79.770872672196006</v>
      </c>
      <c r="IZ373" s="99">
        <v>80.027089602529998</v>
      </c>
      <c r="JA373" s="99">
        <v>81.097329071947996</v>
      </c>
      <c r="JB373" s="99">
        <v>80.095814456240007</v>
      </c>
      <c r="JC373" s="99">
        <v>79.662113923122007</v>
      </c>
      <c r="JD373" s="99">
        <v>79.194384578943996</v>
      </c>
      <c r="JE373" s="99">
        <v>78.916149006159003</v>
      </c>
      <c r="JF373" s="99">
        <v>80.335350596839007</v>
      </c>
      <c r="JG373" s="99">
        <v>82.663321612298006</v>
      </c>
      <c r="JH373" s="99">
        <v>80.369379407899004</v>
      </c>
      <c r="JI373" s="99">
        <v>80.125839877762999</v>
      </c>
      <c r="JJ373" s="99">
        <v>80.765047740420002</v>
      </c>
      <c r="JK373" s="99">
        <v>80.656288991346003</v>
      </c>
      <c r="JL373" s="99">
        <v>81.714518292153997</v>
      </c>
      <c r="JM373" s="99">
        <v>81.868648789307997</v>
      </c>
      <c r="JN373" s="99">
        <v>81.827947662354006</v>
      </c>
      <c r="JO373" s="99">
        <v>82.134206961893995</v>
      </c>
      <c r="JP373" s="99">
        <v>82.281665143154996</v>
      </c>
      <c r="JQ373" s="99">
        <v>82.060811487058999</v>
      </c>
      <c r="JR373" s="99">
        <v>82.168903004544006</v>
      </c>
      <c r="JS373" s="99">
        <v>82.707358897199995</v>
      </c>
      <c r="JT373" s="99">
        <v>82.655982064815007</v>
      </c>
      <c r="JU373" s="99">
        <v>82.774082056140998</v>
      </c>
      <c r="JV373" s="99">
        <v>82.839470751902994</v>
      </c>
      <c r="JW373" s="99">
        <v>83.437977487606005</v>
      </c>
      <c r="JX373" s="99">
        <v>82.164899615007002</v>
      </c>
      <c r="JY373" s="99">
        <v>82.296344238122003</v>
      </c>
      <c r="JZ373" s="99">
        <v>83.916382537215</v>
      </c>
      <c r="KA373" s="99">
        <v>84.070513034369</v>
      </c>
      <c r="KB373" s="99">
        <v>83.596778605886001</v>
      </c>
      <c r="KC373" s="99">
        <v>84.442828261260999</v>
      </c>
      <c r="KD373" s="99">
        <v>85.390297118226997</v>
      </c>
      <c r="KE373" s="99">
        <v>85.132745724713999</v>
      </c>
      <c r="KF373" s="99">
        <v>83.931061632181994</v>
      </c>
      <c r="KG373" s="99">
        <v>84.149246361920007</v>
      </c>
      <c r="KH373" s="99">
        <v>85.559106710348004</v>
      </c>
      <c r="KI373" s="99">
        <v>86.744110013143995</v>
      </c>
      <c r="KJ373" s="99">
        <v>87.492076624876006</v>
      </c>
      <c r="KK373" s="99">
        <v>88.503599714424993</v>
      </c>
      <c r="KL373" s="99">
        <v>88.045211612499003</v>
      </c>
      <c r="KM373" s="99">
        <v>89.391017728343002</v>
      </c>
      <c r="KN373" s="99">
        <v>90.659424979815995</v>
      </c>
      <c r="KO373" s="99">
        <v>90.833572424652999</v>
      </c>
      <c r="KP373" s="99">
        <v>89.681930701327005</v>
      </c>
      <c r="KQ373" s="99">
        <v>90.146991119147998</v>
      </c>
      <c r="KR373" s="99">
        <v>91.177863924790003</v>
      </c>
      <c r="KS373" s="99">
        <v>91.820407945393995</v>
      </c>
      <c r="KT373" s="99">
        <v>93.819433787272999</v>
      </c>
      <c r="KU373" s="99">
        <v>93.863471072173994</v>
      </c>
      <c r="KV373" s="99">
        <v>93.184229314153001</v>
      </c>
      <c r="KW373" s="99">
        <v>93.320344558393003</v>
      </c>
      <c r="KX373" s="99">
        <v>95.391431411929005</v>
      </c>
      <c r="KY373" s="99">
        <v>96.146737571144001</v>
      </c>
      <c r="KZ373" s="99">
        <v>95.738391838422999</v>
      </c>
      <c r="LA373" s="99">
        <v>95.60627998372</v>
      </c>
      <c r="LB373" s="99">
        <v>97.888879251098999</v>
      </c>
      <c r="LC373" s="99">
        <v>96.569762398831003</v>
      </c>
      <c r="LD373" s="99">
        <v>95.842479966371997</v>
      </c>
      <c r="LE373" s="99">
        <v>95.955242104982005</v>
      </c>
      <c r="LF373" s="99">
        <v>97.804140839243999</v>
      </c>
      <c r="LG373" s="99">
        <v>98.538762819186999</v>
      </c>
      <c r="LH373" s="99">
        <v>99.443528854429999</v>
      </c>
      <c r="LI373" s="99">
        <v>99.789822049335001</v>
      </c>
      <c r="LJ373" s="99">
        <v>99.084000000000003</v>
      </c>
      <c r="LK373" s="159">
        <v>97.757000000000005</v>
      </c>
      <c r="LL373" s="159">
        <v>98.481999999999999</v>
      </c>
      <c r="LM373" s="159">
        <v>98.388999999999996</v>
      </c>
      <c r="LN373" s="159">
        <v>98.93</v>
      </c>
      <c r="LO373" s="159">
        <v>98.495000000000005</v>
      </c>
      <c r="LP373" s="164">
        <v>97.364000000000004</v>
      </c>
      <c r="LQ373" s="165">
        <v>97.173000000000002</v>
      </c>
      <c r="LR373" s="165">
        <v>97.783000000000001</v>
      </c>
      <c r="LS373" s="165">
        <v>97.825999999999993</v>
      </c>
      <c r="LT373" s="165">
        <v>99.316000000000003</v>
      </c>
      <c r="LU373" s="165">
        <v>99.653999999999996</v>
      </c>
      <c r="LV373" s="165">
        <v>100.837</v>
      </c>
      <c r="LW373" s="165">
        <v>100.024</v>
      </c>
      <c r="LX373" s="165">
        <v>98.997</v>
      </c>
      <c r="LY373" s="165">
        <v>98.813000000000002</v>
      </c>
      <c r="LZ373" s="165">
        <v>99.778999999999996</v>
      </c>
      <c r="MA373" s="165">
        <v>100.06</v>
      </c>
      <c r="MB373" s="159">
        <v>100.289</v>
      </c>
      <c r="MC373" s="159">
        <v>101.02</v>
      </c>
      <c r="MD373" s="159">
        <v>101.756</v>
      </c>
      <c r="ME373" s="102"/>
      <c r="MF373" s="102"/>
      <c r="MG373" s="168"/>
    </row>
    <row r="374" spans="1:345" ht="45" customHeight="1" x14ac:dyDescent="0.25">
      <c r="A374" s="100" t="s">
        <v>2196</v>
      </c>
      <c r="B374" s="103" t="s">
        <v>1501</v>
      </c>
      <c r="C374" s="99">
        <v>13.763826437808</v>
      </c>
      <c r="D374" s="99">
        <v>14.19271256989</v>
      </c>
      <c r="E374" s="99">
        <v>14.146697335669</v>
      </c>
      <c r="F374" s="99">
        <v>14.413478069872999</v>
      </c>
      <c r="G374" s="99">
        <v>14.562129827163</v>
      </c>
      <c r="H374" s="99">
        <v>14.578694389584999</v>
      </c>
      <c r="I374" s="99">
        <v>14.665436239392999</v>
      </c>
      <c r="J374" s="99">
        <v>14.764317555443</v>
      </c>
      <c r="K374" s="99">
        <v>14.889265168924</v>
      </c>
      <c r="L374" s="99">
        <v>14.927970371137</v>
      </c>
      <c r="M374" s="99">
        <v>15.038652332191999</v>
      </c>
      <c r="N374" s="99">
        <v>14.923898720601001</v>
      </c>
      <c r="O374" s="99">
        <v>14.869356795374999</v>
      </c>
      <c r="P374" s="99">
        <v>14.96375377707</v>
      </c>
      <c r="Q374" s="99">
        <v>15.128079218769001</v>
      </c>
      <c r="R374" s="99">
        <v>15.170001075136</v>
      </c>
      <c r="S374" s="99">
        <v>15.181986659932001</v>
      </c>
      <c r="T374" s="99">
        <v>15.313400758703001</v>
      </c>
      <c r="U374" s="99">
        <v>15.423356812235999</v>
      </c>
      <c r="V374" s="99">
        <v>15.464933427050999</v>
      </c>
      <c r="W374" s="99">
        <v>15.532088176552</v>
      </c>
      <c r="X374" s="99">
        <v>15.583252482583999</v>
      </c>
      <c r="Y374" s="99">
        <v>15.610910463861</v>
      </c>
      <c r="Z374" s="99">
        <v>15.642986618715</v>
      </c>
      <c r="AA374" s="99">
        <v>15.658203192284001</v>
      </c>
      <c r="AB374" s="99">
        <v>15.726789459103999</v>
      </c>
      <c r="AC374" s="99">
        <v>15.885734053758</v>
      </c>
      <c r="AD374" s="99">
        <v>15.883231219936</v>
      </c>
      <c r="AE374" s="99">
        <v>16.045173418219999</v>
      </c>
      <c r="AF374" s="99">
        <v>16.095763283316</v>
      </c>
      <c r="AG374" s="99">
        <v>16.167369209505999</v>
      </c>
      <c r="AH374" s="99">
        <v>16.172089498417002</v>
      </c>
      <c r="AI374" s="99">
        <v>16.213148006198001</v>
      </c>
      <c r="AJ374" s="99">
        <v>16.319094223223001</v>
      </c>
      <c r="AK374" s="99">
        <v>16.404551186132</v>
      </c>
      <c r="AL374" s="99">
        <v>16.573390893595999</v>
      </c>
      <c r="AM374" s="99">
        <v>16.985935396877998</v>
      </c>
      <c r="AN374" s="99">
        <v>17.885827986867</v>
      </c>
      <c r="AO374" s="99">
        <v>18.671121484238</v>
      </c>
      <c r="AP374" s="99">
        <v>19.941529681578999</v>
      </c>
      <c r="AQ374" s="99">
        <v>20.858000511770001</v>
      </c>
      <c r="AR374" s="99">
        <v>21.677416208958</v>
      </c>
      <c r="AS374" s="99">
        <v>22.150781278688999</v>
      </c>
      <c r="AT374" s="99">
        <v>22.615615800076998</v>
      </c>
      <c r="AU374" s="99">
        <v>23.468187984105001</v>
      </c>
      <c r="AV374" s="99">
        <v>24.165439759746</v>
      </c>
      <c r="AW374" s="99">
        <v>24.757910627733001</v>
      </c>
      <c r="AX374" s="99">
        <v>25.563001440758999</v>
      </c>
      <c r="AY374" s="99">
        <v>27.032992329157999</v>
      </c>
      <c r="AZ374" s="99">
        <v>28.111704568695</v>
      </c>
      <c r="BA374" s="99">
        <v>29.178506232269999</v>
      </c>
      <c r="BB374" s="99">
        <v>29.682291569876</v>
      </c>
      <c r="BC374" s="99">
        <v>30.654935265136999</v>
      </c>
      <c r="BD374" s="99">
        <v>31.054100647252</v>
      </c>
      <c r="BE374" s="99">
        <v>31.720932161457998</v>
      </c>
      <c r="BF374" s="99">
        <v>32.471137733154997</v>
      </c>
      <c r="BG374" s="99">
        <v>33.092258375908003</v>
      </c>
      <c r="BH374" s="99">
        <v>33.754422232313999</v>
      </c>
      <c r="BI374" s="99">
        <v>34.180788800409999</v>
      </c>
      <c r="BJ374" s="99">
        <v>34.831363985181</v>
      </c>
      <c r="BK374" s="99">
        <v>35.723852698405999</v>
      </c>
      <c r="BL374" s="99">
        <v>36.663339919705997</v>
      </c>
      <c r="BM374" s="99">
        <v>37.297980679367001</v>
      </c>
      <c r="BN374" s="99">
        <v>37.747202686409999</v>
      </c>
      <c r="BO374" s="99">
        <v>38.319715286578997</v>
      </c>
      <c r="BP374" s="99">
        <v>39.021312815694003</v>
      </c>
      <c r="BQ374" s="99">
        <v>39.316663003132</v>
      </c>
      <c r="BR374" s="99">
        <v>39.589157758063998</v>
      </c>
      <c r="BS374" s="99">
        <v>39.834451320574999</v>
      </c>
      <c r="BT374" s="99">
        <v>40.054314183776</v>
      </c>
      <c r="BU374" s="99">
        <v>40.425634558380999</v>
      </c>
      <c r="BV374" s="99">
        <v>40.916865498495</v>
      </c>
      <c r="BW374" s="99">
        <v>41.297038325769002</v>
      </c>
      <c r="BX374" s="99">
        <v>42.236364594906</v>
      </c>
      <c r="BY374" s="99">
        <v>42.753991953746997</v>
      </c>
      <c r="BZ374" s="99">
        <v>43.395392775082001</v>
      </c>
      <c r="CA374" s="99">
        <v>43.993497026724</v>
      </c>
      <c r="CB374" s="99">
        <v>44.529634071038998</v>
      </c>
      <c r="CC374" s="99">
        <v>45.037282299189997</v>
      </c>
      <c r="CD374" s="99">
        <v>45.574385062921003</v>
      </c>
      <c r="CE374" s="99">
        <v>46.134504224200001</v>
      </c>
      <c r="CF374" s="99">
        <v>47.018623341244002</v>
      </c>
      <c r="CG374" s="99">
        <v>48.086712634999998</v>
      </c>
      <c r="CH374" s="99">
        <v>49.012518787228998</v>
      </c>
      <c r="CI374" s="99">
        <v>49.912250425056001</v>
      </c>
      <c r="CJ374" s="99">
        <v>50.890688462576001</v>
      </c>
      <c r="CK374" s="99">
        <v>51.956685352457001</v>
      </c>
      <c r="CL374" s="99">
        <v>53.197639007779998</v>
      </c>
      <c r="CM374" s="99">
        <v>54.090610583933</v>
      </c>
      <c r="CN374" s="99">
        <v>54.393847511064003</v>
      </c>
      <c r="CO374" s="99">
        <v>54.671170875957998</v>
      </c>
      <c r="CP374" s="99">
        <v>54.955576206850999</v>
      </c>
      <c r="CQ374" s="99">
        <v>55.406407748401001</v>
      </c>
      <c r="CR374" s="99">
        <v>55.766783260021001</v>
      </c>
      <c r="CS374" s="99">
        <v>56.145507511390001</v>
      </c>
      <c r="CT374" s="99">
        <v>56.733310721579002</v>
      </c>
      <c r="CU374" s="99">
        <v>57.151146734889998</v>
      </c>
      <c r="CV374" s="99">
        <v>57.439254004166997</v>
      </c>
      <c r="CW374" s="99">
        <v>58.181089979682</v>
      </c>
      <c r="CX374" s="99">
        <v>58.933709859578997</v>
      </c>
      <c r="CY374" s="99">
        <v>59.385668079148999</v>
      </c>
      <c r="CZ374" s="99">
        <v>59.502520527805999</v>
      </c>
      <c r="DA374" s="99">
        <v>60.053143408445997</v>
      </c>
      <c r="DB374" s="99">
        <v>60.393399706524001</v>
      </c>
      <c r="DC374" s="99">
        <v>60.788702191653996</v>
      </c>
      <c r="DD374" s="99">
        <v>60.928731983584001</v>
      </c>
      <c r="DE374" s="99">
        <v>60.767295335051003</v>
      </c>
      <c r="DF374" s="99">
        <v>60.924869086598001</v>
      </c>
      <c r="DG374" s="99">
        <v>61.366204360387002</v>
      </c>
      <c r="DH374" s="99">
        <v>61.757965859298999</v>
      </c>
      <c r="DI374" s="99">
        <v>62.268511258578997</v>
      </c>
      <c r="DJ374" s="99">
        <v>62.553882308887999</v>
      </c>
      <c r="DK374" s="99">
        <v>62.575932980581001</v>
      </c>
      <c r="DL374" s="99">
        <v>62.151014994831002</v>
      </c>
      <c r="DM374" s="99">
        <v>62.706788402636001</v>
      </c>
      <c r="DN374" s="99">
        <v>62.831849488872997</v>
      </c>
      <c r="DO374" s="99">
        <v>62.946287629330001</v>
      </c>
      <c r="DP374" s="99">
        <v>63.968666045192997</v>
      </c>
      <c r="DQ374" s="99">
        <v>63.667038659008</v>
      </c>
      <c r="DR374" s="99">
        <v>62.276558943994999</v>
      </c>
      <c r="DS374" s="99">
        <v>62.741071554617001</v>
      </c>
      <c r="DT374" s="99">
        <v>63.622132554807997</v>
      </c>
      <c r="DU374" s="99">
        <v>63.996350094101999</v>
      </c>
      <c r="DV374" s="99">
        <v>64.297816528122993</v>
      </c>
      <c r="DW374" s="99">
        <v>64.157947694795993</v>
      </c>
      <c r="DX374" s="99">
        <v>64.578841831399998</v>
      </c>
      <c r="DY374" s="99">
        <v>65.416357956127996</v>
      </c>
      <c r="DZ374" s="99">
        <v>65.652692451421004</v>
      </c>
      <c r="EA374" s="99">
        <v>65.491057687609995</v>
      </c>
      <c r="EB374" s="99">
        <v>65.836221964114998</v>
      </c>
      <c r="EC374" s="99">
        <v>65.824630626471006</v>
      </c>
      <c r="ED374" s="99">
        <v>64.645534002812994</v>
      </c>
      <c r="EE374" s="99">
        <v>66.430599999961998</v>
      </c>
      <c r="EF374" s="99">
        <v>66.101534803518007</v>
      </c>
      <c r="EG374" s="99">
        <v>66.321770218750004</v>
      </c>
      <c r="EH374" s="99">
        <v>66.458290417666007</v>
      </c>
      <c r="EI374" s="99">
        <v>65.195478577692995</v>
      </c>
      <c r="EJ374" s="99">
        <v>64.881224534904007</v>
      </c>
      <c r="EK374" s="99">
        <v>65.657844157040003</v>
      </c>
      <c r="EL374" s="99">
        <v>65.762166195834993</v>
      </c>
      <c r="EM374" s="99">
        <v>65.788568687134998</v>
      </c>
      <c r="EN374" s="99">
        <v>65.476246533953997</v>
      </c>
      <c r="EO374" s="99">
        <v>65.880655425083006</v>
      </c>
      <c r="EP374" s="99">
        <v>65.771825643872006</v>
      </c>
      <c r="EQ374" s="99">
        <v>66.303739249082994</v>
      </c>
      <c r="ER374" s="99">
        <v>66.478253276941999</v>
      </c>
      <c r="ES374" s="99">
        <v>66.885881984082999</v>
      </c>
      <c r="ET374" s="99">
        <v>67.698563545555999</v>
      </c>
      <c r="EU374" s="99">
        <v>67.507950437635998</v>
      </c>
      <c r="EV374" s="99">
        <v>67.122216479377002</v>
      </c>
      <c r="EW374" s="99">
        <v>67.341807931407004</v>
      </c>
      <c r="EX374" s="99">
        <v>67.600037175582997</v>
      </c>
      <c r="EY374" s="99">
        <v>68.014105514749005</v>
      </c>
      <c r="EZ374" s="99">
        <v>67.987059060247006</v>
      </c>
      <c r="FA374" s="99">
        <v>67.741065116917</v>
      </c>
      <c r="FB374" s="99">
        <v>66.874290646438993</v>
      </c>
      <c r="FC374" s="99">
        <v>67.690835987127002</v>
      </c>
      <c r="FD374" s="99">
        <v>67.896904211906005</v>
      </c>
      <c r="FE374" s="99">
        <v>68.139678339224005</v>
      </c>
      <c r="FF374" s="99">
        <v>68.077213908588007</v>
      </c>
      <c r="FG374" s="99">
        <v>68.207938438682007</v>
      </c>
      <c r="FH374" s="99">
        <v>67.842811302900998</v>
      </c>
      <c r="FI374" s="99">
        <v>68.758526976762994</v>
      </c>
      <c r="FJ374" s="99">
        <v>68.919517777371993</v>
      </c>
      <c r="FK374" s="99">
        <v>69.383171283124994</v>
      </c>
      <c r="FL374" s="99">
        <v>69.255666569043001</v>
      </c>
      <c r="FM374" s="99">
        <v>69.216384813695001</v>
      </c>
      <c r="FN374" s="99">
        <v>69.082440467588</v>
      </c>
      <c r="FO374" s="99">
        <v>68.869288647581996</v>
      </c>
      <c r="FP374" s="99">
        <v>68.552458751985</v>
      </c>
      <c r="FQ374" s="99">
        <v>68.910502292537998</v>
      </c>
      <c r="FR374" s="99">
        <v>69.152632456654004</v>
      </c>
      <c r="FS374" s="99">
        <v>69.005808846498994</v>
      </c>
      <c r="FT374" s="99">
        <v>69.210589144872998</v>
      </c>
      <c r="FU374" s="99">
        <v>69.477833873883</v>
      </c>
      <c r="FV374" s="99">
        <v>69.368360129468996</v>
      </c>
      <c r="FW374" s="99">
        <v>69.470106315454004</v>
      </c>
      <c r="FX374" s="99">
        <v>69.259530348257996</v>
      </c>
      <c r="FY374" s="99">
        <v>69.496508806753994</v>
      </c>
      <c r="FZ374" s="99">
        <v>69.705152884341999</v>
      </c>
      <c r="GA374" s="99">
        <v>69.918948667551007</v>
      </c>
      <c r="GB374" s="99">
        <v>70.080583431362001</v>
      </c>
      <c r="GC374" s="99">
        <v>70.220967409492005</v>
      </c>
      <c r="GD374" s="99">
        <v>70.589958324487995</v>
      </c>
      <c r="GE374" s="99">
        <v>71.167593317070995</v>
      </c>
      <c r="GF374" s="99">
        <v>71.721401671164998</v>
      </c>
      <c r="GG374" s="99">
        <v>71.948076718422996</v>
      </c>
      <c r="GH374" s="99">
        <v>71.740720567238995</v>
      </c>
      <c r="GI374" s="99">
        <v>71.994442068997998</v>
      </c>
      <c r="GJ374" s="99">
        <v>71.902355331050003</v>
      </c>
      <c r="GK374" s="99">
        <v>72.073005579695007</v>
      </c>
      <c r="GL374" s="99">
        <v>72.147705311177006</v>
      </c>
      <c r="GM374" s="99">
        <v>72.391767364900005</v>
      </c>
      <c r="GN374" s="99">
        <v>72.730492009380995</v>
      </c>
      <c r="GO374" s="99">
        <v>73.028646972108007</v>
      </c>
      <c r="GP374" s="99">
        <v>72.867656171500002</v>
      </c>
      <c r="GQ374" s="99">
        <v>73.197365331146003</v>
      </c>
      <c r="GR374" s="99">
        <v>73.767272765301001</v>
      </c>
      <c r="GS374" s="99">
        <v>73.834888901555999</v>
      </c>
      <c r="GT374" s="99">
        <v>73.840040607175993</v>
      </c>
      <c r="GU374" s="99">
        <v>74.431198827011002</v>
      </c>
      <c r="GV374" s="99">
        <v>73.876746509715005</v>
      </c>
      <c r="GW374" s="99">
        <v>73.699012665842005</v>
      </c>
      <c r="GX374" s="99">
        <v>73.784659771766002</v>
      </c>
      <c r="GY374" s="99">
        <v>74.384189513232997</v>
      </c>
      <c r="GZ374" s="99">
        <v>74.339112089062994</v>
      </c>
      <c r="HA374" s="99">
        <v>74.917391044848998</v>
      </c>
      <c r="HB374" s="99">
        <v>75.853713541188995</v>
      </c>
      <c r="HC374" s="99">
        <v>76.826097976865995</v>
      </c>
      <c r="HD374" s="99">
        <v>77.381194257364996</v>
      </c>
      <c r="HE374" s="99">
        <v>77.900228598526994</v>
      </c>
      <c r="HF374" s="99">
        <v>78.584761482714995</v>
      </c>
      <c r="HG374" s="99">
        <v>78.609232084406997</v>
      </c>
      <c r="HH374" s="99">
        <v>78.662037067007006</v>
      </c>
      <c r="HI374" s="99">
        <v>78.654309508577995</v>
      </c>
      <c r="HJ374" s="99">
        <v>78.451461099810999</v>
      </c>
      <c r="HK374" s="99">
        <v>79.799920045709001</v>
      </c>
      <c r="HL374" s="99">
        <v>79.430929130714006</v>
      </c>
      <c r="HM374" s="99">
        <v>80.070384590730995</v>
      </c>
      <c r="HN374" s="99">
        <v>81.007995013477</v>
      </c>
      <c r="HO374" s="99">
        <v>81.01701049831</v>
      </c>
      <c r="HP374" s="99">
        <v>82.202546753993005</v>
      </c>
      <c r="HQ374" s="99">
        <v>82.577333337810003</v>
      </c>
      <c r="HR374" s="99">
        <v>82.212206202030004</v>
      </c>
      <c r="HS374" s="99">
        <v>82.559302368141999</v>
      </c>
      <c r="HT374" s="99">
        <v>82.944392363198006</v>
      </c>
      <c r="HU374" s="99">
        <v>82.805940274674995</v>
      </c>
      <c r="HV374" s="99">
        <v>82.471079409408006</v>
      </c>
      <c r="HW374" s="99">
        <v>83.185330886285996</v>
      </c>
      <c r="HX374" s="99">
        <v>83.277506645708002</v>
      </c>
      <c r="HY374" s="99">
        <v>83.290674611339</v>
      </c>
      <c r="HZ374" s="99">
        <v>83.350753454533006</v>
      </c>
      <c r="IA374" s="99">
        <v>83.401779321356003</v>
      </c>
      <c r="IB374" s="99">
        <v>83.215781806809005</v>
      </c>
      <c r="IC374" s="99">
        <v>83.461858164549994</v>
      </c>
      <c r="ID374" s="99">
        <v>83.892286041133005</v>
      </c>
      <c r="IE374" s="99">
        <v>83.808340260232001</v>
      </c>
      <c r="IF374" s="99">
        <v>83.957302871438998</v>
      </c>
      <c r="IG374" s="99">
        <v>84.246998115335003</v>
      </c>
      <c r="IH374" s="99">
        <v>83.903808011061003</v>
      </c>
      <c r="II374" s="99">
        <v>84.663435028435003</v>
      </c>
      <c r="IJ374" s="99">
        <v>83.291497609190998</v>
      </c>
      <c r="IK374" s="99">
        <v>83.755668397704994</v>
      </c>
      <c r="IL374" s="99">
        <v>84.317775930604995</v>
      </c>
      <c r="IM374" s="99">
        <v>83.919444970249003</v>
      </c>
      <c r="IN374" s="99">
        <v>85.258462475412998</v>
      </c>
      <c r="IO374" s="99">
        <v>85.319364316459001</v>
      </c>
      <c r="IP374" s="99">
        <v>84.635453101466993</v>
      </c>
      <c r="IQ374" s="99">
        <v>84.567144279752995</v>
      </c>
      <c r="IR374" s="99">
        <v>85.139950784728001</v>
      </c>
      <c r="IS374" s="99">
        <v>85.149003761100005</v>
      </c>
      <c r="IT374" s="99">
        <v>85.279037421712005</v>
      </c>
      <c r="IU374" s="99">
        <v>85.924267737660998</v>
      </c>
      <c r="IV374" s="99">
        <v>84.553153316269999</v>
      </c>
      <c r="IW374" s="99">
        <v>86.994987943081</v>
      </c>
      <c r="IX374" s="99">
        <v>87.027084859308999</v>
      </c>
      <c r="IY374" s="99">
        <v>86.497074242636003</v>
      </c>
      <c r="IZ374" s="99">
        <v>86.265811846231003</v>
      </c>
      <c r="JA374" s="99">
        <v>87.165348498439997</v>
      </c>
      <c r="JB374" s="99">
        <v>86.722575654078</v>
      </c>
      <c r="JC374" s="99">
        <v>86.838618351205994</v>
      </c>
      <c r="JD374" s="99">
        <v>87.488786654267003</v>
      </c>
      <c r="JE374" s="99">
        <v>87.222135350227006</v>
      </c>
      <c r="JF374" s="99">
        <v>86.180220069626003</v>
      </c>
      <c r="JG374" s="99">
        <v>86.794176467198994</v>
      </c>
      <c r="JH374" s="99">
        <v>84.189388265697005</v>
      </c>
      <c r="JI374" s="99">
        <v>85.702881315479999</v>
      </c>
      <c r="JJ374" s="99">
        <v>87.145596549993002</v>
      </c>
      <c r="JK374" s="99">
        <v>86.235360925707994</v>
      </c>
      <c r="JL374" s="99">
        <v>86.892113211584999</v>
      </c>
      <c r="JM374" s="99">
        <v>87.136543573620997</v>
      </c>
      <c r="JN374" s="99">
        <v>86.459216341445</v>
      </c>
      <c r="JO374" s="99">
        <v>87.519237574789997</v>
      </c>
      <c r="JP374" s="99">
        <v>87.664908194589998</v>
      </c>
      <c r="JQ374" s="99">
        <v>87.893701597439005</v>
      </c>
      <c r="JR374" s="99">
        <v>87.639395261177995</v>
      </c>
      <c r="JS374" s="99">
        <v>88.049248191461999</v>
      </c>
      <c r="JT374" s="99">
        <v>87.259170253565998</v>
      </c>
      <c r="JU374" s="99">
        <v>87.900285580255002</v>
      </c>
      <c r="JV374" s="99">
        <v>87.966948406265004</v>
      </c>
      <c r="JW374" s="99">
        <v>87.055889784127999</v>
      </c>
      <c r="JX374" s="99">
        <v>87.928267507222003</v>
      </c>
      <c r="JY374" s="99">
        <v>88.715876451561996</v>
      </c>
      <c r="JZ374" s="99">
        <v>89.108446426954998</v>
      </c>
      <c r="KA374" s="99">
        <v>89.081287497839995</v>
      </c>
      <c r="KB374" s="99">
        <v>88.598187758730006</v>
      </c>
      <c r="KC374" s="99">
        <v>88.700239492375005</v>
      </c>
      <c r="KD374" s="99">
        <v>88.685425531039002</v>
      </c>
      <c r="KE374" s="99">
        <v>90.116618795625001</v>
      </c>
      <c r="KF374" s="99">
        <v>90.140485733332</v>
      </c>
      <c r="KG374" s="99">
        <v>91.103393220144</v>
      </c>
      <c r="KH374" s="99">
        <v>91.068004312509004</v>
      </c>
      <c r="KI374" s="99">
        <v>89.617059099475995</v>
      </c>
      <c r="KJ374" s="99">
        <v>90.872130823738999</v>
      </c>
      <c r="KK374" s="99">
        <v>91.487733217016</v>
      </c>
      <c r="KL374" s="99">
        <v>91.714880624162006</v>
      </c>
      <c r="KM374" s="99">
        <v>92.050663747767999</v>
      </c>
      <c r="KN374" s="99">
        <v>92.886829565374995</v>
      </c>
      <c r="KO374" s="99">
        <v>93.018509221691005</v>
      </c>
      <c r="KP374" s="99">
        <v>91.365929534924007</v>
      </c>
      <c r="KQ374" s="99">
        <v>92.994642283984007</v>
      </c>
      <c r="KR374" s="99">
        <v>94.016805616137006</v>
      </c>
      <c r="KS374" s="99">
        <v>95.591200506966999</v>
      </c>
      <c r="KT374" s="99">
        <v>95.990354465175002</v>
      </c>
      <c r="KU374" s="99">
        <v>95.113861752820995</v>
      </c>
      <c r="KV374" s="99">
        <v>96.112981145118994</v>
      </c>
      <c r="KW374" s="99">
        <v>96.941739982059005</v>
      </c>
      <c r="KX374" s="99">
        <v>97.477511583695005</v>
      </c>
      <c r="KY374" s="99">
        <v>97.033092743628004</v>
      </c>
      <c r="KZ374" s="99">
        <v>97.893125498941998</v>
      </c>
      <c r="LA374" s="99">
        <v>98.971252685029995</v>
      </c>
      <c r="LB374" s="99">
        <v>97.085764606154001</v>
      </c>
      <c r="LC374" s="99">
        <v>97.674208070316993</v>
      </c>
      <c r="LD374" s="99">
        <v>97.888187511831006</v>
      </c>
      <c r="LE374" s="99">
        <v>99.124330285498004</v>
      </c>
      <c r="LF374" s="99">
        <v>99.001703605553999</v>
      </c>
      <c r="LG374" s="99">
        <v>99.129268272610005</v>
      </c>
      <c r="LH374" s="99">
        <v>100.087237772309</v>
      </c>
      <c r="LI374" s="99">
        <v>100.089706765865</v>
      </c>
      <c r="LJ374" s="99">
        <v>100.051</v>
      </c>
      <c r="LK374" s="159">
        <v>100.14</v>
      </c>
      <c r="LL374" s="159">
        <v>100.86</v>
      </c>
      <c r="LM374" s="159">
        <v>99.539000000000001</v>
      </c>
      <c r="LN374" s="159">
        <v>98.453999999999994</v>
      </c>
      <c r="LO374" s="159">
        <v>98.960999999999999</v>
      </c>
      <c r="LP374" s="164">
        <v>100.34399999999999</v>
      </c>
      <c r="LQ374" s="165">
        <v>100.905</v>
      </c>
      <c r="LR374" s="165">
        <v>101.496</v>
      </c>
      <c r="LS374" s="165">
        <v>101.18600000000001</v>
      </c>
      <c r="LT374" s="165">
        <v>101.14</v>
      </c>
      <c r="LU374" s="165">
        <v>101.986</v>
      </c>
      <c r="LV374" s="165">
        <v>101.90600000000001</v>
      </c>
      <c r="LW374" s="165">
        <v>102.423</v>
      </c>
      <c r="LX374" s="165">
        <v>100.64400000000001</v>
      </c>
      <c r="LY374" s="165">
        <v>100.59699999999999</v>
      </c>
      <c r="LZ374" s="165">
        <v>102.358</v>
      </c>
      <c r="MA374" s="165">
        <v>103.879</v>
      </c>
      <c r="MB374" s="159">
        <v>103.85599999999999</v>
      </c>
      <c r="MC374" s="159">
        <v>105.05</v>
      </c>
      <c r="MD374" s="159">
        <v>105.447</v>
      </c>
      <c r="ME374" s="102"/>
      <c r="MF374" s="102"/>
      <c r="MG374" s="168"/>
    </row>
    <row r="375" spans="1:345" ht="45" customHeight="1" x14ac:dyDescent="0.25">
      <c r="A375" s="100" t="s">
        <v>2197</v>
      </c>
      <c r="B375" s="103" t="s">
        <v>1503</v>
      </c>
      <c r="C375" s="99">
        <v>11.006769919312928</v>
      </c>
      <c r="D375" s="99">
        <v>11.185961688209757</v>
      </c>
      <c r="E375" s="99">
        <v>11.244549116834344</v>
      </c>
      <c r="F375" s="99">
        <v>11.432603146643119</v>
      </c>
      <c r="G375" s="99">
        <v>11.631986168597539</v>
      </c>
      <c r="H375" s="99">
        <v>11.78568654808401</v>
      </c>
      <c r="I375" s="99">
        <v>11.875598401608297</v>
      </c>
      <c r="J375" s="99">
        <v>11.942305323619337</v>
      </c>
      <c r="K375" s="99">
        <v>12.045399870840615</v>
      </c>
      <c r="L375" s="99">
        <v>12.115977247841386</v>
      </c>
      <c r="M375" s="99">
        <v>12.183067218545682</v>
      </c>
      <c r="N375" s="99">
        <v>12.242861001574884</v>
      </c>
      <c r="O375" s="99">
        <v>12.242785449205698</v>
      </c>
      <c r="P375" s="99">
        <v>12.337796325662248</v>
      </c>
      <c r="Q375" s="99">
        <v>12.492900002447564</v>
      </c>
      <c r="R375" s="99">
        <v>12.608828085682845</v>
      </c>
      <c r="S375" s="99">
        <v>12.701569299233622</v>
      </c>
      <c r="T375" s="99">
        <v>12.780529784486234</v>
      </c>
      <c r="U375" s="99">
        <v>12.938377272208754</v>
      </c>
      <c r="V375" s="99">
        <v>13.057682484256622</v>
      </c>
      <c r="W375" s="99">
        <v>13.133364309009963</v>
      </c>
      <c r="X375" s="99">
        <v>13.20121939875065</v>
      </c>
      <c r="Y375" s="99">
        <v>13.216288706662203</v>
      </c>
      <c r="Z375" s="99">
        <v>13.298196192127627</v>
      </c>
      <c r="AA375" s="99">
        <v>13.379363280682643</v>
      </c>
      <c r="AB375" s="99">
        <v>13.478780007310187</v>
      </c>
      <c r="AC375" s="99">
        <v>13.578933242539502</v>
      </c>
      <c r="AD375" s="99">
        <v>13.660030473217866</v>
      </c>
      <c r="AE375" s="99">
        <v>13.77428303983582</v>
      </c>
      <c r="AF375" s="99">
        <v>13.839997778058736</v>
      </c>
      <c r="AG375" s="99">
        <v>13.914550042525267</v>
      </c>
      <c r="AH375" s="99">
        <v>14.00037742095968</v>
      </c>
      <c r="AI375" s="99">
        <v>14.067365310987979</v>
      </c>
      <c r="AJ375" s="99">
        <v>14.177383558343408</v>
      </c>
      <c r="AK375" s="99">
        <v>14.297241531265733</v>
      </c>
      <c r="AL375" s="99">
        <v>14.493806989823927</v>
      </c>
      <c r="AM375" s="99">
        <v>14.975007454169999</v>
      </c>
      <c r="AN375" s="99">
        <v>15.357126007752001</v>
      </c>
      <c r="AO375" s="99">
        <v>16.156152185099</v>
      </c>
      <c r="AP375" s="99">
        <v>17.422726510488999</v>
      </c>
      <c r="AQ375" s="99">
        <v>18.192995602130001</v>
      </c>
      <c r="AR375" s="99">
        <v>19.463357444391001</v>
      </c>
      <c r="AS375" s="99">
        <v>20.779029232100001</v>
      </c>
      <c r="AT375" s="99">
        <v>21.841919213884001</v>
      </c>
      <c r="AU375" s="99">
        <v>22.394335839488001</v>
      </c>
      <c r="AV375" s="99">
        <v>22.900460568241002</v>
      </c>
      <c r="AW375" s="99">
        <v>23.468868936682998</v>
      </c>
      <c r="AX375" s="99">
        <v>24.526428339635</v>
      </c>
      <c r="AY375" s="99">
        <v>26.742828194097001</v>
      </c>
      <c r="AZ375" s="99">
        <v>28.031426240456</v>
      </c>
      <c r="BA375" s="99">
        <v>28.823017660112001</v>
      </c>
      <c r="BB375" s="99">
        <v>29.583607532801999</v>
      </c>
      <c r="BC375" s="99">
        <v>30.317684774697</v>
      </c>
      <c r="BD375" s="99">
        <v>30.847797120881001</v>
      </c>
      <c r="BE375" s="99">
        <v>31.263582517189999</v>
      </c>
      <c r="BF375" s="99">
        <v>32.277515312707003</v>
      </c>
      <c r="BG375" s="99">
        <v>33.134616778369001</v>
      </c>
      <c r="BH375" s="99">
        <v>33.98722932786</v>
      </c>
      <c r="BI375" s="99">
        <v>34.435559326747999</v>
      </c>
      <c r="BJ375" s="99">
        <v>35.384402910760997</v>
      </c>
      <c r="BK375" s="99">
        <v>36.792518216121003</v>
      </c>
      <c r="BL375" s="99">
        <v>37.769838327389998</v>
      </c>
      <c r="BM375" s="99">
        <v>38.036367427587997</v>
      </c>
      <c r="BN375" s="99">
        <v>37.631664036136002</v>
      </c>
      <c r="BO375" s="99">
        <v>37.952480901431002</v>
      </c>
      <c r="BP375" s="99">
        <v>38.386081654643</v>
      </c>
      <c r="BQ375" s="99">
        <v>38.407544265056998</v>
      </c>
      <c r="BR375" s="99">
        <v>38.547822735171003</v>
      </c>
      <c r="BS375" s="99">
        <v>39.010180580436</v>
      </c>
      <c r="BT375" s="99">
        <v>38.427323524766997</v>
      </c>
      <c r="BU375" s="99">
        <v>39.2515998294</v>
      </c>
      <c r="BV375" s="99">
        <v>40.283347988166</v>
      </c>
      <c r="BW375" s="99">
        <v>42.304901055310999</v>
      </c>
      <c r="BX375" s="99">
        <v>43.738687316113001</v>
      </c>
      <c r="BY375" s="99">
        <v>44.527332887901999</v>
      </c>
      <c r="BZ375" s="99">
        <v>45.122814997694</v>
      </c>
      <c r="CA375" s="99">
        <v>46.109954610312002</v>
      </c>
      <c r="CB375" s="99">
        <v>46.489688432929</v>
      </c>
      <c r="CC375" s="99">
        <v>47.004650705278998</v>
      </c>
      <c r="CD375" s="99">
        <v>48.614205892987997</v>
      </c>
      <c r="CE375" s="99">
        <v>47.218294813595001</v>
      </c>
      <c r="CF375" s="99">
        <v>47.897523179837002</v>
      </c>
      <c r="CG375" s="99">
        <v>48.893360047309002</v>
      </c>
      <c r="CH375" s="99">
        <v>50.073522833178998</v>
      </c>
      <c r="CI375" s="99">
        <v>51.910469429820999</v>
      </c>
      <c r="CJ375" s="99">
        <v>51.825741228311998</v>
      </c>
      <c r="CK375" s="99">
        <v>53.018108246497</v>
      </c>
      <c r="CL375" s="99">
        <v>53.277342858708998</v>
      </c>
      <c r="CM375" s="99">
        <v>53.427440823825997</v>
      </c>
      <c r="CN375" s="99">
        <v>55.454605021905998</v>
      </c>
      <c r="CO375" s="99">
        <v>54.895595313963</v>
      </c>
      <c r="CP375" s="99">
        <v>54.576321510626002</v>
      </c>
      <c r="CQ375" s="99">
        <v>55.307733463105997</v>
      </c>
      <c r="CR375" s="99">
        <v>56.492244882748999</v>
      </c>
      <c r="CS375" s="99">
        <v>56.542184020420002</v>
      </c>
      <c r="CT375" s="99">
        <v>57.209488712800997</v>
      </c>
      <c r="CU375" s="99">
        <v>57.550225120204999</v>
      </c>
      <c r="CV375" s="99">
        <v>58.734315698998998</v>
      </c>
      <c r="CW375" s="99">
        <v>59.543441929799002</v>
      </c>
      <c r="CX375" s="99">
        <v>60.068925083758998</v>
      </c>
      <c r="CY375" s="99">
        <v>60.212429960191002</v>
      </c>
      <c r="CZ375" s="99">
        <v>60.489900782847002</v>
      </c>
      <c r="DA375" s="99">
        <v>60.851117842915002</v>
      </c>
      <c r="DB375" s="99">
        <v>61.226082203602999</v>
      </c>
      <c r="DC375" s="99">
        <v>61.387542725681001</v>
      </c>
      <c r="DD375" s="99">
        <v>60.947348877438003</v>
      </c>
      <c r="DE375" s="99">
        <v>61.396801103782003</v>
      </c>
      <c r="DF375" s="99">
        <v>61.074020335678</v>
      </c>
      <c r="DG375" s="99">
        <v>61.630925871107003</v>
      </c>
      <c r="DH375" s="99">
        <v>61.985129014333999</v>
      </c>
      <c r="DI375" s="99">
        <v>62.200035632503003</v>
      </c>
      <c r="DJ375" s="99">
        <v>62.392497695201001</v>
      </c>
      <c r="DK375" s="99">
        <v>62.349853039168998</v>
      </c>
      <c r="DL375" s="99">
        <v>62.945755989810998</v>
      </c>
      <c r="DM375" s="99">
        <v>62.791730225423997</v>
      </c>
      <c r="DN375" s="99">
        <v>63.083088612059001</v>
      </c>
      <c r="DO375" s="99">
        <v>62.992749279616</v>
      </c>
      <c r="DP375" s="99">
        <v>62.890205714859</v>
      </c>
      <c r="DQ375" s="99">
        <v>63.150001443972997</v>
      </c>
      <c r="DR375" s="99">
        <v>63.302343864001998</v>
      </c>
      <c r="DS375" s="99">
        <v>63.226874046940999</v>
      </c>
      <c r="DT375" s="99">
        <v>62.943651810950001</v>
      </c>
      <c r="DU375" s="99">
        <v>62.91812113156</v>
      </c>
      <c r="DV375" s="99">
        <v>63.691055512615002</v>
      </c>
      <c r="DW375" s="99">
        <v>63.821374211675</v>
      </c>
      <c r="DX375" s="99">
        <v>63.595666153445002</v>
      </c>
      <c r="DY375" s="99">
        <v>63.476436712930997</v>
      </c>
      <c r="DZ375" s="99">
        <v>62.662855917854003</v>
      </c>
      <c r="EA375" s="99">
        <v>62.816433571837997</v>
      </c>
      <c r="EB375" s="99">
        <v>61.835313517868997</v>
      </c>
      <c r="EC375" s="99">
        <v>61.965410290873002</v>
      </c>
      <c r="ED375" s="99">
        <v>62.295411861418998</v>
      </c>
      <c r="EE375" s="99">
        <v>62.263680941174002</v>
      </c>
      <c r="EF375" s="99">
        <v>62.283354111725998</v>
      </c>
      <c r="EG375" s="99">
        <v>62.574643959573002</v>
      </c>
      <c r="EH375" s="99">
        <v>62.669836720307998</v>
      </c>
      <c r="EI375" s="99">
        <v>63.044261579195997</v>
      </c>
      <c r="EJ375" s="99">
        <v>62.714894627055003</v>
      </c>
      <c r="EK375" s="99">
        <v>62.498489750985001</v>
      </c>
      <c r="EL375" s="99">
        <v>62.663490536258998</v>
      </c>
      <c r="EM375" s="99">
        <v>63.515148435630003</v>
      </c>
      <c r="EN375" s="99">
        <v>62.926857174291001</v>
      </c>
      <c r="EO375" s="99">
        <v>63.159762128887998</v>
      </c>
      <c r="EP375" s="99">
        <v>62.783433414784</v>
      </c>
      <c r="EQ375" s="99">
        <v>63.214339311708002</v>
      </c>
      <c r="ER375" s="99">
        <v>62.670471338711998</v>
      </c>
      <c r="ES375" s="99">
        <v>62.136757260194997</v>
      </c>
      <c r="ET375" s="99">
        <v>62.836741360795003</v>
      </c>
      <c r="EU375" s="99">
        <v>63.042357723982001</v>
      </c>
      <c r="EV375" s="99">
        <v>63.094396433183</v>
      </c>
      <c r="EW375" s="99">
        <v>62.752971731349</v>
      </c>
      <c r="EX375" s="99">
        <v>62.624778813559999</v>
      </c>
      <c r="EY375" s="99">
        <v>63.152781326434003</v>
      </c>
      <c r="EZ375" s="99">
        <v>63.227666298210998</v>
      </c>
      <c r="FA375" s="99">
        <v>63.215608548517999</v>
      </c>
      <c r="FB375" s="99">
        <v>63.469455910477002</v>
      </c>
      <c r="FC375" s="99">
        <v>63.473263620906003</v>
      </c>
      <c r="FD375" s="99">
        <v>63.924477306786997</v>
      </c>
      <c r="FE375" s="99">
        <v>64.606692092051006</v>
      </c>
      <c r="FF375" s="99">
        <v>64.574326553400994</v>
      </c>
      <c r="FG375" s="99">
        <v>64.470883753403001</v>
      </c>
      <c r="FH375" s="99">
        <v>64.729173444194998</v>
      </c>
      <c r="FI375" s="99">
        <v>64.716481076096997</v>
      </c>
      <c r="FJ375" s="99">
        <v>64.925270531308996</v>
      </c>
      <c r="FK375" s="99">
        <v>64.939866754620994</v>
      </c>
      <c r="FL375" s="99">
        <v>64.934789807382003</v>
      </c>
      <c r="FM375" s="99">
        <v>65.027444094497</v>
      </c>
      <c r="FN375" s="99">
        <v>65.121367618421999</v>
      </c>
      <c r="FO375" s="99">
        <v>64.827539296954001</v>
      </c>
      <c r="FP375" s="99">
        <v>64.727269588981002</v>
      </c>
      <c r="FQ375" s="99">
        <v>65.023636384067004</v>
      </c>
      <c r="FR375" s="99">
        <v>65.150560065047003</v>
      </c>
      <c r="FS375" s="99">
        <v>65.290176114123994</v>
      </c>
      <c r="FT375" s="99">
        <v>65.469138504303999</v>
      </c>
      <c r="FU375" s="99">
        <v>65.297156916578004</v>
      </c>
      <c r="FV375" s="99">
        <v>65.049021120263006</v>
      </c>
      <c r="FW375" s="99">
        <v>65.166425525169004</v>
      </c>
      <c r="FX375" s="99">
        <v>64.926539768118005</v>
      </c>
      <c r="FY375" s="99">
        <v>65.099790592654998</v>
      </c>
      <c r="FZ375" s="99">
        <v>65.139136933759005</v>
      </c>
      <c r="GA375" s="99">
        <v>65.264156759523004</v>
      </c>
      <c r="GB375" s="99">
        <v>65.226079655229</v>
      </c>
      <c r="GC375" s="99">
        <v>65.142944644188006</v>
      </c>
      <c r="GD375" s="99">
        <v>64.961443780387995</v>
      </c>
      <c r="GE375" s="99">
        <v>65.526888779149999</v>
      </c>
      <c r="GF375" s="99">
        <v>65.746466747244</v>
      </c>
      <c r="GG375" s="99">
        <v>65.643023947245993</v>
      </c>
      <c r="GH375" s="99">
        <v>65.701408840496995</v>
      </c>
      <c r="GI375" s="99">
        <v>65.938756123928002</v>
      </c>
      <c r="GJ375" s="99">
        <v>66.120891606133</v>
      </c>
      <c r="GK375" s="99">
        <v>66.491508754592004</v>
      </c>
      <c r="GL375" s="99">
        <v>66.724413709188994</v>
      </c>
      <c r="GM375" s="99">
        <v>66.856414337407998</v>
      </c>
      <c r="GN375" s="99">
        <v>66.824683417163001</v>
      </c>
      <c r="GO375" s="99">
        <v>67.255589314087999</v>
      </c>
      <c r="GP375" s="99">
        <v>67.119780975439994</v>
      </c>
      <c r="GQ375" s="99">
        <v>67.336820469914002</v>
      </c>
      <c r="GR375" s="99">
        <v>66.788510168084002</v>
      </c>
      <c r="GS375" s="99">
        <v>66.987780347221005</v>
      </c>
      <c r="GT375" s="99">
        <v>67.172454303045996</v>
      </c>
      <c r="GU375" s="99">
        <v>67.667456658865007</v>
      </c>
      <c r="GV375" s="99">
        <v>67.659841238005995</v>
      </c>
      <c r="GW375" s="99">
        <v>68.274786472350996</v>
      </c>
      <c r="GX375" s="99">
        <v>68.565441701793006</v>
      </c>
      <c r="GY375" s="99">
        <v>69.399964904231993</v>
      </c>
      <c r="GZ375" s="99">
        <v>71.482782509100005</v>
      </c>
      <c r="HA375" s="99">
        <v>72.181497372891997</v>
      </c>
      <c r="HB375" s="99">
        <v>72.625095637913006</v>
      </c>
      <c r="HC375" s="99">
        <v>73.019193667354003</v>
      </c>
      <c r="HD375" s="99">
        <v>73.497695944645997</v>
      </c>
      <c r="HE375" s="99">
        <v>73.726158570408998</v>
      </c>
      <c r="HF375" s="99">
        <v>74.235122531135005</v>
      </c>
      <c r="HG375" s="99">
        <v>74.964933696765996</v>
      </c>
      <c r="HH375" s="99">
        <v>75.105818982653005</v>
      </c>
      <c r="HI375" s="99">
        <v>75.253685070993996</v>
      </c>
      <c r="HJ375" s="99">
        <v>75.326031569151993</v>
      </c>
      <c r="HK375" s="99">
        <v>75.461205289394996</v>
      </c>
      <c r="HL375" s="99">
        <v>75.308896872220004</v>
      </c>
      <c r="HM375" s="99">
        <v>75.900361225582998</v>
      </c>
      <c r="HN375" s="99">
        <v>76.820557912682006</v>
      </c>
      <c r="HO375" s="99">
        <v>76.959539343353995</v>
      </c>
      <c r="HP375" s="99">
        <v>77.087732261143998</v>
      </c>
      <c r="HQ375" s="99">
        <v>77.228617547031007</v>
      </c>
      <c r="HR375" s="99">
        <v>77.744562310210995</v>
      </c>
      <c r="HS375" s="99">
        <v>77.930505502846003</v>
      </c>
      <c r="HT375" s="99">
        <v>78.394411556825006</v>
      </c>
      <c r="HU375" s="99">
        <v>78.146275760509994</v>
      </c>
      <c r="HV375" s="99">
        <v>78.223064587503004</v>
      </c>
      <c r="HW375" s="99">
        <v>78.901620842084995</v>
      </c>
      <c r="HX375" s="99">
        <v>78.940025707746997</v>
      </c>
      <c r="HY375" s="99">
        <v>78.301250901339003</v>
      </c>
      <c r="HZ375" s="99">
        <v>77.308210803524005</v>
      </c>
      <c r="IA375" s="99">
        <v>77.116970247986004</v>
      </c>
      <c r="IB375" s="99">
        <v>77.768285418690994</v>
      </c>
      <c r="IC375" s="99">
        <v>77.191428661003002</v>
      </c>
      <c r="ID375" s="99">
        <v>77.890553970593004</v>
      </c>
      <c r="IE375" s="99">
        <v>78.047308524312996</v>
      </c>
      <c r="IF375" s="99">
        <v>77.564504498855996</v>
      </c>
      <c r="IG375" s="99">
        <v>77.488478540301998</v>
      </c>
      <c r="IH375" s="99">
        <v>77.320751167821001</v>
      </c>
      <c r="II375" s="99">
        <v>77.433614446500002</v>
      </c>
      <c r="IJ375" s="99">
        <v>77.878013606294999</v>
      </c>
      <c r="IK375" s="99">
        <v>79.044267485969996</v>
      </c>
      <c r="IL375" s="99">
        <v>79.409505596138004</v>
      </c>
      <c r="IM375" s="99">
        <v>79.355425275103997</v>
      </c>
      <c r="IN375" s="99">
        <v>79.181427720475</v>
      </c>
      <c r="IO375" s="99">
        <v>79.186130357086995</v>
      </c>
      <c r="IP375" s="99">
        <v>79.452613098411007</v>
      </c>
      <c r="IQ375" s="99">
        <v>80.579678339655999</v>
      </c>
      <c r="IR375" s="99">
        <v>80.367275919364999</v>
      </c>
      <c r="IS375" s="99">
        <v>80.666677116970007</v>
      </c>
      <c r="IT375" s="99">
        <v>81.138508323666997</v>
      </c>
      <c r="IU375" s="99">
        <v>81.275668558172001</v>
      </c>
      <c r="IV375" s="99">
        <v>81.140859641972995</v>
      </c>
      <c r="IW375" s="99">
        <v>82.19425024297</v>
      </c>
      <c r="IX375" s="99">
        <v>82.774242091733001</v>
      </c>
      <c r="IY375" s="99">
        <v>82.511678214252001</v>
      </c>
      <c r="IZ375" s="99">
        <v>82.035928143712994</v>
      </c>
      <c r="JA375" s="99">
        <v>82.292221839044004</v>
      </c>
      <c r="JB375" s="99">
        <v>82.370599115904</v>
      </c>
      <c r="JC375" s="99">
        <v>82.408220208797005</v>
      </c>
      <c r="JD375" s="99">
        <v>82.554001943756006</v>
      </c>
      <c r="JE375" s="99">
        <v>83.059535379503004</v>
      </c>
      <c r="JF375" s="99">
        <v>83.779822553844994</v>
      </c>
      <c r="JG375" s="99">
        <v>85.14750603505</v>
      </c>
      <c r="JH375" s="99">
        <v>84.231275668557998</v>
      </c>
      <c r="JI375" s="99">
        <v>83.830767783804006</v>
      </c>
      <c r="JJ375" s="99">
        <v>84.852807474057002</v>
      </c>
      <c r="JK375" s="99">
        <v>84.572216822898994</v>
      </c>
      <c r="JL375" s="99">
        <v>85.201586356083993</v>
      </c>
      <c r="JM375" s="99">
        <v>85.833307207573995</v>
      </c>
      <c r="JN375" s="99">
        <v>85.301909270463995</v>
      </c>
      <c r="JO375" s="99">
        <v>87.17277486911</v>
      </c>
      <c r="JP375" s="99">
        <v>87.283286829481995</v>
      </c>
      <c r="JQ375" s="99">
        <v>86.423488102329003</v>
      </c>
      <c r="JR375" s="99">
        <v>85.716525065053006</v>
      </c>
      <c r="JS375" s="99">
        <v>87.044236135060004</v>
      </c>
      <c r="JT375" s="99">
        <v>87.067749318118004</v>
      </c>
      <c r="JU375" s="99">
        <v>88.141518011098</v>
      </c>
      <c r="JV375" s="99">
        <v>88.041978869486002</v>
      </c>
      <c r="JW375" s="99">
        <v>88.452675800232001</v>
      </c>
      <c r="JX375" s="99">
        <v>88.283380882214999</v>
      </c>
      <c r="JY375" s="99">
        <v>88.027087186882994</v>
      </c>
      <c r="JZ375" s="99">
        <v>88.134464056181002</v>
      </c>
      <c r="KA375" s="99">
        <v>88.579646988744997</v>
      </c>
      <c r="KB375" s="99">
        <v>89.421418942220001</v>
      </c>
      <c r="KC375" s="99">
        <v>89.481769445401994</v>
      </c>
      <c r="KD375" s="99">
        <v>88.997397874407994</v>
      </c>
      <c r="KE375" s="99">
        <v>89.813305326519995</v>
      </c>
      <c r="KF375" s="99">
        <v>90.200489074207994</v>
      </c>
      <c r="KG375" s="99">
        <v>91.055585164749004</v>
      </c>
      <c r="KH375" s="99">
        <v>91.185691444336001</v>
      </c>
      <c r="KI375" s="99">
        <v>89.945762924413003</v>
      </c>
      <c r="KJ375" s="99">
        <v>92.251622409630997</v>
      </c>
      <c r="KK375" s="99">
        <v>93.234473461454002</v>
      </c>
      <c r="KL375" s="99">
        <v>92.849641032072</v>
      </c>
      <c r="KM375" s="99">
        <v>92.768912436906007</v>
      </c>
      <c r="KN375" s="99">
        <v>92.395052826284996</v>
      </c>
      <c r="KO375" s="99">
        <v>91.262501175658997</v>
      </c>
      <c r="KP375" s="99">
        <v>89.508417719535004</v>
      </c>
      <c r="KQ375" s="99">
        <v>91.409850456155993</v>
      </c>
      <c r="KR375" s="99">
        <v>93.442173245133006</v>
      </c>
      <c r="KS375" s="99">
        <v>94.581778850676002</v>
      </c>
      <c r="KT375" s="99">
        <v>94.820829545097993</v>
      </c>
      <c r="KU375" s="99">
        <v>95.318525253158995</v>
      </c>
      <c r="KV375" s="99">
        <v>95.911841238988004</v>
      </c>
      <c r="KW375" s="99">
        <v>96.702667962503995</v>
      </c>
      <c r="KX375" s="99">
        <v>96.291187258990007</v>
      </c>
      <c r="KY375" s="99">
        <v>96.294322350063993</v>
      </c>
      <c r="KZ375" s="99">
        <v>97.063203436059993</v>
      </c>
      <c r="LA375" s="99">
        <v>97.527196915069993</v>
      </c>
      <c r="LB375" s="99">
        <v>97.817976612221003</v>
      </c>
      <c r="LC375" s="99">
        <v>98.613505972349003</v>
      </c>
      <c r="LD375" s="99">
        <v>98.758503934538993</v>
      </c>
      <c r="LE375" s="99">
        <v>99.449791516443995</v>
      </c>
      <c r="LF375" s="99">
        <v>99.712355393924</v>
      </c>
      <c r="LG375" s="99">
        <v>99.583032887105006</v>
      </c>
      <c r="LH375" s="99">
        <v>99.909082358842994</v>
      </c>
      <c r="LI375" s="99">
        <v>99.916136313760006</v>
      </c>
      <c r="LJ375" s="99">
        <v>100.51900000000001</v>
      </c>
      <c r="LK375" s="159">
        <v>101.08</v>
      </c>
      <c r="LL375" s="159">
        <v>101.633</v>
      </c>
      <c r="LM375" s="159">
        <v>102.321</v>
      </c>
      <c r="LN375" s="159">
        <v>102.09</v>
      </c>
      <c r="LO375" s="159">
        <v>103.003</v>
      </c>
      <c r="LP375" s="164">
        <v>102.47499999999999</v>
      </c>
      <c r="LQ375" s="165">
        <v>102.51600000000001</v>
      </c>
      <c r="LR375" s="165">
        <v>103.27800000000001</v>
      </c>
      <c r="LS375" s="165">
        <v>104.849</v>
      </c>
      <c r="LT375" s="165">
        <v>105.773</v>
      </c>
      <c r="LU375" s="165">
        <v>106.3</v>
      </c>
      <c r="LV375" s="165">
        <v>106.1</v>
      </c>
      <c r="LW375" s="165">
        <v>105.03</v>
      </c>
      <c r="LX375" s="165">
        <v>105.063</v>
      </c>
      <c r="LY375" s="165">
        <v>105.215</v>
      </c>
      <c r="LZ375" s="165">
        <v>105.59399999999999</v>
      </c>
      <c r="MA375" s="165">
        <v>106.729</v>
      </c>
      <c r="MB375" s="159">
        <v>106.036</v>
      </c>
      <c r="MC375" s="159">
        <v>105.913</v>
      </c>
      <c r="MD375" s="159">
        <v>106.95</v>
      </c>
      <c r="ME375" s="102"/>
      <c r="MF375" s="102"/>
      <c r="MG375" s="168"/>
    </row>
    <row r="376" spans="1:345" ht="45" customHeight="1" x14ac:dyDescent="0.25">
      <c r="A376" s="100" t="s">
        <v>2198</v>
      </c>
      <c r="B376" s="103" t="s">
        <v>1504</v>
      </c>
      <c r="C376" s="99">
        <v>18.561155491307002</v>
      </c>
      <c r="D376" s="99">
        <v>18.523620415888999</v>
      </c>
      <c r="E376" s="99">
        <v>18.571600804991</v>
      </c>
      <c r="F376" s="99">
        <v>18.996023766592</v>
      </c>
      <c r="G376" s="99">
        <v>19.161664536987999</v>
      </c>
      <c r="H376" s="99">
        <v>19.409234346116001</v>
      </c>
      <c r="I376" s="99">
        <v>19.347184443189999</v>
      </c>
      <c r="J376" s="99">
        <v>18.949670832532998</v>
      </c>
      <c r="K376" s="99">
        <v>19.212552628664</v>
      </c>
      <c r="L376" s="99">
        <v>19.373841540065001</v>
      </c>
      <c r="M376" s="99">
        <v>19.057903572417001</v>
      </c>
      <c r="N376" s="99">
        <v>18.899961839231999</v>
      </c>
      <c r="O376" s="99">
        <v>19.060296453164</v>
      </c>
      <c r="P376" s="99">
        <v>19.111300140661001</v>
      </c>
      <c r="Q376" s="99">
        <v>19.078818757613998</v>
      </c>
      <c r="R376" s="99">
        <v>19.315541349242999</v>
      </c>
      <c r="S376" s="99">
        <v>19.612736959585</v>
      </c>
      <c r="T376" s="99">
        <v>19.716391816929001</v>
      </c>
      <c r="U376" s="99">
        <v>19.910039712273001</v>
      </c>
      <c r="V376" s="99">
        <v>20.028667187511999</v>
      </c>
      <c r="W376" s="99">
        <v>20.047511729095</v>
      </c>
      <c r="X376" s="99">
        <v>19.990081818560999</v>
      </c>
      <c r="Y376" s="99">
        <v>19.720195820290002</v>
      </c>
      <c r="Z376" s="99">
        <v>19.821748447878999</v>
      </c>
      <c r="AA376" s="99">
        <v>20.013148986746</v>
      </c>
      <c r="AB376" s="99">
        <v>20.274936519276999</v>
      </c>
      <c r="AC376" s="99">
        <v>20.272654696326999</v>
      </c>
      <c r="AD376" s="99">
        <v>20.338822161246998</v>
      </c>
      <c r="AE376" s="99">
        <v>20.278629667362999</v>
      </c>
      <c r="AF376" s="99">
        <v>20.651473842695999</v>
      </c>
      <c r="AG376" s="99">
        <v>20.891443288483</v>
      </c>
      <c r="AH376" s="99">
        <v>21.033119562288999</v>
      </c>
      <c r="AI376" s="99">
        <v>20.935137061109</v>
      </c>
      <c r="AJ376" s="99">
        <v>20.968596691885999</v>
      </c>
      <c r="AK376" s="99">
        <v>20.989631395857</v>
      </c>
      <c r="AL376" s="99">
        <v>21.062377831416001</v>
      </c>
      <c r="AM376" s="99">
        <v>21.460353420309001</v>
      </c>
      <c r="AN376" s="99">
        <v>22.697045450116999</v>
      </c>
      <c r="AO376" s="99">
        <v>23.789033579725999</v>
      </c>
      <c r="AP376" s="99">
        <v>26.177989830161</v>
      </c>
      <c r="AQ376" s="99">
        <v>27.481563557196001</v>
      </c>
      <c r="AR376" s="99">
        <v>28.41088880457</v>
      </c>
      <c r="AS376" s="99">
        <v>29.047709857227002</v>
      </c>
      <c r="AT376" s="99">
        <v>29.637259592492999</v>
      </c>
      <c r="AU376" s="99">
        <v>30.305663664672</v>
      </c>
      <c r="AV376" s="99">
        <v>30.858469755721</v>
      </c>
      <c r="AW376" s="99">
        <v>31.391871890724001</v>
      </c>
      <c r="AX376" s="99">
        <v>32.264636690259003</v>
      </c>
      <c r="AY376" s="99">
        <v>33.559127718132999</v>
      </c>
      <c r="AZ376" s="99">
        <v>34.468636169386002</v>
      </c>
      <c r="BA376" s="99">
        <v>35.452251180433997</v>
      </c>
      <c r="BB376" s="99">
        <v>36.206940898386001</v>
      </c>
      <c r="BC376" s="99">
        <v>37.329686344865998</v>
      </c>
      <c r="BD376" s="99">
        <v>38.631815097886999</v>
      </c>
      <c r="BE376" s="99">
        <v>39.568365215330999</v>
      </c>
      <c r="BF376" s="99">
        <v>40.436795092825001</v>
      </c>
      <c r="BG376" s="99">
        <v>40.902283411662999</v>
      </c>
      <c r="BH376" s="99">
        <v>41.072171171468</v>
      </c>
      <c r="BI376" s="99">
        <v>41.759566344619003</v>
      </c>
      <c r="BJ376" s="99">
        <v>42.033905133516001</v>
      </c>
      <c r="BK376" s="99">
        <v>42.725428804921002</v>
      </c>
      <c r="BL376" s="99">
        <v>43.755283014421998</v>
      </c>
      <c r="BM376" s="99">
        <v>44.460430738318998</v>
      </c>
      <c r="BN376" s="99">
        <v>44.962249853797999</v>
      </c>
      <c r="BO376" s="99">
        <v>45.877331777319</v>
      </c>
      <c r="BP376" s="99">
        <v>46.639659212917003</v>
      </c>
      <c r="BQ376" s="99">
        <v>47.314049612441003</v>
      </c>
      <c r="BR376" s="99">
        <v>48.085666178487998</v>
      </c>
      <c r="BS376" s="99">
        <v>48.376106120327997</v>
      </c>
      <c r="BT376" s="99">
        <v>48.669642433984002</v>
      </c>
      <c r="BU376" s="99">
        <v>48.939646300839001</v>
      </c>
      <c r="BV376" s="99">
        <v>49.440846144955003</v>
      </c>
      <c r="BW376" s="99">
        <v>50.945477803742001</v>
      </c>
      <c r="BX376" s="99">
        <v>51.797393680715999</v>
      </c>
      <c r="BY376" s="99">
        <v>52.800825487887003</v>
      </c>
      <c r="BZ376" s="99">
        <v>54.206992429925002</v>
      </c>
      <c r="CA376" s="99">
        <v>54.881795677024002</v>
      </c>
      <c r="CB376" s="99">
        <v>55.871190591629002</v>
      </c>
      <c r="CC376" s="99">
        <v>56.186607954285002</v>
      </c>
      <c r="CD376" s="99">
        <v>56.734459844428997</v>
      </c>
      <c r="CE376" s="99">
        <v>57.554379854304997</v>
      </c>
      <c r="CF376" s="99">
        <v>58.833595431886003</v>
      </c>
      <c r="CG376" s="99">
        <v>60.108888935002</v>
      </c>
      <c r="CH376" s="99">
        <v>61.167642639783999</v>
      </c>
      <c r="CI376" s="99">
        <v>62.158276104616</v>
      </c>
      <c r="CJ376" s="99">
        <v>63.202373637969998</v>
      </c>
      <c r="CK376" s="99">
        <v>64.191149273712</v>
      </c>
      <c r="CL376" s="99">
        <v>65.045748674926003</v>
      </c>
      <c r="CM376" s="99">
        <v>65.828718616798</v>
      </c>
      <c r="CN376" s="99">
        <v>66.248380592260006</v>
      </c>
      <c r="CO376" s="99">
        <v>66.712630360871003</v>
      </c>
      <c r="CP376" s="99">
        <v>67.238601202015005</v>
      </c>
      <c r="CQ376" s="99">
        <v>67.963772145822006</v>
      </c>
      <c r="CR376" s="99">
        <v>68.284969412034002</v>
      </c>
      <c r="CS376" s="99">
        <v>69.426499528199002</v>
      </c>
      <c r="CT376" s="99">
        <v>69.847193630098005</v>
      </c>
      <c r="CU376" s="99">
        <v>70.268919858437002</v>
      </c>
      <c r="CV376" s="99">
        <v>70.519932631821007</v>
      </c>
      <c r="CW376" s="99">
        <v>70.836794968491006</v>
      </c>
      <c r="CX376" s="99">
        <v>71.610888634990005</v>
      </c>
      <c r="CY376" s="99">
        <v>71.831763355364004</v>
      </c>
      <c r="CZ376" s="99">
        <v>71.989472044192993</v>
      </c>
      <c r="DA376" s="99">
        <v>72.230163560688993</v>
      </c>
      <c r="DB376" s="99">
        <v>72.164313997402999</v>
      </c>
      <c r="DC376" s="99">
        <v>72.385807996641006</v>
      </c>
      <c r="DD376" s="99">
        <v>71.906282777737005</v>
      </c>
      <c r="DE376" s="99">
        <v>72.112707750468999</v>
      </c>
      <c r="DF376" s="99">
        <v>72.374248197027001</v>
      </c>
      <c r="DG376" s="99">
        <v>72.905173239077001</v>
      </c>
      <c r="DH376" s="99">
        <v>73.262494870642996</v>
      </c>
      <c r="DI376" s="99">
        <v>73.790117109589005</v>
      </c>
      <c r="DJ376" s="99">
        <v>73.729841018570994</v>
      </c>
      <c r="DK376" s="99">
        <v>73.482131048290995</v>
      </c>
      <c r="DL376" s="99">
        <v>72.927467135653004</v>
      </c>
      <c r="DM376" s="99">
        <v>72.402115565870005</v>
      </c>
      <c r="DN376" s="99">
        <v>73.376647885259004</v>
      </c>
      <c r="DO376" s="99">
        <v>73.730460289934001</v>
      </c>
      <c r="DP376" s="99">
        <v>74.444277865415003</v>
      </c>
      <c r="DQ376" s="99">
        <v>74.578454099940998</v>
      </c>
      <c r="DR376" s="99">
        <v>74.789833273580001</v>
      </c>
      <c r="DS376" s="99">
        <v>75.040433191887004</v>
      </c>
      <c r="DT376" s="99">
        <v>75.016281473722998</v>
      </c>
      <c r="DU376" s="99">
        <v>75.169035954145002</v>
      </c>
      <c r="DV376" s="99">
        <v>74.601367267878999</v>
      </c>
      <c r="DW376" s="99">
        <v>74.896142139263006</v>
      </c>
      <c r="DX376" s="99">
        <v>74.909353336677</v>
      </c>
      <c r="DY376" s="99">
        <v>74.561592231836002</v>
      </c>
      <c r="DZ376" s="99">
        <v>74.347817597152002</v>
      </c>
      <c r="EA376" s="99">
        <v>74.156545555593993</v>
      </c>
      <c r="EB376" s="99">
        <v>73.563227183541997</v>
      </c>
      <c r="EC376" s="99">
        <v>73.899265907536005</v>
      </c>
      <c r="ED376" s="99">
        <v>74.802369978268999</v>
      </c>
      <c r="EE376" s="99">
        <v>74.999642711326999</v>
      </c>
      <c r="EF376" s="99">
        <v>75.663469208501994</v>
      </c>
      <c r="EG376" s="99">
        <v>76.017510006996005</v>
      </c>
      <c r="EH376" s="99">
        <v>75.730976987876005</v>
      </c>
      <c r="EI376" s="99">
        <v>75.742228284437999</v>
      </c>
      <c r="EJ376" s="99">
        <v>75.965003956371007</v>
      </c>
      <c r="EK376" s="99">
        <v>75.552456415753994</v>
      </c>
      <c r="EL376" s="99">
        <v>75.450444660255997</v>
      </c>
      <c r="EM376" s="99">
        <v>75.440693536569</v>
      </c>
      <c r="EN376" s="99">
        <v>75.408439819757007</v>
      </c>
      <c r="EO376" s="99">
        <v>75.521702871816998</v>
      </c>
      <c r="EP376" s="99">
        <v>75.469946907630998</v>
      </c>
      <c r="EQ376" s="99">
        <v>74.851875683141998</v>
      </c>
      <c r="ER376" s="99">
        <v>75.241170544197999</v>
      </c>
      <c r="ES376" s="99">
        <v>75.111405590513002</v>
      </c>
      <c r="ET376" s="99">
        <v>74.915633030329005</v>
      </c>
      <c r="EU376" s="99">
        <v>75.398688696069996</v>
      </c>
      <c r="EV376" s="99">
        <v>76.223033690866998</v>
      </c>
      <c r="EW376" s="99">
        <v>75.971754734309002</v>
      </c>
      <c r="EX376" s="99">
        <v>75.382186794445005</v>
      </c>
      <c r="EY376" s="99">
        <v>75.389687658819994</v>
      </c>
      <c r="EZ376" s="99">
        <v>75.594461256252998</v>
      </c>
      <c r="FA376" s="99">
        <v>75.726476469250997</v>
      </c>
      <c r="FB376" s="99">
        <v>75.537454687004995</v>
      </c>
      <c r="FC376" s="99">
        <v>75.480448117755998</v>
      </c>
      <c r="FD376" s="99">
        <v>75.848740558561005</v>
      </c>
      <c r="FE376" s="99">
        <v>75.214167432449003</v>
      </c>
      <c r="FF376" s="99">
        <v>75.930499980247006</v>
      </c>
      <c r="FG376" s="99">
        <v>75.951502400495997</v>
      </c>
      <c r="FH376" s="99">
        <v>76.337046829364994</v>
      </c>
      <c r="FI376" s="99">
        <v>76.488564289736004</v>
      </c>
      <c r="FJ376" s="99">
        <v>75.910247646434996</v>
      </c>
      <c r="FK376" s="99">
        <v>76.550821464047999</v>
      </c>
      <c r="FL376" s="99">
        <v>76.681336504170005</v>
      </c>
      <c r="FM376" s="99">
        <v>76.618329243421996</v>
      </c>
      <c r="FN376" s="99">
        <v>77.423922077281006</v>
      </c>
      <c r="FO376" s="99">
        <v>77.582190315591006</v>
      </c>
      <c r="FP376" s="99">
        <v>77.555937290279005</v>
      </c>
      <c r="FQ376" s="99">
        <v>78.150005748767001</v>
      </c>
      <c r="FR376" s="99">
        <v>78.744074207256006</v>
      </c>
      <c r="FS376" s="99">
        <v>79.366645950369005</v>
      </c>
      <c r="FT376" s="99">
        <v>79.661429920301998</v>
      </c>
      <c r="FU376" s="99">
        <v>79.401149926494</v>
      </c>
      <c r="FV376" s="99">
        <v>78.808581640880007</v>
      </c>
      <c r="FW376" s="99">
        <v>78.078747537206993</v>
      </c>
      <c r="FX376" s="99">
        <v>77.519183054842003</v>
      </c>
      <c r="FY376" s="99">
        <v>76.928865028540002</v>
      </c>
      <c r="FZ376" s="99">
        <v>76.661834256795998</v>
      </c>
      <c r="GA376" s="99">
        <v>77.128388020911999</v>
      </c>
      <c r="GB376" s="99">
        <v>77.915978780271999</v>
      </c>
      <c r="GC376" s="99">
        <v>78.080247710082006</v>
      </c>
      <c r="GD376" s="99">
        <v>78.396784186700003</v>
      </c>
      <c r="GE376" s="99">
        <v>78.075747191456998</v>
      </c>
      <c r="GF376" s="99">
        <v>78.468792484698994</v>
      </c>
      <c r="GG376" s="99">
        <v>78.632311328070998</v>
      </c>
      <c r="GH376" s="99">
        <v>78.688567810882006</v>
      </c>
      <c r="GI376" s="99">
        <v>78.282771048203003</v>
      </c>
      <c r="GJ376" s="99">
        <v>78.104250476081006</v>
      </c>
      <c r="GK376" s="99">
        <v>77.720206220088002</v>
      </c>
      <c r="GL376" s="99">
        <v>78.985602040125997</v>
      </c>
      <c r="GM376" s="99">
        <v>79.554167559741003</v>
      </c>
      <c r="GN376" s="99">
        <v>79.429653211117994</v>
      </c>
      <c r="GO376" s="99">
        <v>79.265384281308002</v>
      </c>
      <c r="GP376" s="99">
        <v>80.169988524917002</v>
      </c>
      <c r="GQ376" s="99">
        <v>79.872204209233999</v>
      </c>
      <c r="GR376" s="99">
        <v>79.725187267487001</v>
      </c>
      <c r="GS376" s="99">
        <v>79.740188996238004</v>
      </c>
      <c r="GT376" s="99">
        <v>80.953828852089003</v>
      </c>
      <c r="GU376" s="99">
        <v>82.516258901371998</v>
      </c>
      <c r="GV376" s="99">
        <v>82.901053243803005</v>
      </c>
      <c r="GW376" s="99">
        <v>83.195087127296006</v>
      </c>
      <c r="GX376" s="99">
        <v>82.363991354562998</v>
      </c>
      <c r="GY376" s="99">
        <v>84.093690679405</v>
      </c>
      <c r="GZ376" s="99">
        <v>85.674872889624993</v>
      </c>
      <c r="HA376" s="99">
        <v>85.906649598806993</v>
      </c>
      <c r="HB376" s="99">
        <v>86.938768536788004</v>
      </c>
      <c r="HC376" s="99">
        <v>88.690970454755004</v>
      </c>
      <c r="HD376" s="99">
        <v>88.360932422261001</v>
      </c>
      <c r="HE376" s="99">
        <v>88.303175766574995</v>
      </c>
      <c r="HF376" s="99">
        <v>88.165159862077999</v>
      </c>
      <c r="HG376" s="99">
        <v>88.417188905071995</v>
      </c>
      <c r="HH376" s="99">
        <v>88.986504511123997</v>
      </c>
      <c r="HI376" s="99">
        <v>88.532702216445998</v>
      </c>
      <c r="HJ376" s="99">
        <v>88.294174729324993</v>
      </c>
      <c r="HK376" s="99">
        <v>89.593324439049994</v>
      </c>
      <c r="HL376" s="99">
        <v>88.299425334386996</v>
      </c>
      <c r="HM376" s="99">
        <v>88.764478925629007</v>
      </c>
      <c r="HN376" s="99">
        <v>89.958616534106</v>
      </c>
      <c r="HO376" s="99">
        <v>90.587188968719005</v>
      </c>
      <c r="HP376" s="99">
        <v>89.695336194549</v>
      </c>
      <c r="HQ376" s="99">
        <v>87.156293603658995</v>
      </c>
      <c r="HR376" s="99">
        <v>88.429190288071993</v>
      </c>
      <c r="HS376" s="99">
        <v>89.975868522168</v>
      </c>
      <c r="HT376" s="99">
        <v>89.142522490122005</v>
      </c>
      <c r="HU376" s="99">
        <v>89.585073488237995</v>
      </c>
      <c r="HV376" s="99">
        <v>88.845488260877005</v>
      </c>
      <c r="HW376" s="99">
        <v>88.767626895890004</v>
      </c>
      <c r="HX376" s="99">
        <v>88.399104891131003</v>
      </c>
      <c r="HY376" s="99">
        <v>87.924910311511994</v>
      </c>
      <c r="HZ376" s="99">
        <v>88.050118992647</v>
      </c>
      <c r="IA376" s="99">
        <v>88.963875963484995</v>
      </c>
      <c r="IB376" s="99">
        <v>88.851099349980004</v>
      </c>
      <c r="IC376" s="99">
        <v>89.047348417574995</v>
      </c>
      <c r="ID376" s="99">
        <v>86.991617234398007</v>
      </c>
      <c r="IE376" s="99">
        <v>85.878947181472995</v>
      </c>
      <c r="IF376" s="99">
        <v>85.964195645223995</v>
      </c>
      <c r="IG376" s="99">
        <v>85.157887258906996</v>
      </c>
      <c r="IH376" s="99">
        <v>85.627641814371003</v>
      </c>
      <c r="II376" s="99">
        <v>87.952438461265004</v>
      </c>
      <c r="IJ376" s="99">
        <v>86.477462437395999</v>
      </c>
      <c r="IK376" s="99">
        <v>87.843213867082994</v>
      </c>
      <c r="IL376" s="99">
        <v>86.612439171668996</v>
      </c>
      <c r="IM376" s="99">
        <v>85.843426988242996</v>
      </c>
      <c r="IN376" s="99">
        <v>86.281213369800994</v>
      </c>
      <c r="IO376" s="99">
        <v>87.831669804284004</v>
      </c>
      <c r="IP376" s="99">
        <v>89.016268248499003</v>
      </c>
      <c r="IQ376" s="99">
        <v>88.928355770254996</v>
      </c>
      <c r="IR376" s="99">
        <v>88.530529606081004</v>
      </c>
      <c r="IS376" s="99">
        <v>89.666287784605998</v>
      </c>
      <c r="IT376" s="99">
        <v>90.301211238589005</v>
      </c>
      <c r="IU376" s="99">
        <v>91.934252122331998</v>
      </c>
      <c r="IV376" s="99">
        <v>90.920150605619</v>
      </c>
      <c r="IW376" s="99">
        <v>91.461833552374998</v>
      </c>
      <c r="IX376" s="99">
        <v>89.560615209746999</v>
      </c>
      <c r="IY376" s="99">
        <v>90.409547827940003</v>
      </c>
      <c r="IZ376" s="99">
        <v>90.493020282030002</v>
      </c>
      <c r="JA376" s="99">
        <v>90.541860547721001</v>
      </c>
      <c r="JB376" s="99">
        <v>91.018719141831994</v>
      </c>
      <c r="JC376" s="99">
        <v>92.065676837281998</v>
      </c>
      <c r="JD376" s="99">
        <v>90.156466451178005</v>
      </c>
      <c r="JE376" s="99">
        <v>89.300429794338001</v>
      </c>
      <c r="JF376" s="99">
        <v>90.954782794018001</v>
      </c>
      <c r="JG376" s="99">
        <v>91.498241750435</v>
      </c>
      <c r="JH376" s="99">
        <v>88.244592050581005</v>
      </c>
      <c r="JI376" s="99">
        <v>88.461265229283001</v>
      </c>
      <c r="JJ376" s="99">
        <v>89.229389407878003</v>
      </c>
      <c r="JK376" s="99">
        <v>87.984406635171993</v>
      </c>
      <c r="JL376" s="99">
        <v>88.824459205058005</v>
      </c>
      <c r="JM376" s="99">
        <v>88.820019180903998</v>
      </c>
      <c r="JN376" s="99">
        <v>91.067559407523007</v>
      </c>
      <c r="JO376" s="99">
        <v>92.022164600574996</v>
      </c>
      <c r="JP376" s="99">
        <v>89.050012432068002</v>
      </c>
      <c r="JQ376" s="99">
        <v>89.880296948815001</v>
      </c>
      <c r="JR376" s="99">
        <v>90.004617625120005</v>
      </c>
      <c r="JS376" s="99">
        <v>90.548964586367006</v>
      </c>
      <c r="JT376" s="99">
        <v>91.327744822932004</v>
      </c>
      <c r="JU376" s="99">
        <v>89.367030156644006</v>
      </c>
      <c r="JV376" s="99">
        <v>89.739992185557</v>
      </c>
      <c r="JW376" s="99">
        <v>90.247930948743999</v>
      </c>
      <c r="JX376" s="99">
        <v>89.565055233899997</v>
      </c>
      <c r="JY376" s="99">
        <v>89.149468973110999</v>
      </c>
      <c r="JZ376" s="99">
        <v>90.112954214471003</v>
      </c>
      <c r="KA376" s="99">
        <v>91.039143252938999</v>
      </c>
      <c r="KB376" s="99">
        <v>91.095087557276003</v>
      </c>
      <c r="KC376" s="99">
        <v>89.843000745924002</v>
      </c>
      <c r="KD376" s="99">
        <v>90.761197740916003</v>
      </c>
      <c r="KE376" s="99">
        <v>92.03903669236</v>
      </c>
      <c r="KF376" s="99">
        <v>91.291336624870993</v>
      </c>
      <c r="KG376" s="99">
        <v>88.991404113238005</v>
      </c>
      <c r="KH376" s="99">
        <v>91.092423542784005</v>
      </c>
      <c r="KI376" s="99">
        <v>92.036372677867007</v>
      </c>
      <c r="KJ376" s="99">
        <v>93.597485170319004</v>
      </c>
      <c r="KK376" s="99">
        <v>94.101871914182993</v>
      </c>
      <c r="KL376" s="99">
        <v>93.986431286186004</v>
      </c>
      <c r="KM376" s="99">
        <v>93.343515788725995</v>
      </c>
      <c r="KN376" s="99">
        <v>92.374702518381994</v>
      </c>
      <c r="KO376" s="99">
        <v>92.451958938657</v>
      </c>
      <c r="KP376" s="99">
        <v>92.455510957979996</v>
      </c>
      <c r="KQ376" s="99">
        <v>93.204987035128994</v>
      </c>
      <c r="KR376" s="99">
        <v>94.245728696764004</v>
      </c>
      <c r="KS376" s="99">
        <v>96.448868681845994</v>
      </c>
      <c r="KT376" s="99">
        <v>97.170816609241996</v>
      </c>
      <c r="KU376" s="99">
        <v>96.561645295350004</v>
      </c>
      <c r="KV376" s="99">
        <v>96.424892551414999</v>
      </c>
      <c r="KW376" s="99">
        <v>96.098106773701005</v>
      </c>
      <c r="KX376" s="99">
        <v>96.431108585231001</v>
      </c>
      <c r="KY376" s="99">
        <v>96.829822754236005</v>
      </c>
      <c r="KZ376" s="99">
        <v>96.658437821901998</v>
      </c>
      <c r="LA376" s="99">
        <v>98.055269420665994</v>
      </c>
      <c r="LB376" s="99">
        <v>97.238304976378998</v>
      </c>
      <c r="LC376" s="99">
        <v>97.811956097041005</v>
      </c>
      <c r="LD376" s="99">
        <v>98.063261464142002</v>
      </c>
      <c r="LE376" s="99">
        <v>98.275494618690999</v>
      </c>
      <c r="LF376" s="99">
        <v>99.119099207900007</v>
      </c>
      <c r="LG376" s="99">
        <v>98.855361773167999</v>
      </c>
      <c r="LH376" s="99">
        <v>99.169715483252006</v>
      </c>
      <c r="LI376" s="99">
        <v>99.714950449330004</v>
      </c>
      <c r="LJ376" s="99">
        <v>100.974</v>
      </c>
      <c r="LK376" s="159">
        <v>100.85599999999999</v>
      </c>
      <c r="LL376" s="159">
        <v>101.81399999999999</v>
      </c>
      <c r="LM376" s="159">
        <v>101.29600000000001</v>
      </c>
      <c r="LN376" s="159">
        <v>100.643</v>
      </c>
      <c r="LO376" s="159">
        <v>101.102</v>
      </c>
      <c r="LP376" s="164">
        <v>101.4</v>
      </c>
      <c r="LQ376" s="165">
        <v>101.816</v>
      </c>
      <c r="LR376" s="165">
        <v>102.66500000000001</v>
      </c>
      <c r="LS376" s="165">
        <v>103.437</v>
      </c>
      <c r="LT376" s="165">
        <v>102.64</v>
      </c>
      <c r="LU376" s="165">
        <v>102.514</v>
      </c>
      <c r="LV376" s="165">
        <v>103.41800000000001</v>
      </c>
      <c r="LW376" s="165">
        <v>105.22199999999999</v>
      </c>
      <c r="LX376" s="165">
        <v>104.941</v>
      </c>
      <c r="LY376" s="165">
        <v>104.053</v>
      </c>
      <c r="LZ376" s="165">
        <v>105.373</v>
      </c>
      <c r="MA376" s="165">
        <v>107.351</v>
      </c>
      <c r="MB376" s="159">
        <v>106.471</v>
      </c>
      <c r="MC376" s="159">
        <v>106.565</v>
      </c>
      <c r="MD376" s="159">
        <v>106.678</v>
      </c>
      <c r="ME376" s="102"/>
      <c r="MF376" s="102"/>
      <c r="MG376" s="168"/>
    </row>
    <row r="377" spans="1:345" ht="45" customHeight="1" x14ac:dyDescent="0.25">
      <c r="A377" s="100" t="s">
        <v>2199</v>
      </c>
      <c r="B377" s="103" t="s">
        <v>1793</v>
      </c>
      <c r="C377" s="99">
        <v>13.242877659118999</v>
      </c>
      <c r="D377" s="99">
        <v>13.003822830338001</v>
      </c>
      <c r="E377" s="99">
        <v>12.980685384858001</v>
      </c>
      <c r="F377" s="99">
        <v>12.710054505607999</v>
      </c>
      <c r="G377" s="99">
        <v>13.070589879918</v>
      </c>
      <c r="H377" s="99">
        <v>13.049758127618</v>
      </c>
      <c r="I377" s="99">
        <v>13.144095425815999</v>
      </c>
      <c r="J377" s="99">
        <v>13.079753367086999</v>
      </c>
      <c r="K377" s="99">
        <v>12.867273650265</v>
      </c>
      <c r="L377" s="99">
        <v>12.715234134353</v>
      </c>
      <c r="M377" s="99">
        <v>12.598792477746001</v>
      </c>
      <c r="N377" s="99">
        <v>12.523402951229</v>
      </c>
      <c r="O377" s="99">
        <v>12.543695118267999</v>
      </c>
      <c r="P377" s="99">
        <v>12.610143762867001</v>
      </c>
      <c r="Q377" s="99">
        <v>12.709275654762999</v>
      </c>
      <c r="R377" s="99">
        <v>12.766842686099</v>
      </c>
      <c r="S377" s="99">
        <v>12.696783987324</v>
      </c>
      <c r="T377" s="99">
        <v>12.75506040076</v>
      </c>
      <c r="U377" s="99">
        <v>12.829578498378</v>
      </c>
      <c r="V377" s="99">
        <v>12.734351179069</v>
      </c>
      <c r="W377" s="99">
        <v>12.698941061098999</v>
      </c>
      <c r="X377" s="99">
        <v>12.761247940212</v>
      </c>
      <c r="Y377" s="99">
        <v>12.690113416499999</v>
      </c>
      <c r="Z377" s="99">
        <v>12.621612284237999</v>
      </c>
      <c r="AA377" s="99">
        <v>12.574332597231001</v>
      </c>
      <c r="AB377" s="99">
        <v>12.607652919207</v>
      </c>
      <c r="AC377" s="99">
        <v>12.67484825987</v>
      </c>
      <c r="AD377" s="99">
        <v>12.707552295973001</v>
      </c>
      <c r="AE377" s="99">
        <v>12.704641040812</v>
      </c>
      <c r="AF377" s="99">
        <v>12.862732904166</v>
      </c>
      <c r="AG377" s="99">
        <v>13.014319983341</v>
      </c>
      <c r="AH377" s="99">
        <v>13.052894567620999</v>
      </c>
      <c r="AI377" s="99">
        <v>13.066302987048999</v>
      </c>
      <c r="AJ377" s="99">
        <v>13.138341601349</v>
      </c>
      <c r="AK377" s="99">
        <v>13.179528140559</v>
      </c>
      <c r="AL377" s="99">
        <v>13.360267180519999</v>
      </c>
      <c r="AM377" s="99">
        <v>13.764398213079</v>
      </c>
      <c r="AN377" s="99">
        <v>15.059208681557999</v>
      </c>
      <c r="AO377" s="99">
        <v>16.130642392799</v>
      </c>
      <c r="AP377" s="99">
        <v>17.834632588586</v>
      </c>
      <c r="AQ377" s="99">
        <v>19.097937894678001</v>
      </c>
      <c r="AR377" s="99">
        <v>20.400882891727999</v>
      </c>
      <c r="AS377" s="99">
        <v>21.234478457224</v>
      </c>
      <c r="AT377" s="99">
        <v>21.716739838173002</v>
      </c>
      <c r="AU377" s="99">
        <v>22.999025707175001</v>
      </c>
      <c r="AV377" s="99">
        <v>23.599818799809999</v>
      </c>
      <c r="AW377" s="99">
        <v>24.296418566659</v>
      </c>
      <c r="AX377" s="99">
        <v>25.182565778143001</v>
      </c>
      <c r="AY377" s="99">
        <v>27.008444793361999</v>
      </c>
      <c r="AZ377" s="99">
        <v>27.572826182389999</v>
      </c>
      <c r="BA377" s="99">
        <v>28.30273878026</v>
      </c>
      <c r="BB377" s="99">
        <v>29.110123091409999</v>
      </c>
      <c r="BC377" s="99">
        <v>29.69916630694</v>
      </c>
      <c r="BD377" s="99">
        <v>30.055665279132999</v>
      </c>
      <c r="BE377" s="99">
        <v>30.204669195676999</v>
      </c>
      <c r="BF377" s="99">
        <v>30.764660519429999</v>
      </c>
      <c r="BG377" s="99">
        <v>30.909790846648999</v>
      </c>
      <c r="BH377" s="99">
        <v>30.948010224524001</v>
      </c>
      <c r="BI377" s="99">
        <v>30.311709271047999</v>
      </c>
      <c r="BJ377" s="99">
        <v>31.031679666079999</v>
      </c>
      <c r="BK377" s="99">
        <v>31.932675621624</v>
      </c>
      <c r="BL377" s="99">
        <v>31.717562513352</v>
      </c>
      <c r="BM377" s="99">
        <v>32.169739044996</v>
      </c>
      <c r="BN377" s="99">
        <v>32.473040780491999</v>
      </c>
      <c r="BO377" s="99">
        <v>32.829410632288997</v>
      </c>
      <c r="BP377" s="99">
        <v>33.027738201839</v>
      </c>
      <c r="BQ377" s="99">
        <v>33.354927047097</v>
      </c>
      <c r="BR377" s="99">
        <v>33.852295407263</v>
      </c>
      <c r="BS377" s="99">
        <v>34.505769255015998</v>
      </c>
      <c r="BT377" s="99">
        <v>34.838122882287003</v>
      </c>
      <c r="BU377" s="99">
        <v>35.353438853466997</v>
      </c>
      <c r="BV377" s="99">
        <v>35.763005947594003</v>
      </c>
      <c r="BW377" s="99">
        <v>36.794154365902003</v>
      </c>
      <c r="BX377" s="99">
        <v>37.155688999711998</v>
      </c>
      <c r="BY377" s="99">
        <v>37.558154517166003</v>
      </c>
      <c r="BZ377" s="99">
        <v>38.862390712534001</v>
      </c>
      <c r="CA377" s="99">
        <v>39.480744054996997</v>
      </c>
      <c r="CB377" s="99">
        <v>39.763257547682002</v>
      </c>
      <c r="CC377" s="99">
        <v>39.912648819779001</v>
      </c>
      <c r="CD377" s="99">
        <v>40.757348666037998</v>
      </c>
      <c r="CE377" s="99">
        <v>42.080952785501999</v>
      </c>
      <c r="CF377" s="99">
        <v>42.524220071837</v>
      </c>
      <c r="CG377" s="99">
        <v>42.880977279188002</v>
      </c>
      <c r="CH377" s="99">
        <v>43.541552703614002</v>
      </c>
      <c r="CI377" s="99">
        <v>44.585613076952001</v>
      </c>
      <c r="CJ377" s="99">
        <v>45.643101881267</v>
      </c>
      <c r="CK377" s="99">
        <v>46.312328310212003</v>
      </c>
      <c r="CL377" s="99">
        <v>46.731192005201997</v>
      </c>
      <c r="CM377" s="99">
        <v>47.659044822702</v>
      </c>
      <c r="CN377" s="99">
        <v>49.470075093860999</v>
      </c>
      <c r="CO377" s="99">
        <v>49.963053394386002</v>
      </c>
      <c r="CP377" s="99">
        <v>49.946267855663997</v>
      </c>
      <c r="CQ377" s="99">
        <v>50.402834452580997</v>
      </c>
      <c r="CR377" s="99">
        <v>51.065346666038003</v>
      </c>
      <c r="CS377" s="99">
        <v>52.547380423302997</v>
      </c>
      <c r="CT377" s="99">
        <v>53.210667359129999</v>
      </c>
      <c r="CU377" s="99">
        <v>53.430816123386002</v>
      </c>
      <c r="CV377" s="99">
        <v>53.819853215494</v>
      </c>
      <c r="CW377" s="99">
        <v>54.620781546313999</v>
      </c>
      <c r="CX377" s="99">
        <v>55.335458044570998</v>
      </c>
      <c r="CY377" s="99">
        <v>56.334843070967999</v>
      </c>
      <c r="CZ377" s="99">
        <v>56.543241958118003</v>
      </c>
      <c r="DA377" s="99">
        <v>57.219957324921999</v>
      </c>
      <c r="DB377" s="99">
        <v>56.715874749267002</v>
      </c>
      <c r="DC377" s="99">
        <v>56.168408019357997</v>
      </c>
      <c r="DD377" s="99">
        <v>56.989866352196998</v>
      </c>
      <c r="DE377" s="99">
        <v>57.770393801391997</v>
      </c>
      <c r="DF377" s="99">
        <v>58.084541576858001</v>
      </c>
      <c r="DG377" s="99">
        <v>58.932469410467</v>
      </c>
      <c r="DH377" s="99">
        <v>58.926142556163001</v>
      </c>
      <c r="DI377" s="99">
        <v>58.541237288537999</v>
      </c>
      <c r="DJ377" s="99">
        <v>58.425546208648001</v>
      </c>
      <c r="DK377" s="99">
        <v>57.548437362868</v>
      </c>
      <c r="DL377" s="99">
        <v>58.211724293063</v>
      </c>
      <c r="DM377" s="99">
        <v>57.407697095289997</v>
      </c>
      <c r="DN377" s="99">
        <v>57.963427474165997</v>
      </c>
      <c r="DO377" s="99">
        <v>58.129216923800001</v>
      </c>
      <c r="DP377" s="99">
        <v>57.400724639011003</v>
      </c>
      <c r="DQ377" s="99">
        <v>57.856516519190002</v>
      </c>
      <c r="DR377" s="99">
        <v>57.582654031023999</v>
      </c>
      <c r="DS377" s="99">
        <v>57.495240120538</v>
      </c>
      <c r="DT377" s="99">
        <v>57.590788559594003</v>
      </c>
      <c r="DU377" s="99">
        <v>56.689534368893</v>
      </c>
      <c r="DV377" s="99">
        <v>56.877919735604003</v>
      </c>
      <c r="DW377" s="99">
        <v>56.696248584381998</v>
      </c>
      <c r="DX377" s="99">
        <v>56.409474146817999</v>
      </c>
      <c r="DY377" s="99">
        <v>56.240732545919997</v>
      </c>
      <c r="DZ377" s="99">
        <v>55.792401751893998</v>
      </c>
      <c r="EA377" s="99">
        <v>56.108373580346999</v>
      </c>
      <c r="EB377" s="99">
        <v>56.193984485739001</v>
      </c>
      <c r="EC377" s="99">
        <v>56.089223772562001</v>
      </c>
      <c r="ED377" s="99">
        <v>56.181593433642</v>
      </c>
      <c r="EE377" s="99">
        <v>56.411391127061997</v>
      </c>
      <c r="EF377" s="99">
        <v>56.317331777059003</v>
      </c>
      <c r="EG377" s="99">
        <v>56.261008812985999</v>
      </c>
      <c r="EH377" s="99">
        <v>56.312262710292998</v>
      </c>
      <c r="EI377" s="99">
        <v>56.061062290525001</v>
      </c>
      <c r="EJ377" s="99">
        <v>56.321274384543997</v>
      </c>
      <c r="EK377" s="99">
        <v>56.556704374371002</v>
      </c>
      <c r="EL377" s="99">
        <v>56.353378474065998</v>
      </c>
      <c r="EM377" s="99">
        <v>56.587682004611999</v>
      </c>
      <c r="EN377" s="99">
        <v>56.549945618682997</v>
      </c>
      <c r="EO377" s="99">
        <v>56.507140165987003</v>
      </c>
      <c r="EP377" s="99">
        <v>56.357884311192002</v>
      </c>
      <c r="EQ377" s="99">
        <v>56.195110945019998</v>
      </c>
      <c r="ER377" s="99">
        <v>56.317331777059003</v>
      </c>
      <c r="ES377" s="99">
        <v>56.579796789642003</v>
      </c>
      <c r="ET377" s="99">
        <v>56.617533175570998</v>
      </c>
      <c r="EU377" s="99">
        <v>57.055725836062997</v>
      </c>
      <c r="EV377" s="99">
        <v>57.194843557323999</v>
      </c>
      <c r="EW377" s="99">
        <v>57.199912624089997</v>
      </c>
      <c r="EX377" s="99">
        <v>57.225821187565003</v>
      </c>
      <c r="EY377" s="99">
        <v>57.493918496554002</v>
      </c>
      <c r="EZ377" s="99">
        <v>57.213993365108998</v>
      </c>
      <c r="FA377" s="99">
        <v>57.290592596248999</v>
      </c>
      <c r="FB377" s="99">
        <v>57.165555616005001</v>
      </c>
      <c r="FC377" s="99">
        <v>57.162739467801998</v>
      </c>
      <c r="FD377" s="99">
        <v>57.678094589074</v>
      </c>
      <c r="FE377" s="99">
        <v>58.319049920231002</v>
      </c>
      <c r="FF377" s="99">
        <v>58.736403084015002</v>
      </c>
      <c r="FG377" s="99">
        <v>58.827646285813998</v>
      </c>
      <c r="FH377" s="99">
        <v>58.691907942397002</v>
      </c>
      <c r="FI377" s="99">
        <v>58.363545061848001</v>
      </c>
      <c r="FJ377" s="99">
        <v>58.452535345085003</v>
      </c>
      <c r="FK377" s="99">
        <v>59.417347719662999</v>
      </c>
      <c r="FL377" s="99">
        <v>60.000290397823001</v>
      </c>
      <c r="FM377" s="99">
        <v>59.840333179855001</v>
      </c>
      <c r="FN377" s="99">
        <v>60.052107524771003</v>
      </c>
      <c r="FO377" s="99">
        <v>60.279652299627998</v>
      </c>
      <c r="FP377" s="99">
        <v>60.476219444244002</v>
      </c>
      <c r="FQ377" s="99">
        <v>61.014666980786998</v>
      </c>
      <c r="FR377" s="99">
        <v>61.898374287099003</v>
      </c>
      <c r="FS377" s="99">
        <v>61.822338285599997</v>
      </c>
      <c r="FT377" s="99">
        <v>62.026790645186999</v>
      </c>
      <c r="FU377" s="99">
        <v>61.768268240090002</v>
      </c>
      <c r="FV377" s="99">
        <v>61.532838250262003</v>
      </c>
      <c r="FW377" s="99">
        <v>61.474262367625997</v>
      </c>
      <c r="FX377" s="99">
        <v>61.575080473318003</v>
      </c>
      <c r="FY377" s="99">
        <v>61.625207911342997</v>
      </c>
      <c r="FZ377" s="99">
        <v>62.115780928423</v>
      </c>
      <c r="GA377" s="99">
        <v>62.814748912574998</v>
      </c>
      <c r="GB377" s="99">
        <v>63.351506760195001</v>
      </c>
      <c r="GC377" s="99">
        <v>63.855597288652</v>
      </c>
      <c r="GD377" s="99">
        <v>64.276893059922003</v>
      </c>
      <c r="GE377" s="99">
        <v>64.448678100346001</v>
      </c>
      <c r="GF377" s="99">
        <v>64.510070131185998</v>
      </c>
      <c r="GG377" s="99">
        <v>64.594554577295995</v>
      </c>
      <c r="GH377" s="99">
        <v>64.320261742257998</v>
      </c>
      <c r="GI377" s="99">
        <v>64.423332766512999</v>
      </c>
      <c r="GJ377" s="99">
        <v>64.467264678489997</v>
      </c>
      <c r="GK377" s="99">
        <v>64.876732627303994</v>
      </c>
      <c r="GL377" s="99">
        <v>65.340833851270006</v>
      </c>
      <c r="GM377" s="99">
        <v>65.585275515348002</v>
      </c>
      <c r="GN377" s="99">
        <v>65.532895158759999</v>
      </c>
      <c r="GO377" s="99">
        <v>66.538260067471995</v>
      </c>
      <c r="GP377" s="99">
        <v>66.764678383046999</v>
      </c>
      <c r="GQ377" s="99">
        <v>67.437174574083997</v>
      </c>
      <c r="GR377" s="99">
        <v>67.993082229489005</v>
      </c>
      <c r="GS377" s="99">
        <v>68.877352765441998</v>
      </c>
      <c r="GT377" s="99">
        <v>69.375810997493005</v>
      </c>
      <c r="GU377" s="99">
        <v>69.450157310069002</v>
      </c>
      <c r="GV377" s="99">
        <v>69.356097960067004</v>
      </c>
      <c r="GW377" s="99">
        <v>69.689529907381996</v>
      </c>
      <c r="GX377" s="99">
        <v>69.946362623556993</v>
      </c>
      <c r="GY377" s="99">
        <v>70.846403589451</v>
      </c>
      <c r="GZ377" s="99">
        <v>70.874001841847004</v>
      </c>
      <c r="HA377" s="99">
        <v>71.268825820001993</v>
      </c>
      <c r="HB377" s="99">
        <v>71.710961087978006</v>
      </c>
      <c r="HC377" s="99">
        <v>71.959345359542993</v>
      </c>
      <c r="HD377" s="99">
        <v>72.056220857748997</v>
      </c>
      <c r="HE377" s="99">
        <v>72.689854203574995</v>
      </c>
      <c r="HF377" s="99">
        <v>72.274190728712995</v>
      </c>
      <c r="HG377" s="99">
        <v>72.060163465233998</v>
      </c>
      <c r="HH377" s="99">
        <v>71.599441619112994</v>
      </c>
      <c r="HI377" s="99">
        <v>71.466519423899996</v>
      </c>
      <c r="HJ377" s="99">
        <v>71.217571922695001</v>
      </c>
      <c r="HK377" s="99">
        <v>72.405423235005003</v>
      </c>
      <c r="HL377" s="99">
        <v>73.406845536231003</v>
      </c>
      <c r="HM377" s="99">
        <v>73.825325159296995</v>
      </c>
      <c r="HN377" s="99">
        <v>74.373347599731005</v>
      </c>
      <c r="HO377" s="99">
        <v>74.889829180285005</v>
      </c>
      <c r="HP377" s="99">
        <v>74.552454625484998</v>
      </c>
      <c r="HQ377" s="99">
        <v>74.908978988070004</v>
      </c>
      <c r="HR377" s="99">
        <v>75.117373955142</v>
      </c>
      <c r="HS377" s="99">
        <v>75.103293214123994</v>
      </c>
      <c r="HT377" s="99">
        <v>75.562888600963007</v>
      </c>
      <c r="HU377" s="99">
        <v>75.348298107842993</v>
      </c>
      <c r="HV377" s="99">
        <v>75.379838967723998</v>
      </c>
      <c r="HW377" s="99">
        <v>75.700206488114006</v>
      </c>
      <c r="HX377" s="99">
        <v>75.827276096543002</v>
      </c>
      <c r="HY377" s="99">
        <v>76.006535008433005</v>
      </c>
      <c r="HZ377" s="99">
        <v>75.596584247907003</v>
      </c>
      <c r="IA377" s="99">
        <v>75.703231954981007</v>
      </c>
      <c r="IB377" s="99">
        <v>76.371860132666995</v>
      </c>
      <c r="IC377" s="99">
        <v>75.890810900757003</v>
      </c>
      <c r="ID377" s="99">
        <v>74.736595290861004</v>
      </c>
      <c r="IE377" s="99">
        <v>73.910642836072995</v>
      </c>
      <c r="IF377" s="99">
        <v>73.574059647078997</v>
      </c>
      <c r="IG377" s="99">
        <v>73.632299884275994</v>
      </c>
      <c r="IH377" s="99">
        <v>74.888625000944998</v>
      </c>
      <c r="II377" s="99">
        <v>76.057967945179001</v>
      </c>
      <c r="IJ377" s="99">
        <v>76.385474733570007</v>
      </c>
      <c r="IK377" s="99">
        <v>75.827276096543002</v>
      </c>
      <c r="IL377" s="99">
        <v>76.535991710220998</v>
      </c>
      <c r="IM377" s="99">
        <v>76.697097820907004</v>
      </c>
      <c r="IN377" s="99">
        <v>77.880811732761003</v>
      </c>
      <c r="IO377" s="99">
        <v>77.959473871311999</v>
      </c>
      <c r="IP377" s="99">
        <v>78.189409353230999</v>
      </c>
      <c r="IQ377" s="99">
        <v>77.505653841208002</v>
      </c>
      <c r="IR377" s="99">
        <v>78.061583378085004</v>
      </c>
      <c r="IS377" s="99">
        <v>79.122009515092998</v>
      </c>
      <c r="IT377" s="99">
        <v>79.773997625009002</v>
      </c>
      <c r="IU377" s="99">
        <v>80.208152120473997</v>
      </c>
      <c r="IV377" s="99">
        <v>80.161257384029994</v>
      </c>
      <c r="IW377" s="99">
        <v>79.972922071536999</v>
      </c>
      <c r="IX377" s="99">
        <v>79.789881326062002</v>
      </c>
      <c r="IY377" s="99">
        <v>80.062173344124005</v>
      </c>
      <c r="IZ377" s="99">
        <v>80.051584210087995</v>
      </c>
      <c r="JA377" s="99">
        <v>80.164282850896996</v>
      </c>
      <c r="JB377" s="99">
        <v>79.647684383295996</v>
      </c>
      <c r="JC377" s="99">
        <v>79.844339729674999</v>
      </c>
      <c r="JD377" s="99">
        <v>79.182518852439998</v>
      </c>
      <c r="JE377" s="99">
        <v>78.355810030935004</v>
      </c>
      <c r="JF377" s="99">
        <v>79.115958581358996</v>
      </c>
      <c r="JG377" s="99">
        <v>79.954012903616004</v>
      </c>
      <c r="JH377" s="99">
        <v>80.196050253004998</v>
      </c>
      <c r="JI377" s="99">
        <v>80.481956871969999</v>
      </c>
      <c r="JJ377" s="99">
        <v>80.053853310239006</v>
      </c>
      <c r="JK377" s="99">
        <v>80.302697960079001</v>
      </c>
      <c r="JL377" s="99">
        <v>79.804252293681998</v>
      </c>
      <c r="JM377" s="99">
        <v>80.178653818517006</v>
      </c>
      <c r="JN377" s="99">
        <v>80.104529880266995</v>
      </c>
      <c r="JO377" s="99">
        <v>80.292108826043005</v>
      </c>
      <c r="JP377" s="99">
        <v>80.477418671669</v>
      </c>
      <c r="JQ377" s="99">
        <v>81.093857545893002</v>
      </c>
      <c r="JR377" s="99">
        <v>81.635416115148999</v>
      </c>
      <c r="JS377" s="99">
        <v>81.671721717558</v>
      </c>
      <c r="JT377" s="99">
        <v>82.093017978836997</v>
      </c>
      <c r="JU377" s="99">
        <v>83.415146999870998</v>
      </c>
      <c r="JV377" s="99">
        <v>84.191935618065003</v>
      </c>
      <c r="JW377" s="99">
        <v>84.343965328150006</v>
      </c>
      <c r="JX377" s="99">
        <v>84.725930520153</v>
      </c>
      <c r="JY377" s="99">
        <v>85.194121517876994</v>
      </c>
      <c r="JZ377" s="99">
        <v>85.148739514865994</v>
      </c>
      <c r="KA377" s="99">
        <v>86.185718283653003</v>
      </c>
      <c r="KB377" s="99">
        <v>86.172103682750006</v>
      </c>
      <c r="KC377" s="99">
        <v>85.914182632307003</v>
      </c>
      <c r="KD377" s="99">
        <v>85.477759036690998</v>
      </c>
      <c r="KE377" s="99">
        <v>85.939142733962996</v>
      </c>
      <c r="KF377" s="99">
        <v>85.721309119512995</v>
      </c>
      <c r="KG377" s="99">
        <v>85.930822700077997</v>
      </c>
      <c r="KH377" s="99">
        <v>86.644076514057005</v>
      </c>
      <c r="KI377" s="99">
        <v>86.709880418422003</v>
      </c>
      <c r="KJ377" s="99">
        <v>86.231100286662993</v>
      </c>
      <c r="KK377" s="99">
        <v>86.603989078064998</v>
      </c>
      <c r="KL377" s="99">
        <v>87.722655452268995</v>
      </c>
      <c r="KM377" s="99">
        <v>88.509276837781997</v>
      </c>
      <c r="KN377" s="99">
        <v>88.160591781318999</v>
      </c>
      <c r="KO377" s="99">
        <v>87.704502651064999</v>
      </c>
      <c r="KP377" s="99">
        <v>87.821739492174999</v>
      </c>
      <c r="KQ377" s="99">
        <v>88.417000098328003</v>
      </c>
      <c r="KR377" s="99">
        <v>90.301109589974004</v>
      </c>
      <c r="KS377" s="99">
        <v>91.401623162974005</v>
      </c>
      <c r="KT377" s="99">
        <v>92.018062037198007</v>
      </c>
      <c r="KU377" s="99">
        <v>92.537685971665994</v>
      </c>
      <c r="KV377" s="99">
        <v>92.998313302221007</v>
      </c>
      <c r="KW377" s="99">
        <v>93.338678324799005</v>
      </c>
      <c r="KX377" s="99">
        <v>92.704086649371007</v>
      </c>
      <c r="KY377" s="99">
        <v>93.532308204309999</v>
      </c>
      <c r="KZ377" s="99">
        <v>94.082943174169003</v>
      </c>
      <c r="LA377" s="99">
        <v>94.821913456519994</v>
      </c>
      <c r="LB377" s="99">
        <v>95.495079834506996</v>
      </c>
      <c r="LC377" s="99">
        <v>96.325570489596004</v>
      </c>
      <c r="LD377" s="99">
        <v>96.357337891702997</v>
      </c>
      <c r="LE377" s="99">
        <v>96.665179145457003</v>
      </c>
      <c r="LF377" s="99">
        <v>98.067483038475999</v>
      </c>
      <c r="LG377" s="99">
        <v>99.583241939022002</v>
      </c>
      <c r="LH377" s="99">
        <v>99.886544992474001</v>
      </c>
      <c r="LI377" s="99">
        <v>100.02949830195701</v>
      </c>
      <c r="LJ377" s="99">
        <v>100.595</v>
      </c>
      <c r="LK377" s="159">
        <v>101.342</v>
      </c>
      <c r="LL377" s="159">
        <v>101.715</v>
      </c>
      <c r="LM377" s="159">
        <v>102.78700000000001</v>
      </c>
      <c r="LN377" s="159">
        <v>103.197</v>
      </c>
      <c r="LO377" s="159">
        <v>104.01900000000001</v>
      </c>
      <c r="LP377" s="164">
        <v>104.56100000000001</v>
      </c>
      <c r="LQ377" s="165">
        <v>105.21599999999999</v>
      </c>
      <c r="LR377" s="165">
        <v>106.032</v>
      </c>
      <c r="LS377" s="165">
        <v>107.06699999999999</v>
      </c>
      <c r="LT377" s="165">
        <v>107.583</v>
      </c>
      <c r="LU377" s="165">
        <v>107.699</v>
      </c>
      <c r="LV377" s="165">
        <v>107.795</v>
      </c>
      <c r="LW377" s="165">
        <v>108.13</v>
      </c>
      <c r="LX377" s="165">
        <v>108.06399999999999</v>
      </c>
      <c r="LY377" s="165">
        <v>108.69</v>
      </c>
      <c r="LZ377" s="165">
        <v>108.782</v>
      </c>
      <c r="MA377" s="165">
        <v>108.476</v>
      </c>
      <c r="MB377" s="159">
        <v>108.419</v>
      </c>
      <c r="MC377" s="159">
        <v>108.804</v>
      </c>
      <c r="MD377" s="159">
        <v>109.441</v>
      </c>
      <c r="ME377" s="102"/>
      <c r="MF377" s="102"/>
      <c r="MG377" s="168"/>
    </row>
    <row r="378" spans="1:345" ht="45" customHeight="1" x14ac:dyDescent="0.25">
      <c r="A378" s="100" t="s">
        <v>2200</v>
      </c>
      <c r="B378" s="103" t="s">
        <v>1485</v>
      </c>
      <c r="C378" s="99">
        <v>12.871253134653999</v>
      </c>
      <c r="D378" s="99">
        <v>12.451960620766</v>
      </c>
      <c r="E378" s="99">
        <v>12.261571469066</v>
      </c>
      <c r="F378" s="99">
        <v>12.421711193709999</v>
      </c>
      <c r="G378" s="99">
        <v>12.616275532046</v>
      </c>
      <c r="H378" s="99">
        <v>12.414066723224</v>
      </c>
      <c r="I378" s="99">
        <v>12.508386377212</v>
      </c>
      <c r="J378" s="99">
        <v>12.574170272969999</v>
      </c>
      <c r="K378" s="99">
        <v>12.338285882798999</v>
      </c>
      <c r="L378" s="99">
        <v>12.126176204487001</v>
      </c>
      <c r="M378" s="99">
        <v>12.020994841944001</v>
      </c>
      <c r="N378" s="99">
        <v>12.033539418041</v>
      </c>
      <c r="O378" s="99">
        <v>12.245340443329001</v>
      </c>
      <c r="P378" s="99">
        <v>12.356947110978</v>
      </c>
      <c r="Q378" s="99">
        <v>12.541950553064</v>
      </c>
      <c r="R378" s="99">
        <v>12.556514313171</v>
      </c>
      <c r="S378" s="99">
        <v>12.53140916623</v>
      </c>
      <c r="T378" s="99">
        <v>12.520721775195</v>
      </c>
      <c r="U378" s="99">
        <v>12.618891972896</v>
      </c>
      <c r="V378" s="99">
        <v>12.672781630813001</v>
      </c>
      <c r="W378" s="99">
        <v>12.667009685408001</v>
      </c>
      <c r="X378" s="99">
        <v>12.696338250565001</v>
      </c>
      <c r="Y378" s="99">
        <v>12.691623466745</v>
      </c>
      <c r="Z378" s="99">
        <v>12.6690943955</v>
      </c>
      <c r="AA378" s="99">
        <v>12.724930494792</v>
      </c>
      <c r="AB378" s="99">
        <v>12.690393951821999</v>
      </c>
      <c r="AC378" s="99">
        <v>12.918087857992999</v>
      </c>
      <c r="AD378" s="99">
        <v>13.046450856110001</v>
      </c>
      <c r="AE378" s="99">
        <v>12.919065336833</v>
      </c>
      <c r="AF378" s="99">
        <v>13.032302052501</v>
      </c>
      <c r="AG378" s="99">
        <v>13.154854437499999</v>
      </c>
      <c r="AH378" s="99">
        <v>13.244423923291</v>
      </c>
      <c r="AI378" s="99">
        <v>13.304198115467999</v>
      </c>
      <c r="AJ378" s="99">
        <v>13.412801703941</v>
      </c>
      <c r="AK378" s="99">
        <v>13.292393133938999</v>
      </c>
      <c r="AL378" s="99">
        <v>13.537502501579</v>
      </c>
      <c r="AM378" s="99">
        <v>13.998344299473001</v>
      </c>
      <c r="AN378" s="99">
        <v>15.284611338125</v>
      </c>
      <c r="AO378" s="99">
        <v>16.494074575785</v>
      </c>
      <c r="AP378" s="99">
        <v>18.440120325475</v>
      </c>
      <c r="AQ378" s="99">
        <v>19.569765281011001</v>
      </c>
      <c r="AR378" s="99">
        <v>20.831523255903999</v>
      </c>
      <c r="AS378" s="99">
        <v>21.24673560107</v>
      </c>
      <c r="AT378" s="99">
        <v>21.572824087282001</v>
      </c>
      <c r="AU378" s="99">
        <v>22.484508774222</v>
      </c>
      <c r="AV378" s="99">
        <v>23.171155706267001</v>
      </c>
      <c r="AW378" s="99">
        <v>24.064753491863001</v>
      </c>
      <c r="AX378" s="99">
        <v>25.026111625353</v>
      </c>
      <c r="AY378" s="99">
        <v>27.007544791981001</v>
      </c>
      <c r="AZ378" s="99">
        <v>27.535341545527999</v>
      </c>
      <c r="BA378" s="99">
        <v>27.582786896696</v>
      </c>
      <c r="BB378" s="99">
        <v>27.909530701941001</v>
      </c>
      <c r="BC378" s="99">
        <v>27.623416890148999</v>
      </c>
      <c r="BD378" s="99">
        <v>27.957762438858001</v>
      </c>
      <c r="BE378" s="99">
        <v>28.052259945894999</v>
      </c>
      <c r="BF378" s="99">
        <v>28.030765368118001</v>
      </c>
      <c r="BG378" s="99">
        <v>27.705725401089001</v>
      </c>
      <c r="BH378" s="99">
        <v>27.164297936964001</v>
      </c>
      <c r="BI378" s="99">
        <v>26.507664773775002</v>
      </c>
      <c r="BJ378" s="99">
        <v>26.928906086057001</v>
      </c>
      <c r="BK378" s="99">
        <v>26.723659075573</v>
      </c>
      <c r="BL378" s="99">
        <v>26.486039129281998</v>
      </c>
      <c r="BM378" s="99">
        <v>26.436889939897998</v>
      </c>
      <c r="BN378" s="99">
        <v>26.632831373552001</v>
      </c>
      <c r="BO378" s="99">
        <v>27.008593306314001</v>
      </c>
      <c r="BP378" s="99">
        <v>27.122095167161</v>
      </c>
      <c r="BQ378" s="99">
        <v>27.243854090505</v>
      </c>
      <c r="BR378" s="99">
        <v>27.396019978005999</v>
      </c>
      <c r="BS378" s="99">
        <v>28.291059473234</v>
      </c>
      <c r="BT378" s="99">
        <v>28.537329672472001</v>
      </c>
      <c r="BU378" s="99">
        <v>29.082951203629001</v>
      </c>
      <c r="BV378" s="99">
        <v>29.360414757623001</v>
      </c>
      <c r="BW378" s="99">
        <v>30.064362205262999</v>
      </c>
      <c r="BX378" s="99">
        <v>30.369873561314002</v>
      </c>
      <c r="BY378" s="99">
        <v>30.545106802941</v>
      </c>
      <c r="BZ378" s="99">
        <v>31.453121684866002</v>
      </c>
      <c r="CA378" s="99">
        <v>32.255236444556999</v>
      </c>
      <c r="CB378" s="99">
        <v>32.601246737045003</v>
      </c>
      <c r="CC378" s="99">
        <v>32.689846338834002</v>
      </c>
      <c r="CD378" s="99">
        <v>33.121441751977997</v>
      </c>
      <c r="CE378" s="99">
        <v>33.943740446530001</v>
      </c>
      <c r="CF378" s="99">
        <v>33.844393553427999</v>
      </c>
      <c r="CG378" s="99">
        <v>34.275595766423002</v>
      </c>
      <c r="CH378" s="99">
        <v>34.326055603573003</v>
      </c>
      <c r="CI378" s="99">
        <v>35.611011994458998</v>
      </c>
      <c r="CJ378" s="99">
        <v>36.139988329055001</v>
      </c>
      <c r="CK378" s="99">
        <v>36.601204320606001</v>
      </c>
      <c r="CL378" s="99">
        <v>36.795441911193997</v>
      </c>
      <c r="CM378" s="99">
        <v>37.976988413512998</v>
      </c>
      <c r="CN378" s="99">
        <v>39.018164829127997</v>
      </c>
      <c r="CO378" s="99">
        <v>39.471779072365003</v>
      </c>
      <c r="CP378" s="99">
        <v>39.730631467847999</v>
      </c>
      <c r="CQ378" s="99">
        <v>39.909665581207001</v>
      </c>
      <c r="CR378" s="99">
        <v>40.839175040907001</v>
      </c>
      <c r="CS378" s="99">
        <v>42.070788180226998</v>
      </c>
      <c r="CT378" s="99">
        <v>42.832666136915002</v>
      </c>
      <c r="CU378" s="99">
        <v>43.366885052876</v>
      </c>
      <c r="CV378" s="99">
        <v>43.750772986268998</v>
      </c>
      <c r="CW378" s="99">
        <v>44.154451654372998</v>
      </c>
      <c r="CX378" s="99">
        <v>45.237437649340002</v>
      </c>
      <c r="CY378" s="99">
        <v>46.149122336280001</v>
      </c>
      <c r="CZ378" s="99">
        <v>46.554111652149999</v>
      </c>
      <c r="DA378" s="99">
        <v>46.906019845035999</v>
      </c>
      <c r="DB378" s="99">
        <v>46.668268832029</v>
      </c>
      <c r="DC378" s="99">
        <v>46.514923363478999</v>
      </c>
      <c r="DD378" s="99">
        <v>47.424248888318999</v>
      </c>
      <c r="DE378" s="99">
        <v>48.143268756170997</v>
      </c>
      <c r="DF378" s="99">
        <v>48.905015650991999</v>
      </c>
      <c r="DG378" s="99">
        <v>49.024677540820001</v>
      </c>
      <c r="DH378" s="99">
        <v>49.006459577610002</v>
      </c>
      <c r="DI378" s="99">
        <v>48.594523842158999</v>
      </c>
      <c r="DJ378" s="99">
        <v>48.621916325184003</v>
      </c>
      <c r="DK378" s="99">
        <v>47.870523526375003</v>
      </c>
      <c r="DL378" s="99">
        <v>47.984418577672002</v>
      </c>
      <c r="DM378" s="99">
        <v>46.928562937145003</v>
      </c>
      <c r="DN378" s="99">
        <v>46.443100015269003</v>
      </c>
      <c r="DO378" s="99">
        <v>47.251505875508002</v>
      </c>
      <c r="DP378" s="99">
        <v>47.086364601310997</v>
      </c>
      <c r="DQ378" s="99">
        <v>47.621894160189001</v>
      </c>
      <c r="DR378" s="99">
        <v>48.352447705103998</v>
      </c>
      <c r="DS378" s="99">
        <v>48.693739673392997</v>
      </c>
      <c r="DT378" s="99">
        <v>49.113146080741998</v>
      </c>
      <c r="DU378" s="99">
        <v>48.116269468445999</v>
      </c>
      <c r="DV378" s="99">
        <v>48.685089415596998</v>
      </c>
      <c r="DW378" s="99">
        <v>49.250632748180998</v>
      </c>
      <c r="DX378" s="99">
        <v>48.574077778716003</v>
      </c>
      <c r="DY378" s="99">
        <v>47.741748665955001</v>
      </c>
      <c r="DZ378" s="99">
        <v>47.907612928893997</v>
      </c>
      <c r="EA378" s="99">
        <v>48.733054377792001</v>
      </c>
      <c r="EB378" s="99">
        <v>49.057023172070998</v>
      </c>
      <c r="EC378" s="99">
        <v>49.344618224477998</v>
      </c>
      <c r="ED378" s="99">
        <v>49.632213276884002</v>
      </c>
      <c r="EE378" s="99">
        <v>49.669072001981</v>
      </c>
      <c r="EF378" s="99">
        <v>49.568680474413</v>
      </c>
      <c r="EG378" s="99">
        <v>50.043964034882997</v>
      </c>
      <c r="EH378" s="99">
        <v>50.008075276234997</v>
      </c>
      <c r="EI378" s="99">
        <v>49.641427958158999</v>
      </c>
      <c r="EJ378" s="99">
        <v>49.456164366220001</v>
      </c>
      <c r="EK378" s="99">
        <v>49.994495745936</v>
      </c>
      <c r="EL378" s="99">
        <v>50.223892811345998</v>
      </c>
      <c r="EM378" s="99">
        <v>50.611394408096999</v>
      </c>
      <c r="EN378" s="99">
        <v>50.658922764143</v>
      </c>
      <c r="EO378" s="99">
        <v>50.573080733323998</v>
      </c>
      <c r="EP378" s="99">
        <v>50.512457830202997</v>
      </c>
      <c r="EQ378" s="99">
        <v>50.305369993140999</v>
      </c>
      <c r="ER378" s="99">
        <v>50.543496756601002</v>
      </c>
      <c r="ES378" s="99">
        <v>51.201618992884001</v>
      </c>
      <c r="ET378" s="99">
        <v>50.938273101725997</v>
      </c>
      <c r="EU378" s="99">
        <v>51.132751374938998</v>
      </c>
      <c r="EV378" s="99">
        <v>50.63709851902</v>
      </c>
      <c r="EW378" s="99">
        <v>50.803447765184998</v>
      </c>
      <c r="EX378" s="99">
        <v>50.702086271166003</v>
      </c>
      <c r="EY378" s="99">
        <v>50.638553468695001</v>
      </c>
      <c r="EZ378" s="99">
        <v>50.717120751140001</v>
      </c>
      <c r="FA378" s="99">
        <v>50.507607997953997</v>
      </c>
      <c r="FB378" s="99">
        <v>50.425645832933</v>
      </c>
      <c r="FC378" s="99">
        <v>50.334468986639003</v>
      </c>
      <c r="FD378" s="99">
        <v>50.415946168433997</v>
      </c>
      <c r="FE378" s="99">
        <v>50.476569071554998</v>
      </c>
      <c r="FF378" s="99">
        <v>50.727790382088997</v>
      </c>
      <c r="FG378" s="99">
        <v>50.853886020581001</v>
      </c>
      <c r="FH378" s="99">
        <v>50.639038451920001</v>
      </c>
      <c r="FI378" s="99">
        <v>50.523612444377001</v>
      </c>
      <c r="FJ378" s="99">
        <v>50.780168570386003</v>
      </c>
      <c r="FK378" s="99">
        <v>51.444595588593003</v>
      </c>
      <c r="FL378" s="99">
        <v>52.300590980663998</v>
      </c>
      <c r="FM378" s="99">
        <v>52.428626552056002</v>
      </c>
      <c r="FN378" s="99">
        <v>52.080408596528002</v>
      </c>
      <c r="FO378" s="99">
        <v>51.835007084692997</v>
      </c>
      <c r="FP378" s="99">
        <v>51.887870256215002</v>
      </c>
      <c r="FQ378" s="99">
        <v>52.445115981705001</v>
      </c>
      <c r="FR378" s="99">
        <v>53.186655332683003</v>
      </c>
      <c r="FS378" s="99">
        <v>53.277832178975999</v>
      </c>
      <c r="FT378" s="99">
        <v>52.937858938273997</v>
      </c>
      <c r="FU378" s="99">
        <v>52.539202727349</v>
      </c>
      <c r="FV378" s="99">
        <v>52.986357260771001</v>
      </c>
      <c r="FW378" s="99">
        <v>53.341364981448002</v>
      </c>
      <c r="FX378" s="99">
        <v>53.457275972215001</v>
      </c>
      <c r="FY378" s="99">
        <v>53.033885616817003</v>
      </c>
      <c r="FZ378" s="99">
        <v>53.264737631903003</v>
      </c>
      <c r="GA378" s="99">
        <v>53.694917752450003</v>
      </c>
      <c r="GB378" s="99">
        <v>53.931589566234997</v>
      </c>
      <c r="GC378" s="99">
        <v>54.424817506027999</v>
      </c>
      <c r="GD378" s="99">
        <v>54.760425897707002</v>
      </c>
      <c r="GE378" s="99">
        <v>54.967513734769</v>
      </c>
      <c r="GF378" s="99">
        <v>54.553823043869997</v>
      </c>
      <c r="GG378" s="99">
        <v>54.251678494715001</v>
      </c>
      <c r="GH378" s="99">
        <v>54.268652907589001</v>
      </c>
      <c r="GI378" s="99">
        <v>54.665369185613002</v>
      </c>
      <c r="GJ378" s="99">
        <v>54.947629422544999</v>
      </c>
      <c r="GK378" s="99">
        <v>55.102339071309999</v>
      </c>
      <c r="GL378" s="99">
        <v>55.082939742310998</v>
      </c>
      <c r="GM378" s="99">
        <v>54.990792929567</v>
      </c>
      <c r="GN378" s="99">
        <v>54.853542676901</v>
      </c>
      <c r="GO378" s="99">
        <v>56.398699231652998</v>
      </c>
      <c r="GP378" s="99">
        <v>55.984038574304002</v>
      </c>
      <c r="GQ378" s="99">
        <v>56.731882707206999</v>
      </c>
      <c r="GR378" s="99">
        <v>57.364785815791002</v>
      </c>
      <c r="GS378" s="99">
        <v>58.103415267419003</v>
      </c>
      <c r="GT378" s="99">
        <v>57.612127260525</v>
      </c>
      <c r="GU378" s="99">
        <v>58.215931375612001</v>
      </c>
      <c r="GV378" s="99">
        <v>57.596607797326001</v>
      </c>
      <c r="GW378" s="99">
        <v>58.002538756625</v>
      </c>
      <c r="GX378" s="99">
        <v>59.224211500321999</v>
      </c>
      <c r="GY378" s="99">
        <v>59.370676434262997</v>
      </c>
      <c r="GZ378" s="99">
        <v>59.559819892001002</v>
      </c>
      <c r="HA378" s="99">
        <v>59.322178111766</v>
      </c>
      <c r="HB378" s="99">
        <v>60.598168976658997</v>
      </c>
      <c r="HC378" s="99">
        <v>60.81980631047</v>
      </c>
      <c r="HD378" s="99">
        <v>61.740304471461997</v>
      </c>
      <c r="HE378" s="99">
        <v>62.114711521137998</v>
      </c>
      <c r="HF378" s="99">
        <v>62.414916137394002</v>
      </c>
      <c r="HG378" s="99">
        <v>62.228197595780998</v>
      </c>
      <c r="HH378" s="99">
        <v>61.707325612163999</v>
      </c>
      <c r="HI378" s="99">
        <v>61.760188783685003</v>
      </c>
      <c r="HJ378" s="99">
        <v>61.401301197209001</v>
      </c>
      <c r="HK378" s="99">
        <v>62.968766980308999</v>
      </c>
      <c r="HL378" s="99">
        <v>64.588610951704993</v>
      </c>
      <c r="HM378" s="99">
        <v>64.684152647024007</v>
      </c>
      <c r="HN378" s="99">
        <v>64.985812212954997</v>
      </c>
      <c r="HO378" s="99">
        <v>66.113398211008004</v>
      </c>
      <c r="HP378" s="99">
        <v>66.303026651970001</v>
      </c>
      <c r="HQ378" s="99">
        <v>67.285602665758006</v>
      </c>
      <c r="HR378" s="99">
        <v>67.254078756135002</v>
      </c>
      <c r="HS378" s="99">
        <v>67.047475902298004</v>
      </c>
      <c r="HT378" s="99">
        <v>66.553762979279995</v>
      </c>
      <c r="HU378" s="99">
        <v>65.415022367052003</v>
      </c>
      <c r="HV378" s="99">
        <v>64.873781087986998</v>
      </c>
      <c r="HW378" s="99">
        <v>65.852580682896004</v>
      </c>
      <c r="HX378" s="99">
        <v>66.364038109101998</v>
      </c>
      <c r="HY378" s="99">
        <v>65.792791504738005</v>
      </c>
      <c r="HZ378" s="99">
        <v>65.369068198655995</v>
      </c>
      <c r="IA378" s="99">
        <v>66.107334572441999</v>
      </c>
      <c r="IB378" s="99">
        <v>66.296450342488001</v>
      </c>
      <c r="IC378" s="99">
        <v>66.687029647634006</v>
      </c>
      <c r="ID378" s="99">
        <v>66.827404239833001</v>
      </c>
      <c r="IE378" s="99">
        <v>65.522440438280995</v>
      </c>
      <c r="IF378" s="99">
        <v>66.861848005511007</v>
      </c>
      <c r="IG378" s="99">
        <v>66.935934595838006</v>
      </c>
      <c r="IH378" s="99">
        <v>67.521478612370998</v>
      </c>
      <c r="II378" s="99">
        <v>68.155113924380004</v>
      </c>
      <c r="IJ378" s="99">
        <v>67.927005212056997</v>
      </c>
      <c r="IK378" s="99">
        <v>68.594434407372006</v>
      </c>
      <c r="IL378" s="99">
        <v>69.767472087551994</v>
      </c>
      <c r="IM378" s="99">
        <v>70.197044334975004</v>
      </c>
      <c r="IN378" s="99">
        <v>70.515486696907999</v>
      </c>
      <c r="IO378" s="99">
        <v>71.469514017962993</v>
      </c>
      <c r="IP378" s="99">
        <v>71.774958732469003</v>
      </c>
      <c r="IQ378" s="99">
        <v>71.851644852282007</v>
      </c>
      <c r="IR378" s="99">
        <v>72.467083457894006</v>
      </c>
      <c r="IS378" s="99">
        <v>72.316960630126005</v>
      </c>
      <c r="IT378" s="99">
        <v>73.674564903752</v>
      </c>
      <c r="IU378" s="99">
        <v>74.526560692515005</v>
      </c>
      <c r="IV378" s="99">
        <v>73.790243965841995</v>
      </c>
      <c r="IW378" s="99">
        <v>74.339394569583007</v>
      </c>
      <c r="IX378" s="99">
        <v>73.807790789866999</v>
      </c>
      <c r="IY378" s="99">
        <v>74.267907508741004</v>
      </c>
      <c r="IZ378" s="99">
        <v>74.988627058502004</v>
      </c>
      <c r="JA378" s="99">
        <v>75.370757892821004</v>
      </c>
      <c r="JB378" s="99">
        <v>74.768316934634996</v>
      </c>
      <c r="JC378" s="99">
        <v>74.545407281281996</v>
      </c>
      <c r="JD378" s="99">
        <v>73.483499486593004</v>
      </c>
      <c r="JE378" s="99">
        <v>73.133862770837993</v>
      </c>
      <c r="JF378" s="99">
        <v>73.348323953364002</v>
      </c>
      <c r="JG378" s="99">
        <v>74.085290562408005</v>
      </c>
      <c r="JH378" s="99">
        <v>75.015922118096995</v>
      </c>
      <c r="JI378" s="99">
        <v>75.698948490323005</v>
      </c>
      <c r="JJ378" s="99">
        <v>75.479938131197997</v>
      </c>
      <c r="JK378" s="99">
        <v>74.913890585803998</v>
      </c>
      <c r="JL378" s="99">
        <v>73.944266087838002</v>
      </c>
      <c r="JM378" s="99">
        <v>74.299101862563006</v>
      </c>
      <c r="JN378" s="99">
        <v>75.000974823557002</v>
      </c>
      <c r="JO378" s="99">
        <v>74.097638327463002</v>
      </c>
      <c r="JP378" s="99">
        <v>74.150278799537006</v>
      </c>
      <c r="JQ378" s="99">
        <v>74.446625160845997</v>
      </c>
      <c r="JR378" s="99">
        <v>75.489036484395996</v>
      </c>
      <c r="JS378" s="99">
        <v>75.765236492195001</v>
      </c>
      <c r="JT378" s="99">
        <v>75.121852944617004</v>
      </c>
      <c r="JU378" s="99">
        <v>77.238519827911006</v>
      </c>
      <c r="JV378" s="99">
        <v>77.718133017924004</v>
      </c>
      <c r="JW378" s="99">
        <v>78.103513264099007</v>
      </c>
      <c r="JX378" s="99">
        <v>78.41090762572</v>
      </c>
      <c r="JY378" s="99">
        <v>78.754695400133002</v>
      </c>
      <c r="JZ378" s="99">
        <v>78.844379167371002</v>
      </c>
      <c r="KA378" s="99">
        <v>80.644553335845998</v>
      </c>
      <c r="KB378" s="99">
        <v>80.235127441933003</v>
      </c>
      <c r="KC378" s="99">
        <v>80.831069576407003</v>
      </c>
      <c r="KD378" s="99">
        <v>80.253974030699993</v>
      </c>
      <c r="KE378" s="99">
        <v>81.571935479678004</v>
      </c>
      <c r="KF378" s="99">
        <v>81.97551243225</v>
      </c>
      <c r="KG378" s="99">
        <v>82.717028217893002</v>
      </c>
      <c r="KH378" s="99">
        <v>84.261798614450996</v>
      </c>
      <c r="KI378" s="99">
        <v>84.274146379504998</v>
      </c>
      <c r="KJ378" s="99">
        <v>84.399573677164</v>
      </c>
      <c r="KK378" s="99">
        <v>84.745311098691005</v>
      </c>
      <c r="KL378" s="99">
        <v>85.304209938000994</v>
      </c>
      <c r="KM378" s="99">
        <v>85.287312996348007</v>
      </c>
      <c r="KN378" s="99">
        <v>85.328905468109994</v>
      </c>
      <c r="KO378" s="99">
        <v>85.636299829731001</v>
      </c>
      <c r="KP378" s="99">
        <v>85.766926186359996</v>
      </c>
      <c r="KQ378" s="99">
        <v>86.602674915839998</v>
      </c>
      <c r="KR378" s="99">
        <v>88.757684859041007</v>
      </c>
      <c r="KS378" s="99">
        <v>90.098392191013005</v>
      </c>
      <c r="KT378" s="99">
        <v>91.591171997868003</v>
      </c>
      <c r="KU378" s="99">
        <v>91.410504698650001</v>
      </c>
      <c r="KV378" s="99">
        <v>91.938209184138003</v>
      </c>
      <c r="KW378" s="99">
        <v>92.547148966037</v>
      </c>
      <c r="KX378" s="99">
        <v>92.483460493650995</v>
      </c>
      <c r="KY378" s="99">
        <v>93.337405929526994</v>
      </c>
      <c r="KZ378" s="99">
        <v>94.170555129522</v>
      </c>
      <c r="LA378" s="99">
        <v>95.543756580058997</v>
      </c>
      <c r="LB378" s="99">
        <v>95.672433289574997</v>
      </c>
      <c r="LC378" s="99">
        <v>96.874065794090995</v>
      </c>
      <c r="LD378" s="99">
        <v>97.121670977552995</v>
      </c>
      <c r="LE378" s="99">
        <v>97.347830042761998</v>
      </c>
      <c r="LF378" s="99">
        <v>98.476025839323</v>
      </c>
      <c r="LG378" s="99">
        <v>98.55986066522</v>
      </c>
      <c r="LH378" s="99">
        <v>99.181798094545002</v>
      </c>
      <c r="LI378" s="99">
        <v>100.052640472075</v>
      </c>
      <c r="LJ378" s="99">
        <v>100.63200000000001</v>
      </c>
      <c r="LK378" s="159">
        <v>100.72499999999999</v>
      </c>
      <c r="LL378" s="159">
        <v>101.19799999999999</v>
      </c>
      <c r="LM378" s="159">
        <v>102.08</v>
      </c>
      <c r="LN378" s="159">
        <v>103.327</v>
      </c>
      <c r="LO378" s="159">
        <v>104.01900000000001</v>
      </c>
      <c r="LP378" s="164">
        <v>103.66</v>
      </c>
      <c r="LQ378" s="165">
        <v>104.27</v>
      </c>
      <c r="LR378" s="165">
        <v>106.11199999999999</v>
      </c>
      <c r="LS378" s="165">
        <v>107.239</v>
      </c>
      <c r="LT378" s="165">
        <v>107.23399999999999</v>
      </c>
      <c r="LU378" s="165">
        <v>107.366</v>
      </c>
      <c r="LV378" s="165">
        <v>106.223</v>
      </c>
      <c r="LW378" s="165">
        <v>107.494</v>
      </c>
      <c r="LX378" s="165">
        <v>107.738</v>
      </c>
      <c r="LY378" s="165">
        <v>108.639</v>
      </c>
      <c r="LZ378" s="165">
        <v>108.45099999999999</v>
      </c>
      <c r="MA378" s="165">
        <v>107.7</v>
      </c>
      <c r="MB378" s="159">
        <v>109.25</v>
      </c>
      <c r="MC378" s="159">
        <v>109.502</v>
      </c>
      <c r="MD378" s="159">
        <v>112.36799999999999</v>
      </c>
      <c r="ME378" s="102"/>
      <c r="MF378" s="102"/>
      <c r="MG378" s="168"/>
    </row>
    <row r="379" spans="1:345" ht="45" customHeight="1" x14ac:dyDescent="0.25">
      <c r="A379" s="100" t="s">
        <v>2201</v>
      </c>
      <c r="B379" s="103" t="s">
        <v>1511</v>
      </c>
      <c r="C379" s="99">
        <v>15.633983090719999</v>
      </c>
      <c r="D379" s="99">
        <v>15.723289510276</v>
      </c>
      <c r="E379" s="99">
        <v>15.633480742262</v>
      </c>
      <c r="F379" s="99">
        <v>15.708295262357</v>
      </c>
      <c r="G379" s="99">
        <v>15.847939839819</v>
      </c>
      <c r="H379" s="99">
        <v>16.013817719226999</v>
      </c>
      <c r="I379" s="99">
        <v>15.982757043894001</v>
      </c>
      <c r="J379" s="99">
        <v>15.830165804741</v>
      </c>
      <c r="K379" s="99">
        <v>15.715492223074</v>
      </c>
      <c r="L379" s="99">
        <v>15.867357084725001</v>
      </c>
      <c r="M379" s="99">
        <v>16.025007441163002</v>
      </c>
      <c r="N379" s="99">
        <v>15.762883432721001</v>
      </c>
      <c r="O379" s="99">
        <v>15.916412399337</v>
      </c>
      <c r="P379" s="99">
        <v>15.852132644232</v>
      </c>
      <c r="Q379" s="99">
        <v>15.853257920766</v>
      </c>
      <c r="R379" s="99">
        <v>15.970554056965</v>
      </c>
      <c r="S379" s="99">
        <v>16.262193670037998</v>
      </c>
      <c r="T379" s="99">
        <v>16.246378330334998</v>
      </c>
      <c r="U379" s="99">
        <v>16.269182025446</v>
      </c>
      <c r="V379" s="99">
        <v>16.218699648133999</v>
      </c>
      <c r="W379" s="99">
        <v>16.195729991217</v>
      </c>
      <c r="X379" s="99">
        <v>16.609994442036999</v>
      </c>
      <c r="Y379" s="99">
        <v>16.762861088886002</v>
      </c>
      <c r="Z379" s="99">
        <v>16.824929515547002</v>
      </c>
      <c r="AA379" s="99">
        <v>16.861566382263</v>
      </c>
      <c r="AB379" s="99">
        <v>16.838074508011999</v>
      </c>
      <c r="AC379" s="99">
        <v>16.787773856342</v>
      </c>
      <c r="AD379" s="99">
        <v>16.774697545751</v>
      </c>
      <c r="AE379" s="99">
        <v>16.736961267840002</v>
      </c>
      <c r="AF379" s="99">
        <v>17.055784231413998</v>
      </c>
      <c r="AG379" s="99">
        <v>17.458660623558998</v>
      </c>
      <c r="AH379" s="99">
        <v>17.501862620703999</v>
      </c>
      <c r="AI379" s="99">
        <v>17.361821196731999</v>
      </c>
      <c r="AJ379" s="99">
        <v>17.185270335356002</v>
      </c>
      <c r="AK379" s="99">
        <v>17.239131274988001</v>
      </c>
      <c r="AL379" s="99">
        <v>17.728088472957001</v>
      </c>
      <c r="AM379" s="99">
        <v>18.077535360532998</v>
      </c>
      <c r="AN379" s="99">
        <v>19.963099014451998</v>
      </c>
      <c r="AO379" s="99">
        <v>21.201072863511001</v>
      </c>
      <c r="AP379" s="99">
        <v>23.109758603837001</v>
      </c>
      <c r="AQ379" s="99">
        <v>24.799726499001</v>
      </c>
      <c r="AR379" s="99">
        <v>26.985534779727001</v>
      </c>
      <c r="AS379" s="99">
        <v>28.736819031741</v>
      </c>
      <c r="AT379" s="99">
        <v>29.693559750178</v>
      </c>
      <c r="AU379" s="99">
        <v>30.931704871343001</v>
      </c>
      <c r="AV379" s="99">
        <v>31.613035800277</v>
      </c>
      <c r="AW379" s="99">
        <v>32.145871527670003</v>
      </c>
      <c r="AX379" s="99">
        <v>32.973642363034003</v>
      </c>
      <c r="AY379" s="99">
        <v>34.598012033054999</v>
      </c>
      <c r="AZ379" s="99">
        <v>35.111493714082997</v>
      </c>
      <c r="BA379" s="99">
        <v>35.953309076978996</v>
      </c>
      <c r="BB379" s="99">
        <v>36.590964950496002</v>
      </c>
      <c r="BC379" s="99">
        <v>37.208239127112002</v>
      </c>
      <c r="BD379" s="99">
        <v>37.484505283113002</v>
      </c>
      <c r="BE379" s="99">
        <v>37.817292111348998</v>
      </c>
      <c r="BF379" s="99">
        <v>38.319812210496998</v>
      </c>
      <c r="BG379" s="99">
        <v>38.585288062689997</v>
      </c>
      <c r="BH379" s="99">
        <v>39.082327370896998</v>
      </c>
      <c r="BI379" s="99">
        <v>38.737551310241003</v>
      </c>
      <c r="BJ379" s="99">
        <v>38.920472736217</v>
      </c>
      <c r="BK379" s="99">
        <v>38.974938107374001</v>
      </c>
      <c r="BL379" s="99">
        <v>39.620130060976997</v>
      </c>
      <c r="BM379" s="99">
        <v>40.012520501131</v>
      </c>
      <c r="BN379" s="99">
        <v>40.379219725547998</v>
      </c>
      <c r="BO379" s="99">
        <v>40.745747677857999</v>
      </c>
      <c r="BP379" s="99">
        <v>40.920790467604</v>
      </c>
      <c r="BQ379" s="99">
        <v>40.839777514209999</v>
      </c>
      <c r="BR379" s="99">
        <v>40.965321901452</v>
      </c>
      <c r="BS379" s="99">
        <v>40.831385049726997</v>
      </c>
      <c r="BT379" s="99">
        <v>41.233880699296002</v>
      </c>
      <c r="BU379" s="99">
        <v>42.937893121991003</v>
      </c>
      <c r="BV379" s="99">
        <v>43.443153616608001</v>
      </c>
      <c r="BW379" s="99">
        <v>44.045355615154001</v>
      </c>
      <c r="BX379" s="99">
        <v>44.257222474622999</v>
      </c>
      <c r="BY379" s="99">
        <v>44.472343551847999</v>
      </c>
      <c r="BZ379" s="99">
        <v>44.844009744918999</v>
      </c>
      <c r="CA379" s="99">
        <v>45.168575380778996</v>
      </c>
      <c r="CB379" s="99">
        <v>45.381298612713003</v>
      </c>
      <c r="CC379" s="99">
        <v>45.495196317714999</v>
      </c>
      <c r="CD379" s="99">
        <v>45.447410666110002</v>
      </c>
      <c r="CE379" s="99">
        <v>45.894780293741</v>
      </c>
      <c r="CF379" s="99">
        <v>46.356023182762002</v>
      </c>
      <c r="CG379" s="99">
        <v>46.956512430410001</v>
      </c>
      <c r="CH379" s="99">
        <v>47.889445962080998</v>
      </c>
      <c r="CI379" s="99">
        <v>48.211099930362998</v>
      </c>
      <c r="CJ379" s="99">
        <v>49.466201246635997</v>
      </c>
      <c r="CK379" s="99">
        <v>50.195317833140997</v>
      </c>
      <c r="CL379" s="99">
        <v>50.825095064461998</v>
      </c>
      <c r="CM379" s="99">
        <v>51.865931681940999</v>
      </c>
      <c r="CN379" s="99">
        <v>52.729156392279997</v>
      </c>
      <c r="CO379" s="99">
        <v>53.498351260299003</v>
      </c>
      <c r="CP379" s="99">
        <v>53.720837157436002</v>
      </c>
      <c r="CQ379" s="99">
        <v>54.366371661217997</v>
      </c>
      <c r="CR379" s="99">
        <v>53.861453716779998</v>
      </c>
      <c r="CS379" s="99">
        <v>55.909214555558997</v>
      </c>
      <c r="CT379" s="99">
        <v>56.870579692470002</v>
      </c>
      <c r="CU379" s="99">
        <v>57.240190584464003</v>
      </c>
      <c r="CV379" s="99">
        <v>57.713080155725002</v>
      </c>
      <c r="CW379" s="99">
        <v>57.816530101132003</v>
      </c>
      <c r="CX379" s="99">
        <v>57.898913249278003</v>
      </c>
      <c r="CY379" s="99">
        <v>58.483645224462997</v>
      </c>
      <c r="CZ379" s="99">
        <v>57.896686676092997</v>
      </c>
      <c r="DA379" s="99">
        <v>58.782690928625001</v>
      </c>
      <c r="DB379" s="99">
        <v>58.165759302189997</v>
      </c>
      <c r="DC379" s="99">
        <v>58.984281300606</v>
      </c>
      <c r="DD379" s="99">
        <v>58.931871230527001</v>
      </c>
      <c r="DE379" s="99">
        <v>59.226463788319997</v>
      </c>
      <c r="DF379" s="99">
        <v>60.107501072197003</v>
      </c>
      <c r="DG379" s="99">
        <v>61.016969955348998</v>
      </c>
      <c r="DH379" s="99">
        <v>61.144055815415001</v>
      </c>
      <c r="DI379" s="99">
        <v>60.678702342138997</v>
      </c>
      <c r="DJ379" s="99">
        <v>60.848606885156002</v>
      </c>
      <c r="DK379" s="99">
        <v>60.712443466213003</v>
      </c>
      <c r="DL379" s="99">
        <v>60.457586645719999</v>
      </c>
      <c r="DM379" s="99">
        <v>60.215061607827003</v>
      </c>
      <c r="DN379" s="99">
        <v>59.992918266836</v>
      </c>
      <c r="DO379" s="99">
        <v>59.744056065537002</v>
      </c>
      <c r="DP379" s="99">
        <v>59.731553004863997</v>
      </c>
      <c r="DQ379" s="99">
        <v>60.332042258478999</v>
      </c>
      <c r="DR379" s="99">
        <v>61.140287775372997</v>
      </c>
      <c r="DS379" s="99">
        <v>60.843297366321998</v>
      </c>
      <c r="DT379" s="99">
        <v>60.895022342009</v>
      </c>
      <c r="DU379" s="99">
        <v>60.726830543923001</v>
      </c>
      <c r="DV379" s="99">
        <v>59.400478927526002</v>
      </c>
      <c r="DW379" s="99">
        <v>59.882446057663998</v>
      </c>
      <c r="DX379" s="99">
        <v>59.893065089365003</v>
      </c>
      <c r="DY379" s="99">
        <v>59.731930256962002</v>
      </c>
      <c r="DZ379" s="99">
        <v>58.688366716662003</v>
      </c>
      <c r="EA379" s="99">
        <v>59.099467505264997</v>
      </c>
      <c r="EB379" s="99">
        <v>59.042187859827997</v>
      </c>
      <c r="EC379" s="99">
        <v>58.755789632644998</v>
      </c>
      <c r="ED379" s="99">
        <v>58.582160707414999</v>
      </c>
      <c r="EE379" s="99">
        <v>58.796362714830003</v>
      </c>
      <c r="EF379" s="99">
        <v>58.827985852414002</v>
      </c>
      <c r="EG379" s="99">
        <v>58.441944908689997</v>
      </c>
      <c r="EH379" s="99">
        <v>58.529057702792002</v>
      </c>
      <c r="EI379" s="99">
        <v>58.384665263252998</v>
      </c>
      <c r="EJ379" s="99">
        <v>58.350058810801997</v>
      </c>
      <c r="EK379" s="99">
        <v>58.533831006577998</v>
      </c>
      <c r="EL379" s="99">
        <v>58.166883277998998</v>
      </c>
      <c r="EM379" s="99">
        <v>58.075593843084</v>
      </c>
      <c r="EN379" s="99">
        <v>57.858408520803998</v>
      </c>
      <c r="EO379" s="99">
        <v>57.754589163449999</v>
      </c>
      <c r="EP379" s="99">
        <v>57.299335314822002</v>
      </c>
      <c r="EQ379" s="99">
        <v>57.579766912273001</v>
      </c>
      <c r="ER379" s="99">
        <v>57.742655903983</v>
      </c>
      <c r="ES379" s="99">
        <v>57.902561580827999</v>
      </c>
      <c r="ET379" s="99">
        <v>57.911511525427002</v>
      </c>
      <c r="EU379" s="99">
        <v>58.466408090595003</v>
      </c>
      <c r="EV379" s="99">
        <v>59.196723569912997</v>
      </c>
      <c r="EW379" s="99">
        <v>59.136460609609998</v>
      </c>
      <c r="EX379" s="99">
        <v>59.335746042692001</v>
      </c>
      <c r="EY379" s="99">
        <v>59.889449281913002</v>
      </c>
      <c r="EZ379" s="99">
        <v>59.367369180277002</v>
      </c>
      <c r="FA379" s="99">
        <v>59.930619027071003</v>
      </c>
      <c r="FB379" s="99">
        <v>59.643027473940997</v>
      </c>
      <c r="FC379" s="99">
        <v>59.770713350226998</v>
      </c>
      <c r="FD379" s="99">
        <v>60.171074205311001</v>
      </c>
      <c r="FE379" s="99">
        <v>61.163324729907004</v>
      </c>
      <c r="FF379" s="99">
        <v>61.443756327357001</v>
      </c>
      <c r="FG379" s="99">
        <v>61.151988133414001</v>
      </c>
      <c r="FH379" s="99">
        <v>61.310700484312001</v>
      </c>
      <c r="FI379" s="99">
        <v>60.984325837916998</v>
      </c>
      <c r="FJ379" s="99">
        <v>61.230747645888997</v>
      </c>
      <c r="FK379" s="99">
        <v>62.138272028277001</v>
      </c>
      <c r="FL379" s="99">
        <v>62.977776831709001</v>
      </c>
      <c r="FM379" s="99">
        <v>63.293411544584004</v>
      </c>
      <c r="FN379" s="99">
        <v>63.576826456901003</v>
      </c>
      <c r="FO379" s="99">
        <v>63.752245371051004</v>
      </c>
      <c r="FP379" s="99">
        <v>64.274922135661001</v>
      </c>
      <c r="FQ379" s="99">
        <v>65.087577105294002</v>
      </c>
      <c r="FR379" s="99">
        <v>66.007034747147998</v>
      </c>
      <c r="FS379" s="99">
        <v>65.627557096130005</v>
      </c>
      <c r="FT379" s="99">
        <v>65.538057650135002</v>
      </c>
      <c r="FU379" s="99">
        <v>65.333402250293005</v>
      </c>
      <c r="FV379" s="99">
        <v>65.175883225343</v>
      </c>
      <c r="FW379" s="99">
        <v>65.360848747065006</v>
      </c>
      <c r="FX379" s="99">
        <v>65.395455199515993</v>
      </c>
      <c r="FY379" s="99">
        <v>65.668726841288006</v>
      </c>
      <c r="FZ379" s="99">
        <v>66.203933528335995</v>
      </c>
      <c r="GA379" s="99">
        <v>66.720047000240001</v>
      </c>
      <c r="GB379" s="99">
        <v>68.113255042893996</v>
      </c>
      <c r="GC379" s="99">
        <v>68.780920910014999</v>
      </c>
      <c r="GD379" s="99">
        <v>69.012426143655006</v>
      </c>
      <c r="GE379" s="99">
        <v>69.260041277574004</v>
      </c>
      <c r="GF379" s="99">
        <v>69.254074647840994</v>
      </c>
      <c r="GG379" s="99">
        <v>69.261831266493999</v>
      </c>
      <c r="GH379" s="99">
        <v>69.064335822331998</v>
      </c>
      <c r="GI379" s="99">
        <v>69.26481458136</v>
      </c>
      <c r="GJ379" s="99">
        <v>68.170534688329994</v>
      </c>
      <c r="GK379" s="99">
        <v>69.689041955375998</v>
      </c>
      <c r="GL379" s="99">
        <v>70.403844197389006</v>
      </c>
      <c r="GM379" s="99">
        <v>70.647879353467005</v>
      </c>
      <c r="GN379" s="99">
        <v>70.837021516004</v>
      </c>
      <c r="GO379" s="99">
        <v>70.620432856695999</v>
      </c>
      <c r="GP379" s="99">
        <v>71.399078036850995</v>
      </c>
      <c r="GQ379" s="99">
        <v>71.604926762640005</v>
      </c>
      <c r="GR379" s="99">
        <v>71.839415311145999</v>
      </c>
      <c r="GS379" s="99">
        <v>72.463524781217004</v>
      </c>
      <c r="GT379" s="99">
        <v>73.206370182973998</v>
      </c>
      <c r="GU379" s="99">
        <v>73.959955518250993</v>
      </c>
      <c r="GV379" s="99">
        <v>73.393125693616</v>
      </c>
      <c r="GW379" s="99">
        <v>74.561391795335993</v>
      </c>
      <c r="GX379" s="99">
        <v>75.844813850901005</v>
      </c>
      <c r="GY379" s="99">
        <v>77.335874621176004</v>
      </c>
      <c r="GZ379" s="99">
        <v>76.516059695863007</v>
      </c>
      <c r="HA379" s="99">
        <v>76.597802523205004</v>
      </c>
      <c r="HB379" s="99">
        <v>76.744581614636999</v>
      </c>
      <c r="HC379" s="99">
        <v>77.920604335009003</v>
      </c>
      <c r="HD379" s="99">
        <v>78.473114248284006</v>
      </c>
      <c r="HE379" s="99">
        <v>79.017867542906004</v>
      </c>
      <c r="HF379" s="99">
        <v>78.585883550237995</v>
      </c>
      <c r="HG379" s="99">
        <v>78.146142938916</v>
      </c>
      <c r="HH379" s="99">
        <v>77.493393646127004</v>
      </c>
      <c r="HI379" s="99">
        <v>78.391968083915003</v>
      </c>
      <c r="HJ379" s="99">
        <v>78.306048615760005</v>
      </c>
      <c r="HK379" s="99">
        <v>78.705216144896994</v>
      </c>
      <c r="HL379" s="99">
        <v>80.009521404528996</v>
      </c>
      <c r="HM379" s="99">
        <v>81.138407750010003</v>
      </c>
      <c r="HN379" s="99">
        <v>82.574575526741</v>
      </c>
      <c r="HO379" s="99">
        <v>81.942709438017999</v>
      </c>
      <c r="HP379" s="99">
        <v>82.387820016098004</v>
      </c>
      <c r="HQ379" s="99">
        <v>82.591878752967006</v>
      </c>
      <c r="HR379" s="99">
        <v>82.434956390989001</v>
      </c>
      <c r="HS379" s="99">
        <v>82.698681425187999</v>
      </c>
      <c r="HT379" s="99">
        <v>84.174228958155993</v>
      </c>
      <c r="HU379" s="99">
        <v>84.337117949865998</v>
      </c>
      <c r="HV379" s="99">
        <v>84.293561552815007</v>
      </c>
      <c r="HW379" s="99">
        <v>83.886408226778002</v>
      </c>
      <c r="HX379" s="99">
        <v>83.959982409849999</v>
      </c>
      <c r="HY379" s="99">
        <v>84.683039036601002</v>
      </c>
      <c r="HZ379" s="99">
        <v>83.738414180367002</v>
      </c>
      <c r="IA379" s="99">
        <v>84.046241796901</v>
      </c>
      <c r="IB379" s="99">
        <v>86.041201542520994</v>
      </c>
      <c r="IC379" s="99">
        <v>84.997632095257003</v>
      </c>
      <c r="ID379" s="99">
        <v>83.209018334348002</v>
      </c>
      <c r="IE379" s="99">
        <v>82.461436979907006</v>
      </c>
      <c r="IF379" s="99">
        <v>81.537108450036996</v>
      </c>
      <c r="IG379" s="99">
        <v>81.406873689196004</v>
      </c>
      <c r="IH379" s="99">
        <v>82.756579392462996</v>
      </c>
      <c r="II379" s="99">
        <v>83.592957174751007</v>
      </c>
      <c r="IJ379" s="99">
        <v>83.466950815236004</v>
      </c>
      <c r="IK379" s="99">
        <v>83.525302753535001</v>
      </c>
      <c r="IL379" s="99">
        <v>85.206515120763001</v>
      </c>
      <c r="IM379" s="99">
        <v>85.201441039171996</v>
      </c>
      <c r="IN379" s="99">
        <v>86.658548136120999</v>
      </c>
      <c r="IO379" s="99">
        <v>86.701677829646002</v>
      </c>
      <c r="IP379" s="99">
        <v>86.839523712875007</v>
      </c>
      <c r="IQ379" s="99">
        <v>84.825113321155996</v>
      </c>
      <c r="IR379" s="99">
        <v>85.691089912726</v>
      </c>
      <c r="IS379" s="99">
        <v>87.490697517083007</v>
      </c>
      <c r="IT379" s="99">
        <v>88.001488397266996</v>
      </c>
      <c r="IU379" s="99">
        <v>87.938062377375999</v>
      </c>
      <c r="IV379" s="99">
        <v>86.842906433934999</v>
      </c>
      <c r="IW379" s="99">
        <v>86.239936404844002</v>
      </c>
      <c r="IX379" s="99">
        <v>86.291522901022006</v>
      </c>
      <c r="IY379" s="99">
        <v>86.087713957106999</v>
      </c>
      <c r="IZ379" s="99">
        <v>86.119004126920004</v>
      </c>
      <c r="JA379" s="99">
        <v>86.768486570597005</v>
      </c>
      <c r="JB379" s="99">
        <v>85.804411068262993</v>
      </c>
      <c r="JC379" s="99">
        <v>86.873350923483002</v>
      </c>
      <c r="JD379" s="99">
        <v>86.692375346728994</v>
      </c>
      <c r="JE379" s="99">
        <v>85.623435491508999</v>
      </c>
      <c r="JF379" s="99">
        <v>86.428523103985</v>
      </c>
      <c r="JG379" s="99">
        <v>87.197246465055997</v>
      </c>
      <c r="JH379" s="99">
        <v>88.586699140788994</v>
      </c>
      <c r="JI379" s="99">
        <v>88.200223259590004</v>
      </c>
      <c r="JJ379" s="99">
        <v>87.618395237128993</v>
      </c>
      <c r="JK379" s="99">
        <v>86.761721128475997</v>
      </c>
      <c r="JL379" s="99">
        <v>85.860225965767</v>
      </c>
      <c r="JM379" s="99">
        <v>87.483932074961004</v>
      </c>
      <c r="JN379" s="99">
        <v>86.947770786820996</v>
      </c>
      <c r="JO379" s="99">
        <v>86.581591231987005</v>
      </c>
      <c r="JP379" s="99">
        <v>87.099993234557999</v>
      </c>
      <c r="JQ379" s="99">
        <v>87.128746363575004</v>
      </c>
      <c r="JR379" s="99">
        <v>87.505074081591005</v>
      </c>
      <c r="JS379" s="99">
        <v>87.023882010688993</v>
      </c>
      <c r="JT379" s="99">
        <v>87.297882416616005</v>
      </c>
      <c r="JU379" s="99">
        <v>88.678032609431</v>
      </c>
      <c r="JV379" s="99">
        <v>89.582064812935997</v>
      </c>
      <c r="JW379" s="99">
        <v>89.236181584467005</v>
      </c>
      <c r="JX379" s="99">
        <v>89.788410797645994</v>
      </c>
      <c r="JY379" s="99">
        <v>90.427745078141001</v>
      </c>
      <c r="JZ379" s="99">
        <v>89.940633245382998</v>
      </c>
      <c r="KA379" s="99">
        <v>91.466240443813007</v>
      </c>
      <c r="KB379" s="99">
        <v>91.497530613625997</v>
      </c>
      <c r="KC379" s="99">
        <v>91.406197144982997</v>
      </c>
      <c r="KD379" s="99">
        <v>91.146573303565006</v>
      </c>
      <c r="KE379" s="99">
        <v>91.110209052162006</v>
      </c>
      <c r="KF379" s="99">
        <v>90.391380826737006</v>
      </c>
      <c r="KG379" s="99">
        <v>90.134294026115001</v>
      </c>
      <c r="KH379" s="99">
        <v>89.427305324402994</v>
      </c>
      <c r="KI379" s="99">
        <v>89.238718625261995</v>
      </c>
      <c r="KJ379" s="99">
        <v>88.893681077058005</v>
      </c>
      <c r="KK379" s="99">
        <v>88.127494756781999</v>
      </c>
      <c r="KL379" s="99">
        <v>90.300893038360002</v>
      </c>
      <c r="KM379" s="99">
        <v>92.506427170015996</v>
      </c>
      <c r="KN379" s="99">
        <v>92.637507611122004</v>
      </c>
      <c r="KO379" s="99">
        <v>90.149516270888</v>
      </c>
      <c r="KP379" s="99">
        <v>89.396860834856</v>
      </c>
      <c r="KQ379" s="99">
        <v>89.646336513091001</v>
      </c>
      <c r="KR379" s="99">
        <v>91.538123266355001</v>
      </c>
      <c r="KS379" s="99">
        <v>92.357587443339</v>
      </c>
      <c r="KT379" s="99">
        <v>93.062039104255007</v>
      </c>
      <c r="KU379" s="99">
        <v>92.333908395913994</v>
      </c>
      <c r="KV379" s="99">
        <v>92.758439889046997</v>
      </c>
      <c r="KW379" s="99">
        <v>93.619342399025996</v>
      </c>
      <c r="KX379" s="99">
        <v>93.563527501522003</v>
      </c>
      <c r="KY379" s="99">
        <v>94.070935660645006</v>
      </c>
      <c r="KZ379" s="99">
        <v>95.523814356268005</v>
      </c>
      <c r="LA379" s="99">
        <v>95.296326364928007</v>
      </c>
      <c r="LB379" s="99">
        <v>95.649820715784003</v>
      </c>
      <c r="LC379" s="99">
        <v>95.843481496516006</v>
      </c>
      <c r="LD379" s="99">
        <v>96.357655097760997</v>
      </c>
      <c r="LE379" s="99">
        <v>96.395710709694995</v>
      </c>
      <c r="LF379" s="99">
        <v>96.946248562343996</v>
      </c>
      <c r="LG379" s="99">
        <v>98.581794195251007</v>
      </c>
      <c r="LH379" s="99">
        <v>99.891752926053996</v>
      </c>
      <c r="LI379" s="99">
        <v>99.687098301874002</v>
      </c>
      <c r="LJ379" s="99">
        <v>101.026</v>
      </c>
      <c r="LK379" s="159">
        <v>100.97199999999999</v>
      </c>
      <c r="LL379" s="159">
        <v>101.443</v>
      </c>
      <c r="LM379" s="159">
        <v>101.82</v>
      </c>
      <c r="LN379" s="159">
        <v>101.52500000000001</v>
      </c>
      <c r="LO379" s="159">
        <v>103.488</v>
      </c>
      <c r="LP379" s="164">
        <v>103.93300000000001</v>
      </c>
      <c r="LQ379" s="165">
        <v>104.337</v>
      </c>
      <c r="LR379" s="165">
        <v>104.593</v>
      </c>
      <c r="LS379" s="165">
        <v>105.496</v>
      </c>
      <c r="LT379" s="165">
        <v>106.435</v>
      </c>
      <c r="LU379" s="165">
        <v>106.982</v>
      </c>
      <c r="LV379" s="165">
        <v>107.536</v>
      </c>
      <c r="LW379" s="165">
        <v>107.417</v>
      </c>
      <c r="LX379" s="165">
        <v>107.229</v>
      </c>
      <c r="LY379" s="165">
        <v>108.211</v>
      </c>
      <c r="LZ379" s="165">
        <v>107.771</v>
      </c>
      <c r="MA379" s="165">
        <v>107.31100000000001</v>
      </c>
      <c r="MB379" s="159">
        <v>107.209</v>
      </c>
      <c r="MC379" s="159">
        <v>107.956</v>
      </c>
      <c r="MD379" s="159">
        <v>107.623</v>
      </c>
      <c r="ME379" s="102"/>
      <c r="MF379" s="102"/>
      <c r="MG379" s="168"/>
    </row>
    <row r="380" spans="1:345" ht="45" customHeight="1" x14ac:dyDescent="0.25">
      <c r="A380" s="100" t="s">
        <v>2202</v>
      </c>
      <c r="B380" s="103" t="s">
        <v>1509</v>
      </c>
      <c r="C380" s="99">
        <v>11.747402411528</v>
      </c>
      <c r="D380" s="99">
        <v>11.349272355299</v>
      </c>
      <c r="E380" s="99">
        <v>11.354851565355</v>
      </c>
      <c r="F380" s="99">
        <v>10.985892705735001</v>
      </c>
      <c r="G380" s="99">
        <v>11.269239149356</v>
      </c>
      <c r="H380" s="99">
        <v>11.366208522673</v>
      </c>
      <c r="I380" s="99">
        <v>11.364779119</v>
      </c>
      <c r="J380" s="99">
        <v>11.20216023085</v>
      </c>
      <c r="K380" s="99">
        <v>11.171174924260001</v>
      </c>
      <c r="L380" s="99">
        <v>10.985176049533001</v>
      </c>
      <c r="M380" s="99">
        <v>10.713097332962001</v>
      </c>
      <c r="N380" s="99">
        <v>10.690844436602999</v>
      </c>
      <c r="O380" s="99">
        <v>10.646728124349</v>
      </c>
      <c r="P380" s="99">
        <v>10.713049677383999</v>
      </c>
      <c r="Q380" s="99">
        <v>10.806968652462</v>
      </c>
      <c r="R380" s="99">
        <v>10.898484955421001</v>
      </c>
      <c r="S380" s="99">
        <v>10.759727366578</v>
      </c>
      <c r="T380" s="99">
        <v>10.840301054967</v>
      </c>
      <c r="U380" s="99">
        <v>10.970417206155</v>
      </c>
      <c r="V380" s="99">
        <v>10.923625321247</v>
      </c>
      <c r="W380" s="99">
        <v>10.813436136111999</v>
      </c>
      <c r="X380" s="99">
        <v>10.867275928392999</v>
      </c>
      <c r="Y380" s="99">
        <v>10.758660093710001</v>
      </c>
      <c r="Z380" s="99">
        <v>10.693399079291</v>
      </c>
      <c r="AA380" s="99">
        <v>10.586773419450999</v>
      </c>
      <c r="AB380" s="99">
        <v>10.646856648259</v>
      </c>
      <c r="AC380" s="99">
        <v>10.706317328451</v>
      </c>
      <c r="AD380" s="99">
        <v>10.712904544231</v>
      </c>
      <c r="AE380" s="99">
        <v>10.781988189294999</v>
      </c>
      <c r="AF380" s="99">
        <v>10.871317728840999</v>
      </c>
      <c r="AG380" s="99">
        <v>10.883652837653999</v>
      </c>
      <c r="AH380" s="99">
        <v>10.902522629350001</v>
      </c>
      <c r="AI380" s="99">
        <v>10.925629606497001</v>
      </c>
      <c r="AJ380" s="99">
        <v>11.003364461044001</v>
      </c>
      <c r="AK380" s="99">
        <v>11.076835313490999</v>
      </c>
      <c r="AL380" s="99">
        <v>11.163337739660999</v>
      </c>
      <c r="AM380" s="99">
        <v>11.573082998865999</v>
      </c>
      <c r="AN380" s="99">
        <v>12.719926960483001</v>
      </c>
      <c r="AO380" s="99">
        <v>13.645869119935</v>
      </c>
      <c r="AP380" s="99">
        <v>15.259157805805</v>
      </c>
      <c r="AQ380" s="99">
        <v>16.404699151081999</v>
      </c>
      <c r="AR380" s="99">
        <v>17.636647290422999</v>
      </c>
      <c r="AS380" s="99">
        <v>18.378486533513001</v>
      </c>
      <c r="AT380" s="99">
        <v>18.779257746071</v>
      </c>
      <c r="AU380" s="99">
        <v>20.357375825161999</v>
      </c>
      <c r="AV380" s="99">
        <v>20.872777160971999</v>
      </c>
      <c r="AW380" s="99">
        <v>21.68940821867</v>
      </c>
      <c r="AX380" s="99">
        <v>22.587235610804001</v>
      </c>
      <c r="AY380" s="99">
        <v>25.007168631012998</v>
      </c>
      <c r="AZ380" s="99">
        <v>25.571418027972999</v>
      </c>
      <c r="BA380" s="99">
        <v>26.601352296340998</v>
      </c>
      <c r="BB380" s="99">
        <v>27.890289840358001</v>
      </c>
      <c r="BC380" s="99">
        <v>28.461377964503001</v>
      </c>
      <c r="BD380" s="99">
        <v>28.516304899994001</v>
      </c>
      <c r="BE380" s="99">
        <v>28.523686384943002</v>
      </c>
      <c r="BF380" s="99">
        <v>29.273341320337</v>
      </c>
      <c r="BG380" s="99">
        <v>29.306340901794002</v>
      </c>
      <c r="BH380" s="99">
        <v>29.105086883666001</v>
      </c>
      <c r="BI380" s="99">
        <v>27.861632309545001</v>
      </c>
      <c r="BJ380" s="99">
        <v>29.189756854034002</v>
      </c>
      <c r="BK380" s="99">
        <v>31.035562315791999</v>
      </c>
      <c r="BL380" s="99">
        <v>29.938543380445999</v>
      </c>
      <c r="BM380" s="99">
        <v>30.427241109952</v>
      </c>
      <c r="BN380" s="99">
        <v>30.507460484999999</v>
      </c>
      <c r="BO380" s="99">
        <v>30.777427443396</v>
      </c>
      <c r="BP380" s="99">
        <v>30.626649753976999</v>
      </c>
      <c r="BQ380" s="99">
        <v>30.990187896304001</v>
      </c>
      <c r="BR380" s="99">
        <v>31.825164110235999</v>
      </c>
      <c r="BS380" s="99">
        <v>32.981126374765999</v>
      </c>
      <c r="BT380" s="99">
        <v>33.457557810917002</v>
      </c>
      <c r="BU380" s="99">
        <v>33.499784251424998</v>
      </c>
      <c r="BV380" s="99">
        <v>33.932252429100998</v>
      </c>
      <c r="BW380" s="99">
        <v>35.739956400182997</v>
      </c>
      <c r="BX380" s="99">
        <v>36.340787570666997</v>
      </c>
      <c r="BY380" s="99">
        <v>36.747094899803002</v>
      </c>
      <c r="BZ380" s="99">
        <v>38.684083413627</v>
      </c>
      <c r="CA380" s="99">
        <v>39.401824277359999</v>
      </c>
      <c r="CB380" s="99">
        <v>39.668968907995001</v>
      </c>
      <c r="CC380" s="99">
        <v>40.005043579711</v>
      </c>
      <c r="CD380" s="99">
        <v>41.288227906336999</v>
      </c>
      <c r="CE380" s="99">
        <v>42.913891430238998</v>
      </c>
      <c r="CF380" s="99">
        <v>43.558143101433998</v>
      </c>
      <c r="CG380" s="99">
        <v>43.635648693397002</v>
      </c>
      <c r="CH380" s="99">
        <v>44.088958715311001</v>
      </c>
      <c r="CI380" s="99">
        <v>45.446717755732998</v>
      </c>
      <c r="CJ380" s="99">
        <v>46.503138523860997</v>
      </c>
      <c r="CK380" s="99">
        <v>46.950586777978998</v>
      </c>
      <c r="CL380" s="99">
        <v>47.216971544307</v>
      </c>
      <c r="CM380" s="99">
        <v>48.209455624436998</v>
      </c>
      <c r="CN380" s="99">
        <v>51.267995654587999</v>
      </c>
      <c r="CO380" s="99">
        <v>51.617205022912003</v>
      </c>
      <c r="CP380" s="99">
        <v>51.374158777364002</v>
      </c>
      <c r="CQ380" s="99">
        <v>51.885869370698998</v>
      </c>
      <c r="CR380" s="99">
        <v>52.988532973029002</v>
      </c>
      <c r="CS380" s="99">
        <v>54.861367692309997</v>
      </c>
      <c r="CT380" s="99">
        <v>55.560112091640001</v>
      </c>
      <c r="CU380" s="99">
        <v>55.658676622922002</v>
      </c>
      <c r="CV380" s="99">
        <v>55.676696133668003</v>
      </c>
      <c r="CW380" s="99">
        <v>56.857408079993</v>
      </c>
      <c r="CX380" s="99">
        <v>57.963762424797999</v>
      </c>
      <c r="CY380" s="99">
        <v>59.391319915282999</v>
      </c>
      <c r="CZ380" s="99">
        <v>59.993996459870999</v>
      </c>
      <c r="DA380" s="99">
        <v>61.181872790332001</v>
      </c>
      <c r="DB380" s="99">
        <v>60.168112664337997</v>
      </c>
      <c r="DC380" s="99">
        <v>58.568392888162997</v>
      </c>
      <c r="DD380" s="99">
        <v>60.209145038913</v>
      </c>
      <c r="DE380" s="99">
        <v>61.336775423851002</v>
      </c>
      <c r="DF380" s="99">
        <v>61.183718164435</v>
      </c>
      <c r="DG380" s="99">
        <v>62.404919727572</v>
      </c>
      <c r="DH380" s="99">
        <v>62.393847500149</v>
      </c>
      <c r="DI380" s="99">
        <v>61.724846147158999</v>
      </c>
      <c r="DJ380" s="99">
        <v>61.085153627421001</v>
      </c>
      <c r="DK380" s="99">
        <v>59.517565023720003</v>
      </c>
      <c r="DL380" s="99">
        <v>60.553361054154998</v>
      </c>
      <c r="DM380" s="99">
        <v>59.357017723218</v>
      </c>
      <c r="DN380" s="99">
        <v>60.823545113362997</v>
      </c>
      <c r="DO380" s="99">
        <v>61.160488194061003</v>
      </c>
      <c r="DP380" s="99">
        <v>59.270502373016001</v>
      </c>
      <c r="DQ380" s="99">
        <v>60.048923389629998</v>
      </c>
      <c r="DR380" s="99">
        <v>58.679006611989998</v>
      </c>
      <c r="DS380" s="99">
        <v>58.738275598125</v>
      </c>
      <c r="DT380" s="99">
        <v>58.840639422286998</v>
      </c>
      <c r="DU380" s="99">
        <v>57.543669085152999</v>
      </c>
      <c r="DV380" s="99">
        <v>57.976028718153998</v>
      </c>
      <c r="DW380" s="99">
        <v>57.567224706746003</v>
      </c>
      <c r="DX380" s="99">
        <v>57.369010122923001</v>
      </c>
      <c r="DY380" s="99">
        <v>57.285270442146</v>
      </c>
      <c r="DZ380" s="99">
        <v>56.890385383972003</v>
      </c>
      <c r="EA380" s="99">
        <v>57.186692459554003</v>
      </c>
      <c r="EB380" s="99">
        <v>57.035959846638001</v>
      </c>
      <c r="EC380" s="99">
        <v>57.092699499409001</v>
      </c>
      <c r="ED380" s="99">
        <v>57.276673525059998</v>
      </c>
      <c r="EE380" s="99">
        <v>57.501912752727002</v>
      </c>
      <c r="EF380" s="99">
        <v>57.236554578655998</v>
      </c>
      <c r="EG380" s="99">
        <v>57.396457236465999</v>
      </c>
      <c r="EH380" s="99">
        <v>57.475548873661999</v>
      </c>
      <c r="EI380" s="99">
        <v>57.504778391755998</v>
      </c>
      <c r="EJ380" s="99">
        <v>57.773002204855999</v>
      </c>
      <c r="EK380" s="99">
        <v>58.079625580940998</v>
      </c>
      <c r="EL380" s="99">
        <v>58.169606646447001</v>
      </c>
      <c r="EM380" s="99">
        <v>58.569076727066999</v>
      </c>
      <c r="EN380" s="99">
        <v>58.471071872281001</v>
      </c>
      <c r="EO380" s="99">
        <v>58.723821234624999</v>
      </c>
      <c r="EP380" s="99">
        <v>58.434391692711998</v>
      </c>
      <c r="EQ380" s="99">
        <v>57.945513674391997</v>
      </c>
      <c r="ER380" s="99">
        <v>58.340398732566001</v>
      </c>
      <c r="ES380" s="99">
        <v>58.468206233251998</v>
      </c>
      <c r="ET380" s="99">
        <v>58.405735302423999</v>
      </c>
      <c r="EU380" s="99">
        <v>59.049357828300998</v>
      </c>
      <c r="EV380" s="99">
        <v>58.933586011536001</v>
      </c>
      <c r="EW380" s="99">
        <v>58.950206717904003</v>
      </c>
      <c r="EX380" s="99">
        <v>58.810936661101998</v>
      </c>
      <c r="EY380" s="99">
        <v>59.003507603839999</v>
      </c>
      <c r="EZ380" s="99">
        <v>58.845324329447998</v>
      </c>
      <c r="FA380" s="99">
        <v>58.798327849374999</v>
      </c>
      <c r="FB380" s="99">
        <v>58.759928286388998</v>
      </c>
      <c r="FC380" s="99">
        <v>58.653899642321001</v>
      </c>
      <c r="FD380" s="99">
        <v>59.288925251113</v>
      </c>
      <c r="FE380" s="99">
        <v>60.043161443503003</v>
      </c>
      <c r="FF380" s="99">
        <v>60.617435504882998</v>
      </c>
      <c r="FG380" s="99">
        <v>61.188843927233997</v>
      </c>
      <c r="FH380" s="99">
        <v>61.287995037632001</v>
      </c>
      <c r="FI380" s="99">
        <v>60.899987513127002</v>
      </c>
      <c r="FJ380" s="99">
        <v>60.899987513127002</v>
      </c>
      <c r="FK380" s="99">
        <v>62.258873540604</v>
      </c>
      <c r="FL380" s="99">
        <v>62.713937018383</v>
      </c>
      <c r="FM380" s="99">
        <v>61.885194211242002</v>
      </c>
      <c r="FN380" s="99">
        <v>62.341977072440002</v>
      </c>
      <c r="FO380" s="99">
        <v>62.773542310182997</v>
      </c>
      <c r="FP380" s="99">
        <v>62.988465237345999</v>
      </c>
      <c r="FQ380" s="99">
        <v>63.505999645955001</v>
      </c>
      <c r="FR380" s="99">
        <v>64.663717813606993</v>
      </c>
      <c r="FS380" s="99">
        <v>64.641938956988</v>
      </c>
      <c r="FT380" s="99">
        <v>65.235699363763999</v>
      </c>
      <c r="FU380" s="99">
        <v>64.665437197024005</v>
      </c>
      <c r="FV380" s="99">
        <v>64.147902788416005</v>
      </c>
      <c r="FW380" s="99">
        <v>63.769065308803</v>
      </c>
      <c r="FX380" s="99">
        <v>63.794856060062997</v>
      </c>
      <c r="FY380" s="99">
        <v>64.048751678016998</v>
      </c>
      <c r="FZ380" s="99">
        <v>64.800695359185994</v>
      </c>
      <c r="GA380" s="99">
        <v>65.686177819098006</v>
      </c>
      <c r="GB380" s="99">
        <v>65.797937741222995</v>
      </c>
      <c r="GC380" s="99">
        <v>66.351579201595001</v>
      </c>
      <c r="GD380" s="99">
        <v>66.978007893298994</v>
      </c>
      <c r="GE380" s="99">
        <v>67.097791604704994</v>
      </c>
      <c r="GF380" s="99">
        <v>67.442241415970997</v>
      </c>
      <c r="GG380" s="99">
        <v>67.611314118672993</v>
      </c>
      <c r="GH380" s="99">
        <v>66.976288509881002</v>
      </c>
      <c r="GI380" s="99">
        <v>67.069135214415994</v>
      </c>
      <c r="GJ380" s="99">
        <v>67.946020757241996</v>
      </c>
      <c r="GK380" s="99">
        <v>68.014222966128003</v>
      </c>
      <c r="GL380" s="99">
        <v>68.657845492006004</v>
      </c>
      <c r="GM380" s="99">
        <v>68.966188251508996</v>
      </c>
      <c r="GN380" s="99">
        <v>68.816601894203998</v>
      </c>
      <c r="GO380" s="99">
        <v>70.615650076509993</v>
      </c>
      <c r="GP380" s="99">
        <v>70.956661120942002</v>
      </c>
      <c r="GQ380" s="99">
        <v>72.129280611544004</v>
      </c>
      <c r="GR380" s="99">
        <v>72.754563047637006</v>
      </c>
      <c r="GS380" s="99">
        <v>74.104852158027001</v>
      </c>
      <c r="GT380" s="99">
        <v>75.102667667869994</v>
      </c>
      <c r="GU380" s="99">
        <v>74.692308158939994</v>
      </c>
      <c r="GV380" s="99">
        <v>74.593730176348004</v>
      </c>
      <c r="GW380" s="99">
        <v>74.872270289951004</v>
      </c>
      <c r="GX380" s="99">
        <v>74.448155713682993</v>
      </c>
      <c r="GY380" s="99">
        <v>75.195514372404006</v>
      </c>
      <c r="GZ380" s="99">
        <v>75.165711726504</v>
      </c>
      <c r="HA380" s="99">
        <v>75.444251840107995</v>
      </c>
      <c r="HB380" s="99">
        <v>75.614470798420996</v>
      </c>
      <c r="HC380" s="99">
        <v>75.267155348125002</v>
      </c>
      <c r="HD380" s="99">
        <v>75.116422735208005</v>
      </c>
      <c r="HE380" s="99">
        <v>75.641980933097003</v>
      </c>
      <c r="HF380" s="99">
        <v>74.672248685737998</v>
      </c>
      <c r="HG380" s="99">
        <v>74.178212517166003</v>
      </c>
      <c r="HH380" s="99">
        <v>73.200456480525006</v>
      </c>
      <c r="HI380" s="99">
        <v>72.951145885014995</v>
      </c>
      <c r="HJ380" s="99">
        <v>72.508691218961999</v>
      </c>
      <c r="HK380" s="99">
        <v>74.238964064577004</v>
      </c>
      <c r="HL380" s="99">
        <v>74.594303304153001</v>
      </c>
      <c r="HM380" s="99">
        <v>74.745609044876005</v>
      </c>
      <c r="HN380" s="99">
        <v>75.295811738412993</v>
      </c>
      <c r="HO380" s="99">
        <v>76.438628583115005</v>
      </c>
      <c r="HP380" s="99">
        <v>75.802456718711994</v>
      </c>
      <c r="HQ380" s="99">
        <v>76.337758089299996</v>
      </c>
      <c r="HR380" s="99">
        <v>76.806576634419002</v>
      </c>
      <c r="HS380" s="99">
        <v>76.467284973404006</v>
      </c>
      <c r="HT380" s="99">
        <v>76.378450163509996</v>
      </c>
      <c r="HU380" s="99">
        <v>76.801418484167002</v>
      </c>
      <c r="HV380" s="99">
        <v>76.818612318339007</v>
      </c>
      <c r="HW380" s="99">
        <v>78.462228824312007</v>
      </c>
      <c r="HX380" s="99">
        <v>78.064556061028</v>
      </c>
      <c r="HY380" s="99">
        <v>78.084671803917999</v>
      </c>
      <c r="HZ380" s="99">
        <v>76.842911521679</v>
      </c>
      <c r="IA380" s="99">
        <v>76.309070652678002</v>
      </c>
      <c r="IB380" s="99">
        <v>76.657227741157001</v>
      </c>
      <c r="IC380" s="99">
        <v>76.565933215734006</v>
      </c>
      <c r="ID380" s="99">
        <v>75.541577693188003</v>
      </c>
      <c r="IE380" s="99">
        <v>74.463838083742999</v>
      </c>
      <c r="IF380" s="99">
        <v>74.344690991242004</v>
      </c>
      <c r="IG380" s="99">
        <v>73.713366137468</v>
      </c>
      <c r="IH380" s="99">
        <v>73.383003744622997</v>
      </c>
      <c r="II380" s="99">
        <v>75.451830532602997</v>
      </c>
      <c r="IJ380" s="99">
        <v>75.568656577848003</v>
      </c>
      <c r="IK380" s="99">
        <v>74.449911800204006</v>
      </c>
      <c r="IL380" s="99">
        <v>74.82669513818</v>
      </c>
      <c r="IM380" s="99">
        <v>75.522235632716999</v>
      </c>
      <c r="IN380" s="99">
        <v>77.022405842850006</v>
      </c>
      <c r="IO380" s="99">
        <v>76.020487110451</v>
      </c>
      <c r="IP380" s="99">
        <v>76.811190542505997</v>
      </c>
      <c r="IQ380" s="99">
        <v>76.095534305078004</v>
      </c>
      <c r="IR380" s="99">
        <v>75.762850864976997</v>
      </c>
      <c r="IS380" s="99">
        <v>77.741930492370997</v>
      </c>
      <c r="IT380" s="99">
        <v>77.937672144337995</v>
      </c>
      <c r="IU380" s="99">
        <v>78.679633584005998</v>
      </c>
      <c r="IV380" s="99">
        <v>79.152353541918004</v>
      </c>
      <c r="IW380" s="99">
        <v>78.687370408194994</v>
      </c>
      <c r="IX380" s="99">
        <v>78.091634945687005</v>
      </c>
      <c r="IY380" s="99">
        <v>79.040943273604995</v>
      </c>
      <c r="IZ380" s="99">
        <v>78.700523009315006</v>
      </c>
      <c r="JA380" s="99">
        <v>78.249466159131003</v>
      </c>
      <c r="JB380" s="99">
        <v>78.020456163153995</v>
      </c>
      <c r="JC380" s="99">
        <v>78.360102745025003</v>
      </c>
      <c r="JD380" s="99">
        <v>76.822795778789001</v>
      </c>
      <c r="JE380" s="99">
        <v>75.770587689164998</v>
      </c>
      <c r="JF380" s="99">
        <v>76.620090985052002</v>
      </c>
      <c r="JG380" s="99">
        <v>77.551604617337006</v>
      </c>
      <c r="JH380" s="99">
        <v>77.061089963792</v>
      </c>
      <c r="JI380" s="99">
        <v>77.266115804783993</v>
      </c>
      <c r="JJ380" s="99">
        <v>76.765543279794997</v>
      </c>
      <c r="JK380" s="99">
        <v>77.929935320149994</v>
      </c>
      <c r="JL380" s="99">
        <v>77.512920496394997</v>
      </c>
      <c r="JM380" s="99">
        <v>77.544641475567005</v>
      </c>
      <c r="JN380" s="99">
        <v>77.888156469532007</v>
      </c>
      <c r="JO380" s="99">
        <v>78.353913285673997</v>
      </c>
      <c r="JP380" s="99">
        <v>78.554297032153997</v>
      </c>
      <c r="JQ380" s="99">
        <v>79.567821000836005</v>
      </c>
      <c r="JR380" s="99">
        <v>80.163556463342999</v>
      </c>
      <c r="JS380" s="99">
        <v>80.322161359204998</v>
      </c>
      <c r="JT380" s="99">
        <v>81.375143131247</v>
      </c>
      <c r="JU380" s="99">
        <v>82.445919598922998</v>
      </c>
      <c r="JV380" s="99">
        <v>82.996781481138001</v>
      </c>
      <c r="JW380" s="99">
        <v>83.495806641290002</v>
      </c>
      <c r="JX380" s="99">
        <v>83.743385015319006</v>
      </c>
      <c r="JY380" s="99">
        <v>83.973942376132996</v>
      </c>
      <c r="JZ380" s="99">
        <v>84.018815956425996</v>
      </c>
      <c r="KA380" s="99">
        <v>84.213010243555004</v>
      </c>
      <c r="KB380" s="99">
        <v>84.410299260360006</v>
      </c>
      <c r="KC380" s="99">
        <v>83.447064648902995</v>
      </c>
      <c r="KD380" s="99">
        <v>82.914771144740001</v>
      </c>
      <c r="KE380" s="99">
        <v>82.962739454708995</v>
      </c>
      <c r="KF380" s="99">
        <v>83.350354346548002</v>
      </c>
      <c r="KG380" s="99">
        <v>84.033515922383998</v>
      </c>
      <c r="KH380" s="99">
        <v>84.884566583109006</v>
      </c>
      <c r="KI380" s="99">
        <v>84.954971683222993</v>
      </c>
      <c r="KJ380" s="99">
        <v>83.635069476680997</v>
      </c>
      <c r="KK380" s="99">
        <v>84.124036765388993</v>
      </c>
      <c r="KL380" s="99">
        <v>85.368118094883997</v>
      </c>
      <c r="KM380" s="99">
        <v>85.795190790084007</v>
      </c>
      <c r="KN380" s="99">
        <v>85.060192492186005</v>
      </c>
      <c r="KO380" s="99">
        <v>85.435428465323994</v>
      </c>
      <c r="KP380" s="99">
        <v>86.332126388760003</v>
      </c>
      <c r="KQ380" s="99">
        <v>86.930182898523995</v>
      </c>
      <c r="KR380" s="99">
        <v>88.882183641259005</v>
      </c>
      <c r="KS380" s="99">
        <v>90.244638380837003</v>
      </c>
      <c r="KT380" s="99">
        <v>90.862810633490994</v>
      </c>
      <c r="KU380" s="99">
        <v>91.785040076748999</v>
      </c>
      <c r="KV380" s="99">
        <v>91.934360783586001</v>
      </c>
      <c r="KW380" s="99">
        <v>92.007860613375001</v>
      </c>
      <c r="KX380" s="99">
        <v>90.465137870207002</v>
      </c>
      <c r="KY380" s="99">
        <v>92.555627765915006</v>
      </c>
      <c r="KZ380" s="99">
        <v>92.329712499612995</v>
      </c>
      <c r="LA380" s="99">
        <v>93.662767307275999</v>
      </c>
      <c r="LB380" s="99">
        <v>95.015164175408998</v>
      </c>
      <c r="LC380" s="99">
        <v>95.829078080030001</v>
      </c>
      <c r="LD380" s="99">
        <v>95.890198991117998</v>
      </c>
      <c r="LE380" s="99">
        <v>96.578002661468005</v>
      </c>
      <c r="LF380" s="99">
        <v>97.983009934082006</v>
      </c>
      <c r="LG380" s="99">
        <v>100.299415096091</v>
      </c>
      <c r="LH380" s="99">
        <v>100.007736824188</v>
      </c>
      <c r="LI380" s="99">
        <v>100.146225977161</v>
      </c>
      <c r="LJ380" s="99">
        <v>100.477</v>
      </c>
      <c r="LK380" s="159">
        <v>101.215</v>
      </c>
      <c r="LL380" s="159">
        <v>101.86199999999999</v>
      </c>
      <c r="LM380" s="159">
        <v>104.006</v>
      </c>
      <c r="LN380" s="159">
        <v>104.804</v>
      </c>
      <c r="LO380" s="159">
        <v>104.992</v>
      </c>
      <c r="LP380" s="164">
        <v>105.86199999999999</v>
      </c>
      <c r="LQ380" s="165">
        <v>107.495</v>
      </c>
      <c r="LR380" s="165">
        <v>108.468</v>
      </c>
      <c r="LS380" s="165">
        <v>109.03</v>
      </c>
      <c r="LT380" s="165">
        <v>109.324</v>
      </c>
      <c r="LU380" s="165">
        <v>109.867</v>
      </c>
      <c r="LV380" s="165">
        <v>109.723</v>
      </c>
      <c r="LW380" s="165">
        <v>109.90600000000001</v>
      </c>
      <c r="LX380" s="165">
        <v>109.327</v>
      </c>
      <c r="LY380" s="165">
        <v>109.277</v>
      </c>
      <c r="LZ380" s="165">
        <v>109.28400000000001</v>
      </c>
      <c r="MA380" s="165">
        <v>109.102</v>
      </c>
      <c r="MB380" s="159">
        <v>108.803</v>
      </c>
      <c r="MC380" s="159">
        <v>108.999</v>
      </c>
      <c r="MD380" s="159">
        <v>110.328</v>
      </c>
      <c r="ME380" s="102"/>
      <c r="MF380" s="102"/>
      <c r="MG380" s="168"/>
    </row>
    <row r="381" spans="1:345" ht="45" customHeight="1" x14ac:dyDescent="0.25">
      <c r="A381" s="100" t="s">
        <v>2203</v>
      </c>
      <c r="B381" s="103" t="s">
        <v>1794</v>
      </c>
      <c r="C381" s="99">
        <v>9.4262653914350967</v>
      </c>
      <c r="D381" s="99">
        <v>9.480111299225122</v>
      </c>
      <c r="E381" s="99">
        <v>9.4259625082954255</v>
      </c>
      <c r="F381" s="99">
        <v>9.4710707521419302</v>
      </c>
      <c r="G381" s="99">
        <v>9.5552672643162957</v>
      </c>
      <c r="H381" s="99">
        <v>9.655280735278561</v>
      </c>
      <c r="I381" s="99">
        <v>9.6365531872681096</v>
      </c>
      <c r="J381" s="99">
        <v>9.5445506880765958</v>
      </c>
      <c r="K381" s="99">
        <v>9.4754100469548099</v>
      </c>
      <c r="L381" s="99">
        <v>9.5669745882012194</v>
      </c>
      <c r="M381" s="99">
        <v>9.6620274029711819</v>
      </c>
      <c r="N381" s="99">
        <v>9.5039838350139085</v>
      </c>
      <c r="O381" s="99">
        <v>9.5965517223013279</v>
      </c>
      <c r="P381" s="99">
        <v>9.557795250108656</v>
      </c>
      <c r="Q381" s="99">
        <v>9.5584737179812826</v>
      </c>
      <c r="R381" s="99">
        <v>9.6291955873082351</v>
      </c>
      <c r="S381" s="99">
        <v>9.8050351270806253</v>
      </c>
      <c r="T381" s="99">
        <v>9.7954995155585252</v>
      </c>
      <c r="U381" s="99">
        <v>9.8092486465876654</v>
      </c>
      <c r="V381" s="99">
        <v>9.7788110873698919</v>
      </c>
      <c r="W381" s="99">
        <v>9.7649618922675678</v>
      </c>
      <c r="X381" s="99">
        <v>10.014736158557028</v>
      </c>
      <c r="Y381" s="99">
        <v>10.10690471050799</v>
      </c>
      <c r="Z381" s="99">
        <v>10.14432789682848</v>
      </c>
      <c r="AA381" s="99">
        <v>10.166417522151194</v>
      </c>
      <c r="AB381" s="99">
        <v>10.152253464281412</v>
      </c>
      <c r="AC381" s="99">
        <v>10.121925473694994</v>
      </c>
      <c r="AD381" s="99">
        <v>10.114041316902936</v>
      </c>
      <c r="AE381" s="99">
        <v>10.091288818808886</v>
      </c>
      <c r="AF381" s="99">
        <v>10.283518134274644</v>
      </c>
      <c r="AG381" s="99">
        <v>10.526426148839201</v>
      </c>
      <c r="AH381" s="99">
        <v>10.552474116792457</v>
      </c>
      <c r="AI381" s="99">
        <v>10.468038332226582</v>
      </c>
      <c r="AJ381" s="99">
        <v>10.361589753847062</v>
      </c>
      <c r="AK381" s="99">
        <v>10.394064364332259</v>
      </c>
      <c r="AL381" s="99">
        <v>10.688873453376504</v>
      </c>
      <c r="AM381" s="99">
        <v>10.899566984473999</v>
      </c>
      <c r="AN381" s="99">
        <v>11.973109329847</v>
      </c>
      <c r="AO381" s="99">
        <v>12.799863923936</v>
      </c>
      <c r="AP381" s="99">
        <v>14.464198043928</v>
      </c>
      <c r="AQ381" s="99">
        <v>15.126809111903</v>
      </c>
      <c r="AR381" s="99">
        <v>17.577824738659999</v>
      </c>
      <c r="AS381" s="99">
        <v>19.870942000269999</v>
      </c>
      <c r="AT381" s="99">
        <v>20.066623562696002</v>
      </c>
      <c r="AU381" s="99">
        <v>21.861793702128001</v>
      </c>
      <c r="AV381" s="99">
        <v>22.597889444340002</v>
      </c>
      <c r="AW381" s="99">
        <v>23.666852009626002</v>
      </c>
      <c r="AX381" s="99">
        <v>24.608413388226001</v>
      </c>
      <c r="AY381" s="99">
        <v>26.562210500694999</v>
      </c>
      <c r="AZ381" s="99">
        <v>28.349366022662</v>
      </c>
      <c r="BA381" s="99">
        <v>28.708566588174001</v>
      </c>
      <c r="BB381" s="99">
        <v>28.706068528408998</v>
      </c>
      <c r="BC381" s="99">
        <v>29.562071268766001</v>
      </c>
      <c r="BD381" s="99">
        <v>29.623273795410999</v>
      </c>
      <c r="BE381" s="99">
        <v>28.718350666757999</v>
      </c>
      <c r="BF381" s="99">
        <v>30.420572068889999</v>
      </c>
      <c r="BG381" s="99">
        <v>31.136995569073001</v>
      </c>
      <c r="BH381" s="99">
        <v>30.887709753402</v>
      </c>
      <c r="BI381" s="99">
        <v>30.692236360696999</v>
      </c>
      <c r="BJ381" s="99">
        <v>30.486562554586001</v>
      </c>
      <c r="BK381" s="99">
        <v>30.818596689532001</v>
      </c>
      <c r="BL381" s="99">
        <v>31.504939355318999</v>
      </c>
      <c r="BM381" s="99">
        <v>31.875068942125999</v>
      </c>
      <c r="BN381" s="99">
        <v>31.815844046321001</v>
      </c>
      <c r="BO381" s="99">
        <v>31.937000076659999</v>
      </c>
      <c r="BP381" s="99">
        <v>32.037338917638998</v>
      </c>
      <c r="BQ381" s="99">
        <v>32.775100031487</v>
      </c>
      <c r="BR381" s="99">
        <v>33.129200387986003</v>
      </c>
      <c r="BS381" s="99">
        <v>33.574584110148997</v>
      </c>
      <c r="BT381" s="99">
        <v>34.203263162284998</v>
      </c>
      <c r="BU381" s="99">
        <v>34.450987691180998</v>
      </c>
      <c r="BV381" s="99">
        <v>34.540189341142998</v>
      </c>
      <c r="BW381" s="99">
        <v>35.546075829183003</v>
      </c>
      <c r="BX381" s="99">
        <v>35.899031238348996</v>
      </c>
      <c r="BY381" s="99">
        <v>36.115321811172002</v>
      </c>
      <c r="BZ381" s="99">
        <v>38.006146931255003</v>
      </c>
      <c r="CA381" s="99">
        <v>39.493639047339997</v>
      </c>
      <c r="CB381" s="99">
        <v>39.640087957646003</v>
      </c>
      <c r="CC381" s="99">
        <v>39.280887392133003</v>
      </c>
      <c r="CD381" s="99">
        <v>40.358176834087999</v>
      </c>
      <c r="CE381" s="99">
        <v>41.511344920562003</v>
      </c>
      <c r="CF381" s="99">
        <v>41.828598852771002</v>
      </c>
      <c r="CG381" s="99">
        <v>42.863733487079003</v>
      </c>
      <c r="CH381" s="99">
        <v>44.800772761349997</v>
      </c>
      <c r="CI381" s="99">
        <v>44.662546638230999</v>
      </c>
      <c r="CJ381" s="99">
        <v>45.906998094990001</v>
      </c>
      <c r="CK381" s="99">
        <v>46.293261001586998</v>
      </c>
      <c r="CL381" s="99">
        <v>45.960706437717</v>
      </c>
      <c r="CM381" s="99">
        <v>47.000837196177997</v>
      </c>
      <c r="CN381" s="99">
        <v>48.094364042782999</v>
      </c>
      <c r="CO381" s="99">
        <v>46.725633982132003</v>
      </c>
      <c r="CP381" s="99">
        <v>45.515218630694001</v>
      </c>
      <c r="CQ381" s="99">
        <v>46.159926917759996</v>
      </c>
      <c r="CR381" s="99">
        <v>46.289409824766999</v>
      </c>
      <c r="CS381" s="99">
        <v>47.365450229906997</v>
      </c>
      <c r="CT381" s="99">
        <v>47.825197810741003</v>
      </c>
      <c r="CU381" s="99">
        <v>48.406205506775002</v>
      </c>
      <c r="CV381" s="99">
        <v>48.921534976316003</v>
      </c>
      <c r="CW381" s="99">
        <v>48.787680463562999</v>
      </c>
      <c r="CX381" s="99">
        <v>48.697021611685003</v>
      </c>
      <c r="CY381" s="99">
        <v>49.213079684493003</v>
      </c>
      <c r="CZ381" s="99">
        <v>47.910652364123003</v>
      </c>
      <c r="DA381" s="99">
        <v>47.610260354973001</v>
      </c>
      <c r="DB381" s="99">
        <v>47.546039330394002</v>
      </c>
      <c r="DC381" s="99">
        <v>47.854445961629999</v>
      </c>
      <c r="DD381" s="99">
        <v>48.761658980328001</v>
      </c>
      <c r="DE381" s="99">
        <v>48.980447617537997</v>
      </c>
      <c r="DF381" s="99">
        <v>48.825151401638998</v>
      </c>
      <c r="DG381" s="99">
        <v>49.080161944730001</v>
      </c>
      <c r="DH381" s="99">
        <v>48.003080677119002</v>
      </c>
      <c r="DI381" s="99">
        <v>48.407766798171998</v>
      </c>
      <c r="DJ381" s="99">
        <v>49.112636758653998</v>
      </c>
      <c r="DK381" s="99">
        <v>47.789496333782999</v>
      </c>
      <c r="DL381" s="99">
        <v>48.091553723814002</v>
      </c>
      <c r="DM381" s="99">
        <v>47.825718239666003</v>
      </c>
      <c r="DN381" s="99">
        <v>47.588402307761001</v>
      </c>
      <c r="DO381" s="99">
        <v>47.492330987667003</v>
      </c>
      <c r="DP381" s="99">
        <v>49.415943176256</v>
      </c>
      <c r="DQ381" s="99">
        <v>47.577785541049003</v>
      </c>
      <c r="DR381" s="99">
        <v>47.749110991877998</v>
      </c>
      <c r="DS381" s="99">
        <v>47.545206642265001</v>
      </c>
      <c r="DT381" s="99">
        <v>47.953223511212002</v>
      </c>
      <c r="DU381" s="99">
        <v>47.529906010604002</v>
      </c>
      <c r="DV381" s="99">
        <v>46.957433360960003</v>
      </c>
      <c r="DW381" s="99">
        <v>47.335785739574</v>
      </c>
      <c r="DX381" s="99">
        <v>46.323133666262997</v>
      </c>
      <c r="DY381" s="99">
        <v>46.098553122233</v>
      </c>
      <c r="DZ381" s="99">
        <v>46.676211853326997</v>
      </c>
      <c r="EA381" s="99">
        <v>46.883706869534997</v>
      </c>
      <c r="EB381" s="99">
        <v>46.296343471759002</v>
      </c>
      <c r="EC381" s="99">
        <v>46.605968551624997</v>
      </c>
      <c r="ED381" s="99">
        <v>46.953488044251998</v>
      </c>
      <c r="EE381" s="99">
        <v>46.643862964385001</v>
      </c>
      <c r="EF381" s="99">
        <v>47.213203409751003</v>
      </c>
      <c r="EG381" s="99">
        <v>47.613867505637998</v>
      </c>
      <c r="EH381" s="99">
        <v>47.251097822510999</v>
      </c>
      <c r="EI381" s="99">
        <v>47.465062616508</v>
      </c>
      <c r="EJ381" s="99">
        <v>48.412422935502001</v>
      </c>
      <c r="EK381" s="99">
        <v>48.800609602797003</v>
      </c>
      <c r="EL381" s="99">
        <v>47.954917220474996</v>
      </c>
      <c r="EM381" s="99">
        <v>48.053812395238999</v>
      </c>
      <c r="EN381" s="99">
        <v>48.588493316738997</v>
      </c>
      <c r="EO381" s="99">
        <v>48.332012840132997</v>
      </c>
      <c r="EP381" s="99">
        <v>48.316300522648</v>
      </c>
      <c r="EQ381" s="99">
        <v>48.821867444101002</v>
      </c>
      <c r="ER381" s="99">
        <v>48.973445095140001</v>
      </c>
      <c r="ES381" s="99">
        <v>49.349616460828003</v>
      </c>
      <c r="ET381" s="99">
        <v>49.737803128122998</v>
      </c>
      <c r="EU381" s="99">
        <v>49.713310397925</v>
      </c>
      <c r="EV381" s="99">
        <v>49.846865096553998</v>
      </c>
      <c r="EW381" s="99">
        <v>49.728560588425999</v>
      </c>
      <c r="EX381" s="99">
        <v>49.728098461441</v>
      </c>
      <c r="EY381" s="99">
        <v>49.985965319000996</v>
      </c>
      <c r="EZ381" s="99">
        <v>50.275256811532998</v>
      </c>
      <c r="FA381" s="99">
        <v>50.140315731949002</v>
      </c>
      <c r="FB381" s="99">
        <v>50.157414430389998</v>
      </c>
      <c r="FC381" s="99">
        <v>50.145861255767997</v>
      </c>
      <c r="FD381" s="99">
        <v>50.479516938848001</v>
      </c>
      <c r="FE381" s="99">
        <v>51.353399067246002</v>
      </c>
      <c r="FF381" s="99">
        <v>51.672266686809998</v>
      </c>
      <c r="FG381" s="99">
        <v>51.702304940826998</v>
      </c>
      <c r="FH381" s="99">
        <v>51.501279702406002</v>
      </c>
      <c r="FI381" s="99">
        <v>51.15560871772</v>
      </c>
      <c r="FJ381" s="99">
        <v>51.080282019184999</v>
      </c>
      <c r="FK381" s="99">
        <v>51.730494686904002</v>
      </c>
      <c r="FL381" s="99">
        <v>52.213879513083</v>
      </c>
      <c r="FM381" s="99">
        <v>52.287819830662997</v>
      </c>
      <c r="FN381" s="99">
        <v>52.119605608169003</v>
      </c>
      <c r="FO381" s="99">
        <v>52.331259767241001</v>
      </c>
      <c r="FP381" s="99">
        <v>52.286433449709001</v>
      </c>
      <c r="FQ381" s="99">
        <v>53.139057736802997</v>
      </c>
      <c r="FR381" s="99">
        <v>54.304079865673003</v>
      </c>
      <c r="FS381" s="99">
        <v>54.744949009244003</v>
      </c>
      <c r="FT381" s="99">
        <v>54.317943675218999</v>
      </c>
      <c r="FU381" s="99">
        <v>54.455657516712002</v>
      </c>
      <c r="FV381" s="99">
        <v>54.279125008489999</v>
      </c>
      <c r="FW381" s="99">
        <v>54.570265008961002</v>
      </c>
      <c r="FX381" s="99">
        <v>54.526362945397999</v>
      </c>
      <c r="FY381" s="99">
        <v>54.262950564019</v>
      </c>
      <c r="FZ381" s="99">
        <v>54.195942151212002</v>
      </c>
      <c r="GA381" s="99">
        <v>55.096627644732997</v>
      </c>
      <c r="GB381" s="99">
        <v>55.567535042320998</v>
      </c>
      <c r="GC381" s="99">
        <v>55.921524312735002</v>
      </c>
      <c r="GD381" s="99">
        <v>56.309248853044998</v>
      </c>
      <c r="GE381" s="99">
        <v>56.255179995814999</v>
      </c>
      <c r="GF381" s="99">
        <v>56.477000948555002</v>
      </c>
      <c r="GG381" s="99">
        <v>56.676639806021001</v>
      </c>
      <c r="GH381" s="99">
        <v>56.372560249972999</v>
      </c>
      <c r="GI381" s="99">
        <v>56.510274091466002</v>
      </c>
      <c r="GJ381" s="99">
        <v>56.237157043404999</v>
      </c>
      <c r="GK381" s="99">
        <v>56.607320758290001</v>
      </c>
      <c r="GL381" s="99">
        <v>56.019033106544001</v>
      </c>
      <c r="GM381" s="99">
        <v>56.683571710793998</v>
      </c>
      <c r="GN381" s="99">
        <v>56.465909900918</v>
      </c>
      <c r="GO381" s="99">
        <v>57.508930505781002</v>
      </c>
      <c r="GP381" s="99">
        <v>57.239048346613998</v>
      </c>
      <c r="GQ381" s="99">
        <v>57.373989426196999</v>
      </c>
      <c r="GR381" s="99">
        <v>58.509435428034998</v>
      </c>
      <c r="GS381" s="99">
        <v>58.477548666079002</v>
      </c>
      <c r="GT381" s="99">
        <v>58.827378793629002</v>
      </c>
      <c r="GU381" s="99">
        <v>58.663785840983003</v>
      </c>
      <c r="GV381" s="99">
        <v>58.389744538953003</v>
      </c>
      <c r="GW381" s="99">
        <v>57.664667299683003</v>
      </c>
      <c r="GX381" s="99">
        <v>57.933163077895998</v>
      </c>
      <c r="GY381" s="99">
        <v>58.963706254167001</v>
      </c>
      <c r="GZ381" s="99">
        <v>59.735458318908002</v>
      </c>
      <c r="HA381" s="99">
        <v>60.172630446600003</v>
      </c>
      <c r="HB381" s="99">
        <v>60.178638097403002</v>
      </c>
      <c r="HC381" s="99">
        <v>60.686053526796002</v>
      </c>
      <c r="HD381" s="99">
        <v>61.532670163086998</v>
      </c>
      <c r="HE381" s="99">
        <v>61.749407718992998</v>
      </c>
      <c r="HF381" s="99">
        <v>61.586276893333</v>
      </c>
      <c r="HG381" s="99">
        <v>61.598292194938999</v>
      </c>
      <c r="HH381" s="99">
        <v>61.436085623248999</v>
      </c>
      <c r="HI381" s="99">
        <v>61.302993051603998</v>
      </c>
      <c r="HJ381" s="99">
        <v>61.531283782132</v>
      </c>
      <c r="HK381" s="99">
        <v>62.242035084869997</v>
      </c>
      <c r="HL381" s="99">
        <v>62.958794038411</v>
      </c>
      <c r="HM381" s="99">
        <v>63.748569055562001</v>
      </c>
      <c r="HN381" s="99">
        <v>64.040633310003997</v>
      </c>
      <c r="HO381" s="99">
        <v>66.772728044583999</v>
      </c>
      <c r="HP381" s="99">
        <v>67.025511505311002</v>
      </c>
      <c r="HQ381" s="99">
        <v>68.076850395901999</v>
      </c>
      <c r="HR381" s="99">
        <v>67.880908554314999</v>
      </c>
      <c r="HS381" s="99">
        <v>68.215950618348998</v>
      </c>
      <c r="HT381" s="99">
        <v>68.762184714471005</v>
      </c>
      <c r="HU381" s="99">
        <v>66.691855822231005</v>
      </c>
      <c r="HV381" s="99">
        <v>67.973333951290002</v>
      </c>
      <c r="HW381" s="99">
        <v>67.646678244287997</v>
      </c>
      <c r="HX381" s="99">
        <v>67.642592025062001</v>
      </c>
      <c r="HY381" s="99">
        <v>67.482548438723995</v>
      </c>
      <c r="HZ381" s="99">
        <v>67.836006401743006</v>
      </c>
      <c r="IA381" s="99">
        <v>67.701161167297002</v>
      </c>
      <c r="IB381" s="99">
        <v>67.939523955460004</v>
      </c>
      <c r="IC381" s="99">
        <v>67.547246909796996</v>
      </c>
      <c r="ID381" s="99">
        <v>66.640787278236999</v>
      </c>
      <c r="IE381" s="99">
        <v>65.758844962032001</v>
      </c>
      <c r="IF381" s="99">
        <v>65.507542479654006</v>
      </c>
      <c r="IG381" s="99">
        <v>66.618994109034006</v>
      </c>
      <c r="IH381" s="99">
        <v>68.956992542649999</v>
      </c>
      <c r="II381" s="99">
        <v>70.371505431266002</v>
      </c>
      <c r="IJ381" s="99">
        <v>71.416215479960002</v>
      </c>
      <c r="IK381" s="99">
        <v>70.968093438213003</v>
      </c>
      <c r="IL381" s="99">
        <v>70.684101202028998</v>
      </c>
      <c r="IM381" s="99">
        <v>70.343582933223999</v>
      </c>
      <c r="IN381" s="99">
        <v>71.219395920590998</v>
      </c>
      <c r="IO381" s="99">
        <v>71.625974733543998</v>
      </c>
      <c r="IP381" s="99">
        <v>71.428474137636996</v>
      </c>
      <c r="IQ381" s="99">
        <v>71.334491095447007</v>
      </c>
      <c r="IR381" s="99">
        <v>72.319950965369003</v>
      </c>
      <c r="IS381" s="99">
        <v>73.371471379439001</v>
      </c>
      <c r="IT381" s="99">
        <v>74.428440085811005</v>
      </c>
      <c r="IU381" s="99">
        <v>75.398917151904996</v>
      </c>
      <c r="IV381" s="99">
        <v>75.900841080123996</v>
      </c>
      <c r="IW381" s="99">
        <v>75.925358395478</v>
      </c>
      <c r="IX381" s="99">
        <v>75.252494296319</v>
      </c>
      <c r="IY381" s="99">
        <v>74.536043858753004</v>
      </c>
      <c r="IZ381" s="99">
        <v>74.243879184118001</v>
      </c>
      <c r="JA381" s="99">
        <v>74.675656348963003</v>
      </c>
      <c r="JB381" s="99">
        <v>73.733101780910999</v>
      </c>
      <c r="JC381" s="99">
        <v>73.809377873122997</v>
      </c>
      <c r="JD381" s="99">
        <v>74.452276364626996</v>
      </c>
      <c r="JE381" s="99">
        <v>75.037967786972004</v>
      </c>
      <c r="JF381" s="99">
        <v>74.698811591242006</v>
      </c>
      <c r="JG381" s="99">
        <v>75.380529165390001</v>
      </c>
      <c r="JH381" s="99">
        <v>74.732182381585005</v>
      </c>
      <c r="JI381" s="99">
        <v>75.825246024449001</v>
      </c>
      <c r="JJ381" s="99">
        <v>75.625021282391998</v>
      </c>
      <c r="JK381" s="99">
        <v>76.133074539448998</v>
      </c>
      <c r="JL381" s="99">
        <v>76.679265842611997</v>
      </c>
      <c r="JM381" s="99">
        <v>76.314230258452994</v>
      </c>
      <c r="JN381" s="99">
        <v>76.814111077058996</v>
      </c>
      <c r="JO381" s="99">
        <v>76.741240167534997</v>
      </c>
      <c r="JP381" s="99">
        <v>76.462015187115</v>
      </c>
      <c r="JQ381" s="99">
        <v>77.074948070963998</v>
      </c>
      <c r="JR381" s="99">
        <v>77.272448666871</v>
      </c>
      <c r="JS381" s="99">
        <v>77.058603194061007</v>
      </c>
      <c r="JT381" s="99">
        <v>77.349405795620996</v>
      </c>
      <c r="JU381" s="99">
        <v>78.892634589845997</v>
      </c>
      <c r="JV381" s="99">
        <v>79.297851329723997</v>
      </c>
      <c r="JW381" s="99">
        <v>79.562093506316998</v>
      </c>
      <c r="JX381" s="99">
        <v>79.802499404092998</v>
      </c>
      <c r="JY381" s="99">
        <v>80.330983757279</v>
      </c>
      <c r="JZ381" s="99">
        <v>80.128715905608004</v>
      </c>
      <c r="KA381" s="99">
        <v>81.577961657643002</v>
      </c>
      <c r="KB381" s="99">
        <v>81.237443388838003</v>
      </c>
      <c r="KC381" s="99">
        <v>81.146865529335997</v>
      </c>
      <c r="KD381" s="99">
        <v>81.353900636768998</v>
      </c>
      <c r="KE381" s="99">
        <v>81.413150815541002</v>
      </c>
      <c r="KF381" s="99">
        <v>80.228147240099005</v>
      </c>
      <c r="KG381" s="99">
        <v>80.506691183981999</v>
      </c>
      <c r="KH381" s="99">
        <v>81.171382844690001</v>
      </c>
      <c r="KI381" s="99">
        <v>82.688051213948</v>
      </c>
      <c r="KJ381" s="99">
        <v>83.980658562331996</v>
      </c>
      <c r="KK381" s="99">
        <v>83.808356318316001</v>
      </c>
      <c r="KL381" s="99">
        <v>84.355228658016998</v>
      </c>
      <c r="KM381" s="99">
        <v>85.779276058161003</v>
      </c>
      <c r="KN381" s="99">
        <v>85.347498893316001</v>
      </c>
      <c r="KO381" s="99">
        <v>85.331154016412995</v>
      </c>
      <c r="KP381" s="99">
        <v>85.630129056423996</v>
      </c>
      <c r="KQ381" s="99">
        <v>86.513433445703996</v>
      </c>
      <c r="KR381" s="99">
        <v>87.474376000272002</v>
      </c>
      <c r="KS381" s="99">
        <v>89.480028603535004</v>
      </c>
      <c r="KT381" s="99">
        <v>90.760377294242005</v>
      </c>
      <c r="KU381" s="99">
        <v>92.505192903598996</v>
      </c>
      <c r="KV381" s="99">
        <v>93.562161609970005</v>
      </c>
      <c r="KW381" s="99">
        <v>92.949228726121007</v>
      </c>
      <c r="KX381" s="99">
        <v>92.657745088024001</v>
      </c>
      <c r="KY381" s="99">
        <v>93.218238158477007</v>
      </c>
      <c r="KZ381" s="99">
        <v>94.960329621683996</v>
      </c>
      <c r="LA381" s="99">
        <v>95.480641536418005</v>
      </c>
      <c r="LB381" s="99">
        <v>95.978479245412004</v>
      </c>
      <c r="LC381" s="99">
        <v>96.128307283685999</v>
      </c>
      <c r="LD381" s="99">
        <v>97.538733953076999</v>
      </c>
      <c r="LE381" s="99">
        <v>97.162120747778005</v>
      </c>
      <c r="LF381" s="99">
        <v>97.574147853032002</v>
      </c>
      <c r="LG381" s="99">
        <v>98.740763441959004</v>
      </c>
      <c r="LH381" s="99">
        <v>99.62951612354</v>
      </c>
      <c r="LI381" s="99">
        <v>100.035413899956</v>
      </c>
      <c r="LJ381" s="99">
        <v>100.26300000000001</v>
      </c>
      <c r="LK381" s="159">
        <v>102.899</v>
      </c>
      <c r="LL381" s="159">
        <v>103.151</v>
      </c>
      <c r="LM381" s="159">
        <v>104.60299999999999</v>
      </c>
      <c r="LN381" s="159">
        <v>105.14400000000001</v>
      </c>
      <c r="LO381" s="159">
        <v>105.733</v>
      </c>
      <c r="LP381" s="164">
        <v>107.405</v>
      </c>
      <c r="LQ381" s="165">
        <v>107.941</v>
      </c>
      <c r="LR381" s="165">
        <v>109.7</v>
      </c>
      <c r="LS381" s="165">
        <v>111.15600000000001</v>
      </c>
      <c r="LT381" s="165">
        <v>112.245</v>
      </c>
      <c r="LU381" s="165">
        <v>111.658</v>
      </c>
      <c r="LV381" s="165">
        <v>111.613</v>
      </c>
      <c r="LW381" s="165">
        <v>113.711</v>
      </c>
      <c r="LX381" s="165">
        <v>114.16200000000001</v>
      </c>
      <c r="LY381" s="165">
        <v>114.86499999999999</v>
      </c>
      <c r="LZ381" s="165">
        <v>115.28100000000001</v>
      </c>
      <c r="MA381" s="165">
        <v>114.35</v>
      </c>
      <c r="MB381" s="159">
        <v>115.23399999999999</v>
      </c>
      <c r="MC381" s="159">
        <v>114.29</v>
      </c>
      <c r="MD381" s="159">
        <v>114.878</v>
      </c>
      <c r="ME381" s="102"/>
      <c r="MF381" s="102"/>
      <c r="MG381" s="168"/>
    </row>
    <row r="382" spans="1:345" ht="45" customHeight="1" x14ac:dyDescent="0.25">
      <c r="A382" s="100" t="s">
        <v>2204</v>
      </c>
      <c r="B382" s="103" t="s">
        <v>1795</v>
      </c>
      <c r="C382" s="99">
        <v>12.69078966825407</v>
      </c>
      <c r="D382" s="99">
        <v>12.461700898476673</v>
      </c>
      <c r="E382" s="99">
        <v>12.439528039857445</v>
      </c>
      <c r="F382" s="99">
        <v>12.180179607084494</v>
      </c>
      <c r="G382" s="99">
        <v>12.525684467969683</v>
      </c>
      <c r="H382" s="99">
        <v>12.505721179501304</v>
      </c>
      <c r="I382" s="99">
        <v>12.59612560972556</v>
      </c>
      <c r="J382" s="99">
        <v>12.534465934602766</v>
      </c>
      <c r="K382" s="99">
        <v>12.330844375575422</v>
      </c>
      <c r="L382" s="99">
        <v>12.185143300071362</v>
      </c>
      <c r="M382" s="99">
        <v>12.073556029490113</v>
      </c>
      <c r="N382" s="99">
        <v>12.001309449189064</v>
      </c>
      <c r="O382" s="99">
        <v>12.020755647397177</v>
      </c>
      <c r="P382" s="99">
        <v>12.084434086030628</v>
      </c>
      <c r="Q382" s="99">
        <v>12.179433226085502</v>
      </c>
      <c r="R382" s="99">
        <v>12.234600320830042</v>
      </c>
      <c r="S382" s="99">
        <v>12.167462329113199</v>
      </c>
      <c r="T382" s="99">
        <v>12.223309232223961</v>
      </c>
      <c r="U382" s="99">
        <v>12.294720712998101</v>
      </c>
      <c r="V382" s="99">
        <v>12.203463366133615</v>
      </c>
      <c r="W382" s="99">
        <v>12.169529475716988</v>
      </c>
      <c r="X382" s="99">
        <v>12.229238816697265</v>
      </c>
      <c r="Y382" s="99">
        <v>12.161069850569364</v>
      </c>
      <c r="Z382" s="99">
        <v>12.095424491308972</v>
      </c>
      <c r="AA382" s="99">
        <v>12.050115867395684</v>
      </c>
      <c r="AB382" s="99">
        <v>12.082047084217335</v>
      </c>
      <c r="AC382" s="99">
        <v>12.146441089583201</v>
      </c>
      <c r="AD382" s="99">
        <v>12.177781713137204</v>
      </c>
      <c r="AE382" s="99">
        <v>12.174991826537788</v>
      </c>
      <c r="AF382" s="99">
        <v>12.326492930582681</v>
      </c>
      <c r="AG382" s="99">
        <v>12.471760431178385</v>
      </c>
      <c r="AH382" s="99">
        <v>12.508726863115534</v>
      </c>
      <c r="AI382" s="99">
        <v>12.521576293211062</v>
      </c>
      <c r="AJ382" s="99">
        <v>12.590611658907751</v>
      </c>
      <c r="AK382" s="99">
        <v>12.630081154868661</v>
      </c>
      <c r="AL382" s="99">
        <v>12.803285287688521</v>
      </c>
      <c r="AM382" s="99">
        <v>13.190568328779591</v>
      </c>
      <c r="AN382" s="99">
        <v>14.431398889832565</v>
      </c>
      <c r="AO382" s="99">
        <v>15.45816514282089</v>
      </c>
      <c r="AP382" s="99">
        <v>17.091116962519159</v>
      </c>
      <c r="AQ382" s="99">
        <v>18.301755793375012</v>
      </c>
      <c r="AR382" s="99">
        <v>19.550381759158153</v>
      </c>
      <c r="AS382" s="99">
        <v>20.3492252025856</v>
      </c>
      <c r="AT382" s="99">
        <v>20.811381382555378</v>
      </c>
      <c r="AU382" s="99">
        <v>22.040209487515863</v>
      </c>
      <c r="AV382" s="99">
        <v>22.615955859945757</v>
      </c>
      <c r="AW382" s="99">
        <v>23.283514781170709</v>
      </c>
      <c r="AX382" s="99">
        <v>24.132719022539611</v>
      </c>
      <c r="AY382" s="99">
        <v>25.882478186543299</v>
      </c>
      <c r="AZ382" s="99">
        <v>26.42333083845158</v>
      </c>
      <c r="BA382" s="99">
        <v>27.122813797836812</v>
      </c>
      <c r="BB382" s="99">
        <v>27.89653871911155</v>
      </c>
      <c r="BC382" s="99">
        <v>28.461025060088637</v>
      </c>
      <c r="BD382" s="99">
        <v>28.802661794151096</v>
      </c>
      <c r="BE382" s="99">
        <v>28.945453822687572</v>
      </c>
      <c r="BF382" s="99">
        <v>29.482099428629784</v>
      </c>
      <c r="BG382" s="99">
        <v>29.62117935556341</v>
      </c>
      <c r="BH382" s="99">
        <v>29.657805389447304</v>
      </c>
      <c r="BI382" s="99">
        <v>29.048031458574137</v>
      </c>
      <c r="BJ382" s="99">
        <v>29.737986699867875</v>
      </c>
      <c r="BK382" s="99">
        <v>30.601420649654678</v>
      </c>
      <c r="BL382" s="99">
        <v>30.395275483759821</v>
      </c>
      <c r="BM382" s="99">
        <v>30.828601034574916</v>
      </c>
      <c r="BN382" s="99">
        <v>31.119258294294116</v>
      </c>
      <c r="BO382" s="99">
        <v>31.460771290915989</v>
      </c>
      <c r="BP382" s="99">
        <v>31.650830697591996</v>
      </c>
      <c r="BQ382" s="99">
        <v>31.964379227137531</v>
      </c>
      <c r="BR382" s="99">
        <v>32.441012585006298</v>
      </c>
      <c r="BS382" s="99">
        <v>33.067243482021901</v>
      </c>
      <c r="BT382" s="99">
        <v>33.385741476774065</v>
      </c>
      <c r="BU382" s="99">
        <v>33.879574220024857</v>
      </c>
      <c r="BV382" s="99">
        <v>34.272066696388158</v>
      </c>
      <c r="BW382" s="99">
        <v>35.260227127251056</v>
      </c>
      <c r="BX382" s="99">
        <v>35.606689589079551</v>
      </c>
      <c r="BY382" s="99">
        <v>35.992376549437196</v>
      </c>
      <c r="BZ382" s="99">
        <v>37.242239884219401</v>
      </c>
      <c r="CA382" s="99">
        <v>37.834814429711493</v>
      </c>
      <c r="CB382" s="99">
        <v>38.105550096565622</v>
      </c>
      <c r="CC382" s="99">
        <v>38.248713332023776</v>
      </c>
      <c r="CD382" s="99">
        <v>39.058198125104063</v>
      </c>
      <c r="CE382" s="99">
        <v>40.326621946310745</v>
      </c>
      <c r="CF382" s="99">
        <v>40.751409673155116</v>
      </c>
      <c r="CG382" s="99">
        <v>41.093293876699626</v>
      </c>
      <c r="CH382" s="99">
        <v>41.726330289720885</v>
      </c>
      <c r="CI382" s="99">
        <v>42.726864383597942</v>
      </c>
      <c r="CJ382" s="99">
        <v>43.740267084849506</v>
      </c>
      <c r="CK382" s="99">
        <v>44.381593846962232</v>
      </c>
      <c r="CL382" s="99">
        <v>44.782995354218876</v>
      </c>
      <c r="CM382" s="99">
        <v>45.672166518756605</v>
      </c>
      <c r="CN382" s="99">
        <v>47.407695974342396</v>
      </c>
      <c r="CO382" s="99">
        <v>47.88012229164422</v>
      </c>
      <c r="CP382" s="99">
        <v>47.864036532425374</v>
      </c>
      <c r="CQ382" s="99">
        <v>48.301569129204623</v>
      </c>
      <c r="CR382" s="99">
        <v>48.936461587630582</v>
      </c>
      <c r="CS382" s="99">
        <v>50.356710205705753</v>
      </c>
      <c r="CT382" s="99">
        <v>50.992345088769468</v>
      </c>
      <c r="CU382" s="99">
        <v>51.203315977032197</v>
      </c>
      <c r="CV382" s="99">
        <v>51.576134335411581</v>
      </c>
      <c r="CW382" s="99">
        <v>52.343672422481596</v>
      </c>
      <c r="CX382" s="99">
        <v>53.028554466527247</v>
      </c>
      <c r="CY382" s="99">
        <v>53.986275703110103</v>
      </c>
      <c r="CZ382" s="99">
        <v>54.185986559919066</v>
      </c>
      <c r="DA382" s="99">
        <v>54.834490050357282</v>
      </c>
      <c r="DB382" s="99">
        <v>54.351422388800785</v>
      </c>
      <c r="DC382" s="99">
        <v>53.826779233552898</v>
      </c>
      <c r="DD382" s="99">
        <v>54.613991438606817</v>
      </c>
      <c r="DE382" s="99">
        <v>55.361979145131592</v>
      </c>
      <c r="DF382" s="99">
        <v>55.663030279621509</v>
      </c>
      <c r="DG382" s="99">
        <v>56.475608487106513</v>
      </c>
      <c r="DH382" s="99">
        <v>56.469545395737661</v>
      </c>
      <c r="DI382" s="99">
        <v>56.100686608443176</v>
      </c>
      <c r="DJ382" s="99">
        <v>55.989818623465148</v>
      </c>
      <c r="DK382" s="99">
        <v>55.149275943506602</v>
      </c>
      <c r="DL382" s="99">
        <v>55.784910821173114</v>
      </c>
      <c r="DM382" s="99">
        <v>55.014403057139916</v>
      </c>
      <c r="DN382" s="99">
        <v>55.546965354558559</v>
      </c>
      <c r="DO382" s="99">
        <v>55.705843136916684</v>
      </c>
      <c r="DP382" s="99">
        <v>55.007721278572937</v>
      </c>
      <c r="DQ382" s="99">
        <v>55.444511456111627</v>
      </c>
      <c r="DR382" s="99">
        <v>55.182066138348972</v>
      </c>
      <c r="DS382" s="99">
        <v>55.09829646376518</v>
      </c>
      <c r="DT382" s="99">
        <v>55.189861543078194</v>
      </c>
      <c r="DU382" s="99">
        <v>54.326180123810296</v>
      </c>
      <c r="DV382" s="99">
        <v>54.506711812393853</v>
      </c>
      <c r="DW382" s="99">
        <v>54.332614427498015</v>
      </c>
      <c r="DX382" s="99">
        <v>54.057795452118405</v>
      </c>
      <c r="DY382" s="99">
        <v>53.896088591992999</v>
      </c>
      <c r="DZ382" s="99">
        <v>53.654458933599003</v>
      </c>
      <c r="EA382" s="99">
        <v>53.928719382914998</v>
      </c>
      <c r="EB382" s="99">
        <v>53.719181163526002</v>
      </c>
      <c r="EC382" s="99">
        <v>53.810870989256003</v>
      </c>
      <c r="ED382" s="99">
        <v>54.013127957778003</v>
      </c>
      <c r="EE382" s="99">
        <v>54.153898807868998</v>
      </c>
      <c r="EF382" s="99">
        <v>54.017712449064</v>
      </c>
      <c r="EG382" s="99">
        <v>54.207833999476001</v>
      </c>
      <c r="EH382" s="99">
        <v>54.220239093544997</v>
      </c>
      <c r="EI382" s="99">
        <v>54.275522664941001</v>
      </c>
      <c r="EJ382" s="99">
        <v>54.634461365078003</v>
      </c>
      <c r="EK382" s="99">
        <v>54.942970661064003</v>
      </c>
      <c r="EL382" s="99">
        <v>54.894159312660001</v>
      </c>
      <c r="EM382" s="99">
        <v>55.237996159147997</v>
      </c>
      <c r="EN382" s="99">
        <v>55.234760047652003</v>
      </c>
      <c r="EO382" s="99">
        <v>55.406004281001003</v>
      </c>
      <c r="EP382" s="99">
        <v>55.165183650480998</v>
      </c>
      <c r="EQ382" s="99">
        <v>54.835639629768004</v>
      </c>
      <c r="ER382" s="99">
        <v>55.183251939668999</v>
      </c>
      <c r="ES382" s="99">
        <v>55.343169782780002</v>
      </c>
      <c r="ET382" s="99">
        <v>55.347754274065998</v>
      </c>
      <c r="EU382" s="99">
        <v>55.874701096056</v>
      </c>
      <c r="EV382" s="99">
        <v>55.798652475891998</v>
      </c>
      <c r="EW382" s="99">
        <v>55.795416364395997</v>
      </c>
      <c r="EX382" s="99">
        <v>55.680804082233003</v>
      </c>
      <c r="EY382" s="99">
        <v>55.876588827761999</v>
      </c>
      <c r="EZ382" s="99">
        <v>55.788135113528</v>
      </c>
      <c r="FA382" s="99">
        <v>55.730424458510001</v>
      </c>
      <c r="FB382" s="99">
        <v>55.701029779084998</v>
      </c>
      <c r="FC382" s="99">
        <v>55.612036712935002</v>
      </c>
      <c r="FD382" s="99">
        <v>56.183480068000001</v>
      </c>
      <c r="FE382" s="99">
        <v>56.93210052749</v>
      </c>
      <c r="FF382" s="99">
        <v>57.451496422654998</v>
      </c>
      <c r="FG382" s="99">
        <v>57.926665460702999</v>
      </c>
      <c r="FH382" s="99">
        <v>57.979252272518998</v>
      </c>
      <c r="FI382" s="99">
        <v>57.608987182143998</v>
      </c>
      <c r="FJ382" s="99">
        <v>57.598200143823</v>
      </c>
      <c r="FK382" s="99">
        <v>58.812281306872002</v>
      </c>
      <c r="FL382" s="99">
        <v>59.257246637621002</v>
      </c>
      <c r="FM382" s="99">
        <v>58.585214150211002</v>
      </c>
      <c r="FN382" s="99">
        <v>58.936871599481996</v>
      </c>
      <c r="FO382" s="99">
        <v>59.323586923294997</v>
      </c>
      <c r="FP382" s="99">
        <v>59.494022128771</v>
      </c>
      <c r="FQ382" s="99">
        <v>60.044700435067</v>
      </c>
      <c r="FR382" s="99">
        <v>61.167631124301998</v>
      </c>
      <c r="FS382" s="99">
        <v>61.213745713125</v>
      </c>
      <c r="FT382" s="99">
        <v>61.640912430642999</v>
      </c>
      <c r="FU382" s="99">
        <v>61.191092932650001</v>
      </c>
      <c r="FV382" s="99">
        <v>60.739116026993003</v>
      </c>
      <c r="FW382" s="99">
        <v>60.469440068963998</v>
      </c>
      <c r="FX382" s="99">
        <v>60.484002570697001</v>
      </c>
      <c r="FY382" s="99">
        <v>60.654977128087999</v>
      </c>
      <c r="FZ382" s="99">
        <v>61.264714469193002</v>
      </c>
      <c r="GA382" s="99">
        <v>62.124980775307002</v>
      </c>
      <c r="GB382" s="99">
        <v>62.285707646292998</v>
      </c>
      <c r="GC382" s="99">
        <v>62.793237799304002</v>
      </c>
      <c r="GD382" s="99">
        <v>63.365759858200001</v>
      </c>
      <c r="GE382" s="99">
        <v>63.456640656056997</v>
      </c>
      <c r="GF382" s="99">
        <v>63.772431202908997</v>
      </c>
      <c r="GG382" s="99">
        <v>63.940709000719004</v>
      </c>
      <c r="GH382" s="99">
        <v>63.373580460983</v>
      </c>
      <c r="GI382" s="99">
        <v>63.470124453958</v>
      </c>
      <c r="GJ382" s="99">
        <v>64.152943979688999</v>
      </c>
      <c r="GK382" s="99">
        <v>64.262432418648999</v>
      </c>
      <c r="GL382" s="99">
        <v>64.707397749397003</v>
      </c>
      <c r="GM382" s="99">
        <v>65.057976494835998</v>
      </c>
      <c r="GN382" s="99">
        <v>64.903182494926995</v>
      </c>
      <c r="GO382" s="99">
        <v>66.537149124628002</v>
      </c>
      <c r="GP382" s="99">
        <v>66.778509107063996</v>
      </c>
      <c r="GQ382" s="99">
        <v>67.764174733662998</v>
      </c>
      <c r="GR382" s="99">
        <v>68.444567175770999</v>
      </c>
      <c r="GS382" s="99">
        <v>69.552396011355995</v>
      </c>
      <c r="GT382" s="99">
        <v>70.425067411539004</v>
      </c>
      <c r="GU382" s="99">
        <v>70.063431951821997</v>
      </c>
      <c r="GV382" s="99">
        <v>69.942347446667</v>
      </c>
      <c r="GW382" s="99">
        <v>70.066398387359996</v>
      </c>
      <c r="GX382" s="99">
        <v>69.756001359669</v>
      </c>
      <c r="GY382" s="99">
        <v>70.521341728555996</v>
      </c>
      <c r="GZ382" s="99">
        <v>70.609256090873998</v>
      </c>
      <c r="HA382" s="99">
        <v>70.902393857251994</v>
      </c>
      <c r="HB382" s="99">
        <v>71.043164707342996</v>
      </c>
      <c r="HC382" s="99">
        <v>70.830660052417002</v>
      </c>
      <c r="HD382" s="99">
        <v>70.829581348584</v>
      </c>
      <c r="HE382" s="99">
        <v>71.294233024269005</v>
      </c>
      <c r="HF382" s="99">
        <v>70.471991028236999</v>
      </c>
      <c r="HG382" s="99">
        <v>70.066668063318005</v>
      </c>
      <c r="HH382" s="99">
        <v>69.237414492376999</v>
      </c>
      <c r="HI382" s="99">
        <v>69.012504743381001</v>
      </c>
      <c r="HJ382" s="99">
        <v>68.681342666920997</v>
      </c>
      <c r="HK382" s="99">
        <v>70.210135672990006</v>
      </c>
      <c r="HL382" s="99">
        <v>70.607368359168007</v>
      </c>
      <c r="HM382" s="99">
        <v>70.846570933940001</v>
      </c>
      <c r="HN382" s="99">
        <v>71.342235344797999</v>
      </c>
      <c r="HO382" s="99">
        <v>72.681446152372999</v>
      </c>
      <c r="HP382" s="99">
        <v>72.194141696212995</v>
      </c>
      <c r="HQ382" s="99">
        <v>72.787428803878996</v>
      </c>
      <c r="HR382" s="99">
        <v>73.145288800182996</v>
      </c>
      <c r="HS382" s="99">
        <v>72.914446180110005</v>
      </c>
      <c r="HT382" s="99">
        <v>72.920918403103002</v>
      </c>
      <c r="HU382" s="99">
        <v>72.967842019800003</v>
      </c>
      <c r="HV382" s="99">
        <v>73.168480932573999</v>
      </c>
      <c r="HW382" s="99">
        <v>73.893736882800994</v>
      </c>
      <c r="HX382" s="99">
        <v>73.690489340550002</v>
      </c>
      <c r="HY382" s="99">
        <v>73.614639714275</v>
      </c>
      <c r="HZ382" s="99">
        <v>73.204462609079997</v>
      </c>
      <c r="IA382" s="99">
        <v>72.854670643248994</v>
      </c>
      <c r="IB382" s="99">
        <v>73.149232298686002</v>
      </c>
      <c r="IC382" s="99">
        <v>72.874553554990996</v>
      </c>
      <c r="ID382" s="99">
        <v>71.862734268566996</v>
      </c>
      <c r="IE382" s="99">
        <v>70.859751831804999</v>
      </c>
      <c r="IF382" s="99">
        <v>70.675650797157004</v>
      </c>
      <c r="IG382" s="99">
        <v>70.980522110533997</v>
      </c>
      <c r="IH382" s="99">
        <v>71.991604992820001</v>
      </c>
      <c r="II382" s="99">
        <v>73.764129754408998</v>
      </c>
      <c r="IJ382" s="99">
        <v>74.392282484627998</v>
      </c>
      <c r="IK382" s="99">
        <v>73.577083103207002</v>
      </c>
      <c r="IL382" s="99">
        <v>73.630104201186001</v>
      </c>
      <c r="IM382" s="99">
        <v>73.772230199934</v>
      </c>
      <c r="IN382" s="99">
        <v>74.987297028609007</v>
      </c>
      <c r="IO382" s="99">
        <v>74.691998969034003</v>
      </c>
      <c r="IP382" s="99">
        <v>75.014543981737006</v>
      </c>
      <c r="IQ382" s="99">
        <v>74.596266431017</v>
      </c>
      <c r="IR382" s="99">
        <v>74.915865827166002</v>
      </c>
      <c r="IS382" s="99">
        <v>76.457159689237002</v>
      </c>
      <c r="IT382" s="99">
        <v>77.091940056702995</v>
      </c>
      <c r="IU382" s="99">
        <v>77.941750432636994</v>
      </c>
      <c r="IV382" s="99">
        <v>78.434404801355001</v>
      </c>
      <c r="IW382" s="99">
        <v>78.196546264589998</v>
      </c>
      <c r="IX382" s="99">
        <v>77.753230973157997</v>
      </c>
      <c r="IY382" s="99">
        <v>78.420413122721996</v>
      </c>
      <c r="IZ382" s="99">
        <v>78.103022938989</v>
      </c>
      <c r="JA382" s="99">
        <v>77.811406900107002</v>
      </c>
      <c r="JB382" s="99">
        <v>77.440259214256997</v>
      </c>
      <c r="JC382" s="99">
        <v>77.737766486248006</v>
      </c>
      <c r="JD382" s="99">
        <v>76.574247947272994</v>
      </c>
      <c r="JE382" s="99">
        <v>75.781877094148996</v>
      </c>
      <c r="JF382" s="99">
        <v>76.440222394049997</v>
      </c>
      <c r="JG382" s="99">
        <v>77.328325785190998</v>
      </c>
      <c r="JH382" s="99">
        <v>76.803269634374999</v>
      </c>
      <c r="JI382" s="99">
        <v>77.176626532640995</v>
      </c>
      <c r="JJ382" s="99">
        <v>76.736256857764005</v>
      </c>
      <c r="JK382" s="99">
        <v>77.776059501454</v>
      </c>
      <c r="JL382" s="99">
        <v>77.513163223977003</v>
      </c>
      <c r="JM382" s="99">
        <v>77.483707058434007</v>
      </c>
      <c r="JN382" s="99">
        <v>77.852645531868006</v>
      </c>
      <c r="JO382" s="99">
        <v>78.241466917043994</v>
      </c>
      <c r="JP382" s="99">
        <v>78.357082366802999</v>
      </c>
      <c r="JQ382" s="99">
        <v>79.289370006259006</v>
      </c>
      <c r="JR382" s="99">
        <v>79.821053794321998</v>
      </c>
      <c r="JS382" s="99">
        <v>79.924150373724999</v>
      </c>
      <c r="JT382" s="99">
        <v>80.859383629736001</v>
      </c>
      <c r="JU382" s="99">
        <v>81.983136345226001</v>
      </c>
      <c r="JV382" s="99">
        <v>82.497882838102001</v>
      </c>
      <c r="JW382" s="99">
        <v>82.943407341948998</v>
      </c>
      <c r="JX382" s="99">
        <v>83.202621598733003</v>
      </c>
      <c r="JY382" s="99">
        <v>83.483191575537006</v>
      </c>
      <c r="JZ382" s="99">
        <v>83.472881917595998</v>
      </c>
      <c r="KA382" s="99">
        <v>83.874958577266995</v>
      </c>
      <c r="KB382" s="99">
        <v>83.965536286314006</v>
      </c>
      <c r="KC382" s="99">
        <v>83.156964542140997</v>
      </c>
      <c r="KD382" s="99">
        <v>82.740896203836996</v>
      </c>
      <c r="KE382" s="99">
        <v>82.793917301815</v>
      </c>
      <c r="KF382" s="99">
        <v>82.923524430206996</v>
      </c>
      <c r="KG382" s="99">
        <v>83.512647741080002</v>
      </c>
      <c r="KH382" s="99">
        <v>84.335947568025006</v>
      </c>
      <c r="KI382" s="99">
        <v>84.643028093818003</v>
      </c>
      <c r="KJ382" s="99">
        <v>83.749033469568005</v>
      </c>
      <c r="KK382" s="99">
        <v>84.150373725099996</v>
      </c>
      <c r="KL382" s="99">
        <v>85.259398357818995</v>
      </c>
      <c r="KM382" s="99">
        <v>85.838212010752002</v>
      </c>
      <c r="KN382" s="99">
        <v>85.162193011525005</v>
      </c>
      <c r="KO382" s="99">
        <v>85.477373982841996</v>
      </c>
      <c r="KP382" s="99">
        <v>86.260171582164006</v>
      </c>
      <c r="KQ382" s="99">
        <v>86.922198902757998</v>
      </c>
      <c r="KR382" s="99">
        <v>88.705769726425999</v>
      </c>
      <c r="KS382" s="99">
        <v>90.209506977429001</v>
      </c>
      <c r="KT382" s="99">
        <v>90.889944401487995</v>
      </c>
      <c r="KU382" s="99">
        <v>91.940793107256994</v>
      </c>
      <c r="KV382" s="99">
        <v>92.221363084060997</v>
      </c>
      <c r="KW382" s="99">
        <v>92.197061747486998</v>
      </c>
      <c r="KX382" s="99">
        <v>90.851651386281006</v>
      </c>
      <c r="KY382" s="99">
        <v>92.707389815531002</v>
      </c>
      <c r="KZ382" s="99">
        <v>92.800176736992995</v>
      </c>
      <c r="LA382" s="99">
        <v>94.000515482897001</v>
      </c>
      <c r="LB382" s="99">
        <v>95.213373099156996</v>
      </c>
      <c r="LC382" s="99">
        <v>95.915166243233998</v>
      </c>
      <c r="LD382" s="99">
        <v>96.201627453146003</v>
      </c>
      <c r="LE382" s="99">
        <v>96.728892816378007</v>
      </c>
      <c r="LF382" s="99">
        <v>97.972679406457999</v>
      </c>
      <c r="LG382" s="99">
        <v>100.08984130490801</v>
      </c>
      <c r="LH382" s="99">
        <v>99.981589896534999</v>
      </c>
      <c r="LI382" s="99">
        <v>100.142125998748</v>
      </c>
      <c r="LJ382" s="99">
        <v>100.389</v>
      </c>
      <c r="LK382" s="159">
        <v>101.706</v>
      </c>
      <c r="LL382" s="159">
        <v>102.21</v>
      </c>
      <c r="LM382" s="159">
        <v>104.11499999999999</v>
      </c>
      <c r="LN382" s="159">
        <v>104.852</v>
      </c>
      <c r="LO382" s="159">
        <v>105.13200000000001</v>
      </c>
      <c r="LP382" s="164">
        <v>106.241</v>
      </c>
      <c r="LQ382" s="165">
        <v>107.521</v>
      </c>
      <c r="LR382" s="165">
        <v>108.764</v>
      </c>
      <c r="LS382" s="165">
        <v>109.61</v>
      </c>
      <c r="LT382" s="165">
        <v>110.129</v>
      </c>
      <c r="LU382" s="165">
        <v>110.312</v>
      </c>
      <c r="LV382" s="165">
        <v>110.206</v>
      </c>
      <c r="LW382" s="165">
        <v>110.904</v>
      </c>
      <c r="LX382" s="165">
        <v>110.601</v>
      </c>
      <c r="LY382" s="165">
        <v>110.774</v>
      </c>
      <c r="LZ382" s="165">
        <v>110.911</v>
      </c>
      <c r="MA382" s="165">
        <v>110.57299999999999</v>
      </c>
      <c r="MB382" s="159">
        <v>110.655</v>
      </c>
      <c r="MC382" s="159">
        <v>110.541</v>
      </c>
      <c r="MD382" s="159">
        <v>111.642</v>
      </c>
      <c r="ME382" s="102"/>
      <c r="MF382" s="102"/>
      <c r="MG382" s="168"/>
    </row>
    <row r="383" spans="1:345" ht="45" customHeight="1" x14ac:dyDescent="0.25">
      <c r="A383" s="100" t="s">
        <v>2205</v>
      </c>
      <c r="B383" s="103" t="s">
        <v>1510</v>
      </c>
      <c r="C383" s="99">
        <v>15.643492956394001</v>
      </c>
      <c r="D383" s="99">
        <v>15.889767399355</v>
      </c>
      <c r="E383" s="99">
        <v>15.988412907346</v>
      </c>
      <c r="F383" s="99">
        <v>15.417250659354</v>
      </c>
      <c r="G383" s="99">
        <v>16.226707064119001</v>
      </c>
      <c r="H383" s="99">
        <v>15.986614124785</v>
      </c>
      <c r="I383" s="99">
        <v>16.390280314064999</v>
      </c>
      <c r="J383" s="99">
        <v>16.506130990896001</v>
      </c>
      <c r="K383" s="99">
        <v>15.795818858422001</v>
      </c>
      <c r="L383" s="99">
        <v>15.672393010701001</v>
      </c>
      <c r="M383" s="99">
        <v>15.854209372073001</v>
      </c>
      <c r="N383" s="99">
        <v>15.634528294160001</v>
      </c>
      <c r="O383" s="99">
        <v>15.576194133123</v>
      </c>
      <c r="P383" s="99">
        <v>15.650865808715</v>
      </c>
      <c r="Q383" s="99">
        <v>15.714054525213999</v>
      </c>
      <c r="R383" s="99">
        <v>15.691779476423999</v>
      </c>
      <c r="S383" s="99">
        <v>15.607225322263</v>
      </c>
      <c r="T383" s="99">
        <v>15.703063056031</v>
      </c>
      <c r="U383" s="99">
        <v>15.620151957659999</v>
      </c>
      <c r="V383" s="99">
        <v>15.230113639657</v>
      </c>
      <c r="W383" s="99">
        <v>15.365230190549999</v>
      </c>
      <c r="X383" s="99">
        <v>15.322373310809001</v>
      </c>
      <c r="Y383" s="99">
        <v>15.191678639004</v>
      </c>
      <c r="Z383" s="99">
        <v>15.014927363244</v>
      </c>
      <c r="AA383" s="99">
        <v>14.991233413154999</v>
      </c>
      <c r="AB383" s="99">
        <v>15.042993189757</v>
      </c>
      <c r="AC383" s="99">
        <v>15.016972741883</v>
      </c>
      <c r="AD383" s="99">
        <v>15.042325533377999</v>
      </c>
      <c r="AE383" s="99">
        <v>14.984770790380001</v>
      </c>
      <c r="AF383" s="99">
        <v>15.291749863651001</v>
      </c>
      <c r="AG383" s="99">
        <v>15.728073893825</v>
      </c>
      <c r="AH383" s="99">
        <v>15.763959638427</v>
      </c>
      <c r="AI383" s="99">
        <v>15.771684192515</v>
      </c>
      <c r="AJ383" s="99">
        <v>15.896863461461001</v>
      </c>
      <c r="AK383" s="99">
        <v>16.004356916300001</v>
      </c>
      <c r="AL383" s="99">
        <v>16.225853027799001</v>
      </c>
      <c r="AM383" s="99">
        <v>16.552219338221999</v>
      </c>
      <c r="AN383" s="99">
        <v>17.899295001563999</v>
      </c>
      <c r="AO383" s="99">
        <v>19.159527475110998</v>
      </c>
      <c r="AP383" s="99">
        <v>20.986175705087</v>
      </c>
      <c r="AQ383" s="99">
        <v>22.414831336336999</v>
      </c>
      <c r="AR383" s="99">
        <v>23.071805493884</v>
      </c>
      <c r="AS383" s="99">
        <v>23.347505538724</v>
      </c>
      <c r="AT383" s="99">
        <v>23.732494869128999</v>
      </c>
      <c r="AU383" s="99">
        <v>24.697522414483</v>
      </c>
      <c r="AV383" s="99">
        <v>25.429574912153001</v>
      </c>
      <c r="AW383" s="99">
        <v>25.972151358205</v>
      </c>
      <c r="AX383" s="99">
        <v>26.965817028827001</v>
      </c>
      <c r="AY383" s="99">
        <v>27.848955007985001</v>
      </c>
      <c r="AZ383" s="99">
        <v>28.394163061791001</v>
      </c>
      <c r="BA383" s="99">
        <v>28.840917872089001</v>
      </c>
      <c r="BB383" s="99">
        <v>29.211046338075999</v>
      </c>
      <c r="BC383" s="99">
        <v>30.276539538118001</v>
      </c>
      <c r="BD383" s="99">
        <v>31.464944488621001</v>
      </c>
      <c r="BE383" s="99">
        <v>31.933835802779001</v>
      </c>
      <c r="BF383" s="99">
        <v>32.338794423532001</v>
      </c>
      <c r="BG383" s="99">
        <v>32.781369615511998</v>
      </c>
      <c r="BH383" s="99">
        <v>33.224254412156</v>
      </c>
      <c r="BI383" s="99">
        <v>33.494536426403997</v>
      </c>
      <c r="BJ383" s="99">
        <v>33.769926866581002</v>
      </c>
      <c r="BK383" s="99">
        <v>34.153677797462002</v>
      </c>
      <c r="BL383" s="99">
        <v>34.896411541234997</v>
      </c>
      <c r="BM383" s="99">
        <v>35.639300087339002</v>
      </c>
      <c r="BN383" s="99">
        <v>36.508660805646002</v>
      </c>
      <c r="BO383" s="99">
        <v>37.113931526450997</v>
      </c>
      <c r="BP383" s="99">
        <v>38.174625905227003</v>
      </c>
      <c r="BQ383" s="99">
        <v>38.901569976969</v>
      </c>
      <c r="BR383" s="99">
        <v>39.272317645904998</v>
      </c>
      <c r="BS383" s="99">
        <v>39.586408260878997</v>
      </c>
      <c r="BT383" s="99">
        <v>39.584705454361</v>
      </c>
      <c r="BU383" s="99">
        <v>40.084866507918001</v>
      </c>
      <c r="BV383" s="99">
        <v>40.514748042617001</v>
      </c>
      <c r="BW383" s="99">
        <v>40.567070675932001</v>
      </c>
      <c r="BX383" s="99">
        <v>40.628526557538002</v>
      </c>
      <c r="BY383" s="99">
        <v>41.390610388707998</v>
      </c>
      <c r="BZ383" s="99">
        <v>42.498983375488002</v>
      </c>
      <c r="CA383" s="99">
        <v>43.061529111887999</v>
      </c>
      <c r="CB383" s="99">
        <v>43.470512555001001</v>
      </c>
      <c r="CC383" s="99">
        <v>43.365402881377001</v>
      </c>
      <c r="CD383" s="99">
        <v>44.391112296679999</v>
      </c>
      <c r="CE383" s="99">
        <v>46.338814668266998</v>
      </c>
      <c r="CF383" s="99">
        <v>46.665289335860002</v>
      </c>
      <c r="CG383" s="99">
        <v>47.318857880369997</v>
      </c>
      <c r="CH383" s="99">
        <v>48.382029070945002</v>
      </c>
      <c r="CI383" s="99">
        <v>49.619196239395002</v>
      </c>
      <c r="CJ383" s="99">
        <v>50.862710239675003</v>
      </c>
      <c r="CK383" s="99">
        <v>52.185946599014002</v>
      </c>
      <c r="CL383" s="99">
        <v>53.000198267542999</v>
      </c>
      <c r="CM383" s="99">
        <v>53.669092077091001</v>
      </c>
      <c r="CN383" s="99">
        <v>54.383652096212998</v>
      </c>
      <c r="CO383" s="99">
        <v>55.260443243541999</v>
      </c>
      <c r="CP383" s="99">
        <v>55.531808867734</v>
      </c>
      <c r="CQ383" s="99">
        <v>55.858283535326002</v>
      </c>
      <c r="CR383" s="99">
        <v>56.712164179889001</v>
      </c>
      <c r="CS383" s="99">
        <v>57.179352687528997</v>
      </c>
      <c r="CT383" s="99">
        <v>57.551029157701997</v>
      </c>
      <c r="CU383" s="99">
        <v>57.724096340716997</v>
      </c>
      <c r="CV383" s="99">
        <v>58.879064338307998</v>
      </c>
      <c r="CW383" s="99">
        <v>59.945021938968999</v>
      </c>
      <c r="CX383" s="99">
        <v>60.439919770640998</v>
      </c>
      <c r="CY383" s="99">
        <v>61.146430151415998</v>
      </c>
      <c r="CZ383" s="99">
        <v>61.393182459949003</v>
      </c>
      <c r="DA383" s="99">
        <v>61.136832508883003</v>
      </c>
      <c r="DB383" s="99">
        <v>61.593804164664</v>
      </c>
      <c r="DC383" s="99">
        <v>61.652783228094997</v>
      </c>
      <c r="DD383" s="99">
        <v>61.584516120418002</v>
      </c>
      <c r="DE383" s="99">
        <v>62.285144076359003</v>
      </c>
      <c r="DF383" s="99">
        <v>62.965028736671002</v>
      </c>
      <c r="DG383" s="99">
        <v>63.486242684143001</v>
      </c>
      <c r="DH383" s="99">
        <v>63.510701197471001</v>
      </c>
      <c r="DI383" s="99">
        <v>63.675718735762999</v>
      </c>
      <c r="DJ383" s="99">
        <v>64.233156046233006</v>
      </c>
      <c r="DK383" s="99">
        <v>64.030212332049999</v>
      </c>
      <c r="DL383" s="99">
        <v>65.162889036200994</v>
      </c>
      <c r="DM383" s="99">
        <v>64.615049368265005</v>
      </c>
      <c r="DN383" s="99">
        <v>64.613965764696999</v>
      </c>
      <c r="DO383" s="99">
        <v>64.552819487753993</v>
      </c>
      <c r="DP383" s="99">
        <v>64.943536447037999</v>
      </c>
      <c r="DQ383" s="99">
        <v>64.888891804254996</v>
      </c>
      <c r="DR383" s="99">
        <v>65.387195242586998</v>
      </c>
      <c r="DS383" s="99">
        <v>64.978676206467</v>
      </c>
      <c r="DT383" s="99">
        <v>64.916910726574002</v>
      </c>
      <c r="DU383" s="99">
        <v>64.035630362641996</v>
      </c>
      <c r="DV383" s="99">
        <v>65.085333884278</v>
      </c>
      <c r="DW383" s="99">
        <v>64.305912376890006</v>
      </c>
      <c r="DX383" s="99">
        <v>63.786865636553003</v>
      </c>
      <c r="DY383" s="99">
        <v>63.767263196043999</v>
      </c>
      <c r="DZ383" s="99">
        <v>63.273803270892003</v>
      </c>
      <c r="EA383" s="99">
        <v>63.207498578105998</v>
      </c>
      <c r="EB383" s="99">
        <v>64.220557778452005</v>
      </c>
      <c r="EC383" s="99">
        <v>63.576637204287003</v>
      </c>
      <c r="ED383" s="99">
        <v>63.655055254407998</v>
      </c>
      <c r="EE383" s="99">
        <v>64.305988824924995</v>
      </c>
      <c r="EF383" s="99">
        <v>64.130663916117996</v>
      </c>
      <c r="EG383" s="99">
        <v>63.535834316418999</v>
      </c>
      <c r="EH383" s="99">
        <v>63.702233593504999</v>
      </c>
      <c r="EI383" s="99">
        <v>62.461570784271998</v>
      </c>
      <c r="EJ383" s="99">
        <v>63.230450202531998</v>
      </c>
      <c r="EK383" s="99">
        <v>63.136093524338001</v>
      </c>
      <c r="EL383" s="99">
        <v>62.456470423288003</v>
      </c>
      <c r="EM383" s="99">
        <v>62.805845150656999</v>
      </c>
      <c r="EN383" s="99">
        <v>62.907852370326999</v>
      </c>
      <c r="EO383" s="99">
        <v>62.373589557307</v>
      </c>
      <c r="EP383" s="99">
        <v>62.932079084998001</v>
      </c>
      <c r="EQ383" s="99">
        <v>62.547639375868002</v>
      </c>
      <c r="ER383" s="99">
        <v>61.875029271171002</v>
      </c>
      <c r="ES383" s="99">
        <v>62.335336849930997</v>
      </c>
      <c r="ET383" s="99">
        <v>62.720414104184002</v>
      </c>
      <c r="EU383" s="99">
        <v>62.882350565408998</v>
      </c>
      <c r="EV383" s="99">
        <v>63.108679084052</v>
      </c>
      <c r="EW383" s="99">
        <v>63.132268253600003</v>
      </c>
      <c r="EX383" s="99">
        <v>63.370072584455002</v>
      </c>
      <c r="EY383" s="99">
        <v>63.607239370187003</v>
      </c>
      <c r="EZ383" s="99">
        <v>62.921240817909002</v>
      </c>
      <c r="FA383" s="99">
        <v>62.780980890862999</v>
      </c>
      <c r="FB383" s="99">
        <v>62.617769339391003</v>
      </c>
      <c r="FC383" s="99">
        <v>62.707663201724998</v>
      </c>
      <c r="FD383" s="99">
        <v>63.553685579861003</v>
      </c>
      <c r="FE383" s="99">
        <v>63.709246589857003</v>
      </c>
      <c r="FF383" s="99">
        <v>64.175292074723998</v>
      </c>
      <c r="FG383" s="99">
        <v>63.765350560675998</v>
      </c>
      <c r="FH383" s="99">
        <v>62.649009050415003</v>
      </c>
      <c r="FI383" s="99">
        <v>62.289433601078997</v>
      </c>
      <c r="FJ383" s="99">
        <v>62.293258871817002</v>
      </c>
      <c r="FK383" s="99">
        <v>62.849198219016998</v>
      </c>
      <c r="FL383" s="99">
        <v>63.227900022040998</v>
      </c>
      <c r="FM383" s="99">
        <v>63.565798937197002</v>
      </c>
      <c r="FN383" s="99">
        <v>63.641666806826002</v>
      </c>
      <c r="FO383" s="99">
        <v>63.821454531493998</v>
      </c>
      <c r="FP383" s="99">
        <v>63.654417709284999</v>
      </c>
      <c r="FQ383" s="99">
        <v>63.700320958136999</v>
      </c>
      <c r="FR383" s="99">
        <v>63.938762834114002</v>
      </c>
      <c r="FS383" s="99">
        <v>63.892859585262997</v>
      </c>
      <c r="FT383" s="99">
        <v>64.313639366401006</v>
      </c>
      <c r="FU383" s="99">
        <v>64.615835754672005</v>
      </c>
      <c r="FV383" s="99">
        <v>64.406720954348998</v>
      </c>
      <c r="FW383" s="99">
        <v>64.274111568777997</v>
      </c>
      <c r="FX383" s="99">
        <v>64.724218425572005</v>
      </c>
      <c r="FY383" s="99">
        <v>64.380581604309</v>
      </c>
      <c r="FZ383" s="99">
        <v>64.636237198605997</v>
      </c>
      <c r="GA383" s="99">
        <v>65.361763548507</v>
      </c>
      <c r="GB383" s="99">
        <v>65.788918780873999</v>
      </c>
      <c r="GC383" s="99">
        <v>66.026723111730007</v>
      </c>
      <c r="GD383" s="99">
        <v>66.388211196434</v>
      </c>
      <c r="GE383" s="99">
        <v>66.644504335853995</v>
      </c>
      <c r="GF383" s="99">
        <v>66.406700004998996</v>
      </c>
      <c r="GG383" s="99">
        <v>66.643229245607998</v>
      </c>
      <c r="GH383" s="99">
        <v>66.886133937446999</v>
      </c>
      <c r="GI383" s="99">
        <v>66.647692061469002</v>
      </c>
      <c r="GJ383" s="99">
        <v>66.556523108888996</v>
      </c>
      <c r="GK383" s="99">
        <v>66.183559211971001</v>
      </c>
      <c r="GL383" s="99">
        <v>66.627928162657994</v>
      </c>
      <c r="GM383" s="99">
        <v>66.798790255604004</v>
      </c>
      <c r="GN383" s="99">
        <v>66.702520942042</v>
      </c>
      <c r="GO383" s="99">
        <v>67.541530323825</v>
      </c>
      <c r="GP383" s="99">
        <v>67.255272563627003</v>
      </c>
      <c r="GQ383" s="99">
        <v>67.749370033901997</v>
      </c>
      <c r="GR383" s="99">
        <v>68.427718044705998</v>
      </c>
      <c r="GS383" s="99">
        <v>69.204248004441993</v>
      </c>
      <c r="GT383" s="99">
        <v>68.900776525924002</v>
      </c>
      <c r="GU383" s="99">
        <v>68.754141147647999</v>
      </c>
      <c r="GV383" s="99">
        <v>69.878770744506994</v>
      </c>
      <c r="GW383" s="99">
        <v>69.392961360830995</v>
      </c>
      <c r="GX383" s="99">
        <v>68.942216958914997</v>
      </c>
      <c r="GY383" s="99">
        <v>69.784414066313005</v>
      </c>
      <c r="GZ383" s="99">
        <v>70.926894926615006</v>
      </c>
      <c r="HA383" s="99">
        <v>72.571123798665994</v>
      </c>
      <c r="HB383" s="99">
        <v>73.804773611547006</v>
      </c>
      <c r="HC383" s="99">
        <v>73.879366390930002</v>
      </c>
      <c r="HD383" s="99">
        <v>72.946637876075002</v>
      </c>
      <c r="HE383" s="99">
        <v>74.400878301492</v>
      </c>
      <c r="HF383" s="99">
        <v>74.693511512919002</v>
      </c>
      <c r="HG383" s="99">
        <v>75.385885516426995</v>
      </c>
      <c r="HH383" s="99">
        <v>76.344753381323002</v>
      </c>
      <c r="HI383" s="99">
        <v>74.648245809190001</v>
      </c>
      <c r="HJ383" s="99">
        <v>74.441043644236998</v>
      </c>
      <c r="HK383" s="99">
        <v>75.695094901050993</v>
      </c>
      <c r="HL383" s="99">
        <v>77.535687670968002</v>
      </c>
      <c r="HM383" s="99">
        <v>77.528674674615004</v>
      </c>
      <c r="HN383" s="99">
        <v>76.938945435899001</v>
      </c>
      <c r="HO383" s="99">
        <v>76.552593091399999</v>
      </c>
      <c r="HP383" s="99">
        <v>74.991882630454</v>
      </c>
      <c r="HQ383" s="99">
        <v>74.487584438211002</v>
      </c>
      <c r="HR383" s="99">
        <v>75.033960608567</v>
      </c>
      <c r="HS383" s="99">
        <v>75.322768549257006</v>
      </c>
      <c r="HT383" s="99">
        <v>76.078259519935997</v>
      </c>
      <c r="HU383" s="99">
        <v>75.113016203811</v>
      </c>
      <c r="HV383" s="99">
        <v>75.173582990490004</v>
      </c>
      <c r="HW383" s="99">
        <v>75.067202791442995</v>
      </c>
      <c r="HX383" s="99">
        <v>75.837694962973003</v>
      </c>
      <c r="HY383" s="99">
        <v>76.370075851172999</v>
      </c>
      <c r="HZ383" s="99">
        <v>76.876249522654007</v>
      </c>
      <c r="IA383" s="99">
        <v>77.328511205457005</v>
      </c>
      <c r="IB383" s="99">
        <v>77.112114473123</v>
      </c>
      <c r="IC383" s="99">
        <v>76.337878413490003</v>
      </c>
      <c r="ID383" s="99">
        <v>74.836579284318006</v>
      </c>
      <c r="IE383" s="99">
        <v>74.722765085996997</v>
      </c>
      <c r="IF383" s="99">
        <v>73.629549760016999</v>
      </c>
      <c r="IG383" s="99">
        <v>73.348758152315995</v>
      </c>
      <c r="IH383" s="99">
        <v>75.639268893530996</v>
      </c>
      <c r="II383" s="99">
        <v>76.242783655682004</v>
      </c>
      <c r="IJ383" s="99">
        <v>77.006536828627006</v>
      </c>
      <c r="IK383" s="99">
        <v>75.076936900510006</v>
      </c>
      <c r="IL383" s="99">
        <v>75.476784149875002</v>
      </c>
      <c r="IM383" s="99">
        <v>75.753083091853</v>
      </c>
      <c r="IN383" s="99">
        <v>77.095641365470996</v>
      </c>
      <c r="IO383" s="99">
        <v>77.508217834384993</v>
      </c>
      <c r="IP383" s="99">
        <v>77.596573593607999</v>
      </c>
      <c r="IQ383" s="99">
        <v>77.859394538415998</v>
      </c>
      <c r="IR383" s="99">
        <v>78.465155633427997</v>
      </c>
      <c r="IS383" s="99">
        <v>77.994923287733002</v>
      </c>
      <c r="IT383" s="99">
        <v>78.368563320378996</v>
      </c>
      <c r="IU383" s="99">
        <v>78.224798017237006</v>
      </c>
      <c r="IV383" s="99">
        <v>79.103862943744005</v>
      </c>
      <c r="IW383" s="99">
        <v>79.152533489079005</v>
      </c>
      <c r="IX383" s="99">
        <v>79.488734640698993</v>
      </c>
      <c r="IY383" s="99">
        <v>79.324003564180998</v>
      </c>
      <c r="IZ383" s="99">
        <v>79.493976084042998</v>
      </c>
      <c r="JA383" s="99">
        <v>79.609287837604995</v>
      </c>
      <c r="JB383" s="99">
        <v>79.489483418320006</v>
      </c>
      <c r="JC383" s="99">
        <v>78.351341435107003</v>
      </c>
      <c r="JD383" s="99">
        <v>78.567738167442002</v>
      </c>
      <c r="JE383" s="99">
        <v>77.664712357076993</v>
      </c>
      <c r="JF383" s="99">
        <v>79.051448510306997</v>
      </c>
      <c r="JG383" s="99">
        <v>79.946986544466</v>
      </c>
      <c r="JH383" s="99">
        <v>79.854886897140005</v>
      </c>
      <c r="JI383" s="99">
        <v>80.675547169246002</v>
      </c>
      <c r="JJ383" s="99">
        <v>80.357316680519006</v>
      </c>
      <c r="JK383" s="99">
        <v>80.909165786852995</v>
      </c>
      <c r="JL383" s="99">
        <v>80.797597921393006</v>
      </c>
      <c r="JM383" s="99">
        <v>80.260724367470004</v>
      </c>
      <c r="JN383" s="99">
        <v>79.142799380011994</v>
      </c>
      <c r="JO383" s="99">
        <v>80.534028198965004</v>
      </c>
      <c r="JP383" s="99">
        <v>80.477121099805004</v>
      </c>
      <c r="JQ383" s="99">
        <v>81.443044230294007</v>
      </c>
      <c r="JR383" s="99">
        <v>81.882576693548003</v>
      </c>
      <c r="JS383" s="99">
        <v>82.384257699306005</v>
      </c>
      <c r="JT383" s="99">
        <v>82.505559673831996</v>
      </c>
      <c r="JU383" s="99">
        <v>83.639957768941997</v>
      </c>
      <c r="JV383" s="99">
        <v>85.144252008595998</v>
      </c>
      <c r="JW383" s="99">
        <v>85.127778900943994</v>
      </c>
      <c r="JX383" s="99">
        <v>85.619725797634999</v>
      </c>
      <c r="JY383" s="99">
        <v>86.411932520161002</v>
      </c>
      <c r="JZ383" s="99">
        <v>86.874677089651001</v>
      </c>
      <c r="KA383" s="99">
        <v>88.220979251372</v>
      </c>
      <c r="KB383" s="99">
        <v>88.170811150795998</v>
      </c>
      <c r="KC383" s="99">
        <v>88.441119871808993</v>
      </c>
      <c r="KD383" s="99">
        <v>87.777702900015996</v>
      </c>
      <c r="KE383" s="99">
        <v>89.454964770013007</v>
      </c>
      <c r="KF383" s="99">
        <v>88.626067944081001</v>
      </c>
      <c r="KG383" s="99">
        <v>88.154338043145003</v>
      </c>
      <c r="KH383" s="99">
        <v>90.196254614341996</v>
      </c>
      <c r="KI383" s="99">
        <v>90.068213641230997</v>
      </c>
      <c r="KJ383" s="99">
        <v>90.008311431587998</v>
      </c>
      <c r="KK383" s="99">
        <v>92.150564203936995</v>
      </c>
      <c r="KL383" s="99">
        <v>92.044237781820996</v>
      </c>
      <c r="KM383" s="99">
        <v>91.743229178365993</v>
      </c>
      <c r="KN383" s="99">
        <v>91.194375182515003</v>
      </c>
      <c r="KO383" s="99">
        <v>91.340386818518994</v>
      </c>
      <c r="KP383" s="99">
        <v>91.064087876542004</v>
      </c>
      <c r="KQ383" s="99">
        <v>91.845062934759</v>
      </c>
      <c r="KR383" s="99">
        <v>93.773914085255996</v>
      </c>
      <c r="KS383" s="99">
        <v>94.062193469161997</v>
      </c>
      <c r="KT383" s="99">
        <v>93.684060770792001</v>
      </c>
      <c r="KU383" s="99">
        <v>95.333617868828995</v>
      </c>
      <c r="KV383" s="99">
        <v>96.277826448322998</v>
      </c>
      <c r="KW383" s="99">
        <v>96.547386391716003</v>
      </c>
      <c r="KX383" s="99">
        <v>96.428330750051003</v>
      </c>
      <c r="KY383" s="99">
        <v>95.019131268205001</v>
      </c>
      <c r="KZ383" s="99">
        <v>95.121713802217997</v>
      </c>
      <c r="LA383" s="99">
        <v>95.683297017618997</v>
      </c>
      <c r="LB383" s="99">
        <v>95.856264647962007</v>
      </c>
      <c r="LC383" s="99">
        <v>97.757411026499</v>
      </c>
      <c r="LD383" s="99">
        <v>96.171500026206999</v>
      </c>
      <c r="LE383" s="99">
        <v>96.393886979505993</v>
      </c>
      <c r="LF383" s="99">
        <v>99.790342266249993</v>
      </c>
      <c r="LG383" s="99">
        <v>100.634963422213</v>
      </c>
      <c r="LH383" s="99">
        <v>100.176711518446</v>
      </c>
      <c r="LI383" s="99">
        <v>100.259077056705</v>
      </c>
      <c r="LJ383" s="99">
        <v>100.39</v>
      </c>
      <c r="LK383" s="159">
        <v>101.26600000000001</v>
      </c>
      <c r="LL383" s="159">
        <v>101.057</v>
      </c>
      <c r="LM383" s="159">
        <v>101.151</v>
      </c>
      <c r="LN383" s="159">
        <v>101.526</v>
      </c>
      <c r="LO383" s="159">
        <v>101.89700000000001</v>
      </c>
      <c r="LP383" s="164">
        <v>101.44799999999999</v>
      </c>
      <c r="LQ383" s="165">
        <v>100.849</v>
      </c>
      <c r="LR383" s="165">
        <v>101.02200000000001</v>
      </c>
      <c r="LS383" s="165">
        <v>102.76900000000001</v>
      </c>
      <c r="LT383" s="165">
        <v>102.76</v>
      </c>
      <c r="LU383" s="165">
        <v>101.931</v>
      </c>
      <c r="LV383" s="165">
        <v>102.32599999999999</v>
      </c>
      <c r="LW383" s="165">
        <v>102.047</v>
      </c>
      <c r="LX383" s="165">
        <v>102.712</v>
      </c>
      <c r="LY383" s="165">
        <v>103.836</v>
      </c>
      <c r="LZ383" s="165">
        <v>104.86</v>
      </c>
      <c r="MA383" s="165">
        <v>105.10599999999999</v>
      </c>
      <c r="MB383" s="159">
        <v>104.038</v>
      </c>
      <c r="MC383" s="159">
        <v>105.215</v>
      </c>
      <c r="MD383" s="159">
        <v>105.298</v>
      </c>
      <c r="ME383" s="102"/>
      <c r="MF383" s="102"/>
      <c r="MG383" s="168"/>
    </row>
    <row r="384" spans="1:345" ht="45" customHeight="1" x14ac:dyDescent="0.25">
      <c r="A384" s="100" t="s">
        <v>2206</v>
      </c>
      <c r="B384" s="103" t="s">
        <v>1796</v>
      </c>
      <c r="C384" s="99">
        <v>9.4305459625359997</v>
      </c>
      <c r="D384" s="99">
        <v>9.5436851847259998</v>
      </c>
      <c r="E384" s="99">
        <v>9.6667682797049999</v>
      </c>
      <c r="F384" s="99">
        <v>9.7430746651640003</v>
      </c>
      <c r="G384" s="99">
        <v>9.7986258514029991</v>
      </c>
      <c r="H384" s="99">
        <v>9.8798629445049997</v>
      </c>
      <c r="I384" s="99">
        <v>9.9562924226249994</v>
      </c>
      <c r="J384" s="99">
        <v>10.020553061203</v>
      </c>
      <c r="K384" s="99">
        <v>10.051129031525999</v>
      </c>
      <c r="L384" s="99">
        <v>10.114541947217001</v>
      </c>
      <c r="M384" s="99">
        <v>10.191327933169999</v>
      </c>
      <c r="N384" s="99">
        <v>10.295623004829</v>
      </c>
      <c r="O384" s="99">
        <v>10.431989747444</v>
      </c>
      <c r="P384" s="99">
        <v>10.541527905574</v>
      </c>
      <c r="Q384" s="99">
        <v>10.645478079445001</v>
      </c>
      <c r="R384" s="99">
        <v>10.749612899077</v>
      </c>
      <c r="S384" s="99">
        <v>10.812110742786</v>
      </c>
      <c r="T384" s="99">
        <v>10.864219952375</v>
      </c>
      <c r="U384" s="99">
        <v>10.913842910513001</v>
      </c>
      <c r="V384" s="99">
        <v>10.950803489339</v>
      </c>
      <c r="W384" s="99">
        <v>11.007135044854</v>
      </c>
      <c r="X384" s="99">
        <v>11.088331493770999</v>
      </c>
      <c r="Y384" s="99">
        <v>11.149218669412001</v>
      </c>
      <c r="Z384" s="99">
        <v>11.173740994257001</v>
      </c>
      <c r="AA384" s="99">
        <v>11.246050323739</v>
      </c>
      <c r="AB384" s="99">
        <v>11.33452554874</v>
      </c>
      <c r="AC384" s="99">
        <v>11.43673615686</v>
      </c>
      <c r="AD384" s="99">
        <v>11.509602890389001</v>
      </c>
      <c r="AE384" s="99">
        <v>11.57310406409</v>
      </c>
      <c r="AF384" s="99">
        <v>11.634591612683</v>
      </c>
      <c r="AG384" s="99">
        <v>11.664879588882</v>
      </c>
      <c r="AH384" s="99">
        <v>11.688763221308999</v>
      </c>
      <c r="AI384" s="99">
        <v>11.728449276296001</v>
      </c>
      <c r="AJ384" s="99">
        <v>11.756411253072001</v>
      </c>
      <c r="AK384" s="99">
        <v>11.829149084403999</v>
      </c>
      <c r="AL384" s="99">
        <v>11.948924909954</v>
      </c>
      <c r="AM384" s="99">
        <v>12.559710432447</v>
      </c>
      <c r="AN384" s="99">
        <v>12.928363984841001</v>
      </c>
      <c r="AO384" s="99">
        <v>14.731057324749999</v>
      </c>
      <c r="AP384" s="99">
        <v>16.484153260355999</v>
      </c>
      <c r="AQ384" s="99">
        <v>17.046946237078998</v>
      </c>
      <c r="AR384" s="99">
        <v>17.269443621072998</v>
      </c>
      <c r="AS384" s="99">
        <v>17.334822552563999</v>
      </c>
      <c r="AT384" s="99">
        <v>17.441890709694999</v>
      </c>
      <c r="AU384" s="99">
        <v>17.592389987449</v>
      </c>
      <c r="AV384" s="99">
        <v>17.755663122615001</v>
      </c>
      <c r="AW384" s="99">
        <v>17.991050496073001</v>
      </c>
      <c r="AX384" s="99">
        <v>18.621150087075002</v>
      </c>
      <c r="AY384" s="99">
        <v>19.479088865525</v>
      </c>
      <c r="AZ384" s="99">
        <v>19.848137249735998</v>
      </c>
      <c r="BA384" s="99">
        <v>20.258410353955998</v>
      </c>
      <c r="BB384" s="99">
        <v>20.935192595958998</v>
      </c>
      <c r="BC384" s="99">
        <v>21.207391901746998</v>
      </c>
      <c r="BD384" s="99">
        <v>21.451024221914999</v>
      </c>
      <c r="BE384" s="99">
        <v>21.757480694868999</v>
      </c>
      <c r="BF384" s="99">
        <v>21.981952224402999</v>
      </c>
      <c r="BG384" s="99">
        <v>22.233248853601999</v>
      </c>
      <c r="BH384" s="99">
        <v>22.441346621765</v>
      </c>
      <c r="BI384" s="99">
        <v>22.728758436134999</v>
      </c>
      <c r="BJ384" s="99">
        <v>24.855954227024</v>
      </c>
      <c r="BK384" s="99">
        <v>25.387462862677999</v>
      </c>
      <c r="BL384" s="99">
        <v>25.928377702344999</v>
      </c>
      <c r="BM384" s="99">
        <v>26.432596728189001</v>
      </c>
      <c r="BN384" s="99">
        <v>26.896752291327001</v>
      </c>
      <c r="BO384" s="99">
        <v>27.114024008430999</v>
      </c>
      <c r="BP384" s="99">
        <v>27.306793144989001</v>
      </c>
      <c r="BQ384" s="99">
        <v>27.59374045373</v>
      </c>
      <c r="BR384" s="99">
        <v>27.808225150599</v>
      </c>
      <c r="BS384" s="99">
        <v>27.950827859735</v>
      </c>
      <c r="BT384" s="99">
        <v>28.101675511067999</v>
      </c>
      <c r="BU384" s="99">
        <v>28.291889877949998</v>
      </c>
      <c r="BV384" s="99">
        <v>28.799824935288999</v>
      </c>
      <c r="BW384" s="99">
        <v>29.628964468534001</v>
      </c>
      <c r="BX384" s="99">
        <v>30.060024126321</v>
      </c>
      <c r="BY384" s="99">
        <v>30.370080507747002</v>
      </c>
      <c r="BZ384" s="99">
        <v>30.589558616434999</v>
      </c>
      <c r="CA384" s="99">
        <v>30.741683657119999</v>
      </c>
      <c r="CB384" s="99">
        <v>30.906350304661</v>
      </c>
      <c r="CC384" s="99">
        <v>31.213271283244001</v>
      </c>
      <c r="CD384" s="99">
        <v>31.486980228941999</v>
      </c>
      <c r="CE384" s="99">
        <v>31.76893412135</v>
      </c>
      <c r="CF384" s="99">
        <v>31.977960896258001</v>
      </c>
      <c r="CG384" s="99">
        <v>32.914981470358001</v>
      </c>
      <c r="CH384" s="99">
        <v>34.518565198725</v>
      </c>
      <c r="CI384" s="99">
        <v>35.186870243458998</v>
      </c>
      <c r="CJ384" s="99">
        <v>35.913122152183</v>
      </c>
      <c r="CK384" s="99">
        <v>36.409096235831001</v>
      </c>
      <c r="CL384" s="99">
        <v>36.794866759506</v>
      </c>
      <c r="CM384" s="99">
        <v>37.080536678893999</v>
      </c>
      <c r="CN384" s="99">
        <v>37.249616114116002</v>
      </c>
      <c r="CO384" s="99">
        <v>37.550266291528999</v>
      </c>
      <c r="CP384" s="99">
        <v>37.743964434832002</v>
      </c>
      <c r="CQ384" s="99">
        <v>37.990383775235003</v>
      </c>
      <c r="CR384" s="99">
        <v>38.185359303376998</v>
      </c>
      <c r="CS384" s="99">
        <v>38.441300975329</v>
      </c>
      <c r="CT384" s="99">
        <v>38.755654016900003</v>
      </c>
      <c r="CU384" s="99">
        <v>39.430229862805</v>
      </c>
      <c r="CV384" s="99">
        <v>39.932126369530998</v>
      </c>
      <c r="CW384" s="99">
        <v>40.173668421137002</v>
      </c>
      <c r="CX384" s="99">
        <v>40.373637365611003</v>
      </c>
      <c r="CY384" s="99">
        <v>40.523323759641997</v>
      </c>
      <c r="CZ384" s="99">
        <v>40.646185054005997</v>
      </c>
      <c r="DA384" s="99">
        <v>40.795058564313997</v>
      </c>
      <c r="DB384" s="99">
        <v>40.990382475064003</v>
      </c>
      <c r="DC384" s="99">
        <v>41.126249877398998</v>
      </c>
      <c r="DD384" s="99">
        <v>41.288710128843</v>
      </c>
      <c r="DE384" s="99">
        <v>41.635578447112003</v>
      </c>
      <c r="DF384" s="99">
        <v>41.887804087570998</v>
      </c>
      <c r="DG384" s="99">
        <v>42.081850608967997</v>
      </c>
      <c r="DH384" s="99">
        <v>42.255691205449999</v>
      </c>
      <c r="DI384" s="99">
        <v>42.344063082090003</v>
      </c>
      <c r="DJ384" s="99">
        <v>42.512561884146997</v>
      </c>
      <c r="DK384" s="99">
        <v>42.627410486873003</v>
      </c>
      <c r="DL384" s="99">
        <v>42.789406232687</v>
      </c>
      <c r="DM384" s="99">
        <v>42.899842047732001</v>
      </c>
      <c r="DN384" s="99">
        <v>43.015387402131999</v>
      </c>
      <c r="DO384" s="99">
        <v>43.121758803074997</v>
      </c>
      <c r="DP384" s="99">
        <v>43.224065798946</v>
      </c>
      <c r="DQ384" s="99">
        <v>43.323121259924001</v>
      </c>
      <c r="DR384" s="99">
        <v>43.494174836172</v>
      </c>
      <c r="DS384" s="99">
        <v>44.407505708934998</v>
      </c>
      <c r="DT384" s="99">
        <v>44.661240989303003</v>
      </c>
      <c r="DU384" s="99">
        <v>44.786889303903003</v>
      </c>
      <c r="DV384" s="99">
        <v>44.981051952835998</v>
      </c>
      <c r="DW384" s="99">
        <v>45.078597778418001</v>
      </c>
      <c r="DX384" s="99">
        <v>45.140260678414997</v>
      </c>
      <c r="DY384" s="99">
        <v>45.200180943131997</v>
      </c>
      <c r="DZ384" s="99">
        <v>45.219139803842999</v>
      </c>
      <c r="EA384" s="99">
        <v>45.258411729602003</v>
      </c>
      <c r="EB384" s="99">
        <v>45.327476150766003</v>
      </c>
      <c r="EC384" s="99">
        <v>45.434458293351</v>
      </c>
      <c r="ED384" s="99">
        <v>45.212820183605999</v>
      </c>
      <c r="EE384" s="99">
        <v>45.415950834085002</v>
      </c>
      <c r="EF384" s="99">
        <v>45.647971177076997</v>
      </c>
      <c r="EG384" s="99">
        <v>45.823114937934001</v>
      </c>
      <c r="EH384" s="99">
        <v>45.875477505612999</v>
      </c>
      <c r="EI384" s="99">
        <v>45.760821538454003</v>
      </c>
      <c r="EJ384" s="99">
        <v>45.758564531226</v>
      </c>
      <c r="EK384" s="99">
        <v>45.806864485896</v>
      </c>
      <c r="EL384" s="99">
        <v>45.950861547012998</v>
      </c>
      <c r="EM384" s="99">
        <v>46.164374430739002</v>
      </c>
      <c r="EN384" s="99">
        <v>46.186944503013997</v>
      </c>
      <c r="EO384" s="99">
        <v>46.223056618655001</v>
      </c>
      <c r="EP384" s="99">
        <v>46.327781754013003</v>
      </c>
      <c r="EQ384" s="99">
        <v>46.839219591773997</v>
      </c>
      <c r="ER384" s="99">
        <v>47.304163080648003</v>
      </c>
      <c r="ES384" s="99">
        <v>47.592608604329001</v>
      </c>
      <c r="ET384" s="99">
        <v>47.958243775191001</v>
      </c>
      <c r="EU384" s="99">
        <v>48.120748295574003</v>
      </c>
      <c r="EV384" s="99">
        <v>48.359539660247997</v>
      </c>
      <c r="EW384" s="99">
        <v>48.263842553800004</v>
      </c>
      <c r="EX384" s="99">
        <v>48.348254624109998</v>
      </c>
      <c r="EY384" s="99">
        <v>48.440340518993999</v>
      </c>
      <c r="EZ384" s="99">
        <v>48.602845039377002</v>
      </c>
      <c r="FA384" s="99">
        <v>48.722917823882</v>
      </c>
      <c r="FB384" s="99">
        <v>48.819969134666998</v>
      </c>
      <c r="FC384" s="99">
        <v>49.058309097894998</v>
      </c>
      <c r="FD384" s="99">
        <v>49.253765923800998</v>
      </c>
      <c r="FE384" s="99">
        <v>49.438389115013997</v>
      </c>
      <c r="FF384" s="99">
        <v>49.693430931725999</v>
      </c>
      <c r="FG384" s="99">
        <v>49.785065425165001</v>
      </c>
      <c r="FH384" s="99">
        <v>49.877151320048</v>
      </c>
      <c r="FI384" s="99">
        <v>49.999932513227002</v>
      </c>
      <c r="FJ384" s="99">
        <v>50.023405388394004</v>
      </c>
      <c r="FK384" s="99">
        <v>50.089309999436999</v>
      </c>
      <c r="FL384" s="99">
        <v>50.244592096692998</v>
      </c>
      <c r="FM384" s="99">
        <v>50.355185450843003</v>
      </c>
      <c r="FN384" s="99">
        <v>50.527620803026998</v>
      </c>
      <c r="FO384" s="99">
        <v>50.797107465996</v>
      </c>
      <c r="FP384" s="99">
        <v>50.853984048130002</v>
      </c>
      <c r="FQ384" s="99">
        <v>51.037253035006003</v>
      </c>
      <c r="FR384" s="99">
        <v>51.541919851084998</v>
      </c>
      <c r="FS384" s="99">
        <v>51.528829209165004</v>
      </c>
      <c r="FT384" s="99">
        <v>51.614144082366003</v>
      </c>
      <c r="FU384" s="99">
        <v>51.780259814312998</v>
      </c>
      <c r="FV384" s="99">
        <v>51.957660582397999</v>
      </c>
      <c r="FW384" s="99">
        <v>52.043426857044999</v>
      </c>
      <c r="FX384" s="99">
        <v>51.947278349152</v>
      </c>
      <c r="FY384" s="99">
        <v>52.059225907638002</v>
      </c>
      <c r="FZ384" s="99">
        <v>52.318781738806003</v>
      </c>
      <c r="GA384" s="99">
        <v>52.532294622530998</v>
      </c>
      <c r="GB384" s="99">
        <v>52.681708500995001</v>
      </c>
      <c r="GC384" s="99">
        <v>52.939910127826003</v>
      </c>
      <c r="GD384" s="99">
        <v>53.086615597616003</v>
      </c>
      <c r="GE384" s="99">
        <v>53.173284675152999</v>
      </c>
      <c r="GF384" s="99">
        <v>53.314121926153</v>
      </c>
      <c r="GG384" s="99">
        <v>53.476175045090002</v>
      </c>
      <c r="GH384" s="99">
        <v>53.584059990566999</v>
      </c>
      <c r="GI384" s="99">
        <v>53.679305695568999</v>
      </c>
      <c r="GJ384" s="99">
        <v>53.711806599646003</v>
      </c>
      <c r="GK384" s="99">
        <v>53.831427982706003</v>
      </c>
      <c r="GL384" s="99">
        <v>53.970459627921997</v>
      </c>
      <c r="GM384" s="99">
        <v>54.084664193636002</v>
      </c>
      <c r="GN384" s="99">
        <v>54.198868759349999</v>
      </c>
      <c r="GO384" s="99">
        <v>54.592490819833003</v>
      </c>
      <c r="GP384" s="99">
        <v>54.781176624056002</v>
      </c>
      <c r="GQ384" s="99">
        <v>54.915694254818</v>
      </c>
      <c r="GR384" s="99">
        <v>55.086775402664998</v>
      </c>
      <c r="GS384" s="99">
        <v>55.458278792319</v>
      </c>
      <c r="GT384" s="99">
        <v>55.971973637307997</v>
      </c>
      <c r="GU384" s="99">
        <v>56.398999404759998</v>
      </c>
      <c r="GV384" s="99">
        <v>56.757412152493998</v>
      </c>
      <c r="GW384" s="99">
        <v>57.050823092073998</v>
      </c>
      <c r="GX384" s="99">
        <v>56.924882088776997</v>
      </c>
      <c r="GY384" s="99">
        <v>57.433160116419998</v>
      </c>
      <c r="GZ384" s="99">
        <v>57.705806589506999</v>
      </c>
      <c r="HA384" s="99">
        <v>57.999668930534</v>
      </c>
      <c r="HB384" s="99">
        <v>58.048420286648998</v>
      </c>
      <c r="HC384" s="99">
        <v>57.989738098731998</v>
      </c>
      <c r="HD384" s="99">
        <v>58.192417347766003</v>
      </c>
      <c r="HE384" s="99">
        <v>58.512912374076997</v>
      </c>
      <c r="HF384" s="99">
        <v>58.879901749276002</v>
      </c>
      <c r="HG384" s="99">
        <v>59.002231541009003</v>
      </c>
      <c r="HH384" s="99">
        <v>59.210779008834002</v>
      </c>
      <c r="HI384" s="99">
        <v>59.543913275618998</v>
      </c>
      <c r="HJ384" s="99">
        <v>59.969584838734001</v>
      </c>
      <c r="HK384" s="99">
        <v>60.893152196244998</v>
      </c>
      <c r="HL384" s="99">
        <v>61.263301381562997</v>
      </c>
      <c r="HM384" s="99">
        <v>61.772933613542001</v>
      </c>
      <c r="HN384" s="99">
        <v>62.052351108312003</v>
      </c>
      <c r="HO384" s="99">
        <v>62.327705990071998</v>
      </c>
      <c r="HP384" s="99">
        <v>62.705528999963001</v>
      </c>
      <c r="HQ384" s="99">
        <v>63.093734243100997</v>
      </c>
      <c r="HR384" s="99">
        <v>63.133908971750003</v>
      </c>
      <c r="HS384" s="99">
        <v>63.314018148509</v>
      </c>
      <c r="HT384" s="99">
        <v>63.429125517113</v>
      </c>
      <c r="HU384" s="99">
        <v>63.734724295722998</v>
      </c>
      <c r="HV384" s="99">
        <v>64.093588444901997</v>
      </c>
      <c r="HW384" s="99">
        <v>64.520267626323999</v>
      </c>
      <c r="HX384" s="99">
        <v>64.693467787976999</v>
      </c>
      <c r="HY384" s="99">
        <v>64.819198275695996</v>
      </c>
      <c r="HZ384" s="99">
        <v>65.048848860407006</v>
      </c>
      <c r="IA384" s="99">
        <v>65.152127475319006</v>
      </c>
      <c r="IB384" s="99">
        <v>65.364458043865</v>
      </c>
      <c r="IC384" s="99">
        <v>65.858399245616994</v>
      </c>
      <c r="ID384" s="99">
        <v>66.106652810653998</v>
      </c>
      <c r="IE384" s="99">
        <v>66.369018981455</v>
      </c>
      <c r="IF384" s="99">
        <v>66.615989582330997</v>
      </c>
      <c r="IG384" s="99">
        <v>66.920052088345003</v>
      </c>
      <c r="IH384" s="99">
        <v>67.290828730699005</v>
      </c>
      <c r="II384" s="99">
        <v>67.643002392727993</v>
      </c>
      <c r="IJ384" s="99">
        <v>67.821975893103001</v>
      </c>
      <c r="IK384" s="99">
        <v>67.965026396987994</v>
      </c>
      <c r="IL384" s="99">
        <v>68.140151004882</v>
      </c>
      <c r="IM384" s="99">
        <v>68.380706784956004</v>
      </c>
      <c r="IN384" s="99">
        <v>68.643072955757006</v>
      </c>
      <c r="IO384" s="99">
        <v>68.936871748488002</v>
      </c>
      <c r="IP384" s="99">
        <v>69.154975655754996</v>
      </c>
      <c r="IQ384" s="99">
        <v>69.430171468159998</v>
      </c>
      <c r="IR384" s="99">
        <v>69.716913958009002</v>
      </c>
      <c r="IS384" s="99">
        <v>70.099878759887005</v>
      </c>
      <c r="IT384" s="99">
        <v>70.346207878683003</v>
      </c>
      <c r="IU384" s="99">
        <v>70.648345938456004</v>
      </c>
      <c r="IV384" s="99">
        <v>71.085195235070998</v>
      </c>
      <c r="IW384" s="99">
        <v>71.552835671536002</v>
      </c>
      <c r="IX384" s="99">
        <v>72.361103092584997</v>
      </c>
      <c r="IY384" s="99">
        <v>72.552264752484007</v>
      </c>
      <c r="IZ384" s="99">
        <v>73.112920090577006</v>
      </c>
      <c r="JA384" s="99">
        <v>73.431736684436004</v>
      </c>
      <c r="JB384" s="99">
        <v>73.719762138445006</v>
      </c>
      <c r="JC384" s="99">
        <v>74.044993553105002</v>
      </c>
      <c r="JD384" s="99">
        <v>74.265021906613001</v>
      </c>
      <c r="JE384" s="99">
        <v>74.565235520146004</v>
      </c>
      <c r="JF384" s="99">
        <v>75.505648249716003</v>
      </c>
      <c r="JG384" s="99">
        <v>76.487757314499007</v>
      </c>
      <c r="JH384" s="99">
        <v>76.812347247079998</v>
      </c>
      <c r="JI384" s="99">
        <v>77.108070486051005</v>
      </c>
      <c r="JJ384" s="99">
        <v>77.477564164244995</v>
      </c>
      <c r="JK384" s="99">
        <v>77.705290302714999</v>
      </c>
      <c r="JL384" s="99">
        <v>77.916337907100996</v>
      </c>
      <c r="JM384" s="99">
        <v>78.278775282411999</v>
      </c>
      <c r="JN384" s="99">
        <v>78.30379308354</v>
      </c>
      <c r="JO384" s="99">
        <v>78.485973994315998</v>
      </c>
      <c r="JP384" s="99">
        <v>78.727171256470996</v>
      </c>
      <c r="JQ384" s="99">
        <v>78.704077901584</v>
      </c>
      <c r="JR384" s="99">
        <v>78.865731385794007</v>
      </c>
      <c r="JS384" s="99">
        <v>78.787470572009994</v>
      </c>
      <c r="JT384" s="99">
        <v>78.947841092058994</v>
      </c>
      <c r="JU384" s="99">
        <v>79.940213870126001</v>
      </c>
      <c r="JV384" s="99">
        <v>79.720185516618002</v>
      </c>
      <c r="JW384" s="99">
        <v>80.192316327642999</v>
      </c>
      <c r="JX384" s="99">
        <v>80.520113670624994</v>
      </c>
      <c r="JY384" s="99">
        <v>80.740142024132993</v>
      </c>
      <c r="JZ384" s="99">
        <v>80.749122773254996</v>
      </c>
      <c r="KA384" s="99">
        <v>80.752330183655999</v>
      </c>
      <c r="KB384" s="99">
        <v>80.665730102829997</v>
      </c>
      <c r="KC384" s="99">
        <v>80.585544842805007</v>
      </c>
      <c r="KD384" s="99">
        <v>80.781838359345002</v>
      </c>
      <c r="KE384" s="99">
        <v>80.273784551828996</v>
      </c>
      <c r="KF384" s="99">
        <v>80.210919307968993</v>
      </c>
      <c r="KG384" s="99">
        <v>80.235937109096994</v>
      </c>
      <c r="KH384" s="99">
        <v>80.072359178645996</v>
      </c>
      <c r="KI384" s="99">
        <v>80.051190270000006</v>
      </c>
      <c r="KJ384" s="99">
        <v>80.548338882153004</v>
      </c>
      <c r="KK384" s="99">
        <v>81.793455599818003</v>
      </c>
      <c r="KL384" s="99">
        <v>82.554894829012994</v>
      </c>
      <c r="KM384" s="99">
        <v>82.960311503697994</v>
      </c>
      <c r="KN384" s="99">
        <v>83.359313357581001</v>
      </c>
      <c r="KO384" s="99">
        <v>83.687110700562997</v>
      </c>
      <c r="KP384" s="99">
        <v>84.213767488404997</v>
      </c>
      <c r="KQ384" s="99">
        <v>90.073064808935001</v>
      </c>
      <c r="KR384" s="99">
        <v>90.514404480110997</v>
      </c>
      <c r="KS384" s="99">
        <v>90.405352526477003</v>
      </c>
      <c r="KT384" s="99">
        <v>90.707490586250003</v>
      </c>
      <c r="KU384" s="99">
        <v>91.163584345271005</v>
      </c>
      <c r="KV384" s="99">
        <v>91.078908710684999</v>
      </c>
      <c r="KW384" s="99">
        <v>91.032080518830995</v>
      </c>
      <c r="KX384" s="99">
        <v>91.094304280610004</v>
      </c>
      <c r="KY384" s="99">
        <v>91.352821558930003</v>
      </c>
      <c r="KZ384" s="99">
        <v>92.410625509176</v>
      </c>
      <c r="LA384" s="99">
        <v>92.934716368698005</v>
      </c>
      <c r="LB384" s="99">
        <v>93.885392811551995</v>
      </c>
      <c r="LC384" s="99">
        <v>94.659020200271001</v>
      </c>
      <c r="LD384" s="99">
        <v>96.628370186479003</v>
      </c>
      <c r="LE384" s="99">
        <v>97.337849367177995</v>
      </c>
      <c r="LF384" s="99">
        <v>97.473843568180001</v>
      </c>
      <c r="LG384" s="99">
        <v>98.183322748878993</v>
      </c>
      <c r="LH384" s="99">
        <v>98.906273053261998</v>
      </c>
      <c r="LI384" s="99">
        <v>99.786386467293994</v>
      </c>
      <c r="LJ384" s="99">
        <v>100.72199999999999</v>
      </c>
      <c r="LK384" s="159">
        <v>101.483</v>
      </c>
      <c r="LL384" s="159">
        <v>102.34</v>
      </c>
      <c r="LM384" s="159">
        <v>102.51300000000001</v>
      </c>
      <c r="LN384" s="159">
        <v>102.673</v>
      </c>
      <c r="LO384" s="159">
        <v>101.788</v>
      </c>
      <c r="LP384" s="164">
        <v>102.52500000000001</v>
      </c>
      <c r="LQ384" s="165">
        <v>103.926</v>
      </c>
      <c r="LR384" s="165">
        <v>103.98</v>
      </c>
      <c r="LS384" s="165">
        <v>103.807</v>
      </c>
      <c r="LT384" s="165">
        <v>103.90900000000001</v>
      </c>
      <c r="LU384" s="165">
        <v>104.33</v>
      </c>
      <c r="LV384" s="165">
        <v>104.02200000000001</v>
      </c>
      <c r="LW384" s="165">
        <v>104.318</v>
      </c>
      <c r="LX384" s="165">
        <v>104.492</v>
      </c>
      <c r="LY384" s="165">
        <v>104.762</v>
      </c>
      <c r="LZ384" s="165">
        <v>105.485</v>
      </c>
      <c r="MA384" s="165">
        <v>105.649</v>
      </c>
      <c r="MB384" s="159">
        <v>105.486</v>
      </c>
      <c r="MC384" s="159">
        <v>102.346</v>
      </c>
      <c r="MD384" s="159">
        <v>95.213999999999999</v>
      </c>
      <c r="ME384" s="102"/>
      <c r="MF384" s="102"/>
      <c r="MG384" s="168"/>
    </row>
    <row r="385" spans="1:345" ht="45" customHeight="1" x14ac:dyDescent="0.25">
      <c r="A385" s="100" t="s">
        <v>2207</v>
      </c>
      <c r="B385" s="103" t="s">
        <v>1797</v>
      </c>
      <c r="C385" s="99">
        <v>9.2569017169149994</v>
      </c>
      <c r="D385" s="99">
        <v>9.3688354411519992</v>
      </c>
      <c r="E385" s="99">
        <v>9.4604947203490006</v>
      </c>
      <c r="F385" s="99">
        <v>9.4871437676039996</v>
      </c>
      <c r="G385" s="99">
        <v>9.5347121320239996</v>
      </c>
      <c r="H385" s="99">
        <v>9.6765767567100003</v>
      </c>
      <c r="I385" s="99">
        <v>9.7675159741489992</v>
      </c>
      <c r="J385" s="99">
        <v>9.8717686888680003</v>
      </c>
      <c r="K385" s="99">
        <v>9.9153791110499991</v>
      </c>
      <c r="L385" s="99">
        <v>9.9624296122429996</v>
      </c>
      <c r="M385" s="99">
        <v>10.025523812472001</v>
      </c>
      <c r="N385" s="99">
        <v>10.170634150463</v>
      </c>
      <c r="O385" s="99">
        <v>10.283780516861</v>
      </c>
      <c r="P385" s="99">
        <v>10.34039996726</v>
      </c>
      <c r="Q385" s="99">
        <v>10.365437570819999</v>
      </c>
      <c r="R385" s="99">
        <v>10.419867741940999</v>
      </c>
      <c r="S385" s="99">
        <v>10.447310032054</v>
      </c>
      <c r="T385" s="99">
        <v>10.505825593535</v>
      </c>
      <c r="U385" s="99">
        <v>10.565741446417</v>
      </c>
      <c r="V385" s="99">
        <v>10.590916353183999</v>
      </c>
      <c r="W385" s="99">
        <v>10.610941044559</v>
      </c>
      <c r="X385" s="99">
        <v>10.648490854679</v>
      </c>
      <c r="Y385" s="99">
        <v>10.725167892490999</v>
      </c>
      <c r="Z385" s="99">
        <v>10.776207333229999</v>
      </c>
      <c r="AA385" s="99">
        <v>10.883611652967</v>
      </c>
      <c r="AB385" s="99">
        <v>10.971742674389001</v>
      </c>
      <c r="AC385" s="99">
        <v>11.003135751051</v>
      </c>
      <c r="AD385" s="99">
        <v>11.068682192964999</v>
      </c>
      <c r="AE385" s="99">
        <v>11.156675915756001</v>
      </c>
      <c r="AF385" s="99">
        <v>11.181072238761001</v>
      </c>
      <c r="AG385" s="99">
        <v>11.193789210566999</v>
      </c>
      <c r="AH385" s="99">
        <v>11.203649767810999</v>
      </c>
      <c r="AI385" s="99">
        <v>11.229210834701</v>
      </c>
      <c r="AJ385" s="99">
        <v>11.27625931821</v>
      </c>
      <c r="AK385" s="99">
        <v>11.444521786133</v>
      </c>
      <c r="AL385" s="99">
        <v>11.665149789393</v>
      </c>
      <c r="AM385" s="99">
        <v>12.06013377325</v>
      </c>
      <c r="AN385" s="99">
        <v>12.333276593053</v>
      </c>
      <c r="AO385" s="99">
        <v>14.478135877461</v>
      </c>
      <c r="AP385" s="99">
        <v>15.883349926793001</v>
      </c>
      <c r="AQ385" s="99">
        <v>16.123594756326</v>
      </c>
      <c r="AR385" s="99">
        <v>16.269062050629</v>
      </c>
      <c r="AS385" s="99">
        <v>16.355894836141001</v>
      </c>
      <c r="AT385" s="99">
        <v>16.407367877755</v>
      </c>
      <c r="AU385" s="99">
        <v>16.538288439424999</v>
      </c>
      <c r="AV385" s="99">
        <v>16.677153755388002</v>
      </c>
      <c r="AW385" s="99">
        <v>17.148243991931</v>
      </c>
      <c r="AX385" s="99">
        <v>18.019816869496999</v>
      </c>
      <c r="AY385" s="99">
        <v>19.074119050055</v>
      </c>
      <c r="AZ385" s="99">
        <v>19.227531098650999</v>
      </c>
      <c r="BA385" s="99">
        <v>19.489372221991001</v>
      </c>
      <c r="BB385" s="99">
        <v>19.972323634683999</v>
      </c>
      <c r="BC385" s="99">
        <v>20.097313612853998</v>
      </c>
      <c r="BD385" s="99">
        <v>20.347069761762999</v>
      </c>
      <c r="BE385" s="99">
        <v>20.705143097714</v>
      </c>
      <c r="BF385" s="99">
        <v>20.903090514453002</v>
      </c>
      <c r="BG385" s="99">
        <v>21.060978478319001</v>
      </c>
      <c r="BH385" s="99">
        <v>21.129348104765</v>
      </c>
      <c r="BI385" s="99">
        <v>21.375411625521</v>
      </c>
      <c r="BJ385" s="99">
        <v>24.863157822317</v>
      </c>
      <c r="BK385" s="99">
        <v>25.295867072497</v>
      </c>
      <c r="BL385" s="99">
        <v>25.537342776557001</v>
      </c>
      <c r="BM385" s="99">
        <v>25.795267478039001</v>
      </c>
      <c r="BN385" s="99">
        <v>26.323985137975999</v>
      </c>
      <c r="BO385" s="99">
        <v>26.449534604983</v>
      </c>
      <c r="BP385" s="99">
        <v>26.621297906641001</v>
      </c>
      <c r="BQ385" s="99">
        <v>27.040131814454</v>
      </c>
      <c r="BR385" s="99">
        <v>27.318086240085002</v>
      </c>
      <c r="BS385" s="99">
        <v>27.354900656788999</v>
      </c>
      <c r="BT385" s="99">
        <v>27.408275963192999</v>
      </c>
      <c r="BU385" s="99">
        <v>27.462322655285998</v>
      </c>
      <c r="BV385" s="99">
        <v>28.030875974391002</v>
      </c>
      <c r="BW385" s="99">
        <v>29.193159646858</v>
      </c>
      <c r="BX385" s="99">
        <v>29.534783989962001</v>
      </c>
      <c r="BY385" s="99">
        <v>29.703637946009</v>
      </c>
      <c r="BZ385" s="99">
        <v>29.833663328284999</v>
      </c>
      <c r="CA385" s="99">
        <v>29.904047116375001</v>
      </c>
      <c r="CB385" s="99">
        <v>30.053990325947002</v>
      </c>
      <c r="CC385" s="99">
        <v>30.487706656949001</v>
      </c>
      <c r="CD385" s="99">
        <v>30.831680856826999</v>
      </c>
      <c r="CE385" s="99">
        <v>31.091395921672</v>
      </c>
      <c r="CF385" s="99">
        <v>31.182257030470002</v>
      </c>
      <c r="CG385" s="99">
        <v>31.671027134386001</v>
      </c>
      <c r="CH385" s="99">
        <v>33.71081427707</v>
      </c>
      <c r="CI385" s="99">
        <v>34.507191760721</v>
      </c>
      <c r="CJ385" s="99">
        <v>35.222890840639003</v>
      </c>
      <c r="CK385" s="99">
        <v>35.527141278201</v>
      </c>
      <c r="CL385" s="99">
        <v>35.866080069397</v>
      </c>
      <c r="CM385" s="99">
        <v>36.117626590820002</v>
      </c>
      <c r="CN385" s="99">
        <v>36.244071237219998</v>
      </c>
      <c r="CO385" s="99">
        <v>36.604158734814</v>
      </c>
      <c r="CP385" s="99">
        <v>36.766186918816999</v>
      </c>
      <c r="CQ385" s="99">
        <v>36.978681068188003</v>
      </c>
      <c r="CR385" s="99">
        <v>37.083193721073997</v>
      </c>
      <c r="CS385" s="99">
        <v>37.312696352129997</v>
      </c>
      <c r="CT385" s="99">
        <v>37.711948123203001</v>
      </c>
      <c r="CU385" s="99">
        <v>38.822870646333001</v>
      </c>
      <c r="CV385" s="99">
        <v>39.510483350957003</v>
      </c>
      <c r="CW385" s="99">
        <v>39.776352806733001</v>
      </c>
      <c r="CX385" s="99">
        <v>39.972621752385002</v>
      </c>
      <c r="CY385" s="99">
        <v>40.113053638007003</v>
      </c>
      <c r="CZ385" s="99">
        <v>40.160050764350999</v>
      </c>
      <c r="DA385" s="99">
        <v>40.232896310641998</v>
      </c>
      <c r="DB385" s="99">
        <v>40.413275752284001</v>
      </c>
      <c r="DC385" s="99">
        <v>40.537146748204997</v>
      </c>
      <c r="DD385" s="99">
        <v>40.669298188976001</v>
      </c>
      <c r="DE385" s="99">
        <v>41.104804883340996</v>
      </c>
      <c r="DF385" s="99">
        <v>41.385444860878998</v>
      </c>
      <c r="DG385" s="99">
        <v>41.615618877624001</v>
      </c>
      <c r="DH385" s="99">
        <v>41.808083298271001</v>
      </c>
      <c r="DI385" s="99">
        <v>41.870858027198999</v>
      </c>
      <c r="DJ385" s="99">
        <v>42.019346563966003</v>
      </c>
      <c r="DK385" s="99">
        <v>42.091408823141002</v>
      </c>
      <c r="DL385" s="99">
        <v>42.244932768589003</v>
      </c>
      <c r="DM385" s="99">
        <v>42.379657859840002</v>
      </c>
      <c r="DN385" s="99">
        <v>42.576150603772</v>
      </c>
      <c r="DO385" s="99">
        <v>42.643960741382003</v>
      </c>
      <c r="DP385" s="99">
        <v>42.691293562858</v>
      </c>
      <c r="DQ385" s="99">
        <v>42.740640541402001</v>
      </c>
      <c r="DR385" s="99">
        <v>42.965555355762</v>
      </c>
      <c r="DS385" s="99">
        <v>44.840964457666999</v>
      </c>
      <c r="DT385" s="99">
        <v>45.182365007065997</v>
      </c>
      <c r="DU385" s="99">
        <v>45.288332332758003</v>
      </c>
      <c r="DV385" s="99">
        <v>45.555544559912001</v>
      </c>
      <c r="DW385" s="99">
        <v>45.634880183115001</v>
      </c>
      <c r="DX385" s="99">
        <v>45.732678965384999</v>
      </c>
      <c r="DY385" s="99">
        <v>45.822028672870999</v>
      </c>
      <c r="DZ385" s="99">
        <v>45.919481465697999</v>
      </c>
      <c r="EA385" s="99">
        <v>46.114387051354001</v>
      </c>
      <c r="EB385" s="99">
        <v>46.156936862308001</v>
      </c>
      <c r="EC385" s="99">
        <v>46.284128770317999</v>
      </c>
      <c r="ED385" s="99">
        <v>46.471256433542003</v>
      </c>
      <c r="EE385" s="99">
        <v>46.813485020563</v>
      </c>
      <c r="EF385" s="99">
        <v>46.858322455760998</v>
      </c>
      <c r="EG385" s="99">
        <v>46.963095646172</v>
      </c>
      <c r="EH385" s="99">
        <v>47.105843399047998</v>
      </c>
      <c r="EI385" s="99">
        <v>47.182250048824002</v>
      </c>
      <c r="EJ385" s="99">
        <v>47.211989164005999</v>
      </c>
      <c r="EK385" s="99">
        <v>47.294343636817999</v>
      </c>
      <c r="EL385" s="99">
        <v>47.394999103589001</v>
      </c>
      <c r="EM385" s="99">
        <v>47.507550216433003</v>
      </c>
      <c r="EN385" s="99">
        <v>47.585786965604001</v>
      </c>
      <c r="EO385" s="99">
        <v>47.703828376635997</v>
      </c>
      <c r="EP385" s="99">
        <v>47.806313942803001</v>
      </c>
      <c r="EQ385" s="99">
        <v>49.132678479931997</v>
      </c>
      <c r="ER385" s="99">
        <v>49.930601816516003</v>
      </c>
      <c r="ES385" s="99">
        <v>50.342831705427002</v>
      </c>
      <c r="ET385" s="99">
        <v>51.085394535285999</v>
      </c>
      <c r="EU385" s="99">
        <v>51.184677427510003</v>
      </c>
      <c r="EV385" s="99">
        <v>51.431283321099002</v>
      </c>
      <c r="EW385" s="99">
        <v>51.746060417182001</v>
      </c>
      <c r="EX385" s="99">
        <v>51.837565386973999</v>
      </c>
      <c r="EY385" s="99">
        <v>51.882402822171997</v>
      </c>
      <c r="EZ385" s="99">
        <v>52.072733159339002</v>
      </c>
      <c r="FA385" s="99">
        <v>52.250252800734003</v>
      </c>
      <c r="FB385" s="99">
        <v>52.59934426049</v>
      </c>
      <c r="FC385" s="99">
        <v>53.124582787092997</v>
      </c>
      <c r="FD385" s="99">
        <v>53.340992040651003</v>
      </c>
      <c r="FE385" s="99">
        <v>53.572957139072997</v>
      </c>
      <c r="FF385" s="99">
        <v>53.949042564917001</v>
      </c>
      <c r="FG385" s="99">
        <v>53.999827823151001</v>
      </c>
      <c r="FH385" s="99">
        <v>54.093162892338</v>
      </c>
      <c r="FI385" s="99">
        <v>54.198851132447999</v>
      </c>
      <c r="FJ385" s="99">
        <v>54.277545406468001</v>
      </c>
      <c r="FK385" s="99">
        <v>54.471078417577999</v>
      </c>
      <c r="FL385" s="99">
        <v>54.602845574078003</v>
      </c>
      <c r="FM385" s="99">
        <v>54.805529082166998</v>
      </c>
      <c r="FN385" s="99">
        <v>54.980761099317</v>
      </c>
      <c r="FO385" s="99">
        <v>55.128541625531</v>
      </c>
      <c r="FP385" s="99">
        <v>55.027886158759998</v>
      </c>
      <c r="FQ385" s="99">
        <v>55.210896098342999</v>
      </c>
      <c r="FR385" s="99">
        <v>55.448351494953002</v>
      </c>
      <c r="FS385" s="99">
        <v>55.656982826078</v>
      </c>
      <c r="FT385" s="99">
        <v>55.769533938921001</v>
      </c>
      <c r="FU385" s="99">
        <v>56.072872913780998</v>
      </c>
      <c r="FV385" s="99">
        <v>56.405951003821997</v>
      </c>
      <c r="FW385" s="99">
        <v>56.464971709338002</v>
      </c>
      <c r="FX385" s="99">
        <v>56.464514184488998</v>
      </c>
      <c r="FY385" s="99">
        <v>56.573862623389999</v>
      </c>
      <c r="FZ385" s="99">
        <v>56.723015724150997</v>
      </c>
      <c r="GA385" s="99">
        <v>57.174592750073003</v>
      </c>
      <c r="GB385" s="99">
        <v>57.333353872661</v>
      </c>
      <c r="GC385" s="99">
        <v>57.319170602343</v>
      </c>
      <c r="GD385" s="99">
        <v>57.304987332025</v>
      </c>
      <c r="GE385" s="99">
        <v>57.299039508988997</v>
      </c>
      <c r="GF385" s="99">
        <v>57.534207281354</v>
      </c>
      <c r="GG385" s="99">
        <v>57.737805839140002</v>
      </c>
      <c r="GH385" s="99">
        <v>57.816957638010003</v>
      </c>
      <c r="GI385" s="99">
        <v>57.739635938535997</v>
      </c>
      <c r="GJ385" s="99">
        <v>57.825650610140002</v>
      </c>
      <c r="GK385" s="99">
        <v>58.083694624952003</v>
      </c>
      <c r="GL385" s="99">
        <v>58.444224205931</v>
      </c>
      <c r="GM385" s="99">
        <v>58.586056909108997</v>
      </c>
      <c r="GN385" s="99">
        <v>58.672529105561999</v>
      </c>
      <c r="GO385" s="99">
        <v>59.642939310202998</v>
      </c>
      <c r="GP385" s="99">
        <v>59.952683632947</v>
      </c>
      <c r="GQ385" s="99">
        <v>60.172295560446997</v>
      </c>
      <c r="GR385" s="99">
        <v>60.397855310982997</v>
      </c>
      <c r="GS385" s="99">
        <v>61.091462982004003</v>
      </c>
      <c r="GT385" s="99">
        <v>61.979518713832</v>
      </c>
      <c r="GU385" s="99">
        <v>62.721166493993998</v>
      </c>
      <c r="GV385" s="99">
        <v>62.968687437280003</v>
      </c>
      <c r="GW385" s="99">
        <v>63.287582257003997</v>
      </c>
      <c r="GX385" s="99">
        <v>63.725891062305998</v>
      </c>
      <c r="GY385" s="99">
        <v>64.381981695712</v>
      </c>
      <c r="GZ385" s="99">
        <v>63.926744470998997</v>
      </c>
      <c r="HA385" s="99">
        <v>64.315183067763996</v>
      </c>
      <c r="HB385" s="99">
        <v>64.375118822977996</v>
      </c>
      <c r="HC385" s="99">
        <v>63.914848824925997</v>
      </c>
      <c r="HD385" s="99">
        <v>64.074067472362998</v>
      </c>
      <c r="HE385" s="99">
        <v>64.803819606451995</v>
      </c>
      <c r="HF385" s="99">
        <v>65.618213837598006</v>
      </c>
      <c r="HG385" s="99">
        <v>65.644750278836995</v>
      </c>
      <c r="HH385" s="99">
        <v>65.813119423253994</v>
      </c>
      <c r="HI385" s="99">
        <v>66.214826240638999</v>
      </c>
      <c r="HJ385" s="99">
        <v>67.000853931150004</v>
      </c>
      <c r="HK385" s="99">
        <v>68.162509522654005</v>
      </c>
      <c r="HL385" s="99">
        <v>68.666701906206995</v>
      </c>
      <c r="HM385" s="99">
        <v>69.596392399289996</v>
      </c>
      <c r="HN385" s="99">
        <v>69.805481255263999</v>
      </c>
      <c r="HO385" s="99">
        <v>70.164180736847001</v>
      </c>
      <c r="HP385" s="99">
        <v>70.782296807790004</v>
      </c>
      <c r="HQ385" s="99">
        <v>71.297012262867995</v>
      </c>
      <c r="HR385" s="99">
        <v>70.927789709758997</v>
      </c>
      <c r="HS385" s="99">
        <v>70.816153646613003</v>
      </c>
      <c r="HT385" s="99">
        <v>70.477585258383002</v>
      </c>
      <c r="HU385" s="99">
        <v>70.783669382336996</v>
      </c>
      <c r="HV385" s="99">
        <v>71.491460323675</v>
      </c>
      <c r="HW385" s="99">
        <v>71.936196529559993</v>
      </c>
      <c r="HX385" s="99">
        <v>72.094203779305005</v>
      </c>
      <c r="HY385" s="99">
        <v>72.309408223527001</v>
      </c>
      <c r="HZ385" s="99">
        <v>72.660456004633005</v>
      </c>
      <c r="IA385" s="99">
        <v>72.676185233113998</v>
      </c>
      <c r="IB385" s="99">
        <v>72.782715007828997</v>
      </c>
      <c r="IC385" s="99">
        <v>73.442627639113994</v>
      </c>
      <c r="ID385" s="99">
        <v>73.510549307556005</v>
      </c>
      <c r="IE385" s="99">
        <v>73.308929197023005</v>
      </c>
      <c r="IF385" s="99">
        <v>73.389720234223006</v>
      </c>
      <c r="IG385" s="99">
        <v>73.722893892054998</v>
      </c>
      <c r="IH385" s="99">
        <v>74.430709173715002</v>
      </c>
      <c r="II385" s="99">
        <v>74.369222189652007</v>
      </c>
      <c r="IJ385" s="99">
        <v>74.589431388389997</v>
      </c>
      <c r="IK385" s="99">
        <v>75.101346278964996</v>
      </c>
      <c r="IL385" s="99">
        <v>75.067027962278004</v>
      </c>
      <c r="IM385" s="99">
        <v>75.058448383107006</v>
      </c>
      <c r="IN385" s="99">
        <v>75.240049475573002</v>
      </c>
      <c r="IO385" s="99">
        <v>75.526750412892</v>
      </c>
      <c r="IP385" s="99">
        <v>75.326560232220999</v>
      </c>
      <c r="IQ385" s="99">
        <v>75.227895071747</v>
      </c>
      <c r="IR385" s="99">
        <v>75.496721885791999</v>
      </c>
      <c r="IS385" s="99">
        <v>76.027940829502</v>
      </c>
      <c r="IT385" s="99">
        <v>75.952869511749995</v>
      </c>
      <c r="IU385" s="99">
        <v>75.976463354472003</v>
      </c>
      <c r="IV385" s="99">
        <v>76.471934051635003</v>
      </c>
      <c r="IW385" s="99">
        <v>76.725746602129007</v>
      </c>
      <c r="IX385" s="99">
        <v>78.726933443915001</v>
      </c>
      <c r="IY385" s="99">
        <v>78.903529781863995</v>
      </c>
      <c r="IZ385" s="99">
        <v>79.647808275003996</v>
      </c>
      <c r="JA385" s="99">
        <v>80.138989182581</v>
      </c>
      <c r="JB385" s="99">
        <v>79.889466421671997</v>
      </c>
      <c r="JC385" s="99">
        <v>79.919494948773007</v>
      </c>
      <c r="JD385" s="99">
        <v>80.058913110312005</v>
      </c>
      <c r="JE385" s="99">
        <v>80.396376557729994</v>
      </c>
      <c r="JF385" s="99">
        <v>82.705713284762993</v>
      </c>
      <c r="JG385" s="99">
        <v>84.065576583468996</v>
      </c>
      <c r="JH385" s="99">
        <v>84.260762009622994</v>
      </c>
      <c r="JI385" s="99">
        <v>84.230018517592001</v>
      </c>
      <c r="JJ385" s="99">
        <v>84.757662636648007</v>
      </c>
      <c r="JK385" s="99">
        <v>84.740503478304007</v>
      </c>
      <c r="JL385" s="99">
        <v>85.130159365682999</v>
      </c>
      <c r="JM385" s="99">
        <v>85.744314241385993</v>
      </c>
      <c r="JN385" s="99">
        <v>85.325344791838006</v>
      </c>
      <c r="JO385" s="99">
        <v>85.426869812036003</v>
      </c>
      <c r="JP385" s="99">
        <v>85.430444636691007</v>
      </c>
      <c r="JQ385" s="99">
        <v>85.654943625014994</v>
      </c>
      <c r="JR385" s="99">
        <v>86.664474107545004</v>
      </c>
      <c r="JS385" s="99">
        <v>85.742884311525003</v>
      </c>
      <c r="JT385" s="99">
        <v>85.925200368922006</v>
      </c>
      <c r="JU385" s="99">
        <v>86.556514402969</v>
      </c>
      <c r="JV385" s="99">
        <v>86.206181586792994</v>
      </c>
      <c r="JW385" s="99">
        <v>86.414951346636002</v>
      </c>
      <c r="JX385" s="99">
        <v>86.839640515632993</v>
      </c>
      <c r="JY385" s="99">
        <v>87.478104198989001</v>
      </c>
      <c r="JZ385" s="99">
        <v>87.337971072518997</v>
      </c>
      <c r="KA385" s="99">
        <v>87.400887986444005</v>
      </c>
      <c r="KB385" s="99">
        <v>87.719047380725996</v>
      </c>
      <c r="KC385" s="99">
        <v>87.919237561398006</v>
      </c>
      <c r="KD385" s="99">
        <v>89.054601871778004</v>
      </c>
      <c r="KE385" s="99">
        <v>88.834392673039005</v>
      </c>
      <c r="KF385" s="99">
        <v>88.832247778246</v>
      </c>
      <c r="KG385" s="99">
        <v>89.125383399943999</v>
      </c>
      <c r="KH385" s="99">
        <v>87.449505601750005</v>
      </c>
      <c r="KI385" s="99">
        <v>87.118476838711004</v>
      </c>
      <c r="KJ385" s="99">
        <v>87.789113943960999</v>
      </c>
      <c r="KK385" s="99">
        <v>90.086296267167995</v>
      </c>
      <c r="KL385" s="99">
        <v>89.390635389333994</v>
      </c>
      <c r="KM385" s="99">
        <v>89.461416917500003</v>
      </c>
      <c r="KN385" s="99">
        <v>89.616564307521003</v>
      </c>
      <c r="KO385" s="99">
        <v>90.113464934544993</v>
      </c>
      <c r="KP385" s="99">
        <v>91.432575232185002</v>
      </c>
      <c r="KQ385" s="99">
        <v>91.538390041968</v>
      </c>
      <c r="KR385" s="99">
        <v>92.253354972938993</v>
      </c>
      <c r="KS385" s="99">
        <v>93.065555134521006</v>
      </c>
      <c r="KT385" s="99">
        <v>93.894199489515003</v>
      </c>
      <c r="KU385" s="99">
        <v>95.565787498123001</v>
      </c>
      <c r="KV385" s="99">
        <v>96.049103791459004</v>
      </c>
      <c r="KW385" s="99">
        <v>96.592477138996003</v>
      </c>
      <c r="KX385" s="99">
        <v>96.009780720256003</v>
      </c>
      <c r="KY385" s="99">
        <v>94.564121629834005</v>
      </c>
      <c r="KZ385" s="99">
        <v>96.818406057182997</v>
      </c>
      <c r="LA385" s="99">
        <v>97.722121729929</v>
      </c>
      <c r="LB385" s="99">
        <v>99.604624393174007</v>
      </c>
      <c r="LC385" s="99">
        <v>97.800767872335996</v>
      </c>
      <c r="LD385" s="99">
        <v>98.391328905316996</v>
      </c>
      <c r="LE385" s="99">
        <v>98.945426726818994</v>
      </c>
      <c r="LF385" s="99">
        <v>98.542901470683006</v>
      </c>
      <c r="LG385" s="99">
        <v>99.514538811871006</v>
      </c>
      <c r="LH385" s="99">
        <v>99.950667419762993</v>
      </c>
      <c r="LI385" s="99">
        <v>100.085795791716</v>
      </c>
      <c r="LJ385" s="99">
        <v>99.073999999999998</v>
      </c>
      <c r="LK385" s="159">
        <v>99.081000000000003</v>
      </c>
      <c r="LL385" s="159">
        <v>99.915999999999997</v>
      </c>
      <c r="LM385" s="159">
        <v>100.126</v>
      </c>
      <c r="LN385" s="159">
        <v>102.276</v>
      </c>
      <c r="LO385" s="159">
        <v>101.107</v>
      </c>
      <c r="LP385" s="164">
        <v>101.042</v>
      </c>
      <c r="LQ385" s="165">
        <v>101.465</v>
      </c>
      <c r="LR385" s="165">
        <v>102.709</v>
      </c>
      <c r="LS385" s="165">
        <v>102.367</v>
      </c>
      <c r="LT385" s="165">
        <v>103.619</v>
      </c>
      <c r="LU385" s="165">
        <v>104.52500000000001</v>
      </c>
      <c r="LV385" s="165">
        <v>103.806</v>
      </c>
      <c r="LW385" s="165">
        <v>103.622</v>
      </c>
      <c r="LX385" s="165">
        <v>104.089</v>
      </c>
      <c r="LY385" s="165">
        <v>105.313</v>
      </c>
      <c r="LZ385" s="165">
        <v>107.134</v>
      </c>
      <c r="MA385" s="165">
        <v>105.86799999999999</v>
      </c>
      <c r="MB385" s="159">
        <v>105.76900000000001</v>
      </c>
      <c r="MC385" s="159">
        <v>105.92400000000001</v>
      </c>
      <c r="MD385" s="159">
        <v>105.643</v>
      </c>
      <c r="ME385" s="102"/>
      <c r="MF385" s="102"/>
      <c r="MG385" s="168"/>
    </row>
    <row r="386" spans="1:345" ht="45" customHeight="1" x14ac:dyDescent="0.25">
      <c r="A386" s="100" t="s">
        <v>2208</v>
      </c>
      <c r="B386" s="103" t="s">
        <v>1798</v>
      </c>
      <c r="C386" s="99">
        <v>10.579277248874</v>
      </c>
      <c r="D386" s="99">
        <v>10.589124779306999</v>
      </c>
      <c r="E386" s="99">
        <v>10.598303081327</v>
      </c>
      <c r="F386" s="99">
        <v>10.605346630358</v>
      </c>
      <c r="G386" s="99">
        <v>10.639848657655</v>
      </c>
      <c r="H386" s="99">
        <v>10.690799595891001</v>
      </c>
      <c r="I386" s="99">
        <v>10.741957832760001</v>
      </c>
      <c r="J386" s="99">
        <v>10.819043231215</v>
      </c>
      <c r="K386" s="99">
        <v>10.818094890116001</v>
      </c>
      <c r="L386" s="99">
        <v>10.840598064368001</v>
      </c>
      <c r="M386" s="99">
        <v>10.877595962382999</v>
      </c>
      <c r="N386" s="99">
        <v>10.958385767157999</v>
      </c>
      <c r="O386" s="99">
        <v>11.096976129292999</v>
      </c>
      <c r="P386" s="99">
        <v>11.169969382053999</v>
      </c>
      <c r="Q386" s="99">
        <v>11.192533614233</v>
      </c>
      <c r="R386" s="99">
        <v>11.23125296964</v>
      </c>
      <c r="S386" s="99">
        <v>11.263087083779</v>
      </c>
      <c r="T386" s="99">
        <v>11.335150927520999</v>
      </c>
      <c r="U386" s="99">
        <v>11.36189793572</v>
      </c>
      <c r="V386" s="99">
        <v>11.37588908098</v>
      </c>
      <c r="W386" s="99">
        <v>11.390692971584</v>
      </c>
      <c r="X386" s="99">
        <v>11.423206014107</v>
      </c>
      <c r="Y386" s="99">
        <v>11.499720749551001</v>
      </c>
      <c r="Z386" s="99">
        <v>11.547003491907001</v>
      </c>
      <c r="AA386" s="99">
        <v>11.666764906884</v>
      </c>
      <c r="AB386" s="99">
        <v>11.740024269553</v>
      </c>
      <c r="AC386" s="99">
        <v>11.788816908982</v>
      </c>
      <c r="AD386" s="99">
        <v>11.831190971103</v>
      </c>
      <c r="AE386" s="99">
        <v>11.836556133572</v>
      </c>
      <c r="AF386" s="99">
        <v>11.846665980087</v>
      </c>
      <c r="AG386" s="99">
        <v>11.852102016259</v>
      </c>
      <c r="AH386" s="99">
        <v>11.856861963628001</v>
      </c>
      <c r="AI386" s="99">
        <v>11.858721976791999</v>
      </c>
      <c r="AJ386" s="99">
        <v>11.880186295424</v>
      </c>
      <c r="AK386" s="99">
        <v>11.891584778723001</v>
      </c>
      <c r="AL386" s="99">
        <v>11.936117260090001</v>
      </c>
      <c r="AM386" s="99">
        <v>12.185440292593</v>
      </c>
      <c r="AN386" s="99">
        <v>12.474026013131001</v>
      </c>
      <c r="AO386" s="99">
        <v>15.423303435154001</v>
      </c>
      <c r="AP386" s="99">
        <v>16.911430778341</v>
      </c>
      <c r="AQ386" s="99">
        <v>17.101573152564999</v>
      </c>
      <c r="AR386" s="99">
        <v>17.219066233835999</v>
      </c>
      <c r="AS386" s="99">
        <v>17.266394761531</v>
      </c>
      <c r="AT386" s="99">
        <v>17.322005784699002</v>
      </c>
      <c r="AU386" s="99">
        <v>17.493808356119999</v>
      </c>
      <c r="AV386" s="99">
        <v>17.546461347175999</v>
      </c>
      <c r="AW386" s="99">
        <v>17.577461532608002</v>
      </c>
      <c r="AX386" s="99">
        <v>18.513738204610998</v>
      </c>
      <c r="AY386" s="99">
        <v>19.999380799156</v>
      </c>
      <c r="AZ386" s="99">
        <v>20.128706008876001</v>
      </c>
      <c r="BA386" s="99">
        <v>20.209282835859</v>
      </c>
      <c r="BB386" s="99">
        <v>20.387474754974999</v>
      </c>
      <c r="BC386" s="99">
        <v>20.544723800621</v>
      </c>
      <c r="BD386" s="99">
        <v>20.650148104757999</v>
      </c>
      <c r="BE386" s="99">
        <v>20.809408610944001</v>
      </c>
      <c r="BF386" s="99">
        <v>21.042856591783998</v>
      </c>
      <c r="BG386" s="99">
        <v>21.220456905405001</v>
      </c>
      <c r="BH386" s="99">
        <v>21.272991574433998</v>
      </c>
      <c r="BI386" s="99">
        <v>21.456034668809998</v>
      </c>
      <c r="BJ386" s="99">
        <v>25.999218704234</v>
      </c>
      <c r="BK386" s="99">
        <v>26.550477769924001</v>
      </c>
      <c r="BL386" s="99">
        <v>26.824273325267999</v>
      </c>
      <c r="BM386" s="99">
        <v>27.066122118974999</v>
      </c>
      <c r="BN386" s="99">
        <v>27.487464364815999</v>
      </c>
      <c r="BO386" s="99">
        <v>27.573720616603001</v>
      </c>
      <c r="BP386" s="99">
        <v>27.62483543059</v>
      </c>
      <c r="BQ386" s="99">
        <v>27.669324248197999</v>
      </c>
      <c r="BR386" s="99">
        <v>27.688847266625</v>
      </c>
      <c r="BS386" s="99">
        <v>27.697958011646001</v>
      </c>
      <c r="BT386" s="99">
        <v>27.735110905353999</v>
      </c>
      <c r="BU386" s="99">
        <v>27.756527066926999</v>
      </c>
      <c r="BV386" s="99">
        <v>27.987371977098999</v>
      </c>
      <c r="BW386" s="99">
        <v>29.585538155632001</v>
      </c>
      <c r="BX386" s="99">
        <v>30.062373107248</v>
      </c>
      <c r="BY386" s="99">
        <v>30.295821088086999</v>
      </c>
      <c r="BZ386" s="99">
        <v>30.424081408842</v>
      </c>
      <c r="CA386" s="99">
        <v>30.487028355909999</v>
      </c>
      <c r="CB386" s="99">
        <v>30.655636246536002</v>
      </c>
      <c r="CC386" s="99">
        <v>30.818328072936001</v>
      </c>
      <c r="CD386" s="99">
        <v>31.146788079875002</v>
      </c>
      <c r="CE386" s="99">
        <v>31.395617831406</v>
      </c>
      <c r="CF386" s="99">
        <v>31.467202235392001</v>
      </c>
      <c r="CG386" s="99">
        <v>31.564107404638001</v>
      </c>
      <c r="CH386" s="99">
        <v>34.261360398965998</v>
      </c>
      <c r="CI386" s="99">
        <v>35.233251787607003</v>
      </c>
      <c r="CJ386" s="99">
        <v>35.664651350042</v>
      </c>
      <c r="CK386" s="99">
        <v>35.752209134847</v>
      </c>
      <c r="CL386" s="99">
        <v>35.940931649395999</v>
      </c>
      <c r="CM386" s="99">
        <v>36.224666194675002</v>
      </c>
      <c r="CN386" s="99">
        <v>36.311869013403999</v>
      </c>
      <c r="CO386" s="99">
        <v>36.387003059630999</v>
      </c>
      <c r="CP386" s="99">
        <v>36.453263000257003</v>
      </c>
      <c r="CQ386" s="99">
        <v>36.570164471399004</v>
      </c>
      <c r="CR386" s="99">
        <v>36.641157269890002</v>
      </c>
      <c r="CS386" s="99">
        <v>36.983224231031997</v>
      </c>
      <c r="CT386" s="99">
        <v>37.07090033323</v>
      </c>
      <c r="CU386" s="99">
        <v>38.35232031588</v>
      </c>
      <c r="CV386" s="99">
        <v>39.228134789454998</v>
      </c>
      <c r="CW386" s="99">
        <v>39.488796674066997</v>
      </c>
      <c r="CX386" s="99">
        <v>39.62888912327</v>
      </c>
      <c r="CY386" s="99">
        <v>39.801164978161999</v>
      </c>
      <c r="CZ386" s="99">
        <v>39.816901714929003</v>
      </c>
      <c r="DA386" s="99">
        <v>39.882925016135999</v>
      </c>
      <c r="DB386" s="99">
        <v>40.141693762235001</v>
      </c>
      <c r="DC386" s="99">
        <v>40.300126018873001</v>
      </c>
      <c r="DD386" s="99">
        <v>40.364019537514999</v>
      </c>
      <c r="DE386" s="99">
        <v>40.386382266028001</v>
      </c>
      <c r="DF386" s="99">
        <v>40.518902156544002</v>
      </c>
      <c r="DG386" s="99">
        <v>40.779564041156</v>
      </c>
      <c r="DH386" s="99">
        <v>41.169669457513997</v>
      </c>
      <c r="DI386" s="99">
        <v>41.432697773374997</v>
      </c>
      <c r="DJ386" s="99">
        <v>41.690283303849</v>
      </c>
      <c r="DK386" s="99">
        <v>41.956861257318003</v>
      </c>
      <c r="DL386" s="99">
        <v>42.122037827729002</v>
      </c>
      <c r="DM386" s="99">
        <v>42.227462131865998</v>
      </c>
      <c r="DN386" s="99">
        <v>42.281534977965002</v>
      </c>
      <c r="DO386" s="99">
        <v>42.280351766972998</v>
      </c>
      <c r="DP386" s="99">
        <v>42.305909171651003</v>
      </c>
      <c r="DQ386" s="99">
        <v>42.310642024883997</v>
      </c>
      <c r="DR386" s="99">
        <v>42.542788472704999</v>
      </c>
      <c r="DS386" s="99">
        <v>45.121838458242003</v>
      </c>
      <c r="DT386" s="99">
        <v>45.531585219684999</v>
      </c>
      <c r="DU386" s="99">
        <v>45.725632197594003</v>
      </c>
      <c r="DV386" s="99">
        <v>46.025931729188002</v>
      </c>
      <c r="DW386" s="99">
        <v>46.190161732657998</v>
      </c>
      <c r="DX386" s="99">
        <v>46.317238837787002</v>
      </c>
      <c r="DY386" s="99">
        <v>46.370393980609002</v>
      </c>
      <c r="DZ386" s="99">
        <v>46.448679312544002</v>
      </c>
      <c r="EA386" s="99">
        <v>46.661300421173998</v>
      </c>
      <c r="EB386" s="99">
        <v>46.685851442431002</v>
      </c>
      <c r="EC386" s="99">
        <v>46.798878785580001</v>
      </c>
      <c r="ED386" s="99">
        <v>46.932751335458001</v>
      </c>
      <c r="EE386" s="99">
        <v>47.184283496646003</v>
      </c>
      <c r="EF386" s="99">
        <v>47.209760971537001</v>
      </c>
      <c r="EG386" s="99">
        <v>47.247745570463998</v>
      </c>
      <c r="EH386" s="99">
        <v>47.337611572804001</v>
      </c>
      <c r="EI386" s="99">
        <v>47.424234987429998</v>
      </c>
      <c r="EJ386" s="99">
        <v>47.458976998644999</v>
      </c>
      <c r="EK386" s="99">
        <v>47.507152587527997</v>
      </c>
      <c r="EL386" s="99">
        <v>47.596092136236003</v>
      </c>
      <c r="EM386" s="99">
        <v>47.714214974363003</v>
      </c>
      <c r="EN386" s="99">
        <v>47.798059028091998</v>
      </c>
      <c r="EO386" s="99">
        <v>47.934247712050997</v>
      </c>
      <c r="EP386" s="99">
        <v>47.981033620485</v>
      </c>
      <c r="EQ386" s="99">
        <v>49.514777608875001</v>
      </c>
      <c r="ER386" s="99">
        <v>50.475046798827996</v>
      </c>
      <c r="ES386" s="99">
        <v>51.007294410625001</v>
      </c>
      <c r="ET386" s="99">
        <v>51.902248619494998</v>
      </c>
      <c r="EU386" s="99">
        <v>51.997210116813001</v>
      </c>
      <c r="EV386" s="99">
        <v>52.005084972688003</v>
      </c>
      <c r="EW386" s="99">
        <v>52.164434997455999</v>
      </c>
      <c r="EX386" s="99">
        <v>52.225580937193001</v>
      </c>
      <c r="EY386" s="99">
        <v>52.290895918274998</v>
      </c>
      <c r="EZ386" s="99">
        <v>52.419672973174002</v>
      </c>
      <c r="FA386" s="99">
        <v>52.523899006816002</v>
      </c>
      <c r="FB386" s="99">
        <v>52.697609062885</v>
      </c>
      <c r="FC386" s="99">
        <v>53.246996066881998</v>
      </c>
      <c r="FD386" s="99">
        <v>53.476293340893001</v>
      </c>
      <c r="FE386" s="99">
        <v>53.678260232749999</v>
      </c>
      <c r="FF386" s="99">
        <v>54.007151272241998</v>
      </c>
      <c r="FG386" s="99">
        <v>54.047915232066003</v>
      </c>
      <c r="FH386" s="99">
        <v>54.080804336014999</v>
      </c>
      <c r="FI386" s="99">
        <v>54.039113922558002</v>
      </c>
      <c r="FJ386" s="99">
        <v>54.102112769560001</v>
      </c>
      <c r="FK386" s="99">
        <v>54.289719630115002</v>
      </c>
      <c r="FL386" s="99">
        <v>54.294351898277</v>
      </c>
      <c r="FM386" s="99">
        <v>54.412011509587003</v>
      </c>
      <c r="FN386" s="99">
        <v>54.502340738744003</v>
      </c>
      <c r="FO386" s="99">
        <v>54.801585262000003</v>
      </c>
      <c r="FP386" s="99">
        <v>54.901642254296</v>
      </c>
      <c r="FQ386" s="99">
        <v>55.194401602124998</v>
      </c>
      <c r="FR386" s="99">
        <v>55.275929521774003</v>
      </c>
      <c r="FS386" s="99">
        <v>55.385714277209999</v>
      </c>
      <c r="FT386" s="99">
        <v>55.409338844834998</v>
      </c>
      <c r="FU386" s="99">
        <v>55.613621870773002</v>
      </c>
      <c r="FV386" s="99">
        <v>56.007827891346999</v>
      </c>
      <c r="FW386" s="99">
        <v>56.039790541663002</v>
      </c>
      <c r="FX386" s="99">
        <v>56.048128624354</v>
      </c>
      <c r="FY386" s="99">
        <v>56.059246067943</v>
      </c>
      <c r="FZ386" s="99">
        <v>56.190802483740001</v>
      </c>
      <c r="GA386" s="99">
        <v>57.024147526057</v>
      </c>
      <c r="GB386" s="99">
        <v>57.297914574422997</v>
      </c>
      <c r="GC386" s="99">
        <v>57.307642337562001</v>
      </c>
      <c r="GD386" s="99">
        <v>57.314590739806</v>
      </c>
      <c r="GE386" s="99">
        <v>57.334046266084997</v>
      </c>
      <c r="GF386" s="99">
        <v>57.380832174520002</v>
      </c>
      <c r="GG386" s="99">
        <v>57.405846422594003</v>
      </c>
      <c r="GH386" s="99">
        <v>57.551299642876003</v>
      </c>
      <c r="GI386" s="99">
        <v>57.590673922252002</v>
      </c>
      <c r="GJ386" s="99">
        <v>57.641165645215999</v>
      </c>
      <c r="GK386" s="99">
        <v>57.685635419569998</v>
      </c>
      <c r="GL386" s="99">
        <v>57.818118288999003</v>
      </c>
      <c r="GM386" s="99">
        <v>58.091885337364999</v>
      </c>
      <c r="GN386" s="99">
        <v>58.119678946336002</v>
      </c>
      <c r="GO386" s="99">
        <v>59.165645097282997</v>
      </c>
      <c r="GP386" s="99">
        <v>59.457477991479998</v>
      </c>
      <c r="GQ386" s="99">
        <v>59.481565785920999</v>
      </c>
      <c r="GR386" s="99">
        <v>59.502410992648997</v>
      </c>
      <c r="GS386" s="99">
        <v>60.136568504007002</v>
      </c>
      <c r="GT386" s="99">
        <v>61.360413752368999</v>
      </c>
      <c r="GU386" s="99">
        <v>62.356814633984001</v>
      </c>
      <c r="GV386" s="99">
        <v>62.621780372841997</v>
      </c>
      <c r="GW386" s="99">
        <v>63.036831600143998</v>
      </c>
      <c r="GX386" s="99">
        <v>63.212857790294002</v>
      </c>
      <c r="GY386" s="99">
        <v>64.218059981416999</v>
      </c>
      <c r="GZ386" s="99">
        <v>64.298198220616996</v>
      </c>
      <c r="HA386" s="99">
        <v>64.297271766983997</v>
      </c>
      <c r="HB386" s="99">
        <v>64.380189367081996</v>
      </c>
      <c r="HC386" s="99">
        <v>64.374167418471004</v>
      </c>
      <c r="HD386" s="99">
        <v>64.357028026272999</v>
      </c>
      <c r="HE386" s="99">
        <v>64.466349554892005</v>
      </c>
      <c r="HF386" s="99">
        <v>65.357597949232996</v>
      </c>
      <c r="HG386" s="99">
        <v>65.607277203156997</v>
      </c>
      <c r="HH386" s="99">
        <v>65.678150906032997</v>
      </c>
      <c r="HI386" s="99">
        <v>65.717061958593007</v>
      </c>
      <c r="HJ386" s="99">
        <v>65.785156300571998</v>
      </c>
      <c r="HK386" s="99">
        <v>67.903029304171994</v>
      </c>
      <c r="HL386" s="99">
        <v>68.969840661847002</v>
      </c>
      <c r="HM386" s="99">
        <v>69.524323160820998</v>
      </c>
      <c r="HN386" s="99">
        <v>70.062129494412005</v>
      </c>
      <c r="HO386" s="99">
        <v>70.181178786171003</v>
      </c>
      <c r="HP386" s="99">
        <v>70.624023622444994</v>
      </c>
      <c r="HQ386" s="99">
        <v>70.709257356622999</v>
      </c>
      <c r="HR386" s="99">
        <v>70.861658979148004</v>
      </c>
      <c r="HS386" s="99">
        <v>70.953841115569006</v>
      </c>
      <c r="HT386" s="99">
        <v>70.987193446334004</v>
      </c>
      <c r="HU386" s="99">
        <v>71.085860758181994</v>
      </c>
      <c r="HV386" s="99">
        <v>71.285511515958007</v>
      </c>
      <c r="HW386" s="99">
        <v>72.299825749136005</v>
      </c>
      <c r="HX386" s="99">
        <v>72.698317479360995</v>
      </c>
      <c r="HY386" s="99">
        <v>72.768303482161002</v>
      </c>
      <c r="HZ386" s="99">
        <v>72.847573342474007</v>
      </c>
      <c r="IA386" s="99">
        <v>72.941126060502</v>
      </c>
      <c r="IB386" s="99">
        <v>73.078955637443997</v>
      </c>
      <c r="IC386" s="99">
        <v>73.318193504156</v>
      </c>
      <c r="ID386" s="99">
        <v>73.472448367468999</v>
      </c>
      <c r="IE386" s="99">
        <v>73.498157511355004</v>
      </c>
      <c r="IF386" s="99">
        <v>73.514582797726007</v>
      </c>
      <c r="IG386" s="99">
        <v>73.566001085497007</v>
      </c>
      <c r="IH386" s="99">
        <v>73.665266946610998</v>
      </c>
      <c r="II386" s="99">
        <v>74.203730682434994</v>
      </c>
      <c r="IJ386" s="99">
        <v>74.420115976804993</v>
      </c>
      <c r="IK386" s="99">
        <v>74.533664695631998</v>
      </c>
      <c r="IL386" s="99">
        <v>74.577941554546001</v>
      </c>
      <c r="IM386" s="99">
        <v>74.597937555345993</v>
      </c>
      <c r="IN386" s="99">
        <v>74.621504270573993</v>
      </c>
      <c r="IO386" s="99">
        <v>74.619361841916998</v>
      </c>
      <c r="IP386" s="99">
        <v>74.717199417258996</v>
      </c>
      <c r="IQ386" s="99">
        <v>74.917159425258006</v>
      </c>
      <c r="IR386" s="99">
        <v>75.067129431257001</v>
      </c>
      <c r="IS386" s="99">
        <v>75.364927014597001</v>
      </c>
      <c r="IT386" s="99">
        <v>75.418487731024996</v>
      </c>
      <c r="IU386" s="99">
        <v>75.754849030193995</v>
      </c>
      <c r="IV386" s="99">
        <v>76.093352758020004</v>
      </c>
      <c r="IW386" s="99">
        <v>76.156197331962005</v>
      </c>
      <c r="IX386" s="99">
        <v>78.782814865597999</v>
      </c>
      <c r="IY386" s="99">
        <v>79.134173165367002</v>
      </c>
      <c r="IZ386" s="99">
        <v>79.868312051874994</v>
      </c>
      <c r="JA386" s="99">
        <v>80.249664352843993</v>
      </c>
      <c r="JB386" s="99">
        <v>80.671008655411995</v>
      </c>
      <c r="JC386" s="99">
        <v>80.843117090868006</v>
      </c>
      <c r="JD386" s="99">
        <v>80.975947667609006</v>
      </c>
      <c r="JE386" s="99">
        <v>81.146627817294004</v>
      </c>
      <c r="JF386" s="99">
        <v>82.858428314337004</v>
      </c>
      <c r="JG386" s="99">
        <v>84.850886965463999</v>
      </c>
      <c r="JH386" s="99">
        <v>85.115119833175996</v>
      </c>
      <c r="JI386" s="99">
        <v>84.851601108349996</v>
      </c>
      <c r="JJ386" s="99">
        <v>84.995143828376996</v>
      </c>
      <c r="JK386" s="99">
        <v>85.372211272030995</v>
      </c>
      <c r="JL386" s="99">
        <v>85.390778987060003</v>
      </c>
      <c r="JM386" s="99">
        <v>85.412917416517004</v>
      </c>
      <c r="JN386" s="99">
        <v>85.518610563601996</v>
      </c>
      <c r="JO386" s="99">
        <v>85.587882423514998</v>
      </c>
      <c r="JP386" s="99">
        <v>85.650726997457994</v>
      </c>
      <c r="JQ386" s="99">
        <v>85.756420144543</v>
      </c>
      <c r="JR386" s="99">
        <v>85.852829434113005</v>
      </c>
      <c r="JS386" s="99">
        <v>86.095638015253996</v>
      </c>
      <c r="JT386" s="99">
        <v>86.328448595994999</v>
      </c>
      <c r="JU386" s="99">
        <v>86.564115748278994</v>
      </c>
      <c r="JV386" s="99">
        <v>86.608392607192997</v>
      </c>
      <c r="JW386" s="99">
        <v>86.639100751277994</v>
      </c>
      <c r="JX386" s="99">
        <v>86.716942325820995</v>
      </c>
      <c r="JY386" s="99">
        <v>86.790499043048996</v>
      </c>
      <c r="JZ386" s="99">
        <v>87.256834347416003</v>
      </c>
      <c r="KA386" s="99">
        <v>87.693889793470007</v>
      </c>
      <c r="KB386" s="99">
        <v>87.944553946354006</v>
      </c>
      <c r="KC386" s="99">
        <v>88.047390521896006</v>
      </c>
      <c r="KD386" s="99">
        <v>88.080955237523995</v>
      </c>
      <c r="KE386" s="99">
        <v>88.748678835660996</v>
      </c>
      <c r="KF386" s="99">
        <v>89.025052132431</v>
      </c>
      <c r="KG386" s="99">
        <v>89.080041134629994</v>
      </c>
      <c r="KH386" s="99">
        <v>87.604621932756004</v>
      </c>
      <c r="KI386" s="99">
        <v>86.963321621389994</v>
      </c>
      <c r="KJ386" s="99">
        <v>87.039020767275005</v>
      </c>
      <c r="KK386" s="99">
        <v>89.373553860656003</v>
      </c>
      <c r="KL386" s="99">
        <v>89.389979147028001</v>
      </c>
      <c r="KM386" s="99">
        <v>89.483531865055994</v>
      </c>
      <c r="KN386" s="99">
        <v>89.658496872054002</v>
      </c>
      <c r="KO386" s="99">
        <v>89.752763732968006</v>
      </c>
      <c r="KP386" s="99">
        <v>89.970577313109004</v>
      </c>
      <c r="KQ386" s="99">
        <v>91.783786099923006</v>
      </c>
      <c r="KR386" s="99">
        <v>92.462221841345993</v>
      </c>
      <c r="KS386" s="99">
        <v>92.788585140115003</v>
      </c>
      <c r="KT386" s="99">
        <v>93.536292741452002</v>
      </c>
      <c r="KU386" s="99">
        <v>95.760847830434003</v>
      </c>
      <c r="KV386" s="99">
        <v>95.837975262089998</v>
      </c>
      <c r="KW386" s="99">
        <v>96.112920273087994</v>
      </c>
      <c r="KX386" s="99">
        <v>96.614962721740994</v>
      </c>
      <c r="KY386" s="99">
        <v>95.263804381981004</v>
      </c>
      <c r="KZ386" s="99">
        <v>97.778301482561005</v>
      </c>
      <c r="LA386" s="99">
        <v>97.973976633245002</v>
      </c>
      <c r="LB386" s="99">
        <v>98.493872654040999</v>
      </c>
      <c r="LC386" s="99">
        <v>99.163024537949994</v>
      </c>
      <c r="LD386" s="99">
        <v>99.459393835518995</v>
      </c>
      <c r="LE386" s="99">
        <v>99.587939554946004</v>
      </c>
      <c r="LF386" s="99">
        <v>99.850744136887002</v>
      </c>
      <c r="LG386" s="99">
        <v>99.999285857114003</v>
      </c>
      <c r="LH386" s="99">
        <v>100.023566715228</v>
      </c>
      <c r="LI386" s="99">
        <v>100.012854571943</v>
      </c>
      <c r="LJ386" s="99">
        <v>100.3</v>
      </c>
      <c r="LK386" s="159">
        <v>100.42</v>
      </c>
      <c r="LL386" s="159">
        <v>100.511</v>
      </c>
      <c r="LM386" s="159">
        <v>100.6</v>
      </c>
      <c r="LN386" s="159">
        <v>100.78400000000001</v>
      </c>
      <c r="LO386" s="159">
        <v>101.533</v>
      </c>
      <c r="LP386" s="164">
        <v>101.67</v>
      </c>
      <c r="LQ386" s="165">
        <v>101.822</v>
      </c>
      <c r="LR386" s="165">
        <v>102.14</v>
      </c>
      <c r="LS386" s="165">
        <v>102.38200000000001</v>
      </c>
      <c r="LT386" s="165">
        <v>102.506</v>
      </c>
      <c r="LU386" s="165">
        <v>102.92400000000001</v>
      </c>
      <c r="LV386" s="165">
        <v>103.6</v>
      </c>
      <c r="LW386" s="165">
        <v>103.809</v>
      </c>
      <c r="LX386" s="165">
        <v>104.59099999999999</v>
      </c>
      <c r="LY386" s="165">
        <v>105.142</v>
      </c>
      <c r="LZ386" s="165">
        <v>105.268</v>
      </c>
      <c r="MA386" s="165">
        <v>106.429</v>
      </c>
      <c r="MB386" s="159">
        <v>106.58199999999999</v>
      </c>
      <c r="MC386" s="159">
        <v>106.93899999999999</v>
      </c>
      <c r="MD386" s="159">
        <v>107.063</v>
      </c>
      <c r="ME386" s="102"/>
      <c r="MF386" s="102"/>
      <c r="MG386" s="168"/>
    </row>
    <row r="387" spans="1:345" ht="45" customHeight="1" x14ac:dyDescent="0.25">
      <c r="A387" s="100" t="s">
        <v>2209</v>
      </c>
      <c r="B387" s="103" t="s">
        <v>1524</v>
      </c>
      <c r="C387" s="99">
        <v>10.579277248874</v>
      </c>
      <c r="D387" s="99">
        <v>10.589124779306999</v>
      </c>
      <c r="E387" s="99">
        <v>10.598303081327</v>
      </c>
      <c r="F387" s="99">
        <v>10.605346630358</v>
      </c>
      <c r="G387" s="99">
        <v>10.639848657655</v>
      </c>
      <c r="H387" s="99">
        <v>10.690799595891001</v>
      </c>
      <c r="I387" s="99">
        <v>10.741957832760001</v>
      </c>
      <c r="J387" s="99">
        <v>10.819043231215</v>
      </c>
      <c r="K387" s="99">
        <v>10.818094890116001</v>
      </c>
      <c r="L387" s="99">
        <v>10.840598064368001</v>
      </c>
      <c r="M387" s="99">
        <v>10.877595962382999</v>
      </c>
      <c r="N387" s="99">
        <v>10.958385767157999</v>
      </c>
      <c r="O387" s="99">
        <v>11.096976129292999</v>
      </c>
      <c r="P387" s="99">
        <v>11.169969382053999</v>
      </c>
      <c r="Q387" s="99">
        <v>11.192533614233</v>
      </c>
      <c r="R387" s="99">
        <v>11.23125296964</v>
      </c>
      <c r="S387" s="99">
        <v>11.263087083779</v>
      </c>
      <c r="T387" s="99">
        <v>11.335150927520999</v>
      </c>
      <c r="U387" s="99">
        <v>11.36189793572</v>
      </c>
      <c r="V387" s="99">
        <v>11.37588908098</v>
      </c>
      <c r="W387" s="99">
        <v>11.390692971584</v>
      </c>
      <c r="X387" s="99">
        <v>11.423206014107</v>
      </c>
      <c r="Y387" s="99">
        <v>11.499720749551001</v>
      </c>
      <c r="Z387" s="99">
        <v>11.547003491907001</v>
      </c>
      <c r="AA387" s="99">
        <v>11.666764906884</v>
      </c>
      <c r="AB387" s="99">
        <v>11.740024269553</v>
      </c>
      <c r="AC387" s="99">
        <v>11.788816908982</v>
      </c>
      <c r="AD387" s="99">
        <v>11.831190971103</v>
      </c>
      <c r="AE387" s="99">
        <v>11.836556133572</v>
      </c>
      <c r="AF387" s="99">
        <v>11.846665980087</v>
      </c>
      <c r="AG387" s="99">
        <v>11.852102016259</v>
      </c>
      <c r="AH387" s="99">
        <v>11.856861963628001</v>
      </c>
      <c r="AI387" s="99">
        <v>11.858721976791999</v>
      </c>
      <c r="AJ387" s="99">
        <v>11.880186295424</v>
      </c>
      <c r="AK387" s="99">
        <v>11.891584778723001</v>
      </c>
      <c r="AL387" s="99">
        <v>11.936117260090001</v>
      </c>
      <c r="AM387" s="99">
        <v>12.185440292593</v>
      </c>
      <c r="AN387" s="99">
        <v>12.474026013131001</v>
      </c>
      <c r="AO387" s="99">
        <v>15.423303435154001</v>
      </c>
      <c r="AP387" s="99">
        <v>16.911430778341</v>
      </c>
      <c r="AQ387" s="99">
        <v>17.101573152564999</v>
      </c>
      <c r="AR387" s="99">
        <v>17.219066233835999</v>
      </c>
      <c r="AS387" s="99">
        <v>17.266394761531</v>
      </c>
      <c r="AT387" s="99">
        <v>17.322005784699002</v>
      </c>
      <c r="AU387" s="99">
        <v>17.493808356119999</v>
      </c>
      <c r="AV387" s="99">
        <v>17.546461347175999</v>
      </c>
      <c r="AW387" s="99">
        <v>17.577461532608002</v>
      </c>
      <c r="AX387" s="99">
        <v>18.513738204610998</v>
      </c>
      <c r="AY387" s="99">
        <v>19.999380799156</v>
      </c>
      <c r="AZ387" s="99">
        <v>20.128706008876001</v>
      </c>
      <c r="BA387" s="99">
        <v>20.209282835859</v>
      </c>
      <c r="BB387" s="99">
        <v>20.387474754974999</v>
      </c>
      <c r="BC387" s="99">
        <v>20.544723800621</v>
      </c>
      <c r="BD387" s="99">
        <v>20.650148104757999</v>
      </c>
      <c r="BE387" s="99">
        <v>20.809408610944001</v>
      </c>
      <c r="BF387" s="99">
        <v>21.042856591783998</v>
      </c>
      <c r="BG387" s="99">
        <v>21.220456905405001</v>
      </c>
      <c r="BH387" s="99">
        <v>21.272991574433998</v>
      </c>
      <c r="BI387" s="99">
        <v>21.456034668809998</v>
      </c>
      <c r="BJ387" s="99">
        <v>25.999218704234</v>
      </c>
      <c r="BK387" s="99">
        <v>26.550477769924001</v>
      </c>
      <c r="BL387" s="99">
        <v>26.824273325267999</v>
      </c>
      <c r="BM387" s="99">
        <v>27.066122118974999</v>
      </c>
      <c r="BN387" s="99">
        <v>27.487464364815999</v>
      </c>
      <c r="BO387" s="99">
        <v>27.573720616603001</v>
      </c>
      <c r="BP387" s="99">
        <v>27.62483543059</v>
      </c>
      <c r="BQ387" s="99">
        <v>27.669324248197999</v>
      </c>
      <c r="BR387" s="99">
        <v>27.688847266625</v>
      </c>
      <c r="BS387" s="99">
        <v>27.697958011646001</v>
      </c>
      <c r="BT387" s="99">
        <v>27.735110905353999</v>
      </c>
      <c r="BU387" s="99">
        <v>27.756527066926999</v>
      </c>
      <c r="BV387" s="99">
        <v>27.987371977098999</v>
      </c>
      <c r="BW387" s="99">
        <v>29.585538155632001</v>
      </c>
      <c r="BX387" s="99">
        <v>30.062373107248</v>
      </c>
      <c r="BY387" s="99">
        <v>30.295821088086999</v>
      </c>
      <c r="BZ387" s="99">
        <v>30.424081408842</v>
      </c>
      <c r="CA387" s="99">
        <v>30.487028355909999</v>
      </c>
      <c r="CB387" s="99">
        <v>30.655636246536002</v>
      </c>
      <c r="CC387" s="99">
        <v>30.818328072936001</v>
      </c>
      <c r="CD387" s="99">
        <v>31.146788079875002</v>
      </c>
      <c r="CE387" s="99">
        <v>31.395617831406</v>
      </c>
      <c r="CF387" s="99">
        <v>31.467202235392001</v>
      </c>
      <c r="CG387" s="99">
        <v>31.564107404638001</v>
      </c>
      <c r="CH387" s="99">
        <v>34.261360398965998</v>
      </c>
      <c r="CI387" s="99">
        <v>35.233251787607003</v>
      </c>
      <c r="CJ387" s="99">
        <v>35.664651350042</v>
      </c>
      <c r="CK387" s="99">
        <v>35.752209134847</v>
      </c>
      <c r="CL387" s="99">
        <v>35.940931649395999</v>
      </c>
      <c r="CM387" s="99">
        <v>36.224666194675002</v>
      </c>
      <c r="CN387" s="99">
        <v>36.311869013403999</v>
      </c>
      <c r="CO387" s="99">
        <v>36.387003059630999</v>
      </c>
      <c r="CP387" s="99">
        <v>36.453263000257003</v>
      </c>
      <c r="CQ387" s="99">
        <v>36.570164471399004</v>
      </c>
      <c r="CR387" s="99">
        <v>36.641157269890002</v>
      </c>
      <c r="CS387" s="99">
        <v>36.983224231031997</v>
      </c>
      <c r="CT387" s="99">
        <v>37.07090033323</v>
      </c>
      <c r="CU387" s="99">
        <v>38.35232031588</v>
      </c>
      <c r="CV387" s="99">
        <v>39.228134789454998</v>
      </c>
      <c r="CW387" s="99">
        <v>39.488796674066997</v>
      </c>
      <c r="CX387" s="99">
        <v>39.62888912327</v>
      </c>
      <c r="CY387" s="99">
        <v>39.801164978161999</v>
      </c>
      <c r="CZ387" s="99">
        <v>39.816901714929003</v>
      </c>
      <c r="DA387" s="99">
        <v>39.882925016135999</v>
      </c>
      <c r="DB387" s="99">
        <v>40.141693762235001</v>
      </c>
      <c r="DC387" s="99">
        <v>40.300126018873001</v>
      </c>
      <c r="DD387" s="99">
        <v>40.364019537514999</v>
      </c>
      <c r="DE387" s="99">
        <v>40.386382266028001</v>
      </c>
      <c r="DF387" s="99">
        <v>40.518902156544002</v>
      </c>
      <c r="DG387" s="99">
        <v>40.779564041156</v>
      </c>
      <c r="DH387" s="99">
        <v>41.169669457513997</v>
      </c>
      <c r="DI387" s="99">
        <v>41.432697773374997</v>
      </c>
      <c r="DJ387" s="99">
        <v>41.690283303849</v>
      </c>
      <c r="DK387" s="99">
        <v>41.956861257318003</v>
      </c>
      <c r="DL387" s="99">
        <v>42.122037827729002</v>
      </c>
      <c r="DM387" s="99">
        <v>42.227462131865998</v>
      </c>
      <c r="DN387" s="99">
        <v>42.281534977965002</v>
      </c>
      <c r="DO387" s="99">
        <v>42.280351766972998</v>
      </c>
      <c r="DP387" s="99">
        <v>42.305909171651003</v>
      </c>
      <c r="DQ387" s="99">
        <v>42.310642024883997</v>
      </c>
      <c r="DR387" s="99">
        <v>42.542788472704999</v>
      </c>
      <c r="DS387" s="99">
        <v>45.121838458242003</v>
      </c>
      <c r="DT387" s="99">
        <v>45.531585219684999</v>
      </c>
      <c r="DU387" s="99">
        <v>45.725632197594003</v>
      </c>
      <c r="DV387" s="99">
        <v>46.025931729188002</v>
      </c>
      <c r="DW387" s="99">
        <v>46.190161732657998</v>
      </c>
      <c r="DX387" s="99">
        <v>46.317238837787002</v>
      </c>
      <c r="DY387" s="99">
        <v>46.370393980609002</v>
      </c>
      <c r="DZ387" s="99">
        <v>46.448679312544002</v>
      </c>
      <c r="EA387" s="99">
        <v>46.661300421173998</v>
      </c>
      <c r="EB387" s="99">
        <v>46.685851442431002</v>
      </c>
      <c r="EC387" s="99">
        <v>46.798878785580001</v>
      </c>
      <c r="ED387" s="99">
        <v>46.932751335458001</v>
      </c>
      <c r="EE387" s="99">
        <v>47.184283496646003</v>
      </c>
      <c r="EF387" s="99">
        <v>47.209760971537001</v>
      </c>
      <c r="EG387" s="99">
        <v>47.247745570463998</v>
      </c>
      <c r="EH387" s="99">
        <v>47.337611572804001</v>
      </c>
      <c r="EI387" s="99">
        <v>47.424234987429998</v>
      </c>
      <c r="EJ387" s="99">
        <v>47.458976998644999</v>
      </c>
      <c r="EK387" s="99">
        <v>47.507152587527997</v>
      </c>
      <c r="EL387" s="99">
        <v>47.596092136236003</v>
      </c>
      <c r="EM387" s="99">
        <v>47.714214974363003</v>
      </c>
      <c r="EN387" s="99">
        <v>47.798059028091998</v>
      </c>
      <c r="EO387" s="99">
        <v>47.934247712050997</v>
      </c>
      <c r="EP387" s="99">
        <v>47.981033620485</v>
      </c>
      <c r="EQ387" s="99">
        <v>49.514777608875001</v>
      </c>
      <c r="ER387" s="99">
        <v>50.475046798827996</v>
      </c>
      <c r="ES387" s="99">
        <v>51.007294410625001</v>
      </c>
      <c r="ET387" s="99">
        <v>51.902248619494998</v>
      </c>
      <c r="EU387" s="99">
        <v>51.997210116813001</v>
      </c>
      <c r="EV387" s="99">
        <v>52.005084972688003</v>
      </c>
      <c r="EW387" s="99">
        <v>52.164434997455999</v>
      </c>
      <c r="EX387" s="99">
        <v>52.225580937193001</v>
      </c>
      <c r="EY387" s="99">
        <v>52.290895918274998</v>
      </c>
      <c r="EZ387" s="99">
        <v>52.419672973174002</v>
      </c>
      <c r="FA387" s="99">
        <v>52.523899006816002</v>
      </c>
      <c r="FB387" s="99">
        <v>52.697609062885</v>
      </c>
      <c r="FC387" s="99">
        <v>53.246996066881998</v>
      </c>
      <c r="FD387" s="99">
        <v>53.476293340893001</v>
      </c>
      <c r="FE387" s="99">
        <v>53.678260232749999</v>
      </c>
      <c r="FF387" s="99">
        <v>54.007151272241998</v>
      </c>
      <c r="FG387" s="99">
        <v>54.047915232066003</v>
      </c>
      <c r="FH387" s="99">
        <v>54.080804336014999</v>
      </c>
      <c r="FI387" s="99">
        <v>54.039113922558002</v>
      </c>
      <c r="FJ387" s="99">
        <v>54.102112769560001</v>
      </c>
      <c r="FK387" s="99">
        <v>54.289719630115002</v>
      </c>
      <c r="FL387" s="99">
        <v>54.294351898277</v>
      </c>
      <c r="FM387" s="99">
        <v>54.412011509587003</v>
      </c>
      <c r="FN387" s="99">
        <v>54.502340738744003</v>
      </c>
      <c r="FO387" s="99">
        <v>54.801585262000003</v>
      </c>
      <c r="FP387" s="99">
        <v>54.901642254296</v>
      </c>
      <c r="FQ387" s="99">
        <v>55.194401602124998</v>
      </c>
      <c r="FR387" s="99">
        <v>55.275929521774003</v>
      </c>
      <c r="FS387" s="99">
        <v>55.385714277209999</v>
      </c>
      <c r="FT387" s="99">
        <v>55.409338844834998</v>
      </c>
      <c r="FU387" s="99">
        <v>55.613621870773002</v>
      </c>
      <c r="FV387" s="99">
        <v>56.007827891346999</v>
      </c>
      <c r="FW387" s="99">
        <v>56.039790541663002</v>
      </c>
      <c r="FX387" s="99">
        <v>56.048128624354</v>
      </c>
      <c r="FY387" s="99">
        <v>56.059246067943</v>
      </c>
      <c r="FZ387" s="99">
        <v>56.190802483740001</v>
      </c>
      <c r="GA387" s="99">
        <v>57.024147526057</v>
      </c>
      <c r="GB387" s="99">
        <v>57.297914574422997</v>
      </c>
      <c r="GC387" s="99">
        <v>57.307642337562001</v>
      </c>
      <c r="GD387" s="99">
        <v>57.314590739806</v>
      </c>
      <c r="GE387" s="99">
        <v>57.334046266084997</v>
      </c>
      <c r="GF387" s="99">
        <v>57.380832174520002</v>
      </c>
      <c r="GG387" s="99">
        <v>57.405846422594003</v>
      </c>
      <c r="GH387" s="99">
        <v>57.551299642876003</v>
      </c>
      <c r="GI387" s="99">
        <v>57.590673922252002</v>
      </c>
      <c r="GJ387" s="99">
        <v>57.641165645215999</v>
      </c>
      <c r="GK387" s="99">
        <v>57.685635419569998</v>
      </c>
      <c r="GL387" s="99">
        <v>57.818118288999003</v>
      </c>
      <c r="GM387" s="99">
        <v>58.091885337364999</v>
      </c>
      <c r="GN387" s="99">
        <v>58.119678946336002</v>
      </c>
      <c r="GO387" s="99">
        <v>59.165645097282997</v>
      </c>
      <c r="GP387" s="99">
        <v>59.457477991479998</v>
      </c>
      <c r="GQ387" s="99">
        <v>59.481565785920999</v>
      </c>
      <c r="GR387" s="99">
        <v>59.502410992648997</v>
      </c>
      <c r="GS387" s="99">
        <v>60.136568504007002</v>
      </c>
      <c r="GT387" s="99">
        <v>61.360413752368999</v>
      </c>
      <c r="GU387" s="99">
        <v>62.356814633984001</v>
      </c>
      <c r="GV387" s="99">
        <v>62.621780372841997</v>
      </c>
      <c r="GW387" s="99">
        <v>63.036831600143998</v>
      </c>
      <c r="GX387" s="99">
        <v>63.212857790294002</v>
      </c>
      <c r="GY387" s="99">
        <v>64.218059981416999</v>
      </c>
      <c r="GZ387" s="99">
        <v>64.298198220616996</v>
      </c>
      <c r="HA387" s="99">
        <v>64.297271766983997</v>
      </c>
      <c r="HB387" s="99">
        <v>64.380189367081996</v>
      </c>
      <c r="HC387" s="99">
        <v>64.374167418471004</v>
      </c>
      <c r="HD387" s="99">
        <v>64.357028026272999</v>
      </c>
      <c r="HE387" s="99">
        <v>64.466349554892005</v>
      </c>
      <c r="HF387" s="99">
        <v>65.357597949232996</v>
      </c>
      <c r="HG387" s="99">
        <v>65.607277203156997</v>
      </c>
      <c r="HH387" s="99">
        <v>65.678150906032997</v>
      </c>
      <c r="HI387" s="99">
        <v>65.717061958593007</v>
      </c>
      <c r="HJ387" s="99">
        <v>65.785156300571998</v>
      </c>
      <c r="HK387" s="99">
        <v>67.903029304171994</v>
      </c>
      <c r="HL387" s="99">
        <v>68.969840661847002</v>
      </c>
      <c r="HM387" s="99">
        <v>69.524323160820998</v>
      </c>
      <c r="HN387" s="99">
        <v>70.062129494412005</v>
      </c>
      <c r="HO387" s="99">
        <v>70.181178786171003</v>
      </c>
      <c r="HP387" s="99">
        <v>70.624023622444994</v>
      </c>
      <c r="HQ387" s="99">
        <v>70.709257356622999</v>
      </c>
      <c r="HR387" s="99">
        <v>70.861658979148004</v>
      </c>
      <c r="HS387" s="99">
        <v>70.953841115569006</v>
      </c>
      <c r="HT387" s="99">
        <v>70.987193446334004</v>
      </c>
      <c r="HU387" s="99">
        <v>71.085860758181994</v>
      </c>
      <c r="HV387" s="99">
        <v>71.285511515958007</v>
      </c>
      <c r="HW387" s="99">
        <v>72.299825749136005</v>
      </c>
      <c r="HX387" s="99">
        <v>72.698317479360995</v>
      </c>
      <c r="HY387" s="99">
        <v>72.768303482161002</v>
      </c>
      <c r="HZ387" s="99">
        <v>72.847573342474007</v>
      </c>
      <c r="IA387" s="99">
        <v>72.941126060502</v>
      </c>
      <c r="IB387" s="99">
        <v>73.078955637443997</v>
      </c>
      <c r="IC387" s="99">
        <v>73.318193504156</v>
      </c>
      <c r="ID387" s="99">
        <v>73.472448367468999</v>
      </c>
      <c r="IE387" s="99">
        <v>73.498157511355004</v>
      </c>
      <c r="IF387" s="99">
        <v>73.514582797726007</v>
      </c>
      <c r="IG387" s="99">
        <v>73.566001085497007</v>
      </c>
      <c r="IH387" s="99">
        <v>73.665266946610998</v>
      </c>
      <c r="II387" s="99">
        <v>74.203730682434994</v>
      </c>
      <c r="IJ387" s="99">
        <v>74.420115976804993</v>
      </c>
      <c r="IK387" s="99">
        <v>74.533664695631998</v>
      </c>
      <c r="IL387" s="99">
        <v>74.577941554546001</v>
      </c>
      <c r="IM387" s="99">
        <v>74.597937555345993</v>
      </c>
      <c r="IN387" s="99">
        <v>74.621504270573993</v>
      </c>
      <c r="IO387" s="99">
        <v>74.619361841916998</v>
      </c>
      <c r="IP387" s="99">
        <v>74.717199417258996</v>
      </c>
      <c r="IQ387" s="99">
        <v>74.917159425258006</v>
      </c>
      <c r="IR387" s="99">
        <v>75.067129431257001</v>
      </c>
      <c r="IS387" s="99">
        <v>75.364927014597001</v>
      </c>
      <c r="IT387" s="99">
        <v>75.418487731024996</v>
      </c>
      <c r="IU387" s="99">
        <v>75.754849030193995</v>
      </c>
      <c r="IV387" s="99">
        <v>76.093352758020004</v>
      </c>
      <c r="IW387" s="99">
        <v>76.156197331962005</v>
      </c>
      <c r="IX387" s="99">
        <v>78.782814865597999</v>
      </c>
      <c r="IY387" s="99">
        <v>79.134173165367002</v>
      </c>
      <c r="IZ387" s="99">
        <v>79.868312051874994</v>
      </c>
      <c r="JA387" s="99">
        <v>80.249664352843993</v>
      </c>
      <c r="JB387" s="99">
        <v>80.671008655411995</v>
      </c>
      <c r="JC387" s="99">
        <v>80.843117090868006</v>
      </c>
      <c r="JD387" s="99">
        <v>80.975947667609006</v>
      </c>
      <c r="JE387" s="99">
        <v>81.146627817294004</v>
      </c>
      <c r="JF387" s="99">
        <v>82.858428314337004</v>
      </c>
      <c r="JG387" s="99">
        <v>84.850886965463999</v>
      </c>
      <c r="JH387" s="99">
        <v>85.115119833175996</v>
      </c>
      <c r="JI387" s="99">
        <v>84.851601108349996</v>
      </c>
      <c r="JJ387" s="99">
        <v>84.995143828376996</v>
      </c>
      <c r="JK387" s="99">
        <v>85.372211272030995</v>
      </c>
      <c r="JL387" s="99">
        <v>85.390778987060003</v>
      </c>
      <c r="JM387" s="99">
        <v>85.412917416517004</v>
      </c>
      <c r="JN387" s="99">
        <v>85.518610563601996</v>
      </c>
      <c r="JO387" s="99">
        <v>85.587882423514998</v>
      </c>
      <c r="JP387" s="99">
        <v>85.650726997457994</v>
      </c>
      <c r="JQ387" s="99">
        <v>85.756420144543</v>
      </c>
      <c r="JR387" s="99">
        <v>85.852829434113005</v>
      </c>
      <c r="JS387" s="99">
        <v>86.095638015253996</v>
      </c>
      <c r="JT387" s="99">
        <v>86.328448595994999</v>
      </c>
      <c r="JU387" s="99">
        <v>86.564115748278994</v>
      </c>
      <c r="JV387" s="99">
        <v>86.608392607192997</v>
      </c>
      <c r="JW387" s="99">
        <v>86.639100751277994</v>
      </c>
      <c r="JX387" s="99">
        <v>86.716942325820995</v>
      </c>
      <c r="JY387" s="99">
        <v>86.790499043048996</v>
      </c>
      <c r="JZ387" s="99">
        <v>87.256834347416003</v>
      </c>
      <c r="KA387" s="99">
        <v>87.693889793470007</v>
      </c>
      <c r="KB387" s="99">
        <v>87.944553946354006</v>
      </c>
      <c r="KC387" s="99">
        <v>88.047390521896006</v>
      </c>
      <c r="KD387" s="99">
        <v>88.080955237523995</v>
      </c>
      <c r="KE387" s="99">
        <v>88.748678835660996</v>
      </c>
      <c r="KF387" s="99">
        <v>89.025052132431</v>
      </c>
      <c r="KG387" s="99">
        <v>89.080041134629994</v>
      </c>
      <c r="KH387" s="99">
        <v>87.604621932756004</v>
      </c>
      <c r="KI387" s="99">
        <v>86.963321621389994</v>
      </c>
      <c r="KJ387" s="99">
        <v>87.039020767275005</v>
      </c>
      <c r="KK387" s="99">
        <v>89.373553860656003</v>
      </c>
      <c r="KL387" s="99">
        <v>89.389979147028001</v>
      </c>
      <c r="KM387" s="99">
        <v>89.483531865055994</v>
      </c>
      <c r="KN387" s="99">
        <v>89.658496872054002</v>
      </c>
      <c r="KO387" s="99">
        <v>89.752763732968006</v>
      </c>
      <c r="KP387" s="99">
        <v>89.970577313109004</v>
      </c>
      <c r="KQ387" s="99">
        <v>91.783786099923006</v>
      </c>
      <c r="KR387" s="99">
        <v>92.462221841345993</v>
      </c>
      <c r="KS387" s="99">
        <v>92.788585140115003</v>
      </c>
      <c r="KT387" s="99">
        <v>93.536292741452002</v>
      </c>
      <c r="KU387" s="99">
        <v>95.760847830434003</v>
      </c>
      <c r="KV387" s="99">
        <v>95.837975262089998</v>
      </c>
      <c r="KW387" s="99">
        <v>96.112920273087994</v>
      </c>
      <c r="KX387" s="99">
        <v>96.614962721740994</v>
      </c>
      <c r="KY387" s="99">
        <v>95.263804381981004</v>
      </c>
      <c r="KZ387" s="99">
        <v>97.778301482561005</v>
      </c>
      <c r="LA387" s="99">
        <v>97.973976633245002</v>
      </c>
      <c r="LB387" s="99">
        <v>98.493872654040999</v>
      </c>
      <c r="LC387" s="99">
        <v>99.163024537949994</v>
      </c>
      <c r="LD387" s="99">
        <v>99.459393835518995</v>
      </c>
      <c r="LE387" s="99">
        <v>99.587939554946004</v>
      </c>
      <c r="LF387" s="99">
        <v>99.850744136887002</v>
      </c>
      <c r="LG387" s="99">
        <v>99.999285857114003</v>
      </c>
      <c r="LH387" s="99">
        <v>100.023566715228</v>
      </c>
      <c r="LI387" s="99">
        <v>100.012854571943</v>
      </c>
      <c r="LJ387" s="99">
        <v>100.3</v>
      </c>
      <c r="LK387" s="159">
        <v>100.42</v>
      </c>
      <c r="LL387" s="159">
        <v>100.511</v>
      </c>
      <c r="LM387" s="159">
        <v>100.6</v>
      </c>
      <c r="LN387" s="159">
        <v>100.78400000000001</v>
      </c>
      <c r="LO387" s="159">
        <v>101.533</v>
      </c>
      <c r="LP387" s="164">
        <v>101.67</v>
      </c>
      <c r="LQ387" s="165">
        <v>101.822</v>
      </c>
      <c r="LR387" s="165">
        <v>102.14</v>
      </c>
      <c r="LS387" s="165">
        <v>102.38200000000001</v>
      </c>
      <c r="LT387" s="165">
        <v>102.506</v>
      </c>
      <c r="LU387" s="165">
        <v>102.92400000000001</v>
      </c>
      <c r="LV387" s="165">
        <v>103.6</v>
      </c>
      <c r="LW387" s="165">
        <v>103.809</v>
      </c>
      <c r="LX387" s="165">
        <v>104.59099999999999</v>
      </c>
      <c r="LY387" s="165">
        <v>105.142</v>
      </c>
      <c r="LZ387" s="165">
        <v>105.268</v>
      </c>
      <c r="MA387" s="165">
        <v>106.429</v>
      </c>
      <c r="MB387" s="159">
        <v>106.58199999999999</v>
      </c>
      <c r="MC387" s="159">
        <v>106.93899999999999</v>
      </c>
      <c r="MD387" s="159">
        <v>107.063</v>
      </c>
      <c r="ME387" s="102"/>
      <c r="MF387" s="102"/>
      <c r="MG387" s="168"/>
    </row>
    <row r="388" spans="1:345" ht="45" customHeight="1" x14ac:dyDescent="0.25">
      <c r="A388" s="100" t="s">
        <v>2210</v>
      </c>
      <c r="B388" s="103" t="s">
        <v>1476</v>
      </c>
      <c r="C388" s="99">
        <v>8.5262198377880001</v>
      </c>
      <c r="D388" s="99">
        <v>8.5262198377880001</v>
      </c>
      <c r="E388" s="99">
        <v>8.5262198377880001</v>
      </c>
      <c r="F388" s="99">
        <v>8.5262198377880001</v>
      </c>
      <c r="G388" s="99">
        <v>8.5319776632950006</v>
      </c>
      <c r="H388" s="99">
        <v>8.5319776632950006</v>
      </c>
      <c r="I388" s="99">
        <v>8.5545665241889992</v>
      </c>
      <c r="J388" s="99">
        <v>8.5887095286000008</v>
      </c>
      <c r="K388" s="99">
        <v>8.5989045362869998</v>
      </c>
      <c r="L388" s="99">
        <v>8.5989045362869998</v>
      </c>
      <c r="M388" s="99">
        <v>8.5989045362869998</v>
      </c>
      <c r="N388" s="99">
        <v>8.6636468415679992</v>
      </c>
      <c r="O388" s="99">
        <v>8.7300368617549999</v>
      </c>
      <c r="P388" s="99">
        <v>8.7483985151230002</v>
      </c>
      <c r="Q388" s="99">
        <v>8.7483985151230002</v>
      </c>
      <c r="R388" s="99">
        <v>8.7483985151230002</v>
      </c>
      <c r="S388" s="99">
        <v>8.7483985151230002</v>
      </c>
      <c r="T388" s="99">
        <v>8.7806295392130007</v>
      </c>
      <c r="U388" s="99">
        <v>8.8128605633029995</v>
      </c>
      <c r="V388" s="99">
        <v>8.8128605633029995</v>
      </c>
      <c r="W388" s="99">
        <v>8.8128605633029995</v>
      </c>
      <c r="X388" s="99">
        <v>8.8128605633029995</v>
      </c>
      <c r="Y388" s="99">
        <v>8.8212624599490006</v>
      </c>
      <c r="Z388" s="99">
        <v>8.8464685952249997</v>
      </c>
      <c r="AA388" s="99">
        <v>8.8948150009080003</v>
      </c>
      <c r="AB388" s="99">
        <v>8.9109303780019999</v>
      </c>
      <c r="AC388" s="99">
        <v>8.9157724039850006</v>
      </c>
      <c r="AD388" s="99">
        <v>8.9302986618689992</v>
      </c>
      <c r="AE388" s="99">
        <v>8.9302986618689992</v>
      </c>
      <c r="AF388" s="99">
        <v>8.9302986618689992</v>
      </c>
      <c r="AG388" s="99">
        <v>8.9302986618689992</v>
      </c>
      <c r="AH388" s="99">
        <v>8.9302986618689992</v>
      </c>
      <c r="AI388" s="99">
        <v>8.9302986618689992</v>
      </c>
      <c r="AJ388" s="99">
        <v>8.9302986618689992</v>
      </c>
      <c r="AK388" s="99">
        <v>8.950688132941</v>
      </c>
      <c r="AL388" s="99">
        <v>8.9895792104950001</v>
      </c>
      <c r="AM388" s="99">
        <v>9.0357401622890006</v>
      </c>
      <c r="AN388" s="99">
        <v>9.130410419036</v>
      </c>
      <c r="AO388" s="99">
        <v>9.1555962801849997</v>
      </c>
      <c r="AP388" s="99">
        <v>9.4224592312199995</v>
      </c>
      <c r="AQ388" s="99">
        <v>9.4224592312199995</v>
      </c>
      <c r="AR388" s="99">
        <v>9.4224592312199995</v>
      </c>
      <c r="AS388" s="99">
        <v>9.4224592312199995</v>
      </c>
      <c r="AT388" s="99">
        <v>9.4224592312199995</v>
      </c>
      <c r="AU388" s="99">
        <v>9.4224592312199995</v>
      </c>
      <c r="AV388" s="99">
        <v>9.4224592312199995</v>
      </c>
      <c r="AW388" s="99">
        <v>9.4224592312199995</v>
      </c>
      <c r="AX388" s="99">
        <v>15.750094171167</v>
      </c>
      <c r="AY388" s="99">
        <v>22.268409300517</v>
      </c>
      <c r="AZ388" s="99">
        <v>22.285378498669001</v>
      </c>
      <c r="BA388" s="99">
        <v>22.285378498669001</v>
      </c>
      <c r="BB388" s="99">
        <v>22.285378498669001</v>
      </c>
      <c r="BC388" s="99">
        <v>22.285378498669001</v>
      </c>
      <c r="BD388" s="99">
        <v>22.285378498669001</v>
      </c>
      <c r="BE388" s="99">
        <v>22.289844074525998</v>
      </c>
      <c r="BF388" s="99">
        <v>22.295202769153001</v>
      </c>
      <c r="BG388" s="99">
        <v>22.296006572896999</v>
      </c>
      <c r="BH388" s="99">
        <v>22.296006572896999</v>
      </c>
      <c r="BI388" s="99">
        <v>22.506781864899999</v>
      </c>
      <c r="BJ388" s="99">
        <v>28.625784992494999</v>
      </c>
      <c r="BK388" s="99">
        <v>28.631143687122002</v>
      </c>
      <c r="BL388" s="99">
        <v>28.631143687122002</v>
      </c>
      <c r="BM388" s="99">
        <v>28.631143687122002</v>
      </c>
      <c r="BN388" s="99">
        <v>28.96677654054</v>
      </c>
      <c r="BO388" s="99">
        <v>29.004019462350001</v>
      </c>
      <c r="BP388" s="99">
        <v>29.004019462350001</v>
      </c>
      <c r="BQ388" s="99">
        <v>29.004019462350001</v>
      </c>
      <c r="BR388" s="99">
        <v>29.004019462350001</v>
      </c>
      <c r="BS388" s="99">
        <v>29.004019462350001</v>
      </c>
      <c r="BT388" s="99">
        <v>29.004019462350001</v>
      </c>
      <c r="BU388" s="99">
        <v>29.004019462350001</v>
      </c>
      <c r="BV388" s="99">
        <v>30.453367512957001</v>
      </c>
      <c r="BW388" s="99">
        <v>33.231046436927002</v>
      </c>
      <c r="BX388" s="99">
        <v>33.231046436927002</v>
      </c>
      <c r="BY388" s="99">
        <v>33.231046436927002</v>
      </c>
      <c r="BZ388" s="99">
        <v>33.231046436927002</v>
      </c>
      <c r="CA388" s="99">
        <v>33.231046436927002</v>
      </c>
      <c r="CB388" s="99">
        <v>33.231046436927002</v>
      </c>
      <c r="CC388" s="99">
        <v>33.236494442081998</v>
      </c>
      <c r="CD388" s="99">
        <v>33.428067745755001</v>
      </c>
      <c r="CE388" s="99">
        <v>33.614550290880999</v>
      </c>
      <c r="CF388" s="99">
        <v>33.614550290880999</v>
      </c>
      <c r="CG388" s="99">
        <v>33.614550290880999</v>
      </c>
      <c r="CH388" s="99">
        <v>33.635895754362998</v>
      </c>
      <c r="CI388" s="99">
        <v>33.635895754362998</v>
      </c>
      <c r="CJ388" s="99">
        <v>33.635895754362998</v>
      </c>
      <c r="CK388" s="99">
        <v>33.635895754362998</v>
      </c>
      <c r="CL388" s="99">
        <v>33.635895754362998</v>
      </c>
      <c r="CM388" s="99">
        <v>33.635895754362998</v>
      </c>
      <c r="CN388" s="99">
        <v>33.635895754362998</v>
      </c>
      <c r="CO388" s="99">
        <v>33.635895754362998</v>
      </c>
      <c r="CP388" s="99">
        <v>33.635895754362998</v>
      </c>
      <c r="CQ388" s="99">
        <v>33.635895754362998</v>
      </c>
      <c r="CR388" s="99">
        <v>33.635895754362998</v>
      </c>
      <c r="CS388" s="99">
        <v>34.008771529591002</v>
      </c>
      <c r="CT388" s="99">
        <v>34.008771529591002</v>
      </c>
      <c r="CU388" s="99">
        <v>34.038065724485001</v>
      </c>
      <c r="CV388" s="99">
        <v>34.038065724485001</v>
      </c>
      <c r="CW388" s="99">
        <v>34.038065724485001</v>
      </c>
      <c r="CX388" s="99">
        <v>34.038065724485001</v>
      </c>
      <c r="CY388" s="99">
        <v>34.038065724485001</v>
      </c>
      <c r="CZ388" s="99">
        <v>34.038065724485001</v>
      </c>
      <c r="DA388" s="99">
        <v>34.038065724485001</v>
      </c>
      <c r="DB388" s="99">
        <v>34.038065724485001</v>
      </c>
      <c r="DC388" s="99">
        <v>34.038065724485001</v>
      </c>
      <c r="DD388" s="99">
        <v>34.038065724485001</v>
      </c>
      <c r="DE388" s="99">
        <v>34.038065724485001</v>
      </c>
      <c r="DF388" s="99">
        <v>34.038065724485001</v>
      </c>
      <c r="DG388" s="99">
        <v>34.04940829193</v>
      </c>
      <c r="DH388" s="99">
        <v>34.059411187967001</v>
      </c>
      <c r="DI388" s="99">
        <v>34.059411187967001</v>
      </c>
      <c r="DJ388" s="99">
        <v>34.059411187967001</v>
      </c>
      <c r="DK388" s="99">
        <v>34.059411187967001</v>
      </c>
      <c r="DL388" s="99">
        <v>34.059411187967001</v>
      </c>
      <c r="DM388" s="99">
        <v>34.059411187967001</v>
      </c>
      <c r="DN388" s="99">
        <v>34.059411187967001</v>
      </c>
      <c r="DO388" s="99">
        <v>34.059411187967001</v>
      </c>
      <c r="DP388" s="99">
        <v>34.059411187967001</v>
      </c>
      <c r="DQ388" s="99">
        <v>34.059411187967001</v>
      </c>
      <c r="DR388" s="99">
        <v>34.236426704720003</v>
      </c>
      <c r="DS388" s="99">
        <v>44.778049133784997</v>
      </c>
      <c r="DT388" s="99">
        <v>44.978374968117002</v>
      </c>
      <c r="DU388" s="99">
        <v>44.981054315430001</v>
      </c>
      <c r="DV388" s="99">
        <v>44.983644352215997</v>
      </c>
      <c r="DW388" s="99">
        <v>44.983644352215997</v>
      </c>
      <c r="DX388" s="99">
        <v>44.983644352215997</v>
      </c>
      <c r="DY388" s="99">
        <v>44.983644352215997</v>
      </c>
      <c r="DZ388" s="99">
        <v>44.983644352215997</v>
      </c>
      <c r="EA388" s="99">
        <v>44.983644352215997</v>
      </c>
      <c r="EB388" s="99">
        <v>44.983644352215997</v>
      </c>
      <c r="EC388" s="99">
        <v>44.983644352215997</v>
      </c>
      <c r="ED388" s="99">
        <v>44.983644352215997</v>
      </c>
      <c r="EE388" s="99">
        <v>45.059216874728001</v>
      </c>
      <c r="EF388" s="99">
        <v>45.059216874728001</v>
      </c>
      <c r="EG388" s="99">
        <v>45.059216874728001</v>
      </c>
      <c r="EH388" s="99">
        <v>45.116346103055001</v>
      </c>
      <c r="EI388" s="99">
        <v>45.116346103055001</v>
      </c>
      <c r="EJ388" s="99">
        <v>45.116346103055001</v>
      </c>
      <c r="EK388" s="99">
        <v>45.116346103055001</v>
      </c>
      <c r="EL388" s="99">
        <v>45.116346103055001</v>
      </c>
      <c r="EM388" s="99">
        <v>45.116346103055001</v>
      </c>
      <c r="EN388" s="99">
        <v>45.116346103055001</v>
      </c>
      <c r="EO388" s="99">
        <v>45.116346103055001</v>
      </c>
      <c r="EP388" s="99">
        <v>45.116346103055001</v>
      </c>
      <c r="EQ388" s="99">
        <v>45.145135635441001</v>
      </c>
      <c r="ER388" s="99">
        <v>45.145135635441001</v>
      </c>
      <c r="ES388" s="99">
        <v>45.145135635441001</v>
      </c>
      <c r="ET388" s="99">
        <v>45.145135635441001</v>
      </c>
      <c r="EU388" s="99">
        <v>45.145135635441001</v>
      </c>
      <c r="EV388" s="99">
        <v>45.145135635441001</v>
      </c>
      <c r="EW388" s="99">
        <v>45.145135635441001</v>
      </c>
      <c r="EX388" s="99">
        <v>45.145135635441001</v>
      </c>
      <c r="EY388" s="99">
        <v>45.145135635441001</v>
      </c>
      <c r="EZ388" s="99">
        <v>45.145135635441001</v>
      </c>
      <c r="FA388" s="99">
        <v>45.145135635441001</v>
      </c>
      <c r="FB388" s="99">
        <v>45.145135635441001</v>
      </c>
      <c r="FC388" s="99">
        <v>45.145135635441001</v>
      </c>
      <c r="FD388" s="99">
        <v>45.145135635441001</v>
      </c>
      <c r="FE388" s="99">
        <v>45.188319934018999</v>
      </c>
      <c r="FF388" s="99">
        <v>45.250847199668002</v>
      </c>
      <c r="FG388" s="99">
        <v>45.250847199668002</v>
      </c>
      <c r="FH388" s="99">
        <v>45.250847199668002</v>
      </c>
      <c r="FI388" s="99">
        <v>45.250847199668002</v>
      </c>
      <c r="FJ388" s="99">
        <v>45.250847199668002</v>
      </c>
      <c r="FK388" s="99">
        <v>45.250847199668002</v>
      </c>
      <c r="FL388" s="99">
        <v>45.250847199668002</v>
      </c>
      <c r="FM388" s="99">
        <v>45.250847199668002</v>
      </c>
      <c r="FN388" s="99">
        <v>45.250847199668002</v>
      </c>
      <c r="FO388" s="99">
        <v>45.346212525695002</v>
      </c>
      <c r="FP388" s="99">
        <v>45.346212525695002</v>
      </c>
      <c r="FQ388" s="99">
        <v>45.346212525695002</v>
      </c>
      <c r="FR388" s="99">
        <v>45.346212525695002</v>
      </c>
      <c r="FS388" s="99">
        <v>45.346212525695002</v>
      </c>
      <c r="FT388" s="99">
        <v>45.346212525695002</v>
      </c>
      <c r="FU388" s="99">
        <v>45.346212525695002</v>
      </c>
      <c r="FV388" s="99">
        <v>45.346212525695002</v>
      </c>
      <c r="FW388" s="99">
        <v>45.346212525695002</v>
      </c>
      <c r="FX388" s="99">
        <v>45.346212525695002</v>
      </c>
      <c r="FY388" s="99">
        <v>45.346212525695002</v>
      </c>
      <c r="FZ388" s="99">
        <v>45.366455165654003</v>
      </c>
      <c r="GA388" s="99">
        <v>45.452373926366</v>
      </c>
      <c r="GB388" s="99">
        <v>45.452373926366</v>
      </c>
      <c r="GC388" s="99">
        <v>45.452373926366</v>
      </c>
      <c r="GD388" s="99">
        <v>45.452373926366</v>
      </c>
      <c r="GE388" s="99">
        <v>45.452373926366</v>
      </c>
      <c r="GF388" s="99">
        <v>45.452373926366</v>
      </c>
      <c r="GG388" s="99">
        <v>45.452373926366</v>
      </c>
      <c r="GH388" s="99">
        <v>45.452373926366</v>
      </c>
      <c r="GI388" s="99">
        <v>45.452373926366</v>
      </c>
      <c r="GJ388" s="99">
        <v>45.452373926366</v>
      </c>
      <c r="GK388" s="99">
        <v>45.452373926366</v>
      </c>
      <c r="GL388" s="99">
        <v>45.452373926366</v>
      </c>
      <c r="GM388" s="99">
        <v>45.422684721094001</v>
      </c>
      <c r="GN388" s="99">
        <v>45.452373926366</v>
      </c>
      <c r="GO388" s="99">
        <v>45.558535327036999</v>
      </c>
      <c r="GP388" s="99">
        <v>45.558535327036999</v>
      </c>
      <c r="GQ388" s="99">
        <v>45.558535327036999</v>
      </c>
      <c r="GR388" s="99">
        <v>45.558535327036999</v>
      </c>
      <c r="GS388" s="99">
        <v>45.558535327036999</v>
      </c>
      <c r="GT388" s="99">
        <v>45.558535327036999</v>
      </c>
      <c r="GU388" s="99">
        <v>45.558535327036999</v>
      </c>
      <c r="GV388" s="99">
        <v>45.558535327036999</v>
      </c>
      <c r="GW388" s="99">
        <v>45.558535327036999</v>
      </c>
      <c r="GX388" s="99">
        <v>45.558535327036999</v>
      </c>
      <c r="GY388" s="99">
        <v>45.558535327036999</v>
      </c>
      <c r="GZ388" s="99">
        <v>45.558535327036999</v>
      </c>
      <c r="HA388" s="99">
        <v>45.558535327036999</v>
      </c>
      <c r="HB388" s="99">
        <v>45.558535327036999</v>
      </c>
      <c r="HC388" s="99">
        <v>45.558535327036999</v>
      </c>
      <c r="HD388" s="99">
        <v>45.558535327036999</v>
      </c>
      <c r="HE388" s="99">
        <v>45.583726167875</v>
      </c>
      <c r="HF388" s="99">
        <v>45.812692917626997</v>
      </c>
      <c r="HG388" s="99">
        <v>45.812692917626997</v>
      </c>
      <c r="HH388" s="99">
        <v>45.812692917626997</v>
      </c>
      <c r="HI388" s="99">
        <v>45.812692917626997</v>
      </c>
      <c r="HJ388" s="99">
        <v>45.812692917626997</v>
      </c>
      <c r="HK388" s="99">
        <v>64.998667070291006</v>
      </c>
      <c r="HL388" s="99">
        <v>65.048149079078996</v>
      </c>
      <c r="HM388" s="99">
        <v>65.048149079078996</v>
      </c>
      <c r="HN388" s="99">
        <v>65.048149079078996</v>
      </c>
      <c r="HO388" s="99">
        <v>65.252824660881004</v>
      </c>
      <c r="HP388" s="99">
        <v>65.252824660881004</v>
      </c>
      <c r="HQ388" s="99">
        <v>65.252824660881004</v>
      </c>
      <c r="HR388" s="99">
        <v>65.252824660881004</v>
      </c>
      <c r="HS388" s="99">
        <v>65.252824660881004</v>
      </c>
      <c r="HT388" s="99">
        <v>65.252824660881004</v>
      </c>
      <c r="HU388" s="99">
        <v>65.252824660881004</v>
      </c>
      <c r="HV388" s="99">
        <v>65.302306669668994</v>
      </c>
      <c r="HW388" s="99">
        <v>65.351788678456003</v>
      </c>
      <c r="HX388" s="99">
        <v>65.351788678456003</v>
      </c>
      <c r="HY388" s="99">
        <v>65.351788678456003</v>
      </c>
      <c r="HZ388" s="99">
        <v>65.351788678456003</v>
      </c>
      <c r="IA388" s="99">
        <v>65.351788678456003</v>
      </c>
      <c r="IB388" s="99">
        <v>65.351788678456003</v>
      </c>
      <c r="IC388" s="99">
        <v>65.351788678456003</v>
      </c>
      <c r="ID388" s="99">
        <v>65.351788678456003</v>
      </c>
      <c r="IE388" s="99">
        <v>65.351788678456003</v>
      </c>
      <c r="IF388" s="99">
        <v>65.351788678456003</v>
      </c>
      <c r="IG388" s="99">
        <v>65.351788678456003</v>
      </c>
      <c r="IH388" s="99">
        <v>65.351788678456003</v>
      </c>
      <c r="II388" s="99">
        <v>65.351788678456003</v>
      </c>
      <c r="IJ388" s="99">
        <v>65.351788678456003</v>
      </c>
      <c r="IK388" s="99">
        <v>65.351788678456003</v>
      </c>
      <c r="IL388" s="99">
        <v>65.351788678456003</v>
      </c>
      <c r="IM388" s="99">
        <v>65.351788678456003</v>
      </c>
      <c r="IN388" s="99">
        <v>65.351788678456003</v>
      </c>
      <c r="IO388" s="99">
        <v>65.351788678456003</v>
      </c>
      <c r="IP388" s="99">
        <v>65.351788678456003</v>
      </c>
      <c r="IQ388" s="99">
        <v>65.351788678456003</v>
      </c>
      <c r="IR388" s="99">
        <v>65.351788678456003</v>
      </c>
      <c r="IS388" s="99">
        <v>65.351788678456003</v>
      </c>
      <c r="IT388" s="99">
        <v>65.351788678456003</v>
      </c>
      <c r="IU388" s="99">
        <v>65.351788678456003</v>
      </c>
      <c r="IV388" s="99">
        <v>65.351788678456003</v>
      </c>
      <c r="IW388" s="99">
        <v>65.351788678456003</v>
      </c>
      <c r="IX388" s="99">
        <v>65.351788678456003</v>
      </c>
      <c r="IY388" s="99">
        <v>65.351788678456003</v>
      </c>
      <c r="IZ388" s="99">
        <v>65.653713942151001</v>
      </c>
      <c r="JA388" s="99">
        <v>65.866107255355999</v>
      </c>
      <c r="JB388" s="99">
        <v>65.866107255355999</v>
      </c>
      <c r="JC388" s="99">
        <v>65.866107255355999</v>
      </c>
      <c r="JD388" s="99">
        <v>65.866107255355999</v>
      </c>
      <c r="JE388" s="99">
        <v>65.866107255355999</v>
      </c>
      <c r="JF388" s="99">
        <v>85.587970042739997</v>
      </c>
      <c r="JG388" s="99">
        <v>98.813865035486003</v>
      </c>
      <c r="JH388" s="99">
        <v>98.813865035486003</v>
      </c>
      <c r="JI388" s="99">
        <v>98.813865035486003</v>
      </c>
      <c r="JJ388" s="99">
        <v>98.685122011789005</v>
      </c>
      <c r="JK388" s="99">
        <v>98.556378988093002</v>
      </c>
      <c r="JL388" s="99">
        <v>98.556378988093002</v>
      </c>
      <c r="JM388" s="99">
        <v>98.556378988093002</v>
      </c>
      <c r="JN388" s="99">
        <v>98.556378988093002</v>
      </c>
      <c r="JO388" s="99">
        <v>98.556378988093002</v>
      </c>
      <c r="JP388" s="99">
        <v>98.556378988093002</v>
      </c>
      <c r="JQ388" s="99">
        <v>98.556378988093002</v>
      </c>
      <c r="JR388" s="99">
        <v>98.556378988093002</v>
      </c>
      <c r="JS388" s="99">
        <v>98.556378988093002</v>
      </c>
      <c r="JT388" s="99">
        <v>98.556378988093002</v>
      </c>
      <c r="JU388" s="99">
        <v>98.556378988093002</v>
      </c>
      <c r="JV388" s="99">
        <v>98.685122011789005</v>
      </c>
      <c r="JW388" s="99">
        <v>98.813865035486003</v>
      </c>
      <c r="JX388" s="99">
        <v>98.813865035486003</v>
      </c>
      <c r="JY388" s="99">
        <v>98.813865035486003</v>
      </c>
      <c r="JZ388" s="99">
        <v>98.813865035486003</v>
      </c>
      <c r="KA388" s="99">
        <v>98.813865035486003</v>
      </c>
      <c r="KB388" s="99">
        <v>98.813865035486003</v>
      </c>
      <c r="KC388" s="99">
        <v>98.813865035486003</v>
      </c>
      <c r="KD388" s="99">
        <v>98.813865035486003</v>
      </c>
      <c r="KE388" s="99">
        <v>98.813865035486003</v>
      </c>
      <c r="KF388" s="99">
        <v>98.813865035486003</v>
      </c>
      <c r="KG388" s="99">
        <v>98.813865035486003</v>
      </c>
      <c r="KH388" s="99">
        <v>85.633716294815002</v>
      </c>
      <c r="KI388" s="99">
        <v>78.728646303049004</v>
      </c>
      <c r="KJ388" s="99">
        <v>78.826020468180005</v>
      </c>
      <c r="KK388" s="99">
        <v>99.064815904010999</v>
      </c>
      <c r="KL388" s="99">
        <v>99.064815904010999</v>
      </c>
      <c r="KM388" s="99">
        <v>99.064815904010999</v>
      </c>
      <c r="KN388" s="99">
        <v>99.064815904010999</v>
      </c>
      <c r="KO388" s="99">
        <v>99.064815904010999</v>
      </c>
      <c r="KP388" s="99">
        <v>99.064815904010999</v>
      </c>
      <c r="KQ388" s="99">
        <v>99.064815904010999</v>
      </c>
      <c r="KR388" s="99">
        <v>99.064815904010999</v>
      </c>
      <c r="KS388" s="99">
        <v>99.064815904010999</v>
      </c>
      <c r="KT388" s="99">
        <v>99.064815904010999</v>
      </c>
      <c r="KU388" s="99">
        <v>99.064815904010999</v>
      </c>
      <c r="KV388" s="99">
        <v>99.420329634422004</v>
      </c>
      <c r="KW388" s="99">
        <v>99.775189846946006</v>
      </c>
      <c r="KX388" s="99">
        <v>99.775189846946006</v>
      </c>
      <c r="KY388" s="99">
        <v>76.337424355305004</v>
      </c>
      <c r="KZ388" s="99">
        <v>99.775189846946006</v>
      </c>
      <c r="LA388" s="99">
        <v>99.775189846946006</v>
      </c>
      <c r="LB388" s="99">
        <v>99.775189846946006</v>
      </c>
      <c r="LC388" s="99">
        <v>99.775189846946006</v>
      </c>
      <c r="LD388" s="99">
        <v>99.775189846946006</v>
      </c>
      <c r="LE388" s="99">
        <v>99.775189846946006</v>
      </c>
      <c r="LF388" s="99">
        <v>100</v>
      </c>
      <c r="LG388" s="99">
        <v>100</v>
      </c>
      <c r="LH388" s="99">
        <v>100</v>
      </c>
      <c r="LI388" s="99">
        <v>100</v>
      </c>
      <c r="LJ388" s="99">
        <v>100</v>
      </c>
      <c r="LK388" s="159">
        <v>100</v>
      </c>
      <c r="LL388" s="159">
        <v>100</v>
      </c>
      <c r="LM388" s="159">
        <v>100</v>
      </c>
      <c r="LN388" s="159">
        <v>100</v>
      </c>
      <c r="LO388" s="159">
        <v>100</v>
      </c>
      <c r="LP388" s="164">
        <v>100</v>
      </c>
      <c r="LQ388" s="165">
        <v>100</v>
      </c>
      <c r="LR388" s="165">
        <v>100.619</v>
      </c>
      <c r="LS388" s="165">
        <v>100.619</v>
      </c>
      <c r="LT388" s="165">
        <v>100.619</v>
      </c>
      <c r="LU388" s="165">
        <v>100.685</v>
      </c>
      <c r="LV388" s="165">
        <v>101.041</v>
      </c>
      <c r="LW388" s="165">
        <v>101.041</v>
      </c>
      <c r="LX388" s="165">
        <v>101.041</v>
      </c>
      <c r="LY388" s="165">
        <v>101.041</v>
      </c>
      <c r="LZ388" s="165">
        <v>101.041</v>
      </c>
      <c r="MA388" s="165">
        <v>101.041</v>
      </c>
      <c r="MB388" s="159">
        <v>101.041</v>
      </c>
      <c r="MC388" s="159">
        <v>101.041</v>
      </c>
      <c r="MD388" s="159">
        <v>101.041</v>
      </c>
      <c r="ME388" s="102"/>
      <c r="MF388" s="102"/>
      <c r="MG388" s="168"/>
    </row>
    <row r="389" spans="1:345" ht="45" customHeight="1" x14ac:dyDescent="0.25">
      <c r="A389" s="100" t="s">
        <v>2211</v>
      </c>
      <c r="B389" s="103" t="s">
        <v>1799</v>
      </c>
      <c r="C389" s="99">
        <v>9.0964305650810005</v>
      </c>
      <c r="D389" s="99">
        <v>9.1031806701440008</v>
      </c>
      <c r="E389" s="99">
        <v>9.1121771507160005</v>
      </c>
      <c r="F389" s="99">
        <v>9.1121771507160005</v>
      </c>
      <c r="G389" s="99">
        <v>9.1628158305029999</v>
      </c>
      <c r="H389" s="99">
        <v>9.23793570546</v>
      </c>
      <c r="I389" s="99">
        <v>9.3042464311940005</v>
      </c>
      <c r="J389" s="99">
        <v>9.4080178219619999</v>
      </c>
      <c r="K389" s="99">
        <v>9.4050032677660003</v>
      </c>
      <c r="L389" s="99">
        <v>9.4428747989670008</v>
      </c>
      <c r="M389" s="99">
        <v>9.4991554294830003</v>
      </c>
      <c r="N389" s="99">
        <v>9.5828282802960008</v>
      </c>
      <c r="O389" s="99">
        <v>9.758063279201</v>
      </c>
      <c r="P389" s="99">
        <v>9.8635387604869997</v>
      </c>
      <c r="Q389" s="99">
        <v>9.8995283496770003</v>
      </c>
      <c r="R389" s="99">
        <v>9.9566719574370008</v>
      </c>
      <c r="S389" s="99">
        <v>10.000178433674</v>
      </c>
      <c r="T389" s="99">
        <v>10.096282013481</v>
      </c>
      <c r="U389" s="99">
        <v>10.111676993132001</v>
      </c>
      <c r="V389" s="99">
        <v>10.129599179037999</v>
      </c>
      <c r="W389" s="99">
        <v>10.152773351304001</v>
      </c>
      <c r="X389" s="99">
        <v>10.205730476556999</v>
      </c>
      <c r="Y389" s="99">
        <v>10.327094634897</v>
      </c>
      <c r="Z389" s="99">
        <v>10.383438928542001</v>
      </c>
      <c r="AA389" s="99">
        <v>10.544476198585</v>
      </c>
      <c r="AB389" s="99">
        <v>10.646109802088001</v>
      </c>
      <c r="AC389" s="99">
        <v>10.719756331003</v>
      </c>
      <c r="AD389" s="99">
        <v>10.776938505547999</v>
      </c>
      <c r="AE389" s="99">
        <v>10.783326983826001</v>
      </c>
      <c r="AF389" s="99">
        <v>10.797135289264</v>
      </c>
      <c r="AG389" s="99">
        <v>10.805313500441001</v>
      </c>
      <c r="AH389" s="99">
        <v>10.808351643426001</v>
      </c>
      <c r="AI389" s="99">
        <v>10.808351643426001</v>
      </c>
      <c r="AJ389" s="99">
        <v>10.844527273675</v>
      </c>
      <c r="AK389" s="99">
        <v>10.845370320164999</v>
      </c>
      <c r="AL389" s="99">
        <v>10.889413911368001</v>
      </c>
      <c r="AM389" s="99">
        <v>11.248994573680999</v>
      </c>
      <c r="AN389" s="99">
        <v>11.63518592688</v>
      </c>
      <c r="AO389" s="99">
        <v>13.429656080780999</v>
      </c>
      <c r="AP389" s="99">
        <v>14.993165496065</v>
      </c>
      <c r="AQ389" s="99">
        <v>15.197195184090999</v>
      </c>
      <c r="AR389" s="99">
        <v>15.300610437343</v>
      </c>
      <c r="AS389" s="99">
        <v>15.307504788743</v>
      </c>
      <c r="AT389" s="99">
        <v>15.322047561294999</v>
      </c>
      <c r="AU389" s="99">
        <v>15.588126398611999</v>
      </c>
      <c r="AV389" s="99">
        <v>15.583063357571</v>
      </c>
      <c r="AW389" s="99">
        <v>15.592327641848</v>
      </c>
      <c r="AX389" s="99">
        <v>15.764901851893001</v>
      </c>
      <c r="AY389" s="99">
        <v>16.775031920258002</v>
      </c>
      <c r="AZ389" s="99">
        <v>16.900746090832001</v>
      </c>
      <c r="BA389" s="99">
        <v>16.94911426981</v>
      </c>
      <c r="BB389" s="99">
        <v>17.114255505934999</v>
      </c>
      <c r="BC389" s="99">
        <v>17.342199969974001</v>
      </c>
      <c r="BD389" s="99">
        <v>17.507556657767999</v>
      </c>
      <c r="BE389" s="99">
        <v>17.71848069276</v>
      </c>
      <c r="BF389" s="99">
        <v>17.956012611925999</v>
      </c>
      <c r="BG389" s="99">
        <v>18.195052666167001</v>
      </c>
      <c r="BH389" s="99">
        <v>18.26173396203</v>
      </c>
      <c r="BI389" s="99">
        <v>18.414594639299001</v>
      </c>
      <c r="BJ389" s="99">
        <v>22.79412304677</v>
      </c>
      <c r="BK389" s="99">
        <v>23.429157361005</v>
      </c>
      <c r="BL389" s="99">
        <v>23.760947977198999</v>
      </c>
      <c r="BM389" s="99">
        <v>24.026488191995998</v>
      </c>
      <c r="BN389" s="99">
        <v>24.687699491505001</v>
      </c>
      <c r="BO389" s="99">
        <v>24.796716408317</v>
      </c>
      <c r="BP389" s="99">
        <v>24.850255347518999</v>
      </c>
      <c r="BQ389" s="99">
        <v>24.921245614669001</v>
      </c>
      <c r="BR389" s="99">
        <v>24.951947018464001</v>
      </c>
      <c r="BS389" s="99">
        <v>24.957871852875002</v>
      </c>
      <c r="BT389" s="99">
        <v>24.964550752606002</v>
      </c>
      <c r="BU389" s="99">
        <v>24.971229656771001</v>
      </c>
      <c r="BV389" s="99">
        <v>25.01712017482</v>
      </c>
      <c r="BW389" s="99">
        <v>26.849401535582999</v>
      </c>
      <c r="BX389" s="99">
        <v>27.225143635849999</v>
      </c>
      <c r="BY389" s="99">
        <v>27.501025379963998</v>
      </c>
      <c r="BZ389" s="99">
        <v>27.619845199137998</v>
      </c>
      <c r="CA389" s="99">
        <v>27.640959147804999</v>
      </c>
      <c r="CB389" s="99">
        <v>27.819242740591999</v>
      </c>
      <c r="CC389" s="99">
        <v>28.022733806099001</v>
      </c>
      <c r="CD389" s="99">
        <v>28.596580755546999</v>
      </c>
      <c r="CE389" s="99">
        <v>28.989666455710999</v>
      </c>
      <c r="CF389" s="99">
        <v>29.076061288784</v>
      </c>
      <c r="CG389" s="99">
        <v>29.186478617053002</v>
      </c>
      <c r="CH389" s="99">
        <v>31.325558572959</v>
      </c>
      <c r="CI389" s="99">
        <v>32.335796364940997</v>
      </c>
      <c r="CJ389" s="99">
        <v>32.695164382298003</v>
      </c>
      <c r="CK389" s="99">
        <v>32.759260298049</v>
      </c>
      <c r="CL389" s="99">
        <v>32.842962022959</v>
      </c>
      <c r="CM389" s="99">
        <v>33.204376797907003</v>
      </c>
      <c r="CN389" s="99">
        <v>33.34668050306</v>
      </c>
      <c r="CO389" s="99">
        <v>33.441262370937999</v>
      </c>
      <c r="CP389" s="99">
        <v>33.532720240617998</v>
      </c>
      <c r="CQ389" s="99">
        <v>33.679440636240997</v>
      </c>
      <c r="CR389" s="99">
        <v>33.788780723904999</v>
      </c>
      <c r="CS389" s="99">
        <v>34.306503354039002</v>
      </c>
      <c r="CT389" s="99">
        <v>34.365859404033998</v>
      </c>
      <c r="CU389" s="99">
        <v>35.783941115967998</v>
      </c>
      <c r="CV389" s="99">
        <v>36.581315834549002</v>
      </c>
      <c r="CW389" s="99">
        <v>36.836729976133</v>
      </c>
      <c r="CX389" s="99">
        <v>36.943807854536999</v>
      </c>
      <c r="CY389" s="99">
        <v>37.159471755283001</v>
      </c>
      <c r="CZ389" s="99">
        <v>37.159471755283001</v>
      </c>
      <c r="DA389" s="99">
        <v>37.224429464406001</v>
      </c>
      <c r="DB389" s="99">
        <v>37.574425473867002</v>
      </c>
      <c r="DC389" s="99">
        <v>37.764558735477998</v>
      </c>
      <c r="DD389" s="99">
        <v>37.819605814187</v>
      </c>
      <c r="DE389" s="99">
        <v>37.835118103726998</v>
      </c>
      <c r="DF389" s="99">
        <v>37.950383025801997</v>
      </c>
      <c r="DG389" s="99">
        <v>38.334850787825999</v>
      </c>
      <c r="DH389" s="99">
        <v>38.951033358221999</v>
      </c>
      <c r="DI389" s="99">
        <v>39.221528890443999</v>
      </c>
      <c r="DJ389" s="99">
        <v>39.467463300516997</v>
      </c>
      <c r="DK389" s="99">
        <v>39.695946382640997</v>
      </c>
      <c r="DL389" s="99">
        <v>39.801731573204997</v>
      </c>
      <c r="DM389" s="99">
        <v>39.90503910284</v>
      </c>
      <c r="DN389" s="99">
        <v>39.90503910284</v>
      </c>
      <c r="DO389" s="99">
        <v>39.90503910284</v>
      </c>
      <c r="DP389" s="99">
        <v>39.913441593746001</v>
      </c>
      <c r="DQ389" s="99">
        <v>39.913441593746001</v>
      </c>
      <c r="DR389" s="99">
        <v>40.293384941683001</v>
      </c>
      <c r="DS389" s="99">
        <v>42.929719920758998</v>
      </c>
      <c r="DT389" s="99">
        <v>43.599656882025002</v>
      </c>
      <c r="DU389" s="99">
        <v>43.755857013593001</v>
      </c>
      <c r="DV389" s="99">
        <v>43.997590175996002</v>
      </c>
      <c r="DW389" s="99">
        <v>44.183522189935999</v>
      </c>
      <c r="DX389" s="99">
        <v>44.339830040688</v>
      </c>
      <c r="DY389" s="99">
        <v>44.409443573852002</v>
      </c>
      <c r="DZ389" s="99">
        <v>44.486594878123</v>
      </c>
      <c r="EA389" s="99">
        <v>44.882992958686998</v>
      </c>
      <c r="EB389" s="99">
        <v>44.883436356986998</v>
      </c>
      <c r="EC389" s="99">
        <v>44.954380085052001</v>
      </c>
      <c r="ED389" s="99">
        <v>45.252787141226001</v>
      </c>
      <c r="EE389" s="99">
        <v>45.831865321556997</v>
      </c>
      <c r="EF389" s="99">
        <v>45.849157855272999</v>
      </c>
      <c r="EG389" s="99">
        <v>45.893054287013001</v>
      </c>
      <c r="EH389" s="99">
        <v>46.091696725596002</v>
      </c>
      <c r="EI389" s="99">
        <v>46.290339164178</v>
      </c>
      <c r="EJ389" s="99">
        <v>46.290339164178</v>
      </c>
      <c r="EK389" s="99">
        <v>46.301867519988001</v>
      </c>
      <c r="EL389" s="99">
        <v>46.526227059994</v>
      </c>
      <c r="EM389" s="99">
        <v>46.789162252135</v>
      </c>
      <c r="EN389" s="99">
        <v>46.966964970599001</v>
      </c>
      <c r="EO389" s="99">
        <v>47.089786299811003</v>
      </c>
      <c r="EP389" s="99">
        <v>47.089786299811003</v>
      </c>
      <c r="EQ389" s="99">
        <v>47.812525529475003</v>
      </c>
      <c r="ER389" s="99">
        <v>47.825827478487</v>
      </c>
      <c r="ES389" s="99">
        <v>48.122460941459003</v>
      </c>
      <c r="ET389" s="99">
        <v>48.834115213612002</v>
      </c>
      <c r="EU389" s="99">
        <v>49.003493364367998</v>
      </c>
      <c r="EV389" s="99">
        <v>49.007927347371997</v>
      </c>
      <c r="EW389" s="99">
        <v>49.355108216589997</v>
      </c>
      <c r="EX389" s="99">
        <v>49.341362869278001</v>
      </c>
      <c r="EY389" s="99">
        <v>49.363532784298002</v>
      </c>
      <c r="EZ389" s="99">
        <v>49.654402069364998</v>
      </c>
      <c r="FA389" s="99">
        <v>49.824667016721001</v>
      </c>
      <c r="FB389" s="99">
        <v>49.873440829765997</v>
      </c>
      <c r="FC389" s="99">
        <v>50.783294142201001</v>
      </c>
      <c r="FD389" s="99">
        <v>50.800586675917003</v>
      </c>
      <c r="FE389" s="99">
        <v>51.212503696995</v>
      </c>
      <c r="FF389" s="99">
        <v>51.854101037683002</v>
      </c>
      <c r="FG389" s="99">
        <v>51.922827774246002</v>
      </c>
      <c r="FH389" s="99">
        <v>51.991554510809998</v>
      </c>
      <c r="FI389" s="99">
        <v>51.991554510809998</v>
      </c>
      <c r="FJ389" s="99">
        <v>52.015941417332002</v>
      </c>
      <c r="FK389" s="99">
        <v>52.040328323853998</v>
      </c>
      <c r="FL389" s="99">
        <v>52.040328323853998</v>
      </c>
      <c r="FM389" s="99">
        <v>52.066488823577998</v>
      </c>
      <c r="FN389" s="99">
        <v>52.092649323301998</v>
      </c>
      <c r="FO389" s="99">
        <v>52.620293300786003</v>
      </c>
      <c r="FP389" s="99">
        <v>52.831350891779998</v>
      </c>
      <c r="FQ389" s="99">
        <v>53.562958087452003</v>
      </c>
      <c r="FR389" s="99">
        <v>53.688883204767002</v>
      </c>
      <c r="FS389" s="99">
        <v>53.756279746429001</v>
      </c>
      <c r="FT389" s="99">
        <v>53.764260915835997</v>
      </c>
      <c r="FU389" s="99">
        <v>53.919450320978001</v>
      </c>
      <c r="FV389" s="99">
        <v>54.801812938787997</v>
      </c>
      <c r="FW389" s="99">
        <v>54.827530040211997</v>
      </c>
      <c r="FX389" s="99">
        <v>54.827530040211997</v>
      </c>
      <c r="FY389" s="99">
        <v>54.839501794322999</v>
      </c>
      <c r="FZ389" s="99">
        <v>55.152097596110004</v>
      </c>
      <c r="GA389" s="99">
        <v>57.053832906555002</v>
      </c>
      <c r="GB389" s="99">
        <v>57.72425113677</v>
      </c>
      <c r="GC389" s="99">
        <v>57.732675704477998</v>
      </c>
      <c r="GD389" s="99">
        <v>57.732675704477998</v>
      </c>
      <c r="GE389" s="99">
        <v>57.757506009300997</v>
      </c>
      <c r="GF389" s="99">
        <v>57.872789567406997</v>
      </c>
      <c r="GG389" s="99">
        <v>57.906931236538</v>
      </c>
      <c r="GH389" s="99">
        <v>57.974771176499999</v>
      </c>
      <c r="GI389" s="99">
        <v>58.008469447331002</v>
      </c>
      <c r="GJ389" s="99">
        <v>58.054139472273</v>
      </c>
      <c r="GK389" s="99">
        <v>58.068328217885998</v>
      </c>
      <c r="GL389" s="99">
        <v>58.244357343147001</v>
      </c>
      <c r="GM389" s="99">
        <v>58.805699591462002</v>
      </c>
      <c r="GN389" s="99">
        <v>58.868218751820002</v>
      </c>
      <c r="GO389" s="99">
        <v>60.098205637149</v>
      </c>
      <c r="GP389" s="99">
        <v>60.310593423043002</v>
      </c>
      <c r="GQ389" s="99">
        <v>60.324338770356</v>
      </c>
      <c r="GR389" s="99">
        <v>60.338084117668998</v>
      </c>
      <c r="GS389" s="99">
        <v>60.432971353955999</v>
      </c>
      <c r="GT389" s="99">
        <v>60.822718460013</v>
      </c>
      <c r="GU389" s="99">
        <v>61.606646655132998</v>
      </c>
      <c r="GV389" s="99">
        <v>62.019893871111996</v>
      </c>
      <c r="GW389" s="99">
        <v>62.344018028710003</v>
      </c>
      <c r="GX389" s="99">
        <v>62.396782426458003</v>
      </c>
      <c r="GY389" s="99">
        <v>64.106082874525995</v>
      </c>
      <c r="GZ389" s="99">
        <v>64.265706262673007</v>
      </c>
      <c r="HA389" s="99">
        <v>64.265706262673007</v>
      </c>
      <c r="HB389" s="99">
        <v>64.448829760739997</v>
      </c>
      <c r="HC389" s="99">
        <v>64.414244693309001</v>
      </c>
      <c r="HD389" s="99">
        <v>64.390744583387004</v>
      </c>
      <c r="HE389" s="99">
        <v>64.659887351734994</v>
      </c>
      <c r="HF389" s="99">
        <v>66.054818404814</v>
      </c>
      <c r="HG389" s="99">
        <v>66.548764111468003</v>
      </c>
      <c r="HH389" s="99">
        <v>66.657840093367994</v>
      </c>
      <c r="HI389" s="99">
        <v>66.724793236729994</v>
      </c>
      <c r="HJ389" s="99">
        <v>66.886633616378006</v>
      </c>
      <c r="HK389" s="99">
        <v>70.413867096114998</v>
      </c>
      <c r="HL389" s="99">
        <v>71.620797269822006</v>
      </c>
      <c r="HM389" s="99">
        <v>71.954676190029005</v>
      </c>
      <c r="HN389" s="99">
        <v>72.022959528290997</v>
      </c>
      <c r="HO389" s="99">
        <v>72.022959528290997</v>
      </c>
      <c r="HP389" s="99">
        <v>72.022959528290997</v>
      </c>
      <c r="HQ389" s="99">
        <v>72.251753051300994</v>
      </c>
      <c r="HR389" s="99">
        <v>72.694264555106997</v>
      </c>
      <c r="HS389" s="99">
        <v>72.811321706415001</v>
      </c>
      <c r="HT389" s="99">
        <v>72.811321706415001</v>
      </c>
      <c r="HU389" s="99">
        <v>72.905765544401007</v>
      </c>
      <c r="HV389" s="99">
        <v>73.057851161439999</v>
      </c>
      <c r="HW389" s="99">
        <v>73.666810511918001</v>
      </c>
      <c r="HX389" s="99">
        <v>73.833573481762002</v>
      </c>
      <c r="HY389" s="99">
        <v>73.825527899883994</v>
      </c>
      <c r="HZ389" s="99">
        <v>73.788957073163999</v>
      </c>
      <c r="IA389" s="99">
        <v>73.990828036658996</v>
      </c>
      <c r="IB389" s="99">
        <v>74.368238968409997</v>
      </c>
      <c r="IC389" s="99">
        <v>74.747112733229997</v>
      </c>
      <c r="ID389" s="99">
        <v>74.997988604529993</v>
      </c>
      <c r="IE389" s="99">
        <v>75.003108520270999</v>
      </c>
      <c r="IF389" s="99">
        <v>75.003108520270999</v>
      </c>
      <c r="IG389" s="99">
        <v>75.003108520270999</v>
      </c>
      <c r="IH389" s="99">
        <v>75.003108520270999</v>
      </c>
      <c r="II389" s="99">
        <v>75.786455628615997</v>
      </c>
      <c r="IJ389" s="99">
        <v>76.125832900578999</v>
      </c>
      <c r="IK389" s="99">
        <v>76.207020135896997</v>
      </c>
      <c r="IL389" s="99">
        <v>76.247248045288998</v>
      </c>
      <c r="IM389" s="99">
        <v>76.296252953093997</v>
      </c>
      <c r="IN389" s="99">
        <v>76.366468940396999</v>
      </c>
      <c r="IO389" s="99">
        <v>76.368663190000007</v>
      </c>
      <c r="IP389" s="99">
        <v>76.413279598599004</v>
      </c>
      <c r="IQ389" s="99">
        <v>76.580042568441996</v>
      </c>
      <c r="IR389" s="99">
        <v>76.769479450852003</v>
      </c>
      <c r="IS389" s="99">
        <v>77.280008191864994</v>
      </c>
      <c r="IT389" s="99">
        <v>77.356075511442995</v>
      </c>
      <c r="IU389" s="99">
        <v>77.628893878775003</v>
      </c>
      <c r="IV389" s="99">
        <v>78.130645621374995</v>
      </c>
      <c r="IW389" s="99">
        <v>78.331785168335998</v>
      </c>
      <c r="IX389" s="99">
        <v>78.517564968073998</v>
      </c>
      <c r="IY389" s="99">
        <v>78.848896658157997</v>
      </c>
      <c r="IZ389" s="99">
        <v>79.420132971526002</v>
      </c>
      <c r="JA389" s="99">
        <v>79.474989211606001</v>
      </c>
      <c r="JB389" s="99">
        <v>79.527651202083007</v>
      </c>
      <c r="JC389" s="99">
        <v>79.635900849175002</v>
      </c>
      <c r="JD389" s="99">
        <v>79.850937310288998</v>
      </c>
      <c r="JE389" s="99">
        <v>80.078407852487999</v>
      </c>
      <c r="JF389" s="99">
        <v>80.978781606336995</v>
      </c>
      <c r="JG389" s="99">
        <v>83.916150408495994</v>
      </c>
      <c r="JH389" s="99">
        <v>84.197014357707005</v>
      </c>
      <c r="JI389" s="99">
        <v>82.944829250810002</v>
      </c>
      <c r="JJ389" s="99">
        <v>83.020896570388004</v>
      </c>
      <c r="JK389" s="99">
        <v>83.743536106376993</v>
      </c>
      <c r="JL389" s="99">
        <v>83.770598518149995</v>
      </c>
      <c r="JM389" s="99">
        <v>83.796929513389003</v>
      </c>
      <c r="JN389" s="99">
        <v>84.036834136671999</v>
      </c>
      <c r="JO389" s="99">
        <v>84.157517864848998</v>
      </c>
      <c r="JP389" s="99">
        <v>84.256259096993006</v>
      </c>
      <c r="JQ389" s="99">
        <v>84.496895136811006</v>
      </c>
      <c r="JR389" s="99">
        <v>84.542242961943998</v>
      </c>
      <c r="JS389" s="99">
        <v>84.849437906393007</v>
      </c>
      <c r="JT389" s="99">
        <v>85.177112513805</v>
      </c>
      <c r="JU389" s="99">
        <v>85.406777305608003</v>
      </c>
      <c r="JV389" s="99">
        <v>85.438959633121002</v>
      </c>
      <c r="JW389" s="99">
        <v>85.472604793703994</v>
      </c>
      <c r="JX389" s="99">
        <v>85.575003108519994</v>
      </c>
      <c r="JY389" s="99">
        <v>85.720554998866007</v>
      </c>
      <c r="JZ389" s="99">
        <v>86.120639843183994</v>
      </c>
      <c r="KA389" s="99">
        <v>87.810943454188006</v>
      </c>
      <c r="KB389" s="99">
        <v>87.916998851675999</v>
      </c>
      <c r="KC389" s="99">
        <v>88.258570373241994</v>
      </c>
      <c r="KD389" s="99">
        <v>88.292215533824006</v>
      </c>
      <c r="KE389" s="99">
        <v>89.700923779082999</v>
      </c>
      <c r="KF389" s="99">
        <v>90.235589265730994</v>
      </c>
      <c r="KG389" s="99">
        <v>90.232663599592996</v>
      </c>
      <c r="KH389" s="99">
        <v>87.692453975614995</v>
      </c>
      <c r="KI389" s="99">
        <v>86.768674892665004</v>
      </c>
      <c r="KJ389" s="99">
        <v>86.773063391871005</v>
      </c>
      <c r="KK389" s="99">
        <v>90.243634847609002</v>
      </c>
      <c r="KL389" s="99">
        <v>90.248754763349993</v>
      </c>
      <c r="KM389" s="99">
        <v>90.364318575786001</v>
      </c>
      <c r="KN389" s="99">
        <v>90.634942693515001</v>
      </c>
      <c r="KO389" s="99">
        <v>90.812676911373998</v>
      </c>
      <c r="KP389" s="99">
        <v>91.107437774738003</v>
      </c>
      <c r="KQ389" s="99">
        <v>94.777685944368002</v>
      </c>
      <c r="KR389" s="99">
        <v>95.081223806145005</v>
      </c>
      <c r="KS389" s="99">
        <v>95.640026038428999</v>
      </c>
      <c r="KT389" s="99">
        <v>96.272701340686993</v>
      </c>
      <c r="KU389" s="99">
        <v>96.438732893996004</v>
      </c>
      <c r="KV389" s="99">
        <v>96.443121393202006</v>
      </c>
      <c r="KW389" s="99">
        <v>96.617198528390006</v>
      </c>
      <c r="KX389" s="99">
        <v>97.600953767161002</v>
      </c>
      <c r="KY389" s="99">
        <v>97.291564573109</v>
      </c>
      <c r="KZ389" s="99">
        <v>98.268005646535997</v>
      </c>
      <c r="LA389" s="99">
        <v>98.542286846935994</v>
      </c>
      <c r="LB389" s="99">
        <v>98.550332428814997</v>
      </c>
      <c r="LC389" s="99">
        <v>98.853870290591999</v>
      </c>
      <c r="LD389" s="99">
        <v>99.037455840727006</v>
      </c>
      <c r="LE389" s="99">
        <v>99.052084171415004</v>
      </c>
      <c r="LF389" s="99">
        <v>99.796666203436004</v>
      </c>
      <c r="LG389" s="99">
        <v>99.980983170106001</v>
      </c>
      <c r="LH389" s="99">
        <v>99.985371669312002</v>
      </c>
      <c r="LI389" s="99">
        <v>99.997805750397006</v>
      </c>
      <c r="LJ389" s="99">
        <v>100.21</v>
      </c>
      <c r="LK389" s="159">
        <v>100.34099999999999</v>
      </c>
      <c r="LL389" s="159">
        <v>100.346</v>
      </c>
      <c r="LM389" s="159">
        <v>100.44</v>
      </c>
      <c r="LN389" s="159">
        <v>100.79</v>
      </c>
      <c r="LO389" s="159">
        <v>101.825</v>
      </c>
      <c r="LP389" s="164">
        <v>101.968</v>
      </c>
      <c r="LQ389" s="165">
        <v>102.123</v>
      </c>
      <c r="LR389" s="165">
        <v>102.458</v>
      </c>
      <c r="LS389" s="165">
        <v>102.483</v>
      </c>
      <c r="LT389" s="165">
        <v>102.715</v>
      </c>
      <c r="LU389" s="165">
        <v>103.346</v>
      </c>
      <c r="LV389" s="165">
        <v>104.494</v>
      </c>
      <c r="LW389" s="165">
        <v>104.575</v>
      </c>
      <c r="LX389" s="165">
        <v>104.68</v>
      </c>
      <c r="LY389" s="165">
        <v>104.741</v>
      </c>
      <c r="LZ389" s="165">
        <v>104.94799999999999</v>
      </c>
      <c r="MA389" s="165">
        <v>107.456</v>
      </c>
      <c r="MB389" s="159">
        <v>107.59399999999999</v>
      </c>
      <c r="MC389" s="159">
        <v>107.999</v>
      </c>
      <c r="MD389" s="159">
        <v>108.09399999999999</v>
      </c>
      <c r="ME389" s="102"/>
      <c r="MF389" s="102"/>
      <c r="MG389" s="168"/>
    </row>
    <row r="390" spans="1:345" ht="45" customHeight="1" x14ac:dyDescent="0.25">
      <c r="A390" s="100" t="s">
        <v>2212</v>
      </c>
      <c r="B390" s="103" t="s">
        <v>1477</v>
      </c>
      <c r="C390" s="99">
        <v>10.921526361608651</v>
      </c>
      <c r="D390" s="99">
        <v>10.93169246848823</v>
      </c>
      <c r="E390" s="99">
        <v>10.941167696815089</v>
      </c>
      <c r="F390" s="99">
        <v>10.94843911097805</v>
      </c>
      <c r="G390" s="99">
        <v>10.984057309819869</v>
      </c>
      <c r="H390" s="99">
        <v>11.036656556630648</v>
      </c>
      <c r="I390" s="99">
        <v>11.089469808371231</v>
      </c>
      <c r="J390" s="99">
        <v>11.169048988641885</v>
      </c>
      <c r="K390" s="99">
        <v>11.168069967857301</v>
      </c>
      <c r="L390" s="99">
        <v>11.191301139990468</v>
      </c>
      <c r="M390" s="99">
        <v>11.229495953207783</v>
      </c>
      <c r="N390" s="99">
        <v>11.312899380667186</v>
      </c>
      <c r="O390" s="99">
        <v>11.455973265386806</v>
      </c>
      <c r="P390" s="99">
        <v>11.531327915378011</v>
      </c>
      <c r="Q390" s="99">
        <v>11.55462212071691</v>
      </c>
      <c r="R390" s="99">
        <v>11.594594082017675</v>
      </c>
      <c r="S390" s="99">
        <v>11.627458058316677</v>
      </c>
      <c r="T390" s="99">
        <v>11.701853232073075</v>
      </c>
      <c r="U390" s="99">
        <v>11.729465529989801</v>
      </c>
      <c r="V390" s="99">
        <v>11.743909301354471</v>
      </c>
      <c r="W390" s="99">
        <v>11.759192111104367</v>
      </c>
      <c r="X390" s="99">
        <v>11.792756979729853</v>
      </c>
      <c r="Y390" s="99">
        <v>11.871747035528998</v>
      </c>
      <c r="Z390" s="99">
        <v>11.920559417031257</v>
      </c>
      <c r="AA390" s="99">
        <v>12.044195221255412</v>
      </c>
      <c r="AB390" s="99">
        <v>12.119824590048948</v>
      </c>
      <c r="AC390" s="99">
        <v>12.170195715149482</v>
      </c>
      <c r="AD390" s="99">
        <v>12.213940616206141</v>
      </c>
      <c r="AE390" s="99">
        <v>12.219479346495653</v>
      </c>
      <c r="AF390" s="99">
        <v>12.229916255617884</v>
      </c>
      <c r="AG390" s="99">
        <v>12.23552815243829</v>
      </c>
      <c r="AH390" s="99">
        <v>12.240442088376204</v>
      </c>
      <c r="AI390" s="99">
        <v>12.242362274635214</v>
      </c>
      <c r="AJ390" s="99">
        <v>12.264520983236817</v>
      </c>
      <c r="AK390" s="99">
        <v>12.27628821769942</v>
      </c>
      <c r="AL390" s="99">
        <v>12.322261364801628</v>
      </c>
      <c r="AM390" s="99">
        <v>12.579650221146</v>
      </c>
      <c r="AN390" s="99">
        <v>12.78101444434</v>
      </c>
      <c r="AO390" s="99">
        <v>18.030030596193999</v>
      </c>
      <c r="AP390" s="99">
        <v>19.934692076179999</v>
      </c>
      <c r="AQ390" s="99">
        <v>20.086020345942998</v>
      </c>
      <c r="AR390" s="99">
        <v>20.217212185131</v>
      </c>
      <c r="AS390" s="99">
        <v>20.248698229287999</v>
      </c>
      <c r="AT390" s="99">
        <v>20.336078098757</v>
      </c>
      <c r="AU390" s="99">
        <v>20.463120620055999</v>
      </c>
      <c r="AV390" s="99">
        <v>20.561606028551001</v>
      </c>
      <c r="AW390" s="99">
        <v>20.588820708368999</v>
      </c>
      <c r="AX390" s="99">
        <v>20.680838058597001</v>
      </c>
      <c r="AY390" s="99">
        <v>21.173143077557</v>
      </c>
      <c r="AZ390" s="99">
        <v>21.335454844482001</v>
      </c>
      <c r="BA390" s="99">
        <v>21.457005614907001</v>
      </c>
      <c r="BB390" s="99">
        <v>21.711456769338</v>
      </c>
      <c r="BC390" s="99">
        <v>21.840451910011002</v>
      </c>
      <c r="BD390" s="99">
        <v>21.901349332500001</v>
      </c>
      <c r="BE390" s="99">
        <v>22.064027220431999</v>
      </c>
      <c r="BF390" s="99">
        <v>22.376568903275999</v>
      </c>
      <c r="BG390" s="99">
        <v>22.552549033336</v>
      </c>
      <c r="BH390" s="99">
        <v>22.602096833070998</v>
      </c>
      <c r="BI390" s="99">
        <v>22.797725230836001</v>
      </c>
      <c r="BJ390" s="99">
        <v>27.208089896348</v>
      </c>
      <c r="BK390" s="99">
        <v>27.783259341295999</v>
      </c>
      <c r="BL390" s="99">
        <v>28.060165662094999</v>
      </c>
      <c r="BM390" s="99">
        <v>28.351350532415999</v>
      </c>
      <c r="BN390" s="99">
        <v>28.568457779982001</v>
      </c>
      <c r="BO390" s="99">
        <v>28.639240354963</v>
      </c>
      <c r="BP390" s="99">
        <v>28.673289214055</v>
      </c>
      <c r="BQ390" s="99">
        <v>28.674387563311999</v>
      </c>
      <c r="BR390" s="99">
        <v>28.674387563311999</v>
      </c>
      <c r="BS390" s="99">
        <v>28.674387563311999</v>
      </c>
      <c r="BT390" s="99">
        <v>28.691717090638999</v>
      </c>
      <c r="BU390" s="99">
        <v>28.708924580687</v>
      </c>
      <c r="BV390" s="99">
        <v>28.741508974102</v>
      </c>
      <c r="BW390" s="99">
        <v>29.831316562514001</v>
      </c>
      <c r="BX390" s="99">
        <v>30.582100021102999</v>
      </c>
      <c r="BY390" s="99">
        <v>30.851561962480002</v>
      </c>
      <c r="BZ390" s="99">
        <v>31.010090527936999</v>
      </c>
      <c r="CA390" s="99">
        <v>31.073916881780001</v>
      </c>
      <c r="CB390" s="99">
        <v>31.300421123555001</v>
      </c>
      <c r="CC390" s="99">
        <v>31.478231835710002</v>
      </c>
      <c r="CD390" s="99">
        <v>31.614427276661999</v>
      </c>
      <c r="CE390" s="99">
        <v>31.742079988935998</v>
      </c>
      <c r="CF390" s="99">
        <v>31.822747720995</v>
      </c>
      <c r="CG390" s="99">
        <v>31.903537485745002</v>
      </c>
      <c r="CH390" s="99">
        <v>35.637562436429</v>
      </c>
      <c r="CI390" s="99">
        <v>36.875647316799999</v>
      </c>
      <c r="CJ390" s="99">
        <v>37.546373243476999</v>
      </c>
      <c r="CK390" s="99">
        <v>37.660235559924999</v>
      </c>
      <c r="CL390" s="99">
        <v>37.947027028629002</v>
      </c>
      <c r="CM390" s="99">
        <v>38.227228397200001</v>
      </c>
      <c r="CN390" s="99">
        <v>38.280071253880998</v>
      </c>
      <c r="CO390" s="99">
        <v>38.343287416750002</v>
      </c>
      <c r="CP390" s="99">
        <v>38.401255903299997</v>
      </c>
      <c r="CQ390" s="99">
        <v>38.538671730787001</v>
      </c>
      <c r="CR390" s="99">
        <v>38.599447115998998</v>
      </c>
      <c r="CS390" s="99">
        <v>38.787387059788003</v>
      </c>
      <c r="CT390" s="99">
        <v>38.885506351864002</v>
      </c>
      <c r="CU390" s="99">
        <v>40.083196352153998</v>
      </c>
      <c r="CV390" s="99">
        <v>41.073542215503998</v>
      </c>
      <c r="CW390" s="99">
        <v>41.366191556087998</v>
      </c>
      <c r="CX390" s="99">
        <v>41.555107811856999</v>
      </c>
      <c r="CY390" s="99">
        <v>41.738898428584001</v>
      </c>
      <c r="CZ390" s="99">
        <v>41.769164081619998</v>
      </c>
      <c r="DA390" s="99">
        <v>41.858984728745</v>
      </c>
      <c r="DB390" s="99">
        <v>42.112581613060001</v>
      </c>
      <c r="DC390" s="99">
        <v>42.237915589540997</v>
      </c>
      <c r="DD390" s="99">
        <v>42.309918555643002</v>
      </c>
      <c r="DE390" s="99">
        <v>42.333960220378998</v>
      </c>
      <c r="DF390" s="99">
        <v>42.481993437782997</v>
      </c>
      <c r="DG390" s="99">
        <v>42.674448820465997</v>
      </c>
      <c r="DH390" s="99">
        <v>42.942934449863998</v>
      </c>
      <c r="DI390" s="99">
        <v>43.275734595975003</v>
      </c>
      <c r="DJ390" s="99">
        <v>43.571801026195999</v>
      </c>
      <c r="DK390" s="99">
        <v>43.961715388739997</v>
      </c>
      <c r="DL390" s="99">
        <v>44.259612401056998</v>
      </c>
      <c r="DM390" s="99">
        <v>44.381163166895</v>
      </c>
      <c r="DN390" s="99">
        <v>44.435226410110999</v>
      </c>
      <c r="DO390" s="99">
        <v>44.435226410110999</v>
      </c>
      <c r="DP390" s="99">
        <v>44.474156829103002</v>
      </c>
      <c r="DQ390" s="99">
        <v>44.474156829103002</v>
      </c>
      <c r="DR390" s="99">
        <v>44.558607762632001</v>
      </c>
      <c r="DS390" s="99">
        <v>44.860654097423001</v>
      </c>
      <c r="DT390" s="99">
        <v>45.029311889925999</v>
      </c>
      <c r="DU390" s="99">
        <v>45.207854839507</v>
      </c>
      <c r="DV390" s="99">
        <v>45.629133204345003</v>
      </c>
      <c r="DW390" s="99">
        <v>45.774237481221</v>
      </c>
      <c r="DX390" s="99">
        <v>45.861373276134998</v>
      </c>
      <c r="DY390" s="99">
        <v>45.873833692226</v>
      </c>
      <c r="DZ390" s="99">
        <v>45.940342769990004</v>
      </c>
      <c r="EA390" s="99">
        <v>45.995384765380997</v>
      </c>
      <c r="EB390" s="99">
        <v>46.000888964921003</v>
      </c>
      <c r="EC390" s="99">
        <v>46.163721534620002</v>
      </c>
      <c r="ED390" s="99">
        <v>46.170143100748</v>
      </c>
      <c r="EE390" s="99">
        <v>46.206379081047999</v>
      </c>
      <c r="EF390" s="99">
        <v>46.227478512613999</v>
      </c>
      <c r="EG390" s="99">
        <v>46.228395879204001</v>
      </c>
      <c r="EH390" s="99">
        <v>46.234358762037999</v>
      </c>
      <c r="EI390" s="99">
        <v>46.240780328166998</v>
      </c>
      <c r="EJ390" s="99">
        <v>46.240780328166998</v>
      </c>
      <c r="EK390" s="99">
        <v>46.240780328166998</v>
      </c>
      <c r="EL390" s="99">
        <v>46.249036627475</v>
      </c>
      <c r="EM390" s="99">
        <v>46.256834243489003</v>
      </c>
      <c r="EN390" s="99">
        <v>46.313252288765</v>
      </c>
      <c r="EO390" s="99">
        <v>46.460030943142002</v>
      </c>
      <c r="EP390" s="99">
        <v>46.546722085882998</v>
      </c>
      <c r="EQ390" s="99">
        <v>48.820873862131002</v>
      </c>
      <c r="ER390" s="99">
        <v>50.533597285387003</v>
      </c>
      <c r="ES390" s="99">
        <v>51.302809170979998</v>
      </c>
      <c r="ET390" s="99">
        <v>52.410529328229003</v>
      </c>
      <c r="EU390" s="99">
        <v>52.455480291131003</v>
      </c>
      <c r="EV390" s="99">
        <v>52.455480291131003</v>
      </c>
      <c r="EW390" s="99">
        <v>52.475203672813002</v>
      </c>
      <c r="EX390" s="99">
        <v>52.589874496543999</v>
      </c>
      <c r="EY390" s="99">
        <v>52.643999125345999</v>
      </c>
      <c r="EZ390" s="99">
        <v>52.655007524424001</v>
      </c>
      <c r="FA390" s="99">
        <v>52.718764502418999</v>
      </c>
      <c r="FB390" s="99">
        <v>52.956821132485999</v>
      </c>
      <c r="FC390" s="99">
        <v>53.285238371654003</v>
      </c>
      <c r="FD390" s="99">
        <v>53.731537217617003</v>
      </c>
      <c r="FE390" s="99">
        <v>53.799422345266997</v>
      </c>
      <c r="FF390" s="99">
        <v>53.979226196878002</v>
      </c>
      <c r="FG390" s="99">
        <v>54.014086127292998</v>
      </c>
      <c r="FH390" s="99">
        <v>54.014086127292998</v>
      </c>
      <c r="FI390" s="99">
        <v>53.921890785012003</v>
      </c>
      <c r="FJ390" s="99">
        <v>53.9952801122</v>
      </c>
      <c r="FK390" s="99">
        <v>54.284250588003999</v>
      </c>
      <c r="FL390" s="99">
        <v>54.284250588003999</v>
      </c>
      <c r="FM390" s="99">
        <v>54.408553760929998</v>
      </c>
      <c r="FN390" s="99">
        <v>54.435616075330998</v>
      </c>
      <c r="FO390" s="99">
        <v>54.675966121872001</v>
      </c>
      <c r="FP390" s="99">
        <v>54.710826052286002</v>
      </c>
      <c r="FQ390" s="99">
        <v>54.729173384084</v>
      </c>
      <c r="FR390" s="99">
        <v>54.757153065074</v>
      </c>
      <c r="FS390" s="99">
        <v>54.843385524520002</v>
      </c>
      <c r="FT390" s="99">
        <v>54.882832287884</v>
      </c>
      <c r="FU390" s="99">
        <v>55.045206174287998</v>
      </c>
      <c r="FV390" s="99">
        <v>55.185104579240999</v>
      </c>
      <c r="FW390" s="99">
        <v>55.222257926129998</v>
      </c>
      <c r="FX390" s="99">
        <v>55.222257926129998</v>
      </c>
      <c r="FY390" s="99">
        <v>55.222257926129998</v>
      </c>
      <c r="FZ390" s="99">
        <v>55.250696290416002</v>
      </c>
      <c r="GA390" s="99">
        <v>55.515356551587999</v>
      </c>
      <c r="GB390" s="99">
        <v>55.56948118039</v>
      </c>
      <c r="GC390" s="99">
        <v>55.570857230274001</v>
      </c>
      <c r="GD390" s="99">
        <v>55.580948262763002</v>
      </c>
      <c r="GE390" s="99">
        <v>55.601589011034001</v>
      </c>
      <c r="GF390" s="99">
        <v>55.610303993637999</v>
      </c>
      <c r="GG390" s="99">
        <v>55.611221360228001</v>
      </c>
      <c r="GH390" s="99">
        <v>55.835976174742001</v>
      </c>
      <c r="GI390" s="99">
        <v>55.876798987991002</v>
      </c>
      <c r="GJ390" s="99">
        <v>55.898357102852003</v>
      </c>
      <c r="GK390" s="99">
        <v>55.945142798935002</v>
      </c>
      <c r="GL390" s="99">
        <v>56.020366859302001</v>
      </c>
      <c r="GM390" s="99">
        <v>56.153385014831002</v>
      </c>
      <c r="GN390" s="99">
        <v>56.127698750316</v>
      </c>
      <c r="GO390" s="99">
        <v>57.355593930834999</v>
      </c>
      <c r="GP390" s="99">
        <v>57.772078362628001</v>
      </c>
      <c r="GQ390" s="99">
        <v>57.789508327835001</v>
      </c>
      <c r="GR390" s="99">
        <v>57.806020926453002</v>
      </c>
      <c r="GS390" s="99">
        <v>59.045841872639997</v>
      </c>
      <c r="GT390" s="99">
        <v>61.227798306608001</v>
      </c>
      <c r="GU390" s="99">
        <v>62.676320151986999</v>
      </c>
      <c r="GV390" s="99">
        <v>62.934558847029997</v>
      </c>
      <c r="GW390" s="99">
        <v>63.405626590920001</v>
      </c>
      <c r="GX390" s="99">
        <v>63.647352687347002</v>
      </c>
      <c r="GY390" s="99">
        <v>64.350055495174004</v>
      </c>
      <c r="GZ390" s="99">
        <v>64.386291475473996</v>
      </c>
      <c r="HA390" s="99">
        <v>64.386291475473996</v>
      </c>
      <c r="HB390" s="99">
        <v>64.391795675013</v>
      </c>
      <c r="HC390" s="99">
        <v>64.396382507962002</v>
      </c>
      <c r="HD390" s="99">
        <v>64.396382507962002</v>
      </c>
      <c r="HE390" s="99">
        <v>64.41472983976</v>
      </c>
      <c r="HF390" s="99">
        <v>65.186693825120997</v>
      </c>
      <c r="HG390" s="99">
        <v>65.274761017746997</v>
      </c>
      <c r="HH390" s="99">
        <v>65.307327531686994</v>
      </c>
      <c r="HI390" s="99">
        <v>65.308244898276001</v>
      </c>
      <c r="HJ390" s="99">
        <v>65.316042514290004</v>
      </c>
      <c r="HK390" s="99">
        <v>65.619232172237005</v>
      </c>
      <c r="HL390" s="99">
        <v>66.733832578909002</v>
      </c>
      <c r="HM390" s="99">
        <v>67.601202689616002</v>
      </c>
      <c r="HN390" s="99">
        <v>68.630946686727</v>
      </c>
      <c r="HO390" s="99">
        <v>68.796990039489998</v>
      </c>
      <c r="HP390" s="99">
        <v>69.639132568975995</v>
      </c>
      <c r="HQ390" s="99">
        <v>69.660232000543004</v>
      </c>
      <c r="HR390" s="99">
        <v>69.657938584068006</v>
      </c>
      <c r="HS390" s="99">
        <v>69.751509976232995</v>
      </c>
      <c r="HT390" s="99">
        <v>69.751509976232995</v>
      </c>
      <c r="HU390" s="99">
        <v>69.833155602730002</v>
      </c>
      <c r="HV390" s="99">
        <v>70.118915295470003</v>
      </c>
      <c r="HW390" s="99">
        <v>71.485232067511006</v>
      </c>
      <c r="HX390" s="99">
        <v>71.517580872010996</v>
      </c>
      <c r="HY390" s="99">
        <v>71.517580872010996</v>
      </c>
      <c r="HZ390" s="99">
        <v>71.597749648383001</v>
      </c>
      <c r="IA390" s="99">
        <v>71.619549929677007</v>
      </c>
      <c r="IB390" s="99">
        <v>71.669479606188006</v>
      </c>
      <c r="IC390" s="99">
        <v>71.922644163151006</v>
      </c>
      <c r="ID390" s="99">
        <v>72.068917018283997</v>
      </c>
      <c r="IE390" s="99">
        <v>72.086497890295007</v>
      </c>
      <c r="IF390" s="99">
        <v>72.086497890295007</v>
      </c>
      <c r="IG390" s="99">
        <v>72.086497890295007</v>
      </c>
      <c r="IH390" s="99">
        <v>72.086497890295007</v>
      </c>
      <c r="II390" s="99">
        <v>72.241209563994005</v>
      </c>
      <c r="IJ390" s="99">
        <v>72.459915611813997</v>
      </c>
      <c r="IK390" s="99">
        <v>72.640646976089997</v>
      </c>
      <c r="IL390" s="99">
        <v>72.663150492263995</v>
      </c>
      <c r="IM390" s="99">
        <v>72.680028129394998</v>
      </c>
      <c r="IN390" s="99">
        <v>72.687060478199996</v>
      </c>
      <c r="IO390" s="99">
        <v>72.680731364275999</v>
      </c>
      <c r="IP390" s="99">
        <v>72.772855133614996</v>
      </c>
      <c r="IQ390" s="99">
        <v>72.962728551335999</v>
      </c>
      <c r="IR390" s="99">
        <v>73.125879043601003</v>
      </c>
      <c r="IS390" s="99">
        <v>73.377637130802</v>
      </c>
      <c r="IT390" s="99">
        <v>73.429676511954995</v>
      </c>
      <c r="IU390" s="99">
        <v>73.824894514768005</v>
      </c>
      <c r="IV390" s="99">
        <v>74.149789029535995</v>
      </c>
      <c r="IW390" s="99">
        <v>74.151195499297003</v>
      </c>
      <c r="IX390" s="99">
        <v>78.781293952179993</v>
      </c>
      <c r="IY390" s="99">
        <v>79.232067510549001</v>
      </c>
      <c r="IZ390" s="99">
        <v>80.310829817159004</v>
      </c>
      <c r="JA390" s="99">
        <v>80.957102672293004</v>
      </c>
      <c r="JB390" s="99">
        <v>81.681434599156006</v>
      </c>
      <c r="JC390" s="99">
        <v>81.872714486638998</v>
      </c>
      <c r="JD390" s="99">
        <v>81.935302390998999</v>
      </c>
      <c r="JE390" s="99">
        <v>82.045007032349005</v>
      </c>
      <c r="JF390" s="99">
        <v>82.399437412096006</v>
      </c>
      <c r="JG390" s="99">
        <v>83.069620253164999</v>
      </c>
      <c r="JH390" s="99">
        <v>83.344585091420996</v>
      </c>
      <c r="JI390" s="99">
        <v>83.408579465542005</v>
      </c>
      <c r="JJ390" s="99">
        <v>83.633614627285993</v>
      </c>
      <c r="JK390" s="99">
        <v>83.819268635724001</v>
      </c>
      <c r="JL390" s="99">
        <v>83.843178621660002</v>
      </c>
      <c r="JM390" s="99">
        <v>83.866385372714007</v>
      </c>
      <c r="JN390" s="99">
        <v>83.917721518986994</v>
      </c>
      <c r="JO390" s="99">
        <v>83.943741209563996</v>
      </c>
      <c r="JP390" s="99">
        <v>83.965541490858001</v>
      </c>
      <c r="JQ390" s="99">
        <v>84.014064697609001</v>
      </c>
      <c r="JR390" s="99">
        <v>84.117440225034997</v>
      </c>
      <c r="JS390" s="99">
        <v>84.407172995780996</v>
      </c>
      <c r="JT390" s="99">
        <v>84.618143459915999</v>
      </c>
      <c r="JU390" s="99">
        <v>84.832630098452995</v>
      </c>
      <c r="JV390" s="99">
        <v>84.869198312235994</v>
      </c>
      <c r="JW390" s="99">
        <v>84.897327707453996</v>
      </c>
      <c r="JX390" s="99">
        <v>84.940928270041994</v>
      </c>
      <c r="JY390" s="99">
        <v>84.998593530239006</v>
      </c>
      <c r="JZ390" s="99">
        <v>85.678621659634004</v>
      </c>
      <c r="KA390" s="99">
        <v>85.692686357243005</v>
      </c>
      <c r="KB390" s="99">
        <v>86.101265822784995</v>
      </c>
      <c r="KC390" s="99">
        <v>86.155414908579004</v>
      </c>
      <c r="KD390" s="99">
        <v>86.170182841069007</v>
      </c>
      <c r="KE390" s="99">
        <v>86.488045007031999</v>
      </c>
      <c r="KF390" s="99">
        <v>86.699015471167002</v>
      </c>
      <c r="KG390" s="99">
        <v>86.748241912799003</v>
      </c>
      <c r="KH390" s="99">
        <v>86.748241912799003</v>
      </c>
      <c r="KI390" s="99">
        <v>86.766526019691</v>
      </c>
      <c r="KJ390" s="99">
        <v>86.766526019691</v>
      </c>
      <c r="KK390" s="99">
        <v>86.766526019691</v>
      </c>
      <c r="KL390" s="99">
        <v>86.766526019691</v>
      </c>
      <c r="KM390" s="99">
        <v>86.858649789029997</v>
      </c>
      <c r="KN390" s="99">
        <v>86.950773558368994</v>
      </c>
      <c r="KO390" s="99">
        <v>87.030942334740004</v>
      </c>
      <c r="KP390" s="99">
        <v>87.251054852321005</v>
      </c>
      <c r="KQ390" s="99">
        <v>88.472573839662005</v>
      </c>
      <c r="KR390" s="99">
        <v>89.402250351616999</v>
      </c>
      <c r="KS390" s="99">
        <v>89.648382559775001</v>
      </c>
      <c r="KT390" s="99">
        <v>90.722222222222001</v>
      </c>
      <c r="KU390" s="99">
        <v>95.060478199719</v>
      </c>
      <c r="KV390" s="99">
        <v>95.060478199719</v>
      </c>
      <c r="KW390" s="99">
        <v>95.302390998594007</v>
      </c>
      <c r="KX390" s="99">
        <v>95.656118143460006</v>
      </c>
      <c r="KY390" s="99">
        <v>96.112517580871994</v>
      </c>
      <c r="KZ390" s="99">
        <v>97.545007032349005</v>
      </c>
      <c r="LA390" s="99">
        <v>97.632208157525</v>
      </c>
      <c r="LB390" s="99">
        <v>98.453586497890001</v>
      </c>
      <c r="LC390" s="99">
        <v>99.367088607594994</v>
      </c>
      <c r="LD390" s="99">
        <v>99.682841068917</v>
      </c>
      <c r="LE390" s="99">
        <v>99.801687763713005</v>
      </c>
      <c r="LF390" s="99">
        <v>99.862165963432005</v>
      </c>
      <c r="LG390" s="99">
        <v>99.992264416314995</v>
      </c>
      <c r="LH390" s="99">
        <v>99.995780590717004</v>
      </c>
      <c r="LI390" s="99">
        <v>100</v>
      </c>
      <c r="LJ390" s="99">
        <v>100.52</v>
      </c>
      <c r="LK390" s="159">
        <v>100.62</v>
      </c>
      <c r="LL390" s="159">
        <v>100.75</v>
      </c>
      <c r="LM390" s="159">
        <v>100.753</v>
      </c>
      <c r="LN390" s="159">
        <v>100.812</v>
      </c>
      <c r="LO390" s="159">
        <v>101.456</v>
      </c>
      <c r="LP390" s="164">
        <v>101.51900000000001</v>
      </c>
      <c r="LQ390" s="165">
        <v>101.575</v>
      </c>
      <c r="LR390" s="165">
        <v>101.79900000000001</v>
      </c>
      <c r="LS390" s="165">
        <v>102.23099999999999</v>
      </c>
      <c r="LT390" s="165">
        <v>102.23099999999999</v>
      </c>
      <c r="LU390" s="165">
        <v>102.532</v>
      </c>
      <c r="LV390" s="165">
        <v>102.85299999999999</v>
      </c>
      <c r="LW390" s="165">
        <v>102.876</v>
      </c>
      <c r="LX390" s="165">
        <v>104.554</v>
      </c>
      <c r="LY390" s="165">
        <v>105.82</v>
      </c>
      <c r="LZ390" s="165">
        <v>105.86199999999999</v>
      </c>
      <c r="MA390" s="165">
        <v>106.316</v>
      </c>
      <c r="MB390" s="159">
        <v>106.444</v>
      </c>
      <c r="MC390" s="159">
        <v>106.955</v>
      </c>
      <c r="MD390" s="159">
        <v>107.22499999999999</v>
      </c>
      <c r="ME390" s="102"/>
      <c r="MF390" s="102"/>
      <c r="MG390" s="168"/>
    </row>
    <row r="391" spans="1:345" ht="45" customHeight="1" x14ac:dyDescent="0.25">
      <c r="A391" s="100" t="s">
        <v>2213</v>
      </c>
      <c r="B391" s="103" t="s">
        <v>1478</v>
      </c>
      <c r="C391" s="99">
        <v>17.805009551278001</v>
      </c>
      <c r="D391" s="99">
        <v>17.881778107538999</v>
      </c>
      <c r="E391" s="99">
        <v>17.932504540336001</v>
      </c>
      <c r="F391" s="99">
        <v>18.024600902421</v>
      </c>
      <c r="G391" s="99">
        <v>18.051655679528999</v>
      </c>
      <c r="H391" s="99">
        <v>18.139327752547</v>
      </c>
      <c r="I391" s="99">
        <v>18.163844197100001</v>
      </c>
      <c r="J391" s="99">
        <v>18.170489596985998</v>
      </c>
      <c r="K391" s="99">
        <v>18.120951420945001</v>
      </c>
      <c r="L391" s="99">
        <v>18.12352978373</v>
      </c>
      <c r="M391" s="99">
        <v>18.173845714454</v>
      </c>
      <c r="N391" s="99">
        <v>18.202584593274</v>
      </c>
      <c r="O391" s="99">
        <v>18.272181886171001</v>
      </c>
      <c r="P391" s="99">
        <v>18.305611099935</v>
      </c>
      <c r="Q391" s="99">
        <v>18.323474218207998</v>
      </c>
      <c r="R391" s="99">
        <v>18.389658929825998</v>
      </c>
      <c r="S391" s="99">
        <v>18.470841387318</v>
      </c>
      <c r="T391" s="99">
        <v>18.482191282351</v>
      </c>
      <c r="U391" s="99">
        <v>18.522568763936999</v>
      </c>
      <c r="V391" s="99">
        <v>18.567485901527</v>
      </c>
      <c r="W391" s="99">
        <v>18.582575981880002</v>
      </c>
      <c r="X391" s="99">
        <v>18.599851103252</v>
      </c>
      <c r="Y391" s="99">
        <v>18.615906632887</v>
      </c>
      <c r="Z391" s="99">
        <v>18.651015418204</v>
      </c>
      <c r="AA391" s="99">
        <v>18.690560949142</v>
      </c>
      <c r="AB391" s="99">
        <v>18.770346126471999</v>
      </c>
      <c r="AC391" s="99">
        <v>18.812483804267998</v>
      </c>
      <c r="AD391" s="99">
        <v>18.840174911032001</v>
      </c>
      <c r="AE391" s="99">
        <v>18.861125263323999</v>
      </c>
      <c r="AF391" s="99">
        <v>18.886973469444001</v>
      </c>
      <c r="AG391" s="99">
        <v>18.895060521813999</v>
      </c>
      <c r="AH391" s="99">
        <v>18.933906660411001</v>
      </c>
      <c r="AI391" s="99">
        <v>18.958225597788999</v>
      </c>
      <c r="AJ391" s="99">
        <v>18.960269971572998</v>
      </c>
      <c r="AK391" s="99">
        <v>18.982127235088001</v>
      </c>
      <c r="AL391" s="99">
        <v>18.995003190692</v>
      </c>
      <c r="AM391" s="99">
        <v>19.2116823412</v>
      </c>
      <c r="AN391" s="99">
        <v>19.452996704964999</v>
      </c>
      <c r="AO391" s="99">
        <v>21.373315240059998</v>
      </c>
      <c r="AP391" s="99">
        <v>22.188081657996999</v>
      </c>
      <c r="AQ391" s="99">
        <v>22.783248228668999</v>
      </c>
      <c r="AR391" s="99">
        <v>23.083663845010001</v>
      </c>
      <c r="AS391" s="99">
        <v>23.496806121951</v>
      </c>
      <c r="AT391" s="99">
        <v>23.698845536345999</v>
      </c>
      <c r="AU391" s="99">
        <v>23.844616026402999</v>
      </c>
      <c r="AV391" s="99">
        <v>24.059872972579001</v>
      </c>
      <c r="AW391" s="99">
        <v>24.272297590518001</v>
      </c>
      <c r="AX391" s="99">
        <v>24.571769091914</v>
      </c>
      <c r="AY391" s="99">
        <v>25.124450738998998</v>
      </c>
      <c r="AZ391" s="99">
        <v>25.275697068077001</v>
      </c>
      <c r="BA391" s="99">
        <v>25.446392048852001</v>
      </c>
      <c r="BB391" s="99">
        <v>25.584609663603999</v>
      </c>
      <c r="BC391" s="99">
        <v>25.739443607346001</v>
      </c>
      <c r="BD391" s="99">
        <v>25.904285108652999</v>
      </c>
      <c r="BE391" s="99">
        <v>26.000395445795</v>
      </c>
      <c r="BF391" s="99">
        <v>26.161271691993001</v>
      </c>
      <c r="BG391" s="99">
        <v>26.282117696863999</v>
      </c>
      <c r="BH391" s="99">
        <v>26.351981793429999</v>
      </c>
      <c r="BI391" s="99">
        <v>26.564972874803001</v>
      </c>
      <c r="BJ391" s="99">
        <v>29.480005079750999</v>
      </c>
      <c r="BK391" s="99">
        <v>30.284197476687002</v>
      </c>
      <c r="BL391" s="99">
        <v>30.642770230659998</v>
      </c>
      <c r="BM391" s="99">
        <v>30.876909359567001</v>
      </c>
      <c r="BN391" s="99">
        <v>31.110104384591999</v>
      </c>
      <c r="BO391" s="99">
        <v>31.218676967093</v>
      </c>
      <c r="BP391" s="99">
        <v>31.419016985651002</v>
      </c>
      <c r="BQ391" s="99">
        <v>31.603873607621001</v>
      </c>
      <c r="BR391" s="99">
        <v>31.688843454796</v>
      </c>
      <c r="BS391" s="99">
        <v>31.773813296438998</v>
      </c>
      <c r="BT391" s="99">
        <v>32.129176081727003</v>
      </c>
      <c r="BU391" s="99">
        <v>32.281744160663997</v>
      </c>
      <c r="BV391" s="99">
        <v>32.468677824449998</v>
      </c>
      <c r="BW391" s="99">
        <v>33.200929077472999</v>
      </c>
      <c r="BX391" s="99">
        <v>33.576118160434</v>
      </c>
      <c r="BY391" s="99">
        <v>33.755121302936999</v>
      </c>
      <c r="BZ391" s="99">
        <v>33.976042905592003</v>
      </c>
      <c r="CA391" s="99">
        <v>34.352553738413</v>
      </c>
      <c r="CB391" s="99">
        <v>34.434880074806003</v>
      </c>
      <c r="CC391" s="99">
        <v>34.540242688622001</v>
      </c>
      <c r="CD391" s="99">
        <v>34.686768465104002</v>
      </c>
      <c r="CE391" s="99">
        <v>34.833483070104997</v>
      </c>
      <c r="CF391" s="99">
        <v>34.888241416063003</v>
      </c>
      <c r="CG391" s="99">
        <v>35.138619227981003</v>
      </c>
      <c r="CH391" s="99">
        <v>39.694324764301001</v>
      </c>
      <c r="CI391" s="99">
        <v>40.599348045444998</v>
      </c>
      <c r="CJ391" s="99">
        <v>40.876349743916997</v>
      </c>
      <c r="CK391" s="99">
        <v>41.089907294257003</v>
      </c>
      <c r="CL391" s="99">
        <v>41.637113102320001</v>
      </c>
      <c r="CM391" s="99">
        <v>41.948291568183002</v>
      </c>
      <c r="CN391" s="99">
        <v>42.041569577087003</v>
      </c>
      <c r="CO391" s="99">
        <v>42.185263025329</v>
      </c>
      <c r="CP391" s="99">
        <v>42.256826517733003</v>
      </c>
      <c r="CQ391" s="99">
        <v>42.286660378504003</v>
      </c>
      <c r="CR391" s="99">
        <v>42.310451936819</v>
      </c>
      <c r="CS391" s="99">
        <v>42.381448960256002</v>
      </c>
      <c r="CT391" s="99">
        <v>42.698858546032</v>
      </c>
      <c r="CU391" s="99">
        <v>45.540061399304001</v>
      </c>
      <c r="CV391" s="99">
        <v>47.579904183879997</v>
      </c>
      <c r="CW391" s="99">
        <v>48.100486110920997</v>
      </c>
      <c r="CX391" s="99">
        <v>48.386551263077003</v>
      </c>
      <c r="CY391" s="99">
        <v>48.527223565622002</v>
      </c>
      <c r="CZ391" s="99">
        <v>48.578016650937997</v>
      </c>
      <c r="DA391" s="99">
        <v>48.632963814352998</v>
      </c>
      <c r="DB391" s="99">
        <v>48.815176931072997</v>
      </c>
      <c r="DC391" s="99">
        <v>49.205471759112001</v>
      </c>
      <c r="DD391" s="99">
        <v>49.372956771200997</v>
      </c>
      <c r="DE391" s="99">
        <v>49.457737795386997</v>
      </c>
      <c r="DF391" s="99">
        <v>49.804603590425998</v>
      </c>
      <c r="DG391" s="99">
        <v>50.112572082070997</v>
      </c>
      <c r="DH391" s="99">
        <v>50.463025491773003</v>
      </c>
      <c r="DI391" s="99">
        <v>50.735306648711003</v>
      </c>
      <c r="DJ391" s="99">
        <v>51.250979205697</v>
      </c>
      <c r="DK391" s="99">
        <v>51.509665184874997</v>
      </c>
      <c r="DL391" s="99">
        <v>51.582172786690997</v>
      </c>
      <c r="DM391" s="99">
        <v>51.777792252651999</v>
      </c>
      <c r="DN391" s="99">
        <v>52.201886202102997</v>
      </c>
      <c r="DO391" s="99">
        <v>52.186025165069999</v>
      </c>
      <c r="DP391" s="99">
        <v>52.276848486181002</v>
      </c>
      <c r="DQ391" s="99">
        <v>52.337082665628003</v>
      </c>
      <c r="DR391" s="99">
        <v>52.570088867665</v>
      </c>
      <c r="DS391" s="99">
        <v>52.810459122015999</v>
      </c>
      <c r="DT391" s="99">
        <v>53.309137715098998</v>
      </c>
      <c r="DU391" s="99">
        <v>54.069145787079002</v>
      </c>
      <c r="DV391" s="99">
        <v>54.529682357661997</v>
      </c>
      <c r="DW391" s="99">
        <v>54.918844253297998</v>
      </c>
      <c r="DX391" s="99">
        <v>55.277605830260001</v>
      </c>
      <c r="DY391" s="99">
        <v>55.474807981009</v>
      </c>
      <c r="DZ391" s="99">
        <v>55.625813271349003</v>
      </c>
      <c r="EA391" s="99">
        <v>55.980371480537002</v>
      </c>
      <c r="EB391" s="99">
        <v>56.157374018665003</v>
      </c>
      <c r="EC391" s="99">
        <v>56.233706363232002</v>
      </c>
      <c r="ED391" s="99">
        <v>56.426196623446998</v>
      </c>
      <c r="EE391" s="99">
        <v>56.619793149524</v>
      </c>
      <c r="EF391" s="99">
        <v>56.693912962364998</v>
      </c>
      <c r="EG391" s="99">
        <v>56.867596702903001</v>
      </c>
      <c r="EH391" s="99">
        <v>56.977670156301002</v>
      </c>
      <c r="EI391" s="99">
        <v>57.076680951066997</v>
      </c>
      <c r="EJ391" s="99">
        <v>57.357119347412997</v>
      </c>
      <c r="EK391" s="99">
        <v>57.708358759009997</v>
      </c>
      <c r="EL391" s="99">
        <v>57.747631197156998</v>
      </c>
      <c r="EM391" s="99">
        <v>57.910252279062</v>
      </c>
      <c r="EN391" s="99">
        <v>57.852726454170998</v>
      </c>
      <c r="EO391" s="99">
        <v>58.033047789888997</v>
      </c>
      <c r="EP391" s="99">
        <v>58.073426493898999</v>
      </c>
      <c r="EQ391" s="99">
        <v>59.568544808147998</v>
      </c>
      <c r="ER391" s="99">
        <v>60.669832475062996</v>
      </c>
      <c r="ES391" s="99">
        <v>61.133357871785002</v>
      </c>
      <c r="ET391" s="99">
        <v>62.020583094151</v>
      </c>
      <c r="EU391" s="99">
        <v>62.122359553575002</v>
      </c>
      <c r="EV391" s="99">
        <v>62.172141517424002</v>
      </c>
      <c r="EW391" s="99">
        <v>62.380119499723001</v>
      </c>
      <c r="EX391" s="99">
        <v>62.468620768788</v>
      </c>
      <c r="EY391" s="99">
        <v>62.721955651483</v>
      </c>
      <c r="EZ391" s="99">
        <v>62.877939138207999</v>
      </c>
      <c r="FA391" s="99">
        <v>62.978056198837002</v>
      </c>
      <c r="FB391" s="99">
        <v>63.321551749390999</v>
      </c>
      <c r="FC391" s="99">
        <v>63.85421876257</v>
      </c>
      <c r="FD391" s="99">
        <v>63.931657373001002</v>
      </c>
      <c r="FE391" s="99">
        <v>64.095937853701002</v>
      </c>
      <c r="FF391" s="99">
        <v>64.181673458106999</v>
      </c>
      <c r="FG391" s="99">
        <v>64.176695261722003</v>
      </c>
      <c r="FH391" s="99">
        <v>64.242518080587999</v>
      </c>
      <c r="FI391" s="99">
        <v>64.264090264922004</v>
      </c>
      <c r="FJ391" s="99">
        <v>64.419520618716007</v>
      </c>
      <c r="FK391" s="99">
        <v>64.742550250798999</v>
      </c>
      <c r="FL391" s="99">
        <v>64.779057024287994</v>
      </c>
      <c r="FM391" s="99">
        <v>65.175100203349004</v>
      </c>
      <c r="FN391" s="99">
        <v>65.718829875161006</v>
      </c>
      <c r="FO391" s="99">
        <v>65.655772720952996</v>
      </c>
      <c r="FP391" s="99">
        <v>65.713851678775995</v>
      </c>
      <c r="FQ391" s="99">
        <v>65.891407349836001</v>
      </c>
      <c r="FR391" s="99">
        <v>66.075047483142995</v>
      </c>
      <c r="FS391" s="99">
        <v>66.433477622851996</v>
      </c>
      <c r="FT391" s="99">
        <v>66.448965344938003</v>
      </c>
      <c r="FU391" s="99">
        <v>67.018139131606006</v>
      </c>
      <c r="FV391" s="99">
        <v>67.108852932396999</v>
      </c>
      <c r="FW391" s="99">
        <v>67.147572237611996</v>
      </c>
      <c r="FX391" s="99">
        <v>67.213948189410004</v>
      </c>
      <c r="FY391" s="99">
        <v>67.270367748438005</v>
      </c>
      <c r="FZ391" s="99">
        <v>67.311299585380993</v>
      </c>
      <c r="GA391" s="99">
        <v>67.496045984551003</v>
      </c>
      <c r="GB391" s="99">
        <v>67.557443739964</v>
      </c>
      <c r="GC391" s="99">
        <v>67.603906906223003</v>
      </c>
      <c r="GD391" s="99">
        <v>67.623266558831006</v>
      </c>
      <c r="GE391" s="99">
        <v>67.629351021079003</v>
      </c>
      <c r="GF391" s="99">
        <v>67.639307413848996</v>
      </c>
      <c r="GG391" s="99">
        <v>67.738318208614004</v>
      </c>
      <c r="GH391" s="99">
        <v>67.846732263217007</v>
      </c>
      <c r="GI391" s="99">
        <v>67.908683151562002</v>
      </c>
      <c r="GJ391" s="99">
        <v>68.100620278844005</v>
      </c>
      <c r="GK391" s="99">
        <v>68.238903511757002</v>
      </c>
      <c r="GL391" s="99">
        <v>68.506619850674994</v>
      </c>
      <c r="GM391" s="99">
        <v>68.588483524558995</v>
      </c>
      <c r="GN391" s="99">
        <v>68.720682295223995</v>
      </c>
      <c r="GO391" s="99">
        <v>68.837946476734004</v>
      </c>
      <c r="GP391" s="99">
        <v>68.973464044986997</v>
      </c>
      <c r="GQ391" s="99">
        <v>69.059752782325006</v>
      </c>
      <c r="GR391" s="99">
        <v>69.121703670670001</v>
      </c>
      <c r="GS391" s="99">
        <v>69.183101426082999</v>
      </c>
      <c r="GT391" s="99">
        <v>69.511109254551002</v>
      </c>
      <c r="GU391" s="99">
        <v>69.698068185449003</v>
      </c>
      <c r="GV391" s="99">
        <v>69.646073689874001</v>
      </c>
      <c r="GW391" s="99">
        <v>70.236819660875</v>
      </c>
      <c r="GX391" s="99">
        <v>70.572018217454996</v>
      </c>
      <c r="GY391" s="99">
        <v>71.028352886066003</v>
      </c>
      <c r="GZ391" s="99">
        <v>71.073709786460995</v>
      </c>
      <c r="HA391" s="99">
        <v>71.067625324214006</v>
      </c>
      <c r="HB391" s="99">
        <v>71.183230106927994</v>
      </c>
      <c r="HC391" s="99">
        <v>71.220290013349</v>
      </c>
      <c r="HD391" s="99">
        <v>71.148935865165996</v>
      </c>
      <c r="HE391" s="99">
        <v>71.174933112952999</v>
      </c>
      <c r="HF391" s="99">
        <v>71.290537895667995</v>
      </c>
      <c r="HG391" s="99">
        <v>71.533916385593997</v>
      </c>
      <c r="HH391" s="99">
        <v>71.66666828919</v>
      </c>
      <c r="HI391" s="99">
        <v>71.781719938972998</v>
      </c>
      <c r="HJ391" s="99">
        <v>71.832055035753001</v>
      </c>
      <c r="HK391" s="99">
        <v>71.998548048179998</v>
      </c>
      <c r="HL391" s="99">
        <v>72.801143932003995</v>
      </c>
      <c r="HM391" s="99">
        <v>72.961552482182</v>
      </c>
      <c r="HN391" s="99">
        <v>73.130258026334999</v>
      </c>
      <c r="HO391" s="99">
        <v>73.387464839551996</v>
      </c>
      <c r="HP391" s="99">
        <v>73.713260136293997</v>
      </c>
      <c r="HQ391" s="99">
        <v>73.65849997606</v>
      </c>
      <c r="HR391" s="99">
        <v>73.617015006187003</v>
      </c>
      <c r="HS391" s="99">
        <v>73.660712507786997</v>
      </c>
      <c r="HT391" s="99">
        <v>73.928428846705003</v>
      </c>
      <c r="HU391" s="99">
        <v>74.137513094869007</v>
      </c>
      <c r="HV391" s="99">
        <v>74.190060723376007</v>
      </c>
      <c r="HW391" s="99">
        <v>75.143175074184001</v>
      </c>
      <c r="HX391" s="99">
        <v>77.224035608308995</v>
      </c>
      <c r="HY391" s="99">
        <v>77.669881305638</v>
      </c>
      <c r="HZ391" s="99">
        <v>77.981454005935007</v>
      </c>
      <c r="IA391" s="99">
        <v>78.135014836794994</v>
      </c>
      <c r="IB391" s="99">
        <v>78.171364985162995</v>
      </c>
      <c r="IC391" s="99">
        <v>78.198813056380004</v>
      </c>
      <c r="ID391" s="99">
        <v>78.258902077151006</v>
      </c>
      <c r="IE391" s="99">
        <v>78.353857566765996</v>
      </c>
      <c r="IF391" s="99">
        <v>78.456231454006002</v>
      </c>
      <c r="IG391" s="99">
        <v>78.771513353116006</v>
      </c>
      <c r="IH391" s="99">
        <v>79.392433234421006</v>
      </c>
      <c r="II391" s="99">
        <v>80.869436201780005</v>
      </c>
      <c r="IJ391" s="99">
        <v>80.932492581602006</v>
      </c>
      <c r="IK391" s="99">
        <v>80.933234421365</v>
      </c>
      <c r="IL391" s="99">
        <v>81.064540059346996</v>
      </c>
      <c r="IM391" s="99">
        <v>81.051928783383005</v>
      </c>
      <c r="IN391" s="99">
        <v>81.051928783383005</v>
      </c>
      <c r="IO391" s="99">
        <v>81.054896142432995</v>
      </c>
      <c r="IP391" s="99">
        <v>81.298219584570006</v>
      </c>
      <c r="IQ391" s="99">
        <v>81.652818991098002</v>
      </c>
      <c r="IR391" s="99">
        <v>81.740356083085999</v>
      </c>
      <c r="IS391" s="99">
        <v>81.905044510386006</v>
      </c>
      <c r="IT391" s="99">
        <v>81.942878338279002</v>
      </c>
      <c r="IU391" s="99">
        <v>82.318249258159994</v>
      </c>
      <c r="IV391" s="99">
        <v>82.524480712165996</v>
      </c>
      <c r="IW391" s="99">
        <v>82.553412462908</v>
      </c>
      <c r="IX391" s="99">
        <v>83.971068249257996</v>
      </c>
      <c r="IY391" s="99">
        <v>84.198071216616995</v>
      </c>
      <c r="IZ391" s="99">
        <v>84.356824925815999</v>
      </c>
      <c r="JA391" s="99">
        <v>84.518545994064993</v>
      </c>
      <c r="JB391" s="99">
        <v>84.767062314539999</v>
      </c>
      <c r="JC391" s="99">
        <v>85.035608308605006</v>
      </c>
      <c r="JD391" s="99">
        <v>85.298219584570006</v>
      </c>
      <c r="JE391" s="99">
        <v>85.619436201780005</v>
      </c>
      <c r="JF391" s="99">
        <v>85.794510385756993</v>
      </c>
      <c r="JG391" s="99">
        <v>86.115727002967006</v>
      </c>
      <c r="JH391" s="99">
        <v>86.420623145400995</v>
      </c>
      <c r="JI391" s="99">
        <v>86.537091988130996</v>
      </c>
      <c r="JJ391" s="99">
        <v>86.645400593472004</v>
      </c>
      <c r="JK391" s="99">
        <v>87.250741839762995</v>
      </c>
      <c r="JL391" s="99">
        <v>87.252967359050004</v>
      </c>
      <c r="JM391" s="99">
        <v>87.272997032641001</v>
      </c>
      <c r="JN391" s="99">
        <v>87.376854599406997</v>
      </c>
      <c r="JO391" s="99">
        <v>87.523738872403996</v>
      </c>
      <c r="JP391" s="99">
        <v>87.669881305638</v>
      </c>
      <c r="JQ391" s="99">
        <v>87.784124629079997</v>
      </c>
      <c r="JR391" s="99">
        <v>87.965875370920003</v>
      </c>
      <c r="JS391" s="99">
        <v>88.077893175073996</v>
      </c>
      <c r="JT391" s="99">
        <v>88.318991097923004</v>
      </c>
      <c r="JU391" s="99">
        <v>88.708456973294005</v>
      </c>
      <c r="JV391" s="99">
        <v>88.758902077151006</v>
      </c>
      <c r="JW391" s="99">
        <v>88.756676557863003</v>
      </c>
      <c r="JX391" s="99">
        <v>88.924332344213994</v>
      </c>
      <c r="JY391" s="99">
        <v>88.965875370920003</v>
      </c>
      <c r="JZ391" s="99">
        <v>89.097922848664993</v>
      </c>
      <c r="KA391" s="99">
        <v>89.112017804153993</v>
      </c>
      <c r="KB391" s="99">
        <v>89.215133531156994</v>
      </c>
      <c r="KC391" s="99">
        <v>89.158753709199004</v>
      </c>
      <c r="KD391" s="99">
        <v>89.254451038575993</v>
      </c>
      <c r="KE391" s="99">
        <v>90.093471810089</v>
      </c>
      <c r="KF391" s="99">
        <v>90.293026706231004</v>
      </c>
      <c r="KG391" s="99">
        <v>90.464391691394994</v>
      </c>
      <c r="KH391" s="99">
        <v>90.567507418397994</v>
      </c>
      <c r="KI391" s="99">
        <v>90.733679525222996</v>
      </c>
      <c r="KJ391" s="99">
        <v>91.112017804153993</v>
      </c>
      <c r="KK391" s="99">
        <v>91.934718100889995</v>
      </c>
      <c r="KL391" s="99">
        <v>92.019287833828002</v>
      </c>
      <c r="KM391" s="99">
        <v>92.117952522254996</v>
      </c>
      <c r="KN391" s="99">
        <v>92.451780415429994</v>
      </c>
      <c r="KO391" s="99">
        <v>92.501483679524995</v>
      </c>
      <c r="KP391" s="99">
        <v>92.682492581602006</v>
      </c>
      <c r="KQ391" s="99">
        <v>94.184718100889995</v>
      </c>
      <c r="KR391" s="99">
        <v>94.936201780415004</v>
      </c>
      <c r="KS391" s="99">
        <v>95.276706231454</v>
      </c>
      <c r="KT391" s="99">
        <v>95.544510385756993</v>
      </c>
      <c r="KU391" s="99">
        <v>95.575667655786006</v>
      </c>
      <c r="KV391" s="99">
        <v>95.867952522254996</v>
      </c>
      <c r="KW391" s="99">
        <v>96.347922848664993</v>
      </c>
      <c r="KX391" s="99">
        <v>96.766320474777004</v>
      </c>
      <c r="KY391" s="99">
        <v>96.836795252225997</v>
      </c>
      <c r="KZ391" s="99">
        <v>97.024480712165996</v>
      </c>
      <c r="LA391" s="99">
        <v>97.482937685460001</v>
      </c>
      <c r="LB391" s="99">
        <v>98.068249258159994</v>
      </c>
      <c r="LC391" s="99">
        <v>98.810089020771997</v>
      </c>
      <c r="LD391" s="99">
        <v>99.318249258159994</v>
      </c>
      <c r="LE391" s="99">
        <v>99.678783382789007</v>
      </c>
      <c r="LF391" s="99">
        <v>99.843471810089</v>
      </c>
      <c r="LG391" s="99">
        <v>100.043768545994</v>
      </c>
      <c r="LH391" s="99">
        <v>100.163946587537</v>
      </c>
      <c r="LI391" s="99">
        <v>100.076409495549</v>
      </c>
      <c r="LJ391" s="99">
        <v>99.998000000000005</v>
      </c>
      <c r="LK391" s="159">
        <v>100.02800000000001</v>
      </c>
      <c r="LL391" s="159">
        <v>100.172</v>
      </c>
      <c r="LM391" s="159">
        <v>100.40600000000001</v>
      </c>
      <c r="LN391" s="159">
        <v>100.58199999999999</v>
      </c>
      <c r="LO391" s="159">
        <v>101.208</v>
      </c>
      <c r="LP391" s="164">
        <v>101.494</v>
      </c>
      <c r="LQ391" s="165">
        <v>101.845</v>
      </c>
      <c r="LR391" s="165">
        <v>102.294</v>
      </c>
      <c r="LS391" s="165">
        <v>102.55500000000001</v>
      </c>
      <c r="LT391" s="165">
        <v>102.76600000000001</v>
      </c>
      <c r="LU391" s="165">
        <v>103.126</v>
      </c>
      <c r="LV391" s="165">
        <v>103.724</v>
      </c>
      <c r="LW391" s="165">
        <v>104.387</v>
      </c>
      <c r="LX391" s="165">
        <v>104.69199999999999</v>
      </c>
      <c r="LY391" s="165">
        <v>104.776</v>
      </c>
      <c r="LZ391" s="165">
        <v>104.947</v>
      </c>
      <c r="MA391" s="165">
        <v>105.524</v>
      </c>
      <c r="MB391" s="159">
        <v>105.753</v>
      </c>
      <c r="MC391" s="159">
        <v>105.812</v>
      </c>
      <c r="MD391" s="159">
        <v>105.73399999999999</v>
      </c>
      <c r="ME391" s="102"/>
      <c r="MF391" s="102"/>
      <c r="MG391" s="168"/>
    </row>
    <row r="392" spans="1:345" ht="45" customHeight="1" x14ac:dyDescent="0.25">
      <c r="A392" s="100" t="s">
        <v>2214</v>
      </c>
      <c r="B392" s="103" t="s">
        <v>1800</v>
      </c>
      <c r="C392" s="99">
        <v>10.577917502858543</v>
      </c>
      <c r="D392" s="99">
        <v>10.587763767596359</v>
      </c>
      <c r="E392" s="99">
        <v>10.596940889936565</v>
      </c>
      <c r="F392" s="99">
        <v>10.603983533665861</v>
      </c>
      <c r="G392" s="99">
        <v>10.638481126444979</v>
      </c>
      <c r="H392" s="99">
        <v>10.689425515997774</v>
      </c>
      <c r="I392" s="99">
        <v>10.740577177539642</v>
      </c>
      <c r="J392" s="99">
        <v>10.817652668270235</v>
      </c>
      <c r="K392" s="99">
        <v>10.816704449060754</v>
      </c>
      <c r="L392" s="99">
        <v>10.839204730997825</v>
      </c>
      <c r="M392" s="99">
        <v>10.876197873702681</v>
      </c>
      <c r="N392" s="99">
        <v>10.956977294628903</v>
      </c>
      <c r="O392" s="99">
        <v>11.095549843855869</v>
      </c>
      <c r="P392" s="99">
        <v>11.168533714852664</v>
      </c>
      <c r="Q392" s="99">
        <v>11.191095046869011</v>
      </c>
      <c r="R392" s="99">
        <v>11.22980942570833</v>
      </c>
      <c r="S392" s="99">
        <v>11.261639448234186</v>
      </c>
      <c r="T392" s="99">
        <v>11.333694029668177</v>
      </c>
      <c r="U392" s="99">
        <v>11.360437600095677</v>
      </c>
      <c r="V392" s="99">
        <v>11.374426947085004</v>
      </c>
      <c r="W392" s="99">
        <v>11.389228934956824</v>
      </c>
      <c r="X392" s="99">
        <v>11.421737798604559</v>
      </c>
      <c r="Y392" s="99">
        <v>11.498242699671012</v>
      </c>
      <c r="Z392" s="99">
        <v>11.54551936481408</v>
      </c>
      <c r="AA392" s="99">
        <v>11.665265386952516</v>
      </c>
      <c r="AB392" s="99">
        <v>11.738515333654421</v>
      </c>
      <c r="AC392" s="99">
        <v>11.787301701804628</v>
      </c>
      <c r="AD392" s="99">
        <v>11.829670317621428</v>
      </c>
      <c r="AE392" s="99">
        <v>11.835034790510401</v>
      </c>
      <c r="AF392" s="99">
        <v>11.845143337614941</v>
      </c>
      <c r="AG392" s="99">
        <v>11.850578675097573</v>
      </c>
      <c r="AH392" s="99">
        <v>11.855338010674357</v>
      </c>
      <c r="AI392" s="99">
        <v>11.857197784772355</v>
      </c>
      <c r="AJ392" s="99">
        <v>11.878659344612705</v>
      </c>
      <c r="AK392" s="99">
        <v>11.890056362873795</v>
      </c>
      <c r="AL392" s="99">
        <v>11.934583120516699</v>
      </c>
      <c r="AM392" s="99">
        <v>12.1838741077304</v>
      </c>
      <c r="AN392" s="99">
        <v>12.472422736577315</v>
      </c>
      <c r="AO392" s="99">
        <v>15.421321090339909</v>
      </c>
      <c r="AP392" s="99">
        <v>16.909257165713637</v>
      </c>
      <c r="AQ392" s="99">
        <v>17.099375101090857</v>
      </c>
      <c r="AR392" s="99">
        <v>17.216853081070404</v>
      </c>
      <c r="AS392" s="99">
        <v>17.264175525667721</v>
      </c>
      <c r="AT392" s="99">
        <v>17.319779401195539</v>
      </c>
      <c r="AU392" s="99">
        <v>17.491559890969896</v>
      </c>
      <c r="AV392" s="99">
        <v>17.544206114579207</v>
      </c>
      <c r="AW392" s="99">
        <v>17.575202315582253</v>
      </c>
      <c r="AX392" s="99">
        <v>18.511358648695914</v>
      </c>
      <c r="AY392" s="99">
        <v>19.996810294790397</v>
      </c>
      <c r="AZ392" s="99">
        <v>20.12611888244497</v>
      </c>
      <c r="BA392" s="99">
        <v>20.206685352953055</v>
      </c>
      <c r="BB392" s="99">
        <v>20.384854369204682</v>
      </c>
      <c r="BC392" s="99">
        <v>20.542083203757031</v>
      </c>
      <c r="BD392" s="99">
        <v>20.647493957792818</v>
      </c>
      <c r="BE392" s="99">
        <v>20.806733994353756</v>
      </c>
      <c r="BF392" s="99">
        <v>21.040151970312106</v>
      </c>
      <c r="BG392" s="99">
        <v>21.217729457107314</v>
      </c>
      <c r="BH392" s="99">
        <v>21.270257373897458</v>
      </c>
      <c r="BI392" s="99">
        <v>21.453276941891421</v>
      </c>
      <c r="BJ392" s="99">
        <v>25.99587704551703</v>
      </c>
      <c r="BK392" s="99">
        <v>26.547065258321677</v>
      </c>
      <c r="BL392" s="99">
        <v>26.820825622942653</v>
      </c>
      <c r="BM392" s="99">
        <v>27.062643332018268</v>
      </c>
      <c r="BN392" s="99">
        <v>27.48393142307852</v>
      </c>
      <c r="BO392" s="99">
        <v>27.570176588418697</v>
      </c>
      <c r="BP392" s="99">
        <v>27.621284832659672</v>
      </c>
      <c r="BQ392" s="99">
        <v>27.665767932155646</v>
      </c>
      <c r="BR392" s="99">
        <v>27.685288441304756</v>
      </c>
      <c r="BS392" s="99">
        <v>27.694398015329011</v>
      </c>
      <c r="BT392" s="99">
        <v>27.731546133805391</v>
      </c>
      <c r="BU392" s="99">
        <v>27.752959542776331</v>
      </c>
      <c r="BV392" s="99">
        <v>27.983774782637269</v>
      </c>
      <c r="BW392" s="99">
        <v>29.581735550153795</v>
      </c>
      <c r="BX392" s="99">
        <v>30.058509214556096</v>
      </c>
      <c r="BY392" s="99">
        <v>30.291927190513452</v>
      </c>
      <c r="BZ392" s="99">
        <v>30.420171026072349</v>
      </c>
      <c r="CA392" s="99">
        <v>30.483109882619754</v>
      </c>
      <c r="CB392" s="99">
        <v>30.651696102208874</v>
      </c>
      <c r="CC392" s="99">
        <v>30.814367017958979</v>
      </c>
      <c r="CD392" s="99">
        <v>31.142784808196861</v>
      </c>
      <c r="CE392" s="99">
        <v>31.391582577839568</v>
      </c>
      <c r="CF392" s="99">
        <v>31.463157781139568</v>
      </c>
      <c r="CG392" s="99">
        <v>31.560050495241924</v>
      </c>
      <c r="CH392" s="99">
        <v>34.256956813806973</v>
      </c>
      <c r="CI392" s="99">
        <v>35.228723286027687</v>
      </c>
      <c r="CJ392" s="99">
        <v>35.660067401023099</v>
      </c>
      <c r="CK392" s="99">
        <v>35.747613932096279</v>
      </c>
      <c r="CL392" s="99">
        <v>35.936312190291922</v>
      </c>
      <c r="CM392" s="99">
        <v>36.220010267397505</v>
      </c>
      <c r="CN392" s="99">
        <v>36.307201878018184</v>
      </c>
      <c r="CO392" s="99">
        <v>36.382326267326512</v>
      </c>
      <c r="CP392" s="99">
        <v>36.448577691615519</v>
      </c>
      <c r="CQ392" s="99">
        <v>36.565464137505245</v>
      </c>
      <c r="CR392" s="99">
        <v>36.636447811348823</v>
      </c>
      <c r="CS392" s="99">
        <v>36.978470806898791</v>
      </c>
      <c r="CT392" s="99">
        <v>37.066135640157732</v>
      </c>
      <c r="CU392" s="99">
        <v>38.347390922925634</v>
      </c>
      <c r="CV392" s="99">
        <v>39.22309282876914</v>
      </c>
      <c r="CW392" s="99">
        <v>39.483721210718279</v>
      </c>
      <c r="CX392" s="99">
        <v>39.623795653951198</v>
      </c>
      <c r="CY392" s="99">
        <v>39.796049366365807</v>
      </c>
      <c r="CZ392" s="99">
        <v>39.811784080502662</v>
      </c>
      <c r="DA392" s="99">
        <v>39.877798895787734</v>
      </c>
      <c r="DB392" s="99">
        <v>40.136534382547453</v>
      </c>
      <c r="DC392" s="99">
        <v>40.294946276014642</v>
      </c>
      <c r="DD392" s="99">
        <v>40.358831582473961</v>
      </c>
      <c r="DE392" s="99">
        <v>40.381191436723412</v>
      </c>
      <c r="DF392" s="99">
        <v>40.513694294564225</v>
      </c>
      <c r="DG392" s="99">
        <v>40.774322676513364</v>
      </c>
      <c r="DH392" s="99">
        <v>41.16437795293524</v>
      </c>
      <c r="DI392" s="99">
        <v>41.427372461977868</v>
      </c>
      <c r="DJ392" s="99">
        <v>41.684924885190341</v>
      </c>
      <c r="DK392" s="99">
        <v>41.951468575608899</v>
      </c>
      <c r="DL392" s="99">
        <v>42.116623916007846</v>
      </c>
      <c r="DM392" s="99">
        <v>42.222034670043634</v>
      </c>
      <c r="DN392" s="99">
        <v>42.27610056620312</v>
      </c>
      <c r="DO392" s="99">
        <v>42.274917507288272</v>
      </c>
      <c r="DP392" s="99">
        <v>42.300471627093557</v>
      </c>
      <c r="DQ392" s="99">
        <v>42.305203872016719</v>
      </c>
      <c r="DR392" s="99">
        <v>42.537320482241071</v>
      </c>
      <c r="DS392" s="99">
        <v>45.116038984552993</v>
      </c>
      <c r="DT392" s="99">
        <v>45.525733081573541</v>
      </c>
      <c r="DU392" s="99">
        <v>45.719755118780192</v>
      </c>
      <c r="DV392" s="99">
        <v>46.020016053116372</v>
      </c>
      <c r="DW392" s="99">
        <v>46.184224948235808</v>
      </c>
      <c r="DX392" s="99">
        <v>46.311285720246467</v>
      </c>
      <c r="DY392" s="99">
        <v>46.364434031080613</v>
      </c>
      <c r="DZ392" s="99">
        <v>46.442709301064717</v>
      </c>
      <c r="EA392" s="99">
        <v>46.655303081674234</v>
      </c>
      <c r="EB392" s="99">
        <v>46.679850947408177</v>
      </c>
      <c r="EC392" s="99">
        <v>46.79286376324346</v>
      </c>
      <c r="ED392" s="99">
        <v>46.926719106590049</v>
      </c>
      <c r="EE392" s="99">
        <v>47.178218938551211</v>
      </c>
      <c r="EF392" s="99">
        <v>47.203693138842802</v>
      </c>
      <c r="EG392" s="99">
        <v>47.241672855639777</v>
      </c>
      <c r="EH392" s="99">
        <v>47.331527307574611</v>
      </c>
      <c r="EI392" s="99">
        <v>47.418139588562639</v>
      </c>
      <c r="EJ392" s="99">
        <v>47.45287713441482</v>
      </c>
      <c r="EK392" s="99">
        <v>47.501046531328036</v>
      </c>
      <c r="EL392" s="99">
        <v>47.589974648707219</v>
      </c>
      <c r="EM392" s="99">
        <v>47.708082304600623</v>
      </c>
      <c r="EN392" s="99">
        <v>47.791915581920676</v>
      </c>
      <c r="EO392" s="99">
        <v>47.928086761657404</v>
      </c>
      <c r="EP392" s="99">
        <v>47.97486665673614</v>
      </c>
      <c r="EQ392" s="99">
        <v>49.508413514242065</v>
      </c>
      <c r="ER392" s="99">
        <v>50.468559281566641</v>
      </c>
      <c r="ES392" s="99">
        <v>51.000738484005204</v>
      </c>
      <c r="ET392" s="99">
        <v>51.89557766512889</v>
      </c>
      <c r="EU392" s="99">
        <v>51.990526957121844</v>
      </c>
      <c r="EV392" s="99">
        <v>51.998400800847939</v>
      </c>
      <c r="EW392" s="99">
        <v>52.157730344485124</v>
      </c>
      <c r="EX392" s="99">
        <v>52.218868425183558</v>
      </c>
      <c r="EY392" s="99">
        <v>52.284175011383446</v>
      </c>
      <c r="EZ392" s="99">
        <v>52.41293551467092</v>
      </c>
      <c r="FA392" s="99">
        <v>52.517148152224451</v>
      </c>
      <c r="FB392" s="99">
        <v>52.690835881479337</v>
      </c>
      <c r="FC392" s="99">
        <v>53.240152273205567</v>
      </c>
      <c r="FD392" s="99">
        <v>53.469420075821944</v>
      </c>
      <c r="FE392" s="99">
        <v>53.671361009036396</v>
      </c>
      <c r="FF392" s="99">
        <v>54.000209776427006</v>
      </c>
      <c r="FG392" s="99">
        <v>54.040968496891963</v>
      </c>
      <c r="FH392" s="99">
        <v>54.073853373630826</v>
      </c>
      <c r="FI392" s="99">
        <v>54.032168318609209</v>
      </c>
      <c r="FJ392" s="99">
        <v>54.095159068419953</v>
      </c>
      <c r="FK392" s="99">
        <v>54.282741816015708</v>
      </c>
      <c r="FL392" s="99">
        <v>54.287373488796</v>
      </c>
      <c r="FM392" s="99">
        <v>54.40501797741058</v>
      </c>
      <c r="FN392" s="99">
        <v>54.495335596624237</v>
      </c>
      <c r="FO392" s="99">
        <v>54.794541658221789</v>
      </c>
      <c r="FP392" s="99">
        <v>54.894585790272856</v>
      </c>
      <c r="FQ392" s="99">
        <v>55.187307509977799</v>
      </c>
      <c r="FR392" s="99">
        <v>55.268824950908716</v>
      </c>
      <c r="FS392" s="99">
        <v>55.378595595798188</v>
      </c>
      <c r="FT392" s="99">
        <v>55.402217126976467</v>
      </c>
      <c r="FU392" s="99">
        <v>55.606473896581072</v>
      </c>
      <c r="FV392" s="99">
        <v>56.000629250171578</v>
      </c>
      <c r="FW392" s="99">
        <v>56.032587792353787</v>
      </c>
      <c r="FX392" s="99">
        <v>56.040924803357711</v>
      </c>
      <c r="FY392" s="99">
        <v>56.052040818030605</v>
      </c>
      <c r="FZ392" s="99">
        <v>56.183580324987048</v>
      </c>
      <c r="GA392" s="99">
        <v>57.016818258134478</v>
      </c>
      <c r="GB392" s="99">
        <v>57.290550119441434</v>
      </c>
      <c r="GC392" s="99">
        <v>57.300276632278852</v>
      </c>
      <c r="GD392" s="99">
        <v>57.307224141450284</v>
      </c>
      <c r="GE392" s="99">
        <v>57.3266771671261</v>
      </c>
      <c r="GF392" s="99">
        <v>57.373457062205837</v>
      </c>
      <c r="GG392" s="99">
        <v>57.398468095218604</v>
      </c>
      <c r="GH392" s="99">
        <v>57.54390262051492</v>
      </c>
      <c r="GI392" s="99">
        <v>57.583271839146384</v>
      </c>
      <c r="GJ392" s="99">
        <v>57.633757072449747</v>
      </c>
      <c r="GK392" s="99">
        <v>57.678221131139331</v>
      </c>
      <c r="GL392" s="99">
        <v>57.810686972651439</v>
      </c>
      <c r="GM392" s="99">
        <v>58.084418833958395</v>
      </c>
      <c r="GN392" s="99">
        <v>58.112208870639137</v>
      </c>
      <c r="GO392" s="99">
        <v>59.15804058439609</v>
      </c>
      <c r="GP392" s="99">
        <v>59.449835969545376</v>
      </c>
      <c r="GQ392" s="99">
        <v>59.473920668001483</v>
      </c>
      <c r="GR392" s="99">
        <v>59.494763195511787</v>
      </c>
      <c r="GS392" s="99">
        <v>60.128839199113735</v>
      </c>
      <c r="GT392" s="99">
        <v>61.352527147628031</v>
      </c>
      <c r="GU392" s="99">
        <v>62.34879996263728</v>
      </c>
      <c r="GV392" s="99">
        <v>62.613731645661481</v>
      </c>
      <c r="GW392" s="99">
        <v>63.028729526762291</v>
      </c>
      <c r="GX392" s="99">
        <v>63.204733092407331</v>
      </c>
      <c r="GY392" s="99">
        <v>64.209806085699327</v>
      </c>
      <c r="GZ392" s="99">
        <v>64.289934024795741</v>
      </c>
      <c r="HA392" s="99">
        <v>64.289007690239075</v>
      </c>
      <c r="HB392" s="99">
        <v>64.371914633004465</v>
      </c>
      <c r="HC392" s="99">
        <v>64.365893458389692</v>
      </c>
      <c r="HD392" s="99">
        <v>64.348756269104015</v>
      </c>
      <c r="HE392" s="99">
        <v>64.458063746714672</v>
      </c>
      <c r="HF392" s="99">
        <v>65.349197589614718</v>
      </c>
      <c r="HG392" s="99">
        <v>65.598844752464572</v>
      </c>
      <c r="HH392" s="99">
        <v>65.669709346000417</v>
      </c>
      <c r="HI392" s="99">
        <v>65.708615397354066</v>
      </c>
      <c r="HJ392" s="99">
        <v>65.776700987221929</v>
      </c>
      <c r="HK392" s="99">
        <v>67.894301782304254</v>
      </c>
      <c r="HL392" s="99">
        <v>68.960976023571519</v>
      </c>
      <c r="HM392" s="99">
        <v>69.515387255354867</v>
      </c>
      <c r="HN392" s="99">
        <v>70.053124465129372</v>
      </c>
      <c r="HO392" s="99">
        <v>70.17215845557844</v>
      </c>
      <c r="HP392" s="99">
        <v>70.614946373360979</v>
      </c>
      <c r="HQ392" s="99">
        <v>70.700169152515528</v>
      </c>
      <c r="HR392" s="99">
        <v>70.852551186982282</v>
      </c>
      <c r="HS392" s="99">
        <v>70.944721475307261</v>
      </c>
      <c r="HT392" s="99">
        <v>70.978069519323952</v>
      </c>
      <c r="HU392" s="99">
        <v>71.076724149541519</v>
      </c>
      <c r="HV392" s="99">
        <v>71.276349246365839</v>
      </c>
      <c r="HW392" s="99">
        <v>72.29053311054939</v>
      </c>
      <c r="HX392" s="99">
        <v>72.688973622952062</v>
      </c>
      <c r="HY392" s="99">
        <v>72.758950630507286</v>
      </c>
      <c r="HZ392" s="99">
        <v>72.838210302328747</v>
      </c>
      <c r="IA392" s="99">
        <v>72.931750996100959</v>
      </c>
      <c r="IB392" s="99">
        <v>73.069562857918029</v>
      </c>
      <c r="IC392" s="99">
        <v>73.308769975578997</v>
      </c>
      <c r="ID392" s="99">
        <v>73.463005012638206</v>
      </c>
      <c r="IE392" s="99">
        <v>73.488710852148586</v>
      </c>
      <c r="IF392" s="99">
        <v>73.50513402739071</v>
      </c>
      <c r="IG392" s="99">
        <v>73.556545706410446</v>
      </c>
      <c r="IH392" s="99">
        <v>73.65579880896297</v>
      </c>
      <c r="II392" s="99">
        <v>74.194193336475081</v>
      </c>
      <c r="IJ392" s="99">
        <v>74.410550819016834</v>
      </c>
      <c r="IK392" s="99">
        <v>74.524084943518119</v>
      </c>
      <c r="IL392" s="99">
        <v>74.568356111562977</v>
      </c>
      <c r="IM392" s="99">
        <v>74.588349542293031</v>
      </c>
      <c r="IN392" s="99">
        <v>74.611913228510033</v>
      </c>
      <c r="IO392" s="99">
        <v>74.609771075217665</v>
      </c>
      <c r="IP392" s="99">
        <v>74.707596075574614</v>
      </c>
      <c r="IQ392" s="99">
        <v>74.907530382874256</v>
      </c>
      <c r="IR392" s="99">
        <v>75.057481113348729</v>
      </c>
      <c r="IS392" s="99">
        <v>75.355240421004311</v>
      </c>
      <c r="IT392" s="99">
        <v>75.408794253316401</v>
      </c>
      <c r="IU392" s="99">
        <v>75.745112320237524</v>
      </c>
      <c r="IV392" s="99">
        <v>76.08357254045103</v>
      </c>
      <c r="IW392" s="99">
        <v>76.146409037030381</v>
      </c>
      <c r="IX392" s="99">
        <v>78.772688973622493</v>
      </c>
      <c r="IY392" s="99">
        <v>79.124002113591175</v>
      </c>
      <c r="IZ392" s="99">
        <v>79.858046641817182</v>
      </c>
      <c r="JA392" s="99">
        <v>80.239349927880951</v>
      </c>
      <c r="JB392" s="99">
        <v>80.660640075403848</v>
      </c>
      <c r="JC392" s="99">
        <v>80.832726389900756</v>
      </c>
      <c r="JD392" s="99">
        <v>80.965539894034322</v>
      </c>
      <c r="JE392" s="99">
        <v>81.13619810633665</v>
      </c>
      <c r="JF392" s="99">
        <v>82.847778587035393</v>
      </c>
      <c r="JG392" s="99">
        <v>84.8399811490508</v>
      </c>
      <c r="JH392" s="99">
        <v>85.104180055124345</v>
      </c>
      <c r="JI392" s="99">
        <v>84.840695200148573</v>
      </c>
      <c r="JJ392" s="99">
        <v>84.984219470744961</v>
      </c>
      <c r="JK392" s="99">
        <v>85.361238450222999</v>
      </c>
      <c r="JL392" s="99">
        <v>85.379803778758486</v>
      </c>
      <c r="JM392" s="99">
        <v>85.401939362780908</v>
      </c>
      <c r="JN392" s="99">
        <v>85.507618925210522</v>
      </c>
      <c r="JO392" s="99">
        <v>85.576881881666949</v>
      </c>
      <c r="JP392" s="99">
        <v>85.639718378247281</v>
      </c>
      <c r="JQ392" s="99">
        <v>85.745397940676909</v>
      </c>
      <c r="JR392" s="99">
        <v>85.841794838838283</v>
      </c>
      <c r="JS392" s="99">
        <v>86.084572211987179</v>
      </c>
      <c r="JT392" s="99">
        <v>86.317352869771057</v>
      </c>
      <c r="JU392" s="99">
        <v>86.552989731945075</v>
      </c>
      <c r="JV392" s="99">
        <v>86.597260899989934</v>
      </c>
      <c r="JW392" s="99">
        <v>86.627965097181814</v>
      </c>
      <c r="JX392" s="99">
        <v>86.705796666809704</v>
      </c>
      <c r="JY392" s="99">
        <v>86.779343929851862</v>
      </c>
      <c r="JZ392" s="99">
        <v>87.245619296516409</v>
      </c>
      <c r="KA392" s="99">
        <v>87.682618568184637</v>
      </c>
      <c r="KB392" s="99">
        <v>87.933250503406214</v>
      </c>
      <c r="KC392" s="99">
        <v>88.036073861445672</v>
      </c>
      <c r="KD392" s="99">
        <v>88.069634263027694</v>
      </c>
      <c r="KE392" s="99">
        <v>88.737272039186436</v>
      </c>
      <c r="KF392" s="99">
        <v>89.013609813918379</v>
      </c>
      <c r="KG392" s="99">
        <v>89.06859174842505</v>
      </c>
      <c r="KH392" s="99">
        <v>87.593362180997133</v>
      </c>
      <c r="KI392" s="99">
        <v>86.952144295445535</v>
      </c>
      <c r="KJ392" s="99">
        <v>87.027833711780076</v>
      </c>
      <c r="KK392" s="99">
        <v>89.362066749495924</v>
      </c>
      <c r="KL392" s="99">
        <v>89.378489924739043</v>
      </c>
      <c r="KM392" s="99">
        <v>89.472030618511255</v>
      </c>
      <c r="KN392" s="99">
        <v>89.64697313739731</v>
      </c>
      <c r="KO392" s="99">
        <v>89.741227882267324</v>
      </c>
      <c r="KP392" s="99">
        <v>89.959013467003658</v>
      </c>
      <c r="KQ392" s="99">
        <v>91.771989203547292</v>
      </c>
      <c r="KR392" s="99">
        <v>92.450337746168842</v>
      </c>
      <c r="KS392" s="99">
        <v>92.776659097724945</v>
      </c>
      <c r="KT392" s="99">
        <v>93.524270596803944</v>
      </c>
      <c r="KU392" s="99">
        <v>95.748539765505456</v>
      </c>
      <c r="KV392" s="99">
        <v>95.825657284034548</v>
      </c>
      <c r="KW392" s="99">
        <v>96.100566956570916</v>
      </c>
      <c r="KX392" s="99">
        <v>96.602544878110862</v>
      </c>
      <c r="KY392" s="99">
        <v>95.251560201648033</v>
      </c>
      <c r="KZ392" s="99">
        <v>97.765734115933455</v>
      </c>
      <c r="LA392" s="99">
        <v>97.961384116647352</v>
      </c>
      <c r="LB392" s="99">
        <v>98.481213315624984</v>
      </c>
      <c r="LC392" s="99">
        <v>99.150279193979301</v>
      </c>
      <c r="LD392" s="99">
        <v>99.446610399440303</v>
      </c>
      <c r="LE392" s="99">
        <v>99.575139596989146</v>
      </c>
      <c r="LF392" s="99">
        <v>99.837910400868125</v>
      </c>
      <c r="LG392" s="99">
        <v>99.986433029147022</v>
      </c>
      <c r="LH392" s="99">
        <v>100.01071076646181</v>
      </c>
      <c r="LI392" s="99">
        <v>100</v>
      </c>
      <c r="LJ392" s="99">
        <v>101.535</v>
      </c>
      <c r="LK392" s="159">
        <v>103.771</v>
      </c>
      <c r="LL392" s="159">
        <v>104.24</v>
      </c>
      <c r="LM392" s="159">
        <v>104.59</v>
      </c>
      <c r="LN392" s="159">
        <v>104.84</v>
      </c>
      <c r="LO392" s="159">
        <v>105.033</v>
      </c>
      <c r="LP392" s="164">
        <v>105.05200000000001</v>
      </c>
      <c r="LQ392" s="165">
        <v>105.05500000000001</v>
      </c>
      <c r="LR392" s="165">
        <v>105.062</v>
      </c>
      <c r="LS392" s="165">
        <v>105.236</v>
      </c>
      <c r="LT392" s="165">
        <v>105.19</v>
      </c>
      <c r="LU392" s="165">
        <v>105.387</v>
      </c>
      <c r="LV392" s="165">
        <v>106.83799999999999</v>
      </c>
      <c r="LW392" s="165">
        <v>109.015</v>
      </c>
      <c r="LX392" s="165">
        <v>109.026</v>
      </c>
      <c r="LY392" s="165">
        <v>109.032</v>
      </c>
      <c r="LZ392" s="165">
        <v>109.14100000000001</v>
      </c>
      <c r="MA392" s="165">
        <v>109.39700000000001</v>
      </c>
      <c r="MB392" s="159">
        <v>109.80200000000001</v>
      </c>
      <c r="MC392" s="159">
        <v>109.8</v>
      </c>
      <c r="MD392" s="159">
        <v>109.776</v>
      </c>
      <c r="ME392" s="102"/>
      <c r="MF392" s="102"/>
      <c r="MG392" s="168"/>
    </row>
    <row r="393" spans="1:345" ht="45" customHeight="1" x14ac:dyDescent="0.25">
      <c r="A393" s="100" t="s">
        <v>2215</v>
      </c>
      <c r="B393" s="103" t="s">
        <v>1656</v>
      </c>
      <c r="C393" s="99">
        <v>6.0917391956850002</v>
      </c>
      <c r="D393" s="99">
        <v>6.4314110632250001</v>
      </c>
      <c r="E393" s="99">
        <v>6.707046042829</v>
      </c>
      <c r="F393" s="99">
        <v>6.7773280413519998</v>
      </c>
      <c r="G393" s="99">
        <v>6.8533778340730001</v>
      </c>
      <c r="H393" s="99">
        <v>7.197207176659</v>
      </c>
      <c r="I393" s="99">
        <v>7.3759407413050004</v>
      </c>
      <c r="J393" s="99">
        <v>7.5393026562029997</v>
      </c>
      <c r="K393" s="99">
        <v>7.6824218051609998</v>
      </c>
      <c r="L393" s="99">
        <v>7.7838279052660004</v>
      </c>
      <c r="M393" s="99">
        <v>7.904446474867</v>
      </c>
      <c r="N393" s="99">
        <v>8.1915462291030003</v>
      </c>
      <c r="O393" s="99">
        <v>8.2450954381100008</v>
      </c>
      <c r="P393" s="99">
        <v>8.2636891510639998</v>
      </c>
      <c r="Q393" s="99">
        <v>8.2937961768639994</v>
      </c>
      <c r="R393" s="99">
        <v>8.3825267443139992</v>
      </c>
      <c r="S393" s="99">
        <v>8.3995235548660006</v>
      </c>
      <c r="T393" s="99">
        <v>8.4263399913859995</v>
      </c>
      <c r="U393" s="99">
        <v>8.559777621037</v>
      </c>
      <c r="V393" s="99">
        <v>8.6096424838290009</v>
      </c>
      <c r="W393" s="99">
        <v>8.6410262358719994</v>
      </c>
      <c r="X393" s="99">
        <v>8.6891688483629999</v>
      </c>
      <c r="Y393" s="99">
        <v>8.7646703235590007</v>
      </c>
      <c r="Z393" s="99">
        <v>8.8231468082390005</v>
      </c>
      <c r="AA393" s="99">
        <v>8.9005546948339997</v>
      </c>
      <c r="AB393" s="99">
        <v>9.0204180222219996</v>
      </c>
      <c r="AC393" s="99">
        <v>9.0119816241960002</v>
      </c>
      <c r="AD393" s="99">
        <v>9.1284144472800008</v>
      </c>
      <c r="AE393" s="99">
        <v>9.4007904338510002</v>
      </c>
      <c r="AF393" s="99">
        <v>9.4568819444960006</v>
      </c>
      <c r="AG393" s="99">
        <v>9.4857468992649991</v>
      </c>
      <c r="AH393" s="99">
        <v>9.5068992849920004</v>
      </c>
      <c r="AI393" s="99">
        <v>9.5853431894290004</v>
      </c>
      <c r="AJ393" s="99">
        <v>9.6890836250400003</v>
      </c>
      <c r="AK393" s="99">
        <v>10.207357617542</v>
      </c>
      <c r="AL393" s="99">
        <v>10.820272540435999</v>
      </c>
      <c r="AM393" s="99">
        <v>11.535588176294</v>
      </c>
      <c r="AN393" s="99">
        <v>11.768203501412</v>
      </c>
      <c r="AO393" s="99">
        <v>12.523346708164</v>
      </c>
      <c r="AP393" s="99">
        <v>13.753619092407</v>
      </c>
      <c r="AQ393" s="99">
        <v>14.069800805002</v>
      </c>
      <c r="AR393" s="99">
        <v>14.258063128013999</v>
      </c>
      <c r="AS393" s="99">
        <v>14.407873491166001</v>
      </c>
      <c r="AT393" s="99">
        <v>14.450989180633</v>
      </c>
      <c r="AU393" s="99">
        <v>14.510761037306001</v>
      </c>
      <c r="AV393" s="99">
        <v>14.788205260375999</v>
      </c>
      <c r="AW393" s="99">
        <v>15.975266774239</v>
      </c>
      <c r="AX393" s="99">
        <v>16.715942905041999</v>
      </c>
      <c r="AY393" s="99">
        <v>17.028317498808999</v>
      </c>
      <c r="AZ393" s="99">
        <v>17.217817134459999</v>
      </c>
      <c r="BA393" s="99">
        <v>17.772610399687998</v>
      </c>
      <c r="BB393" s="99">
        <v>18.747234349159999</v>
      </c>
      <c r="BC393" s="99">
        <v>18.815001171494</v>
      </c>
      <c r="BD393" s="99">
        <v>19.296697635828</v>
      </c>
      <c r="BE393" s="99">
        <v>19.974651388834999</v>
      </c>
      <c r="BF393" s="99">
        <v>20.108281467554001</v>
      </c>
      <c r="BG393" s="99">
        <v>20.229633574651999</v>
      </c>
      <c r="BH393" s="99">
        <v>20.322622597896</v>
      </c>
      <c r="BI393" s="99">
        <v>20.666501145390999</v>
      </c>
      <c r="BJ393" s="99">
        <v>22.312416380117</v>
      </c>
      <c r="BK393" s="99">
        <v>22.536560852444001</v>
      </c>
      <c r="BL393" s="99">
        <v>22.718065526792</v>
      </c>
      <c r="BM393" s="99">
        <v>22.995604926416</v>
      </c>
      <c r="BN393" s="99">
        <v>23.687930574460001</v>
      </c>
      <c r="BO393" s="99">
        <v>23.875145933584999</v>
      </c>
      <c r="BP393" s="99">
        <v>24.242057590733999</v>
      </c>
      <c r="BQ393" s="99">
        <v>25.269410218549002</v>
      </c>
      <c r="BR393" s="99">
        <v>25.967732089750999</v>
      </c>
      <c r="BS393" s="99">
        <v>26.049490092189</v>
      </c>
      <c r="BT393" s="99">
        <v>26.128107220395002</v>
      </c>
      <c r="BU393" s="99">
        <v>26.234801894078</v>
      </c>
      <c r="BV393" s="99">
        <v>27.347243764744999</v>
      </c>
      <c r="BW393" s="99">
        <v>27.756509681495</v>
      </c>
      <c r="BX393" s="99">
        <v>27.865203093325999</v>
      </c>
      <c r="BY393" s="99">
        <v>27.92240514381</v>
      </c>
      <c r="BZ393" s="99">
        <v>28.051847388767001</v>
      </c>
      <c r="CA393" s="99">
        <v>28.132653612588001</v>
      </c>
      <c r="CB393" s="99">
        <v>28.247628781595999</v>
      </c>
      <c r="CC393" s="99">
        <v>29.118223048842999</v>
      </c>
      <c r="CD393" s="99">
        <v>29.478662586990001</v>
      </c>
      <c r="CE393" s="99">
        <v>29.749444342305999</v>
      </c>
      <c r="CF393" s="99">
        <v>29.869749485518</v>
      </c>
      <c r="CG393" s="99">
        <v>30.994278974696002</v>
      </c>
      <c r="CH393" s="99">
        <v>31.890476157784999</v>
      </c>
      <c r="CI393" s="99">
        <v>32.374552075198999</v>
      </c>
      <c r="CJ393" s="99">
        <v>33.542006900734997</v>
      </c>
      <c r="CK393" s="99">
        <v>34.196737186622997</v>
      </c>
      <c r="CL393" s="99">
        <v>34.775229801743002</v>
      </c>
      <c r="CM393" s="99">
        <v>34.966823360809997</v>
      </c>
      <c r="CN393" s="99">
        <v>35.154704968890002</v>
      </c>
      <c r="CO393" s="99">
        <v>35.976948749020998</v>
      </c>
      <c r="CP393" s="99">
        <v>36.293130465974002</v>
      </c>
      <c r="CQ393" s="99">
        <v>36.658233733727002</v>
      </c>
      <c r="CR393" s="99">
        <v>36.815372809228002</v>
      </c>
      <c r="CS393" s="99">
        <v>36.852206741518003</v>
      </c>
      <c r="CT393" s="99">
        <v>37.756969953953003</v>
      </c>
      <c r="CU393" s="99">
        <v>38.555419207638998</v>
      </c>
      <c r="CV393" s="99">
        <v>38.912908224662999</v>
      </c>
      <c r="CW393" s="99">
        <v>39.180453920479003</v>
      </c>
      <c r="CX393" s="99">
        <v>39.464084719814998</v>
      </c>
      <c r="CY393" s="99">
        <v>39.548222179691003</v>
      </c>
      <c r="CZ393" s="99">
        <v>39.645589394162002</v>
      </c>
      <c r="DA393" s="99">
        <v>39.727823292445002</v>
      </c>
      <c r="DB393" s="99">
        <v>39.773699145568997</v>
      </c>
      <c r="DC393" s="99">
        <v>39.836802238296997</v>
      </c>
      <c r="DD393" s="99">
        <v>40.078269131139997</v>
      </c>
      <c r="DE393" s="99">
        <v>41.186142448755</v>
      </c>
      <c r="DF393" s="99">
        <v>41.704672849735999</v>
      </c>
      <c r="DG393" s="99">
        <v>41.877992205311998</v>
      </c>
      <c r="DH393" s="99">
        <v>41.738175545969</v>
      </c>
      <c r="DI393" s="99">
        <v>41.467584152477002</v>
      </c>
      <c r="DJ393" s="99">
        <v>41.431416464784</v>
      </c>
      <c r="DK393" s="99">
        <v>41.179384804446997</v>
      </c>
      <c r="DL393" s="99">
        <v>41.309493294001001</v>
      </c>
      <c r="DM393" s="99">
        <v>41.489189583310001</v>
      </c>
      <c r="DN393" s="99">
        <v>41.916348988618999</v>
      </c>
      <c r="DO393" s="99">
        <v>42.096425992859999</v>
      </c>
      <c r="DP393" s="99">
        <v>42.178564710231001</v>
      </c>
      <c r="DQ393" s="99">
        <v>42.300487881015002</v>
      </c>
      <c r="DR393" s="99">
        <v>42.507309937182001</v>
      </c>
      <c r="DS393" s="99">
        <v>43.166989491054998</v>
      </c>
      <c r="DT393" s="99">
        <v>43.385994342288001</v>
      </c>
      <c r="DU393" s="99">
        <v>43.343449725220999</v>
      </c>
      <c r="DV393" s="99">
        <v>43.548653749459</v>
      </c>
      <c r="DW393" s="99">
        <v>43.485169946154997</v>
      </c>
      <c r="DX393" s="99">
        <v>43.531997582254</v>
      </c>
      <c r="DY393" s="99">
        <v>43.733195406478998</v>
      </c>
      <c r="DZ393" s="99">
        <v>43.910981480289998</v>
      </c>
      <c r="EA393" s="99">
        <v>44.033863031305998</v>
      </c>
      <c r="EB393" s="99">
        <v>44.149772579427001</v>
      </c>
      <c r="EC393" s="99">
        <v>44.334094905950998</v>
      </c>
      <c r="ED393" s="99">
        <v>44.738471073833999</v>
      </c>
      <c r="EE393" s="99">
        <v>45.452665620342003</v>
      </c>
      <c r="EF393" s="99">
        <v>45.577725922262999</v>
      </c>
      <c r="EG393" s="99">
        <v>45.955521329111001</v>
      </c>
      <c r="EH393" s="99">
        <v>46.313272227635998</v>
      </c>
      <c r="EI393" s="99">
        <v>46.349003742470003</v>
      </c>
      <c r="EJ393" s="99">
        <v>46.358590246449999</v>
      </c>
      <c r="EK393" s="99">
        <v>46.581258588894002</v>
      </c>
      <c r="EL393" s="99">
        <v>46.729413650403004</v>
      </c>
      <c r="EM393" s="99">
        <v>46.819613937851003</v>
      </c>
      <c r="EN393" s="99">
        <v>46.875825711188</v>
      </c>
      <c r="EO393" s="99">
        <v>46.917657728555</v>
      </c>
      <c r="EP393" s="99">
        <v>47.249699366407</v>
      </c>
      <c r="EQ393" s="99">
        <v>47.73556081812</v>
      </c>
      <c r="ER393" s="99">
        <v>47.870643374201997</v>
      </c>
      <c r="ES393" s="99">
        <v>47.797001593628003</v>
      </c>
      <c r="ET393" s="99">
        <v>47.919883144643997</v>
      </c>
      <c r="EU393" s="99">
        <v>48.037535693488998</v>
      </c>
      <c r="EV393" s="99">
        <v>49.257636200032003</v>
      </c>
      <c r="EW393" s="99">
        <v>50.206700094049999</v>
      </c>
      <c r="EX393" s="99">
        <v>50.425010934684998</v>
      </c>
      <c r="EY393" s="99">
        <v>50.384921918041002</v>
      </c>
      <c r="EZ393" s="99">
        <v>50.827208351663003</v>
      </c>
      <c r="FA393" s="99">
        <v>51.304790549937998</v>
      </c>
      <c r="FB393" s="99">
        <v>52.368456741534999</v>
      </c>
      <c r="FC393" s="99">
        <v>52.798977920272002</v>
      </c>
      <c r="FD393" s="99">
        <v>52.963255738473997</v>
      </c>
      <c r="FE393" s="99">
        <v>53.317956385732998</v>
      </c>
      <c r="FF393" s="99">
        <v>53.888789122722997</v>
      </c>
      <c r="FG393" s="99">
        <v>53.979425160352001</v>
      </c>
      <c r="FH393" s="99">
        <v>54.321489052364001</v>
      </c>
      <c r="FI393" s="99">
        <v>55.028275845797999</v>
      </c>
      <c r="FJ393" s="99">
        <v>55.169458904411997</v>
      </c>
      <c r="FK393" s="99">
        <v>55.389512745771</v>
      </c>
      <c r="FL393" s="99">
        <v>56.041395016408998</v>
      </c>
      <c r="FM393" s="99">
        <v>56.589132993809997</v>
      </c>
      <c r="FN393" s="99">
        <v>57.112904711261997</v>
      </c>
      <c r="FO393" s="99">
        <v>56.643166016243001</v>
      </c>
      <c r="FP393" s="99">
        <v>55.722861634165</v>
      </c>
      <c r="FQ393" s="99">
        <v>55.459232774716</v>
      </c>
      <c r="FR393" s="99">
        <v>56.334654888160003</v>
      </c>
      <c r="FS393" s="99">
        <v>56.946448142154999</v>
      </c>
      <c r="FT393" s="99">
        <v>57.420544338982999</v>
      </c>
      <c r="FU393" s="99">
        <v>58.128202632777999</v>
      </c>
      <c r="FV393" s="99">
        <v>58.215788419139997</v>
      </c>
      <c r="FW393" s="99">
        <v>58.385295239514001</v>
      </c>
      <c r="FX393" s="99">
        <v>58.349563724679001</v>
      </c>
      <c r="FY393" s="99">
        <v>58.859391436342001</v>
      </c>
      <c r="FZ393" s="99">
        <v>59.079881027881001</v>
      </c>
      <c r="GA393" s="99">
        <v>57.974818569097998</v>
      </c>
      <c r="GB393" s="99">
        <v>57.664564440291002</v>
      </c>
      <c r="GC393" s="99">
        <v>57.553448144160001</v>
      </c>
      <c r="GD393" s="99">
        <v>57.451918352008001</v>
      </c>
      <c r="GE393" s="99">
        <v>57.341673556239002</v>
      </c>
      <c r="GF393" s="99">
        <v>58.346949223594002</v>
      </c>
      <c r="GG393" s="99">
        <v>59.280761861279998</v>
      </c>
      <c r="GH393" s="99">
        <v>59.091210532585002</v>
      </c>
      <c r="GI393" s="99">
        <v>58.537372052651001</v>
      </c>
      <c r="GJ393" s="99">
        <v>58.767448148169997</v>
      </c>
      <c r="GK393" s="99">
        <v>59.896041116722003</v>
      </c>
      <c r="GL393" s="99">
        <v>61.188911903475997</v>
      </c>
      <c r="GM393" s="99">
        <v>60.793250739211999</v>
      </c>
      <c r="GN393" s="99">
        <v>61.120934875254001</v>
      </c>
      <c r="GO393" s="99">
        <v>61.786325401501003</v>
      </c>
      <c r="GP393" s="99">
        <v>62.168478310158001</v>
      </c>
      <c r="GQ393" s="99">
        <v>63.186826482939999</v>
      </c>
      <c r="GR393" s="99">
        <v>64.250056924356002</v>
      </c>
      <c r="GS393" s="99">
        <v>65.186919813307995</v>
      </c>
      <c r="GT393" s="99">
        <v>64.708901864851995</v>
      </c>
      <c r="GU393" s="99">
        <v>64.414334742557998</v>
      </c>
      <c r="GV393" s="99">
        <v>64.590813565825002</v>
      </c>
      <c r="GW393" s="99">
        <v>64.517607535433996</v>
      </c>
      <c r="GX393" s="99">
        <v>66.027481912279995</v>
      </c>
      <c r="GY393" s="99">
        <v>65.260561593882002</v>
      </c>
      <c r="GZ393" s="99">
        <v>62.618172496855003</v>
      </c>
      <c r="HA393" s="99">
        <v>64.598221318900997</v>
      </c>
      <c r="HB393" s="99">
        <v>64.563797054608997</v>
      </c>
      <c r="HC393" s="99">
        <v>62.249092093625997</v>
      </c>
      <c r="HD393" s="99">
        <v>63.128000208517001</v>
      </c>
      <c r="HE393" s="99">
        <v>66.391769063519007</v>
      </c>
      <c r="HF393" s="99">
        <v>66.895932022829001</v>
      </c>
      <c r="HG393" s="99">
        <v>66.011794905767005</v>
      </c>
      <c r="HH393" s="99">
        <v>66.579141641310002</v>
      </c>
      <c r="HI393" s="99">
        <v>68.462889673375003</v>
      </c>
      <c r="HJ393" s="99">
        <v>72.181145967063998</v>
      </c>
      <c r="HK393" s="99">
        <v>69.443763330598998</v>
      </c>
      <c r="HL393" s="99">
        <v>67.654137337609995</v>
      </c>
      <c r="HM393" s="99">
        <v>70.116125859739995</v>
      </c>
      <c r="HN393" s="99">
        <v>68.984918390103005</v>
      </c>
      <c r="HO393" s="99">
        <v>70.324414446214007</v>
      </c>
      <c r="HP393" s="99">
        <v>71.658245749974</v>
      </c>
      <c r="HQ393" s="99">
        <v>73.927632692143007</v>
      </c>
      <c r="HR393" s="99">
        <v>71.429912655178995</v>
      </c>
      <c r="HS393" s="99">
        <v>70.486513513511994</v>
      </c>
      <c r="HT393" s="99">
        <v>68.628474742120005</v>
      </c>
      <c r="HU393" s="99">
        <v>69.781033970622005</v>
      </c>
      <c r="HV393" s="99">
        <v>72.565477626624997</v>
      </c>
      <c r="HW393" s="99">
        <v>70.155804099045994</v>
      </c>
      <c r="HX393" s="99">
        <v>69.047447464759998</v>
      </c>
      <c r="HY393" s="99">
        <v>70.030411345882001</v>
      </c>
      <c r="HZ393" s="99">
        <v>71.811132570406997</v>
      </c>
      <c r="IA393" s="99">
        <v>71.416938110749001</v>
      </c>
      <c r="IB393" s="99">
        <v>71.357844974201001</v>
      </c>
      <c r="IC393" s="99">
        <v>74.234671816898</v>
      </c>
      <c r="ID393" s="99">
        <v>73.850566429333</v>
      </c>
      <c r="IE393" s="99">
        <v>72.446744112306007</v>
      </c>
      <c r="IF393" s="99">
        <v>72.869764492230999</v>
      </c>
      <c r="IG393" s="99">
        <v>74.692283301144002</v>
      </c>
      <c r="IH393" s="99">
        <v>78.605401977458001</v>
      </c>
      <c r="II393" s="99">
        <v>75.381222795537994</v>
      </c>
      <c r="IJ393" s="99">
        <v>75.625522469805006</v>
      </c>
      <c r="IK393" s="99">
        <v>78.236430198033005</v>
      </c>
      <c r="IL393" s="99">
        <v>77.788907785880994</v>
      </c>
      <c r="IM393" s="99">
        <v>77.626041336369994</v>
      </c>
      <c r="IN393" s="99">
        <v>78.643596321813007</v>
      </c>
      <c r="IO393" s="99">
        <v>80.449540226571997</v>
      </c>
      <c r="IP393" s="99">
        <v>78.679628722147001</v>
      </c>
      <c r="IQ393" s="99">
        <v>77.007725346632</v>
      </c>
      <c r="IR393" s="99">
        <v>77.903490818943993</v>
      </c>
      <c r="IS393" s="99">
        <v>79.666195843302006</v>
      </c>
      <c r="IT393" s="99">
        <v>78.909515436280003</v>
      </c>
      <c r="IU393" s="99">
        <v>77.286616125219993</v>
      </c>
      <c r="IV393" s="99">
        <v>78.609005217491998</v>
      </c>
      <c r="IW393" s="99">
        <v>79.870139229195004</v>
      </c>
      <c r="IX393" s="99">
        <v>78.417312847713006</v>
      </c>
      <c r="IY393" s="99">
        <v>77.624600040356</v>
      </c>
      <c r="IZ393" s="99">
        <v>78.421636735752998</v>
      </c>
      <c r="JA393" s="99">
        <v>79.525669481997994</v>
      </c>
      <c r="JB393" s="99">
        <v>75.552016373122996</v>
      </c>
      <c r="JC393" s="99">
        <v>74.792453374074</v>
      </c>
      <c r="JD393" s="99">
        <v>74.966850191692004</v>
      </c>
      <c r="JE393" s="99">
        <v>76.230866795422003</v>
      </c>
      <c r="JF393" s="99">
        <v>81.856965783633001</v>
      </c>
      <c r="JG393" s="99">
        <v>79.705110835663007</v>
      </c>
      <c r="JH393" s="99">
        <v>79.515580409904999</v>
      </c>
      <c r="JI393" s="99">
        <v>80.778155717621004</v>
      </c>
      <c r="JJ393" s="99">
        <v>83.438788158311993</v>
      </c>
      <c r="JK393" s="99">
        <v>81.235046553860997</v>
      </c>
      <c r="JL393" s="99">
        <v>83.681646536566006</v>
      </c>
      <c r="JM393" s="99">
        <v>87.581793548758995</v>
      </c>
      <c r="JN393" s="99">
        <v>84.253120405868998</v>
      </c>
      <c r="JO393" s="99">
        <v>84.528407944424004</v>
      </c>
      <c r="JP393" s="99">
        <v>84.209881525468006</v>
      </c>
      <c r="JQ393" s="99">
        <v>85.091234037646998</v>
      </c>
      <c r="JR393" s="99">
        <v>91.170620622062998</v>
      </c>
      <c r="JS393" s="99">
        <v>83.781816609494996</v>
      </c>
      <c r="JT393" s="99">
        <v>83.686691072612007</v>
      </c>
      <c r="JU393" s="99">
        <v>86.513793202848007</v>
      </c>
      <c r="JV393" s="99">
        <v>83.975670923294004</v>
      </c>
      <c r="JW393" s="99">
        <v>85.173387910409005</v>
      </c>
      <c r="JX393" s="99">
        <v>87.521979764204005</v>
      </c>
      <c r="JY393" s="99">
        <v>91.296734023233995</v>
      </c>
      <c r="JZ393" s="99">
        <v>87.790781470697993</v>
      </c>
      <c r="KA393" s="99">
        <v>85.775128995993001</v>
      </c>
      <c r="KB393" s="99">
        <v>86.469833674439997</v>
      </c>
      <c r="KC393" s="99">
        <v>87.204173993254997</v>
      </c>
      <c r="KD393" s="99">
        <v>94.457496180565997</v>
      </c>
      <c r="KE393" s="99">
        <v>89.309907468795998</v>
      </c>
      <c r="KF393" s="99">
        <v>87.758352310397001</v>
      </c>
      <c r="KG393" s="99">
        <v>89.376207085410996</v>
      </c>
      <c r="KH393" s="99">
        <v>86.589461243550005</v>
      </c>
      <c r="KI393" s="99">
        <v>87.979591248451001</v>
      </c>
      <c r="KJ393" s="99">
        <v>91.951803061313001</v>
      </c>
      <c r="KK393" s="99">
        <v>94.040240984693</v>
      </c>
      <c r="KL393" s="99">
        <v>89.390620045545006</v>
      </c>
      <c r="KM393" s="99">
        <v>89.337292093049996</v>
      </c>
      <c r="KN393" s="99">
        <v>89.380530973451002</v>
      </c>
      <c r="KO393" s="99">
        <v>92.114669510824001</v>
      </c>
      <c r="KP393" s="99">
        <v>99.550315643827005</v>
      </c>
      <c r="KQ393" s="99">
        <v>90.175405724827996</v>
      </c>
      <c r="KR393" s="99">
        <v>91.091349341327998</v>
      </c>
      <c r="KS393" s="99">
        <v>94.604508373930003</v>
      </c>
      <c r="KT393" s="99">
        <v>95.880775993773995</v>
      </c>
      <c r="KU393" s="99">
        <v>94.480556916780003</v>
      </c>
      <c r="KV393" s="99">
        <v>97.221901934219005</v>
      </c>
      <c r="KW393" s="99">
        <v>99.252688017064997</v>
      </c>
      <c r="KX393" s="99">
        <v>92.652993571820005</v>
      </c>
      <c r="KY393" s="99">
        <v>90.681300625521999</v>
      </c>
      <c r="KZ393" s="99">
        <v>91.488426393013</v>
      </c>
      <c r="LA393" s="99">
        <v>96.324695165893004</v>
      </c>
      <c r="LB393" s="99">
        <v>105.77094923755401</v>
      </c>
      <c r="LC393" s="99">
        <v>90.234498861375997</v>
      </c>
      <c r="LD393" s="99">
        <v>92.462742498053998</v>
      </c>
      <c r="LE393" s="99">
        <v>95.374160445071993</v>
      </c>
      <c r="LF393" s="99">
        <v>91.279438471073007</v>
      </c>
      <c r="LG393" s="99">
        <v>96.822662938514</v>
      </c>
      <c r="LH393" s="99">
        <v>99.545271107779996</v>
      </c>
      <c r="LI393" s="99">
        <v>100.487158052521</v>
      </c>
      <c r="LJ393" s="99">
        <v>95.394999999999996</v>
      </c>
      <c r="LK393" s="159">
        <v>95.061999999999998</v>
      </c>
      <c r="LL393" s="159">
        <v>98.129000000000005</v>
      </c>
      <c r="LM393" s="159">
        <v>98.704999999999998</v>
      </c>
      <c r="LN393" s="159">
        <v>106.755</v>
      </c>
      <c r="LO393" s="159">
        <v>99.825999999999993</v>
      </c>
      <c r="LP393" s="164">
        <v>99.155000000000001</v>
      </c>
      <c r="LQ393" s="165">
        <v>100.393</v>
      </c>
      <c r="LR393" s="165">
        <v>104.41500000000001</v>
      </c>
      <c r="LS393" s="165">
        <v>102.32</v>
      </c>
      <c r="LT393" s="165">
        <v>106.958</v>
      </c>
      <c r="LU393" s="165">
        <v>109.33</v>
      </c>
      <c r="LV393" s="165">
        <v>104.423</v>
      </c>
      <c r="LW393" s="165">
        <v>103.06</v>
      </c>
      <c r="LX393" s="165">
        <v>102.58199999999999</v>
      </c>
      <c r="LY393" s="165">
        <v>105.82599999999999</v>
      </c>
      <c r="LZ393" s="165">
        <v>112.73699999999999</v>
      </c>
      <c r="MA393" s="165">
        <v>104.185</v>
      </c>
      <c r="MB393" s="159">
        <v>103.32599999999999</v>
      </c>
      <c r="MC393" s="159">
        <v>102.877</v>
      </c>
      <c r="MD393" s="159">
        <v>101.379</v>
      </c>
      <c r="ME393" s="102"/>
      <c r="MF393" s="102"/>
      <c r="MG393" s="168"/>
    </row>
    <row r="394" spans="1:345" ht="45" customHeight="1" x14ac:dyDescent="0.25">
      <c r="A394" s="100" t="s">
        <v>2216</v>
      </c>
      <c r="B394" s="103" t="s">
        <v>1480</v>
      </c>
      <c r="C394" s="99">
        <v>6.0917391956850002</v>
      </c>
      <c r="D394" s="99">
        <v>6.4314110632250001</v>
      </c>
      <c r="E394" s="99">
        <v>6.707046042829</v>
      </c>
      <c r="F394" s="99">
        <v>6.7773280413519998</v>
      </c>
      <c r="G394" s="99">
        <v>6.8533778340730001</v>
      </c>
      <c r="H394" s="99">
        <v>7.197207176659</v>
      </c>
      <c r="I394" s="99">
        <v>7.3759407413050004</v>
      </c>
      <c r="J394" s="99">
        <v>7.5393026562029997</v>
      </c>
      <c r="K394" s="99">
        <v>7.6824218051609998</v>
      </c>
      <c r="L394" s="99">
        <v>7.7838279052660004</v>
      </c>
      <c r="M394" s="99">
        <v>7.904446474867</v>
      </c>
      <c r="N394" s="99">
        <v>8.1915462291030003</v>
      </c>
      <c r="O394" s="99">
        <v>8.2450954381100008</v>
      </c>
      <c r="P394" s="99">
        <v>8.2636891510639998</v>
      </c>
      <c r="Q394" s="99">
        <v>8.2937961768639994</v>
      </c>
      <c r="R394" s="99">
        <v>8.3825267443139992</v>
      </c>
      <c r="S394" s="99">
        <v>8.3995235548660006</v>
      </c>
      <c r="T394" s="99">
        <v>8.4263399913859995</v>
      </c>
      <c r="U394" s="99">
        <v>8.559777621037</v>
      </c>
      <c r="V394" s="99">
        <v>8.6096424838290009</v>
      </c>
      <c r="W394" s="99">
        <v>8.6410262358719994</v>
      </c>
      <c r="X394" s="99">
        <v>8.6891688483629999</v>
      </c>
      <c r="Y394" s="99">
        <v>8.7646703235590007</v>
      </c>
      <c r="Z394" s="99">
        <v>8.8231468082390005</v>
      </c>
      <c r="AA394" s="99">
        <v>8.9005546948339997</v>
      </c>
      <c r="AB394" s="99">
        <v>9.0204180222219996</v>
      </c>
      <c r="AC394" s="99">
        <v>9.0119816241960002</v>
      </c>
      <c r="AD394" s="99">
        <v>9.1284144472800008</v>
      </c>
      <c r="AE394" s="99">
        <v>9.4007904338510002</v>
      </c>
      <c r="AF394" s="99">
        <v>9.4568819444960006</v>
      </c>
      <c r="AG394" s="99">
        <v>9.4857468992649991</v>
      </c>
      <c r="AH394" s="99">
        <v>9.5068992849920004</v>
      </c>
      <c r="AI394" s="99">
        <v>9.5853431894290004</v>
      </c>
      <c r="AJ394" s="99">
        <v>9.6890836250400003</v>
      </c>
      <c r="AK394" s="99">
        <v>10.207357617542</v>
      </c>
      <c r="AL394" s="99">
        <v>10.820272540435999</v>
      </c>
      <c r="AM394" s="99">
        <v>11.535588176294</v>
      </c>
      <c r="AN394" s="99">
        <v>11.768203501412</v>
      </c>
      <c r="AO394" s="99">
        <v>12.523346708164</v>
      </c>
      <c r="AP394" s="99">
        <v>13.753619092407</v>
      </c>
      <c r="AQ394" s="99">
        <v>14.069800805002</v>
      </c>
      <c r="AR394" s="99">
        <v>14.258063128013999</v>
      </c>
      <c r="AS394" s="99">
        <v>14.407873491166001</v>
      </c>
      <c r="AT394" s="99">
        <v>14.450989180633</v>
      </c>
      <c r="AU394" s="99">
        <v>14.510761037306001</v>
      </c>
      <c r="AV394" s="99">
        <v>14.788205260375999</v>
      </c>
      <c r="AW394" s="99">
        <v>15.975266774239</v>
      </c>
      <c r="AX394" s="99">
        <v>16.715942905041999</v>
      </c>
      <c r="AY394" s="99">
        <v>17.028317498808999</v>
      </c>
      <c r="AZ394" s="99">
        <v>17.217817134459999</v>
      </c>
      <c r="BA394" s="99">
        <v>17.772610399687998</v>
      </c>
      <c r="BB394" s="99">
        <v>18.747234349159999</v>
      </c>
      <c r="BC394" s="99">
        <v>18.815001171494</v>
      </c>
      <c r="BD394" s="99">
        <v>19.296697635828</v>
      </c>
      <c r="BE394" s="99">
        <v>19.974651388834999</v>
      </c>
      <c r="BF394" s="99">
        <v>20.108281467554001</v>
      </c>
      <c r="BG394" s="99">
        <v>20.229633574651999</v>
      </c>
      <c r="BH394" s="99">
        <v>20.322622597896</v>
      </c>
      <c r="BI394" s="99">
        <v>20.666501145390999</v>
      </c>
      <c r="BJ394" s="99">
        <v>22.312416380117</v>
      </c>
      <c r="BK394" s="99">
        <v>22.536560852444001</v>
      </c>
      <c r="BL394" s="99">
        <v>22.718065526792</v>
      </c>
      <c r="BM394" s="99">
        <v>22.995604926416</v>
      </c>
      <c r="BN394" s="99">
        <v>23.687930574460001</v>
      </c>
      <c r="BO394" s="99">
        <v>23.875145933584999</v>
      </c>
      <c r="BP394" s="99">
        <v>24.242057590733999</v>
      </c>
      <c r="BQ394" s="99">
        <v>25.269410218549002</v>
      </c>
      <c r="BR394" s="99">
        <v>25.967732089750999</v>
      </c>
      <c r="BS394" s="99">
        <v>26.049490092189</v>
      </c>
      <c r="BT394" s="99">
        <v>26.128107220395002</v>
      </c>
      <c r="BU394" s="99">
        <v>26.234801894078</v>
      </c>
      <c r="BV394" s="99">
        <v>27.347243764744999</v>
      </c>
      <c r="BW394" s="99">
        <v>27.756509681495</v>
      </c>
      <c r="BX394" s="99">
        <v>27.865203093325999</v>
      </c>
      <c r="BY394" s="99">
        <v>27.92240514381</v>
      </c>
      <c r="BZ394" s="99">
        <v>28.051847388767001</v>
      </c>
      <c r="CA394" s="99">
        <v>28.132653612588001</v>
      </c>
      <c r="CB394" s="99">
        <v>28.247628781595999</v>
      </c>
      <c r="CC394" s="99">
        <v>29.118223048842999</v>
      </c>
      <c r="CD394" s="99">
        <v>29.478662586990001</v>
      </c>
      <c r="CE394" s="99">
        <v>29.749444342305999</v>
      </c>
      <c r="CF394" s="99">
        <v>29.869749485518</v>
      </c>
      <c r="CG394" s="99">
        <v>30.994278974696002</v>
      </c>
      <c r="CH394" s="99">
        <v>31.890476157784999</v>
      </c>
      <c r="CI394" s="99">
        <v>32.374552075198999</v>
      </c>
      <c r="CJ394" s="99">
        <v>33.542006900734997</v>
      </c>
      <c r="CK394" s="99">
        <v>34.196737186622997</v>
      </c>
      <c r="CL394" s="99">
        <v>34.775229801743002</v>
      </c>
      <c r="CM394" s="99">
        <v>34.966823360809997</v>
      </c>
      <c r="CN394" s="99">
        <v>35.154704968890002</v>
      </c>
      <c r="CO394" s="99">
        <v>35.976948749020998</v>
      </c>
      <c r="CP394" s="99">
        <v>36.293130465974002</v>
      </c>
      <c r="CQ394" s="99">
        <v>36.658233733727002</v>
      </c>
      <c r="CR394" s="99">
        <v>36.815372809228002</v>
      </c>
      <c r="CS394" s="99">
        <v>36.852206741518003</v>
      </c>
      <c r="CT394" s="99">
        <v>37.756969953953003</v>
      </c>
      <c r="CU394" s="99">
        <v>38.555419207638998</v>
      </c>
      <c r="CV394" s="99">
        <v>38.912908224662999</v>
      </c>
      <c r="CW394" s="99">
        <v>39.180453920479003</v>
      </c>
      <c r="CX394" s="99">
        <v>39.464084719814998</v>
      </c>
      <c r="CY394" s="99">
        <v>39.548222179691003</v>
      </c>
      <c r="CZ394" s="99">
        <v>39.645589394162002</v>
      </c>
      <c r="DA394" s="99">
        <v>39.727823292445002</v>
      </c>
      <c r="DB394" s="99">
        <v>39.773699145568997</v>
      </c>
      <c r="DC394" s="99">
        <v>39.836802238296997</v>
      </c>
      <c r="DD394" s="99">
        <v>40.078269131139997</v>
      </c>
      <c r="DE394" s="99">
        <v>41.186142448755</v>
      </c>
      <c r="DF394" s="99">
        <v>41.704672849735999</v>
      </c>
      <c r="DG394" s="99">
        <v>41.877992205311998</v>
      </c>
      <c r="DH394" s="99">
        <v>41.738175545969</v>
      </c>
      <c r="DI394" s="99">
        <v>41.467584152477002</v>
      </c>
      <c r="DJ394" s="99">
        <v>41.431416464784</v>
      </c>
      <c r="DK394" s="99">
        <v>41.179384804446997</v>
      </c>
      <c r="DL394" s="99">
        <v>41.309493294001001</v>
      </c>
      <c r="DM394" s="99">
        <v>41.489189583310001</v>
      </c>
      <c r="DN394" s="99">
        <v>41.916348988618999</v>
      </c>
      <c r="DO394" s="99">
        <v>42.096425992859999</v>
      </c>
      <c r="DP394" s="99">
        <v>42.178564710231001</v>
      </c>
      <c r="DQ394" s="99">
        <v>42.300487881015002</v>
      </c>
      <c r="DR394" s="99">
        <v>42.507309937182001</v>
      </c>
      <c r="DS394" s="99">
        <v>43.166989491054998</v>
      </c>
      <c r="DT394" s="99">
        <v>43.385994342288001</v>
      </c>
      <c r="DU394" s="99">
        <v>43.343449725220999</v>
      </c>
      <c r="DV394" s="99">
        <v>43.548653749459</v>
      </c>
      <c r="DW394" s="99">
        <v>43.485169946154997</v>
      </c>
      <c r="DX394" s="99">
        <v>43.531997582254</v>
      </c>
      <c r="DY394" s="99">
        <v>43.733195406478998</v>
      </c>
      <c r="DZ394" s="99">
        <v>43.910981480289998</v>
      </c>
      <c r="EA394" s="99">
        <v>44.033863031305998</v>
      </c>
      <c r="EB394" s="99">
        <v>44.149772579427001</v>
      </c>
      <c r="EC394" s="99">
        <v>44.334094905950998</v>
      </c>
      <c r="ED394" s="99">
        <v>44.738471073833999</v>
      </c>
      <c r="EE394" s="99">
        <v>45.452665620342003</v>
      </c>
      <c r="EF394" s="99">
        <v>45.577725922262999</v>
      </c>
      <c r="EG394" s="99">
        <v>45.955521329111001</v>
      </c>
      <c r="EH394" s="99">
        <v>46.313272227635998</v>
      </c>
      <c r="EI394" s="99">
        <v>46.349003742470003</v>
      </c>
      <c r="EJ394" s="99">
        <v>46.358590246449999</v>
      </c>
      <c r="EK394" s="99">
        <v>46.581258588894002</v>
      </c>
      <c r="EL394" s="99">
        <v>46.729413650403004</v>
      </c>
      <c r="EM394" s="99">
        <v>46.819613937851003</v>
      </c>
      <c r="EN394" s="99">
        <v>46.875825711188</v>
      </c>
      <c r="EO394" s="99">
        <v>46.917657728555</v>
      </c>
      <c r="EP394" s="99">
        <v>47.249699366407</v>
      </c>
      <c r="EQ394" s="99">
        <v>47.73556081812</v>
      </c>
      <c r="ER394" s="99">
        <v>47.870643374201997</v>
      </c>
      <c r="ES394" s="99">
        <v>47.797001593628003</v>
      </c>
      <c r="ET394" s="99">
        <v>47.919883144643997</v>
      </c>
      <c r="EU394" s="99">
        <v>48.037535693488998</v>
      </c>
      <c r="EV394" s="99">
        <v>49.257636200032003</v>
      </c>
      <c r="EW394" s="99">
        <v>50.206700094049999</v>
      </c>
      <c r="EX394" s="99">
        <v>50.425010934684998</v>
      </c>
      <c r="EY394" s="99">
        <v>50.384921918041002</v>
      </c>
      <c r="EZ394" s="99">
        <v>50.827208351663003</v>
      </c>
      <c r="FA394" s="99">
        <v>51.304790549937998</v>
      </c>
      <c r="FB394" s="99">
        <v>52.368456741534999</v>
      </c>
      <c r="FC394" s="99">
        <v>52.798977920272002</v>
      </c>
      <c r="FD394" s="99">
        <v>52.963255738473997</v>
      </c>
      <c r="FE394" s="99">
        <v>53.317956385732998</v>
      </c>
      <c r="FF394" s="99">
        <v>53.888789122722997</v>
      </c>
      <c r="FG394" s="99">
        <v>53.979425160352001</v>
      </c>
      <c r="FH394" s="99">
        <v>54.321489052364001</v>
      </c>
      <c r="FI394" s="99">
        <v>55.028275845797999</v>
      </c>
      <c r="FJ394" s="99">
        <v>55.169458904411997</v>
      </c>
      <c r="FK394" s="99">
        <v>55.389512745771</v>
      </c>
      <c r="FL394" s="99">
        <v>56.041395016408998</v>
      </c>
      <c r="FM394" s="99">
        <v>56.589132993809997</v>
      </c>
      <c r="FN394" s="99">
        <v>57.112904711261997</v>
      </c>
      <c r="FO394" s="99">
        <v>56.643166016243001</v>
      </c>
      <c r="FP394" s="99">
        <v>55.722861634165</v>
      </c>
      <c r="FQ394" s="99">
        <v>55.459232774716</v>
      </c>
      <c r="FR394" s="99">
        <v>56.334654888160003</v>
      </c>
      <c r="FS394" s="99">
        <v>56.946448142154999</v>
      </c>
      <c r="FT394" s="99">
        <v>57.420544338982999</v>
      </c>
      <c r="FU394" s="99">
        <v>58.128202632777999</v>
      </c>
      <c r="FV394" s="99">
        <v>58.215788419139997</v>
      </c>
      <c r="FW394" s="99">
        <v>58.385295239514001</v>
      </c>
      <c r="FX394" s="99">
        <v>58.349563724679001</v>
      </c>
      <c r="FY394" s="99">
        <v>58.859391436342001</v>
      </c>
      <c r="FZ394" s="99">
        <v>59.079881027881001</v>
      </c>
      <c r="GA394" s="99">
        <v>57.974818569097998</v>
      </c>
      <c r="GB394" s="99">
        <v>57.664564440291002</v>
      </c>
      <c r="GC394" s="99">
        <v>57.553448144160001</v>
      </c>
      <c r="GD394" s="99">
        <v>57.451918352008001</v>
      </c>
      <c r="GE394" s="99">
        <v>57.341673556239002</v>
      </c>
      <c r="GF394" s="99">
        <v>58.346949223594002</v>
      </c>
      <c r="GG394" s="99">
        <v>59.280761861279998</v>
      </c>
      <c r="GH394" s="99">
        <v>59.091210532585002</v>
      </c>
      <c r="GI394" s="99">
        <v>58.537372052651001</v>
      </c>
      <c r="GJ394" s="99">
        <v>58.767448148169997</v>
      </c>
      <c r="GK394" s="99">
        <v>59.896041116722003</v>
      </c>
      <c r="GL394" s="99">
        <v>61.188911903475997</v>
      </c>
      <c r="GM394" s="99">
        <v>60.793250739211999</v>
      </c>
      <c r="GN394" s="99">
        <v>61.120934875254001</v>
      </c>
      <c r="GO394" s="99">
        <v>61.786325401501003</v>
      </c>
      <c r="GP394" s="99">
        <v>62.168478310158001</v>
      </c>
      <c r="GQ394" s="99">
        <v>63.186826482939999</v>
      </c>
      <c r="GR394" s="99">
        <v>64.250056924356002</v>
      </c>
      <c r="GS394" s="99">
        <v>65.186919813307995</v>
      </c>
      <c r="GT394" s="99">
        <v>64.708901864851995</v>
      </c>
      <c r="GU394" s="99">
        <v>64.414334742557998</v>
      </c>
      <c r="GV394" s="99">
        <v>64.590813565825002</v>
      </c>
      <c r="GW394" s="99">
        <v>64.517607535433996</v>
      </c>
      <c r="GX394" s="99">
        <v>66.027481912279995</v>
      </c>
      <c r="GY394" s="99">
        <v>65.260561593882002</v>
      </c>
      <c r="GZ394" s="99">
        <v>62.618172496855003</v>
      </c>
      <c r="HA394" s="99">
        <v>64.598221318900997</v>
      </c>
      <c r="HB394" s="99">
        <v>64.563797054608997</v>
      </c>
      <c r="HC394" s="99">
        <v>62.249092093625997</v>
      </c>
      <c r="HD394" s="99">
        <v>63.128000208517001</v>
      </c>
      <c r="HE394" s="99">
        <v>66.391769063519007</v>
      </c>
      <c r="HF394" s="99">
        <v>66.895932022829001</v>
      </c>
      <c r="HG394" s="99">
        <v>66.011794905767005</v>
      </c>
      <c r="HH394" s="99">
        <v>66.579141641310002</v>
      </c>
      <c r="HI394" s="99">
        <v>68.462889673375003</v>
      </c>
      <c r="HJ394" s="99">
        <v>72.181145967063998</v>
      </c>
      <c r="HK394" s="99">
        <v>69.443763330598998</v>
      </c>
      <c r="HL394" s="99">
        <v>67.654137337609995</v>
      </c>
      <c r="HM394" s="99">
        <v>70.116125859739995</v>
      </c>
      <c r="HN394" s="99">
        <v>68.984918390103005</v>
      </c>
      <c r="HO394" s="99">
        <v>70.324414446214007</v>
      </c>
      <c r="HP394" s="99">
        <v>71.658245749974</v>
      </c>
      <c r="HQ394" s="99">
        <v>73.927632692143007</v>
      </c>
      <c r="HR394" s="99">
        <v>71.429912655178995</v>
      </c>
      <c r="HS394" s="99">
        <v>70.486513513511994</v>
      </c>
      <c r="HT394" s="99">
        <v>68.628474742120005</v>
      </c>
      <c r="HU394" s="99">
        <v>69.781033970622005</v>
      </c>
      <c r="HV394" s="99">
        <v>72.565477626624997</v>
      </c>
      <c r="HW394" s="99">
        <v>70.155804099045994</v>
      </c>
      <c r="HX394" s="99">
        <v>69.047447464759998</v>
      </c>
      <c r="HY394" s="99">
        <v>70.030411345882001</v>
      </c>
      <c r="HZ394" s="99">
        <v>71.811132570406997</v>
      </c>
      <c r="IA394" s="99">
        <v>71.416938110749001</v>
      </c>
      <c r="IB394" s="99">
        <v>71.357844974201001</v>
      </c>
      <c r="IC394" s="99">
        <v>74.234671816898</v>
      </c>
      <c r="ID394" s="99">
        <v>73.850566429333</v>
      </c>
      <c r="IE394" s="99">
        <v>72.446744112306007</v>
      </c>
      <c r="IF394" s="99">
        <v>72.869764492230999</v>
      </c>
      <c r="IG394" s="99">
        <v>74.692283301144002</v>
      </c>
      <c r="IH394" s="99">
        <v>78.605401977458001</v>
      </c>
      <c r="II394" s="99">
        <v>75.381222795537994</v>
      </c>
      <c r="IJ394" s="99">
        <v>75.625522469805006</v>
      </c>
      <c r="IK394" s="99">
        <v>78.236430198033005</v>
      </c>
      <c r="IL394" s="99">
        <v>77.788907785880994</v>
      </c>
      <c r="IM394" s="99">
        <v>77.626041336369994</v>
      </c>
      <c r="IN394" s="99">
        <v>78.643596321813007</v>
      </c>
      <c r="IO394" s="99">
        <v>80.449540226571997</v>
      </c>
      <c r="IP394" s="99">
        <v>78.679628722147001</v>
      </c>
      <c r="IQ394" s="99">
        <v>77.007725346632</v>
      </c>
      <c r="IR394" s="99">
        <v>77.903490818943993</v>
      </c>
      <c r="IS394" s="99">
        <v>79.666195843302006</v>
      </c>
      <c r="IT394" s="99">
        <v>78.909515436280003</v>
      </c>
      <c r="IU394" s="99">
        <v>77.286616125219993</v>
      </c>
      <c r="IV394" s="99">
        <v>78.609005217491998</v>
      </c>
      <c r="IW394" s="99">
        <v>79.870139229195004</v>
      </c>
      <c r="IX394" s="99">
        <v>78.417312847713006</v>
      </c>
      <c r="IY394" s="99">
        <v>77.624600040356</v>
      </c>
      <c r="IZ394" s="99">
        <v>78.421636735752998</v>
      </c>
      <c r="JA394" s="99">
        <v>79.525669481997994</v>
      </c>
      <c r="JB394" s="99">
        <v>75.552016373122996</v>
      </c>
      <c r="JC394" s="99">
        <v>74.792453374074</v>
      </c>
      <c r="JD394" s="99">
        <v>74.966850191692004</v>
      </c>
      <c r="JE394" s="99">
        <v>76.230866795422003</v>
      </c>
      <c r="JF394" s="99">
        <v>81.856965783633001</v>
      </c>
      <c r="JG394" s="99">
        <v>79.705110835663007</v>
      </c>
      <c r="JH394" s="99">
        <v>79.515580409904999</v>
      </c>
      <c r="JI394" s="99">
        <v>80.778155717621004</v>
      </c>
      <c r="JJ394" s="99">
        <v>83.438788158311993</v>
      </c>
      <c r="JK394" s="99">
        <v>81.235046553860997</v>
      </c>
      <c r="JL394" s="99">
        <v>83.681646536566006</v>
      </c>
      <c r="JM394" s="99">
        <v>87.581793548758995</v>
      </c>
      <c r="JN394" s="99">
        <v>84.253120405868998</v>
      </c>
      <c r="JO394" s="99">
        <v>84.528407944424004</v>
      </c>
      <c r="JP394" s="99">
        <v>84.209881525468006</v>
      </c>
      <c r="JQ394" s="99">
        <v>85.091234037646998</v>
      </c>
      <c r="JR394" s="99">
        <v>91.170620622062998</v>
      </c>
      <c r="JS394" s="99">
        <v>83.781816609494996</v>
      </c>
      <c r="JT394" s="99">
        <v>83.686691072612007</v>
      </c>
      <c r="JU394" s="99">
        <v>86.513793202848007</v>
      </c>
      <c r="JV394" s="99">
        <v>83.975670923294004</v>
      </c>
      <c r="JW394" s="99">
        <v>85.173387910409005</v>
      </c>
      <c r="JX394" s="99">
        <v>87.521979764204005</v>
      </c>
      <c r="JY394" s="99">
        <v>91.296734023233995</v>
      </c>
      <c r="JZ394" s="99">
        <v>87.790781470697993</v>
      </c>
      <c r="KA394" s="99">
        <v>85.775128995993001</v>
      </c>
      <c r="KB394" s="99">
        <v>86.469833674439997</v>
      </c>
      <c r="KC394" s="99">
        <v>87.204173993254997</v>
      </c>
      <c r="KD394" s="99">
        <v>94.457496180565997</v>
      </c>
      <c r="KE394" s="99">
        <v>89.309907468795998</v>
      </c>
      <c r="KF394" s="99">
        <v>87.758352310397001</v>
      </c>
      <c r="KG394" s="99">
        <v>89.376207085410996</v>
      </c>
      <c r="KH394" s="99">
        <v>86.589461243550005</v>
      </c>
      <c r="KI394" s="99">
        <v>87.979591248451001</v>
      </c>
      <c r="KJ394" s="99">
        <v>91.951803061313001</v>
      </c>
      <c r="KK394" s="99">
        <v>94.040240984693</v>
      </c>
      <c r="KL394" s="99">
        <v>89.390620045545006</v>
      </c>
      <c r="KM394" s="99">
        <v>89.337292093049996</v>
      </c>
      <c r="KN394" s="99">
        <v>89.380530973451002</v>
      </c>
      <c r="KO394" s="99">
        <v>92.114669510824001</v>
      </c>
      <c r="KP394" s="99">
        <v>99.550315643827005</v>
      </c>
      <c r="KQ394" s="99">
        <v>90.175405724827996</v>
      </c>
      <c r="KR394" s="99">
        <v>91.091349341327998</v>
      </c>
      <c r="KS394" s="99">
        <v>94.604508373930003</v>
      </c>
      <c r="KT394" s="99">
        <v>95.880775993773995</v>
      </c>
      <c r="KU394" s="99">
        <v>94.480556916780003</v>
      </c>
      <c r="KV394" s="99">
        <v>97.221901934219005</v>
      </c>
      <c r="KW394" s="99">
        <v>99.252688017064997</v>
      </c>
      <c r="KX394" s="99">
        <v>92.652993571820005</v>
      </c>
      <c r="KY394" s="99">
        <v>90.681300625521999</v>
      </c>
      <c r="KZ394" s="99">
        <v>91.488426393013</v>
      </c>
      <c r="LA394" s="99">
        <v>96.324695165893004</v>
      </c>
      <c r="LB394" s="99">
        <v>105.77094923755401</v>
      </c>
      <c r="LC394" s="99">
        <v>90.234498861375997</v>
      </c>
      <c r="LD394" s="99">
        <v>92.462742498053998</v>
      </c>
      <c r="LE394" s="99">
        <v>95.374160445071993</v>
      </c>
      <c r="LF394" s="99">
        <v>91.279438471073007</v>
      </c>
      <c r="LG394" s="99">
        <v>96.822662938514</v>
      </c>
      <c r="LH394" s="99">
        <v>99.545271107779996</v>
      </c>
      <c r="LI394" s="99">
        <v>100.487158052521</v>
      </c>
      <c r="LJ394" s="99">
        <v>95.394999999999996</v>
      </c>
      <c r="LK394" s="159">
        <v>95.061999999999998</v>
      </c>
      <c r="LL394" s="159">
        <v>98.129000000000005</v>
      </c>
      <c r="LM394" s="159">
        <v>98.704999999999998</v>
      </c>
      <c r="LN394" s="159">
        <v>106.755</v>
      </c>
      <c r="LO394" s="159">
        <v>99.825999999999993</v>
      </c>
      <c r="LP394" s="164">
        <v>99.155000000000001</v>
      </c>
      <c r="LQ394" s="165">
        <v>100.393</v>
      </c>
      <c r="LR394" s="165">
        <v>104.41500000000001</v>
      </c>
      <c r="LS394" s="165">
        <v>102.32</v>
      </c>
      <c r="LT394" s="165">
        <v>106.958</v>
      </c>
      <c r="LU394" s="165">
        <v>109.33</v>
      </c>
      <c r="LV394" s="165">
        <v>104.423</v>
      </c>
      <c r="LW394" s="165">
        <v>103.06</v>
      </c>
      <c r="LX394" s="165">
        <v>102.58199999999999</v>
      </c>
      <c r="LY394" s="165">
        <v>105.82599999999999</v>
      </c>
      <c r="LZ394" s="165">
        <v>112.73699999999999</v>
      </c>
      <c r="MA394" s="165">
        <v>104.185</v>
      </c>
      <c r="MB394" s="159">
        <v>103.32599999999999</v>
      </c>
      <c r="MC394" s="159">
        <v>102.877</v>
      </c>
      <c r="MD394" s="159">
        <v>101.379</v>
      </c>
      <c r="ME394" s="102"/>
      <c r="MF394" s="102"/>
      <c r="MG394" s="168"/>
    </row>
    <row r="395" spans="1:345" ht="45" customHeight="1" x14ac:dyDescent="0.25">
      <c r="A395" s="100" t="s">
        <v>2217</v>
      </c>
      <c r="B395" s="103" t="s">
        <v>1479</v>
      </c>
      <c r="C395" s="99">
        <v>5.284940790037</v>
      </c>
      <c r="D395" s="99">
        <v>6.0275957683839998</v>
      </c>
      <c r="E395" s="99">
        <v>6.307040128223</v>
      </c>
      <c r="F395" s="99">
        <v>6.3738706457219996</v>
      </c>
      <c r="G395" s="99">
        <v>6.3861630429670004</v>
      </c>
      <c r="H395" s="99">
        <v>6.59247498565</v>
      </c>
      <c r="I395" s="99">
        <v>6.9937340779310002</v>
      </c>
      <c r="J395" s="99">
        <v>7.1328921955820004</v>
      </c>
      <c r="K395" s="99">
        <v>7.3860913003890003</v>
      </c>
      <c r="L395" s="99">
        <v>7.6396380850029999</v>
      </c>
      <c r="M395" s="99">
        <v>7.7366853523970001</v>
      </c>
      <c r="N395" s="99">
        <v>7.7808856579160004</v>
      </c>
      <c r="O395" s="99">
        <v>7.7940599476949997</v>
      </c>
      <c r="P395" s="99">
        <v>7.8205192288119996</v>
      </c>
      <c r="Q395" s="99">
        <v>7.8257293654510001</v>
      </c>
      <c r="R395" s="99">
        <v>7.9577242762229998</v>
      </c>
      <c r="S395" s="99">
        <v>7.9871984467999999</v>
      </c>
      <c r="T395" s="99">
        <v>8.021317181573</v>
      </c>
      <c r="U395" s="99">
        <v>8.2162395902560004</v>
      </c>
      <c r="V395" s="99">
        <v>8.3332320981280006</v>
      </c>
      <c r="W395" s="99">
        <v>8.4035400378659997</v>
      </c>
      <c r="X395" s="99">
        <v>8.5111791982109999</v>
      </c>
      <c r="Y395" s="99">
        <v>8.6286097744279999</v>
      </c>
      <c r="Z395" s="99">
        <v>8.7621312071609996</v>
      </c>
      <c r="AA395" s="99">
        <v>8.9501347558659994</v>
      </c>
      <c r="AB395" s="99">
        <v>9.2230895394979999</v>
      </c>
      <c r="AC395" s="99">
        <v>9.185974799796</v>
      </c>
      <c r="AD395" s="99">
        <v>9.3849632516749999</v>
      </c>
      <c r="AE395" s="99">
        <v>9.4060439895309997</v>
      </c>
      <c r="AF395" s="99">
        <v>9.2660967305459998</v>
      </c>
      <c r="AG395" s="99">
        <v>9.3149149574879999</v>
      </c>
      <c r="AH395" s="99">
        <v>9.3575413202609994</v>
      </c>
      <c r="AI395" s="99">
        <v>9.5459561102180004</v>
      </c>
      <c r="AJ395" s="99">
        <v>9.6218450992339992</v>
      </c>
      <c r="AK395" s="99">
        <v>9.8861589823530007</v>
      </c>
      <c r="AL395" s="99">
        <v>10.199142144232001</v>
      </c>
      <c r="AM395" s="99">
        <v>10.750003329457</v>
      </c>
      <c r="AN395" s="99">
        <v>11.110902709611</v>
      </c>
      <c r="AO395" s="99">
        <v>12.001769740314</v>
      </c>
      <c r="AP395" s="99">
        <v>12.966592340934</v>
      </c>
      <c r="AQ395" s="99">
        <v>13.260620020397999</v>
      </c>
      <c r="AR395" s="99">
        <v>13.338731452329</v>
      </c>
      <c r="AS395" s="99">
        <v>13.405697605</v>
      </c>
      <c r="AT395" s="99">
        <v>13.449145315025</v>
      </c>
      <c r="AU395" s="99">
        <v>13.495426576092999</v>
      </c>
      <c r="AV395" s="99">
        <v>13.592900580276</v>
      </c>
      <c r="AW395" s="99">
        <v>14.75720485501</v>
      </c>
      <c r="AX395" s="99">
        <v>15.428944287593</v>
      </c>
      <c r="AY395" s="99">
        <v>15.802972430223001</v>
      </c>
      <c r="AZ395" s="99">
        <v>15.814495521594001</v>
      </c>
      <c r="BA395" s="99">
        <v>16.350413621788999</v>
      </c>
      <c r="BB395" s="99">
        <v>17.655922966674002</v>
      </c>
      <c r="BC395" s="99">
        <v>17.717599829373999</v>
      </c>
      <c r="BD395" s="99">
        <v>18.147637745188</v>
      </c>
      <c r="BE395" s="99">
        <v>18.903722415290002</v>
      </c>
      <c r="BF395" s="99">
        <v>19.033498846050001</v>
      </c>
      <c r="BG395" s="99">
        <v>19.063156633925999</v>
      </c>
      <c r="BH395" s="99">
        <v>19.092436613878</v>
      </c>
      <c r="BI395" s="99">
        <v>19.444646449515002</v>
      </c>
      <c r="BJ395" s="99">
        <v>20.847063086698</v>
      </c>
      <c r="BK395" s="99">
        <v>21.091598154509999</v>
      </c>
      <c r="BL395" s="99">
        <v>21.155919660100999</v>
      </c>
      <c r="BM395" s="99">
        <v>21.420667359612001</v>
      </c>
      <c r="BN395" s="99">
        <v>22.066810422732001</v>
      </c>
      <c r="BO395" s="99">
        <v>22.141143792192</v>
      </c>
      <c r="BP395" s="99">
        <v>22.188841824591002</v>
      </c>
      <c r="BQ395" s="99">
        <v>23.427385020993999</v>
      </c>
      <c r="BR395" s="99">
        <v>24.31362392978</v>
      </c>
      <c r="BS395" s="99">
        <v>24.376339760078</v>
      </c>
      <c r="BT395" s="99">
        <v>24.413742572665001</v>
      </c>
      <c r="BU395" s="99">
        <v>24.462385120680999</v>
      </c>
      <c r="BV395" s="99">
        <v>25.905510377208</v>
      </c>
      <c r="BW395" s="99">
        <v>26.380318326588</v>
      </c>
      <c r="BX395" s="99">
        <v>26.473636460378</v>
      </c>
      <c r="BY395" s="99">
        <v>26.487709738471001</v>
      </c>
      <c r="BZ395" s="99">
        <v>26.545230734966999</v>
      </c>
      <c r="CA395" s="99">
        <v>26.632315067358</v>
      </c>
      <c r="CB395" s="99">
        <v>26.725538744979001</v>
      </c>
      <c r="CC395" s="99">
        <v>27.810503720412001</v>
      </c>
      <c r="CD395" s="99">
        <v>28.159218845331001</v>
      </c>
      <c r="CE395" s="99">
        <v>28.310719135292999</v>
      </c>
      <c r="CF395" s="99">
        <v>28.326775896602001</v>
      </c>
      <c r="CG395" s="99">
        <v>29.704446227959</v>
      </c>
      <c r="CH395" s="99">
        <v>30.674463662379999</v>
      </c>
      <c r="CI395" s="99">
        <v>31.277159011285001</v>
      </c>
      <c r="CJ395" s="99">
        <v>32.813507949622</v>
      </c>
      <c r="CK395" s="99">
        <v>33.331480257274002</v>
      </c>
      <c r="CL395" s="99">
        <v>33.503098726955997</v>
      </c>
      <c r="CM395" s="99">
        <v>33.658377075200001</v>
      </c>
      <c r="CN395" s="99">
        <v>33.864848166559</v>
      </c>
      <c r="CO395" s="99">
        <v>34.874062997011002</v>
      </c>
      <c r="CP395" s="99">
        <v>35.250357974609003</v>
      </c>
      <c r="CQ395" s="99">
        <v>35.400441493240002</v>
      </c>
      <c r="CR395" s="99">
        <v>35.448895137294997</v>
      </c>
      <c r="CS395" s="99">
        <v>35.448800685315</v>
      </c>
      <c r="CT395" s="99">
        <v>36.538110430911999</v>
      </c>
      <c r="CU395" s="99">
        <v>37.481586976062999</v>
      </c>
      <c r="CV395" s="99">
        <v>37.712237665553999</v>
      </c>
      <c r="CW395" s="99">
        <v>37.778920462282997</v>
      </c>
      <c r="CX395" s="99">
        <v>37.966028985577999</v>
      </c>
      <c r="CY395" s="99">
        <v>38.010799019144002</v>
      </c>
      <c r="CZ395" s="99">
        <v>38.028367007954003</v>
      </c>
      <c r="DA395" s="99">
        <v>38.084849036851999</v>
      </c>
      <c r="DB395" s="99">
        <v>38.117340371579999</v>
      </c>
      <c r="DC395" s="99">
        <v>38.147375963187997</v>
      </c>
      <c r="DD395" s="99">
        <v>38.388510772262997</v>
      </c>
      <c r="DE395" s="99">
        <v>39.755035820171997</v>
      </c>
      <c r="DF395" s="99">
        <v>40.434898089579001</v>
      </c>
      <c r="DG395" s="99">
        <v>40.533127701230001</v>
      </c>
      <c r="DH395" s="99">
        <v>40.323256355322997</v>
      </c>
      <c r="DI395" s="99">
        <v>39.948472596847999</v>
      </c>
      <c r="DJ395" s="99">
        <v>39.835225187299002</v>
      </c>
      <c r="DK395" s="99">
        <v>39.436828542576002</v>
      </c>
      <c r="DL395" s="99">
        <v>39.555837497810998</v>
      </c>
      <c r="DM395" s="99">
        <v>39.614019653981998</v>
      </c>
      <c r="DN395" s="99">
        <v>40.082593801961998</v>
      </c>
      <c r="DO395" s="99">
        <v>40.328640093086001</v>
      </c>
      <c r="DP395" s="99">
        <v>40.336668473739998</v>
      </c>
      <c r="DQ395" s="99">
        <v>40.382855282827002</v>
      </c>
      <c r="DR395" s="99">
        <v>40.614356035954003</v>
      </c>
      <c r="DS395" s="99">
        <v>41.511079064324001</v>
      </c>
      <c r="DT395" s="99">
        <v>41.758258775026</v>
      </c>
      <c r="DU395" s="99">
        <v>41.653512006033999</v>
      </c>
      <c r="DV395" s="99">
        <v>41.834953435625003</v>
      </c>
      <c r="DW395" s="99">
        <v>41.781021597637</v>
      </c>
      <c r="DX395" s="99">
        <v>41.849971233524002</v>
      </c>
      <c r="DY395" s="99">
        <v>41.919219180493997</v>
      </c>
      <c r="DZ395" s="99">
        <v>41.922151561142002</v>
      </c>
      <c r="EA395" s="99">
        <v>41.991271962120997</v>
      </c>
      <c r="EB395" s="99">
        <v>41.932624349168997</v>
      </c>
      <c r="EC395" s="99">
        <v>42.078405558507001</v>
      </c>
      <c r="ED395" s="99">
        <v>42.723948212499998</v>
      </c>
      <c r="EE395" s="99">
        <v>43.399652496011001</v>
      </c>
      <c r="EF395" s="99">
        <v>43.460394666569002</v>
      </c>
      <c r="EG395" s="99">
        <v>43.764524430877003</v>
      </c>
      <c r="EH395" s="99">
        <v>44.168774048724998</v>
      </c>
      <c r="EI395" s="99">
        <v>44.263866964011001</v>
      </c>
      <c r="EJ395" s="99">
        <v>44.276434309644003</v>
      </c>
      <c r="EK395" s="99">
        <v>44.584753189163003</v>
      </c>
      <c r="EL395" s="99">
        <v>44.787506365368998</v>
      </c>
      <c r="EM395" s="99">
        <v>44.933287574706</v>
      </c>
      <c r="EN395" s="99">
        <v>45.030056136077</v>
      </c>
      <c r="EO395" s="99">
        <v>45.101271094662003</v>
      </c>
      <c r="EP395" s="99">
        <v>45.592235397373997</v>
      </c>
      <c r="EQ395" s="99">
        <v>46.458544422979998</v>
      </c>
      <c r="ER395" s="99">
        <v>46.684337732845002</v>
      </c>
      <c r="ES395" s="99">
        <v>46.596366313417001</v>
      </c>
      <c r="ET395" s="99">
        <v>46.763930921850999</v>
      </c>
      <c r="EU395" s="99">
        <v>46.847713226068997</v>
      </c>
      <c r="EV395" s="99">
        <v>46.811686835255003</v>
      </c>
      <c r="EW395" s="99">
        <v>47.127965033674997</v>
      </c>
      <c r="EX395" s="99">
        <v>47.254476313043</v>
      </c>
      <c r="EY395" s="99">
        <v>47.283381207997998</v>
      </c>
      <c r="EZ395" s="99">
        <v>47.303907872530999</v>
      </c>
      <c r="FA395" s="99">
        <v>47.374285008073002</v>
      </c>
      <c r="FB395" s="99">
        <v>48.423658368394001</v>
      </c>
      <c r="FC395" s="99">
        <v>49.377519901905004</v>
      </c>
      <c r="FD395" s="99">
        <v>49.679974020129002</v>
      </c>
      <c r="FE395" s="99">
        <v>50.124020232481001</v>
      </c>
      <c r="FF395" s="99">
        <v>50.144965808534998</v>
      </c>
      <c r="FG395" s="99">
        <v>50.152925127435999</v>
      </c>
      <c r="FH395" s="99">
        <v>50.193559544980999</v>
      </c>
      <c r="FI395" s="99">
        <v>50.633416642120999</v>
      </c>
      <c r="FJ395" s="99">
        <v>50.720131326985999</v>
      </c>
      <c r="FK395" s="99">
        <v>50.569323179394999</v>
      </c>
      <c r="FL395" s="99">
        <v>50.602836101081998</v>
      </c>
      <c r="FM395" s="99">
        <v>50.614565623672</v>
      </c>
      <c r="FN395" s="99">
        <v>50.806427100329003</v>
      </c>
      <c r="FO395" s="99">
        <v>50.870101651534</v>
      </c>
      <c r="FP395" s="99">
        <v>50.883925731730002</v>
      </c>
      <c r="FQ395" s="99">
        <v>50.941735521639998</v>
      </c>
      <c r="FR395" s="99">
        <v>51.548738315693001</v>
      </c>
      <c r="FS395" s="99">
        <v>50.757833363883996</v>
      </c>
      <c r="FT395" s="99">
        <v>50.554242364636004</v>
      </c>
      <c r="FU395" s="99">
        <v>51.308702014112001</v>
      </c>
      <c r="FV395" s="99">
        <v>51.387038468554003</v>
      </c>
      <c r="FW395" s="99">
        <v>51.178839442574997</v>
      </c>
      <c r="FX395" s="99">
        <v>50.920371034063997</v>
      </c>
      <c r="FY395" s="99">
        <v>50.840358933536997</v>
      </c>
      <c r="FZ395" s="99">
        <v>52.071958805529</v>
      </c>
      <c r="GA395" s="99">
        <v>52.512234814190997</v>
      </c>
      <c r="GB395" s="99">
        <v>52.430128156057997</v>
      </c>
      <c r="GC395" s="99">
        <v>52.467830192956001</v>
      </c>
      <c r="GD395" s="99">
        <v>52.815526755457</v>
      </c>
      <c r="GE395" s="99">
        <v>52.583030861254002</v>
      </c>
      <c r="GF395" s="99">
        <v>52.690691122174002</v>
      </c>
      <c r="GG395" s="99">
        <v>52.669745546119003</v>
      </c>
      <c r="GH395" s="99">
        <v>52.655921465923001</v>
      </c>
      <c r="GI395" s="99">
        <v>52.515167194838</v>
      </c>
      <c r="GJ395" s="99">
        <v>52.678542688062002</v>
      </c>
      <c r="GK395" s="99">
        <v>52.897214502068998</v>
      </c>
      <c r="GL395" s="99">
        <v>53.984708810807</v>
      </c>
      <c r="GM395" s="99">
        <v>54.680520847331003</v>
      </c>
      <c r="GN395" s="99">
        <v>54.974177823612003</v>
      </c>
      <c r="GO395" s="99">
        <v>55.341563227603999</v>
      </c>
      <c r="GP395" s="99">
        <v>55.291293845074001</v>
      </c>
      <c r="GQ395" s="99">
        <v>55.274537384231003</v>
      </c>
      <c r="GR395" s="99">
        <v>55.018163533326003</v>
      </c>
      <c r="GS395" s="99">
        <v>54.809964507346997</v>
      </c>
      <c r="GT395" s="99">
        <v>54.643656633475999</v>
      </c>
      <c r="GU395" s="99">
        <v>54.780640700870002</v>
      </c>
      <c r="GV395" s="99">
        <v>55.089378491910999</v>
      </c>
      <c r="GW395" s="99">
        <v>54.789856754334998</v>
      </c>
      <c r="GX395" s="99">
        <v>55.148026104863</v>
      </c>
      <c r="GY395" s="99">
        <v>56.052037167366002</v>
      </c>
      <c r="GZ395" s="99">
        <v>55.500330694096</v>
      </c>
      <c r="HA395" s="99">
        <v>55.234740789726999</v>
      </c>
      <c r="HB395" s="99">
        <v>55.663706187319001</v>
      </c>
      <c r="HC395" s="99">
        <v>54.998055780313997</v>
      </c>
      <c r="HD395" s="99">
        <v>54.635278403054002</v>
      </c>
      <c r="HE395" s="99">
        <v>55.414034920752002</v>
      </c>
      <c r="HF395" s="99">
        <v>56.737795327382997</v>
      </c>
      <c r="HG395" s="99">
        <v>56.829118038979999</v>
      </c>
      <c r="HH395" s="99">
        <v>56.989142240035001</v>
      </c>
      <c r="HI395" s="99">
        <v>57.479687631226</v>
      </c>
      <c r="HJ395" s="99">
        <v>59.553718572122001</v>
      </c>
      <c r="HK395" s="99">
        <v>60.206382721974002</v>
      </c>
      <c r="HL395" s="99">
        <v>60.408716986658</v>
      </c>
      <c r="HM395" s="99">
        <v>60.981369035983001</v>
      </c>
      <c r="HN395" s="99">
        <v>61.557372377476</v>
      </c>
      <c r="HO395" s="99">
        <v>61.624817132369998</v>
      </c>
      <c r="HP395" s="99">
        <v>62.146361976122002</v>
      </c>
      <c r="HQ395" s="99">
        <v>63.764617182076996</v>
      </c>
      <c r="HR395" s="99">
        <v>63.690888754366</v>
      </c>
      <c r="HS395" s="99">
        <v>63.282868932828002</v>
      </c>
      <c r="HT395" s="99">
        <v>63.270720498716997</v>
      </c>
      <c r="HU395" s="99">
        <v>63.376705113550997</v>
      </c>
      <c r="HV395" s="99">
        <v>64.709262662124999</v>
      </c>
      <c r="HW395" s="99">
        <v>65.118390588417995</v>
      </c>
      <c r="HX395" s="99">
        <v>65.203997587439005</v>
      </c>
      <c r="HY395" s="99">
        <v>65.212428579767007</v>
      </c>
      <c r="HZ395" s="99">
        <v>65.734501566218995</v>
      </c>
      <c r="IA395" s="99">
        <v>65.587932007289993</v>
      </c>
      <c r="IB395" s="99">
        <v>65.531509212480003</v>
      </c>
      <c r="IC395" s="99">
        <v>66.816262735661994</v>
      </c>
      <c r="ID395" s="99">
        <v>67.595805257047999</v>
      </c>
      <c r="IE395" s="99">
        <v>67.430428099848996</v>
      </c>
      <c r="IF395" s="99">
        <v>67.661956119928007</v>
      </c>
      <c r="IG395" s="99">
        <v>68.030325630864994</v>
      </c>
      <c r="IH395" s="99">
        <v>70.59075314703</v>
      </c>
      <c r="II395" s="99">
        <v>71.077805088427993</v>
      </c>
      <c r="IJ395" s="99">
        <v>71.274960601323997</v>
      </c>
      <c r="IK395" s="99">
        <v>71.461090970407</v>
      </c>
      <c r="IL395" s="99">
        <v>72.308081430415001</v>
      </c>
      <c r="IM395" s="99">
        <v>71.865130064270005</v>
      </c>
      <c r="IN395" s="99">
        <v>71.957222442003996</v>
      </c>
      <c r="IO395" s="99">
        <v>72.792539220327996</v>
      </c>
      <c r="IP395" s="99">
        <v>73.140155519382006</v>
      </c>
      <c r="IQ395" s="99">
        <v>72.840531022809003</v>
      </c>
      <c r="IR395" s="99">
        <v>72.760112326759</v>
      </c>
      <c r="IS395" s="99">
        <v>72.966347369855001</v>
      </c>
      <c r="IT395" s="99">
        <v>74.687566880467998</v>
      </c>
      <c r="IU395" s="99">
        <v>75.120141640670994</v>
      </c>
      <c r="IV395" s="99">
        <v>75.218070859248002</v>
      </c>
      <c r="IW395" s="99">
        <v>75.718742095945004</v>
      </c>
      <c r="IX395" s="99">
        <v>75.772570739268005</v>
      </c>
      <c r="IY395" s="99">
        <v>75.437276659771001</v>
      </c>
      <c r="IZ395" s="99">
        <v>75.374368486248002</v>
      </c>
      <c r="JA395" s="99">
        <v>76.976257028529005</v>
      </c>
      <c r="JB395" s="99">
        <v>77.031382747595998</v>
      </c>
      <c r="JC395" s="99">
        <v>76.525523207928003</v>
      </c>
      <c r="JD395" s="99">
        <v>76.426296913607999</v>
      </c>
      <c r="JE395" s="99">
        <v>76.585837229964994</v>
      </c>
      <c r="JF395" s="99">
        <v>79.020448399084003</v>
      </c>
      <c r="JG395" s="99">
        <v>82.580921312900003</v>
      </c>
      <c r="JH395" s="99">
        <v>82.630210191123993</v>
      </c>
      <c r="JI395" s="99">
        <v>82.399330708917006</v>
      </c>
      <c r="JJ395" s="99">
        <v>82.525795593834005</v>
      </c>
      <c r="JK395" s="99">
        <v>82.689875675289997</v>
      </c>
      <c r="JL395" s="99">
        <v>82.912324165170006</v>
      </c>
      <c r="JM395" s="99">
        <v>83.824816950186005</v>
      </c>
      <c r="JN395" s="99">
        <v>84.035591758381003</v>
      </c>
      <c r="JO395" s="99">
        <v>83.931177161090005</v>
      </c>
      <c r="JP395" s="99">
        <v>84.259985861874</v>
      </c>
      <c r="JQ395" s="99">
        <v>84.525886389136005</v>
      </c>
      <c r="JR395" s="99">
        <v>85.662124739774001</v>
      </c>
      <c r="JS395" s="99">
        <v>86.403403526749003</v>
      </c>
      <c r="JT395" s="99">
        <v>86.627149092370999</v>
      </c>
      <c r="JU395" s="99">
        <v>87.118740798868998</v>
      </c>
      <c r="JV395" s="99">
        <v>87.296440175623999</v>
      </c>
      <c r="JW395" s="99">
        <v>87.348971743204999</v>
      </c>
      <c r="JX395" s="99">
        <v>87.557800937785998</v>
      </c>
      <c r="JY395" s="99">
        <v>87.780897965536994</v>
      </c>
      <c r="JZ395" s="99">
        <v>87.869099116043003</v>
      </c>
      <c r="KA395" s="99">
        <v>87.742634231126004</v>
      </c>
      <c r="KB395" s="99">
        <v>87.621357649179998</v>
      </c>
      <c r="KC395" s="99">
        <v>87.528616733573998</v>
      </c>
      <c r="KD395" s="99">
        <v>88.974207648855995</v>
      </c>
      <c r="KE395" s="99">
        <v>90.028081689830003</v>
      </c>
      <c r="KF395" s="99">
        <v>89.840654245004998</v>
      </c>
      <c r="KG395" s="99">
        <v>89.922370016797004</v>
      </c>
      <c r="KH395" s="99">
        <v>89.910696335111993</v>
      </c>
      <c r="KI395" s="99">
        <v>89.858813305403004</v>
      </c>
      <c r="KJ395" s="99">
        <v>89.986575266062999</v>
      </c>
      <c r="KK395" s="99">
        <v>90.364024307199003</v>
      </c>
      <c r="KL395" s="99">
        <v>90.400990965866995</v>
      </c>
      <c r="KM395" s="99">
        <v>89.987223803934</v>
      </c>
      <c r="KN395" s="99">
        <v>89.967119129921997</v>
      </c>
      <c r="KO395" s="99">
        <v>89.828332025449001</v>
      </c>
      <c r="KP395" s="99">
        <v>91.422438113273998</v>
      </c>
      <c r="KQ395" s="99">
        <v>94.784458438450997</v>
      </c>
      <c r="KR395" s="99">
        <v>95.612641300188997</v>
      </c>
      <c r="KS395" s="99">
        <v>95.844817858138995</v>
      </c>
      <c r="KT395" s="99">
        <v>96.665866803292005</v>
      </c>
      <c r="KU395" s="99">
        <v>96.700887848345999</v>
      </c>
      <c r="KV395" s="99">
        <v>95.742997412334006</v>
      </c>
      <c r="KW395" s="99">
        <v>95.043873586998004</v>
      </c>
      <c r="KX395" s="99">
        <v>95.605507383604007</v>
      </c>
      <c r="KY395" s="99">
        <v>95.683331928168002</v>
      </c>
      <c r="KZ395" s="99">
        <v>95.536113831367004</v>
      </c>
      <c r="LA395" s="99">
        <v>96.010195015337999</v>
      </c>
      <c r="LB395" s="99">
        <v>99.142632934049999</v>
      </c>
      <c r="LC395" s="99">
        <v>99.384537560070996</v>
      </c>
      <c r="LD395" s="99">
        <v>99.147172699150005</v>
      </c>
      <c r="LE395" s="99">
        <v>99.785982502447993</v>
      </c>
      <c r="LF395" s="99">
        <v>99.780794199477</v>
      </c>
      <c r="LG395" s="99">
        <v>99.873535115083001</v>
      </c>
      <c r="LH395" s="99">
        <v>99.721777253183006</v>
      </c>
      <c r="LI395" s="99">
        <v>99.875480728696999</v>
      </c>
      <c r="LJ395" s="99">
        <v>99.923000000000002</v>
      </c>
      <c r="LK395" s="159">
        <v>100.605</v>
      </c>
      <c r="LL395" s="159">
        <v>101.768</v>
      </c>
      <c r="LM395" s="159">
        <v>101.98</v>
      </c>
      <c r="LN395" s="159">
        <v>104.056</v>
      </c>
      <c r="LO395" s="159">
        <v>105.843</v>
      </c>
      <c r="LP395" s="164">
        <v>105.602</v>
      </c>
      <c r="LQ395" s="165">
        <v>105.782</v>
      </c>
      <c r="LR395" s="165">
        <v>106.565</v>
      </c>
      <c r="LS395" s="165">
        <v>106.71899999999999</v>
      </c>
      <c r="LT395" s="165">
        <v>106.774</v>
      </c>
      <c r="LU395" s="165">
        <v>107.47199999999999</v>
      </c>
      <c r="LV395" s="165">
        <v>107.71</v>
      </c>
      <c r="LW395" s="165">
        <v>107.325</v>
      </c>
      <c r="LX395" s="165">
        <v>106.655</v>
      </c>
      <c r="LY395" s="165">
        <v>107.175</v>
      </c>
      <c r="LZ395" s="165">
        <v>108.56399999999999</v>
      </c>
      <c r="MA395" s="165">
        <v>109.151</v>
      </c>
      <c r="MB395" s="159">
        <v>109.17</v>
      </c>
      <c r="MC395" s="159">
        <v>109.157</v>
      </c>
      <c r="MD395" s="159">
        <v>108.473</v>
      </c>
      <c r="ME395" s="102"/>
      <c r="MF395" s="102"/>
      <c r="MG395" s="168"/>
    </row>
    <row r="396" spans="1:345" ht="45" customHeight="1" x14ac:dyDescent="0.25">
      <c r="A396" s="100" t="s">
        <v>2218</v>
      </c>
      <c r="B396" s="103" t="s">
        <v>1657</v>
      </c>
      <c r="C396" s="99">
        <v>5.9666788515000002</v>
      </c>
      <c r="D396" s="99">
        <v>6.0149750842470002</v>
      </c>
      <c r="E396" s="99">
        <v>6.2858994035490001</v>
      </c>
      <c r="F396" s="99">
        <v>6.3591953487210002</v>
      </c>
      <c r="G396" s="99">
        <v>6.4729548537459998</v>
      </c>
      <c r="H396" s="99">
        <v>6.8927532774889997</v>
      </c>
      <c r="I396" s="99">
        <v>6.9263445672939996</v>
      </c>
      <c r="J396" s="99">
        <v>7.0999986244539999</v>
      </c>
      <c r="K396" s="99">
        <v>7.168651779078</v>
      </c>
      <c r="L396" s="99">
        <v>7.1705628112250004</v>
      </c>
      <c r="M396" s="99">
        <v>7.3020622052670001</v>
      </c>
      <c r="N396" s="99">
        <v>7.7334049232300002</v>
      </c>
      <c r="O396" s="99">
        <v>7.8108084535540003</v>
      </c>
      <c r="P396" s="99">
        <v>7.8234296790920004</v>
      </c>
      <c r="Q396" s="99">
        <v>7.8351051620980003</v>
      </c>
      <c r="R396" s="99">
        <v>7.8600512022090001</v>
      </c>
      <c r="S396" s="99">
        <v>7.8684997629779998</v>
      </c>
      <c r="T396" s="99">
        <v>7.8896610348660001</v>
      </c>
      <c r="U396" s="99">
        <v>7.9021189233299998</v>
      </c>
      <c r="V396" s="99">
        <v>7.9079849148200001</v>
      </c>
      <c r="W396" s="99">
        <v>7.9138599113090002</v>
      </c>
      <c r="X396" s="99">
        <v>7.9230151639980004</v>
      </c>
      <c r="Y396" s="99">
        <v>7.9324240406069997</v>
      </c>
      <c r="Z396" s="99">
        <v>7.9394593093769998</v>
      </c>
      <c r="AA396" s="99">
        <v>7.9443551244770001</v>
      </c>
      <c r="AB396" s="99">
        <v>7.9640238767979996</v>
      </c>
      <c r="AC396" s="99">
        <v>7.9650647059440001</v>
      </c>
      <c r="AD396" s="99">
        <v>7.9866559798830004</v>
      </c>
      <c r="AE396" s="99">
        <v>8.4088787739520008</v>
      </c>
      <c r="AF396" s="99">
        <v>8.5867835198800009</v>
      </c>
      <c r="AG396" s="99">
        <v>8.6013927720079995</v>
      </c>
      <c r="AH396" s="99">
        <v>8.6075697526030002</v>
      </c>
      <c r="AI396" s="99">
        <v>8.6142770518220004</v>
      </c>
      <c r="AJ396" s="99">
        <v>8.7206479517860007</v>
      </c>
      <c r="AK396" s="99">
        <v>9.3543890741600002</v>
      </c>
      <c r="AL396" s="99">
        <v>10.137079840504001</v>
      </c>
      <c r="AM396" s="99">
        <v>10.932953013555</v>
      </c>
      <c r="AN396" s="99">
        <v>11.049305721785</v>
      </c>
      <c r="AO396" s="99">
        <v>11.641958565438999</v>
      </c>
      <c r="AP396" s="99">
        <v>13.238057038278001</v>
      </c>
      <c r="AQ396" s="99">
        <v>13.683146867813999</v>
      </c>
      <c r="AR396" s="99">
        <v>14.433651834920999</v>
      </c>
      <c r="AS396" s="99">
        <v>15.016872992198</v>
      </c>
      <c r="AT396" s="99">
        <v>15.073634592148</v>
      </c>
      <c r="AU396" s="99">
        <v>15.206021164800999</v>
      </c>
      <c r="AV396" s="99">
        <v>15.545647598281001</v>
      </c>
      <c r="AW396" s="99">
        <v>17.429669718469999</v>
      </c>
      <c r="AX396" s="99">
        <v>18.002687504842001</v>
      </c>
      <c r="AY396" s="99">
        <v>18.18043191053</v>
      </c>
      <c r="AZ396" s="99">
        <v>19.208142699341</v>
      </c>
      <c r="BA396" s="99">
        <v>19.409294836861999</v>
      </c>
      <c r="BB396" s="99">
        <v>19.448736428284001</v>
      </c>
      <c r="BC396" s="99">
        <v>19.576664389952999</v>
      </c>
      <c r="BD396" s="99">
        <v>19.807912175782999</v>
      </c>
      <c r="BE396" s="99">
        <v>20.07148492508</v>
      </c>
      <c r="BF396" s="99">
        <v>20.252830518793999</v>
      </c>
      <c r="BG396" s="99">
        <v>20.629840729562002</v>
      </c>
      <c r="BH396" s="99">
        <v>20.819503356906999</v>
      </c>
      <c r="BI396" s="99">
        <v>21.312609041283999</v>
      </c>
      <c r="BJ396" s="99">
        <v>22.001550819572</v>
      </c>
      <c r="BK396" s="99">
        <v>22.126392043124</v>
      </c>
      <c r="BL396" s="99">
        <v>22.272325949753998</v>
      </c>
      <c r="BM396" s="99">
        <v>22.722045876799001</v>
      </c>
      <c r="BN396" s="99">
        <v>23.243189390518001</v>
      </c>
      <c r="BO396" s="99">
        <v>23.983919703032001</v>
      </c>
      <c r="BP396" s="99">
        <v>24.485771132518</v>
      </c>
      <c r="BQ396" s="99">
        <v>24.972531863800999</v>
      </c>
      <c r="BR396" s="99">
        <v>25.212268169786999</v>
      </c>
      <c r="BS396" s="99">
        <v>25.414620703316999</v>
      </c>
      <c r="BT396" s="99">
        <v>25.714291085797999</v>
      </c>
      <c r="BU396" s="99">
        <v>26.093616345320999</v>
      </c>
      <c r="BV396" s="99">
        <v>26.353244933542999</v>
      </c>
      <c r="BW396" s="99">
        <v>26.692528393970999</v>
      </c>
      <c r="BX396" s="99">
        <v>26.917859943021</v>
      </c>
      <c r="BY396" s="99">
        <v>27.178860413776999</v>
      </c>
      <c r="BZ396" s="99">
        <v>27.678996992512001</v>
      </c>
      <c r="CA396" s="99">
        <v>27.770312861421999</v>
      </c>
      <c r="CB396" s="99">
        <v>28.041430954987</v>
      </c>
      <c r="CC396" s="99">
        <v>28.455481965160001</v>
      </c>
      <c r="CD396" s="99">
        <v>29.061424913004</v>
      </c>
      <c r="CE396" s="99">
        <v>29.993446960349001</v>
      </c>
      <c r="CF396" s="99">
        <v>30.629828524718</v>
      </c>
      <c r="CG396" s="99">
        <v>31.267239003402999</v>
      </c>
      <c r="CH396" s="99">
        <v>32.299579894555002</v>
      </c>
      <c r="CI396" s="99">
        <v>32.515308270703997</v>
      </c>
      <c r="CJ396" s="99">
        <v>32.665443563364001</v>
      </c>
      <c r="CK396" s="99">
        <v>33.225942930075</v>
      </c>
      <c r="CL396" s="99">
        <v>33.615042839357997</v>
      </c>
      <c r="CM396" s="99">
        <v>34.062619209006002</v>
      </c>
      <c r="CN396" s="99">
        <v>34.271659663846002</v>
      </c>
      <c r="CO396" s="99">
        <v>34.729525137995999</v>
      </c>
      <c r="CP396" s="99">
        <v>34.916701230061001</v>
      </c>
      <c r="CQ396" s="99">
        <v>36.405278487875997</v>
      </c>
      <c r="CR396" s="99">
        <v>37.117370768211003</v>
      </c>
      <c r="CS396" s="99">
        <v>37.333356374147002</v>
      </c>
      <c r="CT396" s="99">
        <v>37.762926794001999</v>
      </c>
      <c r="CU396" s="99">
        <v>38.173033643098996</v>
      </c>
      <c r="CV396" s="99">
        <v>39.272168018582001</v>
      </c>
      <c r="CW396" s="99">
        <v>40.533527385238003</v>
      </c>
      <c r="CX396" s="99">
        <v>41.369089011424002</v>
      </c>
      <c r="CY396" s="99">
        <v>41.668159195900998</v>
      </c>
      <c r="CZ396" s="99">
        <v>42.163408442508</v>
      </c>
      <c r="DA396" s="99">
        <v>42.401086929526002</v>
      </c>
      <c r="DB396" s="99">
        <v>42.529958052582003</v>
      </c>
      <c r="DC396" s="99">
        <v>42.770037331617999</v>
      </c>
      <c r="DD396" s="99">
        <v>43.076309892146</v>
      </c>
      <c r="DE396" s="99">
        <v>43.664075408503997</v>
      </c>
      <c r="DF396" s="99">
        <v>43.764994445481001</v>
      </c>
      <c r="DG396" s="99">
        <v>44.356532631554998</v>
      </c>
      <c r="DH396" s="99">
        <v>44.444590280656001</v>
      </c>
      <c r="DI396" s="99">
        <v>44.477601185391002</v>
      </c>
      <c r="DJ396" s="99">
        <v>44.755235718572997</v>
      </c>
      <c r="DK396" s="99">
        <v>44.999773608592001</v>
      </c>
      <c r="DL396" s="99">
        <v>45.248169916423997</v>
      </c>
      <c r="DM396" s="99">
        <v>46.050977867663001</v>
      </c>
      <c r="DN396" s="99">
        <v>46.529678795104999</v>
      </c>
      <c r="DO396" s="99">
        <v>46.521618991262002</v>
      </c>
      <c r="DP396" s="99">
        <v>46.968423676381001</v>
      </c>
      <c r="DQ396" s="99">
        <v>47.484079664798998</v>
      </c>
      <c r="DR396" s="99">
        <v>47.695349425129997</v>
      </c>
      <c r="DS396" s="99">
        <v>47.637044460955998</v>
      </c>
      <c r="DT396" s="99">
        <v>47.852429868887</v>
      </c>
      <c r="DU396" s="99">
        <v>48.030860215842999</v>
      </c>
      <c r="DV396" s="99">
        <v>48.424590227467</v>
      </c>
      <c r="DW396" s="99">
        <v>48.285258503717003</v>
      </c>
      <c r="DX396" s="99">
        <v>48.261765033454999</v>
      </c>
      <c r="DY396" s="99">
        <v>48.695638098464997</v>
      </c>
      <c r="DZ396" s="99">
        <v>49.141296185564002</v>
      </c>
      <c r="EA396" s="99">
        <v>49.349624423677</v>
      </c>
      <c r="EB396" s="99">
        <v>49.730028886310002</v>
      </c>
      <c r="EC396" s="99">
        <v>49.981376180552999</v>
      </c>
      <c r="ED396" s="99">
        <v>50.049529966107002</v>
      </c>
      <c r="EE396" s="99">
        <v>50.858674909496997</v>
      </c>
      <c r="EF396" s="99">
        <v>51.084404114134003</v>
      </c>
      <c r="EG396" s="99">
        <v>51.591448944250999</v>
      </c>
      <c r="EH396" s="99">
        <v>51.898866019517001</v>
      </c>
      <c r="EI396" s="99">
        <v>51.848596560668</v>
      </c>
      <c r="EJ396" s="99">
        <v>51.854396882842998</v>
      </c>
      <c r="EK396" s="99">
        <v>51.961702843078001</v>
      </c>
      <c r="EL396" s="99">
        <v>52.037107031350999</v>
      </c>
      <c r="EM396" s="99">
        <v>52.049191035881002</v>
      </c>
      <c r="EN396" s="99">
        <v>52.048224315519001</v>
      </c>
      <c r="EO396" s="99">
        <v>52.048707675701003</v>
      </c>
      <c r="EP396" s="99">
        <v>52.162780678471997</v>
      </c>
      <c r="EQ396" s="99">
        <v>52.110577778897998</v>
      </c>
      <c r="ER396" s="99">
        <v>52.118794901980003</v>
      </c>
      <c r="ES396" s="99">
        <v>52.061758400594002</v>
      </c>
      <c r="ET396" s="99">
        <v>52.125561944517003</v>
      </c>
      <c r="EU396" s="99">
        <v>52.298604889399002</v>
      </c>
      <c r="EV396" s="99">
        <v>55.442379508160002</v>
      </c>
      <c r="EW396" s="99">
        <v>57.37775367383</v>
      </c>
      <c r="EX396" s="99">
        <v>57.743657331026</v>
      </c>
      <c r="EY396" s="99">
        <v>57.599615997017999</v>
      </c>
      <c r="EZ396" s="99">
        <v>58.689593205705002</v>
      </c>
      <c r="FA396" s="99">
        <v>59.794554580011997</v>
      </c>
      <c r="FB396" s="99">
        <v>60.934317887365999</v>
      </c>
      <c r="FC396" s="99">
        <v>60.612883366844002</v>
      </c>
      <c r="FD396" s="99">
        <v>60.581948315245</v>
      </c>
      <c r="FE396" s="99">
        <v>60.822178325320003</v>
      </c>
      <c r="FF396" s="99">
        <v>62.236490215617003</v>
      </c>
      <c r="FG396" s="99">
        <v>62.454002297172998</v>
      </c>
      <c r="FH396" s="99">
        <v>63.260730439657003</v>
      </c>
      <c r="FI396" s="99">
        <v>64.399043666468003</v>
      </c>
      <c r="FJ396" s="99">
        <v>64.628156392373995</v>
      </c>
      <c r="FK396" s="99">
        <v>65.408299724889005</v>
      </c>
      <c r="FL396" s="99">
        <v>67.010155365505994</v>
      </c>
      <c r="FM396" s="99">
        <v>68.379514758948005</v>
      </c>
      <c r="FN396" s="99">
        <v>69.423089390238005</v>
      </c>
      <c r="FO396" s="99">
        <v>68.138801388692997</v>
      </c>
      <c r="FP396" s="99">
        <v>65.787254106977997</v>
      </c>
      <c r="FQ396" s="99">
        <v>65.034178944611995</v>
      </c>
      <c r="FR396" s="99">
        <v>66.351818798661995</v>
      </c>
      <c r="FS396" s="99">
        <v>69.073136619021994</v>
      </c>
      <c r="FT396" s="99">
        <v>70.574936702122997</v>
      </c>
      <c r="FU396" s="99">
        <v>71.250674235491005</v>
      </c>
      <c r="FV396" s="99">
        <v>71.356530115181997</v>
      </c>
      <c r="FW396" s="99">
        <v>72.094137751747994</v>
      </c>
      <c r="FX396" s="99">
        <v>72.385603941035001</v>
      </c>
      <c r="FY396" s="99">
        <v>73.795565589700004</v>
      </c>
      <c r="FZ396" s="99">
        <v>72.530128635224003</v>
      </c>
      <c r="GA396" s="99">
        <v>69.079420301379002</v>
      </c>
      <c r="GB396" s="99">
        <v>68.415766772541005</v>
      </c>
      <c r="GC396" s="99">
        <v>68.078381366038002</v>
      </c>
      <c r="GD396" s="99">
        <v>67.305971796422995</v>
      </c>
      <c r="GE396" s="99">
        <v>67.371708781071007</v>
      </c>
      <c r="GF396" s="99">
        <v>69.758057995833994</v>
      </c>
      <c r="GG396" s="99">
        <v>72.153591054041001</v>
      </c>
      <c r="GH396" s="99">
        <v>71.694398881867002</v>
      </c>
      <c r="GI396" s="99">
        <v>70.500499234212995</v>
      </c>
      <c r="GJ396" s="99">
        <v>70.841268161984999</v>
      </c>
      <c r="GK396" s="99">
        <v>73.375042232024995</v>
      </c>
      <c r="GL396" s="99">
        <v>75.040218056384006</v>
      </c>
      <c r="GM396" s="99">
        <v>73.007688494285006</v>
      </c>
      <c r="GN396" s="99">
        <v>73.402593762354996</v>
      </c>
      <c r="GO396" s="99">
        <v>74.543807150253997</v>
      </c>
      <c r="GP396" s="99">
        <v>75.586415061180006</v>
      </c>
      <c r="GQ396" s="99">
        <v>78.190276357499997</v>
      </c>
      <c r="GR396" s="99">
        <v>81.262997029619001</v>
      </c>
      <c r="GS396" s="99">
        <v>83.943712594754999</v>
      </c>
      <c r="GT396" s="99">
        <v>82.979409033189</v>
      </c>
      <c r="GU396" s="99">
        <v>82.030572997422993</v>
      </c>
      <c r="GV396" s="99">
        <v>82.020905793797994</v>
      </c>
      <c r="GW396" s="99">
        <v>82.278053410216003</v>
      </c>
      <c r="GX396" s="99">
        <v>85.571186324978001</v>
      </c>
      <c r="GY396" s="99">
        <v>82.291104135108995</v>
      </c>
      <c r="GZ396" s="99">
        <v>76.415861132182002</v>
      </c>
      <c r="HA396" s="99">
        <v>81.823694839853005</v>
      </c>
      <c r="HB396" s="99">
        <v>81.101554729086999</v>
      </c>
      <c r="HC396" s="99">
        <v>76.225417220775</v>
      </c>
      <c r="HD396" s="99">
        <v>78.987337296359001</v>
      </c>
      <c r="HE396" s="99">
        <v>86.100465723431995</v>
      </c>
      <c r="HF396" s="99">
        <v>85.417961147526</v>
      </c>
      <c r="HG396" s="99">
        <v>83.043212577112001</v>
      </c>
      <c r="HH396" s="99">
        <v>84.243395907121993</v>
      </c>
      <c r="HI396" s="99">
        <v>88.287670543526005</v>
      </c>
      <c r="HJ396" s="99">
        <v>94.633706362976</v>
      </c>
      <c r="HK396" s="99">
        <v>86.734634281213999</v>
      </c>
      <c r="HL396" s="99">
        <v>81.902965909575997</v>
      </c>
      <c r="HM396" s="99">
        <v>87.290015129454005</v>
      </c>
      <c r="HN396" s="99">
        <v>83.572008615383993</v>
      </c>
      <c r="HO396" s="99">
        <v>86.865624890327993</v>
      </c>
      <c r="HP396" s="99">
        <v>89.471419627372995</v>
      </c>
      <c r="HQ396" s="99">
        <v>92.822072403703004</v>
      </c>
      <c r="HR396" s="99">
        <v>86.605093752642006</v>
      </c>
      <c r="HS396" s="99">
        <v>84.821011323698997</v>
      </c>
      <c r="HT396" s="99">
        <v>80.133384286069997</v>
      </c>
      <c r="HU396" s="99">
        <v>82.894337641291997</v>
      </c>
      <c r="HV396" s="99">
        <v>87.974453146084997</v>
      </c>
      <c r="HW396" s="99">
        <v>80.214847297543002</v>
      </c>
      <c r="HX396" s="99">
        <v>76.708442530078003</v>
      </c>
      <c r="HY396" s="99">
        <v>79.650051463020006</v>
      </c>
      <c r="HZ396" s="99">
        <v>83.957376510374999</v>
      </c>
      <c r="IA396" s="99">
        <v>83.067368985529995</v>
      </c>
      <c r="IB396" s="99">
        <v>83.003364557115006</v>
      </c>
      <c r="IC396" s="99">
        <v>89.078595708243995</v>
      </c>
      <c r="ID396" s="99">
        <v>86.354082877086</v>
      </c>
      <c r="IE396" s="99">
        <v>82.462786614424999</v>
      </c>
      <c r="IF396" s="99">
        <v>83.268031517856002</v>
      </c>
      <c r="IG396" s="99">
        <v>88.013873392321003</v>
      </c>
      <c r="IH396" s="99">
        <v>94.641791432055996</v>
      </c>
      <c r="II396" s="99">
        <v>83.959106359790994</v>
      </c>
      <c r="IJ396" s="99">
        <v>84.298156845446996</v>
      </c>
      <c r="IK396" s="99">
        <v>91.782350346401998</v>
      </c>
      <c r="IL396" s="99">
        <v>88.733490749629993</v>
      </c>
      <c r="IM396" s="99">
        <v>89.133950889575004</v>
      </c>
      <c r="IN396" s="99">
        <v>92.009825544685995</v>
      </c>
      <c r="IO396" s="99">
        <v>95.766193552851007</v>
      </c>
      <c r="IP396" s="99">
        <v>89.741128034805001</v>
      </c>
      <c r="IQ396" s="99">
        <v>85.310983678870997</v>
      </c>
      <c r="IR396" s="99">
        <v>88.167829990398999</v>
      </c>
      <c r="IS396" s="99">
        <v>93.058114291151</v>
      </c>
      <c r="IT396" s="99">
        <v>87.320203776260996</v>
      </c>
      <c r="IU396" s="99">
        <v>81.568454466039</v>
      </c>
      <c r="IV396" s="99">
        <v>85.350770215452997</v>
      </c>
      <c r="IW396" s="99">
        <v>88.140152399734006</v>
      </c>
      <c r="IX396" s="99">
        <v>83.676275980176001</v>
      </c>
      <c r="IY396" s="99">
        <v>81.974104154233004</v>
      </c>
      <c r="IZ396" s="99">
        <v>84.481520883607004</v>
      </c>
      <c r="JA396" s="99">
        <v>84.595690945103001</v>
      </c>
      <c r="JB396" s="99">
        <v>72.609564337424004</v>
      </c>
      <c r="JC396" s="99">
        <v>71.346774263300006</v>
      </c>
      <c r="JD396" s="99">
        <v>72.065526695900999</v>
      </c>
      <c r="JE396" s="99">
        <v>75.526955378533998</v>
      </c>
      <c r="JF396" s="99">
        <v>87.496648416754994</v>
      </c>
      <c r="JG396" s="99">
        <v>73.988254322461003</v>
      </c>
      <c r="JH396" s="99">
        <v>73.323127221774996</v>
      </c>
      <c r="JI396" s="99">
        <v>77.556068744216006</v>
      </c>
      <c r="JJ396" s="99">
        <v>85.253898648122998</v>
      </c>
      <c r="JK396" s="99">
        <v>78.343150228772998</v>
      </c>
      <c r="JL396" s="99">
        <v>85.212382262123995</v>
      </c>
      <c r="JM396" s="99">
        <v>95.051765743792004</v>
      </c>
      <c r="JN396" s="99">
        <v>84.687372964182998</v>
      </c>
      <c r="JO396" s="99">
        <v>85.716633367065</v>
      </c>
      <c r="JP396" s="99">
        <v>84.111333108452996</v>
      </c>
      <c r="JQ396" s="99">
        <v>86.215694923756999</v>
      </c>
      <c r="JR396" s="99">
        <v>102.122525234178</v>
      </c>
      <c r="JS396" s="99">
        <v>78.570625427056996</v>
      </c>
      <c r="JT396" s="99">
        <v>77.839764048540005</v>
      </c>
      <c r="JU396" s="99">
        <v>85.310983678870997</v>
      </c>
      <c r="JV396" s="99">
        <v>77.373569630763996</v>
      </c>
      <c r="JW396" s="99">
        <v>80.847972184021003</v>
      </c>
      <c r="JX396" s="99">
        <v>87.450807407214995</v>
      </c>
      <c r="JY396" s="99">
        <v>98.288314002266006</v>
      </c>
      <c r="JZ396" s="99">
        <v>87.636766219500998</v>
      </c>
      <c r="KA396" s="99">
        <v>81.863393791570005</v>
      </c>
      <c r="KB396" s="99">
        <v>84.179662160408995</v>
      </c>
      <c r="KC396" s="99">
        <v>86.559070032953997</v>
      </c>
      <c r="KD396" s="99">
        <v>105.35993841736099</v>
      </c>
      <c r="KE396" s="99">
        <v>87.882404836659006</v>
      </c>
      <c r="KF396" s="99">
        <v>83.617461100010999</v>
      </c>
      <c r="KG396" s="99">
        <v>88.290649298979005</v>
      </c>
      <c r="KH396" s="99">
        <v>79.987372099259005</v>
      </c>
      <c r="KI396" s="99">
        <v>84.244531513531996</v>
      </c>
      <c r="KJ396" s="99">
        <v>95.859605421347993</v>
      </c>
      <c r="KK396" s="99">
        <v>101.351012394371</v>
      </c>
      <c r="KL396" s="99">
        <v>87.381613430550999</v>
      </c>
      <c r="KM396" s="99">
        <v>88.044145757112005</v>
      </c>
      <c r="KN396" s="99">
        <v>88.215400849356001</v>
      </c>
      <c r="KO396" s="99">
        <v>96.662255550653995</v>
      </c>
      <c r="KP396" s="99">
        <v>115.710492401636</v>
      </c>
      <c r="KQ396" s="99">
        <v>81.013172803307</v>
      </c>
      <c r="KR396" s="99">
        <v>82.102977935770994</v>
      </c>
      <c r="KS396" s="99">
        <v>92.138699326224</v>
      </c>
      <c r="KT396" s="99">
        <v>94.320904365274998</v>
      </c>
      <c r="KU396" s="99">
        <v>90.066339725126994</v>
      </c>
      <c r="KV396" s="99">
        <v>100.162605845161</v>
      </c>
      <c r="KW396" s="99">
        <v>107.62085160486799</v>
      </c>
      <c r="KX396" s="99">
        <v>86.783085532404002</v>
      </c>
      <c r="KY396" s="99">
        <v>80.736396896650007</v>
      </c>
      <c r="KZ396" s="99">
        <v>83.441016459517002</v>
      </c>
      <c r="LA396" s="99">
        <v>96.950275478519998</v>
      </c>
      <c r="LB396" s="99">
        <v>118.950500358944</v>
      </c>
      <c r="LC396" s="99">
        <v>72.042173728777001</v>
      </c>
      <c r="LD396" s="99">
        <v>79.172613024035996</v>
      </c>
      <c r="LE396" s="99">
        <v>86.603181193077006</v>
      </c>
      <c r="LF396" s="99">
        <v>74.377470441198</v>
      </c>
      <c r="LG396" s="99">
        <v>90.757414567062</v>
      </c>
      <c r="LH396" s="99">
        <v>99.194755096568997</v>
      </c>
      <c r="LI396" s="99">
        <v>101.704766600067</v>
      </c>
      <c r="LJ396" s="99">
        <v>79.518000000000001</v>
      </c>
      <c r="LK396" s="159">
        <v>75.626000000000005</v>
      </c>
      <c r="LL396" s="159">
        <v>85.37</v>
      </c>
      <c r="LM396" s="159">
        <v>87.221999999999994</v>
      </c>
      <c r="LN396" s="159">
        <v>116.215</v>
      </c>
      <c r="LO396" s="159">
        <v>78.728999999999999</v>
      </c>
      <c r="LP396" s="164">
        <v>76.552999999999997</v>
      </c>
      <c r="LQ396" s="165">
        <v>81.5</v>
      </c>
      <c r="LR396" s="165">
        <v>96.879000000000005</v>
      </c>
      <c r="LS396" s="165">
        <v>86.897999999999996</v>
      </c>
      <c r="LT396" s="165">
        <v>107.605</v>
      </c>
      <c r="LU396" s="165">
        <v>115.84099999999999</v>
      </c>
      <c r="LV396" s="165">
        <v>92.9</v>
      </c>
      <c r="LW396" s="165">
        <v>88.106999999999999</v>
      </c>
      <c r="LX396" s="165">
        <v>88.301000000000002</v>
      </c>
      <c r="LY396" s="165">
        <v>101.09699999999999</v>
      </c>
      <c r="LZ396" s="165">
        <v>127.36499999999999</v>
      </c>
      <c r="MA396" s="165">
        <v>86.778000000000006</v>
      </c>
      <c r="MB396" s="159">
        <v>82.837000000000003</v>
      </c>
      <c r="MC396" s="159">
        <v>80.858999999999995</v>
      </c>
      <c r="MD396" s="159">
        <v>76.507000000000005</v>
      </c>
      <c r="ME396" s="102"/>
      <c r="MF396" s="102"/>
      <c r="MG396" s="168"/>
    </row>
    <row r="397" spans="1:345" ht="45" customHeight="1" x14ac:dyDescent="0.25">
      <c r="A397" s="100" t="s">
        <v>2219</v>
      </c>
      <c r="B397" s="103" t="s">
        <v>1801</v>
      </c>
      <c r="C397" s="99">
        <v>9.818536257801</v>
      </c>
      <c r="D397" s="99">
        <v>9.9358707313769994</v>
      </c>
      <c r="E397" s="99">
        <v>10.079292384799</v>
      </c>
      <c r="F397" s="99">
        <v>10.184013192070999</v>
      </c>
      <c r="G397" s="99">
        <v>10.245495666498</v>
      </c>
      <c r="H397" s="99">
        <v>10.297534844536001</v>
      </c>
      <c r="I397" s="99">
        <v>10.368773173538001</v>
      </c>
      <c r="J397" s="99">
        <v>10.414109637729</v>
      </c>
      <c r="K397" s="99">
        <v>10.438820913037</v>
      </c>
      <c r="L397" s="99">
        <v>10.512803353309</v>
      </c>
      <c r="M397" s="99">
        <v>10.599179979305999</v>
      </c>
      <c r="N397" s="99">
        <v>10.685379955407999</v>
      </c>
      <c r="O397" s="99">
        <v>10.838206348065</v>
      </c>
      <c r="P397" s="99">
        <v>10.978912678648999</v>
      </c>
      <c r="Q397" s="99">
        <v>11.127473396652</v>
      </c>
      <c r="R397" s="99">
        <v>11.260924724171</v>
      </c>
      <c r="S397" s="99">
        <v>11.343755345470001</v>
      </c>
      <c r="T397" s="99">
        <v>11.394150353824999</v>
      </c>
      <c r="U397" s="99">
        <v>11.439945652687999</v>
      </c>
      <c r="V397" s="99">
        <v>11.484243176433001</v>
      </c>
      <c r="W397" s="99">
        <v>11.561368170064</v>
      </c>
      <c r="X397" s="99">
        <v>11.667985326245001</v>
      </c>
      <c r="Y397" s="99">
        <v>11.722519619905</v>
      </c>
      <c r="Z397" s="99">
        <v>11.733924035771</v>
      </c>
      <c r="AA397" s="99">
        <v>11.790128735235999</v>
      </c>
      <c r="AB397" s="99">
        <v>11.881571839359999</v>
      </c>
      <c r="AC397" s="99">
        <v>12.024096800529</v>
      </c>
      <c r="AD397" s="99">
        <v>12.103093864326</v>
      </c>
      <c r="AE397" s="99">
        <v>12.155765606759999</v>
      </c>
      <c r="AF397" s="99">
        <v>12.238620506803001</v>
      </c>
      <c r="AG397" s="99">
        <v>12.279067760404001</v>
      </c>
      <c r="AH397" s="99">
        <v>12.311048194566</v>
      </c>
      <c r="AI397" s="99">
        <v>12.359382525148</v>
      </c>
      <c r="AJ397" s="99">
        <v>12.378230192912</v>
      </c>
      <c r="AK397" s="99">
        <v>12.403221336842</v>
      </c>
      <c r="AL397" s="99">
        <v>12.473943122603</v>
      </c>
      <c r="AM397" s="99">
        <v>13.216948849289</v>
      </c>
      <c r="AN397" s="99">
        <v>13.647359472942</v>
      </c>
      <c r="AO397" s="99">
        <v>15.199912072068001</v>
      </c>
      <c r="AP397" s="99">
        <v>17.274862145669001</v>
      </c>
      <c r="AQ397" s="99">
        <v>18.117627618303001</v>
      </c>
      <c r="AR397" s="99">
        <v>18.408593979207001</v>
      </c>
      <c r="AS397" s="99">
        <v>18.457149375345001</v>
      </c>
      <c r="AT397" s="99">
        <v>18.612453435262999</v>
      </c>
      <c r="AU397" s="99">
        <v>18.781909314890001</v>
      </c>
      <c r="AV397" s="99">
        <v>18.968444987262</v>
      </c>
      <c r="AW397" s="99">
        <v>19.010656459991999</v>
      </c>
      <c r="AX397" s="99">
        <v>19.449606970933999</v>
      </c>
      <c r="AY397" s="99">
        <v>20.158296117757001</v>
      </c>
      <c r="AZ397" s="99">
        <v>20.714121173108001</v>
      </c>
      <c r="BA397" s="99">
        <v>21.256160401972</v>
      </c>
      <c r="BB397" s="99">
        <v>22.106733770906999</v>
      </c>
      <c r="BC397" s="99">
        <v>22.506888773118</v>
      </c>
      <c r="BD397" s="99">
        <v>22.749543737905999</v>
      </c>
      <c r="BE397" s="99">
        <v>23.01794038501</v>
      </c>
      <c r="BF397" s="99">
        <v>23.268647255206002</v>
      </c>
      <c r="BG397" s="99">
        <v>23.602435082086998</v>
      </c>
      <c r="BH397" s="99">
        <v>23.930854981113001</v>
      </c>
      <c r="BI397" s="99">
        <v>24.25781089362</v>
      </c>
      <c r="BJ397" s="99">
        <v>25.283208079121</v>
      </c>
      <c r="BK397" s="99">
        <v>25.906864287236001</v>
      </c>
      <c r="BL397" s="99">
        <v>26.708028275844999</v>
      </c>
      <c r="BM397" s="99">
        <v>27.427209291979</v>
      </c>
      <c r="BN397" s="99">
        <v>27.84529806658</v>
      </c>
      <c r="BO397" s="99">
        <v>28.143340341879998</v>
      </c>
      <c r="BP397" s="99">
        <v>28.356959671719</v>
      </c>
      <c r="BQ397" s="99">
        <v>28.538493404916998</v>
      </c>
      <c r="BR397" s="99">
        <v>28.703435345416999</v>
      </c>
      <c r="BS397" s="99">
        <v>28.937184425152001</v>
      </c>
      <c r="BT397" s="99">
        <v>29.172275484579</v>
      </c>
      <c r="BU397" s="99">
        <v>29.479833642721001</v>
      </c>
      <c r="BV397" s="99">
        <v>29.945989817954999</v>
      </c>
      <c r="BW397" s="99">
        <v>30.510598765160999</v>
      </c>
      <c r="BX397" s="99">
        <v>31.023968347758</v>
      </c>
      <c r="BY397" s="99">
        <v>31.457672928585001</v>
      </c>
      <c r="BZ397" s="99">
        <v>31.755959203909001</v>
      </c>
      <c r="CA397" s="99">
        <v>31.979094416590002</v>
      </c>
      <c r="CB397" s="99">
        <v>32.158920167787997</v>
      </c>
      <c r="CC397" s="99">
        <v>32.365097590007998</v>
      </c>
      <c r="CD397" s="99">
        <v>32.584694845491001</v>
      </c>
      <c r="CE397" s="99">
        <v>32.890423028434</v>
      </c>
      <c r="CF397" s="99">
        <v>33.201763134715002</v>
      </c>
      <c r="CG397" s="99">
        <v>34.530326536973</v>
      </c>
      <c r="CH397" s="99">
        <v>35.796792712086003</v>
      </c>
      <c r="CI397" s="99">
        <v>36.369575553357002</v>
      </c>
      <c r="CJ397" s="99">
        <v>37.117182211193999</v>
      </c>
      <c r="CK397" s="99">
        <v>37.782561901074999</v>
      </c>
      <c r="CL397" s="99">
        <v>38.214192506681002</v>
      </c>
      <c r="CM397" s="99">
        <v>38.533462516088001</v>
      </c>
      <c r="CN397" s="99">
        <v>38.741103920283003</v>
      </c>
      <c r="CO397" s="99">
        <v>38.997178722874999</v>
      </c>
      <c r="CP397" s="99">
        <v>39.220801926520998</v>
      </c>
      <c r="CQ397" s="99">
        <v>39.499812440677999</v>
      </c>
      <c r="CR397" s="99">
        <v>39.773943017943999</v>
      </c>
      <c r="CS397" s="99">
        <v>40.056613482499003</v>
      </c>
      <c r="CT397" s="99">
        <v>40.305368375214002</v>
      </c>
      <c r="CU397" s="99">
        <v>40.626346366619003</v>
      </c>
      <c r="CV397" s="99">
        <v>40.981483929889002</v>
      </c>
      <c r="CW397" s="99">
        <v>41.206937108734003</v>
      </c>
      <c r="CX397" s="99">
        <v>41.413480528717997</v>
      </c>
      <c r="CY397" s="99">
        <v>41.573664530068001</v>
      </c>
      <c r="CZ397" s="99">
        <v>41.762030173097003</v>
      </c>
      <c r="DA397" s="99">
        <v>41.977235487194001</v>
      </c>
      <c r="DB397" s="99">
        <v>42.188292846305004</v>
      </c>
      <c r="DC397" s="99">
        <v>42.336764991850004</v>
      </c>
      <c r="DD397" s="99">
        <v>42.527326612383</v>
      </c>
      <c r="DE397" s="99">
        <v>42.806215128799998</v>
      </c>
      <c r="DF397" s="99">
        <v>43.038988217522999</v>
      </c>
      <c r="DG397" s="99">
        <v>43.206004133245997</v>
      </c>
      <c r="DH397" s="99">
        <v>43.367408116547999</v>
      </c>
      <c r="DI397" s="99">
        <v>43.478792721734997</v>
      </c>
      <c r="DJ397" s="99">
        <v>43.666914373824</v>
      </c>
      <c r="DK397" s="99">
        <v>43.819656463012997</v>
      </c>
      <c r="DL397" s="99">
        <v>43.991552315626997</v>
      </c>
      <c r="DM397" s="99">
        <v>44.083539166449</v>
      </c>
      <c r="DN397" s="99">
        <v>44.133314544539999</v>
      </c>
      <c r="DO397" s="99">
        <v>44.273856786959001</v>
      </c>
      <c r="DP397" s="99">
        <v>44.424036914502999</v>
      </c>
      <c r="DQ397" s="99">
        <v>44.566409132121002</v>
      </c>
      <c r="DR397" s="99">
        <v>44.695361521016999</v>
      </c>
      <c r="DS397" s="99">
        <v>44.819189972997997</v>
      </c>
      <c r="DT397" s="99">
        <v>45.00401766337</v>
      </c>
      <c r="DU397" s="99">
        <v>45.148341863010998</v>
      </c>
      <c r="DV397" s="99">
        <v>45.284492159503003</v>
      </c>
      <c r="DW397" s="99">
        <v>45.399170726405998</v>
      </c>
      <c r="DX397" s="99">
        <v>45.431500323072001</v>
      </c>
      <c r="DY397" s="99">
        <v>45.470192572203999</v>
      </c>
      <c r="DZ397" s="99">
        <v>45.447485178937001</v>
      </c>
      <c r="EA397" s="99">
        <v>45.403432836001002</v>
      </c>
      <c r="EB397" s="99">
        <v>45.487450191085998</v>
      </c>
      <c r="EC397" s="99">
        <v>45.585091982130997</v>
      </c>
      <c r="ED397" s="99">
        <v>45.139572926245997</v>
      </c>
      <c r="EE397" s="99">
        <v>45.270367511460002</v>
      </c>
      <c r="EF397" s="99">
        <v>45.606436931802001</v>
      </c>
      <c r="EG397" s="99">
        <v>45.821248872101002</v>
      </c>
      <c r="EH397" s="99">
        <v>45.825790350753998</v>
      </c>
      <c r="EI397" s="99">
        <v>45.606436931802001</v>
      </c>
      <c r="EJ397" s="99">
        <v>45.586908573591998</v>
      </c>
      <c r="EK397" s="99">
        <v>45.617336480569001</v>
      </c>
      <c r="EL397" s="99">
        <v>45.786279486471003</v>
      </c>
      <c r="EM397" s="99">
        <v>46.057405762069997</v>
      </c>
      <c r="EN397" s="99">
        <v>46.050593544091001</v>
      </c>
      <c r="EO397" s="99">
        <v>46.042873030380001</v>
      </c>
      <c r="EP397" s="99">
        <v>46.150506074462001</v>
      </c>
      <c r="EQ397" s="99">
        <v>46.228165359433</v>
      </c>
      <c r="ER397" s="99">
        <v>46.518819993241998</v>
      </c>
      <c r="ES397" s="99">
        <v>46.744985630174</v>
      </c>
      <c r="ET397" s="99">
        <v>46.911203748883999</v>
      </c>
      <c r="EU397" s="99">
        <v>47.110574661762001</v>
      </c>
      <c r="EV397" s="99">
        <v>47.348093995328</v>
      </c>
      <c r="EW397" s="99">
        <v>47.029282193869001</v>
      </c>
      <c r="EX397" s="99">
        <v>47.111028809627001</v>
      </c>
      <c r="EY397" s="99">
        <v>47.229561402477003</v>
      </c>
      <c r="EZ397" s="99">
        <v>47.379884345900997</v>
      </c>
      <c r="FA397" s="99">
        <v>47.469805623235999</v>
      </c>
      <c r="FB397" s="99">
        <v>47.432565498278997</v>
      </c>
      <c r="FC397" s="99">
        <v>47.518399444826002</v>
      </c>
      <c r="FD397" s="99">
        <v>47.705508365340002</v>
      </c>
      <c r="FE397" s="99">
        <v>47.866730857530001</v>
      </c>
      <c r="FF397" s="99">
        <v>48.060197848159</v>
      </c>
      <c r="FG397" s="99">
        <v>48.174643110222</v>
      </c>
      <c r="FH397" s="99">
        <v>48.267743422613997</v>
      </c>
      <c r="FI397" s="99">
        <v>48.401262895019997</v>
      </c>
      <c r="FJ397" s="99">
        <v>48.395358972769998</v>
      </c>
      <c r="FK397" s="99">
        <v>48.392634085578997</v>
      </c>
      <c r="FL397" s="99">
        <v>48.563393682940998</v>
      </c>
      <c r="FM397" s="99">
        <v>48.625611940490998</v>
      </c>
      <c r="FN397" s="99">
        <v>48.798188129315001</v>
      </c>
      <c r="FO397" s="99">
        <v>49.136982436849003</v>
      </c>
      <c r="FP397" s="99">
        <v>49.280039014426002</v>
      </c>
      <c r="FQ397" s="99">
        <v>49.465785491344</v>
      </c>
      <c r="FR397" s="99">
        <v>50.122029156741</v>
      </c>
      <c r="FS397" s="99">
        <v>49.988509684335</v>
      </c>
      <c r="FT397" s="99">
        <v>50.060719194922001</v>
      </c>
      <c r="FU397" s="99">
        <v>50.155181950909999</v>
      </c>
      <c r="FV397" s="99">
        <v>50.250553002628003</v>
      </c>
      <c r="FW397" s="99">
        <v>50.351827976597001</v>
      </c>
      <c r="FX397" s="99">
        <v>50.202413328904001</v>
      </c>
      <c r="FY397" s="99">
        <v>50.317312738832001</v>
      </c>
      <c r="FZ397" s="99">
        <v>50.640211871079003</v>
      </c>
      <c r="GA397" s="99">
        <v>50.727862409087003</v>
      </c>
      <c r="GB397" s="99">
        <v>50.874552169586998</v>
      </c>
      <c r="GC397" s="99">
        <v>51.283285248379997</v>
      </c>
      <c r="GD397" s="99">
        <v>51.518987990485002</v>
      </c>
      <c r="GE397" s="99">
        <v>51.657048941543998</v>
      </c>
      <c r="GF397" s="99">
        <v>51.748332662475001</v>
      </c>
      <c r="GG397" s="99">
        <v>51.890480944322</v>
      </c>
      <c r="GH397" s="99">
        <v>52.014917459421</v>
      </c>
      <c r="GI397" s="99">
        <v>52.204751267128003</v>
      </c>
      <c r="GJ397" s="99">
        <v>52.208838597915999</v>
      </c>
      <c r="GK397" s="99">
        <v>52.255615828044</v>
      </c>
      <c r="GL397" s="99">
        <v>52.276506629849997</v>
      </c>
      <c r="GM397" s="99">
        <v>52.377781603816999</v>
      </c>
      <c r="GN397" s="99">
        <v>52.508122041165997</v>
      </c>
      <c r="GO397" s="99">
        <v>52.594864283443002</v>
      </c>
      <c r="GP397" s="99">
        <v>52.720663242138997</v>
      </c>
      <c r="GQ397" s="99">
        <v>52.811492815203998</v>
      </c>
      <c r="GR397" s="99">
        <v>52.955457688511999</v>
      </c>
      <c r="GS397" s="99">
        <v>53.158007636447998</v>
      </c>
      <c r="GT397" s="99">
        <v>53.475911142176002</v>
      </c>
      <c r="GU397" s="99">
        <v>53.738408608335</v>
      </c>
      <c r="GV397" s="99">
        <v>54.161220270953997</v>
      </c>
      <c r="GW397" s="99">
        <v>54.445062686782002</v>
      </c>
      <c r="GX397" s="99">
        <v>54.013168066858</v>
      </c>
      <c r="GY397" s="99">
        <v>54.448241721839999</v>
      </c>
      <c r="GZ397" s="99">
        <v>55.118109823197003</v>
      </c>
      <c r="HA397" s="99">
        <v>55.364257966202999</v>
      </c>
      <c r="HB397" s="99">
        <v>55.407856161273997</v>
      </c>
      <c r="HC397" s="99">
        <v>55.565445470542997</v>
      </c>
      <c r="HD397" s="99">
        <v>55.793881846802002</v>
      </c>
      <c r="HE397" s="99">
        <v>55.897881707962</v>
      </c>
      <c r="HF397" s="99">
        <v>56.027767997444997</v>
      </c>
      <c r="HG397" s="99">
        <v>56.203523221326002</v>
      </c>
      <c r="HH397" s="99">
        <v>56.436955224103997</v>
      </c>
      <c r="HI397" s="99">
        <v>56.737146963085003</v>
      </c>
      <c r="HJ397" s="99">
        <v>56.97375800092</v>
      </c>
      <c r="HK397" s="99">
        <v>57.781232905469999</v>
      </c>
      <c r="HL397" s="99">
        <v>58.083695383776998</v>
      </c>
      <c r="HM397" s="99">
        <v>58.373441721855997</v>
      </c>
      <c r="HN397" s="99">
        <v>58.694524262641004</v>
      </c>
      <c r="HO397" s="99">
        <v>58.928410413283999</v>
      </c>
      <c r="HP397" s="99">
        <v>59.181370774271002</v>
      </c>
      <c r="HQ397" s="99">
        <v>59.50699479371</v>
      </c>
      <c r="HR397" s="99">
        <v>59.768129816272001</v>
      </c>
      <c r="HS397" s="99">
        <v>60.108740715266997</v>
      </c>
      <c r="HT397" s="99">
        <v>60.470242416067002</v>
      </c>
      <c r="HU397" s="99">
        <v>60.779971260220002</v>
      </c>
      <c r="HV397" s="99">
        <v>60.955272336236</v>
      </c>
      <c r="HW397" s="99">
        <v>61.380657368694003</v>
      </c>
      <c r="HX397" s="99">
        <v>61.560106204413003</v>
      </c>
      <c r="HY397" s="99">
        <v>61.648609881893002</v>
      </c>
      <c r="HZ397" s="99">
        <v>61.827448347423001</v>
      </c>
      <c r="IA397" s="99">
        <v>61.966612750632997</v>
      </c>
      <c r="IB397" s="99">
        <v>62.222968230231999</v>
      </c>
      <c r="IC397" s="99">
        <v>62.647785882138002</v>
      </c>
      <c r="ID397" s="99">
        <v>62.970671712394001</v>
      </c>
      <c r="IE397" s="99">
        <v>63.425397503585998</v>
      </c>
      <c r="IF397" s="99">
        <v>63.740348521378003</v>
      </c>
      <c r="IG397" s="99">
        <v>64.032105471969004</v>
      </c>
      <c r="IH397" s="99">
        <v>64.262825403606996</v>
      </c>
      <c r="II397" s="99">
        <v>64.785302285835996</v>
      </c>
      <c r="IJ397" s="99">
        <v>64.947050386059004</v>
      </c>
      <c r="IK397" s="99">
        <v>64.937894833216006</v>
      </c>
      <c r="IL397" s="99">
        <v>65.199743644519998</v>
      </c>
      <c r="IM397" s="99">
        <v>65.542771691031007</v>
      </c>
      <c r="IN397" s="99">
        <v>65.838801232948001</v>
      </c>
      <c r="IO397" s="99">
        <v>66.134220404675006</v>
      </c>
      <c r="IP397" s="99">
        <v>66.526078066346997</v>
      </c>
      <c r="IQ397" s="99">
        <v>66.955778679768997</v>
      </c>
      <c r="IR397" s="99">
        <v>67.249366740927996</v>
      </c>
      <c r="IS397" s="99">
        <v>67.570421460616004</v>
      </c>
      <c r="IT397" s="99">
        <v>67.950071718497</v>
      </c>
      <c r="IU397" s="99">
        <v>68.366954557938996</v>
      </c>
      <c r="IV397" s="99">
        <v>68.779564806055006</v>
      </c>
      <c r="IW397" s="99">
        <v>69.334391308327994</v>
      </c>
      <c r="IX397" s="99">
        <v>69.629810480055994</v>
      </c>
      <c r="IY397" s="99">
        <v>69.827570421461004</v>
      </c>
      <c r="IZ397" s="99">
        <v>70.309762871180993</v>
      </c>
      <c r="JA397" s="99">
        <v>70.554521317178995</v>
      </c>
      <c r="JB397" s="99">
        <v>71.073335978271004</v>
      </c>
      <c r="JC397" s="99">
        <v>71.525009918516005</v>
      </c>
      <c r="JD397" s="99">
        <v>71.779534287545005</v>
      </c>
      <c r="JE397" s="99">
        <v>72.063356425671998</v>
      </c>
      <c r="JF397" s="99">
        <v>72.417371135593996</v>
      </c>
      <c r="JG397" s="99">
        <v>73.237098300119001</v>
      </c>
      <c r="JH397" s="99">
        <v>73.617358928190001</v>
      </c>
      <c r="JI397" s="99">
        <v>74.052552873318007</v>
      </c>
      <c r="JJ397" s="99">
        <v>74.355296487320004</v>
      </c>
      <c r="JK397" s="99">
        <v>74.687337870418006</v>
      </c>
      <c r="JL397" s="99">
        <v>74.822229682301995</v>
      </c>
      <c r="JM397" s="99">
        <v>75.076143681142995</v>
      </c>
      <c r="JN397" s="99">
        <v>75.292214728233006</v>
      </c>
      <c r="JO397" s="99">
        <v>75.508896145511997</v>
      </c>
      <c r="JP397" s="99">
        <v>75.851313821833003</v>
      </c>
      <c r="JQ397" s="99">
        <v>75.722525711844</v>
      </c>
      <c r="JR397" s="99">
        <v>75.519882808923995</v>
      </c>
      <c r="JS397" s="99">
        <v>75.804315317239997</v>
      </c>
      <c r="JT397" s="99">
        <v>75.954466383861998</v>
      </c>
      <c r="JU397" s="99">
        <v>77.101962340159005</v>
      </c>
      <c r="JV397" s="99">
        <v>76.937772759178003</v>
      </c>
      <c r="JW397" s="99">
        <v>77.523117770927996</v>
      </c>
      <c r="JX397" s="99">
        <v>77.809381389812998</v>
      </c>
      <c r="JY397" s="99">
        <v>77.850276192511004</v>
      </c>
      <c r="JZ397" s="99">
        <v>77.922299874874</v>
      </c>
      <c r="KA397" s="99">
        <v>77.900326548050998</v>
      </c>
      <c r="KB397" s="99">
        <v>77.639698477126004</v>
      </c>
      <c r="KC397" s="99">
        <v>77.440107425153002</v>
      </c>
      <c r="KD397" s="99">
        <v>77.233191930906003</v>
      </c>
      <c r="KE397" s="99">
        <v>76.601458784753007</v>
      </c>
      <c r="KF397" s="99">
        <v>76.512344737082998</v>
      </c>
      <c r="KG397" s="99">
        <v>76.422620319223995</v>
      </c>
      <c r="KH397" s="99">
        <v>76.907864619891996</v>
      </c>
      <c r="KI397" s="99">
        <v>77.019562364574</v>
      </c>
      <c r="KJ397" s="99">
        <v>77.442548905910996</v>
      </c>
      <c r="KK397" s="99">
        <v>78.236030152287</v>
      </c>
      <c r="KL397" s="99">
        <v>79.622791222876998</v>
      </c>
      <c r="KM397" s="99">
        <v>80.170903653066006</v>
      </c>
      <c r="KN397" s="99">
        <v>80.675069429608996</v>
      </c>
      <c r="KO397" s="99">
        <v>80.930204168827999</v>
      </c>
      <c r="KP397" s="99">
        <v>81.116977446820997</v>
      </c>
      <c r="KQ397" s="99">
        <v>89.444868312631996</v>
      </c>
      <c r="KR397" s="99">
        <v>89.768974883267006</v>
      </c>
      <c r="KS397" s="99">
        <v>89.264198736533999</v>
      </c>
      <c r="KT397" s="99">
        <v>89.341105380412998</v>
      </c>
      <c r="KU397" s="99">
        <v>89.275185399945002</v>
      </c>
      <c r="KV397" s="99">
        <v>88.946806237982997</v>
      </c>
      <c r="KW397" s="99">
        <v>88.647114474928998</v>
      </c>
      <c r="KX397" s="99">
        <v>88.985259559922994</v>
      </c>
      <c r="KY397" s="99">
        <v>89.975890377514006</v>
      </c>
      <c r="KZ397" s="99">
        <v>90.519730216376004</v>
      </c>
      <c r="LA397" s="99">
        <v>90.881069368572</v>
      </c>
      <c r="LB397" s="99">
        <v>91.432233649709005</v>
      </c>
      <c r="LC397" s="99">
        <v>93.311563463240006</v>
      </c>
      <c r="LD397" s="99">
        <v>95.872066408277007</v>
      </c>
      <c r="LE397" s="99">
        <v>96.648457289345998</v>
      </c>
      <c r="LF397" s="99">
        <v>97.015900143436994</v>
      </c>
      <c r="LG397" s="99">
        <v>97.612231818598005</v>
      </c>
      <c r="LH397" s="99">
        <v>98.458204901273007</v>
      </c>
      <c r="LI397" s="99">
        <v>99.658192693868997</v>
      </c>
      <c r="LJ397" s="99">
        <v>101.396</v>
      </c>
      <c r="LK397" s="159">
        <v>102.464</v>
      </c>
      <c r="LL397" s="159">
        <v>103.331</v>
      </c>
      <c r="LM397" s="159">
        <v>103.488</v>
      </c>
      <c r="LN397" s="159">
        <v>102.83499999999999</v>
      </c>
      <c r="LO397" s="159">
        <v>102.06699999999999</v>
      </c>
      <c r="LP397" s="164">
        <v>103.131</v>
      </c>
      <c r="LQ397" s="165">
        <v>104.932</v>
      </c>
      <c r="LR397" s="165">
        <v>104.499</v>
      </c>
      <c r="LS397" s="165">
        <v>104.396</v>
      </c>
      <c r="LT397" s="165">
        <v>104.027</v>
      </c>
      <c r="LU397" s="165">
        <v>104.251</v>
      </c>
      <c r="LV397" s="165">
        <v>104.11</v>
      </c>
      <c r="LW397" s="165">
        <v>104.602</v>
      </c>
      <c r="LX397" s="165">
        <v>104.657</v>
      </c>
      <c r="LY397" s="165">
        <v>104.53700000000001</v>
      </c>
      <c r="LZ397" s="165">
        <v>104.81</v>
      </c>
      <c r="MA397" s="165">
        <v>105.559</v>
      </c>
      <c r="MB397" s="159">
        <v>105.371</v>
      </c>
      <c r="MC397" s="159">
        <v>100.884</v>
      </c>
      <c r="MD397" s="159">
        <v>90.953000000000003</v>
      </c>
      <c r="ME397" s="102"/>
      <c r="MF397" s="102"/>
      <c r="MG397" s="168"/>
    </row>
    <row r="398" spans="1:345" ht="45" customHeight="1" x14ac:dyDescent="0.25">
      <c r="A398" s="100" t="s">
        <v>2220</v>
      </c>
      <c r="B398" s="103" t="s">
        <v>1802</v>
      </c>
      <c r="C398" s="99">
        <v>20.151438360549001</v>
      </c>
      <c r="D398" s="99">
        <v>20.253380141164001</v>
      </c>
      <c r="E398" s="99">
        <v>20.349556302303</v>
      </c>
      <c r="F398" s="99">
        <v>20.371970376933</v>
      </c>
      <c r="G398" s="99">
        <v>20.41618660592</v>
      </c>
      <c r="H398" s="99">
        <v>20.440641535343001</v>
      </c>
      <c r="I398" s="99">
        <v>20.476270531956999</v>
      </c>
      <c r="J398" s="99">
        <v>20.565686140324999</v>
      </c>
      <c r="K398" s="99">
        <v>20.619541655239001</v>
      </c>
      <c r="L398" s="99">
        <v>20.985030732776</v>
      </c>
      <c r="M398" s="99">
        <v>21.251747086931999</v>
      </c>
      <c r="N398" s="99">
        <v>21.485440087937</v>
      </c>
      <c r="O398" s="99">
        <v>21.635511649866</v>
      </c>
      <c r="P398" s="99">
        <v>21.786397510609</v>
      </c>
      <c r="Q398" s="99">
        <v>21.872157484311</v>
      </c>
      <c r="R398" s="99">
        <v>21.892056803304001</v>
      </c>
      <c r="S398" s="99">
        <v>21.922045055818</v>
      </c>
      <c r="T398" s="99">
        <v>21.958929611944001</v>
      </c>
      <c r="U398" s="99">
        <v>21.964719477797001</v>
      </c>
      <c r="V398" s="99">
        <v>21.976902976613999</v>
      </c>
      <c r="W398" s="99">
        <v>22.082883865507998</v>
      </c>
      <c r="X398" s="99">
        <v>22.571774211461999</v>
      </c>
      <c r="Y398" s="99">
        <v>22.578739645092</v>
      </c>
      <c r="Z398" s="99">
        <v>22.305714193754</v>
      </c>
      <c r="AA398" s="99">
        <v>22.330276551059001</v>
      </c>
      <c r="AB398" s="99">
        <v>22.359742409972</v>
      </c>
      <c r="AC398" s="99">
        <v>22.428425804999002</v>
      </c>
      <c r="AD398" s="99">
        <v>22.544193967279</v>
      </c>
      <c r="AE398" s="99">
        <v>22.601404151048001</v>
      </c>
      <c r="AF398" s="99">
        <v>22.775422300285999</v>
      </c>
      <c r="AG398" s="99">
        <v>22.760030538936</v>
      </c>
      <c r="AH398" s="99">
        <v>22.763059535012999</v>
      </c>
      <c r="AI398" s="99">
        <v>22.709709866768002</v>
      </c>
      <c r="AJ398" s="99">
        <v>22.848985624245</v>
      </c>
      <c r="AK398" s="99">
        <v>22.911766748394999</v>
      </c>
      <c r="AL398" s="99">
        <v>22.930186130919999</v>
      </c>
      <c r="AM398" s="99">
        <v>25.516947605133002</v>
      </c>
      <c r="AN398" s="99">
        <v>26.955632947407999</v>
      </c>
      <c r="AO398" s="99">
        <v>28.27102831262</v>
      </c>
      <c r="AP398" s="99">
        <v>33.313906017824003</v>
      </c>
      <c r="AQ398" s="99">
        <v>37.307005760545998</v>
      </c>
      <c r="AR398" s="99">
        <v>38.114963112150001</v>
      </c>
      <c r="AS398" s="99">
        <v>37.656025209414999</v>
      </c>
      <c r="AT398" s="99">
        <v>37.780448372934003</v>
      </c>
      <c r="AU398" s="99">
        <v>38.296271914079</v>
      </c>
      <c r="AV398" s="99">
        <v>38.779233240457998</v>
      </c>
      <c r="AW398" s="99">
        <v>38.206297422238002</v>
      </c>
      <c r="AX398" s="99">
        <v>38.613562320890999</v>
      </c>
      <c r="AY398" s="99">
        <v>39.683737529604002</v>
      </c>
      <c r="AZ398" s="99">
        <v>40.230610203680001</v>
      </c>
      <c r="BA398" s="99">
        <v>40.629489567923997</v>
      </c>
      <c r="BB398" s="99">
        <v>41.933553130438</v>
      </c>
      <c r="BC398" s="99">
        <v>43.110700531601999</v>
      </c>
      <c r="BD398" s="99">
        <v>43.549694472310001</v>
      </c>
      <c r="BE398" s="99">
        <v>44.155945775752002</v>
      </c>
      <c r="BF398" s="99">
        <v>44.623722490229</v>
      </c>
      <c r="BG398" s="99">
        <v>45.598483940982</v>
      </c>
      <c r="BH398" s="99">
        <v>46.605427704249003</v>
      </c>
      <c r="BI398" s="99">
        <v>47.666764108094</v>
      </c>
      <c r="BJ398" s="99">
        <v>48.936378992054998</v>
      </c>
      <c r="BK398" s="99">
        <v>50.606006433589002</v>
      </c>
      <c r="BL398" s="99">
        <v>51.824628222594001</v>
      </c>
      <c r="BM398" s="99">
        <v>52.499776876268001</v>
      </c>
      <c r="BN398" s="99">
        <v>53.007214883003002</v>
      </c>
      <c r="BO398" s="99">
        <v>53.540716033881999</v>
      </c>
      <c r="BP398" s="99">
        <v>53.911265901690001</v>
      </c>
      <c r="BQ398" s="99">
        <v>54.124303745675</v>
      </c>
      <c r="BR398" s="99">
        <v>54.390601050656997</v>
      </c>
      <c r="BS398" s="99">
        <v>54.730328417326</v>
      </c>
      <c r="BT398" s="99">
        <v>55.247058506260998</v>
      </c>
      <c r="BU398" s="99">
        <v>56.078132726844999</v>
      </c>
      <c r="BV398" s="99">
        <v>56.827164719540001</v>
      </c>
      <c r="BW398" s="99">
        <v>57.493927838805</v>
      </c>
      <c r="BX398" s="99">
        <v>58.159331146695997</v>
      </c>
      <c r="BY398" s="99">
        <v>58.710963177766999</v>
      </c>
      <c r="BZ398" s="99">
        <v>59.138851954445002</v>
      </c>
      <c r="CA398" s="99">
        <v>59.555408928422999</v>
      </c>
      <c r="CB398" s="99">
        <v>59.815133787701001</v>
      </c>
      <c r="CC398" s="99">
        <v>60.030664622643002</v>
      </c>
      <c r="CD398" s="99">
        <v>60.478044097762002</v>
      </c>
      <c r="CE398" s="99">
        <v>61.272629919293003</v>
      </c>
      <c r="CF398" s="99">
        <v>62.201610902543003</v>
      </c>
      <c r="CG398" s="99">
        <v>62.732165785132999</v>
      </c>
      <c r="CH398" s="99">
        <v>63.494795932815997</v>
      </c>
      <c r="CI398" s="99">
        <v>64.522590205900002</v>
      </c>
      <c r="CJ398" s="99">
        <v>65.412589792266004</v>
      </c>
      <c r="CK398" s="99">
        <v>66.242304201476003</v>
      </c>
      <c r="CL398" s="99">
        <v>66.887990172258995</v>
      </c>
      <c r="CM398" s="99">
        <v>67.234516623296997</v>
      </c>
      <c r="CN398" s="99">
        <v>67.423531050511002</v>
      </c>
      <c r="CO398" s="99">
        <v>67.614358566430994</v>
      </c>
      <c r="CP398" s="99">
        <v>67.734249011621003</v>
      </c>
      <c r="CQ398" s="99">
        <v>67.886548401116002</v>
      </c>
      <c r="CR398" s="99">
        <v>68.180495300282999</v>
      </c>
      <c r="CS398" s="99">
        <v>68.574841946196003</v>
      </c>
      <c r="CT398" s="99">
        <v>68.813263018327007</v>
      </c>
      <c r="CU398" s="99">
        <v>68.999557815917996</v>
      </c>
      <c r="CV398" s="99">
        <v>69.118768351982993</v>
      </c>
      <c r="CW398" s="99">
        <v>69.011342889074996</v>
      </c>
      <c r="CX398" s="99">
        <v>69.032193398890001</v>
      </c>
      <c r="CY398" s="99">
        <v>69.117408540609006</v>
      </c>
      <c r="CZ398" s="99">
        <v>69.235485897092005</v>
      </c>
      <c r="DA398" s="99">
        <v>69.327046838971995</v>
      </c>
      <c r="DB398" s="99">
        <v>69.238432165380999</v>
      </c>
      <c r="DC398" s="99">
        <v>69.255883136449995</v>
      </c>
      <c r="DD398" s="99">
        <v>69.516514536643996</v>
      </c>
      <c r="DE398" s="99">
        <v>70.062933940261999</v>
      </c>
      <c r="DF398" s="99">
        <v>70.264186711090005</v>
      </c>
      <c r="DG398" s="99">
        <v>70.476318014159006</v>
      </c>
      <c r="DH398" s="99">
        <v>70.536603191316999</v>
      </c>
      <c r="DI398" s="99">
        <v>70.553600891927005</v>
      </c>
      <c r="DJ398" s="99">
        <v>70.704313831381995</v>
      </c>
      <c r="DK398" s="99">
        <v>70.636096397149004</v>
      </c>
      <c r="DL398" s="99">
        <v>70.489689537356</v>
      </c>
      <c r="DM398" s="99">
        <v>70.399715045516999</v>
      </c>
      <c r="DN398" s="99">
        <v>70.100102248439001</v>
      </c>
      <c r="DO398" s="99">
        <v>70.060894219763995</v>
      </c>
      <c r="DP398" s="99">
        <v>70.135684099700001</v>
      </c>
      <c r="DQ398" s="99">
        <v>70.149282261563002</v>
      </c>
      <c r="DR398" s="99">
        <v>70.031204905080003</v>
      </c>
      <c r="DS398" s="99">
        <v>69.839697480034999</v>
      </c>
      <c r="DT398" s="99">
        <v>69.783718389415995</v>
      </c>
      <c r="DU398" s="99">
        <v>69.509262188692006</v>
      </c>
      <c r="DV398" s="99">
        <v>69.405236264530998</v>
      </c>
      <c r="DW398" s="99">
        <v>69.052364006456003</v>
      </c>
      <c r="DX398" s="99">
        <v>68.760910105120999</v>
      </c>
      <c r="DY398" s="99">
        <v>68.654989574378007</v>
      </c>
      <c r="DZ398" s="99">
        <v>68.307139643723005</v>
      </c>
      <c r="EA398" s="99">
        <v>67.964789316714004</v>
      </c>
      <c r="EB398" s="99">
        <v>68.162775047996007</v>
      </c>
      <c r="EC398" s="99">
        <v>68.278954175032993</v>
      </c>
      <c r="ED398" s="99">
        <v>68.551872006002</v>
      </c>
      <c r="EE398" s="99">
        <v>68.418506617568994</v>
      </c>
      <c r="EF398" s="99">
        <v>68.472127753123999</v>
      </c>
      <c r="EG398" s="99">
        <v>68.366260382925006</v>
      </c>
      <c r="EH398" s="99">
        <v>68.335325112411994</v>
      </c>
      <c r="EI398" s="99">
        <v>68.301640040075995</v>
      </c>
      <c r="EJ398" s="99">
        <v>68.199897372611005</v>
      </c>
      <c r="EK398" s="99">
        <v>68.058282578708003</v>
      </c>
      <c r="EL398" s="99">
        <v>67.862359198793001</v>
      </c>
      <c r="EM398" s="99">
        <v>67.854797243779004</v>
      </c>
      <c r="EN398" s="99">
        <v>68.136651930674006</v>
      </c>
      <c r="EO398" s="99">
        <v>68.356636076542998</v>
      </c>
      <c r="EP398" s="99">
        <v>68.479002257683007</v>
      </c>
      <c r="EQ398" s="99">
        <v>68.393758401159005</v>
      </c>
      <c r="ER398" s="99">
        <v>68.569058267398006</v>
      </c>
      <c r="ES398" s="99">
        <v>68.663238979848003</v>
      </c>
      <c r="ET398" s="99">
        <v>68.817915332411999</v>
      </c>
      <c r="EU398" s="99">
        <v>68.797979269192993</v>
      </c>
      <c r="EV398" s="99">
        <v>69.084646109277998</v>
      </c>
      <c r="EW398" s="99">
        <v>69.217324047256</v>
      </c>
      <c r="EX398" s="99">
        <v>69.319754165177002</v>
      </c>
      <c r="EY398" s="99">
        <v>69.387811760304004</v>
      </c>
      <c r="EZ398" s="99">
        <v>69.507428139620998</v>
      </c>
      <c r="FA398" s="99">
        <v>69.551424968795004</v>
      </c>
      <c r="FB398" s="99">
        <v>69.609170807084993</v>
      </c>
      <c r="FC398" s="99">
        <v>69.761784808282002</v>
      </c>
      <c r="FD398" s="99">
        <v>69.952896035006006</v>
      </c>
      <c r="FE398" s="99">
        <v>69.96870739549</v>
      </c>
      <c r="FF398" s="99">
        <v>70.147444514008995</v>
      </c>
      <c r="FG398" s="99">
        <v>70.403863534037995</v>
      </c>
      <c r="FH398" s="99">
        <v>70.613535923068994</v>
      </c>
      <c r="FI398" s="99">
        <v>70.721465644635998</v>
      </c>
      <c r="FJ398" s="99">
        <v>70.509730904237003</v>
      </c>
      <c r="FK398" s="99">
        <v>69.988643458709006</v>
      </c>
      <c r="FL398" s="99">
        <v>70.161193523126002</v>
      </c>
      <c r="FM398" s="99">
        <v>70.333743587540994</v>
      </c>
      <c r="FN398" s="99">
        <v>70.415550191787005</v>
      </c>
      <c r="FO398" s="99">
        <v>70.617660625802998</v>
      </c>
      <c r="FP398" s="99">
        <v>70.835582420305997</v>
      </c>
      <c r="FQ398" s="99">
        <v>71.010882286544998</v>
      </c>
      <c r="FR398" s="99">
        <v>71.066565773468</v>
      </c>
      <c r="FS398" s="99">
        <v>71.112624954008993</v>
      </c>
      <c r="FT398" s="99">
        <v>71.199243711446002</v>
      </c>
      <c r="FU398" s="99">
        <v>71.219867225121007</v>
      </c>
      <c r="FV398" s="99">
        <v>71.278300513866995</v>
      </c>
      <c r="FW398" s="99">
        <v>71.508596416573994</v>
      </c>
      <c r="FX398" s="99">
        <v>71.726518211075003</v>
      </c>
      <c r="FY398" s="99">
        <v>71.969188221986997</v>
      </c>
      <c r="FZ398" s="99">
        <v>72.048932474864998</v>
      </c>
      <c r="GA398" s="99">
        <v>72.129364178198003</v>
      </c>
      <c r="GB398" s="99">
        <v>72.295039738056005</v>
      </c>
      <c r="GC398" s="99">
        <v>72.392657702785002</v>
      </c>
      <c r="GD398" s="99">
        <v>72.341786369052997</v>
      </c>
      <c r="GE398" s="99">
        <v>72.338349116773998</v>
      </c>
      <c r="GF398" s="99">
        <v>72.314975801274997</v>
      </c>
      <c r="GG398" s="99">
        <v>72.271666422557999</v>
      </c>
      <c r="GH398" s="99">
        <v>72.328037359936005</v>
      </c>
      <c r="GI398" s="99">
        <v>72.451090991531004</v>
      </c>
      <c r="GJ398" s="99">
        <v>72.324600107657005</v>
      </c>
      <c r="GK398" s="99">
        <v>72.382345945946994</v>
      </c>
      <c r="GL398" s="99">
        <v>72.359660080904007</v>
      </c>
      <c r="GM398" s="99">
        <v>72.387845549594005</v>
      </c>
      <c r="GN398" s="99">
        <v>72.455903144722001</v>
      </c>
      <c r="GO398" s="99">
        <v>72.421530621930003</v>
      </c>
      <c r="GP398" s="99">
        <v>72.425655324665001</v>
      </c>
      <c r="GQ398" s="99">
        <v>72.317038152642994</v>
      </c>
      <c r="GR398" s="99">
        <v>72.295039738056005</v>
      </c>
      <c r="GS398" s="99">
        <v>72.278540927115998</v>
      </c>
      <c r="GT398" s="99">
        <v>72.298476990335004</v>
      </c>
      <c r="GU398" s="99">
        <v>72.210483331987007</v>
      </c>
      <c r="GV398" s="99">
        <v>72.449028640164002</v>
      </c>
      <c r="GW398" s="99">
        <v>72.743944885719998</v>
      </c>
      <c r="GX398" s="99">
        <v>72.759068795747993</v>
      </c>
      <c r="GY398" s="99">
        <v>73.102106573213007</v>
      </c>
      <c r="GZ398" s="99">
        <v>73.412834179252997</v>
      </c>
      <c r="HA398" s="99">
        <v>73.835616209595003</v>
      </c>
      <c r="HB398" s="99">
        <v>74.127095202871999</v>
      </c>
      <c r="HC398" s="99">
        <v>74.347079348741005</v>
      </c>
      <c r="HD398" s="99">
        <v>74.592499161475999</v>
      </c>
      <c r="HE398" s="99">
        <v>74.869541695180004</v>
      </c>
      <c r="HF398" s="99">
        <v>75.152771282987004</v>
      </c>
      <c r="HG398" s="99">
        <v>75.812036270137995</v>
      </c>
      <c r="HH398" s="99">
        <v>76.641101519882</v>
      </c>
      <c r="HI398" s="99">
        <v>77.652341140423999</v>
      </c>
      <c r="HJ398" s="99">
        <v>78.186490144613003</v>
      </c>
      <c r="HK398" s="99">
        <v>79.307034387632996</v>
      </c>
      <c r="HL398" s="99">
        <v>79.672070579684998</v>
      </c>
      <c r="HM398" s="99">
        <v>79.711255255667993</v>
      </c>
      <c r="HN398" s="99">
        <v>79.828121833159997</v>
      </c>
      <c r="HO398" s="99">
        <v>79.836371238629994</v>
      </c>
      <c r="HP398" s="99">
        <v>79.861806905497005</v>
      </c>
      <c r="HQ398" s="99">
        <v>79.949800563845002</v>
      </c>
      <c r="HR398" s="99">
        <v>79.950488014300007</v>
      </c>
      <c r="HS398" s="99">
        <v>80.089353006379994</v>
      </c>
      <c r="HT398" s="99">
        <v>80.381519450113004</v>
      </c>
      <c r="HU398" s="99">
        <v>80.622127109657001</v>
      </c>
      <c r="HV398" s="99">
        <v>80.095540060483003</v>
      </c>
      <c r="HW398" s="99">
        <v>80.525144850987999</v>
      </c>
      <c r="HX398" s="99">
        <v>80.649988796055993</v>
      </c>
      <c r="HY398" s="99">
        <v>80.457120906558998</v>
      </c>
      <c r="HZ398" s="99">
        <v>80.389897243830006</v>
      </c>
      <c r="IA398" s="99">
        <v>80.114600339318997</v>
      </c>
      <c r="IB398" s="99">
        <v>80.019366817120002</v>
      </c>
      <c r="IC398" s="99">
        <v>80.517142033995995</v>
      </c>
      <c r="ID398" s="99">
        <v>80.803642882294994</v>
      </c>
      <c r="IE398" s="99">
        <v>81.439866833124995</v>
      </c>
      <c r="IF398" s="99">
        <v>81.576715003681002</v>
      </c>
      <c r="IG398" s="99">
        <v>81.666346553986997</v>
      </c>
      <c r="IH398" s="99">
        <v>81.495086270366997</v>
      </c>
      <c r="II398" s="99">
        <v>82.388200646627993</v>
      </c>
      <c r="IJ398" s="99">
        <v>82.781939242613007</v>
      </c>
      <c r="IK398" s="99">
        <v>82.695508819104006</v>
      </c>
      <c r="IL398" s="99">
        <v>82.907583469380995</v>
      </c>
      <c r="IM398" s="99">
        <v>82.982009667403005</v>
      </c>
      <c r="IN398" s="99">
        <v>82.970005441916001</v>
      </c>
      <c r="IO398" s="99">
        <v>83.198085726176004</v>
      </c>
      <c r="IP398" s="99">
        <v>83.514997279042007</v>
      </c>
      <c r="IQ398" s="99">
        <v>83.893530522744001</v>
      </c>
      <c r="IR398" s="99">
        <v>84.046384327282993</v>
      </c>
      <c r="IS398" s="99">
        <v>84.094401229233</v>
      </c>
      <c r="IT398" s="99">
        <v>84.473734754633995</v>
      </c>
      <c r="IU398" s="99">
        <v>84.761836166330994</v>
      </c>
      <c r="IV398" s="99">
        <v>84.710618137584007</v>
      </c>
      <c r="IW398" s="99">
        <v>84.666602644131004</v>
      </c>
      <c r="IX398" s="99">
        <v>84.619386023879997</v>
      </c>
      <c r="IY398" s="99">
        <v>84.396107429815004</v>
      </c>
      <c r="IZ398" s="99">
        <v>84.268062357950001</v>
      </c>
      <c r="JA398" s="99">
        <v>83.723070520823001</v>
      </c>
      <c r="JB398" s="99">
        <v>84.328883767085998</v>
      </c>
      <c r="JC398" s="99">
        <v>84.639393066359006</v>
      </c>
      <c r="JD398" s="99">
        <v>85.011524056468005</v>
      </c>
      <c r="JE398" s="99">
        <v>85.101955888473</v>
      </c>
      <c r="JF398" s="99">
        <v>85.088351099587001</v>
      </c>
      <c r="JG398" s="99">
        <v>85.350043215211997</v>
      </c>
      <c r="JH398" s="99">
        <v>85.407663497550999</v>
      </c>
      <c r="JI398" s="99">
        <v>85.393258426966</v>
      </c>
      <c r="JJ398" s="99">
        <v>85.217996734850999</v>
      </c>
      <c r="JK398" s="99">
        <v>85.053138704823994</v>
      </c>
      <c r="JL398" s="99">
        <v>84.685809404910998</v>
      </c>
      <c r="JM398" s="99">
        <v>84.468933064439</v>
      </c>
      <c r="JN398" s="99">
        <v>84.351291654662006</v>
      </c>
      <c r="JO398" s="99">
        <v>84.787445180703997</v>
      </c>
      <c r="JP398" s="99">
        <v>85.289221806076</v>
      </c>
      <c r="JQ398" s="99">
        <v>85.831812798105005</v>
      </c>
      <c r="JR398" s="99">
        <v>85.887832517045993</v>
      </c>
      <c r="JS398" s="99">
        <v>86.338391113672003</v>
      </c>
      <c r="JT398" s="99">
        <v>86.555267454144001</v>
      </c>
      <c r="JU398" s="99">
        <v>86.696917314895003</v>
      </c>
      <c r="JV398" s="99">
        <v>86.802554499183998</v>
      </c>
      <c r="JW398" s="99">
        <v>86.711322385480003</v>
      </c>
      <c r="JX398" s="99">
        <v>86.926598162553006</v>
      </c>
      <c r="JY398" s="99">
        <v>86.739332244950006</v>
      </c>
      <c r="JZ398" s="99">
        <v>86.887384359294003</v>
      </c>
      <c r="KA398" s="99">
        <v>87.386760139569006</v>
      </c>
      <c r="KB398" s="99">
        <v>87.809308876724998</v>
      </c>
      <c r="KC398" s="99">
        <v>87.838919299593002</v>
      </c>
      <c r="KD398" s="99">
        <v>87.950958737476</v>
      </c>
      <c r="KE398" s="99">
        <v>88.176638176637994</v>
      </c>
      <c r="KF398" s="99">
        <v>88.798457056884004</v>
      </c>
      <c r="KG398" s="99">
        <v>89.325842696628996</v>
      </c>
      <c r="KH398" s="99">
        <v>89.362655654790004</v>
      </c>
      <c r="KI398" s="99">
        <v>89.389064950863002</v>
      </c>
      <c r="KJ398" s="99">
        <v>89.609142418131</v>
      </c>
      <c r="KK398" s="99">
        <v>89.986875380133995</v>
      </c>
      <c r="KL398" s="99">
        <v>90.142930311469996</v>
      </c>
      <c r="KM398" s="99">
        <v>91.242517366113006</v>
      </c>
      <c r="KN398" s="99">
        <v>91.878741316944001</v>
      </c>
      <c r="KO398" s="99">
        <v>92.282083293319005</v>
      </c>
      <c r="KP398" s="99">
        <v>92.518966676269997</v>
      </c>
      <c r="KQ398" s="99">
        <v>94.307596273887995</v>
      </c>
      <c r="KR398" s="99">
        <v>95.820928966995993</v>
      </c>
      <c r="KS398" s="99">
        <v>96.197861647300002</v>
      </c>
      <c r="KT398" s="99">
        <v>96.727648132143003</v>
      </c>
      <c r="KU398" s="99">
        <v>97.425493773808</v>
      </c>
      <c r="KV398" s="99">
        <v>97.300649828740006</v>
      </c>
      <c r="KW398" s="99">
        <v>97.124587854924997</v>
      </c>
      <c r="KX398" s="99">
        <v>97.419891801914005</v>
      </c>
      <c r="KY398" s="99">
        <v>98.377828995806993</v>
      </c>
      <c r="KZ398" s="99">
        <v>98.537085053938995</v>
      </c>
      <c r="LA398" s="99">
        <v>98.521079419955996</v>
      </c>
      <c r="LB398" s="99">
        <v>98.884407311374005</v>
      </c>
      <c r="LC398" s="99">
        <v>99.435801402094</v>
      </c>
      <c r="LD398" s="99">
        <v>100.069624507827</v>
      </c>
      <c r="LE398" s="99">
        <v>100.01840647908099</v>
      </c>
      <c r="LF398" s="99">
        <v>100.05201831044501</v>
      </c>
      <c r="LG398" s="99">
        <v>99.829539998078999</v>
      </c>
      <c r="LH398" s="99">
        <v>99.597458305323002</v>
      </c>
      <c r="LI398" s="99">
        <v>99.912769294792</v>
      </c>
      <c r="LJ398" s="99">
        <v>100.15900000000001</v>
      </c>
      <c r="LK398" s="159">
        <v>100.982</v>
      </c>
      <c r="LL398" s="159">
        <v>101.538</v>
      </c>
      <c r="LM398" s="159">
        <v>102.06699999999999</v>
      </c>
      <c r="LN398" s="159">
        <v>102.378</v>
      </c>
      <c r="LO398" s="159">
        <v>103.818</v>
      </c>
      <c r="LP398" s="164">
        <v>103.63200000000001</v>
      </c>
      <c r="LQ398" s="165">
        <v>103.587</v>
      </c>
      <c r="LR398" s="165">
        <v>103.764</v>
      </c>
      <c r="LS398" s="165">
        <v>103.919</v>
      </c>
      <c r="LT398" s="165">
        <v>103.991</v>
      </c>
      <c r="LU398" s="165">
        <v>104.18300000000001</v>
      </c>
      <c r="LV398" s="165">
        <v>104.312</v>
      </c>
      <c r="LW398" s="165">
        <v>105.485</v>
      </c>
      <c r="LX398" s="165">
        <v>106.17100000000001</v>
      </c>
      <c r="LY398" s="165">
        <v>105.834</v>
      </c>
      <c r="LZ398" s="165">
        <v>105.845</v>
      </c>
      <c r="MA398" s="165">
        <v>106.83199999999999</v>
      </c>
      <c r="MB398" s="159">
        <v>107.011</v>
      </c>
      <c r="MC398" s="159">
        <v>107.146</v>
      </c>
      <c r="MD398" s="159">
        <v>107.986</v>
      </c>
      <c r="ME398" s="102"/>
      <c r="MF398" s="102"/>
      <c r="MG398" s="168"/>
    </row>
    <row r="399" spans="1:345" ht="45" customHeight="1" x14ac:dyDescent="0.25">
      <c r="A399" s="100" t="s">
        <v>2221</v>
      </c>
      <c r="B399" s="103" t="s">
        <v>1659</v>
      </c>
      <c r="C399" s="99">
        <v>20.151438360549001</v>
      </c>
      <c r="D399" s="99">
        <v>20.253380141164001</v>
      </c>
      <c r="E399" s="99">
        <v>20.349556302303</v>
      </c>
      <c r="F399" s="99">
        <v>20.371970376933</v>
      </c>
      <c r="G399" s="99">
        <v>20.41618660592</v>
      </c>
      <c r="H399" s="99">
        <v>20.440641535343001</v>
      </c>
      <c r="I399" s="99">
        <v>20.476270531956999</v>
      </c>
      <c r="J399" s="99">
        <v>20.565686140324999</v>
      </c>
      <c r="K399" s="99">
        <v>20.619541655239001</v>
      </c>
      <c r="L399" s="99">
        <v>20.985030732776</v>
      </c>
      <c r="M399" s="99">
        <v>21.251747086931999</v>
      </c>
      <c r="N399" s="99">
        <v>21.485440087937</v>
      </c>
      <c r="O399" s="99">
        <v>21.635511649866</v>
      </c>
      <c r="P399" s="99">
        <v>21.786397510609</v>
      </c>
      <c r="Q399" s="99">
        <v>21.872157484311</v>
      </c>
      <c r="R399" s="99">
        <v>21.892056803304001</v>
      </c>
      <c r="S399" s="99">
        <v>21.922045055818</v>
      </c>
      <c r="T399" s="99">
        <v>21.958929611944001</v>
      </c>
      <c r="U399" s="99">
        <v>21.964719477797001</v>
      </c>
      <c r="V399" s="99">
        <v>21.976902976613999</v>
      </c>
      <c r="W399" s="99">
        <v>22.082883865507998</v>
      </c>
      <c r="X399" s="99">
        <v>22.571774211461999</v>
      </c>
      <c r="Y399" s="99">
        <v>22.578739645092</v>
      </c>
      <c r="Z399" s="99">
        <v>22.305714193754</v>
      </c>
      <c r="AA399" s="99">
        <v>22.330276551059001</v>
      </c>
      <c r="AB399" s="99">
        <v>22.359742409972</v>
      </c>
      <c r="AC399" s="99">
        <v>22.428425804999002</v>
      </c>
      <c r="AD399" s="99">
        <v>22.544193967279</v>
      </c>
      <c r="AE399" s="99">
        <v>22.601404151048001</v>
      </c>
      <c r="AF399" s="99">
        <v>22.775422300285999</v>
      </c>
      <c r="AG399" s="99">
        <v>22.760030538936</v>
      </c>
      <c r="AH399" s="99">
        <v>22.763059535012999</v>
      </c>
      <c r="AI399" s="99">
        <v>22.709709866768002</v>
      </c>
      <c r="AJ399" s="99">
        <v>22.848985624245</v>
      </c>
      <c r="AK399" s="99">
        <v>22.911766748394999</v>
      </c>
      <c r="AL399" s="99">
        <v>22.930186130919999</v>
      </c>
      <c r="AM399" s="99">
        <v>25.516947605133002</v>
      </c>
      <c r="AN399" s="99">
        <v>26.955632947407999</v>
      </c>
      <c r="AO399" s="99">
        <v>28.27102831262</v>
      </c>
      <c r="AP399" s="99">
        <v>33.313906017824003</v>
      </c>
      <c r="AQ399" s="99">
        <v>37.307005760545998</v>
      </c>
      <c r="AR399" s="99">
        <v>38.114963112150001</v>
      </c>
      <c r="AS399" s="99">
        <v>37.656025209414999</v>
      </c>
      <c r="AT399" s="99">
        <v>37.780448372934003</v>
      </c>
      <c r="AU399" s="99">
        <v>38.296271914079</v>
      </c>
      <c r="AV399" s="99">
        <v>38.779233240457998</v>
      </c>
      <c r="AW399" s="99">
        <v>38.206297422238002</v>
      </c>
      <c r="AX399" s="99">
        <v>38.613562320890999</v>
      </c>
      <c r="AY399" s="99">
        <v>39.683737529604002</v>
      </c>
      <c r="AZ399" s="99">
        <v>40.230610203680001</v>
      </c>
      <c r="BA399" s="99">
        <v>40.629489567923997</v>
      </c>
      <c r="BB399" s="99">
        <v>41.933553130438</v>
      </c>
      <c r="BC399" s="99">
        <v>43.110700531601999</v>
      </c>
      <c r="BD399" s="99">
        <v>43.549694472310001</v>
      </c>
      <c r="BE399" s="99">
        <v>44.155945775752002</v>
      </c>
      <c r="BF399" s="99">
        <v>44.623722490229</v>
      </c>
      <c r="BG399" s="99">
        <v>45.598483940982</v>
      </c>
      <c r="BH399" s="99">
        <v>46.605427704249003</v>
      </c>
      <c r="BI399" s="99">
        <v>47.666764108094</v>
      </c>
      <c r="BJ399" s="99">
        <v>48.936378992054998</v>
      </c>
      <c r="BK399" s="99">
        <v>50.606006433589002</v>
      </c>
      <c r="BL399" s="99">
        <v>51.824628222594001</v>
      </c>
      <c r="BM399" s="99">
        <v>52.499776876268001</v>
      </c>
      <c r="BN399" s="99">
        <v>53.007214883003002</v>
      </c>
      <c r="BO399" s="99">
        <v>53.540716033881999</v>
      </c>
      <c r="BP399" s="99">
        <v>53.911265901690001</v>
      </c>
      <c r="BQ399" s="99">
        <v>54.124303745675</v>
      </c>
      <c r="BR399" s="99">
        <v>54.390601050656997</v>
      </c>
      <c r="BS399" s="99">
        <v>54.730328417326</v>
      </c>
      <c r="BT399" s="99">
        <v>55.247058506260998</v>
      </c>
      <c r="BU399" s="99">
        <v>56.078132726844999</v>
      </c>
      <c r="BV399" s="99">
        <v>56.827164719540001</v>
      </c>
      <c r="BW399" s="99">
        <v>57.493927838805</v>
      </c>
      <c r="BX399" s="99">
        <v>58.159331146695997</v>
      </c>
      <c r="BY399" s="99">
        <v>58.710963177766999</v>
      </c>
      <c r="BZ399" s="99">
        <v>59.138851954445002</v>
      </c>
      <c r="CA399" s="99">
        <v>59.555408928422999</v>
      </c>
      <c r="CB399" s="99">
        <v>59.815133787701001</v>
      </c>
      <c r="CC399" s="99">
        <v>60.030664622643002</v>
      </c>
      <c r="CD399" s="99">
        <v>60.478044097762002</v>
      </c>
      <c r="CE399" s="99">
        <v>61.272629919293003</v>
      </c>
      <c r="CF399" s="99">
        <v>62.201610902543003</v>
      </c>
      <c r="CG399" s="99">
        <v>62.732165785132999</v>
      </c>
      <c r="CH399" s="99">
        <v>63.494795932815997</v>
      </c>
      <c r="CI399" s="99">
        <v>64.522590205900002</v>
      </c>
      <c r="CJ399" s="99">
        <v>65.412589792266004</v>
      </c>
      <c r="CK399" s="99">
        <v>66.242304201476003</v>
      </c>
      <c r="CL399" s="99">
        <v>66.887990172258995</v>
      </c>
      <c r="CM399" s="99">
        <v>67.234516623296997</v>
      </c>
      <c r="CN399" s="99">
        <v>67.423531050511002</v>
      </c>
      <c r="CO399" s="99">
        <v>67.614358566430994</v>
      </c>
      <c r="CP399" s="99">
        <v>67.734249011621003</v>
      </c>
      <c r="CQ399" s="99">
        <v>67.886548401116002</v>
      </c>
      <c r="CR399" s="99">
        <v>68.180495300282999</v>
      </c>
      <c r="CS399" s="99">
        <v>68.574841946196003</v>
      </c>
      <c r="CT399" s="99">
        <v>68.813263018327007</v>
      </c>
      <c r="CU399" s="99">
        <v>68.999557815917996</v>
      </c>
      <c r="CV399" s="99">
        <v>69.118768351982993</v>
      </c>
      <c r="CW399" s="99">
        <v>69.011342889074996</v>
      </c>
      <c r="CX399" s="99">
        <v>69.032193398890001</v>
      </c>
      <c r="CY399" s="99">
        <v>69.117408540609006</v>
      </c>
      <c r="CZ399" s="99">
        <v>69.235485897092005</v>
      </c>
      <c r="DA399" s="99">
        <v>69.327046838971995</v>
      </c>
      <c r="DB399" s="99">
        <v>69.238432165380999</v>
      </c>
      <c r="DC399" s="99">
        <v>69.255883136449995</v>
      </c>
      <c r="DD399" s="99">
        <v>69.516514536643996</v>
      </c>
      <c r="DE399" s="99">
        <v>70.062933940261999</v>
      </c>
      <c r="DF399" s="99">
        <v>70.264186711090005</v>
      </c>
      <c r="DG399" s="99">
        <v>70.476318014159006</v>
      </c>
      <c r="DH399" s="99">
        <v>70.536603191316999</v>
      </c>
      <c r="DI399" s="99">
        <v>70.553600891927005</v>
      </c>
      <c r="DJ399" s="99">
        <v>70.704313831381995</v>
      </c>
      <c r="DK399" s="99">
        <v>70.636096397149004</v>
      </c>
      <c r="DL399" s="99">
        <v>70.489689537356</v>
      </c>
      <c r="DM399" s="99">
        <v>70.399715045516999</v>
      </c>
      <c r="DN399" s="99">
        <v>70.100102248439001</v>
      </c>
      <c r="DO399" s="99">
        <v>70.060894219763995</v>
      </c>
      <c r="DP399" s="99">
        <v>70.135684099700001</v>
      </c>
      <c r="DQ399" s="99">
        <v>70.149282261563002</v>
      </c>
      <c r="DR399" s="99">
        <v>70.031204905080003</v>
      </c>
      <c r="DS399" s="99">
        <v>69.839697480034999</v>
      </c>
      <c r="DT399" s="99">
        <v>69.783718389415995</v>
      </c>
      <c r="DU399" s="99">
        <v>69.509262188692006</v>
      </c>
      <c r="DV399" s="99">
        <v>69.405236264530998</v>
      </c>
      <c r="DW399" s="99">
        <v>69.052364006456003</v>
      </c>
      <c r="DX399" s="99">
        <v>68.760910105120999</v>
      </c>
      <c r="DY399" s="99">
        <v>68.654989574378007</v>
      </c>
      <c r="DZ399" s="99">
        <v>68.307139643723005</v>
      </c>
      <c r="EA399" s="99">
        <v>67.964789316714004</v>
      </c>
      <c r="EB399" s="99">
        <v>68.162775047996007</v>
      </c>
      <c r="EC399" s="99">
        <v>68.278954175032993</v>
      </c>
      <c r="ED399" s="99">
        <v>68.551872006002</v>
      </c>
      <c r="EE399" s="99">
        <v>68.418506617568994</v>
      </c>
      <c r="EF399" s="99">
        <v>68.472127753123999</v>
      </c>
      <c r="EG399" s="99">
        <v>68.366260382925006</v>
      </c>
      <c r="EH399" s="99">
        <v>68.335325112411994</v>
      </c>
      <c r="EI399" s="99">
        <v>68.301640040075995</v>
      </c>
      <c r="EJ399" s="99">
        <v>68.199897372611005</v>
      </c>
      <c r="EK399" s="99">
        <v>68.058282578708003</v>
      </c>
      <c r="EL399" s="99">
        <v>67.862359198793001</v>
      </c>
      <c r="EM399" s="99">
        <v>67.854797243779004</v>
      </c>
      <c r="EN399" s="99">
        <v>68.136651930674006</v>
      </c>
      <c r="EO399" s="99">
        <v>68.356636076542998</v>
      </c>
      <c r="EP399" s="99">
        <v>68.479002257683007</v>
      </c>
      <c r="EQ399" s="99">
        <v>68.393758401159005</v>
      </c>
      <c r="ER399" s="99">
        <v>68.569058267398006</v>
      </c>
      <c r="ES399" s="99">
        <v>68.663238979848003</v>
      </c>
      <c r="ET399" s="99">
        <v>68.817915332411999</v>
      </c>
      <c r="EU399" s="99">
        <v>68.797979269192993</v>
      </c>
      <c r="EV399" s="99">
        <v>69.084646109277998</v>
      </c>
      <c r="EW399" s="99">
        <v>69.217324047256</v>
      </c>
      <c r="EX399" s="99">
        <v>69.319754165177002</v>
      </c>
      <c r="EY399" s="99">
        <v>69.387811760304004</v>
      </c>
      <c r="EZ399" s="99">
        <v>69.507428139620998</v>
      </c>
      <c r="FA399" s="99">
        <v>69.551424968795004</v>
      </c>
      <c r="FB399" s="99">
        <v>69.609170807084993</v>
      </c>
      <c r="FC399" s="99">
        <v>69.761784808282002</v>
      </c>
      <c r="FD399" s="99">
        <v>69.952896035006006</v>
      </c>
      <c r="FE399" s="99">
        <v>69.96870739549</v>
      </c>
      <c r="FF399" s="99">
        <v>70.147444514008995</v>
      </c>
      <c r="FG399" s="99">
        <v>70.403863534037995</v>
      </c>
      <c r="FH399" s="99">
        <v>70.613535923068994</v>
      </c>
      <c r="FI399" s="99">
        <v>70.721465644635998</v>
      </c>
      <c r="FJ399" s="99">
        <v>70.509730904237003</v>
      </c>
      <c r="FK399" s="99">
        <v>69.988643458709006</v>
      </c>
      <c r="FL399" s="99">
        <v>70.161193523126002</v>
      </c>
      <c r="FM399" s="99">
        <v>70.333743587540994</v>
      </c>
      <c r="FN399" s="99">
        <v>70.415550191787005</v>
      </c>
      <c r="FO399" s="99">
        <v>70.617660625802998</v>
      </c>
      <c r="FP399" s="99">
        <v>70.835582420305997</v>
      </c>
      <c r="FQ399" s="99">
        <v>71.010882286544998</v>
      </c>
      <c r="FR399" s="99">
        <v>71.066565773468</v>
      </c>
      <c r="FS399" s="99">
        <v>71.112624954008993</v>
      </c>
      <c r="FT399" s="99">
        <v>71.199243711446002</v>
      </c>
      <c r="FU399" s="99">
        <v>71.219867225121007</v>
      </c>
      <c r="FV399" s="99">
        <v>71.278300513866995</v>
      </c>
      <c r="FW399" s="99">
        <v>71.508596416573994</v>
      </c>
      <c r="FX399" s="99">
        <v>71.726518211075003</v>
      </c>
      <c r="FY399" s="99">
        <v>71.969188221986997</v>
      </c>
      <c r="FZ399" s="99">
        <v>72.048932474864998</v>
      </c>
      <c r="GA399" s="99">
        <v>72.129364178198003</v>
      </c>
      <c r="GB399" s="99">
        <v>72.295039738056005</v>
      </c>
      <c r="GC399" s="99">
        <v>72.392657702785002</v>
      </c>
      <c r="GD399" s="99">
        <v>72.341786369052997</v>
      </c>
      <c r="GE399" s="99">
        <v>72.338349116773998</v>
      </c>
      <c r="GF399" s="99">
        <v>72.314975801274997</v>
      </c>
      <c r="GG399" s="99">
        <v>72.271666422557999</v>
      </c>
      <c r="GH399" s="99">
        <v>72.328037359936005</v>
      </c>
      <c r="GI399" s="99">
        <v>72.451090991531004</v>
      </c>
      <c r="GJ399" s="99">
        <v>72.324600107657005</v>
      </c>
      <c r="GK399" s="99">
        <v>72.382345945946994</v>
      </c>
      <c r="GL399" s="99">
        <v>72.359660080904007</v>
      </c>
      <c r="GM399" s="99">
        <v>72.387845549594005</v>
      </c>
      <c r="GN399" s="99">
        <v>72.455903144722001</v>
      </c>
      <c r="GO399" s="99">
        <v>72.421530621930003</v>
      </c>
      <c r="GP399" s="99">
        <v>72.425655324665001</v>
      </c>
      <c r="GQ399" s="99">
        <v>72.317038152642994</v>
      </c>
      <c r="GR399" s="99">
        <v>72.295039738056005</v>
      </c>
      <c r="GS399" s="99">
        <v>72.278540927115998</v>
      </c>
      <c r="GT399" s="99">
        <v>72.298476990335004</v>
      </c>
      <c r="GU399" s="99">
        <v>72.210483331987007</v>
      </c>
      <c r="GV399" s="99">
        <v>72.449028640164002</v>
      </c>
      <c r="GW399" s="99">
        <v>72.743944885719998</v>
      </c>
      <c r="GX399" s="99">
        <v>72.759068795747993</v>
      </c>
      <c r="GY399" s="99">
        <v>73.102106573213007</v>
      </c>
      <c r="GZ399" s="99">
        <v>73.412834179252997</v>
      </c>
      <c r="HA399" s="99">
        <v>73.835616209595003</v>
      </c>
      <c r="HB399" s="99">
        <v>74.127095202871999</v>
      </c>
      <c r="HC399" s="99">
        <v>74.347079348741005</v>
      </c>
      <c r="HD399" s="99">
        <v>74.592499161475999</v>
      </c>
      <c r="HE399" s="99">
        <v>74.869541695180004</v>
      </c>
      <c r="HF399" s="99">
        <v>75.152771282987004</v>
      </c>
      <c r="HG399" s="99">
        <v>75.812036270137995</v>
      </c>
      <c r="HH399" s="99">
        <v>76.641101519882</v>
      </c>
      <c r="HI399" s="99">
        <v>77.652341140423999</v>
      </c>
      <c r="HJ399" s="99">
        <v>78.186490144613003</v>
      </c>
      <c r="HK399" s="99">
        <v>79.307034387632996</v>
      </c>
      <c r="HL399" s="99">
        <v>79.672070579684998</v>
      </c>
      <c r="HM399" s="99">
        <v>79.711255255667993</v>
      </c>
      <c r="HN399" s="99">
        <v>79.828121833159997</v>
      </c>
      <c r="HO399" s="99">
        <v>79.836371238629994</v>
      </c>
      <c r="HP399" s="99">
        <v>79.861806905497005</v>
      </c>
      <c r="HQ399" s="99">
        <v>79.949800563845002</v>
      </c>
      <c r="HR399" s="99">
        <v>79.950488014300007</v>
      </c>
      <c r="HS399" s="99">
        <v>80.089353006379994</v>
      </c>
      <c r="HT399" s="99">
        <v>80.381519450113004</v>
      </c>
      <c r="HU399" s="99">
        <v>80.622127109657001</v>
      </c>
      <c r="HV399" s="99">
        <v>80.095540060483003</v>
      </c>
      <c r="HW399" s="99">
        <v>80.525144850987999</v>
      </c>
      <c r="HX399" s="99">
        <v>80.649988796055993</v>
      </c>
      <c r="HY399" s="99">
        <v>80.457120906558998</v>
      </c>
      <c r="HZ399" s="99">
        <v>80.389897243830006</v>
      </c>
      <c r="IA399" s="99">
        <v>80.114600339318997</v>
      </c>
      <c r="IB399" s="99">
        <v>80.019366817120002</v>
      </c>
      <c r="IC399" s="99">
        <v>80.517142033995995</v>
      </c>
      <c r="ID399" s="99">
        <v>80.803642882294994</v>
      </c>
      <c r="IE399" s="99">
        <v>81.439866833124995</v>
      </c>
      <c r="IF399" s="99">
        <v>81.576715003681002</v>
      </c>
      <c r="IG399" s="99">
        <v>81.666346553986997</v>
      </c>
      <c r="IH399" s="99">
        <v>81.495086270366997</v>
      </c>
      <c r="II399" s="99">
        <v>82.388200646627993</v>
      </c>
      <c r="IJ399" s="99">
        <v>82.781939242613007</v>
      </c>
      <c r="IK399" s="99">
        <v>82.695508819104006</v>
      </c>
      <c r="IL399" s="99">
        <v>82.907583469380995</v>
      </c>
      <c r="IM399" s="99">
        <v>82.982009667403005</v>
      </c>
      <c r="IN399" s="99">
        <v>82.970005441916001</v>
      </c>
      <c r="IO399" s="99">
        <v>83.198085726176004</v>
      </c>
      <c r="IP399" s="99">
        <v>83.514997279042007</v>
      </c>
      <c r="IQ399" s="99">
        <v>83.893530522744001</v>
      </c>
      <c r="IR399" s="99">
        <v>84.046384327282993</v>
      </c>
      <c r="IS399" s="99">
        <v>84.094401229233</v>
      </c>
      <c r="IT399" s="99">
        <v>84.473734754633995</v>
      </c>
      <c r="IU399" s="99">
        <v>84.761836166330994</v>
      </c>
      <c r="IV399" s="99">
        <v>84.710618137584007</v>
      </c>
      <c r="IW399" s="99">
        <v>84.666602644131004</v>
      </c>
      <c r="IX399" s="99">
        <v>84.619386023879997</v>
      </c>
      <c r="IY399" s="99">
        <v>84.396107429815004</v>
      </c>
      <c r="IZ399" s="99">
        <v>84.268062357950001</v>
      </c>
      <c r="JA399" s="99">
        <v>83.723070520823001</v>
      </c>
      <c r="JB399" s="99">
        <v>84.328883767085998</v>
      </c>
      <c r="JC399" s="99">
        <v>84.639393066359006</v>
      </c>
      <c r="JD399" s="99">
        <v>85.011524056468005</v>
      </c>
      <c r="JE399" s="99">
        <v>85.101955888473</v>
      </c>
      <c r="JF399" s="99">
        <v>85.088351099587001</v>
      </c>
      <c r="JG399" s="99">
        <v>85.350043215211997</v>
      </c>
      <c r="JH399" s="99">
        <v>85.407663497550999</v>
      </c>
      <c r="JI399" s="99">
        <v>85.393258426966</v>
      </c>
      <c r="JJ399" s="99">
        <v>85.217996734850999</v>
      </c>
      <c r="JK399" s="99">
        <v>85.053138704823994</v>
      </c>
      <c r="JL399" s="99">
        <v>84.685809404910998</v>
      </c>
      <c r="JM399" s="99">
        <v>84.468933064439</v>
      </c>
      <c r="JN399" s="99">
        <v>84.351291654662006</v>
      </c>
      <c r="JO399" s="99">
        <v>84.787445180703997</v>
      </c>
      <c r="JP399" s="99">
        <v>85.289221806076</v>
      </c>
      <c r="JQ399" s="99">
        <v>85.831812798105005</v>
      </c>
      <c r="JR399" s="99">
        <v>85.887832517045993</v>
      </c>
      <c r="JS399" s="99">
        <v>86.338391113672003</v>
      </c>
      <c r="JT399" s="99">
        <v>86.555267454144001</v>
      </c>
      <c r="JU399" s="99">
        <v>86.696917314895003</v>
      </c>
      <c r="JV399" s="99">
        <v>86.802554499183998</v>
      </c>
      <c r="JW399" s="99">
        <v>86.711322385480003</v>
      </c>
      <c r="JX399" s="99">
        <v>86.926598162553006</v>
      </c>
      <c r="JY399" s="99">
        <v>86.739332244950006</v>
      </c>
      <c r="JZ399" s="99">
        <v>86.887384359294003</v>
      </c>
      <c r="KA399" s="99">
        <v>87.386760139569006</v>
      </c>
      <c r="KB399" s="99">
        <v>87.809308876724998</v>
      </c>
      <c r="KC399" s="99">
        <v>87.838919299593002</v>
      </c>
      <c r="KD399" s="99">
        <v>87.950958737476</v>
      </c>
      <c r="KE399" s="99">
        <v>88.176638176637994</v>
      </c>
      <c r="KF399" s="99">
        <v>88.798457056884004</v>
      </c>
      <c r="KG399" s="99">
        <v>89.325842696628996</v>
      </c>
      <c r="KH399" s="99">
        <v>89.362655654790004</v>
      </c>
      <c r="KI399" s="99">
        <v>89.389064950863002</v>
      </c>
      <c r="KJ399" s="99">
        <v>89.609142418131</v>
      </c>
      <c r="KK399" s="99">
        <v>89.986875380133995</v>
      </c>
      <c r="KL399" s="99">
        <v>90.142930311469996</v>
      </c>
      <c r="KM399" s="99">
        <v>91.242517366113006</v>
      </c>
      <c r="KN399" s="99">
        <v>91.878741316944001</v>
      </c>
      <c r="KO399" s="99">
        <v>92.282083293319005</v>
      </c>
      <c r="KP399" s="99">
        <v>92.518966676269997</v>
      </c>
      <c r="KQ399" s="99">
        <v>94.307596273887995</v>
      </c>
      <c r="KR399" s="99">
        <v>95.820928966995993</v>
      </c>
      <c r="KS399" s="99">
        <v>96.197861647300002</v>
      </c>
      <c r="KT399" s="99">
        <v>96.727648132143003</v>
      </c>
      <c r="KU399" s="99">
        <v>97.425493773808</v>
      </c>
      <c r="KV399" s="99">
        <v>97.300649828740006</v>
      </c>
      <c r="KW399" s="99">
        <v>97.124587854924997</v>
      </c>
      <c r="KX399" s="99">
        <v>97.419891801914005</v>
      </c>
      <c r="KY399" s="99">
        <v>98.377828995806993</v>
      </c>
      <c r="KZ399" s="99">
        <v>98.537085053938995</v>
      </c>
      <c r="LA399" s="99">
        <v>98.521079419955996</v>
      </c>
      <c r="LB399" s="99">
        <v>98.884407311374005</v>
      </c>
      <c r="LC399" s="99">
        <v>99.435801402094</v>
      </c>
      <c r="LD399" s="99">
        <v>100.069624507827</v>
      </c>
      <c r="LE399" s="99">
        <v>100.01840647908099</v>
      </c>
      <c r="LF399" s="99">
        <v>100.05201831044501</v>
      </c>
      <c r="LG399" s="99">
        <v>99.829539998078999</v>
      </c>
      <c r="LH399" s="99">
        <v>99.597458305323002</v>
      </c>
      <c r="LI399" s="99">
        <v>99.912769294792</v>
      </c>
      <c r="LJ399" s="99">
        <v>100.15900000000001</v>
      </c>
      <c r="LK399" s="159">
        <v>100.982</v>
      </c>
      <c r="LL399" s="159">
        <v>101.538</v>
      </c>
      <c r="LM399" s="159">
        <v>102.06699999999999</v>
      </c>
      <c r="LN399" s="159">
        <v>102.378</v>
      </c>
      <c r="LO399" s="159">
        <v>103.818</v>
      </c>
      <c r="LP399" s="164">
        <v>103.63200000000001</v>
      </c>
      <c r="LQ399" s="165">
        <v>103.587</v>
      </c>
      <c r="LR399" s="165">
        <v>103.764</v>
      </c>
      <c r="LS399" s="165">
        <v>103.919</v>
      </c>
      <c r="LT399" s="165">
        <v>103.991</v>
      </c>
      <c r="LU399" s="165">
        <v>104.18300000000001</v>
      </c>
      <c r="LV399" s="165">
        <v>104.312</v>
      </c>
      <c r="LW399" s="165">
        <v>105.485</v>
      </c>
      <c r="LX399" s="165">
        <v>106.17100000000001</v>
      </c>
      <c r="LY399" s="165">
        <v>105.834</v>
      </c>
      <c r="LZ399" s="165">
        <v>105.845</v>
      </c>
      <c r="MA399" s="165">
        <v>106.83199999999999</v>
      </c>
      <c r="MB399" s="159">
        <v>107.011</v>
      </c>
      <c r="MC399" s="159">
        <v>107.146</v>
      </c>
      <c r="MD399" s="159">
        <v>107.986</v>
      </c>
      <c r="ME399" s="102"/>
      <c r="MF399" s="102"/>
      <c r="MG399" s="168"/>
    </row>
    <row r="400" spans="1:345" ht="45" customHeight="1" x14ac:dyDescent="0.25">
      <c r="A400" s="100" t="s">
        <v>2222</v>
      </c>
      <c r="B400" s="103" t="s">
        <v>1660</v>
      </c>
      <c r="C400" s="99">
        <v>20.169762074133001</v>
      </c>
      <c r="D400" s="99">
        <v>20.273402897787999</v>
      </c>
      <c r="E400" s="99">
        <v>20.368788846752999</v>
      </c>
      <c r="F400" s="99">
        <v>20.39211400624</v>
      </c>
      <c r="G400" s="99">
        <v>20.436670354537</v>
      </c>
      <c r="H400" s="99">
        <v>20.460143244434999</v>
      </c>
      <c r="I400" s="99">
        <v>20.493142085306001</v>
      </c>
      <c r="J400" s="99">
        <v>20.585839273329999</v>
      </c>
      <c r="K400" s="99">
        <v>20.636131259483001</v>
      </c>
      <c r="L400" s="99">
        <v>21.004302269446999</v>
      </c>
      <c r="M400" s="99">
        <v>21.274642987926001</v>
      </c>
      <c r="N400" s="99">
        <v>21.51021269948</v>
      </c>
      <c r="O400" s="99">
        <v>21.658517889959999</v>
      </c>
      <c r="P400" s="99">
        <v>21.810774533356</v>
      </c>
      <c r="Q400" s="99">
        <v>21.897187351886</v>
      </c>
      <c r="R400" s="99">
        <v>21.916382454792</v>
      </c>
      <c r="S400" s="99">
        <v>21.948365982085001</v>
      </c>
      <c r="T400" s="99">
        <v>21.986433942719</v>
      </c>
      <c r="U400" s="99">
        <v>21.991410924577</v>
      </c>
      <c r="V400" s="99">
        <v>22.004922361325999</v>
      </c>
      <c r="W400" s="99">
        <v>22.111797283912999</v>
      </c>
      <c r="X400" s="99">
        <v>22.605513866430002</v>
      </c>
      <c r="Y400" s="99">
        <v>22.612980815764999</v>
      </c>
      <c r="Z400" s="99">
        <v>22.335653806991999</v>
      </c>
      <c r="AA400" s="99">
        <v>22.360493999976001</v>
      </c>
      <c r="AB400" s="99">
        <v>22.388502477136999</v>
      </c>
      <c r="AC400" s="99">
        <v>22.455504369101</v>
      </c>
      <c r="AD400" s="99">
        <v>22.572433777617999</v>
      </c>
      <c r="AE400" s="99">
        <v>22.629870681322998</v>
      </c>
      <c r="AF400" s="99">
        <v>22.805221227360999</v>
      </c>
      <c r="AG400" s="99">
        <v>22.790072200280999</v>
      </c>
      <c r="AH400" s="99">
        <v>22.793867965263999</v>
      </c>
      <c r="AI400" s="99">
        <v>22.74093238192</v>
      </c>
      <c r="AJ400" s="99">
        <v>22.880970671941999</v>
      </c>
      <c r="AK400" s="99">
        <v>22.945069803475999</v>
      </c>
      <c r="AL400" s="99">
        <v>22.962802973502999</v>
      </c>
      <c r="AM400" s="99">
        <v>25.571614137826</v>
      </c>
      <c r="AN400" s="99">
        <v>27.013125071575001</v>
      </c>
      <c r="AO400" s="99">
        <v>28.331181663749</v>
      </c>
      <c r="AP400" s="99">
        <v>33.397802097219</v>
      </c>
      <c r="AQ400" s="99">
        <v>37.415741484058003</v>
      </c>
      <c r="AR400" s="99">
        <v>38.225910567100001</v>
      </c>
      <c r="AS400" s="99">
        <v>37.761141304648</v>
      </c>
      <c r="AT400" s="99">
        <v>37.880964628081003</v>
      </c>
      <c r="AU400" s="99">
        <v>38.396794975205999</v>
      </c>
      <c r="AV400" s="99">
        <v>38.879038478491999</v>
      </c>
      <c r="AW400" s="99">
        <v>38.296715266040998</v>
      </c>
      <c r="AX400" s="99">
        <v>38.700892054747001</v>
      </c>
      <c r="AY400" s="99">
        <v>39.774309350966</v>
      </c>
      <c r="AZ400" s="99">
        <v>40.319414715199002</v>
      </c>
      <c r="BA400" s="99">
        <v>40.715194791222999</v>
      </c>
      <c r="BB400" s="99">
        <v>42.024854677599002</v>
      </c>
      <c r="BC400" s="99">
        <v>43.207202270350997</v>
      </c>
      <c r="BD400" s="99">
        <v>43.646100593055998</v>
      </c>
      <c r="BE400" s="99">
        <v>44.254748626823996</v>
      </c>
      <c r="BF400" s="99">
        <v>44.720425645532998</v>
      </c>
      <c r="BG400" s="99">
        <v>45.696259560573999</v>
      </c>
      <c r="BH400" s="99">
        <v>46.708176626789999</v>
      </c>
      <c r="BI400" s="99">
        <v>47.774558848157</v>
      </c>
      <c r="BJ400" s="99">
        <v>49.045185373800997</v>
      </c>
      <c r="BK400" s="99">
        <v>50.722938883939001</v>
      </c>
      <c r="BL400" s="99">
        <v>51.947950848684002</v>
      </c>
      <c r="BM400" s="99">
        <v>52.626268884350999</v>
      </c>
      <c r="BN400" s="99">
        <v>53.133475578011002</v>
      </c>
      <c r="BO400" s="99">
        <v>53.667234033774001</v>
      </c>
      <c r="BP400" s="99">
        <v>54.038277860209</v>
      </c>
      <c r="BQ400" s="99">
        <v>54.250691936382999</v>
      </c>
      <c r="BR400" s="99">
        <v>54.515982595975998</v>
      </c>
      <c r="BS400" s="99">
        <v>54.856162840460001</v>
      </c>
      <c r="BT400" s="99">
        <v>55.374943376490997</v>
      </c>
      <c r="BU400" s="99">
        <v>56.208033210375</v>
      </c>
      <c r="BV400" s="99">
        <v>56.953524933722001</v>
      </c>
      <c r="BW400" s="99">
        <v>57.619361370759997</v>
      </c>
      <c r="BX400" s="99">
        <v>58.286786379528003</v>
      </c>
      <c r="BY400" s="99">
        <v>58.839153759398997</v>
      </c>
      <c r="BZ400" s="99">
        <v>59.267612923005998</v>
      </c>
      <c r="CA400" s="99">
        <v>59.683817435653999</v>
      </c>
      <c r="CB400" s="99">
        <v>59.940938323353002</v>
      </c>
      <c r="CC400" s="99">
        <v>60.156302595314997</v>
      </c>
      <c r="CD400" s="99">
        <v>60.603824564600998</v>
      </c>
      <c r="CE400" s="99">
        <v>61.400150424953999</v>
      </c>
      <c r="CF400" s="99">
        <v>62.329462022839998</v>
      </c>
      <c r="CG400" s="99">
        <v>62.858908651870003</v>
      </c>
      <c r="CH400" s="99">
        <v>63.622101543067998</v>
      </c>
      <c r="CI400" s="99">
        <v>64.653535296534002</v>
      </c>
      <c r="CJ400" s="99">
        <v>65.546536788691995</v>
      </c>
      <c r="CK400" s="99">
        <v>66.378945807104003</v>
      </c>
      <c r="CL400" s="99">
        <v>67.024811695973</v>
      </c>
      <c r="CM400" s="99">
        <v>67.369303760305002</v>
      </c>
      <c r="CN400" s="99">
        <v>67.555393015161002</v>
      </c>
      <c r="CO400" s="99">
        <v>67.745340222063007</v>
      </c>
      <c r="CP400" s="99">
        <v>67.865163545494994</v>
      </c>
      <c r="CQ400" s="99">
        <v>68.015396583077006</v>
      </c>
      <c r="CR400" s="99">
        <v>68.309054510403996</v>
      </c>
      <c r="CS400" s="99">
        <v>68.702111331425002</v>
      </c>
      <c r="CT400" s="99">
        <v>68.936765342968002</v>
      </c>
      <c r="CU400" s="99">
        <v>69.120131342818993</v>
      </c>
      <c r="CV400" s="99">
        <v>69.239954673135003</v>
      </c>
      <c r="CW400" s="99">
        <v>69.130570495032003</v>
      </c>
      <c r="CX400" s="99">
        <v>69.148271669767993</v>
      </c>
      <c r="CY400" s="99">
        <v>69.232465709826997</v>
      </c>
      <c r="CZ400" s="99">
        <v>69.348204154195003</v>
      </c>
      <c r="DA400" s="99">
        <v>69.438525526619998</v>
      </c>
      <c r="DB400" s="99">
        <v>69.350019659826003</v>
      </c>
      <c r="DC400" s="99">
        <v>69.366586137518993</v>
      </c>
      <c r="DD400" s="99">
        <v>69.627111102577004</v>
      </c>
      <c r="DE400" s="99">
        <v>70.173805031656002</v>
      </c>
      <c r="DF400" s="99">
        <v>70.371468128882</v>
      </c>
      <c r="DG400" s="99">
        <v>70.584336086625996</v>
      </c>
      <c r="DH400" s="99">
        <v>70.647424881475004</v>
      </c>
      <c r="DI400" s="99">
        <v>70.663764425265995</v>
      </c>
      <c r="DJ400" s="99">
        <v>70.814224396748997</v>
      </c>
      <c r="DK400" s="99">
        <v>70.745462151107006</v>
      </c>
      <c r="DL400" s="99">
        <v>70.598406250099998</v>
      </c>
      <c r="DM400" s="99">
        <v>70.507857936891</v>
      </c>
      <c r="DN400" s="99">
        <v>70.205349429079007</v>
      </c>
      <c r="DO400" s="99">
        <v>70.164727503503002</v>
      </c>
      <c r="DP400" s="99">
        <v>70.238255457448005</v>
      </c>
      <c r="DQ400" s="99">
        <v>70.249148484347003</v>
      </c>
      <c r="DR400" s="99">
        <v>70.129779035601999</v>
      </c>
      <c r="DS400" s="99">
        <v>69.937335507596998</v>
      </c>
      <c r="DT400" s="99">
        <v>69.880147104326994</v>
      </c>
      <c r="DU400" s="99">
        <v>69.604871167206994</v>
      </c>
      <c r="DV400" s="99">
        <v>69.499118000365002</v>
      </c>
      <c r="DW400" s="99">
        <v>69.144186783820004</v>
      </c>
      <c r="DX400" s="99">
        <v>68.854386808537996</v>
      </c>
      <c r="DY400" s="99">
        <v>68.747197942479005</v>
      </c>
      <c r="DZ400" s="99">
        <v>68.396130845746995</v>
      </c>
      <c r="EA400" s="99">
        <v>68.051947417578006</v>
      </c>
      <c r="EB400" s="99">
        <v>68.250885439059999</v>
      </c>
      <c r="EC400" s="99">
        <v>68.372038005774996</v>
      </c>
      <c r="ED400" s="99">
        <v>68.650826582592003</v>
      </c>
      <c r="EE400" s="99">
        <v>68.520725246744007</v>
      </c>
      <c r="EF400" s="99">
        <v>68.574417861537995</v>
      </c>
      <c r="EG400" s="99">
        <v>68.466344265093994</v>
      </c>
      <c r="EH400" s="99">
        <v>68.434679389701003</v>
      </c>
      <c r="EI400" s="99">
        <v>68.398195946315994</v>
      </c>
      <c r="EJ400" s="99">
        <v>68.297006018434004</v>
      </c>
      <c r="EK400" s="99">
        <v>68.149695511177995</v>
      </c>
      <c r="EL400" s="99">
        <v>67.952134223409004</v>
      </c>
      <c r="EM400" s="99">
        <v>67.943185454276005</v>
      </c>
      <c r="EN400" s="99">
        <v>68.226792599088</v>
      </c>
      <c r="EO400" s="99">
        <v>68.449823460540998</v>
      </c>
      <c r="EP400" s="99">
        <v>68.579236429532003</v>
      </c>
      <c r="EQ400" s="99">
        <v>68.495944039915997</v>
      </c>
      <c r="ER400" s="99">
        <v>68.672854321995004</v>
      </c>
      <c r="ES400" s="99">
        <v>68.769914048738002</v>
      </c>
      <c r="ET400" s="99">
        <v>68.923419857702001</v>
      </c>
      <c r="EU400" s="99">
        <v>68.898638650872996</v>
      </c>
      <c r="EV400" s="99">
        <v>69.189129464247998</v>
      </c>
      <c r="EW400" s="99">
        <v>69.326114468659</v>
      </c>
      <c r="EX400" s="99">
        <v>69.423862562259004</v>
      </c>
      <c r="EY400" s="99">
        <v>69.494075981606002</v>
      </c>
      <c r="EZ400" s="99">
        <v>69.614540181465003</v>
      </c>
      <c r="FA400" s="99">
        <v>69.656530559702006</v>
      </c>
      <c r="FB400" s="99">
        <v>69.715730109347007</v>
      </c>
      <c r="FC400" s="99">
        <v>69.868547551454</v>
      </c>
      <c r="FD400" s="99">
        <v>70.059225170659005</v>
      </c>
      <c r="FE400" s="99">
        <v>70.075057608354996</v>
      </c>
      <c r="FF400" s="99">
        <v>70.254032991003001</v>
      </c>
      <c r="FG400" s="99">
        <v>70.511482195273999</v>
      </c>
      <c r="FH400" s="99">
        <v>70.724187553882004</v>
      </c>
      <c r="FI400" s="99">
        <v>70.832949517184005</v>
      </c>
      <c r="FJ400" s="99">
        <v>70.617490691149996</v>
      </c>
      <c r="FK400" s="99">
        <v>70.092266779764003</v>
      </c>
      <c r="FL400" s="99">
        <v>70.270553795555998</v>
      </c>
      <c r="FM400" s="99">
        <v>70.444710610209</v>
      </c>
      <c r="FN400" s="99">
        <v>70.525937899257002</v>
      </c>
      <c r="FO400" s="99">
        <v>70.730382855588999</v>
      </c>
      <c r="FP400" s="99">
        <v>70.950660249617002</v>
      </c>
      <c r="FQ400" s="99">
        <v>71.126882164839003</v>
      </c>
      <c r="FR400" s="99">
        <v>71.182639880202998</v>
      </c>
      <c r="FS400" s="99">
        <v>71.228760459577998</v>
      </c>
      <c r="FT400" s="99">
        <v>71.315494683476004</v>
      </c>
      <c r="FU400" s="99">
        <v>71.337522422879005</v>
      </c>
      <c r="FV400" s="99">
        <v>71.398787073093004</v>
      </c>
      <c r="FW400" s="99">
        <v>71.629389969966994</v>
      </c>
      <c r="FX400" s="99">
        <v>71.852420831420005</v>
      </c>
      <c r="FY400" s="99">
        <v>72.099544532845997</v>
      </c>
      <c r="FZ400" s="99">
        <v>72.175953253898996</v>
      </c>
      <c r="GA400" s="99">
        <v>72.257868909802994</v>
      </c>
      <c r="GB400" s="99">
        <v>72.425142055893005</v>
      </c>
      <c r="GC400" s="99">
        <v>72.519448315212003</v>
      </c>
      <c r="GD400" s="99">
        <v>72.467132434129994</v>
      </c>
      <c r="GE400" s="99">
        <v>72.463690599849002</v>
      </c>
      <c r="GF400" s="99">
        <v>72.441662860446002</v>
      </c>
      <c r="GG400" s="99">
        <v>72.39760738164</v>
      </c>
      <c r="GH400" s="99">
        <v>72.453365097003001</v>
      </c>
      <c r="GI400" s="99">
        <v>72.577271131144002</v>
      </c>
      <c r="GJ400" s="99">
        <v>72.450611629578006</v>
      </c>
      <c r="GK400" s="99">
        <v>72.509122812366002</v>
      </c>
      <c r="GL400" s="99">
        <v>72.487783439820006</v>
      </c>
      <c r="GM400" s="99">
        <v>72.517383214643004</v>
      </c>
      <c r="GN400" s="99">
        <v>72.584843166563999</v>
      </c>
      <c r="GO400" s="99">
        <v>72.549048090034006</v>
      </c>
      <c r="GP400" s="99">
        <v>72.550424823746994</v>
      </c>
      <c r="GQ400" s="99">
        <v>72.442351227301998</v>
      </c>
      <c r="GR400" s="99">
        <v>72.420323487898997</v>
      </c>
      <c r="GS400" s="99">
        <v>72.399672482208999</v>
      </c>
      <c r="GT400" s="99">
        <v>72.418258387329999</v>
      </c>
      <c r="GU400" s="99">
        <v>72.326017228580994</v>
      </c>
      <c r="GV400" s="99">
        <v>72.565568894587003</v>
      </c>
      <c r="GW400" s="99">
        <v>72.859501542242995</v>
      </c>
      <c r="GX400" s="99">
        <v>72.867073577661998</v>
      </c>
      <c r="GY400" s="99">
        <v>73.211257005831001</v>
      </c>
      <c r="GZ400" s="99">
        <v>73.523775558609003</v>
      </c>
      <c r="HA400" s="99">
        <v>73.947809542113006</v>
      </c>
      <c r="HB400" s="99">
        <v>74.238300355487993</v>
      </c>
      <c r="HC400" s="99">
        <v>74.455824282090006</v>
      </c>
      <c r="HD400" s="99">
        <v>74.702259616659006</v>
      </c>
      <c r="HE400" s="99">
        <v>74.981736560333005</v>
      </c>
      <c r="HF400" s="99">
        <v>75.263278604575007</v>
      </c>
      <c r="HG400" s="99">
        <v>75.922734052947007</v>
      </c>
      <c r="HH400" s="99">
        <v>76.755657949115999</v>
      </c>
      <c r="HI400" s="99">
        <v>77.768933961645004</v>
      </c>
      <c r="HJ400" s="99">
        <v>78.304483375876003</v>
      </c>
      <c r="HK400" s="99">
        <v>79.439600321978006</v>
      </c>
      <c r="HL400" s="99">
        <v>79.804434755836994</v>
      </c>
      <c r="HM400" s="99">
        <v>79.843671666648007</v>
      </c>
      <c r="HN400" s="99">
        <v>79.963447499650997</v>
      </c>
      <c r="HO400" s="99">
        <v>79.970331168214997</v>
      </c>
      <c r="HP400" s="99">
        <v>79.995800741899004</v>
      </c>
      <c r="HQ400" s="99">
        <v>80.083911699509997</v>
      </c>
      <c r="HR400" s="99">
        <v>80.083223332654001</v>
      </c>
      <c r="HS400" s="99">
        <v>80.220896703921994</v>
      </c>
      <c r="HT400" s="99">
        <v>80.512075884153006</v>
      </c>
      <c r="HU400" s="99">
        <v>80.751627550158005</v>
      </c>
      <c r="HV400" s="99">
        <v>80.218143236496005</v>
      </c>
      <c r="HW400" s="99">
        <v>80.662044643930997</v>
      </c>
      <c r="HX400" s="99">
        <v>80.783873682522994</v>
      </c>
      <c r="HY400" s="99">
        <v>80.581893960645999</v>
      </c>
      <c r="HZ400" s="99">
        <v>80.520979441349994</v>
      </c>
      <c r="IA400" s="99">
        <v>80.241253556686999</v>
      </c>
      <c r="IB400" s="99">
        <v>80.137859175249005</v>
      </c>
      <c r="IC400" s="99">
        <v>80.630785877449995</v>
      </c>
      <c r="ID400" s="99">
        <v>80.929747926101001</v>
      </c>
      <c r="IE400" s="99">
        <v>81.578968460705994</v>
      </c>
      <c r="IF400" s="99">
        <v>81.711217088126006</v>
      </c>
      <c r="IG400" s="99">
        <v>81.828237085721</v>
      </c>
      <c r="IH400" s="99">
        <v>81.644692020999003</v>
      </c>
      <c r="II400" s="99">
        <v>82.549593235282003</v>
      </c>
      <c r="IJ400" s="99">
        <v>82.943934597042002</v>
      </c>
      <c r="IK400" s="99">
        <v>82.843746242937002</v>
      </c>
      <c r="IL400" s="99">
        <v>83.053741033142003</v>
      </c>
      <c r="IM400" s="99">
        <v>83.113052538773005</v>
      </c>
      <c r="IN400" s="99">
        <v>83.089007333788004</v>
      </c>
      <c r="IO400" s="99">
        <v>83.325451849477005</v>
      </c>
      <c r="IP400" s="99">
        <v>83.642848555284004</v>
      </c>
      <c r="IQ400" s="99">
        <v>84.023564300885994</v>
      </c>
      <c r="IR400" s="99">
        <v>84.167835530798001</v>
      </c>
      <c r="IS400" s="99">
        <v>84.191079228950002</v>
      </c>
      <c r="IT400" s="99">
        <v>84.570993467719006</v>
      </c>
      <c r="IU400" s="99">
        <v>84.853925379713999</v>
      </c>
      <c r="IV400" s="99">
        <v>84.771370175930997</v>
      </c>
      <c r="IW400" s="99">
        <v>84.727287300124004</v>
      </c>
      <c r="IX400" s="99">
        <v>84.675189355989005</v>
      </c>
      <c r="IY400" s="99">
        <v>84.438744840300004</v>
      </c>
      <c r="IZ400" s="99">
        <v>84.317717308539997</v>
      </c>
      <c r="JA400" s="99">
        <v>83.749448964051993</v>
      </c>
      <c r="JB400" s="99">
        <v>84.373822786839</v>
      </c>
      <c r="JC400" s="99">
        <v>84.680799903818993</v>
      </c>
      <c r="JD400" s="99">
        <v>85.045485512764003</v>
      </c>
      <c r="JE400" s="99">
        <v>85.146475373702998</v>
      </c>
      <c r="JF400" s="99">
        <v>85.129643730213004</v>
      </c>
      <c r="JG400" s="99">
        <v>85.398148519215994</v>
      </c>
      <c r="JH400" s="99">
        <v>85.456658518013995</v>
      </c>
      <c r="JI400" s="99">
        <v>85.437422354025998</v>
      </c>
      <c r="JJ400" s="99">
        <v>85.259487837134003</v>
      </c>
      <c r="JK400" s="99">
        <v>85.091171402236</v>
      </c>
      <c r="JL400" s="99">
        <v>84.688814972147995</v>
      </c>
      <c r="JM400" s="99">
        <v>84.452370456457999</v>
      </c>
      <c r="JN400" s="99">
        <v>84.333747445197005</v>
      </c>
      <c r="JO400" s="99">
        <v>84.768164148598999</v>
      </c>
      <c r="JP400" s="99">
        <v>85.292349617279996</v>
      </c>
      <c r="JQ400" s="99">
        <v>85.883861659920996</v>
      </c>
      <c r="JR400" s="99">
        <v>85.953592754377993</v>
      </c>
      <c r="JS400" s="99">
        <v>86.376788362121005</v>
      </c>
      <c r="JT400" s="99">
        <v>86.541898769686995</v>
      </c>
      <c r="JU400" s="99">
        <v>86.666933835611005</v>
      </c>
      <c r="JV400" s="99">
        <v>86.756702600889994</v>
      </c>
      <c r="JW400" s="99">
        <v>86.631667534965999</v>
      </c>
      <c r="JX400" s="99">
        <v>86.844868352502999</v>
      </c>
      <c r="JY400" s="99">
        <v>86.623652466636997</v>
      </c>
      <c r="JZ400" s="99">
        <v>86.749489039394007</v>
      </c>
      <c r="KA400" s="99">
        <v>87.218370536609001</v>
      </c>
      <c r="KB400" s="99">
        <v>87.625536007693995</v>
      </c>
      <c r="KC400" s="99">
        <v>87.704885184145994</v>
      </c>
      <c r="KD400" s="99">
        <v>87.831523263736003</v>
      </c>
      <c r="KE400" s="99">
        <v>88.122470244059002</v>
      </c>
      <c r="KF400" s="99">
        <v>88.738027491683994</v>
      </c>
      <c r="KG400" s="99">
        <v>89.237366248547005</v>
      </c>
      <c r="KH400" s="99">
        <v>89.250190357872995</v>
      </c>
      <c r="KI400" s="99">
        <v>89.276640083356995</v>
      </c>
      <c r="KJ400" s="99">
        <v>89.523504187873002</v>
      </c>
      <c r="KK400" s="99">
        <v>89.921853083797998</v>
      </c>
      <c r="KL400" s="99">
        <v>90.087764998197002</v>
      </c>
      <c r="KM400" s="99">
        <v>91.221095659840998</v>
      </c>
      <c r="KN400" s="99">
        <v>91.857492085120001</v>
      </c>
      <c r="KO400" s="99">
        <v>92.259047008376001</v>
      </c>
      <c r="KP400" s="99">
        <v>92.503506592394004</v>
      </c>
      <c r="KQ400" s="99">
        <v>94.257203542659994</v>
      </c>
      <c r="KR400" s="99">
        <v>95.744800224421994</v>
      </c>
      <c r="KS400" s="99">
        <v>96.131126517854</v>
      </c>
      <c r="KT400" s="99">
        <v>96.636075822546005</v>
      </c>
      <c r="KU400" s="99">
        <v>97.357431972108003</v>
      </c>
      <c r="KV400" s="99">
        <v>97.254839097502995</v>
      </c>
      <c r="KW400" s="99">
        <v>97.071294032782006</v>
      </c>
      <c r="KX400" s="99">
        <v>97.372660601931997</v>
      </c>
      <c r="KY400" s="99">
        <v>98.345689897005997</v>
      </c>
      <c r="KZ400" s="99">
        <v>98.516410852402998</v>
      </c>
      <c r="LA400" s="99">
        <v>98.510800304572996</v>
      </c>
      <c r="LB400" s="99">
        <v>98.876287420349996</v>
      </c>
      <c r="LC400" s="99">
        <v>99.411693984690999</v>
      </c>
      <c r="LD400" s="99">
        <v>100.028854245982</v>
      </c>
      <c r="LE400" s="99">
        <v>100.04167835530799</v>
      </c>
      <c r="LF400" s="99">
        <v>100.052899450968</v>
      </c>
      <c r="LG400" s="99">
        <v>99.817256442111002</v>
      </c>
      <c r="LH400" s="99">
        <v>99.591231515249007</v>
      </c>
      <c r="LI400" s="99">
        <v>99.915040275717999</v>
      </c>
      <c r="LJ400" s="99">
        <v>100.179</v>
      </c>
      <c r="LK400" s="159">
        <v>101.074</v>
      </c>
      <c r="LL400" s="159">
        <v>101.68300000000001</v>
      </c>
      <c r="LM400" s="159">
        <v>102.285</v>
      </c>
      <c r="LN400" s="159">
        <v>102.727</v>
      </c>
      <c r="LO400" s="159">
        <v>104.205</v>
      </c>
      <c r="LP400" s="164">
        <v>103.901</v>
      </c>
      <c r="LQ400" s="165">
        <v>103.873</v>
      </c>
      <c r="LR400" s="165">
        <v>104.086</v>
      </c>
      <c r="LS400" s="165">
        <v>104.27500000000001</v>
      </c>
      <c r="LT400" s="165">
        <v>104.372</v>
      </c>
      <c r="LU400" s="165">
        <v>104.607</v>
      </c>
      <c r="LV400" s="165">
        <v>104.733</v>
      </c>
      <c r="LW400" s="165">
        <v>106.026</v>
      </c>
      <c r="LX400" s="165">
        <v>106.79300000000001</v>
      </c>
      <c r="LY400" s="165">
        <v>106.504</v>
      </c>
      <c r="LZ400" s="165">
        <v>106.568</v>
      </c>
      <c r="MA400" s="165">
        <v>107.556</v>
      </c>
      <c r="MB400" s="159">
        <v>107.706</v>
      </c>
      <c r="MC400" s="159">
        <v>107.821</v>
      </c>
      <c r="MD400" s="159">
        <v>108.71599999999999</v>
      </c>
      <c r="ME400" s="102"/>
      <c r="MF400" s="102"/>
      <c r="MG400" s="168"/>
    </row>
    <row r="401" spans="1:345" ht="45" customHeight="1" x14ac:dyDescent="0.25">
      <c r="A401" s="100" t="s">
        <v>2223</v>
      </c>
      <c r="B401" s="103" t="s">
        <v>1661</v>
      </c>
      <c r="C401" s="99">
        <v>20.169031949352032</v>
      </c>
      <c r="D401" s="99">
        <v>20.271062732138386</v>
      </c>
      <c r="E401" s="99">
        <v>20.367322861667205</v>
      </c>
      <c r="F401" s="99">
        <v>20.389756505322769</v>
      </c>
      <c r="G401" s="99">
        <v>20.434011338112498</v>
      </c>
      <c r="H401" s="99">
        <v>20.458487618367375</v>
      </c>
      <c r="I401" s="99">
        <v>20.494147721540848</v>
      </c>
      <c r="J401" s="99">
        <v>20.583641395872085</v>
      </c>
      <c r="K401" s="99">
        <v>20.637543930347036</v>
      </c>
      <c r="L401" s="99">
        <v>21.003352104934436</v>
      </c>
      <c r="M401" s="99">
        <v>21.27030132077396</v>
      </c>
      <c r="N401" s="99">
        <v>21.504198351808594</v>
      </c>
      <c r="O401" s="99">
        <v>21.654400936511472</v>
      </c>
      <c r="P401" s="99">
        <v>21.805418530967103</v>
      </c>
      <c r="Q401" s="99">
        <v>21.891253379012365</v>
      </c>
      <c r="R401" s="99">
        <v>21.911170071476658</v>
      </c>
      <c r="S401" s="99">
        <v>21.941184505793377</v>
      </c>
      <c r="T401" s="99">
        <v>21.978101264668485</v>
      </c>
      <c r="U401" s="99">
        <v>21.983896185471767</v>
      </c>
      <c r="V401" s="99">
        <v>21.996090321319461</v>
      </c>
      <c r="W401" s="99">
        <v>22.102163738803569</v>
      </c>
      <c r="X401" s="99">
        <v>22.59148091958507</v>
      </c>
      <c r="Y401" s="99">
        <v>22.598452434516709</v>
      </c>
      <c r="Z401" s="99">
        <v>22.325188613220313</v>
      </c>
      <c r="AA401" s="99">
        <v>22.349772415149104</v>
      </c>
      <c r="AB401" s="99">
        <v>22.379263999779354</v>
      </c>
      <c r="AC401" s="99">
        <v>22.448007360124368</v>
      </c>
      <c r="AD401" s="99">
        <v>22.5638765959559</v>
      </c>
      <c r="AE401" s="99">
        <v>22.621136728142009</v>
      </c>
      <c r="AF401" s="99">
        <v>22.795306807168203</v>
      </c>
      <c r="AG401" s="99">
        <v>22.779901607754116</v>
      </c>
      <c r="AH401" s="99">
        <v>22.782933248352588</v>
      </c>
      <c r="AI401" s="99">
        <v>22.729537002185506</v>
      </c>
      <c r="AJ401" s="99">
        <v>22.868934356958114</v>
      </c>
      <c r="AK401" s="99">
        <v>22.931770293338541</v>
      </c>
      <c r="AL401" s="99">
        <v>22.950205757248717</v>
      </c>
      <c r="AM401" s="99">
        <v>25.539225651773688</v>
      </c>
      <c r="AN401" s="99">
        <v>26.97916706509811</v>
      </c>
      <c r="AO401" s="99">
        <v>28.29571086074743</v>
      </c>
      <c r="AP401" s="99">
        <v>33.342991344311066</v>
      </c>
      <c r="AQ401" s="99">
        <v>37.339577337178881</v>
      </c>
      <c r="AR401" s="99">
        <v>38.148240091005796</v>
      </c>
      <c r="AS401" s="99">
        <v>37.688901503982038</v>
      </c>
      <c r="AT401" s="99">
        <v>37.813433297462701</v>
      </c>
      <c r="AU401" s="99">
        <v>38.329707187963187</v>
      </c>
      <c r="AV401" s="99">
        <v>38.81309017272865</v>
      </c>
      <c r="AW401" s="99">
        <v>38.239654142215315</v>
      </c>
      <c r="AX401" s="99">
        <v>38.647274611077876</v>
      </c>
      <c r="AY401" s="99">
        <v>39.718384156200635</v>
      </c>
      <c r="AZ401" s="99">
        <v>40.265734287656258</v>
      </c>
      <c r="BA401" s="99">
        <v>40.66496190096273</v>
      </c>
      <c r="BB401" s="99">
        <v>41.970164000472522</v>
      </c>
      <c r="BC401" s="99">
        <v>43.148339132112433</v>
      </c>
      <c r="BD401" s="99">
        <v>43.587716344661466</v>
      </c>
      <c r="BE401" s="99">
        <v>44.194496947102046</v>
      </c>
      <c r="BF401" s="99">
        <v>44.662682062757106</v>
      </c>
      <c r="BG401" s="99">
        <v>45.638294547160349</v>
      </c>
      <c r="BH401" s="99">
        <v>46.646117441445284</v>
      </c>
      <c r="BI401" s="99">
        <v>47.708380464816727</v>
      </c>
      <c r="BJ401" s="99">
        <v>48.979103809712718</v>
      </c>
      <c r="BK401" s="99">
        <v>50.650188950599748</v>
      </c>
      <c r="BL401" s="99">
        <v>51.86987468006788</v>
      </c>
      <c r="BM401" s="99">
        <v>52.545612784856047</v>
      </c>
      <c r="BN401" s="99">
        <v>53.053493819799442</v>
      </c>
      <c r="BO401" s="99">
        <v>53.587460753800549</v>
      </c>
      <c r="BP401" s="99">
        <v>53.958334137076207</v>
      </c>
      <c r="BQ401" s="99">
        <v>54.171557977721072</v>
      </c>
      <c r="BR401" s="99">
        <v>54.438087778527901</v>
      </c>
      <c r="BS401" s="99">
        <v>54.778111750505538</v>
      </c>
      <c r="BT401" s="99">
        <v>55.295292980274468</v>
      </c>
      <c r="BU401" s="99">
        <v>56.127092785694657</v>
      </c>
      <c r="BV401" s="99">
        <v>56.876778734729847</v>
      </c>
      <c r="BW401" s="99">
        <v>57.544123983961917</v>
      </c>
      <c r="BX401" s="99">
        <v>58.210108234611326</v>
      </c>
      <c r="BY401" s="99">
        <v>58.762221878307273</v>
      </c>
      <c r="BZ401" s="99">
        <v>59.190484231255887</v>
      </c>
      <c r="CA401" s="99">
        <v>59.607404888062973</v>
      </c>
      <c r="CB401" s="99">
        <v>59.867356504969599</v>
      </c>
      <c r="CC401" s="99">
        <v>60.083075513123681</v>
      </c>
      <c r="CD401" s="99">
        <v>60.5308455812308</v>
      </c>
      <c r="CE401" s="99">
        <v>61.326125130721195</v>
      </c>
      <c r="CF401" s="99">
        <v>62.255917178131121</v>
      </c>
      <c r="CG401" s="99">
        <v>62.786935271548792</v>
      </c>
      <c r="CH401" s="99">
        <v>63.550231247694605</v>
      </c>
      <c r="CI401" s="99">
        <v>64.578922855722709</v>
      </c>
      <c r="CJ401" s="99">
        <v>65.46969947281363</v>
      </c>
      <c r="CK401" s="99">
        <v>66.300138279651151</v>
      </c>
      <c r="CL401" s="99">
        <v>66.946387978603951</v>
      </c>
      <c r="CM401" s="99">
        <v>67.293216971017898</v>
      </c>
      <c r="CN401" s="99">
        <v>67.482396420800058</v>
      </c>
      <c r="CO401" s="99">
        <v>67.67339054223909</v>
      </c>
      <c r="CP401" s="99">
        <v>67.793385660016554</v>
      </c>
      <c r="CQ401" s="99">
        <v>67.945818017331803</v>
      </c>
      <c r="CR401" s="99">
        <v>68.240021552317117</v>
      </c>
      <c r="CS401" s="99">
        <v>68.634712489918385</v>
      </c>
      <c r="CT401" s="99">
        <v>68.873341720009634</v>
      </c>
      <c r="CU401" s="99">
        <v>69.059799165745446</v>
      </c>
      <c r="CV401" s="99">
        <v>69.179113780790559</v>
      </c>
      <c r="CW401" s="99">
        <v>69.071594528080198</v>
      </c>
      <c r="CX401" s="99">
        <v>69.092463241821363</v>
      </c>
      <c r="CY401" s="99">
        <v>69.177752782207918</v>
      </c>
      <c r="CZ401" s="99">
        <v>69.295933228327485</v>
      </c>
      <c r="DA401" s="99">
        <v>69.387574109194119</v>
      </c>
      <c r="DB401" s="99">
        <v>69.298882068910913</v>
      </c>
      <c r="DC401" s="99">
        <v>69.316348275875413</v>
      </c>
      <c r="DD401" s="99">
        <v>69.577207225170483</v>
      </c>
      <c r="DE401" s="99">
        <v>70.124103690431895</v>
      </c>
      <c r="DF401" s="99">
        <v>70.325532168742015</v>
      </c>
      <c r="DG401" s="99">
        <v>70.537848676998436</v>
      </c>
      <c r="DH401" s="99">
        <v>70.598186487253813</v>
      </c>
      <c r="DI401" s="99">
        <v>70.615199028023099</v>
      </c>
      <c r="DJ401" s="99">
        <v>70.766043550218569</v>
      </c>
      <c r="DK401" s="99">
        <v>70.69776655748332</v>
      </c>
      <c r="DL401" s="99">
        <v>70.551231874452924</v>
      </c>
      <c r="DM401" s="99">
        <v>70.461178828707062</v>
      </c>
      <c r="DN401" s="99">
        <v>70.161304449092995</v>
      </c>
      <c r="DO401" s="99">
        <v>70.122062189117884</v>
      </c>
      <c r="DP401" s="99">
        <v>70.196917365752356</v>
      </c>
      <c r="DQ401" s="99">
        <v>70.210527399743995</v>
      </c>
      <c r="DR401" s="99">
        <v>70.092346953624428</v>
      </c>
      <c r="DS401" s="99">
        <v>69.900672329453059</v>
      </c>
      <c r="DT401" s="99">
        <v>69.844644365245756</v>
      </c>
      <c r="DU401" s="99">
        <v>69.569948545420957</v>
      </c>
      <c r="DV401" s="99">
        <v>69.465831799488228</v>
      </c>
      <c r="DW401" s="99">
        <v>69.112651459712197</v>
      </c>
      <c r="DX401" s="99">
        <v>68.820943099117102</v>
      </c>
      <c r="DY401" s="99">
        <v>68.714930092480813</v>
      </c>
      <c r="DZ401" s="99">
        <v>68.366776464961319</v>
      </c>
      <c r="EA401" s="99">
        <v>68.024127242619272</v>
      </c>
      <c r="EB401" s="99">
        <v>68.222285829033638</v>
      </c>
      <c r="EC401" s="99">
        <v>68.338566388422606</v>
      </c>
      <c r="ED401" s="99">
        <v>68.61172249539004</v>
      </c>
      <c r="EE401" s="99">
        <v>68.478240669819272</v>
      </c>
      <c r="EF401" s="99">
        <v>68.531908620305956</v>
      </c>
      <c r="EG401" s="99">
        <v>68.425948820626459</v>
      </c>
      <c r="EH401" s="99">
        <v>68.394986541499023</v>
      </c>
      <c r="EI401" s="99">
        <v>68.361272059782863</v>
      </c>
      <c r="EJ401" s="99">
        <v>68.259440563985976</v>
      </c>
      <c r="EK401" s="99">
        <v>68.117702130648027</v>
      </c>
      <c r="EL401" s="99">
        <v>67.921607696174959</v>
      </c>
      <c r="EM401" s="99">
        <v>67.91403913905522</v>
      </c>
      <c r="EN401" s="99">
        <v>68.19613990443726</v>
      </c>
      <c r="EO401" s="99">
        <v>68.416316111564427</v>
      </c>
      <c r="EP401" s="99">
        <v>68.538789126779307</v>
      </c>
      <c r="EQ401" s="99">
        <v>68.45347084651776</v>
      </c>
      <c r="ER401" s="99">
        <v>68.628923761571869</v>
      </c>
      <c r="ES401" s="99">
        <v>68.723186700248021</v>
      </c>
      <c r="ET401" s="99">
        <v>68.877998095884166</v>
      </c>
      <c r="EU401" s="99">
        <v>68.858044627113642</v>
      </c>
      <c r="EV401" s="99">
        <v>69.144961747025704</v>
      </c>
      <c r="EW401" s="99">
        <v>69.277755521950041</v>
      </c>
      <c r="EX401" s="99">
        <v>69.380275068394383</v>
      </c>
      <c r="EY401" s="99">
        <v>69.448392082473134</v>
      </c>
      <c r="EZ401" s="99">
        <v>69.568112895099262</v>
      </c>
      <c r="FA401" s="99">
        <v>69.612148136524908</v>
      </c>
      <c r="FB401" s="99">
        <v>69.669944390895168</v>
      </c>
      <c r="FC401" s="99">
        <v>69.822691634590043</v>
      </c>
      <c r="FD401" s="99">
        <v>70.013969714532095</v>
      </c>
      <c r="FE401" s="99">
        <v>70.029794879419015</v>
      </c>
      <c r="FF401" s="99">
        <v>70.208688047710282</v>
      </c>
      <c r="FG401" s="99">
        <v>70.465330939143342</v>
      </c>
      <c r="FH401" s="99">
        <v>70.675186386561037</v>
      </c>
      <c r="FI401" s="99">
        <v>70.783210338182826</v>
      </c>
      <c r="FJ401" s="99">
        <v>70.571290738822839</v>
      </c>
      <c r="FK401" s="99">
        <v>70.049748348189539</v>
      </c>
      <c r="FL401" s="99">
        <v>70.222449060655919</v>
      </c>
      <c r="FM401" s="99">
        <v>70.395149773120295</v>
      </c>
      <c r="FN401" s="99">
        <v>70.477027800146686</v>
      </c>
      <c r="FO401" s="99">
        <v>70.679314690443633</v>
      </c>
      <c r="FP401" s="99">
        <v>70.897426745630511</v>
      </c>
      <c r="FQ401" s="99">
        <v>71.07287966068462</v>
      </c>
      <c r="FR401" s="99">
        <v>71.128611763113597</v>
      </c>
      <c r="FS401" s="99">
        <v>71.174711156480527</v>
      </c>
      <c r="FT401" s="99">
        <v>71.261405538037934</v>
      </c>
      <c r="FU401" s="99">
        <v>71.282047057455898</v>
      </c>
      <c r="FV401" s="99">
        <v>71.340531362473584</v>
      </c>
      <c r="FW401" s="99">
        <v>71.571028329310238</v>
      </c>
      <c r="FX401" s="99">
        <v>71.789140384495127</v>
      </c>
      <c r="FY401" s="99">
        <v>72.032022262982551</v>
      </c>
      <c r="FZ401" s="99">
        <v>72.11183613806665</v>
      </c>
      <c r="GA401" s="99">
        <v>72.19233806379718</v>
      </c>
      <c r="GB401" s="99">
        <v>72.358158269790252</v>
      </c>
      <c r="GC401" s="99">
        <v>72.455861461702568</v>
      </c>
      <c r="GD401" s="99">
        <v>72.404945713804608</v>
      </c>
      <c r="GE401" s="99">
        <v>72.401505460568458</v>
      </c>
      <c r="GF401" s="99">
        <v>72.378111738560776</v>
      </c>
      <c r="GG401" s="99">
        <v>72.334764547783564</v>
      </c>
      <c r="GH401" s="99">
        <v>72.391184700858972</v>
      </c>
      <c r="GI401" s="99">
        <v>72.514345766720254</v>
      </c>
      <c r="GJ401" s="99">
        <v>72.387744447622808</v>
      </c>
      <c r="GK401" s="99">
        <v>72.445540701993068</v>
      </c>
      <c r="GL401" s="99">
        <v>72.422835030632839</v>
      </c>
      <c r="GM401" s="99">
        <v>72.451045107171538</v>
      </c>
      <c r="GN401" s="99">
        <v>72.519162121251284</v>
      </c>
      <c r="GO401" s="99">
        <v>72.484759588887698</v>
      </c>
      <c r="GP401" s="99">
        <v>72.488887892771288</v>
      </c>
      <c r="GQ401" s="99">
        <v>72.380175890503054</v>
      </c>
      <c r="GR401" s="99">
        <v>72.358158269790252</v>
      </c>
      <c r="GS401" s="99">
        <v>72.341645054255878</v>
      </c>
      <c r="GT401" s="99">
        <v>72.361598523026402</v>
      </c>
      <c r="GU401" s="99">
        <v>72.273528040175123</v>
      </c>
      <c r="GV401" s="99">
        <v>72.512281614778956</v>
      </c>
      <c r="GW401" s="99">
        <v>72.807455342459193</v>
      </c>
      <c r="GX401" s="99">
        <v>72.822592456698686</v>
      </c>
      <c r="GY401" s="99">
        <v>73.165929729688173</v>
      </c>
      <c r="GZ401" s="99">
        <v>73.476928622255343</v>
      </c>
      <c r="HA401" s="99">
        <v>73.900079770327906</v>
      </c>
      <c r="HB401" s="99">
        <v>74.191813244771993</v>
      </c>
      <c r="HC401" s="99">
        <v>74.411989451899174</v>
      </c>
      <c r="HD401" s="99">
        <v>74.657623532975322</v>
      </c>
      <c r="HE401" s="99">
        <v>74.934907943826346</v>
      </c>
      <c r="HF401" s="99">
        <v>75.218384810503252</v>
      </c>
      <c r="HG401" s="99">
        <v>75.878225381237343</v>
      </c>
      <c r="HH401" s="99">
        <v>76.708014461848094</v>
      </c>
      <c r="HI401" s="99">
        <v>77.720136963986278</v>
      </c>
      <c r="HJ401" s="99">
        <v>78.254752316917802</v>
      </c>
      <c r="HK401" s="99">
        <v>79.376274871971631</v>
      </c>
      <c r="HL401" s="99">
        <v>79.74162976567392</v>
      </c>
      <c r="HM401" s="99">
        <v>79.780848652568523</v>
      </c>
      <c r="HN401" s="99">
        <v>79.897817262603937</v>
      </c>
      <c r="HO401" s="99">
        <v>79.906073870371117</v>
      </c>
      <c r="HP401" s="99">
        <v>79.931531744321106</v>
      </c>
      <c r="HQ401" s="99">
        <v>80.019602227172371</v>
      </c>
      <c r="HR401" s="99">
        <v>80.020290277818802</v>
      </c>
      <c r="HS401" s="99">
        <v>80.159276508568013</v>
      </c>
      <c r="HT401" s="99">
        <v>80.45169803365954</v>
      </c>
      <c r="HU401" s="99">
        <v>80.692515760204671</v>
      </c>
      <c r="HV401" s="99">
        <v>80.165468964393909</v>
      </c>
      <c r="HW401" s="99">
        <v>80.595448829367371</v>
      </c>
      <c r="HX401" s="99">
        <v>80.720401771768195</v>
      </c>
      <c r="HY401" s="99">
        <v>80.527365495365984</v>
      </c>
      <c r="HZ401" s="99">
        <v>80.460083141765466</v>
      </c>
      <c r="IA401" s="99">
        <v>80.184545884161537</v>
      </c>
      <c r="IB401" s="99">
        <v>80.089229216561222</v>
      </c>
      <c r="IC401" s="99">
        <v>80.587439025366848</v>
      </c>
      <c r="ID401" s="99">
        <v>80.874190008570693</v>
      </c>
      <c r="IE401" s="99">
        <v>81.510969426577631</v>
      </c>
      <c r="IF401" s="99">
        <v>81.647937074979239</v>
      </c>
      <c r="IG401" s="99">
        <v>81.737646879780598</v>
      </c>
      <c r="IH401" s="99">
        <v>81.566237074178375</v>
      </c>
      <c r="II401" s="99">
        <v>82.460131200589657</v>
      </c>
      <c r="IJ401" s="99">
        <v>82.854213557393606</v>
      </c>
      <c r="IK401" s="99">
        <v>82.76770767419265</v>
      </c>
      <c r="IL401" s="99">
        <v>82.979967480195285</v>
      </c>
      <c r="IM401" s="99">
        <v>83.054458657396481</v>
      </c>
      <c r="IN401" s="99">
        <v>83.042443951396706</v>
      </c>
      <c r="IO401" s="99">
        <v>83.270723365399391</v>
      </c>
      <c r="IP401" s="99">
        <v>83.587911603802596</v>
      </c>
      <c r="IQ401" s="99">
        <v>83.966775333007348</v>
      </c>
      <c r="IR401" s="99">
        <v>84.119762589408978</v>
      </c>
      <c r="IS401" s="99">
        <v>84.167821413410081</v>
      </c>
      <c r="IT401" s="99">
        <v>84.547486123014693</v>
      </c>
      <c r="IU401" s="99">
        <v>84.835839067018242</v>
      </c>
      <c r="IV401" s="99">
        <v>84.78457632141675</v>
      </c>
      <c r="IW401" s="99">
        <v>84.740522399416918</v>
      </c>
      <c r="IX401" s="99">
        <v>84.693264555815659</v>
      </c>
      <c r="IY401" s="99">
        <v>84.469791024213094</v>
      </c>
      <c r="IZ401" s="99">
        <v>84.341634160211854</v>
      </c>
      <c r="JA401" s="99">
        <v>83.796166507804983</v>
      </c>
      <c r="JB401" s="99">
        <v>84.402508670612576</v>
      </c>
      <c r="JC401" s="99">
        <v>84.713289065815971</v>
      </c>
      <c r="JD401" s="99">
        <v>85.085744951820928</v>
      </c>
      <c r="JE401" s="99">
        <v>85.176255737022146</v>
      </c>
      <c r="JF401" s="99">
        <v>85.162639070221672</v>
      </c>
      <c r="JG401" s="99">
        <v>85.424559661025114</v>
      </c>
      <c r="JH401" s="99">
        <v>85.48223024982542</v>
      </c>
      <c r="JI401" s="99">
        <v>85.467812602625102</v>
      </c>
      <c r="JJ401" s="99">
        <v>85.292397895023612</v>
      </c>
      <c r="JK401" s="99">
        <v>85.127395932621198</v>
      </c>
      <c r="JL401" s="99">
        <v>84.75974592901737</v>
      </c>
      <c r="JM401" s="99">
        <v>84.542680240614601</v>
      </c>
      <c r="JN401" s="99">
        <v>84.424936121812436</v>
      </c>
      <c r="JO401" s="99">
        <v>84.861470439818504</v>
      </c>
      <c r="JP401" s="99">
        <v>85.363685150624406</v>
      </c>
      <c r="JQ401" s="99">
        <v>85.906749861830733</v>
      </c>
      <c r="JR401" s="99">
        <v>85.962818489831335</v>
      </c>
      <c r="JS401" s="99">
        <v>86.41377045503674</v>
      </c>
      <c r="JT401" s="99">
        <v>86.630836143439495</v>
      </c>
      <c r="JU401" s="99">
        <v>86.77260967424121</v>
      </c>
      <c r="JV401" s="99">
        <v>86.878339087042605</v>
      </c>
      <c r="JW401" s="99">
        <v>86.787027321441528</v>
      </c>
      <c r="JX401" s="99">
        <v>87.002491049043584</v>
      </c>
      <c r="JY401" s="99">
        <v>86.815061635441339</v>
      </c>
      <c r="JZ401" s="99">
        <v>86.963243009442863</v>
      </c>
      <c r="KA401" s="99">
        <v>87.463054779049202</v>
      </c>
      <c r="KB401" s="99">
        <v>87.885972430254796</v>
      </c>
      <c r="KC401" s="99">
        <v>87.915608705054311</v>
      </c>
      <c r="KD401" s="99">
        <v>88.02774596105651</v>
      </c>
      <c r="KE401" s="99">
        <v>88.253622433858624</v>
      </c>
      <c r="KF401" s="99">
        <v>88.875984204666253</v>
      </c>
      <c r="KG401" s="99">
        <v>89.403830288272388</v>
      </c>
      <c r="KH401" s="99">
        <v>89.440675386672567</v>
      </c>
      <c r="KI401" s="99">
        <v>89.467107739873668</v>
      </c>
      <c r="KJ401" s="99">
        <v>89.687377349875831</v>
      </c>
      <c r="KK401" s="99">
        <v>90.065440098680739</v>
      </c>
      <c r="KL401" s="99">
        <v>90.221631276682785</v>
      </c>
      <c r="KM401" s="99">
        <v>91.322178346295772</v>
      </c>
      <c r="KN401" s="99">
        <v>91.958957764303719</v>
      </c>
      <c r="KO401" s="99">
        <v>92.36265188590788</v>
      </c>
      <c r="KP401" s="99">
        <v>92.599742084310918</v>
      </c>
      <c r="KQ401" s="99">
        <v>94.389933278332038</v>
      </c>
      <c r="KR401" s="99">
        <v>95.904587214750237</v>
      </c>
      <c r="KS401" s="99">
        <v>96.281848983155299</v>
      </c>
      <c r="KT401" s="99">
        <v>96.812098007962007</v>
      </c>
      <c r="KU401" s="99">
        <v>97.510552916769512</v>
      </c>
      <c r="KV401" s="99">
        <v>97.385599974368688</v>
      </c>
      <c r="KW401" s="99">
        <v>97.20938428636633</v>
      </c>
      <c r="KX401" s="99">
        <v>97.504946053969547</v>
      </c>
      <c r="KY401" s="99">
        <v>98.463719592781786</v>
      </c>
      <c r="KZ401" s="99">
        <v>98.62311469238324</v>
      </c>
      <c r="LA401" s="99">
        <v>98.607095084383218</v>
      </c>
      <c r="LB401" s="99">
        <v>98.970740185987808</v>
      </c>
      <c r="LC401" s="99">
        <v>99.522615681594488</v>
      </c>
      <c r="LD401" s="99">
        <v>100.15699215840188</v>
      </c>
      <c r="LE401" s="99">
        <v>100.10572941280138</v>
      </c>
      <c r="LF401" s="99">
        <v>100.13937058960116</v>
      </c>
      <c r="LG401" s="99">
        <v>99.916698038398437</v>
      </c>
      <c r="LH401" s="99">
        <v>99.684413722395504</v>
      </c>
      <c r="LI401" s="99">
        <v>100</v>
      </c>
      <c r="LJ401" s="99">
        <v>99.882000000000005</v>
      </c>
      <c r="LK401" s="159">
        <v>99.835999999999999</v>
      </c>
      <c r="LL401" s="159">
        <v>99.79</v>
      </c>
      <c r="LM401" s="159">
        <v>99.498000000000005</v>
      </c>
      <c r="LN401" s="159">
        <v>98.18</v>
      </c>
      <c r="LO401" s="159">
        <v>99.453000000000003</v>
      </c>
      <c r="LP401" s="164">
        <v>100.57899999999999</v>
      </c>
      <c r="LQ401" s="165">
        <v>100.21899999999999</v>
      </c>
      <c r="LR401" s="165">
        <v>100.06</v>
      </c>
      <c r="LS401" s="165">
        <v>99.816000000000003</v>
      </c>
      <c r="LT401" s="165">
        <v>99.644000000000005</v>
      </c>
      <c r="LU401" s="165">
        <v>99.442999999999998</v>
      </c>
      <c r="LV401" s="165">
        <v>99.509</v>
      </c>
      <c r="LW401" s="165">
        <v>99.364000000000004</v>
      </c>
      <c r="LX401" s="165">
        <v>99.155000000000001</v>
      </c>
      <c r="LY401" s="165">
        <v>98.007999999999996</v>
      </c>
      <c r="LZ401" s="165">
        <v>97.263999999999996</v>
      </c>
      <c r="MA401" s="165">
        <v>98.344999999999999</v>
      </c>
      <c r="MB401" s="159">
        <v>98.93</v>
      </c>
      <c r="MC401" s="159">
        <v>99.174000000000007</v>
      </c>
      <c r="MD401" s="159">
        <v>99.444000000000003</v>
      </c>
      <c r="ME401" s="102"/>
      <c r="MF401" s="102"/>
      <c r="MG401" s="168"/>
    </row>
    <row r="402" spans="1:345" ht="45" customHeight="1" x14ac:dyDescent="0.25">
      <c r="A402" s="100" t="s">
        <v>2224</v>
      </c>
      <c r="B402" s="103" t="s">
        <v>1803</v>
      </c>
      <c r="C402" s="99">
        <v>20.169031949352032</v>
      </c>
      <c r="D402" s="99">
        <v>20.271062732138386</v>
      </c>
      <c r="E402" s="99">
        <v>20.367322861667205</v>
      </c>
      <c r="F402" s="99">
        <v>20.389756505322769</v>
      </c>
      <c r="G402" s="99">
        <v>20.434011338112498</v>
      </c>
      <c r="H402" s="99">
        <v>20.458487618367375</v>
      </c>
      <c r="I402" s="99">
        <v>20.494147721540848</v>
      </c>
      <c r="J402" s="99">
        <v>20.583641395872085</v>
      </c>
      <c r="K402" s="99">
        <v>20.637543930347036</v>
      </c>
      <c r="L402" s="99">
        <v>21.003352104934436</v>
      </c>
      <c r="M402" s="99">
        <v>21.27030132077396</v>
      </c>
      <c r="N402" s="99">
        <v>21.504198351808594</v>
      </c>
      <c r="O402" s="99">
        <v>21.654400936511472</v>
      </c>
      <c r="P402" s="99">
        <v>21.805418530967103</v>
      </c>
      <c r="Q402" s="99">
        <v>21.891253379012365</v>
      </c>
      <c r="R402" s="99">
        <v>21.911170071476658</v>
      </c>
      <c r="S402" s="99">
        <v>21.941184505793377</v>
      </c>
      <c r="T402" s="99">
        <v>21.978101264668485</v>
      </c>
      <c r="U402" s="99">
        <v>21.983896185471767</v>
      </c>
      <c r="V402" s="99">
        <v>21.996090321319461</v>
      </c>
      <c r="W402" s="99">
        <v>22.102163738803569</v>
      </c>
      <c r="X402" s="99">
        <v>22.59148091958507</v>
      </c>
      <c r="Y402" s="99">
        <v>22.598452434516709</v>
      </c>
      <c r="Z402" s="99">
        <v>22.325188613220313</v>
      </c>
      <c r="AA402" s="99">
        <v>22.349772415149104</v>
      </c>
      <c r="AB402" s="99">
        <v>22.379263999779354</v>
      </c>
      <c r="AC402" s="99">
        <v>22.448007360124368</v>
      </c>
      <c r="AD402" s="99">
        <v>22.5638765959559</v>
      </c>
      <c r="AE402" s="99">
        <v>22.621136728142009</v>
      </c>
      <c r="AF402" s="99">
        <v>22.795306807168203</v>
      </c>
      <c r="AG402" s="99">
        <v>22.779901607754116</v>
      </c>
      <c r="AH402" s="99">
        <v>22.782933248352588</v>
      </c>
      <c r="AI402" s="99">
        <v>22.729537002185506</v>
      </c>
      <c r="AJ402" s="99">
        <v>22.868934356958114</v>
      </c>
      <c r="AK402" s="99">
        <v>22.931770293338541</v>
      </c>
      <c r="AL402" s="99">
        <v>22.950205757248717</v>
      </c>
      <c r="AM402" s="99">
        <v>25.539225651773688</v>
      </c>
      <c r="AN402" s="99">
        <v>26.97916706509811</v>
      </c>
      <c r="AO402" s="99">
        <v>28.29571086074743</v>
      </c>
      <c r="AP402" s="99">
        <v>33.342991344311066</v>
      </c>
      <c r="AQ402" s="99">
        <v>37.339577337178881</v>
      </c>
      <c r="AR402" s="99">
        <v>38.148240091005796</v>
      </c>
      <c r="AS402" s="99">
        <v>37.688901503982038</v>
      </c>
      <c r="AT402" s="99">
        <v>37.813433297462701</v>
      </c>
      <c r="AU402" s="99">
        <v>38.329707187963187</v>
      </c>
      <c r="AV402" s="99">
        <v>38.81309017272865</v>
      </c>
      <c r="AW402" s="99">
        <v>38.239654142215315</v>
      </c>
      <c r="AX402" s="99">
        <v>38.647274611077876</v>
      </c>
      <c r="AY402" s="99">
        <v>39.718384156200635</v>
      </c>
      <c r="AZ402" s="99">
        <v>40.265734287656258</v>
      </c>
      <c r="BA402" s="99">
        <v>40.66496190096273</v>
      </c>
      <c r="BB402" s="99">
        <v>41.970164000472522</v>
      </c>
      <c r="BC402" s="99">
        <v>43.148339132112433</v>
      </c>
      <c r="BD402" s="99">
        <v>43.587716344661466</v>
      </c>
      <c r="BE402" s="99">
        <v>44.194496947102046</v>
      </c>
      <c r="BF402" s="99">
        <v>44.662682062757106</v>
      </c>
      <c r="BG402" s="99">
        <v>45.638294547160349</v>
      </c>
      <c r="BH402" s="99">
        <v>46.646117441445284</v>
      </c>
      <c r="BI402" s="99">
        <v>47.708380464816727</v>
      </c>
      <c r="BJ402" s="99">
        <v>48.979103809712718</v>
      </c>
      <c r="BK402" s="99">
        <v>50.650188950599748</v>
      </c>
      <c r="BL402" s="99">
        <v>51.86987468006788</v>
      </c>
      <c r="BM402" s="99">
        <v>52.545612784856047</v>
      </c>
      <c r="BN402" s="99">
        <v>53.053493819799442</v>
      </c>
      <c r="BO402" s="99">
        <v>53.587460753800549</v>
      </c>
      <c r="BP402" s="99">
        <v>53.958334137076207</v>
      </c>
      <c r="BQ402" s="99">
        <v>54.171557977721072</v>
      </c>
      <c r="BR402" s="99">
        <v>54.438087778527901</v>
      </c>
      <c r="BS402" s="99">
        <v>54.778111750505538</v>
      </c>
      <c r="BT402" s="99">
        <v>55.295292980274468</v>
      </c>
      <c r="BU402" s="99">
        <v>56.127092785694657</v>
      </c>
      <c r="BV402" s="99">
        <v>56.876778734729847</v>
      </c>
      <c r="BW402" s="99">
        <v>57.544123983961917</v>
      </c>
      <c r="BX402" s="99">
        <v>58.210108234611326</v>
      </c>
      <c r="BY402" s="99">
        <v>58.762221878307273</v>
      </c>
      <c r="BZ402" s="99">
        <v>59.190484231255887</v>
      </c>
      <c r="CA402" s="99">
        <v>59.607404888062973</v>
      </c>
      <c r="CB402" s="99">
        <v>59.867356504969599</v>
      </c>
      <c r="CC402" s="99">
        <v>60.083075513123681</v>
      </c>
      <c r="CD402" s="99">
        <v>60.5308455812308</v>
      </c>
      <c r="CE402" s="99">
        <v>61.326125130721195</v>
      </c>
      <c r="CF402" s="99">
        <v>62.255917178131121</v>
      </c>
      <c r="CG402" s="99">
        <v>62.786935271548792</v>
      </c>
      <c r="CH402" s="99">
        <v>63.550231247694605</v>
      </c>
      <c r="CI402" s="99">
        <v>64.578922855722709</v>
      </c>
      <c r="CJ402" s="99">
        <v>65.46969947281363</v>
      </c>
      <c r="CK402" s="99">
        <v>66.300138279651151</v>
      </c>
      <c r="CL402" s="99">
        <v>66.946387978603951</v>
      </c>
      <c r="CM402" s="99">
        <v>67.293216971017898</v>
      </c>
      <c r="CN402" s="99">
        <v>67.482396420800058</v>
      </c>
      <c r="CO402" s="99">
        <v>67.67339054223909</v>
      </c>
      <c r="CP402" s="99">
        <v>67.793385660016554</v>
      </c>
      <c r="CQ402" s="99">
        <v>67.945818017331803</v>
      </c>
      <c r="CR402" s="99">
        <v>68.240021552317117</v>
      </c>
      <c r="CS402" s="99">
        <v>68.634712489918385</v>
      </c>
      <c r="CT402" s="99">
        <v>68.873341720009634</v>
      </c>
      <c r="CU402" s="99">
        <v>69.059799165745446</v>
      </c>
      <c r="CV402" s="99">
        <v>69.179113780790559</v>
      </c>
      <c r="CW402" s="99">
        <v>69.071594528080198</v>
      </c>
      <c r="CX402" s="99">
        <v>69.092463241821363</v>
      </c>
      <c r="CY402" s="99">
        <v>69.177752782207918</v>
      </c>
      <c r="CZ402" s="99">
        <v>69.295933228327485</v>
      </c>
      <c r="DA402" s="99">
        <v>69.387574109194119</v>
      </c>
      <c r="DB402" s="99">
        <v>69.298882068910913</v>
      </c>
      <c r="DC402" s="99">
        <v>69.316348275875413</v>
      </c>
      <c r="DD402" s="99">
        <v>69.577207225170483</v>
      </c>
      <c r="DE402" s="99">
        <v>70.124103690431895</v>
      </c>
      <c r="DF402" s="99">
        <v>70.325532168742015</v>
      </c>
      <c r="DG402" s="99">
        <v>70.537848676998436</v>
      </c>
      <c r="DH402" s="99">
        <v>70.598186487253813</v>
      </c>
      <c r="DI402" s="99">
        <v>70.615199028023099</v>
      </c>
      <c r="DJ402" s="99">
        <v>70.766043550218569</v>
      </c>
      <c r="DK402" s="99">
        <v>70.69776655748332</v>
      </c>
      <c r="DL402" s="99">
        <v>70.551231874452924</v>
      </c>
      <c r="DM402" s="99">
        <v>70.461178828707062</v>
      </c>
      <c r="DN402" s="99">
        <v>70.161304449092995</v>
      </c>
      <c r="DO402" s="99">
        <v>70.122062189117884</v>
      </c>
      <c r="DP402" s="99">
        <v>70.196917365752356</v>
      </c>
      <c r="DQ402" s="99">
        <v>70.210527399743995</v>
      </c>
      <c r="DR402" s="99">
        <v>70.092346953624428</v>
      </c>
      <c r="DS402" s="99">
        <v>69.900672329453059</v>
      </c>
      <c r="DT402" s="99">
        <v>69.844644365245756</v>
      </c>
      <c r="DU402" s="99">
        <v>69.569948545420957</v>
      </c>
      <c r="DV402" s="99">
        <v>69.465831799488228</v>
      </c>
      <c r="DW402" s="99">
        <v>69.112651459712197</v>
      </c>
      <c r="DX402" s="99">
        <v>68.820943099117102</v>
      </c>
      <c r="DY402" s="99">
        <v>68.714930092480813</v>
      </c>
      <c r="DZ402" s="99">
        <v>68.366776464961319</v>
      </c>
      <c r="EA402" s="99">
        <v>68.024127242619272</v>
      </c>
      <c r="EB402" s="99">
        <v>68.222285829033638</v>
      </c>
      <c r="EC402" s="99">
        <v>68.338566388422606</v>
      </c>
      <c r="ED402" s="99">
        <v>68.61172249539004</v>
      </c>
      <c r="EE402" s="99">
        <v>68.478240669819272</v>
      </c>
      <c r="EF402" s="99">
        <v>68.531908620305956</v>
      </c>
      <c r="EG402" s="99">
        <v>68.425948820626459</v>
      </c>
      <c r="EH402" s="99">
        <v>68.394986541499023</v>
      </c>
      <c r="EI402" s="99">
        <v>68.361272059782863</v>
      </c>
      <c r="EJ402" s="99">
        <v>68.259440563985976</v>
      </c>
      <c r="EK402" s="99">
        <v>68.117702130648027</v>
      </c>
      <c r="EL402" s="99">
        <v>67.921607696174959</v>
      </c>
      <c r="EM402" s="99">
        <v>67.91403913905522</v>
      </c>
      <c r="EN402" s="99">
        <v>68.19613990443726</v>
      </c>
      <c r="EO402" s="99">
        <v>68.416316111564427</v>
      </c>
      <c r="EP402" s="99">
        <v>68.538789126779307</v>
      </c>
      <c r="EQ402" s="99">
        <v>68.45347084651776</v>
      </c>
      <c r="ER402" s="99">
        <v>68.628923761571869</v>
      </c>
      <c r="ES402" s="99">
        <v>68.723186700248021</v>
      </c>
      <c r="ET402" s="99">
        <v>68.877998095884166</v>
      </c>
      <c r="EU402" s="99">
        <v>68.858044627113642</v>
      </c>
      <c r="EV402" s="99">
        <v>69.144961747025704</v>
      </c>
      <c r="EW402" s="99">
        <v>69.277755521950041</v>
      </c>
      <c r="EX402" s="99">
        <v>69.380275068394383</v>
      </c>
      <c r="EY402" s="99">
        <v>69.448392082473134</v>
      </c>
      <c r="EZ402" s="99">
        <v>69.568112895099262</v>
      </c>
      <c r="FA402" s="99">
        <v>69.612148136524908</v>
      </c>
      <c r="FB402" s="99">
        <v>69.669944390895168</v>
      </c>
      <c r="FC402" s="99">
        <v>69.822691634590043</v>
      </c>
      <c r="FD402" s="99">
        <v>70.013969714532095</v>
      </c>
      <c r="FE402" s="99">
        <v>70.029794879419015</v>
      </c>
      <c r="FF402" s="99">
        <v>70.208688047710282</v>
      </c>
      <c r="FG402" s="99">
        <v>70.465330939143342</v>
      </c>
      <c r="FH402" s="99">
        <v>70.675186386561037</v>
      </c>
      <c r="FI402" s="99">
        <v>70.783210338182826</v>
      </c>
      <c r="FJ402" s="99">
        <v>70.571290738822839</v>
      </c>
      <c r="FK402" s="99">
        <v>70.049748348189539</v>
      </c>
      <c r="FL402" s="99">
        <v>70.222449060655919</v>
      </c>
      <c r="FM402" s="99">
        <v>70.395149773120295</v>
      </c>
      <c r="FN402" s="99">
        <v>70.477027800146686</v>
      </c>
      <c r="FO402" s="99">
        <v>70.679314690443633</v>
      </c>
      <c r="FP402" s="99">
        <v>70.897426745630511</v>
      </c>
      <c r="FQ402" s="99">
        <v>71.07287966068462</v>
      </c>
      <c r="FR402" s="99">
        <v>71.128611763113597</v>
      </c>
      <c r="FS402" s="99">
        <v>71.174711156480527</v>
      </c>
      <c r="FT402" s="99">
        <v>71.261405538037934</v>
      </c>
      <c r="FU402" s="99">
        <v>71.282047057455898</v>
      </c>
      <c r="FV402" s="99">
        <v>71.340531362473584</v>
      </c>
      <c r="FW402" s="99">
        <v>71.571028329310238</v>
      </c>
      <c r="FX402" s="99">
        <v>71.789140384495127</v>
      </c>
      <c r="FY402" s="99">
        <v>72.032022262982551</v>
      </c>
      <c r="FZ402" s="99">
        <v>72.11183613806665</v>
      </c>
      <c r="GA402" s="99">
        <v>72.19233806379718</v>
      </c>
      <c r="GB402" s="99">
        <v>72.358158269790252</v>
      </c>
      <c r="GC402" s="99">
        <v>72.455861461702568</v>
      </c>
      <c r="GD402" s="99">
        <v>72.404945713804608</v>
      </c>
      <c r="GE402" s="99">
        <v>72.401505460568458</v>
      </c>
      <c r="GF402" s="99">
        <v>72.378111738560776</v>
      </c>
      <c r="GG402" s="99">
        <v>72.334764547783564</v>
      </c>
      <c r="GH402" s="99">
        <v>72.391184700858972</v>
      </c>
      <c r="GI402" s="99">
        <v>72.514345766720254</v>
      </c>
      <c r="GJ402" s="99">
        <v>72.387744447622808</v>
      </c>
      <c r="GK402" s="99">
        <v>72.445540701993068</v>
      </c>
      <c r="GL402" s="99">
        <v>72.422835030632839</v>
      </c>
      <c r="GM402" s="99">
        <v>72.451045107171538</v>
      </c>
      <c r="GN402" s="99">
        <v>72.519162121251284</v>
      </c>
      <c r="GO402" s="99">
        <v>72.484759588887698</v>
      </c>
      <c r="GP402" s="99">
        <v>72.488887892771288</v>
      </c>
      <c r="GQ402" s="99">
        <v>72.380175890503054</v>
      </c>
      <c r="GR402" s="99">
        <v>72.358158269790252</v>
      </c>
      <c r="GS402" s="99">
        <v>72.341645054255878</v>
      </c>
      <c r="GT402" s="99">
        <v>72.361598523026402</v>
      </c>
      <c r="GU402" s="99">
        <v>72.273528040175123</v>
      </c>
      <c r="GV402" s="99">
        <v>72.512281614778956</v>
      </c>
      <c r="GW402" s="99">
        <v>72.807455342459193</v>
      </c>
      <c r="GX402" s="99">
        <v>72.822592456698686</v>
      </c>
      <c r="GY402" s="99">
        <v>73.165929729688173</v>
      </c>
      <c r="GZ402" s="99">
        <v>73.476928622255343</v>
      </c>
      <c r="HA402" s="99">
        <v>73.900079770327906</v>
      </c>
      <c r="HB402" s="99">
        <v>74.191813244771993</v>
      </c>
      <c r="HC402" s="99">
        <v>74.411989451899174</v>
      </c>
      <c r="HD402" s="99">
        <v>74.657623532975322</v>
      </c>
      <c r="HE402" s="99">
        <v>74.934907943826346</v>
      </c>
      <c r="HF402" s="99">
        <v>75.218384810503252</v>
      </c>
      <c r="HG402" s="99">
        <v>75.878225381237343</v>
      </c>
      <c r="HH402" s="99">
        <v>76.708014461848094</v>
      </c>
      <c r="HI402" s="99">
        <v>77.720136963986278</v>
      </c>
      <c r="HJ402" s="99">
        <v>78.254752316917802</v>
      </c>
      <c r="HK402" s="99">
        <v>79.376274871971631</v>
      </c>
      <c r="HL402" s="99">
        <v>79.74162976567392</v>
      </c>
      <c r="HM402" s="99">
        <v>79.780848652568523</v>
      </c>
      <c r="HN402" s="99">
        <v>79.897817262603937</v>
      </c>
      <c r="HO402" s="99">
        <v>79.906073870371117</v>
      </c>
      <c r="HP402" s="99">
        <v>79.931531744321106</v>
      </c>
      <c r="HQ402" s="99">
        <v>80.019602227172371</v>
      </c>
      <c r="HR402" s="99">
        <v>80.020290277818802</v>
      </c>
      <c r="HS402" s="99">
        <v>80.159276508568013</v>
      </c>
      <c r="HT402" s="99">
        <v>80.45169803365954</v>
      </c>
      <c r="HU402" s="99">
        <v>80.692515760204671</v>
      </c>
      <c r="HV402" s="99">
        <v>80.165468964393909</v>
      </c>
      <c r="HW402" s="99">
        <v>80.595448829367371</v>
      </c>
      <c r="HX402" s="99">
        <v>80.720401771768195</v>
      </c>
      <c r="HY402" s="99">
        <v>80.527365495365984</v>
      </c>
      <c r="HZ402" s="99">
        <v>80.460083141765466</v>
      </c>
      <c r="IA402" s="99">
        <v>80.184545884161537</v>
      </c>
      <c r="IB402" s="99">
        <v>80.089229216561222</v>
      </c>
      <c r="IC402" s="99">
        <v>80.587439025366848</v>
      </c>
      <c r="ID402" s="99">
        <v>80.874190008570693</v>
      </c>
      <c r="IE402" s="99">
        <v>81.510969426577631</v>
      </c>
      <c r="IF402" s="99">
        <v>81.647937074979239</v>
      </c>
      <c r="IG402" s="99">
        <v>81.737646879780598</v>
      </c>
      <c r="IH402" s="99">
        <v>81.566237074178375</v>
      </c>
      <c r="II402" s="99">
        <v>82.460131200589657</v>
      </c>
      <c r="IJ402" s="99">
        <v>82.854213557393606</v>
      </c>
      <c r="IK402" s="99">
        <v>82.76770767419265</v>
      </c>
      <c r="IL402" s="99">
        <v>82.979967480195285</v>
      </c>
      <c r="IM402" s="99">
        <v>83.054458657396481</v>
      </c>
      <c r="IN402" s="99">
        <v>83.042443951396706</v>
      </c>
      <c r="IO402" s="99">
        <v>83.270723365399391</v>
      </c>
      <c r="IP402" s="99">
        <v>83.587911603802596</v>
      </c>
      <c r="IQ402" s="99">
        <v>83.966775333007348</v>
      </c>
      <c r="IR402" s="99">
        <v>84.119762589408978</v>
      </c>
      <c r="IS402" s="99">
        <v>84.167821413410081</v>
      </c>
      <c r="IT402" s="99">
        <v>84.547486123014693</v>
      </c>
      <c r="IU402" s="99">
        <v>84.835839067018242</v>
      </c>
      <c r="IV402" s="99">
        <v>84.78457632141675</v>
      </c>
      <c r="IW402" s="99">
        <v>84.740522399416918</v>
      </c>
      <c r="IX402" s="99">
        <v>84.693264555815659</v>
      </c>
      <c r="IY402" s="99">
        <v>84.469791024213094</v>
      </c>
      <c r="IZ402" s="99">
        <v>84.341634160211854</v>
      </c>
      <c r="JA402" s="99">
        <v>83.796166507804983</v>
      </c>
      <c r="JB402" s="99">
        <v>84.402508670612576</v>
      </c>
      <c r="JC402" s="99">
        <v>84.713289065815971</v>
      </c>
      <c r="JD402" s="99">
        <v>85.085744951820928</v>
      </c>
      <c r="JE402" s="99">
        <v>85.176255737022146</v>
      </c>
      <c r="JF402" s="99">
        <v>85.162639070221672</v>
      </c>
      <c r="JG402" s="99">
        <v>85.424559661025114</v>
      </c>
      <c r="JH402" s="99">
        <v>85.48223024982542</v>
      </c>
      <c r="JI402" s="99">
        <v>85.467812602625102</v>
      </c>
      <c r="JJ402" s="99">
        <v>85.292397895023612</v>
      </c>
      <c r="JK402" s="99">
        <v>85.127395932621198</v>
      </c>
      <c r="JL402" s="99">
        <v>84.75974592901737</v>
      </c>
      <c r="JM402" s="99">
        <v>84.542680240614601</v>
      </c>
      <c r="JN402" s="99">
        <v>84.424936121812436</v>
      </c>
      <c r="JO402" s="99">
        <v>84.861470439818504</v>
      </c>
      <c r="JP402" s="99">
        <v>85.363685150624406</v>
      </c>
      <c r="JQ402" s="99">
        <v>85.906749861830733</v>
      </c>
      <c r="JR402" s="99">
        <v>85.962818489831335</v>
      </c>
      <c r="JS402" s="99">
        <v>86.41377045503674</v>
      </c>
      <c r="JT402" s="99">
        <v>86.630836143439495</v>
      </c>
      <c r="JU402" s="99">
        <v>86.77260967424121</v>
      </c>
      <c r="JV402" s="99">
        <v>86.878339087042605</v>
      </c>
      <c r="JW402" s="99">
        <v>86.787027321441528</v>
      </c>
      <c r="JX402" s="99">
        <v>87.002491049043584</v>
      </c>
      <c r="JY402" s="99">
        <v>86.815061635441339</v>
      </c>
      <c r="JZ402" s="99">
        <v>86.963243009442863</v>
      </c>
      <c r="KA402" s="99">
        <v>87.463054779049202</v>
      </c>
      <c r="KB402" s="99">
        <v>87.885972430254796</v>
      </c>
      <c r="KC402" s="99">
        <v>87.915608705054311</v>
      </c>
      <c r="KD402" s="99">
        <v>88.02774596105651</v>
      </c>
      <c r="KE402" s="99">
        <v>88.253622433858624</v>
      </c>
      <c r="KF402" s="99">
        <v>88.875984204666253</v>
      </c>
      <c r="KG402" s="99">
        <v>89.403830288272388</v>
      </c>
      <c r="KH402" s="99">
        <v>89.440675386672567</v>
      </c>
      <c r="KI402" s="99">
        <v>89.467107739873668</v>
      </c>
      <c r="KJ402" s="99">
        <v>89.687377349875831</v>
      </c>
      <c r="KK402" s="99">
        <v>90.065440098680739</v>
      </c>
      <c r="KL402" s="99">
        <v>90.221631276682785</v>
      </c>
      <c r="KM402" s="99">
        <v>91.322178346295772</v>
      </c>
      <c r="KN402" s="99">
        <v>91.958957764303719</v>
      </c>
      <c r="KO402" s="99">
        <v>92.36265188590788</v>
      </c>
      <c r="KP402" s="99">
        <v>92.599742084310918</v>
      </c>
      <c r="KQ402" s="99">
        <v>94.389933278332038</v>
      </c>
      <c r="KR402" s="99">
        <v>95.904587214750237</v>
      </c>
      <c r="KS402" s="99">
        <v>96.281848983155299</v>
      </c>
      <c r="KT402" s="99">
        <v>96.812098007962007</v>
      </c>
      <c r="KU402" s="99">
        <v>97.510552916769512</v>
      </c>
      <c r="KV402" s="99">
        <v>97.385599974368688</v>
      </c>
      <c r="KW402" s="99">
        <v>97.20938428636633</v>
      </c>
      <c r="KX402" s="99">
        <v>97.504946053969547</v>
      </c>
      <c r="KY402" s="99">
        <v>98.463719592781786</v>
      </c>
      <c r="KZ402" s="99">
        <v>98.62311469238324</v>
      </c>
      <c r="LA402" s="99">
        <v>98.607095084383218</v>
      </c>
      <c r="LB402" s="99">
        <v>98.970740185987808</v>
      </c>
      <c r="LC402" s="99">
        <v>99.522615681594488</v>
      </c>
      <c r="LD402" s="99">
        <v>100.15699215840188</v>
      </c>
      <c r="LE402" s="99">
        <v>100.10572941280138</v>
      </c>
      <c r="LF402" s="99">
        <v>100.13937058960116</v>
      </c>
      <c r="LG402" s="99">
        <v>99.916698038398437</v>
      </c>
      <c r="LH402" s="99">
        <v>99.684413722395504</v>
      </c>
      <c r="LI402" s="99">
        <v>100</v>
      </c>
      <c r="LJ402" s="99">
        <v>100.31399999999999</v>
      </c>
      <c r="LK402" s="159">
        <v>100.94499999999999</v>
      </c>
      <c r="LL402" s="159">
        <v>101.117</v>
      </c>
      <c r="LM402" s="159">
        <v>101.14700000000001</v>
      </c>
      <c r="LN402" s="159">
        <v>101.47499999999999</v>
      </c>
      <c r="LO402" s="159">
        <v>101.101</v>
      </c>
      <c r="LP402" s="164">
        <v>101.9</v>
      </c>
      <c r="LQ402" s="165">
        <v>102.434</v>
      </c>
      <c r="LR402" s="165">
        <v>101.94499999999999</v>
      </c>
      <c r="LS402" s="165">
        <v>101.983</v>
      </c>
      <c r="LT402" s="165">
        <v>101.581</v>
      </c>
      <c r="LU402" s="165">
        <v>100.99299999999999</v>
      </c>
      <c r="LV402" s="165">
        <v>101.66500000000001</v>
      </c>
      <c r="LW402" s="165">
        <v>101.795</v>
      </c>
      <c r="LX402" s="165">
        <v>101.768</v>
      </c>
      <c r="LY402" s="165">
        <v>102.661</v>
      </c>
      <c r="LZ402" s="165">
        <v>103.212</v>
      </c>
      <c r="MA402" s="165">
        <v>103.533</v>
      </c>
      <c r="MB402" s="159">
        <v>103.515</v>
      </c>
      <c r="MC402" s="159">
        <v>104.486</v>
      </c>
      <c r="MD402" s="159">
        <v>104.63500000000001</v>
      </c>
      <c r="ME402" s="102"/>
      <c r="MF402" s="102"/>
      <c r="MG402" s="168"/>
    </row>
    <row r="403" spans="1:345" ht="45" customHeight="1" x14ac:dyDescent="0.25">
      <c r="A403" s="100" t="s">
        <v>2225</v>
      </c>
      <c r="B403" s="103" t="s">
        <v>1804</v>
      </c>
      <c r="C403" s="99">
        <v>7.0904700179780003</v>
      </c>
      <c r="D403" s="99">
        <v>7.1970322749819999</v>
      </c>
      <c r="E403" s="99">
        <v>7.3317546641450004</v>
      </c>
      <c r="F403" s="99">
        <v>7.4376386322129999</v>
      </c>
      <c r="G403" s="99">
        <v>7.4949225154320001</v>
      </c>
      <c r="H403" s="99">
        <v>7.5454470874800004</v>
      </c>
      <c r="I403" s="99">
        <v>7.6142731367990004</v>
      </c>
      <c r="J403" s="99">
        <v>7.6475837313820003</v>
      </c>
      <c r="K403" s="99">
        <v>7.6649356426399997</v>
      </c>
      <c r="L403" s="99">
        <v>7.6847805020260003</v>
      </c>
      <c r="M403" s="99">
        <v>7.7330996586180003</v>
      </c>
      <c r="N403" s="99">
        <v>7.7864242692690002</v>
      </c>
      <c r="O403" s="99">
        <v>7.9225013149550003</v>
      </c>
      <c r="P403" s="99">
        <v>8.0457880675250006</v>
      </c>
      <c r="Q403" s="99">
        <v>8.1875168077680005</v>
      </c>
      <c r="R403" s="99">
        <v>8.3238123285299999</v>
      </c>
      <c r="S403" s="99">
        <v>8.4056362176589996</v>
      </c>
      <c r="T403" s="99">
        <v>8.4524890498089995</v>
      </c>
      <c r="U403" s="99">
        <v>8.499423704142</v>
      </c>
      <c r="V403" s="99">
        <v>8.543788452627</v>
      </c>
      <c r="W403" s="99">
        <v>8.6077064852149991</v>
      </c>
      <c r="X403" s="99">
        <v>8.6422494139719994</v>
      </c>
      <c r="Y403" s="99">
        <v>8.6981297887310003</v>
      </c>
      <c r="Z403" s="99">
        <v>8.7529592989360001</v>
      </c>
      <c r="AA403" s="99">
        <v>8.807818562325</v>
      </c>
      <c r="AB403" s="99">
        <v>8.8987224332619999</v>
      </c>
      <c r="AC403" s="99">
        <v>9.0368298552039992</v>
      </c>
      <c r="AD403" s="99">
        <v>9.1011654578350001</v>
      </c>
      <c r="AE403" s="99">
        <v>9.1472016933500004</v>
      </c>
      <c r="AF403" s="99">
        <v>9.2064118148279999</v>
      </c>
      <c r="AG403" s="99">
        <v>9.2510885293570002</v>
      </c>
      <c r="AH403" s="99">
        <v>9.2840238865660005</v>
      </c>
      <c r="AI403" s="99">
        <v>9.3429069858609992</v>
      </c>
      <c r="AJ403" s="99">
        <v>9.3407062534669993</v>
      </c>
      <c r="AK403" s="99">
        <v>9.3569476087020007</v>
      </c>
      <c r="AL403" s="99">
        <v>9.4279394914129995</v>
      </c>
      <c r="AM403" s="99">
        <v>9.7976713628540004</v>
      </c>
      <c r="AN403" s="99">
        <v>10.021013602377</v>
      </c>
      <c r="AO403" s="99">
        <v>11.468789256080001</v>
      </c>
      <c r="AP403" s="99">
        <v>12.827209648222</v>
      </c>
      <c r="AQ403" s="99">
        <v>13.038429691887</v>
      </c>
      <c r="AR403" s="99">
        <v>13.211170956945001</v>
      </c>
      <c r="AS403" s="99">
        <v>13.344147748216001</v>
      </c>
      <c r="AT403" s="99">
        <v>13.490073249709001</v>
      </c>
      <c r="AU403" s="99">
        <v>13.582826401186001</v>
      </c>
      <c r="AV403" s="99">
        <v>13.699640268349</v>
      </c>
      <c r="AW403" s="99">
        <v>13.845657602303</v>
      </c>
      <c r="AX403" s="99">
        <v>14.248445043147999</v>
      </c>
      <c r="AY403" s="99">
        <v>14.826728793227</v>
      </c>
      <c r="AZ403" s="99">
        <v>15.331452864903</v>
      </c>
      <c r="BA403" s="99">
        <v>15.847105280823</v>
      </c>
      <c r="BB403" s="99">
        <v>16.537702988999001</v>
      </c>
      <c r="BC403" s="99">
        <v>16.763800272697001</v>
      </c>
      <c r="BD403" s="99">
        <v>16.949122903324</v>
      </c>
      <c r="BE403" s="99">
        <v>17.132976177549001</v>
      </c>
      <c r="BF403" s="99">
        <v>17.321880366716002</v>
      </c>
      <c r="BG403" s="99">
        <v>17.511794735169001</v>
      </c>
      <c r="BH403" s="99">
        <v>17.690229757205</v>
      </c>
      <c r="BI403" s="99">
        <v>17.857736434995999</v>
      </c>
      <c r="BJ403" s="99">
        <v>18.743023929181</v>
      </c>
      <c r="BK403" s="99">
        <v>19.124322026188</v>
      </c>
      <c r="BL403" s="99">
        <v>19.776165450969</v>
      </c>
      <c r="BM403" s="99">
        <v>20.434896484340999</v>
      </c>
      <c r="BN403" s="99">
        <v>20.797643954015001</v>
      </c>
      <c r="BO403" s="99">
        <v>21.026128940939</v>
      </c>
      <c r="BP403" s="99">
        <v>21.192074429868001</v>
      </c>
      <c r="BQ403" s="99">
        <v>21.350764965553999</v>
      </c>
      <c r="BR403" s="99">
        <v>21.482456072750999</v>
      </c>
      <c r="BS403" s="99">
        <v>21.675400993869999</v>
      </c>
      <c r="BT403" s="99">
        <v>21.838958775872001</v>
      </c>
      <c r="BU403" s="99">
        <v>22.025567090572</v>
      </c>
      <c r="BV403" s="99">
        <v>22.397957213013001</v>
      </c>
      <c r="BW403" s="99">
        <v>22.891201938272001</v>
      </c>
      <c r="BX403" s="99">
        <v>23.329253943836001</v>
      </c>
      <c r="BY403" s="99">
        <v>23.701093056701001</v>
      </c>
      <c r="BZ403" s="99">
        <v>23.948404179450002</v>
      </c>
      <c r="CA403" s="99">
        <v>24.116461866816</v>
      </c>
      <c r="CB403" s="99">
        <v>24.265142408784001</v>
      </c>
      <c r="CC403" s="99">
        <v>24.450189538324</v>
      </c>
      <c r="CD403" s="99">
        <v>24.609063742634</v>
      </c>
      <c r="CE403" s="99">
        <v>24.800171966400999</v>
      </c>
      <c r="CF403" s="99">
        <v>24.973923414447999</v>
      </c>
      <c r="CG403" s="99">
        <v>26.316089046319</v>
      </c>
      <c r="CH403" s="99">
        <v>27.550532454216999</v>
      </c>
      <c r="CI403" s="99">
        <v>27.989319137982001</v>
      </c>
      <c r="CJ403" s="99">
        <v>28.641070730302001</v>
      </c>
      <c r="CK403" s="99">
        <v>29.214395397901001</v>
      </c>
      <c r="CL403" s="99">
        <v>29.567592047270001</v>
      </c>
      <c r="CM403" s="99">
        <v>29.851820759761999</v>
      </c>
      <c r="CN403" s="99">
        <v>30.043020815990999</v>
      </c>
      <c r="CO403" s="99">
        <v>30.286291206786998</v>
      </c>
      <c r="CP403" s="99">
        <v>30.506786565969001</v>
      </c>
      <c r="CQ403" s="99">
        <v>30.781556294320001</v>
      </c>
      <c r="CR403" s="99">
        <v>31.026204209054001</v>
      </c>
      <c r="CS403" s="99">
        <v>31.262495155097</v>
      </c>
      <c r="CT403" s="99">
        <v>31.489510785619999</v>
      </c>
      <c r="CU403" s="99">
        <v>31.803585806941001</v>
      </c>
      <c r="CV403" s="99">
        <v>32.166241440451998</v>
      </c>
      <c r="CW403" s="99">
        <v>32.428613471858</v>
      </c>
      <c r="CX403" s="99">
        <v>32.648098648053001</v>
      </c>
      <c r="CY403" s="99">
        <v>32.806146341701997</v>
      </c>
      <c r="CZ403" s="99">
        <v>32.988897596775999</v>
      </c>
      <c r="DA403" s="99">
        <v>33.205352227707998</v>
      </c>
      <c r="DB403" s="99">
        <v>33.448898119589998</v>
      </c>
      <c r="DC403" s="99">
        <v>33.606211138738999</v>
      </c>
      <c r="DD403" s="99">
        <v>33.766371030824999</v>
      </c>
      <c r="DE403" s="99">
        <v>33.971897317512997</v>
      </c>
      <c r="DF403" s="99">
        <v>34.188168276119001</v>
      </c>
      <c r="DG403" s="99">
        <v>34.331522402059001</v>
      </c>
      <c r="DH403" s="99">
        <v>34.495172020223997</v>
      </c>
      <c r="DI403" s="99">
        <v>34.612536896963</v>
      </c>
      <c r="DJ403" s="99">
        <v>34.789318893973999</v>
      </c>
      <c r="DK403" s="99">
        <v>34.966284555907002</v>
      </c>
      <c r="DL403" s="99">
        <v>35.177504599572003</v>
      </c>
      <c r="DM403" s="99">
        <v>35.29266544171</v>
      </c>
      <c r="DN403" s="99">
        <v>35.398918309281001</v>
      </c>
      <c r="DO403" s="99">
        <v>35.557517012505997</v>
      </c>
      <c r="DP403" s="99">
        <v>35.706748564047999</v>
      </c>
      <c r="DQ403" s="99">
        <v>35.858092317731</v>
      </c>
      <c r="DR403" s="99">
        <v>36.018068544895002</v>
      </c>
      <c r="DS403" s="99">
        <v>36.185391554060999</v>
      </c>
      <c r="DT403" s="99">
        <v>36.394774900374003</v>
      </c>
      <c r="DU403" s="99">
        <v>36.598739998199001</v>
      </c>
      <c r="DV403" s="99">
        <v>36.764042641389999</v>
      </c>
      <c r="DW403" s="99">
        <v>36.949732609264998</v>
      </c>
      <c r="DX403" s="99">
        <v>37.035689984611999</v>
      </c>
      <c r="DY403" s="99">
        <v>37.123548268954998</v>
      </c>
      <c r="DZ403" s="99">
        <v>37.209805478806999</v>
      </c>
      <c r="EA403" s="99">
        <v>37.266076276649002</v>
      </c>
      <c r="EB403" s="99">
        <v>37.311240995970998</v>
      </c>
      <c r="EC403" s="99">
        <v>37.401570434612999</v>
      </c>
      <c r="ED403" s="99">
        <v>36.721138023856</v>
      </c>
      <c r="EE403" s="99">
        <v>36.938446960261999</v>
      </c>
      <c r="EF403" s="99">
        <v>37.364550172873997</v>
      </c>
      <c r="EG403" s="99">
        <v>37.684405234297003</v>
      </c>
      <c r="EH403" s="99">
        <v>37.700694149462002</v>
      </c>
      <c r="EI403" s="99">
        <v>37.421561375952002</v>
      </c>
      <c r="EJ403" s="99">
        <v>37.430076036152002</v>
      </c>
      <c r="EK403" s="99">
        <v>37.517814056471998</v>
      </c>
      <c r="EL403" s="99">
        <v>37.806942300651997</v>
      </c>
      <c r="EM403" s="99">
        <v>38.167519649987</v>
      </c>
      <c r="EN403" s="99">
        <v>38.063862917119003</v>
      </c>
      <c r="EO403" s="99">
        <v>37.980197125589001</v>
      </c>
      <c r="EP403" s="99">
        <v>38.081632642753</v>
      </c>
      <c r="EQ403" s="99">
        <v>38.212684369308</v>
      </c>
      <c r="ER403" s="99">
        <v>38.538462672609</v>
      </c>
      <c r="ES403" s="99">
        <v>38.805378759744997</v>
      </c>
      <c r="ET403" s="99">
        <v>38.973080545420999</v>
      </c>
      <c r="EU403" s="99">
        <v>39.243698658730999</v>
      </c>
      <c r="EV403" s="99">
        <v>39.461748000371998</v>
      </c>
      <c r="EW403" s="99">
        <v>38.996033107698999</v>
      </c>
      <c r="EX403" s="99">
        <v>39.070073631176001</v>
      </c>
      <c r="EY403" s="99">
        <v>39.203346573436001</v>
      </c>
      <c r="EZ403" s="99">
        <v>39.362163496294997</v>
      </c>
      <c r="FA403" s="99">
        <v>39.466560634398</v>
      </c>
      <c r="FB403" s="99">
        <v>39.397702947563999</v>
      </c>
      <c r="FC403" s="99">
        <v>39.460267189901998</v>
      </c>
      <c r="FD403" s="99">
        <v>39.643517485509001</v>
      </c>
      <c r="FE403" s="99">
        <v>39.851571356480001</v>
      </c>
      <c r="FF403" s="99">
        <v>40.047038338461</v>
      </c>
      <c r="FG403" s="99">
        <v>40.112934404355997</v>
      </c>
      <c r="FH403" s="99">
        <v>40.165503176024998</v>
      </c>
      <c r="FI403" s="99">
        <v>40.305809968014003</v>
      </c>
      <c r="FJ403" s="99">
        <v>40.369114615588003</v>
      </c>
      <c r="FK403" s="99">
        <v>40.540148224820001</v>
      </c>
      <c r="FL403" s="99">
        <v>40.707479807878997</v>
      </c>
      <c r="FM403" s="99">
        <v>40.732283383244003</v>
      </c>
      <c r="FN403" s="99">
        <v>40.932933201868003</v>
      </c>
      <c r="FO403" s="99">
        <v>41.313131289924002</v>
      </c>
      <c r="FP403" s="99">
        <v>41.429004709166001</v>
      </c>
      <c r="FQ403" s="99">
        <v>41.616327233565002</v>
      </c>
      <c r="FR403" s="99">
        <v>42.464461429998003</v>
      </c>
      <c r="FS403" s="99">
        <v>42.273066676809002</v>
      </c>
      <c r="FT403" s="99">
        <v>42.338962742703998</v>
      </c>
      <c r="FU403" s="99">
        <v>42.456687175032997</v>
      </c>
      <c r="FV403" s="99">
        <v>42.563675731457998</v>
      </c>
      <c r="FW403" s="99">
        <v>42.620686934535001</v>
      </c>
      <c r="FX403" s="99">
        <v>42.350068821226003</v>
      </c>
      <c r="FY403" s="99">
        <v>42.420777521146</v>
      </c>
      <c r="FZ403" s="99">
        <v>42.820596347924997</v>
      </c>
      <c r="GA403" s="99">
        <v>42.909815178715</v>
      </c>
      <c r="GB403" s="99">
        <v>43.047900755000001</v>
      </c>
      <c r="GC403" s="99">
        <v>43.555818746055003</v>
      </c>
      <c r="GD403" s="99">
        <v>43.88381826506</v>
      </c>
      <c r="GE403" s="99">
        <v>44.067438763284002</v>
      </c>
      <c r="GF403" s="99">
        <v>44.196269274134998</v>
      </c>
      <c r="GG403" s="99">
        <v>44.398399903227997</v>
      </c>
      <c r="GH403" s="99">
        <v>44.544259734478999</v>
      </c>
      <c r="GI403" s="99">
        <v>44.753794415919998</v>
      </c>
      <c r="GJ403" s="99">
        <v>44.801550553562997</v>
      </c>
      <c r="GK403" s="99">
        <v>44.844494057178999</v>
      </c>
      <c r="GL403" s="99">
        <v>44.878922900596997</v>
      </c>
      <c r="GM403" s="99">
        <v>45.003681182656003</v>
      </c>
      <c r="GN403" s="99">
        <v>45.15324304008</v>
      </c>
      <c r="GO403" s="99">
        <v>45.279482132608997</v>
      </c>
      <c r="GP403" s="99">
        <v>45.444222297346002</v>
      </c>
      <c r="GQ403" s="99">
        <v>45.600447801884002</v>
      </c>
      <c r="GR403" s="99">
        <v>45.798135999567997</v>
      </c>
      <c r="GS403" s="99">
        <v>46.071345531200002</v>
      </c>
      <c r="GT403" s="99">
        <v>46.484861854822</v>
      </c>
      <c r="GU403" s="99">
        <v>46.860987714087003</v>
      </c>
      <c r="GV403" s="99">
        <v>47.340400103603002</v>
      </c>
      <c r="GW403" s="99">
        <v>47.616571256173998</v>
      </c>
      <c r="GX403" s="99">
        <v>47.040535983519</v>
      </c>
      <c r="GY403" s="99">
        <v>47.500697836931003</v>
      </c>
      <c r="GZ403" s="99">
        <v>48.282195562235998</v>
      </c>
      <c r="HA403" s="99">
        <v>48.466186263076999</v>
      </c>
      <c r="HB403" s="99">
        <v>48.426204380399</v>
      </c>
      <c r="HC403" s="99">
        <v>48.560958133127997</v>
      </c>
      <c r="HD403" s="99">
        <v>48.780858487856001</v>
      </c>
      <c r="HE403" s="99">
        <v>48.825282801942002</v>
      </c>
      <c r="HF403" s="99">
        <v>48.902284946359003</v>
      </c>
      <c r="HG403" s="99">
        <v>48.914131430114999</v>
      </c>
      <c r="HH403" s="99">
        <v>48.944858247357999</v>
      </c>
      <c r="HI403" s="99">
        <v>49.003720463523003</v>
      </c>
      <c r="HJ403" s="99">
        <v>49.137733811017</v>
      </c>
      <c r="HK403" s="99">
        <v>49.830012705530997</v>
      </c>
      <c r="HL403" s="99">
        <v>50.107664668570997</v>
      </c>
      <c r="HM403" s="99">
        <v>50.477126880724001</v>
      </c>
      <c r="HN403" s="99">
        <v>50.862507805423</v>
      </c>
      <c r="HO403" s="99">
        <v>51.168665370002003</v>
      </c>
      <c r="HP403" s="99">
        <v>51.494443673303003</v>
      </c>
      <c r="HQ403" s="99">
        <v>51.895373107932997</v>
      </c>
      <c r="HR403" s="99">
        <v>52.240772149954999</v>
      </c>
      <c r="HS403" s="99">
        <v>52.644293002906998</v>
      </c>
      <c r="HT403" s="99">
        <v>53.024120888345998</v>
      </c>
      <c r="HU403" s="99">
        <v>53.352860812586002</v>
      </c>
      <c r="HV403" s="99">
        <v>53.760824096946997</v>
      </c>
      <c r="HW403" s="99">
        <v>54.173358195280997</v>
      </c>
      <c r="HX403" s="99">
        <v>54.382996152147001</v>
      </c>
      <c r="HY403" s="99">
        <v>54.604490240247998</v>
      </c>
      <c r="HZ403" s="99">
        <v>54.902510266332001</v>
      </c>
      <c r="IA403" s="99">
        <v>55.238254346349997</v>
      </c>
      <c r="IB403" s="99">
        <v>55.664536155811</v>
      </c>
      <c r="IC403" s="99">
        <v>56.067105702798997</v>
      </c>
      <c r="ID403" s="99">
        <v>56.415783744165999</v>
      </c>
      <c r="IE403" s="99">
        <v>56.798413434075002</v>
      </c>
      <c r="IF403" s="99">
        <v>57.204755386456</v>
      </c>
      <c r="IG403" s="99">
        <v>57.598702292544999</v>
      </c>
      <c r="IH403" s="99">
        <v>58.021750611668999</v>
      </c>
      <c r="II403" s="99">
        <v>58.387135019778</v>
      </c>
      <c r="IJ403" s="99">
        <v>58.445337845848996</v>
      </c>
      <c r="IK403" s="99">
        <v>58.471744683602999</v>
      </c>
      <c r="IL403" s="99">
        <v>58.763836644068</v>
      </c>
      <c r="IM403" s="99">
        <v>59.240776468813003</v>
      </c>
      <c r="IN403" s="99">
        <v>59.68753705041</v>
      </c>
      <c r="IO403" s="99">
        <v>60.023281130428003</v>
      </c>
      <c r="IP403" s="99">
        <v>60.459802325957</v>
      </c>
      <c r="IQ403" s="99">
        <v>60.925424934521999</v>
      </c>
      <c r="IR403" s="99">
        <v>61.291887172743998</v>
      </c>
      <c r="IS403" s="99">
        <v>61.748348225352998</v>
      </c>
      <c r="IT403" s="99">
        <v>62.139600556159998</v>
      </c>
      <c r="IU403" s="99">
        <v>62.627318682028999</v>
      </c>
      <c r="IV403" s="99">
        <v>63.266471938693002</v>
      </c>
      <c r="IW403" s="99">
        <v>64.114724237166001</v>
      </c>
      <c r="IX403" s="99">
        <v>64.536694726177004</v>
      </c>
      <c r="IY403" s="99">
        <v>64.876750126645007</v>
      </c>
      <c r="IZ403" s="99">
        <v>65.566561398592</v>
      </c>
      <c r="JA403" s="99">
        <v>66.079608532102995</v>
      </c>
      <c r="JB403" s="99">
        <v>66.568404488084994</v>
      </c>
      <c r="JC403" s="99">
        <v>67.068517660246002</v>
      </c>
      <c r="JD403" s="99">
        <v>67.283544767674002</v>
      </c>
      <c r="JE403" s="99">
        <v>67.632761724096994</v>
      </c>
      <c r="JF403" s="99">
        <v>68.111857209066997</v>
      </c>
      <c r="JG403" s="99">
        <v>69.121245109346006</v>
      </c>
      <c r="JH403" s="99">
        <v>69.611118895440001</v>
      </c>
      <c r="JI403" s="99">
        <v>70.199075221764005</v>
      </c>
      <c r="JJ403" s="99">
        <v>70.663620000216</v>
      </c>
      <c r="JK403" s="99">
        <v>71.164811002489998</v>
      </c>
      <c r="JL403" s="99">
        <v>71.470375839360003</v>
      </c>
      <c r="JM403" s="99">
        <v>71.884262602529006</v>
      </c>
      <c r="JN403" s="99">
        <v>72.213539701871994</v>
      </c>
      <c r="JO403" s="99">
        <v>72.355813276711004</v>
      </c>
      <c r="JP403" s="99">
        <v>72.644132831782997</v>
      </c>
      <c r="JQ403" s="99">
        <v>72.287371064572994</v>
      </c>
      <c r="JR403" s="99">
        <v>71.996895849276001</v>
      </c>
      <c r="JS403" s="99">
        <v>72.224318002996</v>
      </c>
      <c r="JT403" s="99">
        <v>72.352040871317996</v>
      </c>
      <c r="JU403" s="99">
        <v>73.841602086679003</v>
      </c>
      <c r="JV403" s="99">
        <v>73.585617434979994</v>
      </c>
      <c r="JW403" s="99">
        <v>74.400456999968</v>
      </c>
      <c r="JX403" s="99">
        <v>74.711410987400001</v>
      </c>
      <c r="JY403" s="99">
        <v>74.829433384710001</v>
      </c>
      <c r="JZ403" s="99">
        <v>74.876318994599998</v>
      </c>
      <c r="KA403" s="99">
        <v>74.676920423802997</v>
      </c>
      <c r="KB403" s="99">
        <v>74.183813147372007</v>
      </c>
      <c r="KC403" s="99">
        <v>73.905732978367993</v>
      </c>
      <c r="KD403" s="99">
        <v>73.591006585542004</v>
      </c>
      <c r="KE403" s="99">
        <v>72.667845094255995</v>
      </c>
      <c r="KF403" s="99">
        <v>72.337490164800002</v>
      </c>
      <c r="KG403" s="99">
        <v>72.037853393548005</v>
      </c>
      <c r="KH403" s="99">
        <v>72.675389905043005</v>
      </c>
      <c r="KI403" s="99">
        <v>72.816585649770005</v>
      </c>
      <c r="KJ403" s="99">
        <v>73.308615096089</v>
      </c>
      <c r="KK403" s="99">
        <v>74.242554888498006</v>
      </c>
      <c r="KL403" s="99">
        <v>76.047920326798007</v>
      </c>
      <c r="KM403" s="99">
        <v>76.408993414457996</v>
      </c>
      <c r="KN403" s="99">
        <v>76.868149042347994</v>
      </c>
      <c r="KO403" s="99">
        <v>77.072936763707006</v>
      </c>
      <c r="KP403" s="99">
        <v>77.242156091357003</v>
      </c>
      <c r="KQ403" s="99">
        <v>87.791957231701005</v>
      </c>
      <c r="KR403" s="99">
        <v>87.712197803381997</v>
      </c>
      <c r="KS403" s="99">
        <v>86.908136539519006</v>
      </c>
      <c r="KT403" s="99">
        <v>86.830532771424998</v>
      </c>
      <c r="KU403" s="99">
        <v>86.505566992531001</v>
      </c>
      <c r="KV403" s="99">
        <v>86.107847681048995</v>
      </c>
      <c r="KW403" s="99">
        <v>85.766175535412003</v>
      </c>
      <c r="KX403" s="99">
        <v>86.119164897228998</v>
      </c>
      <c r="KY403" s="99">
        <v>87.120469071664999</v>
      </c>
      <c r="KZ403" s="99">
        <v>87.795729637094993</v>
      </c>
      <c r="LA403" s="99">
        <v>88.284525593075998</v>
      </c>
      <c r="LB403" s="99">
        <v>88.899966587267002</v>
      </c>
      <c r="LC403" s="99">
        <v>91.230235290313999</v>
      </c>
      <c r="LD403" s="99">
        <v>94.445402515655005</v>
      </c>
      <c r="LE403" s="99">
        <v>95.503292770992999</v>
      </c>
      <c r="LF403" s="99">
        <v>95.984005001132005</v>
      </c>
      <c r="LG403" s="99">
        <v>96.858664137359</v>
      </c>
      <c r="LH403" s="99">
        <v>98.070684098772006</v>
      </c>
      <c r="LI403" s="99">
        <v>99.571023615257999</v>
      </c>
      <c r="LJ403" s="99">
        <v>101.723</v>
      </c>
      <c r="LK403" s="159">
        <v>102.857</v>
      </c>
      <c r="LL403" s="159">
        <v>103.806</v>
      </c>
      <c r="LM403" s="159">
        <v>103.86499999999999</v>
      </c>
      <c r="LN403" s="159">
        <v>102.95699999999999</v>
      </c>
      <c r="LO403" s="159">
        <v>101.60299999999999</v>
      </c>
      <c r="LP403" s="164">
        <v>102.998</v>
      </c>
      <c r="LQ403" s="165">
        <v>105.288</v>
      </c>
      <c r="LR403" s="165">
        <v>104.694</v>
      </c>
      <c r="LS403" s="165">
        <v>104.52200000000001</v>
      </c>
      <c r="LT403" s="165">
        <v>104.03700000000001</v>
      </c>
      <c r="LU403" s="165">
        <v>104.26900000000001</v>
      </c>
      <c r="LV403" s="165">
        <v>104.057</v>
      </c>
      <c r="LW403" s="165">
        <v>104.36799999999999</v>
      </c>
      <c r="LX403" s="165">
        <v>104.255</v>
      </c>
      <c r="LY403" s="165">
        <v>104.194</v>
      </c>
      <c r="LZ403" s="165">
        <v>104.536</v>
      </c>
      <c r="MA403" s="165">
        <v>105.22199999999999</v>
      </c>
      <c r="MB403" s="159">
        <v>104.937</v>
      </c>
      <c r="MC403" s="159">
        <v>99.224999999999994</v>
      </c>
      <c r="MD403" s="159">
        <v>86.44</v>
      </c>
      <c r="ME403" s="102"/>
      <c r="MF403" s="102"/>
      <c r="MG403" s="168"/>
    </row>
    <row r="404" spans="1:345" ht="45" customHeight="1" x14ac:dyDescent="0.25">
      <c r="A404" s="100" t="s">
        <v>2226</v>
      </c>
      <c r="B404" s="103" t="s">
        <v>1805</v>
      </c>
      <c r="C404" s="99">
        <v>6.2106693730859996</v>
      </c>
      <c r="D404" s="99">
        <v>6.2037940055160004</v>
      </c>
      <c r="E404" s="99">
        <v>6.2197969161779998</v>
      </c>
      <c r="F404" s="99">
        <v>6.2297044207679999</v>
      </c>
      <c r="G404" s="99">
        <v>6.2519859078159996</v>
      </c>
      <c r="H404" s="99">
        <v>6.2813685401169996</v>
      </c>
      <c r="I404" s="99">
        <v>6.298495240407</v>
      </c>
      <c r="J404" s="99">
        <v>6.3020072611030002</v>
      </c>
      <c r="K404" s="99">
        <v>6.2973856471060001</v>
      </c>
      <c r="L404" s="99">
        <v>6.3130874718290002</v>
      </c>
      <c r="M404" s="99">
        <v>6.3584953894050003</v>
      </c>
      <c r="N404" s="99">
        <v>6.41658217189</v>
      </c>
      <c r="O404" s="99">
        <v>6.4644239338569998</v>
      </c>
      <c r="P404" s="99">
        <v>6.5102663332109998</v>
      </c>
      <c r="Q404" s="99">
        <v>6.5631851345959999</v>
      </c>
      <c r="R404" s="99">
        <v>6.6286419437820001</v>
      </c>
      <c r="S404" s="99">
        <v>6.6764139926799997</v>
      </c>
      <c r="T404" s="99">
        <v>6.7263975493560002</v>
      </c>
      <c r="U404" s="99">
        <v>6.7740257964720003</v>
      </c>
      <c r="V404" s="99">
        <v>6.8215381441930001</v>
      </c>
      <c r="W404" s="99">
        <v>6.8813008256749999</v>
      </c>
      <c r="X404" s="99">
        <v>6.8857664455340002</v>
      </c>
      <c r="Y404" s="99">
        <v>6.9188882397720004</v>
      </c>
      <c r="Z404" s="99">
        <v>6.9514651683549999</v>
      </c>
      <c r="AA404" s="99">
        <v>6.9856690120160003</v>
      </c>
      <c r="AB404" s="99">
        <v>7.0216711102879996</v>
      </c>
      <c r="AC404" s="99">
        <v>7.0720744498889996</v>
      </c>
      <c r="AD404" s="99">
        <v>7.1118208732359998</v>
      </c>
      <c r="AE404" s="99">
        <v>7.1243868508350001</v>
      </c>
      <c r="AF404" s="99">
        <v>7.1813097489480002</v>
      </c>
      <c r="AG404" s="99">
        <v>7.2056529944259999</v>
      </c>
      <c r="AH404" s="99">
        <v>7.2139160139519998</v>
      </c>
      <c r="AI404" s="99">
        <v>7.2682309305480004</v>
      </c>
      <c r="AJ404" s="99">
        <v>7.267175775398</v>
      </c>
      <c r="AK404" s="99">
        <v>7.2745984415800002</v>
      </c>
      <c r="AL404" s="99">
        <v>7.338400509905</v>
      </c>
      <c r="AM404" s="99">
        <v>7.6107914200269997</v>
      </c>
      <c r="AN404" s="99">
        <v>7.6343158288039996</v>
      </c>
      <c r="AO404" s="99">
        <v>9.3195384242970007</v>
      </c>
      <c r="AP404" s="99">
        <v>10.718451761034</v>
      </c>
      <c r="AQ404" s="99">
        <v>10.894095890391</v>
      </c>
      <c r="AR404" s="99">
        <v>11.024053899501</v>
      </c>
      <c r="AS404" s="99">
        <v>11.104452869013</v>
      </c>
      <c r="AT404" s="99">
        <v>11.216982733386001</v>
      </c>
      <c r="AU404" s="99">
        <v>11.281818296200001</v>
      </c>
      <c r="AV404" s="99">
        <v>11.366018461894001</v>
      </c>
      <c r="AW404" s="99">
        <v>11.485935567508999</v>
      </c>
      <c r="AX404" s="99">
        <v>11.910737601354001</v>
      </c>
      <c r="AY404" s="99">
        <v>12.398295299660001</v>
      </c>
      <c r="AZ404" s="99">
        <v>12.569779626183999</v>
      </c>
      <c r="BA404" s="99">
        <v>12.744491384990001</v>
      </c>
      <c r="BB404" s="99">
        <v>13.443338429405999</v>
      </c>
      <c r="BC404" s="99">
        <v>13.659719948899999</v>
      </c>
      <c r="BD404" s="99">
        <v>13.818437980380001</v>
      </c>
      <c r="BE404" s="99">
        <v>13.982750232103999</v>
      </c>
      <c r="BF404" s="99">
        <v>14.146416996758999</v>
      </c>
      <c r="BG404" s="99">
        <v>14.318761970665999</v>
      </c>
      <c r="BH404" s="99">
        <v>14.477336561936999</v>
      </c>
      <c r="BI404" s="99">
        <v>14.634405015692</v>
      </c>
      <c r="BJ404" s="99">
        <v>15.69866930811</v>
      </c>
      <c r="BK404" s="99">
        <v>15.878544963469</v>
      </c>
      <c r="BL404" s="99">
        <v>16.049814129680001</v>
      </c>
      <c r="BM404" s="99">
        <v>16.222948030864998</v>
      </c>
      <c r="BN404" s="99">
        <v>16.378510350168</v>
      </c>
      <c r="BO404" s="99">
        <v>16.576889961024001</v>
      </c>
      <c r="BP404" s="99">
        <v>16.701182029786001</v>
      </c>
      <c r="BQ404" s="99">
        <v>16.844336657631999</v>
      </c>
      <c r="BR404" s="99">
        <v>16.920934424834002</v>
      </c>
      <c r="BS404" s="99">
        <v>17.084314306006998</v>
      </c>
      <c r="BT404" s="99">
        <v>17.250706459147001</v>
      </c>
      <c r="BU404" s="99">
        <v>17.444997987274999</v>
      </c>
      <c r="BV404" s="99">
        <v>17.859759117625</v>
      </c>
      <c r="BW404" s="99">
        <v>18.351261455385998</v>
      </c>
      <c r="BX404" s="99">
        <v>18.540102203479002</v>
      </c>
      <c r="BY404" s="99">
        <v>18.654855412541</v>
      </c>
      <c r="BZ404" s="99">
        <v>18.813358283707998</v>
      </c>
      <c r="CA404" s="99">
        <v>18.935068404193</v>
      </c>
      <c r="CB404" s="99">
        <v>19.039422103109001</v>
      </c>
      <c r="CC404" s="99">
        <v>19.188888158373</v>
      </c>
      <c r="CD404" s="99">
        <v>19.301633186122999</v>
      </c>
      <c r="CE404" s="99">
        <v>19.460279497498998</v>
      </c>
      <c r="CF404" s="99">
        <v>19.598772278716002</v>
      </c>
      <c r="CG404" s="99">
        <v>21.334055957602001</v>
      </c>
      <c r="CH404" s="99">
        <v>22.700336352619001</v>
      </c>
      <c r="CI404" s="99">
        <v>22.921881765601</v>
      </c>
      <c r="CJ404" s="99">
        <v>23.214574171879001</v>
      </c>
      <c r="CK404" s="99">
        <v>23.432533545929001</v>
      </c>
      <c r="CL404" s="99">
        <v>23.650708086421002</v>
      </c>
      <c r="CM404" s="99">
        <v>23.914353583781999</v>
      </c>
      <c r="CN404" s="99">
        <v>24.112804914742998</v>
      </c>
      <c r="CO404" s="99">
        <v>24.365548855098002</v>
      </c>
      <c r="CP404" s="99">
        <v>24.565721483888002</v>
      </c>
      <c r="CQ404" s="99">
        <v>24.821190815792999</v>
      </c>
      <c r="CR404" s="99">
        <v>25.092008391019</v>
      </c>
      <c r="CS404" s="99">
        <v>25.295982219054999</v>
      </c>
      <c r="CT404" s="99">
        <v>25.552097038029</v>
      </c>
      <c r="CU404" s="99">
        <v>25.762597453796001</v>
      </c>
      <c r="CV404" s="99">
        <v>25.976827351769</v>
      </c>
      <c r="CW404" s="99">
        <v>26.181303226666</v>
      </c>
      <c r="CX404" s="99">
        <v>26.373514850313001</v>
      </c>
      <c r="CY404" s="99">
        <v>26.535245153759998</v>
      </c>
      <c r="CZ404" s="99">
        <v>26.750837745976</v>
      </c>
      <c r="DA404" s="99">
        <v>26.967434428848001</v>
      </c>
      <c r="DB404" s="99">
        <v>27.275690235694999</v>
      </c>
      <c r="DC404" s="99">
        <v>27.493793053017999</v>
      </c>
      <c r="DD404" s="99">
        <v>27.694180845186001</v>
      </c>
      <c r="DE404" s="99">
        <v>27.903175126501999</v>
      </c>
      <c r="DF404" s="99">
        <v>28.130314759728002</v>
      </c>
      <c r="DG404" s="99">
        <v>28.296348309281999</v>
      </c>
      <c r="DH404" s="99">
        <v>28.472781365917001</v>
      </c>
      <c r="DI404" s="99">
        <v>28.589255872809002</v>
      </c>
      <c r="DJ404" s="99">
        <v>28.752420593667999</v>
      </c>
      <c r="DK404" s="99">
        <v>28.913505410047001</v>
      </c>
      <c r="DL404" s="99">
        <v>29.113606318733002</v>
      </c>
      <c r="DM404" s="99">
        <v>29.256043739405001</v>
      </c>
      <c r="DN404" s="99">
        <v>29.414331447194002</v>
      </c>
      <c r="DO404" s="99">
        <v>29.546943124685001</v>
      </c>
      <c r="DP404" s="99">
        <v>29.701788233750001</v>
      </c>
      <c r="DQ404" s="99">
        <v>29.867893503409</v>
      </c>
      <c r="DR404" s="99">
        <v>30.029408646543001</v>
      </c>
      <c r="DS404" s="99">
        <v>30.135053319596999</v>
      </c>
      <c r="DT404" s="99">
        <v>30.245575002658001</v>
      </c>
      <c r="DU404" s="99">
        <v>30.33328948718</v>
      </c>
      <c r="DV404" s="99">
        <v>30.436710818609999</v>
      </c>
      <c r="DW404" s="99">
        <v>30.555695550608998</v>
      </c>
      <c r="DX404" s="99">
        <v>30.662200874111001</v>
      </c>
      <c r="DY404" s="99">
        <v>30.752377212656999</v>
      </c>
      <c r="DZ404" s="99">
        <v>30.859929791862999</v>
      </c>
      <c r="EA404" s="99">
        <v>30.931937928938002</v>
      </c>
      <c r="EB404" s="99">
        <v>30.980351910460001</v>
      </c>
      <c r="EC404" s="99">
        <v>31.086985236853</v>
      </c>
      <c r="ED404" s="99">
        <v>30.282332607240999</v>
      </c>
      <c r="EE404" s="99">
        <v>30.516435657136</v>
      </c>
      <c r="EF404" s="99">
        <v>30.985867427342999</v>
      </c>
      <c r="EG404" s="99">
        <v>31.320781869141999</v>
      </c>
      <c r="EH404" s="99">
        <v>31.32262037477</v>
      </c>
      <c r="EI404" s="99">
        <v>30.974836393577998</v>
      </c>
      <c r="EJ404" s="99">
        <v>30.965950283045999</v>
      </c>
      <c r="EK404" s="99">
        <v>31.045006025026002</v>
      </c>
      <c r="EL404" s="99">
        <v>31.363986751386999</v>
      </c>
      <c r="EM404" s="99">
        <v>31.761716802123999</v>
      </c>
      <c r="EN404" s="99">
        <v>31.627812308926</v>
      </c>
      <c r="EO404" s="99">
        <v>31.504326014282</v>
      </c>
      <c r="EP404" s="99">
        <v>31.576334151356999</v>
      </c>
      <c r="EQ404" s="99">
        <v>31.696756269954999</v>
      </c>
      <c r="ER404" s="99">
        <v>32.055877702514998</v>
      </c>
      <c r="ES404" s="99">
        <v>32.357392625416999</v>
      </c>
      <c r="ET404" s="99">
        <v>32.531437824813999</v>
      </c>
      <c r="EU404" s="99">
        <v>32.812422768208997</v>
      </c>
      <c r="EV404" s="99">
        <v>33.047751488522003</v>
      </c>
      <c r="EW404" s="99">
        <v>33.061233863123</v>
      </c>
      <c r="EX404" s="99">
        <v>33.127113648106999</v>
      </c>
      <c r="EY404" s="99">
        <v>33.274194098301997</v>
      </c>
      <c r="EZ404" s="99">
        <v>33.414839778801998</v>
      </c>
      <c r="FA404" s="99">
        <v>33.507684312987998</v>
      </c>
      <c r="FB404" s="99">
        <v>33.420048878079001</v>
      </c>
      <c r="FC404" s="99">
        <v>33.445787956864002</v>
      </c>
      <c r="FD404" s="99">
        <v>33.606044364055997</v>
      </c>
      <c r="FE404" s="99">
        <v>33.835244732276998</v>
      </c>
      <c r="FF404" s="99">
        <v>34.041463780154999</v>
      </c>
      <c r="FG404" s="99">
        <v>34.107037147534001</v>
      </c>
      <c r="FH404" s="99">
        <v>34.150242029779001</v>
      </c>
      <c r="FI404" s="99">
        <v>34.302225161648003</v>
      </c>
      <c r="FJ404" s="99">
        <v>34.370249869863002</v>
      </c>
      <c r="FK404" s="99">
        <v>34.544295069260997</v>
      </c>
      <c r="FL404" s="99">
        <v>34.715582510217999</v>
      </c>
      <c r="FM404" s="99">
        <v>34.729371302423999</v>
      </c>
      <c r="FN404" s="99">
        <v>34.948459889695002</v>
      </c>
      <c r="FO404" s="99">
        <v>35.388475569862997</v>
      </c>
      <c r="FP404" s="99">
        <v>35.578454484699002</v>
      </c>
      <c r="FQ404" s="99">
        <v>35.889774770945998</v>
      </c>
      <c r="FR404" s="99">
        <v>36.887776909044</v>
      </c>
      <c r="FS404" s="99">
        <v>36.675123091468997</v>
      </c>
      <c r="FT404" s="99">
        <v>36.709441863182001</v>
      </c>
      <c r="FU404" s="99">
        <v>36.808108331855003</v>
      </c>
      <c r="FV404" s="99">
        <v>36.912903152619002</v>
      </c>
      <c r="FW404" s="99">
        <v>36.966219815815002</v>
      </c>
      <c r="FX404" s="99">
        <v>36.625789857133</v>
      </c>
      <c r="FY404" s="99">
        <v>36.678187267515</v>
      </c>
      <c r="FZ404" s="99">
        <v>37.124024882169998</v>
      </c>
      <c r="GA404" s="99">
        <v>37.188372579130998</v>
      </c>
      <c r="GB404" s="99">
        <v>37.268347573924999</v>
      </c>
      <c r="GC404" s="99">
        <v>37.801820623487998</v>
      </c>
      <c r="GD404" s="99">
        <v>38.108544645667003</v>
      </c>
      <c r="GE404" s="99">
        <v>38.262979118372002</v>
      </c>
      <c r="GF404" s="99">
        <v>38.357968575789997</v>
      </c>
      <c r="GG404" s="99">
        <v>38.535384368838997</v>
      </c>
      <c r="GH404" s="99">
        <v>38.646613959299003</v>
      </c>
      <c r="GI404" s="99">
        <v>38.845172567063003</v>
      </c>
      <c r="GJ404" s="99">
        <v>38.873362986684</v>
      </c>
      <c r="GK404" s="99">
        <v>38.898795647862997</v>
      </c>
      <c r="GL404" s="99">
        <v>38.927292485088998</v>
      </c>
      <c r="GM404" s="99">
        <v>39.030555217829999</v>
      </c>
      <c r="GN404" s="99">
        <v>39.187134613767</v>
      </c>
      <c r="GO404" s="99">
        <v>39.308782402783002</v>
      </c>
      <c r="GP404" s="99">
        <v>39.474860744461999</v>
      </c>
      <c r="GQ404" s="99">
        <v>39.647986691047002</v>
      </c>
      <c r="GR404" s="99">
        <v>39.860027673411999</v>
      </c>
      <c r="GS404" s="99">
        <v>40.171041542055001</v>
      </c>
      <c r="GT404" s="99">
        <v>40.635570630589001</v>
      </c>
      <c r="GU404" s="99">
        <v>41.030236505280001</v>
      </c>
      <c r="GV404" s="99">
        <v>41.547775839406</v>
      </c>
      <c r="GW404" s="99">
        <v>41.795054846296999</v>
      </c>
      <c r="GX404" s="99">
        <v>41.068232288247998</v>
      </c>
      <c r="GY404" s="99">
        <v>41.534293464805003</v>
      </c>
      <c r="GZ404" s="99">
        <v>42.345074446508001</v>
      </c>
      <c r="HA404" s="99">
        <v>42.469173576361001</v>
      </c>
      <c r="HB404" s="99">
        <v>42.380312471034003</v>
      </c>
      <c r="HC404" s="99">
        <v>42.499202501608998</v>
      </c>
      <c r="HD404" s="99">
        <v>42.705115131882003</v>
      </c>
      <c r="HE404" s="99">
        <v>42.719823176901997</v>
      </c>
      <c r="HF404" s="99">
        <v>42.729934957852997</v>
      </c>
      <c r="HG404" s="99">
        <v>42.710017813554998</v>
      </c>
      <c r="HH404" s="99">
        <v>42.706340802301</v>
      </c>
      <c r="HI404" s="99">
        <v>42.727177199411997</v>
      </c>
      <c r="HJ404" s="99">
        <v>42.844228724358999</v>
      </c>
      <c r="HK404" s="99">
        <v>43.529684905791001</v>
      </c>
      <c r="HL404" s="99">
        <v>43.841618027248003</v>
      </c>
      <c r="HM404" s="99">
        <v>44.232606890684004</v>
      </c>
      <c r="HN404" s="99">
        <v>44.655769602600998</v>
      </c>
      <c r="HO404" s="99">
        <v>44.979346593031003</v>
      </c>
      <c r="HP404" s="99">
        <v>45.329581915059002</v>
      </c>
      <c r="HQ404" s="99">
        <v>45.756421638230997</v>
      </c>
      <c r="HR404" s="99">
        <v>46.110027553908999</v>
      </c>
      <c r="HS404" s="99">
        <v>46.539318617917999</v>
      </c>
      <c r="HT404" s="99">
        <v>46.956659395347998</v>
      </c>
      <c r="HU404" s="99">
        <v>47.294025177983002</v>
      </c>
      <c r="HV404" s="99">
        <v>47.732202352523998</v>
      </c>
      <c r="HW404" s="99">
        <v>48.187032036920002</v>
      </c>
      <c r="HX404" s="99">
        <v>48.536029566648999</v>
      </c>
      <c r="HY404" s="99">
        <v>48.940081576376997</v>
      </c>
      <c r="HZ404" s="99">
        <v>49.382911089407997</v>
      </c>
      <c r="IA404" s="99">
        <v>49.722812661573002</v>
      </c>
      <c r="IB404" s="99">
        <v>50.168514582256002</v>
      </c>
      <c r="IC404" s="99">
        <v>50.606078014592001</v>
      </c>
      <c r="ID404" s="99">
        <v>50.987629497712</v>
      </c>
      <c r="IE404" s="99">
        <v>51.434288887611999</v>
      </c>
      <c r="IF404" s="99">
        <v>51.872331054557002</v>
      </c>
      <c r="IG404" s="99">
        <v>52.224679726547002</v>
      </c>
      <c r="IH404" s="99">
        <v>52.694797112273001</v>
      </c>
      <c r="II404" s="99">
        <v>53.095019245130999</v>
      </c>
      <c r="IJ404" s="99">
        <v>53.591467034334997</v>
      </c>
      <c r="IK404" s="99">
        <v>54.070680377625003</v>
      </c>
      <c r="IL404" s="99">
        <v>54.450316922311004</v>
      </c>
      <c r="IM404" s="99">
        <v>54.952988261427002</v>
      </c>
      <c r="IN404" s="99">
        <v>55.450872254457003</v>
      </c>
      <c r="IO404" s="99">
        <v>55.836732349054998</v>
      </c>
      <c r="IP404" s="99">
        <v>56.345148503475997</v>
      </c>
      <c r="IQ404" s="99">
        <v>56.865054288505</v>
      </c>
      <c r="IR404" s="99">
        <v>57.260967809885003</v>
      </c>
      <c r="IS404" s="99">
        <v>57.778958656478999</v>
      </c>
      <c r="IT404" s="99">
        <v>58.216043354206001</v>
      </c>
      <c r="IU404" s="99">
        <v>58.714884816453001</v>
      </c>
      <c r="IV404" s="99">
        <v>59.332931196262003</v>
      </c>
      <c r="IW404" s="99">
        <v>60.122364565978998</v>
      </c>
      <c r="IX404" s="99">
        <v>60.520193025794001</v>
      </c>
      <c r="IY404" s="99">
        <v>60.899829570479</v>
      </c>
      <c r="IZ404" s="99">
        <v>61.696443959326999</v>
      </c>
      <c r="JA404" s="99">
        <v>62.269489285919001</v>
      </c>
      <c r="JB404" s="99">
        <v>62.839183470251001</v>
      </c>
      <c r="JC404" s="99">
        <v>63.379196108845001</v>
      </c>
      <c r="JD404" s="99">
        <v>63.620478351621003</v>
      </c>
      <c r="JE404" s="99">
        <v>64.035062522740006</v>
      </c>
      <c r="JF404" s="99">
        <v>64.614331399245998</v>
      </c>
      <c r="JG404" s="99">
        <v>65.745581279562003</v>
      </c>
      <c r="JH404" s="99">
        <v>66.297562283372997</v>
      </c>
      <c r="JI404" s="99">
        <v>66.915608663181004</v>
      </c>
      <c r="JJ404" s="99">
        <v>67.446046609602007</v>
      </c>
      <c r="JK404" s="99">
        <v>67.999463817237995</v>
      </c>
      <c r="JL404" s="99">
        <v>68.344152735489999</v>
      </c>
      <c r="JM404" s="99">
        <v>68.831504567127993</v>
      </c>
      <c r="JN404" s="99">
        <v>69.161352712509995</v>
      </c>
      <c r="JO404" s="99">
        <v>69.330824763983998</v>
      </c>
      <c r="JP404" s="99">
        <v>69.636257444322993</v>
      </c>
      <c r="JQ404" s="99">
        <v>69.229811761552</v>
      </c>
      <c r="JR404" s="99">
        <v>68.899484881560994</v>
      </c>
      <c r="JS404" s="99">
        <v>69.084276440511999</v>
      </c>
      <c r="JT404" s="99">
        <v>69.187683115987994</v>
      </c>
      <c r="JU404" s="99">
        <v>70.955171291243005</v>
      </c>
      <c r="JV404" s="99">
        <v>70.614312249861001</v>
      </c>
      <c r="JW404" s="99">
        <v>71.534918902357006</v>
      </c>
      <c r="JX404" s="99">
        <v>71.824553340609995</v>
      </c>
      <c r="JY404" s="99">
        <v>71.919342793129005</v>
      </c>
      <c r="JZ404" s="99">
        <v>71.919821527737994</v>
      </c>
      <c r="KA404" s="99">
        <v>71.615825051225002</v>
      </c>
      <c r="KB404" s="99">
        <v>70.979586756285997</v>
      </c>
      <c r="KC404" s="99">
        <v>70.591332988643998</v>
      </c>
      <c r="KD404" s="99">
        <v>70.195898201873007</v>
      </c>
      <c r="KE404" s="99">
        <v>68.988050784167001</v>
      </c>
      <c r="KF404" s="99">
        <v>68.564370655483003</v>
      </c>
      <c r="KG404" s="99">
        <v>68.167978399494004</v>
      </c>
      <c r="KH404" s="99">
        <v>68.935389977211997</v>
      </c>
      <c r="KI404" s="99">
        <v>69.018689799122996</v>
      </c>
      <c r="KJ404" s="99">
        <v>69.599873614063</v>
      </c>
      <c r="KK404" s="99">
        <v>70.719155129162999</v>
      </c>
      <c r="KL404" s="99">
        <v>72.850002872407998</v>
      </c>
      <c r="KM404" s="99">
        <v>73.214798644224004</v>
      </c>
      <c r="KN404" s="99">
        <v>73.697841864384003</v>
      </c>
      <c r="KO404" s="99">
        <v>73.928591945769</v>
      </c>
      <c r="KP404" s="99">
        <v>74.069818655329996</v>
      </c>
      <c r="KQ404" s="99">
        <v>86.654794048371002</v>
      </c>
      <c r="KR404" s="99">
        <v>86.435533597594997</v>
      </c>
      <c r="KS404" s="99">
        <v>85.366997951016003</v>
      </c>
      <c r="KT404" s="99">
        <v>85.156833457803998</v>
      </c>
      <c r="KU404" s="99">
        <v>84.659428199383001</v>
      </c>
      <c r="KV404" s="99">
        <v>84.128511518354998</v>
      </c>
      <c r="KW404" s="99">
        <v>83.690469351410002</v>
      </c>
      <c r="KX404" s="99">
        <v>84.037073208096004</v>
      </c>
      <c r="KY404" s="99">
        <v>85.248750502671001</v>
      </c>
      <c r="KZ404" s="99">
        <v>85.949617969781997</v>
      </c>
      <c r="LA404" s="99">
        <v>86.534152926982998</v>
      </c>
      <c r="LB404" s="99">
        <v>87.206775052181996</v>
      </c>
      <c r="LC404" s="99">
        <v>89.885295187759993</v>
      </c>
      <c r="LD404" s="99">
        <v>93.641446927480999</v>
      </c>
      <c r="LE404" s="99">
        <v>94.874188544838006</v>
      </c>
      <c r="LF404" s="99">
        <v>95.387392045346004</v>
      </c>
      <c r="LG404" s="99">
        <v>96.391298519752993</v>
      </c>
      <c r="LH404" s="99">
        <v>97.771011661974995</v>
      </c>
      <c r="LI404" s="99">
        <v>99.492062580188005</v>
      </c>
      <c r="LJ404" s="99">
        <v>102.145</v>
      </c>
      <c r="LK404" s="159">
        <v>103.61499999999999</v>
      </c>
      <c r="LL404" s="159">
        <v>104.771</v>
      </c>
      <c r="LM404" s="159">
        <v>104.8</v>
      </c>
      <c r="LN404" s="159">
        <v>103.568</v>
      </c>
      <c r="LO404" s="159">
        <v>101.565</v>
      </c>
      <c r="LP404" s="164">
        <v>103.07</v>
      </c>
      <c r="LQ404" s="165">
        <v>105.874</v>
      </c>
      <c r="LR404" s="165">
        <v>104.949</v>
      </c>
      <c r="LS404" s="165">
        <v>104.602</v>
      </c>
      <c r="LT404" s="165">
        <v>103.95399999999999</v>
      </c>
      <c r="LU404" s="165">
        <v>104.17400000000001</v>
      </c>
      <c r="LV404" s="165">
        <v>103.797</v>
      </c>
      <c r="LW404" s="165">
        <v>104.051</v>
      </c>
      <c r="LX404" s="165">
        <v>103.88200000000001</v>
      </c>
      <c r="LY404" s="165">
        <v>103.828</v>
      </c>
      <c r="LZ404" s="165">
        <v>104.157</v>
      </c>
      <c r="MA404" s="165">
        <v>104.773</v>
      </c>
      <c r="MB404" s="159">
        <v>104.254</v>
      </c>
      <c r="MC404" s="159">
        <v>96.915000000000006</v>
      </c>
      <c r="MD404" s="159">
        <v>80.477999999999994</v>
      </c>
      <c r="ME404" s="102"/>
      <c r="MF404" s="102"/>
      <c r="MG404" s="168"/>
    </row>
    <row r="405" spans="1:345" ht="45" customHeight="1" x14ac:dyDescent="0.25">
      <c r="A405" s="100" t="s">
        <v>2227</v>
      </c>
      <c r="B405" s="103" t="s">
        <v>1544</v>
      </c>
      <c r="C405" s="99">
        <v>9.4898985424879996</v>
      </c>
      <c r="D405" s="99">
        <v>9.6001791113910002</v>
      </c>
      <c r="E405" s="99">
        <v>9.7291477909360005</v>
      </c>
      <c r="F405" s="99">
        <v>9.8811154768179996</v>
      </c>
      <c r="G405" s="99">
        <v>9.9361745561900001</v>
      </c>
      <c r="H405" s="99">
        <v>9.9949065213980006</v>
      </c>
      <c r="I405" s="99">
        <v>10.019085445889999</v>
      </c>
      <c r="J405" s="99">
        <v>10.038165429097001</v>
      </c>
      <c r="K405" s="99">
        <v>10.064413739222999</v>
      </c>
      <c r="L405" s="99">
        <v>10.120230710007</v>
      </c>
      <c r="M405" s="99">
        <v>10.425544640989999</v>
      </c>
      <c r="N405" s="99">
        <v>10.497602495935</v>
      </c>
      <c r="O405" s="99">
        <v>10.525301844092001</v>
      </c>
      <c r="P405" s="99">
        <v>10.549688915694</v>
      </c>
      <c r="Q405" s="99">
        <v>10.626133455474999</v>
      </c>
      <c r="R405" s="99">
        <v>10.702169779263</v>
      </c>
      <c r="S405" s="99">
        <v>10.728871719375</v>
      </c>
      <c r="T405" s="99">
        <v>10.738770988053</v>
      </c>
      <c r="U405" s="99">
        <v>10.550876346896001</v>
      </c>
      <c r="V405" s="99">
        <v>10.444888558235</v>
      </c>
      <c r="W405" s="99">
        <v>10.832820612287</v>
      </c>
      <c r="X405" s="99">
        <v>10.850002777606999</v>
      </c>
      <c r="Y405" s="99">
        <v>10.860492117972999</v>
      </c>
      <c r="Z405" s="99">
        <v>10.867285927125</v>
      </c>
      <c r="AA405" s="99">
        <v>10.868452697446999</v>
      </c>
      <c r="AB405" s="99">
        <v>10.880630709966001</v>
      </c>
      <c r="AC405" s="99">
        <v>10.716400935975001</v>
      </c>
      <c r="AD405" s="99">
        <v>11.010562215439</v>
      </c>
      <c r="AE405" s="99">
        <v>11.033197969331001</v>
      </c>
      <c r="AF405" s="99">
        <v>11.096390194548</v>
      </c>
      <c r="AG405" s="99">
        <v>11.193633110422001</v>
      </c>
      <c r="AH405" s="99">
        <v>11.16223105371</v>
      </c>
      <c r="AI405" s="99">
        <v>11.135424045668</v>
      </c>
      <c r="AJ405" s="99">
        <v>11.138632252918001</v>
      </c>
      <c r="AK405" s="99">
        <v>11.188682760048</v>
      </c>
      <c r="AL405" s="99">
        <v>11.150812475157</v>
      </c>
      <c r="AM405" s="99">
        <v>13.355942015324</v>
      </c>
      <c r="AN405" s="99">
        <v>14.371356424956</v>
      </c>
      <c r="AO405" s="99">
        <v>15.623859215001</v>
      </c>
      <c r="AP405" s="99">
        <v>18.400201729574</v>
      </c>
      <c r="AQ405" s="99">
        <v>20.133289072785999</v>
      </c>
      <c r="AR405" s="99">
        <v>20.613100279251999</v>
      </c>
      <c r="AS405" s="99">
        <v>20.831959588575</v>
      </c>
      <c r="AT405" s="99">
        <v>21.011046388429001</v>
      </c>
      <c r="AU405" s="99">
        <v>21.253879687725998</v>
      </c>
      <c r="AV405" s="99">
        <v>21.433960797766002</v>
      </c>
      <c r="AW405" s="99">
        <v>21.699221376636</v>
      </c>
      <c r="AX405" s="99">
        <v>22.021378752634</v>
      </c>
      <c r="AY405" s="99">
        <v>22.362317587189001</v>
      </c>
      <c r="AZ405" s="99">
        <v>22.838041062664999</v>
      </c>
      <c r="BA405" s="99">
        <v>23.223171582907</v>
      </c>
      <c r="BB405" s="99">
        <v>23.426563805213998</v>
      </c>
      <c r="BC405" s="99">
        <v>23.79887874077</v>
      </c>
      <c r="BD405" s="99">
        <v>23.899967215088001</v>
      </c>
      <c r="BE405" s="99">
        <v>24.114628315928002</v>
      </c>
      <c r="BF405" s="99">
        <v>24.314927121682</v>
      </c>
      <c r="BG405" s="99">
        <v>24.664483340935998</v>
      </c>
      <c r="BH405" s="99">
        <v>24.927202899217999</v>
      </c>
      <c r="BI405" s="99">
        <v>25.002881154901999</v>
      </c>
      <c r="BJ405" s="99">
        <v>25.289574703157999</v>
      </c>
      <c r="BK405" s="99">
        <v>25.582455084519999</v>
      </c>
      <c r="BL405" s="99">
        <v>25.914555583637</v>
      </c>
      <c r="BM405" s="99">
        <v>26.296371732337999</v>
      </c>
      <c r="BN405" s="99">
        <v>26.369288008199</v>
      </c>
      <c r="BO405" s="99">
        <v>26.389726663148</v>
      </c>
      <c r="BP405" s="99">
        <v>26.403867998999001</v>
      </c>
      <c r="BQ405" s="99">
        <v>26.602399139364</v>
      </c>
      <c r="BR405" s="99">
        <v>26.703487613682</v>
      </c>
      <c r="BS405" s="99">
        <v>26.835178829552</v>
      </c>
      <c r="BT405" s="99">
        <v>27.000455726033</v>
      </c>
      <c r="BU405" s="99">
        <v>27.079448361756</v>
      </c>
      <c r="BV405" s="99">
        <v>27.238206984152999</v>
      </c>
      <c r="BW405" s="99">
        <v>27.691171739078001</v>
      </c>
      <c r="BX405" s="99">
        <v>28.216610855641999</v>
      </c>
      <c r="BY405" s="99">
        <v>28.459554636680998</v>
      </c>
      <c r="BZ405" s="99">
        <v>28.791986576776001</v>
      </c>
      <c r="CA405" s="99">
        <v>29.018689911349998</v>
      </c>
      <c r="CB405" s="99">
        <v>29.105526568074001</v>
      </c>
      <c r="CC405" s="99">
        <v>29.172587447556001</v>
      </c>
      <c r="CD405" s="99">
        <v>29.232577661238999</v>
      </c>
      <c r="CE405" s="99">
        <v>29.587547358399</v>
      </c>
      <c r="CF405" s="99">
        <v>30.276937620279</v>
      </c>
      <c r="CG405" s="99">
        <v>31.153369180506001</v>
      </c>
      <c r="CH405" s="99">
        <v>31.691734367746001</v>
      </c>
      <c r="CI405" s="99">
        <v>32.251753475108998</v>
      </c>
      <c r="CJ405" s="99">
        <v>32.899272116902999</v>
      </c>
      <c r="CK405" s="99">
        <v>33.262748712773003</v>
      </c>
      <c r="CL405" s="99">
        <v>33.587005190888</v>
      </c>
      <c r="CM405" s="99">
        <v>33.857568774420002</v>
      </c>
      <c r="CN405" s="99">
        <v>33.972688107094001</v>
      </c>
      <c r="CO405" s="99">
        <v>34.086481692852999</v>
      </c>
      <c r="CP405" s="99">
        <v>34.134540150295003</v>
      </c>
      <c r="CQ405" s="99">
        <v>34.215963324862997</v>
      </c>
      <c r="CR405" s="99">
        <v>34.616781895606003</v>
      </c>
      <c r="CS405" s="99">
        <v>34.787582751738</v>
      </c>
      <c r="CT405" s="99">
        <v>34.953301566691003</v>
      </c>
      <c r="CU405" s="99">
        <v>35.112391625817999</v>
      </c>
      <c r="CV405" s="99">
        <v>35.437531936627003</v>
      </c>
      <c r="CW405" s="99">
        <v>35.478740683254003</v>
      </c>
      <c r="CX405" s="99">
        <v>35.541271913274997</v>
      </c>
      <c r="CY405" s="99">
        <v>35.785320486243997</v>
      </c>
      <c r="CZ405" s="99">
        <v>36.042847521605999</v>
      </c>
      <c r="DA405" s="99">
        <v>36.384007315395998</v>
      </c>
      <c r="DB405" s="99">
        <v>36.684952681245001</v>
      </c>
      <c r="DC405" s="99">
        <v>37.027548707944</v>
      </c>
      <c r="DD405" s="99">
        <v>37.222434031542001</v>
      </c>
      <c r="DE405" s="99">
        <v>37.430466380802997</v>
      </c>
      <c r="DF405" s="99">
        <v>37.887518866717997</v>
      </c>
      <c r="DG405" s="99">
        <v>38.208019054822003</v>
      </c>
      <c r="DH405" s="99">
        <v>38.700756323466003</v>
      </c>
      <c r="DI405" s="99">
        <v>38.959388150758002</v>
      </c>
      <c r="DJ405" s="99">
        <v>39.228846942360001</v>
      </c>
      <c r="DK405" s="99">
        <v>39.619280463015002</v>
      </c>
      <c r="DL405" s="99">
        <v>40.489746149371001</v>
      </c>
      <c r="DM405" s="99">
        <v>40.387552883124002</v>
      </c>
      <c r="DN405" s="99">
        <v>40.731032742516</v>
      </c>
      <c r="DO405" s="99">
        <v>41.279341052874003</v>
      </c>
      <c r="DP405" s="99">
        <v>41.399873871952998</v>
      </c>
      <c r="DQ405" s="99">
        <v>41.708442299566997</v>
      </c>
      <c r="DR405" s="99">
        <v>41.890291079245003</v>
      </c>
      <c r="DS405" s="99">
        <v>42.014801147572001</v>
      </c>
      <c r="DT405" s="99">
        <v>42.399931667814002</v>
      </c>
      <c r="DU405" s="99">
        <v>42.128373774095003</v>
      </c>
      <c r="DV405" s="99">
        <v>42.212448450994003</v>
      </c>
      <c r="DW405" s="99">
        <v>42.688834799928003</v>
      </c>
      <c r="DX405" s="99">
        <v>42.675024896558</v>
      </c>
      <c r="DY405" s="99">
        <v>42.628895324813001</v>
      </c>
      <c r="DZ405" s="99">
        <v>42.859216123749</v>
      </c>
      <c r="EA405" s="99">
        <v>42.884287945036</v>
      </c>
      <c r="EB405" s="99">
        <v>42.941230725585001</v>
      </c>
      <c r="EC405" s="99">
        <v>42.883013106664997</v>
      </c>
      <c r="ED405" s="99">
        <v>42.934431587608003</v>
      </c>
      <c r="EE405" s="99">
        <v>43.048742094829002</v>
      </c>
      <c r="EF405" s="99">
        <v>42.792499582360001</v>
      </c>
      <c r="EG405" s="99">
        <v>42.716434226254002</v>
      </c>
      <c r="EH405" s="99">
        <v>43.113758851724</v>
      </c>
      <c r="EI405" s="99">
        <v>43.420994899013003</v>
      </c>
      <c r="EJ405" s="99">
        <v>43.22254505934</v>
      </c>
      <c r="EK405" s="99">
        <v>43.10101046802</v>
      </c>
      <c r="EL405" s="99">
        <v>43.228069358945</v>
      </c>
      <c r="EM405" s="99">
        <v>43.237418173663002</v>
      </c>
      <c r="EN405" s="99">
        <v>43.126932181553002</v>
      </c>
      <c r="EO405" s="99">
        <v>43.047042310336003</v>
      </c>
      <c r="EP405" s="99">
        <v>43.129481858294</v>
      </c>
      <c r="EQ405" s="99">
        <v>43.297760523199003</v>
      </c>
      <c r="ER405" s="99">
        <v>43.467738972599001</v>
      </c>
      <c r="ES405" s="99">
        <v>43.745228791243001</v>
      </c>
      <c r="ET405" s="99">
        <v>43.858689406217003</v>
      </c>
      <c r="EU405" s="99">
        <v>44.206295335238003</v>
      </c>
      <c r="EV405" s="99">
        <v>44.302333159149001</v>
      </c>
      <c r="EW405" s="99">
        <v>44.590871577003</v>
      </c>
      <c r="EX405" s="99">
        <v>44.635065973846999</v>
      </c>
      <c r="EY405" s="99">
        <v>45.197694641359</v>
      </c>
      <c r="EZ405" s="99">
        <v>45.782420507291</v>
      </c>
      <c r="FA405" s="99">
        <v>45.766697500722003</v>
      </c>
      <c r="FB405" s="99">
        <v>45.889931876535996</v>
      </c>
      <c r="FC405" s="99">
        <v>46.173370940909003</v>
      </c>
      <c r="FD405" s="99">
        <v>46.197167923824999</v>
      </c>
      <c r="FE405" s="99">
        <v>46.495905048645</v>
      </c>
      <c r="FF405" s="99">
        <v>47.091254567664997</v>
      </c>
      <c r="FG405" s="99">
        <v>47.390416638608002</v>
      </c>
      <c r="FH405" s="99">
        <v>47.608413999962004</v>
      </c>
      <c r="FI405" s="99">
        <v>47.824711576821997</v>
      </c>
      <c r="FJ405" s="99">
        <v>48.120049132653001</v>
      </c>
      <c r="FK405" s="99">
        <v>48.498676128690001</v>
      </c>
      <c r="FL405" s="99">
        <v>48.805487229855999</v>
      </c>
      <c r="FM405" s="99">
        <v>49.103374462426999</v>
      </c>
      <c r="FN405" s="99">
        <v>49.358342136525998</v>
      </c>
      <c r="FO405" s="99">
        <v>49.388513311295</v>
      </c>
      <c r="FP405" s="99">
        <v>49.618409164107</v>
      </c>
      <c r="FQ405" s="99">
        <v>50.026782388789002</v>
      </c>
      <c r="FR405" s="99">
        <v>50.298747907827</v>
      </c>
      <c r="FS405" s="99">
        <v>50.929792901220999</v>
      </c>
      <c r="FT405" s="99">
        <v>51.356438809213003</v>
      </c>
      <c r="FU405" s="99">
        <v>51.628829274375001</v>
      </c>
      <c r="FV405" s="99">
        <v>52.300669095624997</v>
      </c>
      <c r="FW405" s="99">
        <v>53.167984133685003</v>
      </c>
      <c r="FX405" s="99">
        <v>53.942235970698</v>
      </c>
      <c r="FY405" s="99">
        <v>54.869468412170001</v>
      </c>
      <c r="FZ405" s="99">
        <v>55.534509095445003</v>
      </c>
      <c r="GA405" s="99">
        <v>55.858318041548998</v>
      </c>
      <c r="GB405" s="99">
        <v>56.174053011308999</v>
      </c>
      <c r="GC405" s="99">
        <v>56.589225373966002</v>
      </c>
      <c r="GD405" s="99">
        <v>56.577751828631001</v>
      </c>
      <c r="GE405" s="99">
        <v>56.812322088801999</v>
      </c>
      <c r="GF405" s="99">
        <v>56.956803770792</v>
      </c>
      <c r="GG405" s="99">
        <v>57.128906950808997</v>
      </c>
      <c r="GH405" s="99">
        <v>57.236418320052998</v>
      </c>
      <c r="GI405" s="99">
        <v>57.257240680104999</v>
      </c>
      <c r="GJ405" s="99">
        <v>57.499035024374997</v>
      </c>
      <c r="GK405" s="99">
        <v>57.457815250396003</v>
      </c>
      <c r="GL405" s="99">
        <v>57.616320154459999</v>
      </c>
      <c r="GM405" s="99">
        <v>57.877662020411002</v>
      </c>
      <c r="GN405" s="99">
        <v>58.481510461901998</v>
      </c>
      <c r="GO405" s="99">
        <v>58.739877704988999</v>
      </c>
      <c r="GP405" s="99">
        <v>59.275309820596</v>
      </c>
      <c r="GQ405" s="99">
        <v>59.985394792961003</v>
      </c>
      <c r="GR405" s="99">
        <v>60.500854440764002</v>
      </c>
      <c r="GS405" s="99">
        <v>60.969994961106003</v>
      </c>
      <c r="GT405" s="99">
        <v>62.544420348665</v>
      </c>
      <c r="GU405" s="99">
        <v>64.614757862347005</v>
      </c>
      <c r="GV405" s="99">
        <v>65.454451402378993</v>
      </c>
      <c r="GW405" s="99">
        <v>66.406755665137993</v>
      </c>
      <c r="GX405" s="99">
        <v>67.311890908188005</v>
      </c>
      <c r="GY405" s="99">
        <v>67.988405136796999</v>
      </c>
      <c r="GZ405" s="99">
        <v>68.103140590140995</v>
      </c>
      <c r="HA405" s="99">
        <v>68.528511659762003</v>
      </c>
      <c r="HB405" s="99">
        <v>68.859119743844005</v>
      </c>
      <c r="HC405" s="99">
        <v>69.428547549331</v>
      </c>
      <c r="HD405" s="99">
        <v>69.149782892315997</v>
      </c>
      <c r="HE405" s="99">
        <v>69.590876968507004</v>
      </c>
      <c r="HF405" s="99">
        <v>69.966529341680001</v>
      </c>
      <c r="HG405" s="99">
        <v>69.414949273378994</v>
      </c>
      <c r="HH405" s="99">
        <v>69.359706277323994</v>
      </c>
      <c r="HI405" s="99">
        <v>69.681390492812</v>
      </c>
      <c r="HJ405" s="99">
        <v>69.838620558507003</v>
      </c>
      <c r="HK405" s="99">
        <v>70.530432847561002</v>
      </c>
      <c r="HL405" s="99">
        <v>70.247418729310994</v>
      </c>
      <c r="HM405" s="99">
        <v>70.077865226035996</v>
      </c>
      <c r="HN405" s="99">
        <v>69.912561183994995</v>
      </c>
      <c r="HO405" s="99">
        <v>69.888339254955994</v>
      </c>
      <c r="HP405" s="99">
        <v>70.585675843616002</v>
      </c>
      <c r="HQ405" s="99">
        <v>71.080313131367006</v>
      </c>
      <c r="HR405" s="99">
        <v>71.751303060371001</v>
      </c>
      <c r="HS405" s="99">
        <v>71.862213998602996</v>
      </c>
      <c r="HT405" s="99">
        <v>72.207270250883994</v>
      </c>
      <c r="HU405" s="99">
        <v>72.857862765958998</v>
      </c>
      <c r="HV405" s="99">
        <v>72.986621441379</v>
      </c>
      <c r="HW405" s="99">
        <v>73.539192399049995</v>
      </c>
      <c r="HX405" s="99">
        <v>73.863694500273994</v>
      </c>
      <c r="HY405" s="99">
        <v>74.300018271515</v>
      </c>
      <c r="HZ405" s="99">
        <v>74.694682989219999</v>
      </c>
      <c r="IA405" s="99">
        <v>75.248675315184002</v>
      </c>
      <c r="IB405" s="99">
        <v>75.813630549972999</v>
      </c>
      <c r="IC405" s="99">
        <v>76.655581947743002</v>
      </c>
      <c r="ID405" s="99">
        <v>78.768499908641999</v>
      </c>
      <c r="IE405" s="99">
        <v>79.379499360496993</v>
      </c>
      <c r="IF405" s="99">
        <v>80.250685181801998</v>
      </c>
      <c r="IG405" s="99">
        <v>80.765211035994994</v>
      </c>
      <c r="IH405" s="99">
        <v>81.390096839028004</v>
      </c>
      <c r="II405" s="99">
        <v>82.039101041476002</v>
      </c>
      <c r="IJ405" s="99">
        <v>82.197697789147</v>
      </c>
      <c r="IK405" s="99">
        <v>83.082039101041005</v>
      </c>
      <c r="IL405" s="99">
        <v>82.582861319203005</v>
      </c>
      <c r="IM405" s="99">
        <v>83.942992874108995</v>
      </c>
      <c r="IN405" s="99">
        <v>84.214142152383999</v>
      </c>
      <c r="IO405" s="99">
        <v>84.738900054815005</v>
      </c>
      <c r="IP405" s="99">
        <v>84.988123515439</v>
      </c>
      <c r="IQ405" s="99">
        <v>85.549424447286995</v>
      </c>
      <c r="IR405" s="99">
        <v>85.819842864974007</v>
      </c>
      <c r="IS405" s="99">
        <v>85.791339302028007</v>
      </c>
      <c r="IT405" s="99">
        <v>86.064681162067998</v>
      </c>
      <c r="IU405" s="99">
        <v>86.096108167367007</v>
      </c>
      <c r="IV405" s="99">
        <v>86.300749132102993</v>
      </c>
      <c r="IW405" s="99">
        <v>87.057189841037996</v>
      </c>
      <c r="IX405" s="99">
        <v>86.752420975698996</v>
      </c>
      <c r="IY405" s="99">
        <v>86.669102868628002</v>
      </c>
      <c r="IZ405" s="99">
        <v>86.172848529142996</v>
      </c>
      <c r="JA405" s="99">
        <v>86.066142883245007</v>
      </c>
      <c r="JB405" s="99">
        <v>85.640051160241001</v>
      </c>
      <c r="JC405" s="99">
        <v>85.934587977343</v>
      </c>
      <c r="JD405" s="99">
        <v>85.841768682623993</v>
      </c>
      <c r="JE405" s="99">
        <v>85.825689749679995</v>
      </c>
      <c r="JF405" s="99">
        <v>86.504659236251001</v>
      </c>
      <c r="JG405" s="99">
        <v>86.137767220903001</v>
      </c>
      <c r="JH405" s="99">
        <v>86.053718253243005</v>
      </c>
      <c r="JI405" s="99">
        <v>86.883975881601003</v>
      </c>
      <c r="JJ405" s="99">
        <v>86.558742919788003</v>
      </c>
      <c r="JK405" s="99">
        <v>87.246482733419001</v>
      </c>
      <c r="JL405" s="99">
        <v>87.090078567513004</v>
      </c>
      <c r="JM405" s="99">
        <v>86.610634021560003</v>
      </c>
      <c r="JN405" s="99">
        <v>87.412388086972001</v>
      </c>
      <c r="JO405" s="99">
        <v>87.728850721724996</v>
      </c>
      <c r="JP405" s="99">
        <v>87.896217796455005</v>
      </c>
      <c r="JQ405" s="99">
        <v>87.774894938789998</v>
      </c>
      <c r="JR405" s="99">
        <v>87.926183080577005</v>
      </c>
      <c r="JS405" s="99">
        <v>87.620683354649998</v>
      </c>
      <c r="JT405" s="99">
        <v>87.872099397040003</v>
      </c>
      <c r="JU405" s="99">
        <v>87.245751872829999</v>
      </c>
      <c r="JV405" s="99">
        <v>86.797734332176006</v>
      </c>
      <c r="JW405" s="99">
        <v>87.374383336378997</v>
      </c>
      <c r="JX405" s="99">
        <v>87.224556915768005</v>
      </c>
      <c r="JY405" s="99">
        <v>87.421889274620995</v>
      </c>
      <c r="JZ405" s="99">
        <v>88.138863511785004</v>
      </c>
      <c r="KA405" s="99">
        <v>88.648273341860005</v>
      </c>
      <c r="KB405" s="99">
        <v>89.275351726658002</v>
      </c>
      <c r="KC405" s="99">
        <v>89.178878128996999</v>
      </c>
      <c r="KD405" s="99">
        <v>88.955965649551999</v>
      </c>
      <c r="KE405" s="99">
        <v>89.158414032522998</v>
      </c>
      <c r="KF405" s="99">
        <v>88.863146354833006</v>
      </c>
      <c r="KG405" s="99">
        <v>88.926731226019001</v>
      </c>
      <c r="KH405" s="99">
        <v>89.020281381326996</v>
      </c>
      <c r="KI405" s="99">
        <v>88.960350813082002</v>
      </c>
      <c r="KJ405" s="99">
        <v>88.840489676594004</v>
      </c>
      <c r="KK405" s="99">
        <v>89.041476338387994</v>
      </c>
      <c r="KL405" s="99">
        <v>89.831536634387007</v>
      </c>
      <c r="KM405" s="99">
        <v>90.929289238077999</v>
      </c>
      <c r="KN405" s="99">
        <v>91.470126073451993</v>
      </c>
      <c r="KO405" s="99">
        <v>91.302758998721004</v>
      </c>
      <c r="KP405" s="99">
        <v>91.576100858760995</v>
      </c>
      <c r="KQ405" s="99">
        <v>91.650648638771997</v>
      </c>
      <c r="KR405" s="99">
        <v>92.605152567147996</v>
      </c>
      <c r="KS405" s="99">
        <v>93.988671660880996</v>
      </c>
      <c r="KT405" s="99">
        <v>94.340215603874</v>
      </c>
      <c r="KU405" s="99">
        <v>94.796272610998997</v>
      </c>
      <c r="KV405" s="99">
        <v>94.574821852732001</v>
      </c>
      <c r="KW405" s="99">
        <v>94.373835190937001</v>
      </c>
      <c r="KX405" s="99">
        <v>95.534441805225995</v>
      </c>
      <c r="KY405" s="99">
        <v>96.289420792984004</v>
      </c>
      <c r="KZ405" s="99">
        <v>96.258724648273002</v>
      </c>
      <c r="LA405" s="99">
        <v>96.361045130641003</v>
      </c>
      <c r="LB405" s="99">
        <v>96.184176868262</v>
      </c>
      <c r="LC405" s="99">
        <v>96.833181070711007</v>
      </c>
      <c r="LD405" s="99">
        <v>97.653937511419997</v>
      </c>
      <c r="LE405" s="99">
        <v>97.404714050794993</v>
      </c>
      <c r="LF405" s="99">
        <v>98.220354467384993</v>
      </c>
      <c r="LG405" s="99">
        <v>99.195322492234993</v>
      </c>
      <c r="LH405" s="99">
        <v>100.331079846519</v>
      </c>
      <c r="LI405" s="99">
        <v>99.996345697058004</v>
      </c>
      <c r="LJ405" s="99">
        <v>101.843</v>
      </c>
      <c r="LK405" s="159">
        <v>102.91800000000001</v>
      </c>
      <c r="LL405" s="159">
        <v>103.842</v>
      </c>
      <c r="LM405" s="159">
        <v>103.346</v>
      </c>
      <c r="LN405" s="159">
        <v>103.663</v>
      </c>
      <c r="LO405" s="159">
        <v>103.765</v>
      </c>
      <c r="LP405" s="164">
        <v>104.163</v>
      </c>
      <c r="LQ405" s="165">
        <v>104.398</v>
      </c>
      <c r="LR405" s="165">
        <v>105.009</v>
      </c>
      <c r="LS405" s="165">
        <v>105.898</v>
      </c>
      <c r="LT405" s="165">
        <v>106.52</v>
      </c>
      <c r="LU405" s="165">
        <v>106.57899999999999</v>
      </c>
      <c r="LV405" s="165">
        <v>106.718</v>
      </c>
      <c r="LW405" s="165">
        <v>107.432</v>
      </c>
      <c r="LX405" s="165">
        <v>107.691</v>
      </c>
      <c r="LY405" s="165">
        <v>107.879</v>
      </c>
      <c r="LZ405" s="165">
        <v>107.786</v>
      </c>
      <c r="MA405" s="165">
        <v>108.473</v>
      </c>
      <c r="MB405" s="159">
        <v>108.771</v>
      </c>
      <c r="MC405" s="159">
        <v>109.458</v>
      </c>
      <c r="MD405" s="159">
        <v>109.86</v>
      </c>
      <c r="ME405" s="102"/>
      <c r="MF405" s="102"/>
      <c r="MG405" s="168"/>
    </row>
    <row r="406" spans="1:345" ht="45" customHeight="1" x14ac:dyDescent="0.25">
      <c r="A406" s="100" t="s">
        <v>2228</v>
      </c>
      <c r="B406" s="103" t="s">
        <v>1543</v>
      </c>
      <c r="C406" s="99">
        <v>6.4286829776126257</v>
      </c>
      <c r="D406" s="99">
        <v>6.421566263486187</v>
      </c>
      <c r="E406" s="99">
        <v>6.4381309255515795</v>
      </c>
      <c r="F406" s="99">
        <v>6.4483862140369661</v>
      </c>
      <c r="G406" s="99">
        <v>6.4714498498379802</v>
      </c>
      <c r="H406" s="99">
        <v>6.5018639029398004</v>
      </c>
      <c r="I406" s="99">
        <v>6.5195918031069109</v>
      </c>
      <c r="J406" s="99">
        <v>6.5232271065354333</v>
      </c>
      <c r="K406" s="99">
        <v>6.5184432596669515</v>
      </c>
      <c r="L406" s="99">
        <v>6.534696266750478</v>
      </c>
      <c r="M406" s="99">
        <v>6.5816981419484524</v>
      </c>
      <c r="N406" s="99">
        <v>6.6418239492251736</v>
      </c>
      <c r="O406" s="99">
        <v>6.6913451042409378</v>
      </c>
      <c r="P406" s="99">
        <v>6.738796712864171</v>
      </c>
      <c r="Q406" s="99">
        <v>6.7935731270029862</v>
      </c>
      <c r="R406" s="99">
        <v>6.8613276715946565</v>
      </c>
      <c r="S406" s="99">
        <v>6.9107766663981982</v>
      </c>
      <c r="T406" s="99">
        <v>6.9625147997073098</v>
      </c>
      <c r="U406" s="99">
        <v>7.0118149448438425</v>
      </c>
      <c r="V406" s="99">
        <v>7.0609951221600014</v>
      </c>
      <c r="W406" s="99">
        <v>7.1228556576450703</v>
      </c>
      <c r="X406" s="99">
        <v>7.1274780345013315</v>
      </c>
      <c r="Y406" s="99">
        <v>7.1617625056291221</v>
      </c>
      <c r="Z406" s="99">
        <v>7.1954829846409316</v>
      </c>
      <c r="AA406" s="99">
        <v>7.2308874884558145</v>
      </c>
      <c r="AB406" s="99">
        <v>7.2681533711515689</v>
      </c>
      <c r="AC406" s="99">
        <v>7.320326023057973</v>
      </c>
      <c r="AD406" s="99">
        <v>7.3614676681597278</v>
      </c>
      <c r="AE406" s="99">
        <v>7.3744747502365531</v>
      </c>
      <c r="AF406" s="99">
        <v>7.4333958172186767</v>
      </c>
      <c r="AG406" s="99">
        <v>7.4585935855143832</v>
      </c>
      <c r="AH406" s="99">
        <v>7.4671466624501273</v>
      </c>
      <c r="AI406" s="99">
        <v>7.5233681997395383</v>
      </c>
      <c r="AJ406" s="99">
        <v>7.5222760053971793</v>
      </c>
      <c r="AK406" s="99">
        <v>7.5299592300008769</v>
      </c>
      <c r="AL406" s="99">
        <v>7.5960009472358747</v>
      </c>
      <c r="AM406" s="99">
        <v>7.877953616419358</v>
      </c>
      <c r="AN406" s="99">
        <v>7.902303804326392</v>
      </c>
      <c r="AO406" s="99">
        <v>9.6466828981616306</v>
      </c>
      <c r="AP406" s="99">
        <v>11.094702397317135</v>
      </c>
      <c r="AQ406" s="99">
        <v>11.276512176051803</v>
      </c>
      <c r="AR406" s="99">
        <v>11.411032111147744</v>
      </c>
      <c r="AS406" s="99">
        <v>11.494253331868205</v>
      </c>
      <c r="AT406" s="99">
        <v>11.610733340722437</v>
      </c>
      <c r="AU406" s="99">
        <v>11.677844831282945</v>
      </c>
      <c r="AV406" s="99">
        <v>11.765000681867246</v>
      </c>
      <c r="AW406" s="99">
        <v>11.889127246860781</v>
      </c>
      <c r="AX406" s="99">
        <v>12.328841139161833</v>
      </c>
      <c r="AY406" s="99">
        <v>12.833513612838589</v>
      </c>
      <c r="AZ406" s="99">
        <v>13.01101756686157</v>
      </c>
      <c r="BA406" s="99">
        <v>13.191862245970098</v>
      </c>
      <c r="BB406" s="99">
        <v>13.915240971918873</v>
      </c>
      <c r="BC406" s="99">
        <v>14.139218148528718</v>
      </c>
      <c r="BD406" s="99">
        <v>14.303507671271204</v>
      </c>
      <c r="BE406" s="99">
        <v>14.473587788601037</v>
      </c>
      <c r="BF406" s="99">
        <v>14.642999760279659</v>
      </c>
      <c r="BG406" s="99">
        <v>14.821394573056901</v>
      </c>
      <c r="BH406" s="99">
        <v>14.9855356203977</v>
      </c>
      <c r="BI406" s="99">
        <v>15.148117660161471</v>
      </c>
      <c r="BJ406" s="99">
        <v>16.2497409038649</v>
      </c>
      <c r="BK406" s="99">
        <v>16.435930748184166</v>
      </c>
      <c r="BL406" s="99">
        <v>16.613211989105139</v>
      </c>
      <c r="BM406" s="99">
        <v>16.792423422935276</v>
      </c>
      <c r="BN406" s="99">
        <v>16.953446458293577</v>
      </c>
      <c r="BO406" s="99">
        <v>17.158789803882378</v>
      </c>
      <c r="BP406" s="99">
        <v>17.287444906690645</v>
      </c>
      <c r="BQ406" s="99">
        <v>17.435624702444731</v>
      </c>
      <c r="BR406" s="99">
        <v>17.514911286958242</v>
      </c>
      <c r="BS406" s="99">
        <v>17.684026304661934</v>
      </c>
      <c r="BT406" s="99">
        <v>17.856259334347094</v>
      </c>
      <c r="BU406" s="99">
        <v>18.057371092925571</v>
      </c>
      <c r="BV406" s="99">
        <v>18.486691615124219</v>
      </c>
      <c r="BW406" s="99">
        <v>18.995447197238054</v>
      </c>
      <c r="BX406" s="99">
        <v>19.190916836630869</v>
      </c>
      <c r="BY406" s="99">
        <v>19.309698236413666</v>
      </c>
      <c r="BZ406" s="99">
        <v>19.473765046054137</v>
      </c>
      <c r="CA406" s="99">
        <v>19.599747566256518</v>
      </c>
      <c r="CB406" s="99">
        <v>19.707764401089069</v>
      </c>
      <c r="CC406" s="99">
        <v>19.862477174783081</v>
      </c>
      <c r="CD406" s="99">
        <v>19.979179899910879</v>
      </c>
      <c r="CE406" s="99">
        <v>20.143395184953039</v>
      </c>
      <c r="CF406" s="99">
        <v>20.286749488917472</v>
      </c>
      <c r="CG406" s="99">
        <v>22.082946964205128</v>
      </c>
      <c r="CH406" s="99">
        <v>23.497188004978369</v>
      </c>
      <c r="CI406" s="99">
        <v>23.726510343626362</v>
      </c>
      <c r="CJ406" s="99">
        <v>24.029477153946342</v>
      </c>
      <c r="CK406" s="99">
        <v>24.255087572661985</v>
      </c>
      <c r="CL406" s="99">
        <v>24.480920710823781</v>
      </c>
      <c r="CM406" s="99">
        <v>24.753820976349697</v>
      </c>
      <c r="CN406" s="99">
        <v>24.959238559639857</v>
      </c>
      <c r="CO406" s="99">
        <v>25.220854589966006</v>
      </c>
      <c r="CP406" s="99">
        <v>25.428053893935203</v>
      </c>
      <c r="CQ406" s="99">
        <v>25.692490985440472</v>
      </c>
      <c r="CR406" s="99">
        <v>25.972815090832132</v>
      </c>
      <c r="CS406" s="99">
        <v>26.183949027836725</v>
      </c>
      <c r="CT406" s="99">
        <v>26.449054264993215</v>
      </c>
      <c r="CU406" s="99">
        <v>26.666943893039747</v>
      </c>
      <c r="CV406" s="99">
        <v>26.888693919592903</v>
      </c>
      <c r="CW406" s="99">
        <v>27.100347526848061</v>
      </c>
      <c r="CX406" s="99">
        <v>27.299306369898623</v>
      </c>
      <c r="CY406" s="99">
        <v>27.466713904622569</v>
      </c>
      <c r="CZ406" s="99">
        <v>27.689874460179517</v>
      </c>
      <c r="DA406" s="99">
        <v>27.914074353063967</v>
      </c>
      <c r="DB406" s="99">
        <v>28.233150887199749</v>
      </c>
      <c r="DC406" s="99">
        <v>28.458909784488633</v>
      </c>
      <c r="DD406" s="99">
        <v>28.666331804732433</v>
      </c>
      <c r="DE406" s="99">
        <v>28.882662428374527</v>
      </c>
      <c r="DF406" s="99">
        <v>29.117775361609873</v>
      </c>
      <c r="DG406" s="99">
        <v>29.289637199619776</v>
      </c>
      <c r="DH406" s="99">
        <v>29.472263599407341</v>
      </c>
      <c r="DI406" s="99">
        <v>29.592826719870214</v>
      </c>
      <c r="DJ406" s="99">
        <v>29.76171902447086</v>
      </c>
      <c r="DK406" s="99">
        <v>29.928458413544632</v>
      </c>
      <c r="DL406" s="99">
        <v>30.135583479813508</v>
      </c>
      <c r="DM406" s="99">
        <v>30.283020892215021</v>
      </c>
      <c r="DN406" s="99">
        <v>30.446864985580891</v>
      </c>
      <c r="DO406" s="99">
        <v>30.584131740983043</v>
      </c>
      <c r="DP406" s="99">
        <v>30.744412389817214</v>
      </c>
      <c r="DQ406" s="99">
        <v>30.916348465528479</v>
      </c>
      <c r="DR406" s="99">
        <v>31.083533287150416</v>
      </c>
      <c r="DS406" s="99">
        <v>31.19288641328539</v>
      </c>
      <c r="DT406" s="99">
        <v>31.307287747484626</v>
      </c>
      <c r="DU406" s="99">
        <v>31.398081280300953</v>
      </c>
      <c r="DV406" s="99">
        <v>31.505133018679953</v>
      </c>
      <c r="DW406" s="99">
        <v>31.628294480874757</v>
      </c>
      <c r="DX406" s="99">
        <v>31.738538468936582</v>
      </c>
      <c r="DY406" s="99">
        <v>31.831880274427999</v>
      </c>
      <c r="DZ406" s="99">
        <v>31.930731141807001</v>
      </c>
      <c r="EA406" s="99">
        <v>32.028948349780002</v>
      </c>
      <c r="EB406" s="99">
        <v>32.129700195379002</v>
      </c>
      <c r="EC406" s="99">
        <v>32.277026007339003</v>
      </c>
      <c r="ED406" s="99">
        <v>32.377777852937001</v>
      </c>
      <c r="EE406" s="99">
        <v>32.417698395532</v>
      </c>
      <c r="EF406" s="99">
        <v>32.517816581725</v>
      </c>
      <c r="EG406" s="99">
        <v>32.568509334227002</v>
      </c>
      <c r="EH406" s="99">
        <v>32.707280744202002</v>
      </c>
      <c r="EI406" s="99">
        <v>32.764310090766998</v>
      </c>
      <c r="EJ406" s="99">
        <v>32.865061936365002</v>
      </c>
      <c r="EK406" s="99">
        <v>32.914487370054999</v>
      </c>
      <c r="EL406" s="99">
        <v>33.012704578029002</v>
      </c>
      <c r="EM406" s="99">
        <v>33.066248797858997</v>
      </c>
      <c r="EN406" s="99">
        <v>33.202802399912002</v>
      </c>
      <c r="EO406" s="99">
        <v>33.261415894993</v>
      </c>
      <c r="EP406" s="99">
        <v>33.143555245424999</v>
      </c>
      <c r="EQ406" s="99">
        <v>33.619433459539998</v>
      </c>
      <c r="ER406" s="99">
        <v>33.974916386463001</v>
      </c>
      <c r="ES406" s="99">
        <v>34.179588374691001</v>
      </c>
      <c r="ET406" s="99">
        <v>34.343706160918003</v>
      </c>
      <c r="EU406" s="99">
        <v>34.568338420444</v>
      </c>
      <c r="EV406" s="99">
        <v>35.580926151678</v>
      </c>
      <c r="EW406" s="99">
        <v>35.594232999208998</v>
      </c>
      <c r="EX406" s="99">
        <v>35.659183088352997</v>
      </c>
      <c r="EY406" s="99">
        <v>35.824251363689001</v>
      </c>
      <c r="EZ406" s="99">
        <v>35.942745672663001</v>
      </c>
      <c r="FA406" s="99">
        <v>36.032091648947997</v>
      </c>
      <c r="FB406" s="99">
        <v>35.950666415241002</v>
      </c>
      <c r="FC406" s="99">
        <v>36.024170906369001</v>
      </c>
      <c r="FD406" s="99">
        <v>36.159140359906999</v>
      </c>
      <c r="FE406" s="99">
        <v>36.361277710510002</v>
      </c>
      <c r="FF406" s="99">
        <v>36.557395296753</v>
      </c>
      <c r="FG406" s="99">
        <v>36.621394896787002</v>
      </c>
      <c r="FH406" s="99">
        <v>36.661315439383003</v>
      </c>
      <c r="FI406" s="99">
        <v>36.792799766186</v>
      </c>
      <c r="FJ406" s="99">
        <v>36.888799166237</v>
      </c>
      <c r="FK406" s="99">
        <v>37.042778401962998</v>
      </c>
      <c r="FL406" s="99">
        <v>37.243014774347003</v>
      </c>
      <c r="FM406" s="99">
        <v>37.263925534754001</v>
      </c>
      <c r="FN406" s="99">
        <v>37.528161507173003</v>
      </c>
      <c r="FO406" s="99">
        <v>37.560794966595999</v>
      </c>
      <c r="FP406" s="99">
        <v>37.739803748870003</v>
      </c>
      <c r="FQ406" s="99">
        <v>38.012910952976</v>
      </c>
      <c r="FR406" s="99">
        <v>38.997934500036997</v>
      </c>
      <c r="FS406" s="99">
        <v>38.749856842478998</v>
      </c>
      <c r="FT406" s="99">
        <v>38.766648816744997</v>
      </c>
      <c r="FU406" s="99">
        <v>38.891479719781998</v>
      </c>
      <c r="FV406" s="99">
        <v>38.976390080224</v>
      </c>
      <c r="FW406" s="99">
        <v>39.010607688162999</v>
      </c>
      <c r="FX406" s="99">
        <v>38.757777585056999</v>
      </c>
      <c r="FY406" s="99">
        <v>39.529257912201999</v>
      </c>
      <c r="FZ406" s="99">
        <v>40.704062451443001</v>
      </c>
      <c r="GA406" s="99">
        <v>40.753804714836001</v>
      </c>
      <c r="GB406" s="99">
        <v>40.878635617873002</v>
      </c>
      <c r="GC406" s="99">
        <v>41.33043477455</v>
      </c>
      <c r="GD406" s="99">
        <v>41.629205184611003</v>
      </c>
      <c r="GE406" s="99">
        <v>41.774630018351999</v>
      </c>
      <c r="GF406" s="99">
        <v>41.899460921389</v>
      </c>
      <c r="GG406" s="99">
        <v>42.067063834349</v>
      </c>
      <c r="GH406" s="99">
        <v>42.194429375012</v>
      </c>
      <c r="GI406" s="99">
        <v>42.400051852349002</v>
      </c>
      <c r="GJ406" s="99">
        <v>42.598387246515003</v>
      </c>
      <c r="GK406" s="99">
        <v>42.800207767414001</v>
      </c>
      <c r="GL406" s="99">
        <v>43.003612436829997</v>
      </c>
      <c r="GM406" s="99">
        <v>43.176284625040999</v>
      </c>
      <c r="GN406" s="99">
        <v>43.454777934101003</v>
      </c>
      <c r="GO406" s="99">
        <v>43.653430157968998</v>
      </c>
      <c r="GP406" s="99">
        <v>43.852082381838002</v>
      </c>
      <c r="GQ406" s="99">
        <v>44.050417776003002</v>
      </c>
      <c r="GR406" s="99">
        <v>44.306099346437001</v>
      </c>
      <c r="GS406" s="99">
        <v>44.546256261415998</v>
      </c>
      <c r="GT406" s="99">
        <v>44.987600037889997</v>
      </c>
      <c r="GU406" s="99">
        <v>45.486923650038001</v>
      </c>
      <c r="GV406" s="99">
        <v>46.286601820761</v>
      </c>
      <c r="GW406" s="99">
        <v>46.560342684273998</v>
      </c>
      <c r="GX406" s="99">
        <v>45.485973160927998</v>
      </c>
      <c r="GY406" s="99">
        <v>45.701734188765997</v>
      </c>
      <c r="GZ406" s="99">
        <v>46.667431123935003</v>
      </c>
      <c r="HA406" s="99">
        <v>46.904419741883999</v>
      </c>
      <c r="HB406" s="99">
        <v>46.645886704121999</v>
      </c>
      <c r="HC406" s="99">
        <v>46.816341084411</v>
      </c>
      <c r="HD406" s="99">
        <v>47.400258227297002</v>
      </c>
      <c r="HE406" s="99">
        <v>47.422436306517</v>
      </c>
      <c r="HF406" s="99">
        <v>47.422436306517</v>
      </c>
      <c r="HG406" s="99">
        <v>47.380297956</v>
      </c>
      <c r="HH406" s="99">
        <v>47.363505981732999</v>
      </c>
      <c r="HI406" s="99">
        <v>47.465208316441</v>
      </c>
      <c r="HJ406" s="99">
        <v>47.417683860970001</v>
      </c>
      <c r="HK406" s="99">
        <v>47.879304738443999</v>
      </c>
      <c r="HL406" s="99">
        <v>48.012373213762999</v>
      </c>
      <c r="HM406" s="99">
        <v>48.265836976274002</v>
      </c>
      <c r="HN406" s="99">
        <v>48.487617768471999</v>
      </c>
      <c r="HO406" s="99">
        <v>48.655220681433001</v>
      </c>
      <c r="HP406" s="99">
        <v>48.782269392391001</v>
      </c>
      <c r="HQ406" s="99">
        <v>48.984406742994999</v>
      </c>
      <c r="HR406" s="99">
        <v>49.146306721298998</v>
      </c>
      <c r="HS406" s="99">
        <v>49.360483600621002</v>
      </c>
      <c r="HT406" s="99">
        <v>49.522383578925997</v>
      </c>
      <c r="HU406" s="99">
        <v>49.630422507695997</v>
      </c>
      <c r="HV406" s="99">
        <v>49.959608569258002</v>
      </c>
      <c r="HW406" s="99">
        <v>50.229787234043002</v>
      </c>
      <c r="HX406" s="99">
        <v>50.404005006257997</v>
      </c>
      <c r="HY406" s="99">
        <v>50.602252816019998</v>
      </c>
      <c r="HZ406" s="99">
        <v>50.821526908636002</v>
      </c>
      <c r="IA406" s="99">
        <v>50.986232790989</v>
      </c>
      <c r="IB406" s="99">
        <v>51.204505632039996</v>
      </c>
      <c r="IC406" s="99">
        <v>51.416270337922001</v>
      </c>
      <c r="ID406" s="99">
        <v>51.588485607008998</v>
      </c>
      <c r="IE406" s="99">
        <v>51.806758448060002</v>
      </c>
      <c r="IF406" s="99">
        <v>52.018523153941999</v>
      </c>
      <c r="IG406" s="99">
        <v>52.190738423029003</v>
      </c>
      <c r="IH406" s="99">
        <v>52.437046307884998</v>
      </c>
      <c r="II406" s="99">
        <v>52.652315394242997</v>
      </c>
      <c r="IJ406" s="99">
        <v>52.925156445557</v>
      </c>
      <c r="IK406" s="99">
        <v>53.181977471838998</v>
      </c>
      <c r="IL406" s="99">
        <v>53.396745932416003</v>
      </c>
      <c r="IM406" s="99">
        <v>53.661576971213997</v>
      </c>
      <c r="IN406" s="99">
        <v>53.934418022528</v>
      </c>
      <c r="IO406" s="99">
        <v>54.166207759700001</v>
      </c>
      <c r="IP406" s="99">
        <v>54.530162703378998</v>
      </c>
      <c r="IQ406" s="99">
        <v>54.950688360450997</v>
      </c>
      <c r="IR406" s="99">
        <v>55.311138923655001</v>
      </c>
      <c r="IS406" s="99">
        <v>55.802753441801997</v>
      </c>
      <c r="IT406" s="99">
        <v>56.273842302878997</v>
      </c>
      <c r="IU406" s="99">
        <v>56.827534418022999</v>
      </c>
      <c r="IV406" s="99">
        <v>57.314643304130001</v>
      </c>
      <c r="IW406" s="99">
        <v>58.003003754692998</v>
      </c>
      <c r="IX406" s="99">
        <v>58.461576971214001</v>
      </c>
      <c r="IY406" s="99">
        <v>58.954693366708</v>
      </c>
      <c r="IZ406" s="99">
        <v>59.629536921151001</v>
      </c>
      <c r="JA406" s="99">
        <v>60.107634543179003</v>
      </c>
      <c r="JB406" s="99">
        <v>60.701376720901003</v>
      </c>
      <c r="JC406" s="99">
        <v>61.173967459323997</v>
      </c>
      <c r="JD406" s="99">
        <v>61.615018773467</v>
      </c>
      <c r="JE406" s="99">
        <v>62.119148936169999</v>
      </c>
      <c r="JF406" s="99">
        <v>62.562703379223997</v>
      </c>
      <c r="JG406" s="99">
        <v>63.749687108886</v>
      </c>
      <c r="JH406" s="99">
        <v>64.352440550688002</v>
      </c>
      <c r="JI406" s="99">
        <v>64.970212765957001</v>
      </c>
      <c r="JJ406" s="99">
        <v>65.471339173966996</v>
      </c>
      <c r="JK406" s="99">
        <v>66.057571964955997</v>
      </c>
      <c r="JL406" s="99">
        <v>66.517647058823997</v>
      </c>
      <c r="JM406" s="99">
        <v>67.094868585732002</v>
      </c>
      <c r="JN406" s="99">
        <v>67.559449311639995</v>
      </c>
      <c r="JO406" s="99">
        <v>67.845807259073993</v>
      </c>
      <c r="JP406" s="99">
        <v>68.185231539423995</v>
      </c>
      <c r="JQ406" s="99">
        <v>67.954943679600007</v>
      </c>
      <c r="JR406" s="99">
        <v>67.803254067584007</v>
      </c>
      <c r="JS406" s="99">
        <v>68.150187734667995</v>
      </c>
      <c r="JT406" s="99">
        <v>68.251314142677998</v>
      </c>
      <c r="JU406" s="99">
        <v>70.107133917396993</v>
      </c>
      <c r="JV406" s="99">
        <v>69.763704630787998</v>
      </c>
      <c r="JW406" s="99">
        <v>70.577221526909</v>
      </c>
      <c r="JX406" s="99">
        <v>70.791989987484001</v>
      </c>
      <c r="JY406" s="99">
        <v>70.844055068835999</v>
      </c>
      <c r="JZ406" s="99">
        <v>70.890112640800993</v>
      </c>
      <c r="KA406" s="99">
        <v>70.726908635794999</v>
      </c>
      <c r="KB406" s="99">
        <v>70.147183979974997</v>
      </c>
      <c r="KC406" s="99">
        <v>69.784230287859998</v>
      </c>
      <c r="KD406" s="99">
        <v>69.545932415519005</v>
      </c>
      <c r="KE406" s="99">
        <v>68.327909887358999</v>
      </c>
      <c r="KF406" s="99">
        <v>67.875344180224999</v>
      </c>
      <c r="KG406" s="99">
        <v>67.499374217772001</v>
      </c>
      <c r="KH406" s="99">
        <v>68.386483103879996</v>
      </c>
      <c r="KI406" s="99">
        <v>68.449061326657997</v>
      </c>
      <c r="KJ406" s="99">
        <v>69.151939924906003</v>
      </c>
      <c r="KK406" s="99">
        <v>70.705882352941003</v>
      </c>
      <c r="KL406" s="99">
        <v>72.192240300375005</v>
      </c>
      <c r="KM406" s="99">
        <v>72.344430538173</v>
      </c>
      <c r="KN406" s="99">
        <v>72.760450563204003</v>
      </c>
      <c r="KO406" s="99">
        <v>72.917647058824002</v>
      </c>
      <c r="KP406" s="99">
        <v>73.089862327909998</v>
      </c>
      <c r="KQ406" s="99">
        <v>88.970212765957001</v>
      </c>
      <c r="KR406" s="99">
        <v>88.726408010013003</v>
      </c>
      <c r="KS406" s="99">
        <v>87.946433041302001</v>
      </c>
      <c r="KT406" s="99">
        <v>87.750187734668003</v>
      </c>
      <c r="KU406" s="99">
        <v>87.433792240299994</v>
      </c>
      <c r="KV406" s="99">
        <v>86.853066332916001</v>
      </c>
      <c r="KW406" s="99">
        <v>86.380475594493006</v>
      </c>
      <c r="KX406" s="99">
        <v>86.754943679600004</v>
      </c>
      <c r="KY406" s="99">
        <v>87.987484355443996</v>
      </c>
      <c r="KZ406" s="99">
        <v>88.506633291615003</v>
      </c>
      <c r="LA406" s="99">
        <v>89.098372966208004</v>
      </c>
      <c r="LB406" s="99">
        <v>89.624030037547001</v>
      </c>
      <c r="LC406" s="99">
        <v>91.750688360450994</v>
      </c>
      <c r="LD406" s="99">
        <v>94.735419274093005</v>
      </c>
      <c r="LE406" s="99">
        <v>95.561451814768006</v>
      </c>
      <c r="LF406" s="99">
        <v>95.950938673341994</v>
      </c>
      <c r="LG406" s="99">
        <v>96.767459324154999</v>
      </c>
      <c r="LH406" s="99">
        <v>97.996996245307002</v>
      </c>
      <c r="LI406" s="99">
        <v>99.570963704630998</v>
      </c>
      <c r="LJ406" s="99">
        <v>101.807</v>
      </c>
      <c r="LK406" s="159">
        <v>103.101</v>
      </c>
      <c r="LL406" s="159">
        <v>104.366</v>
      </c>
      <c r="LM406" s="159">
        <v>104.557</v>
      </c>
      <c r="LN406" s="159">
        <v>103.441</v>
      </c>
      <c r="LO406" s="159">
        <v>100.962</v>
      </c>
      <c r="LP406" s="164">
        <v>100.536</v>
      </c>
      <c r="LQ406" s="165">
        <v>103.53700000000001</v>
      </c>
      <c r="LR406" s="165">
        <v>104.125</v>
      </c>
      <c r="LS406" s="165">
        <v>104.164</v>
      </c>
      <c r="LT406" s="165">
        <v>104.113</v>
      </c>
      <c r="LU406" s="165">
        <v>104.25700000000001</v>
      </c>
      <c r="LV406" s="165">
        <v>104.268</v>
      </c>
      <c r="LW406" s="165">
        <v>104.349</v>
      </c>
      <c r="LX406" s="165">
        <v>104.003</v>
      </c>
      <c r="LY406" s="165">
        <v>103.506</v>
      </c>
      <c r="LZ406" s="165">
        <v>103.66500000000001</v>
      </c>
      <c r="MA406" s="165">
        <v>103.893</v>
      </c>
      <c r="MB406" s="159">
        <v>102.629</v>
      </c>
      <c r="MC406" s="159">
        <v>96.168000000000006</v>
      </c>
      <c r="MD406" s="159">
        <v>80.888000000000005</v>
      </c>
      <c r="ME406" s="102"/>
      <c r="MF406" s="102"/>
      <c r="MG406" s="168"/>
    </row>
    <row r="407" spans="1:345" ht="45" customHeight="1" x14ac:dyDescent="0.25">
      <c r="A407" s="100" t="s">
        <v>2229</v>
      </c>
      <c r="B407" s="103" t="s">
        <v>1542</v>
      </c>
      <c r="C407" s="99">
        <v>6.1506596395207112</v>
      </c>
      <c r="D407" s="99">
        <v>6.143850704238643</v>
      </c>
      <c r="E407" s="99">
        <v>6.1596989889903888</v>
      </c>
      <c r="F407" s="99">
        <v>6.1695107636880016</v>
      </c>
      <c r="G407" s="99">
        <v>6.1915769589500655</v>
      </c>
      <c r="H407" s="99">
        <v>6.2206756856315728</v>
      </c>
      <c r="I407" s="99">
        <v>6.237636901549517</v>
      </c>
      <c r="J407" s="99">
        <v>6.2411149878314331</v>
      </c>
      <c r="K407" s="99">
        <v>6.2365380295402746</v>
      </c>
      <c r="L407" s="99">
        <v>6.2520881375542512</v>
      </c>
      <c r="M407" s="99">
        <v>6.2970573074089025</v>
      </c>
      <c r="N407" s="99">
        <v>6.3545828343945043</v>
      </c>
      <c r="O407" s="99">
        <v>6.4019623319554526</v>
      </c>
      <c r="P407" s="99">
        <v>6.4473617854680354</v>
      </c>
      <c r="Q407" s="99">
        <v>6.4997692662560205</v>
      </c>
      <c r="R407" s="99">
        <v>6.5645936080792744</v>
      </c>
      <c r="S407" s="99">
        <v>6.6119040661641062</v>
      </c>
      <c r="T407" s="99">
        <v>6.661404663638999</v>
      </c>
      <c r="U407" s="99">
        <v>6.7085727094066554</v>
      </c>
      <c r="V407" s="99">
        <v>6.7556259756411805</v>
      </c>
      <c r="W407" s="99">
        <v>6.8148112084815864</v>
      </c>
      <c r="X407" s="99">
        <v>6.8192336799065219</v>
      </c>
      <c r="Y407" s="99">
        <v>6.8520354393901295</v>
      </c>
      <c r="Z407" s="99">
        <v>6.8842975979077456</v>
      </c>
      <c r="AA407" s="99">
        <v>6.9181709516615069</v>
      </c>
      <c r="AB407" s="99">
        <v>6.9538251846398778</v>
      </c>
      <c r="AC407" s="99">
        <v>7.0037415089453345</v>
      </c>
      <c r="AD407" s="99">
        <v>7.0431038879757004</v>
      </c>
      <c r="AE407" s="99">
        <v>7.0555484485546653</v>
      </c>
      <c r="AF407" s="99">
        <v>7.1119213370399867</v>
      </c>
      <c r="AG407" s="99">
        <v>7.1360293692764669</v>
      </c>
      <c r="AH407" s="99">
        <v>7.1442125485194934</v>
      </c>
      <c r="AI407" s="99">
        <v>7.1980026547484064</v>
      </c>
      <c r="AJ407" s="99">
        <v>7.1969576948890612</v>
      </c>
      <c r="AK407" s="99">
        <v>7.2043086405860111</v>
      </c>
      <c r="AL407" s="99">
        <v>7.2674942302528986</v>
      </c>
      <c r="AM407" s="99">
        <v>7.5372532008913922</v>
      </c>
      <c r="AN407" s="99">
        <v>7.5605503083232097</v>
      </c>
      <c r="AO407" s="99">
        <v>9.2294896736394474</v>
      </c>
      <c r="AP407" s="99">
        <v>10.614886203801248</v>
      </c>
      <c r="AQ407" s="99">
        <v>10.788833196058873</v>
      </c>
      <c r="AR407" s="99">
        <v>10.917535503885665</v>
      </c>
      <c r="AS407" s="99">
        <v>10.99715762947803</v>
      </c>
      <c r="AT407" s="99">
        <v>11.108600189605143</v>
      </c>
      <c r="AU407" s="99">
        <v>11.172809287763517</v>
      </c>
      <c r="AV407" s="99">
        <v>11.256195881005674</v>
      </c>
      <c r="AW407" s="99">
        <v>11.374954304178315</v>
      </c>
      <c r="AX407" s="99">
        <v>11.795651747143063</v>
      </c>
      <c r="AY407" s="99">
        <v>12.278498486643265</v>
      </c>
      <c r="AZ407" s="99">
        <v>12.448325869587249</v>
      </c>
      <c r="BA407" s="99">
        <v>12.621349500195329</v>
      </c>
      <c r="BB407" s="99">
        <v>13.313444031730826</v>
      </c>
      <c r="BC407" s="99">
        <v>13.527734794729311</v>
      </c>
      <c r="BD407" s="99">
        <v>13.68491923518893</v>
      </c>
      <c r="BE407" s="99">
        <v>13.847643842513406</v>
      </c>
      <c r="BF407" s="99">
        <v>14.009729199698382</v>
      </c>
      <c r="BG407" s="99">
        <v>14.1804089141391</v>
      </c>
      <c r="BH407" s="99">
        <v>14.337451300360893</v>
      </c>
      <c r="BI407" s="99">
        <v>14.49300210191206</v>
      </c>
      <c r="BJ407" s="99">
        <v>15.546983087846572</v>
      </c>
      <c r="BK407" s="99">
        <v>15.725120719571636</v>
      </c>
      <c r="BL407" s="99">
        <v>15.894735021159379</v>
      </c>
      <c r="BM407" s="99">
        <v>16.06619603997742</v>
      </c>
      <c r="BN407" s="99">
        <v>16.220255259892355</v>
      </c>
      <c r="BO407" s="99">
        <v>16.41671805520447</v>
      </c>
      <c r="BP407" s="99">
        <v>16.539809169047984</v>
      </c>
      <c r="BQ407" s="99">
        <v>16.681580585108001</v>
      </c>
      <c r="BR407" s="99">
        <v>16.757438236981791</v>
      </c>
      <c r="BS407" s="99">
        <v>16.919239482656717</v>
      </c>
      <c r="BT407" s="99">
        <v>17.084023894637522</v>
      </c>
      <c r="BU407" s="99">
        <v>17.276438107755403</v>
      </c>
      <c r="BV407" s="99">
        <v>17.687191666066003</v>
      </c>
      <c r="BW407" s="99">
        <v>18.173944930488211</v>
      </c>
      <c r="BX407" s="99">
        <v>18.36096103097907</v>
      </c>
      <c r="BY407" s="99">
        <v>18.474605453034727</v>
      </c>
      <c r="BZ407" s="99">
        <v>18.6315768121381</v>
      </c>
      <c r="CA407" s="99">
        <v>18.752110925422627</v>
      </c>
      <c r="CB407" s="99">
        <v>18.855456321160286</v>
      </c>
      <c r="CC407" s="99">
        <v>19.003478181344072</v>
      </c>
      <c r="CD407" s="99">
        <v>19.115133825861822</v>
      </c>
      <c r="CE407" s="99">
        <v>19.272247239203022</v>
      </c>
      <c r="CF407" s="99">
        <v>19.409401853082127</v>
      </c>
      <c r="CG407" s="99">
        <v>21.127918593499075</v>
      </c>
      <c r="CH407" s="99">
        <v>22.480997493225445</v>
      </c>
      <c r="CI407" s="99">
        <v>22.70040225430553</v>
      </c>
      <c r="CJ407" s="99">
        <v>22.99026656070215</v>
      </c>
      <c r="CK407" s="99">
        <v>23.206119932455284</v>
      </c>
      <c r="CL407" s="99">
        <v>23.42218639163444</v>
      </c>
      <c r="CM407" s="99">
        <v>23.683284450852796</v>
      </c>
      <c r="CN407" s="99">
        <v>23.879818273284318</v>
      </c>
      <c r="CO407" s="99">
        <v>24.130120110283013</v>
      </c>
      <c r="CP407" s="99">
        <v>24.328358598741406</v>
      </c>
      <c r="CQ407" s="99">
        <v>24.581359493571302</v>
      </c>
      <c r="CR407" s="99">
        <v>24.849560331444557</v>
      </c>
      <c r="CS407" s="99">
        <v>25.051563290587133</v>
      </c>
      <c r="CT407" s="99">
        <v>25.305203435556532</v>
      </c>
      <c r="CU407" s="99">
        <v>25.513669920179122</v>
      </c>
      <c r="CV407" s="99">
        <v>25.725829851401873</v>
      </c>
      <c r="CW407" s="99">
        <v>25.928330006447116</v>
      </c>
      <c r="CX407" s="99">
        <v>26.118684411873293</v>
      </c>
      <c r="CY407" s="99">
        <v>26.27885201863878</v>
      </c>
      <c r="CZ407" s="99">
        <v>26.492361477259941</v>
      </c>
      <c r="DA407" s="99">
        <v>26.706865324650053</v>
      </c>
      <c r="DB407" s="99">
        <v>27.012142652410883</v>
      </c>
      <c r="DC407" s="99">
        <v>27.228138081436239</v>
      </c>
      <c r="DD407" s="99">
        <v>27.426589654286261</v>
      </c>
      <c r="DE407" s="99">
        <v>27.633564557273605</v>
      </c>
      <c r="DF407" s="99">
        <v>27.858509485218551</v>
      </c>
      <c r="DG407" s="99">
        <v>28.022938758570884</v>
      </c>
      <c r="DH407" s="99">
        <v>28.197667055205834</v>
      </c>
      <c r="DI407" s="99">
        <v>28.313016143289353</v>
      </c>
      <c r="DJ407" s="99">
        <v>28.474604307607049</v>
      </c>
      <c r="DK407" s="99">
        <v>28.634132664234031</v>
      </c>
      <c r="DL407" s="99">
        <v>28.832300125574008</v>
      </c>
      <c r="DM407" s="99">
        <v>28.973361264375118</v>
      </c>
      <c r="DN407" s="99">
        <v>29.130119539086866</v>
      </c>
      <c r="DO407" s="99">
        <v>29.261449874591062</v>
      </c>
      <c r="DP407" s="99">
        <v>29.414798814212691</v>
      </c>
      <c r="DQ407" s="99">
        <v>29.579299114684435</v>
      </c>
      <c r="DR407" s="99">
        <v>29.739253640093679</v>
      </c>
      <c r="DS407" s="99">
        <v>29.843877536110337</v>
      </c>
      <c r="DT407" s="99">
        <v>29.953331318699544</v>
      </c>
      <c r="DU407" s="99">
        <v>30.040198274150232</v>
      </c>
      <c r="DV407" s="99">
        <v>30.142620311273731</v>
      </c>
      <c r="DW407" s="99">
        <v>30.260455369761441</v>
      </c>
      <c r="DX407" s="99">
        <v>30.365931600310219</v>
      </c>
      <c r="DY407" s="99">
        <v>30.455236622461001</v>
      </c>
      <c r="DZ407" s="99">
        <v>30.561157851608002</v>
      </c>
      <c r="EA407" s="99">
        <v>30.631266172333</v>
      </c>
      <c r="EB407" s="99">
        <v>30.672542066786001</v>
      </c>
      <c r="EC407" s="99">
        <v>30.779677292829</v>
      </c>
      <c r="ED407" s="99">
        <v>29.814549760771001</v>
      </c>
      <c r="EE407" s="99">
        <v>30.081325578594001</v>
      </c>
      <c r="EF407" s="99">
        <v>30.629445176989002</v>
      </c>
      <c r="EG407" s="99">
        <v>31.019745178947002</v>
      </c>
      <c r="EH407" s="99">
        <v>30.990002255004001</v>
      </c>
      <c r="EI407" s="99">
        <v>30.561461350832001</v>
      </c>
      <c r="EJ407" s="99">
        <v>30.543251397397</v>
      </c>
      <c r="EK407" s="99">
        <v>30.633694166123998</v>
      </c>
      <c r="EL407" s="99">
        <v>30.992126749571</v>
      </c>
      <c r="EM407" s="99">
        <v>31.45374906915</v>
      </c>
      <c r="EN407" s="99">
        <v>31.280147513069</v>
      </c>
      <c r="EO407" s="99">
        <v>31.128701400333998</v>
      </c>
      <c r="EP407" s="99">
        <v>31.227642147331</v>
      </c>
      <c r="EQ407" s="99">
        <v>31.297750468056002</v>
      </c>
      <c r="ER407" s="99">
        <v>31.665895026668</v>
      </c>
      <c r="ES407" s="99">
        <v>31.984265712557999</v>
      </c>
      <c r="ET407" s="99">
        <v>32.163026755445003</v>
      </c>
      <c r="EU407" s="99">
        <v>32.451958016615002</v>
      </c>
      <c r="EV407" s="99">
        <v>32.584587177467</v>
      </c>
      <c r="EW407" s="99">
        <v>32.589139665825002</v>
      </c>
      <c r="EX407" s="99">
        <v>32.656516493535001</v>
      </c>
      <c r="EY407" s="99">
        <v>32.788842155163003</v>
      </c>
      <c r="EZ407" s="99">
        <v>32.919346821448002</v>
      </c>
      <c r="FA407" s="99">
        <v>33.017073571548998</v>
      </c>
      <c r="FB407" s="99">
        <v>32.920864317567002</v>
      </c>
      <c r="FC407" s="99">
        <v>32.932093788852001</v>
      </c>
      <c r="FD407" s="99">
        <v>33.101446355797997</v>
      </c>
      <c r="FE407" s="99">
        <v>33.333926761318999</v>
      </c>
      <c r="FF407" s="99">
        <v>33.530594258417999</v>
      </c>
      <c r="FG407" s="99">
        <v>33.589169608634002</v>
      </c>
      <c r="FH407" s="99">
        <v>33.628017509294999</v>
      </c>
      <c r="FI407" s="99">
        <v>33.781891615821003</v>
      </c>
      <c r="FJ407" s="99">
        <v>33.838949469917999</v>
      </c>
      <c r="FK407" s="99">
        <v>34.010730030655999</v>
      </c>
      <c r="FL407" s="99">
        <v>34.174923110795</v>
      </c>
      <c r="FM407" s="99">
        <v>34.178565101482</v>
      </c>
      <c r="FN407" s="99">
        <v>34.391925055896003</v>
      </c>
      <c r="FO407" s="99">
        <v>34.905749241987998</v>
      </c>
      <c r="FP407" s="99">
        <v>35.097257252280002</v>
      </c>
      <c r="FQ407" s="99">
        <v>35.412896445154999</v>
      </c>
      <c r="FR407" s="99">
        <v>36.443883308803002</v>
      </c>
      <c r="FS407" s="99">
        <v>36.207457413371003</v>
      </c>
      <c r="FT407" s="99">
        <v>36.232040850508</v>
      </c>
      <c r="FU407" s="99">
        <v>36.322180120012</v>
      </c>
      <c r="FV407" s="99">
        <v>36.412319389514998</v>
      </c>
      <c r="FW407" s="99">
        <v>36.442669311906997</v>
      </c>
      <c r="FX407" s="99">
        <v>36.051458812278</v>
      </c>
      <c r="FY407" s="99">
        <v>35.975584006298</v>
      </c>
      <c r="FZ407" s="99">
        <v>36.315503137085997</v>
      </c>
      <c r="GA407" s="99">
        <v>36.374381986525997</v>
      </c>
      <c r="GB407" s="99">
        <v>36.441151815787002</v>
      </c>
      <c r="GC407" s="99">
        <v>36.993520403318001</v>
      </c>
      <c r="GD407" s="99">
        <v>37.314015583775003</v>
      </c>
      <c r="GE407" s="99">
        <v>37.468193189525003</v>
      </c>
      <c r="GF407" s="99">
        <v>37.558332459028001</v>
      </c>
      <c r="GG407" s="99">
        <v>37.738610998035</v>
      </c>
      <c r="GH407" s="99">
        <v>37.848781216318002</v>
      </c>
      <c r="GI407" s="99">
        <v>38.053643192461998</v>
      </c>
      <c r="GJ407" s="99">
        <v>38.050911699446999</v>
      </c>
      <c r="GK407" s="99">
        <v>38.054250190909997</v>
      </c>
      <c r="GL407" s="99">
        <v>38.054250190909997</v>
      </c>
      <c r="GM407" s="99">
        <v>38.143478962741</v>
      </c>
      <c r="GN407" s="99">
        <v>38.269734639890999</v>
      </c>
      <c r="GO407" s="99">
        <v>38.377173365158001</v>
      </c>
      <c r="GP407" s="99">
        <v>38.528315978668999</v>
      </c>
      <c r="GQ407" s="99">
        <v>38.681583086746997</v>
      </c>
      <c r="GR407" s="99">
        <v>38.879464580742003</v>
      </c>
      <c r="GS407" s="99">
        <v>39.197835266631003</v>
      </c>
      <c r="GT407" s="99">
        <v>39.633660152177001</v>
      </c>
      <c r="GU407" s="99">
        <v>39.962653310904003</v>
      </c>
      <c r="GV407" s="99">
        <v>40.434291104872003</v>
      </c>
      <c r="GW407" s="99">
        <v>40.657059535226999</v>
      </c>
      <c r="GX407" s="99">
        <v>39.921377416451001</v>
      </c>
      <c r="GY407" s="99">
        <v>40.419116143676</v>
      </c>
      <c r="GZ407" s="99">
        <v>41.236439553685997</v>
      </c>
      <c r="HA407" s="99">
        <v>41.336290798355002</v>
      </c>
      <c r="HB407" s="99">
        <v>41.257077500911997</v>
      </c>
      <c r="HC407" s="99">
        <v>41.355411249462001</v>
      </c>
      <c r="HD407" s="99">
        <v>41.525067315632</v>
      </c>
      <c r="HE407" s="99">
        <v>41.525067315632</v>
      </c>
      <c r="HF407" s="99">
        <v>41.525067315632</v>
      </c>
      <c r="HG407" s="99">
        <v>41.525067315632</v>
      </c>
      <c r="HH407" s="99">
        <v>41.525067315632</v>
      </c>
      <c r="HI407" s="99">
        <v>41.525067315632</v>
      </c>
      <c r="HJ407" s="99">
        <v>41.664980457856998</v>
      </c>
      <c r="HK407" s="99">
        <v>42.386398113109998</v>
      </c>
      <c r="HL407" s="99">
        <v>42.745134195780999</v>
      </c>
      <c r="HM407" s="99">
        <v>43.176406592966998</v>
      </c>
      <c r="HN407" s="99">
        <v>43.649865382279003</v>
      </c>
      <c r="HO407" s="99">
        <v>44.008904964172999</v>
      </c>
      <c r="HP407" s="99">
        <v>44.381905510368</v>
      </c>
      <c r="HQ407" s="99">
        <v>44.841403335378999</v>
      </c>
      <c r="HR407" s="99">
        <v>45.214403881574</v>
      </c>
      <c r="HS407" s="99">
        <v>45.687559171662002</v>
      </c>
      <c r="HT407" s="99">
        <v>46.146146499000999</v>
      </c>
      <c r="HU407" s="99">
        <v>46.507917573911001</v>
      </c>
      <c r="HV407" s="99">
        <v>46.974699380296997</v>
      </c>
      <c r="HW407" s="99">
        <v>47.454360385663001</v>
      </c>
      <c r="HX407" s="99">
        <v>47.827582631970998</v>
      </c>
      <c r="HY407" s="99">
        <v>48.258296183897002</v>
      </c>
      <c r="HZ407" s="99">
        <v>48.732363835141001</v>
      </c>
      <c r="IA407" s="99">
        <v>49.09144887515</v>
      </c>
      <c r="IB407" s="99">
        <v>49.565516526393999</v>
      </c>
      <c r="IC407" s="99">
        <v>50.024975731128997</v>
      </c>
      <c r="ID407" s="99">
        <v>50.398197977437</v>
      </c>
      <c r="IE407" s="99">
        <v>50.872265628682001</v>
      </c>
      <c r="IF407" s="99">
        <v>51.331724833416999</v>
      </c>
      <c r="IG407" s="99">
        <v>51.705418319933997</v>
      </c>
      <c r="IH407" s="99">
        <v>52.202576741468</v>
      </c>
      <c r="II407" s="99">
        <v>52.622451768565</v>
      </c>
      <c r="IJ407" s="99">
        <v>53.155895686267002</v>
      </c>
      <c r="IK407" s="99">
        <v>53.656824029481001</v>
      </c>
      <c r="IL407" s="99">
        <v>54.076699056576999</v>
      </c>
      <c r="IM407" s="99">
        <v>54.593649566929997</v>
      </c>
      <c r="IN407" s="99">
        <v>55.127093484633001</v>
      </c>
      <c r="IO407" s="99">
        <v>55.530946344589999</v>
      </c>
      <c r="IP407" s="99">
        <v>56.063919022081997</v>
      </c>
      <c r="IQ407" s="99">
        <v>56.597362939785</v>
      </c>
      <c r="IR407" s="99">
        <v>57.001215799741999</v>
      </c>
      <c r="IS407" s="99">
        <v>57.534188477233997</v>
      </c>
      <c r="IT407" s="99">
        <v>57.971028151890003</v>
      </c>
      <c r="IU407" s="99">
        <v>58.472898975523997</v>
      </c>
      <c r="IV407" s="99">
        <v>59.118026822993002</v>
      </c>
      <c r="IW407" s="99">
        <v>59.921962621227003</v>
      </c>
      <c r="IX407" s="99">
        <v>60.324873000762999</v>
      </c>
      <c r="IY407" s="99">
        <v>60.699037727491003</v>
      </c>
      <c r="IZ407" s="99">
        <v>61.530305457903999</v>
      </c>
      <c r="JA407" s="99">
        <v>62.124539362695003</v>
      </c>
      <c r="JB407" s="99">
        <v>62.707463502445997</v>
      </c>
      <c r="JC407" s="99">
        <v>63.259285788337998</v>
      </c>
      <c r="JD407" s="99">
        <v>63.4840673685</v>
      </c>
      <c r="JE407" s="99">
        <v>63.895460071816998</v>
      </c>
      <c r="JF407" s="99">
        <v>64.487809015767994</v>
      </c>
      <c r="JG407" s="99">
        <v>65.637163887919996</v>
      </c>
      <c r="JH407" s="99">
        <v>66.194169816121999</v>
      </c>
      <c r="JI407" s="99">
        <v>66.808667049942002</v>
      </c>
      <c r="JJ407" s="99">
        <v>67.355776933734006</v>
      </c>
      <c r="JK407" s="99">
        <v>67.903358057736</v>
      </c>
      <c r="JL407" s="99">
        <v>68.243593489345002</v>
      </c>
      <c r="JM407" s="99">
        <v>68.736510748989005</v>
      </c>
      <c r="JN407" s="99">
        <v>69.044230606108997</v>
      </c>
      <c r="JO407" s="99">
        <v>69.198326154773994</v>
      </c>
      <c r="JP407" s="99">
        <v>69.502276090213996</v>
      </c>
      <c r="JQ407" s="99">
        <v>69.071562538288006</v>
      </c>
      <c r="JR407" s="99">
        <v>68.713891218910007</v>
      </c>
      <c r="JS407" s="99">
        <v>68.888721336814001</v>
      </c>
      <c r="JT407" s="99">
        <v>68.989566741751005</v>
      </c>
      <c r="JU407" s="99">
        <v>70.786405662421998</v>
      </c>
      <c r="JV407" s="99">
        <v>70.447112711233004</v>
      </c>
      <c r="JW407" s="99">
        <v>71.385351969313007</v>
      </c>
      <c r="JX407" s="99">
        <v>71.690244385173003</v>
      </c>
      <c r="JY407" s="99">
        <v>71.788262348849997</v>
      </c>
      <c r="JZ407" s="99">
        <v>71.772240181710004</v>
      </c>
      <c r="KA407" s="99">
        <v>71.439544593460994</v>
      </c>
      <c r="KB407" s="99">
        <v>70.776509618012994</v>
      </c>
      <c r="KC407" s="99">
        <v>70.380667841626007</v>
      </c>
      <c r="KD407" s="99">
        <v>69.965505216628998</v>
      </c>
      <c r="KE407" s="99">
        <v>68.735568268568997</v>
      </c>
      <c r="KF407" s="99">
        <v>68.313337040422994</v>
      </c>
      <c r="KG407" s="99">
        <v>67.907127979416003</v>
      </c>
      <c r="KH407" s="99">
        <v>68.672422080431005</v>
      </c>
      <c r="KI407" s="99">
        <v>68.760072759487997</v>
      </c>
      <c r="KJ407" s="99">
        <v>69.339226977560003</v>
      </c>
      <c r="KK407" s="99">
        <v>70.425435661573999</v>
      </c>
      <c r="KL407" s="99">
        <v>72.649218212492002</v>
      </c>
      <c r="KM407" s="99">
        <v>73.025267900059006</v>
      </c>
      <c r="KN407" s="99">
        <v>73.514886478232995</v>
      </c>
      <c r="KO407" s="99">
        <v>73.759931387424999</v>
      </c>
      <c r="KP407" s="99">
        <v>73.896119808110996</v>
      </c>
      <c r="KQ407" s="99">
        <v>86.318011743306002</v>
      </c>
      <c r="KR407" s="99">
        <v>86.083334118734001</v>
      </c>
      <c r="KS407" s="99">
        <v>84.943404050780998</v>
      </c>
      <c r="KT407" s="99">
        <v>84.722392392298005</v>
      </c>
      <c r="KU407" s="99">
        <v>84.189890955015002</v>
      </c>
      <c r="KV407" s="99">
        <v>83.658803238363006</v>
      </c>
      <c r="KW407" s="99">
        <v>83.221021083286999</v>
      </c>
      <c r="KX407" s="99">
        <v>83.551360470486003</v>
      </c>
      <c r="KY407" s="99">
        <v>84.768102692667</v>
      </c>
      <c r="KZ407" s="99">
        <v>85.500881219193005</v>
      </c>
      <c r="LA407" s="99">
        <v>86.092758922933001</v>
      </c>
      <c r="LB407" s="99">
        <v>86.794906835809996</v>
      </c>
      <c r="LC407" s="99">
        <v>89.567212991150001</v>
      </c>
      <c r="LD407" s="99">
        <v>93.455887203943007</v>
      </c>
      <c r="LE407" s="99">
        <v>94.757923904131005</v>
      </c>
      <c r="LF407" s="99">
        <v>95.279115576373997</v>
      </c>
      <c r="LG407" s="99">
        <v>96.304534273300007</v>
      </c>
      <c r="LH407" s="99">
        <v>97.704588937164999</v>
      </c>
      <c r="LI407" s="99">
        <v>99.475509646286994</v>
      </c>
      <c r="LJ407" s="99">
        <v>102.19499999999999</v>
      </c>
      <c r="LK407" s="159">
        <v>103.693</v>
      </c>
      <c r="LL407" s="159">
        <v>104.83799999999999</v>
      </c>
      <c r="LM407" s="159">
        <v>104.851</v>
      </c>
      <c r="LN407" s="159">
        <v>103.584</v>
      </c>
      <c r="LO407" s="159">
        <v>101.619</v>
      </c>
      <c r="LP407" s="164">
        <v>103.399</v>
      </c>
      <c r="LQ407" s="165">
        <v>106.209</v>
      </c>
      <c r="LR407" s="165">
        <v>105.06</v>
      </c>
      <c r="LS407" s="165">
        <v>104.64400000000001</v>
      </c>
      <c r="LT407" s="165">
        <v>103.899</v>
      </c>
      <c r="LU407" s="165">
        <v>104.13200000000001</v>
      </c>
      <c r="LV407" s="165">
        <v>103.697</v>
      </c>
      <c r="LW407" s="165">
        <v>103.968</v>
      </c>
      <c r="LX407" s="165">
        <v>103.81699999999999</v>
      </c>
      <c r="LY407" s="165">
        <v>103.82</v>
      </c>
      <c r="LZ407" s="165">
        <v>104.17700000000001</v>
      </c>
      <c r="MA407" s="165">
        <v>104.845</v>
      </c>
      <c r="MB407" s="159">
        <v>104.416</v>
      </c>
      <c r="MC407" s="159">
        <v>96.855999999999995</v>
      </c>
      <c r="MD407" s="159">
        <v>80.048000000000002</v>
      </c>
      <c r="ME407" s="102"/>
      <c r="MF407" s="102"/>
      <c r="MG407" s="168"/>
    </row>
    <row r="408" spans="1:345" ht="45" customHeight="1" x14ac:dyDescent="0.25">
      <c r="A408" s="100" t="s">
        <v>2230</v>
      </c>
      <c r="B408" s="103" t="s">
        <v>1650</v>
      </c>
      <c r="C408" s="99">
        <v>11.205277743179</v>
      </c>
      <c r="D408" s="99">
        <v>11.208464125821999</v>
      </c>
      <c r="E408" s="99">
        <v>11.213547815706001</v>
      </c>
      <c r="F408" s="99">
        <v>11.188919853109001</v>
      </c>
      <c r="G408" s="99">
        <v>11.320986670933999</v>
      </c>
      <c r="H408" s="99">
        <v>11.474376462094</v>
      </c>
      <c r="I408" s="99">
        <v>11.681306301680999</v>
      </c>
      <c r="J408" s="99">
        <v>11.741129517633</v>
      </c>
      <c r="K408" s="99">
        <v>11.776496293235001</v>
      </c>
      <c r="L408" s="99">
        <v>11.758292600529</v>
      </c>
      <c r="M408" s="99">
        <v>11.787909288876</v>
      </c>
      <c r="N408" s="99">
        <v>11.843177684538</v>
      </c>
      <c r="O408" s="99">
        <v>11.927600494790999</v>
      </c>
      <c r="P408" s="99">
        <v>12.042450167356</v>
      </c>
      <c r="Q408" s="99">
        <v>12.062146911256001</v>
      </c>
      <c r="R408" s="99">
        <v>12.063652491446</v>
      </c>
      <c r="S408" s="99">
        <v>12.092816742887001</v>
      </c>
      <c r="T408" s="99">
        <v>12.177799088984001</v>
      </c>
      <c r="U408" s="99">
        <v>12.220802902614</v>
      </c>
      <c r="V408" s="99">
        <v>12.173339228348</v>
      </c>
      <c r="W408" s="99">
        <v>12.264066165426</v>
      </c>
      <c r="X408" s="99">
        <v>12.249885740230001</v>
      </c>
      <c r="Y408" s="99">
        <v>12.375496080988</v>
      </c>
      <c r="Z408" s="99">
        <v>12.416674795955</v>
      </c>
      <c r="AA408" s="99">
        <v>12.429043668314</v>
      </c>
      <c r="AB408" s="99">
        <v>12.398108895709001</v>
      </c>
      <c r="AC408" s="99">
        <v>12.466256371977</v>
      </c>
      <c r="AD408" s="99">
        <v>12.600665144201001</v>
      </c>
      <c r="AE408" s="99">
        <v>13.086947862669</v>
      </c>
      <c r="AF408" s="99">
        <v>13.147183644028001</v>
      </c>
      <c r="AG408" s="99">
        <v>13.051985858248999</v>
      </c>
      <c r="AH408" s="99">
        <v>13.076265925117999</v>
      </c>
      <c r="AI408" s="99">
        <v>12.879953734155</v>
      </c>
      <c r="AJ408" s="99">
        <v>12.603256065890999</v>
      </c>
      <c r="AK408" s="99">
        <v>12.693041823293999</v>
      </c>
      <c r="AL408" s="99">
        <v>12.936888235227</v>
      </c>
      <c r="AM408" s="99">
        <v>14.003922321532</v>
      </c>
      <c r="AN408" s="99">
        <v>14.880940800318999</v>
      </c>
      <c r="AO408" s="99">
        <v>15.743516976874</v>
      </c>
      <c r="AP408" s="99">
        <v>17.657441745004999</v>
      </c>
      <c r="AQ408" s="99">
        <v>18.399111557493001</v>
      </c>
      <c r="AR408" s="99">
        <v>18.850273788944001</v>
      </c>
      <c r="AS408" s="99">
        <v>19.512447024258002</v>
      </c>
      <c r="AT408" s="99">
        <v>19.922455083595001</v>
      </c>
      <c r="AU408" s="99">
        <v>20.079531109177999</v>
      </c>
      <c r="AV408" s="99">
        <v>20.635368094528001</v>
      </c>
      <c r="AW408" s="99">
        <v>21.288083538207001</v>
      </c>
      <c r="AX408" s="99">
        <v>22.253033922206999</v>
      </c>
      <c r="AY408" s="99">
        <v>23.157658931562001</v>
      </c>
      <c r="AZ408" s="99">
        <v>23.617512105831</v>
      </c>
      <c r="BA408" s="99">
        <v>24.2584692159</v>
      </c>
      <c r="BB408" s="99">
        <v>24.999116560310998</v>
      </c>
      <c r="BC408" s="99">
        <v>25.579876103126001</v>
      </c>
      <c r="BD408" s="99">
        <v>25.882781059201001</v>
      </c>
      <c r="BE408" s="99">
        <v>26.184280125029002</v>
      </c>
      <c r="BF408" s="99">
        <v>26.443730362537</v>
      </c>
      <c r="BG408" s="99">
        <v>26.618316085625001</v>
      </c>
      <c r="BH408" s="99">
        <v>27.216713133334</v>
      </c>
      <c r="BI408" s="99">
        <v>27.477058022569999</v>
      </c>
      <c r="BJ408" s="99">
        <v>27.840799587327002</v>
      </c>
      <c r="BK408" s="99">
        <v>28.258987355443001</v>
      </c>
      <c r="BL408" s="99">
        <v>28.661454738471001</v>
      </c>
      <c r="BM408" s="99">
        <v>28.872337934943999</v>
      </c>
      <c r="BN408" s="99">
        <v>29.113895052777998</v>
      </c>
      <c r="BO408" s="99">
        <v>29.308418822734001</v>
      </c>
      <c r="BP408" s="99">
        <v>29.820673277647</v>
      </c>
      <c r="BQ408" s="99">
        <v>30.14364408798</v>
      </c>
      <c r="BR408" s="99">
        <v>30.362834805102001</v>
      </c>
      <c r="BS408" s="99">
        <v>30.557102964757998</v>
      </c>
      <c r="BT408" s="99">
        <v>30.674430703995</v>
      </c>
      <c r="BU408" s="99">
        <v>30.817959088032001</v>
      </c>
      <c r="BV408" s="99">
        <v>31.345678308775</v>
      </c>
      <c r="BW408" s="99">
        <v>31.492146276214999</v>
      </c>
      <c r="BX408" s="99">
        <v>31.691654561248001</v>
      </c>
      <c r="BY408" s="99">
        <v>31.850903325895999</v>
      </c>
      <c r="BZ408" s="99">
        <v>32.177324949190002</v>
      </c>
      <c r="CA408" s="99">
        <v>32.629893070887</v>
      </c>
      <c r="CB408" s="99">
        <v>33.176400071990997</v>
      </c>
      <c r="CC408" s="99">
        <v>33.504227585530998</v>
      </c>
      <c r="CD408" s="99">
        <v>33.659642110568001</v>
      </c>
      <c r="CE408" s="99">
        <v>34.035269816324998</v>
      </c>
      <c r="CF408" s="99">
        <v>34.754317608843003</v>
      </c>
      <c r="CG408" s="99">
        <v>34.863976873337997</v>
      </c>
      <c r="CH408" s="99">
        <v>35.566154014257997</v>
      </c>
      <c r="CI408" s="99">
        <v>36.146402323034998</v>
      </c>
      <c r="CJ408" s="99">
        <v>36.632711752405001</v>
      </c>
      <c r="CK408" s="99">
        <v>37.287727742537001</v>
      </c>
      <c r="CL408" s="99">
        <v>37.693006906057001</v>
      </c>
      <c r="CM408" s="99">
        <v>37.950667826669999</v>
      </c>
      <c r="CN408" s="99">
        <v>37.997956789326999</v>
      </c>
      <c r="CO408" s="99">
        <v>37.953223987903002</v>
      </c>
      <c r="CP408" s="99">
        <v>38.069401456152001</v>
      </c>
      <c r="CQ408" s="99">
        <v>38.393778156731003</v>
      </c>
      <c r="CR408" s="99">
        <v>38.625494056280999</v>
      </c>
      <c r="CS408" s="99">
        <v>38.697961191182998</v>
      </c>
      <c r="CT408" s="99">
        <v>38.853886950259003</v>
      </c>
      <c r="CU408" s="99">
        <v>39.598112919500998</v>
      </c>
      <c r="CV408" s="99">
        <v>40.418512455864999</v>
      </c>
      <c r="CW408" s="99">
        <v>40.574310407551003</v>
      </c>
      <c r="CX408" s="99">
        <v>40.797590979062001</v>
      </c>
      <c r="CY408" s="99">
        <v>41.233544059463</v>
      </c>
      <c r="CZ408" s="99">
        <v>41.225747772852998</v>
      </c>
      <c r="DA408" s="99">
        <v>41.321348152806003</v>
      </c>
      <c r="DB408" s="99">
        <v>41.585399478741003</v>
      </c>
      <c r="DC408" s="99">
        <v>40.973454785005998</v>
      </c>
      <c r="DD408" s="99">
        <v>40.841045697630001</v>
      </c>
      <c r="DE408" s="99">
        <v>41.570445942470002</v>
      </c>
      <c r="DF408" s="99">
        <v>42.058800303513998</v>
      </c>
      <c r="DG408" s="99">
        <v>42.319912041568003</v>
      </c>
      <c r="DH408" s="99">
        <v>42.590864997905001</v>
      </c>
      <c r="DI408" s="99">
        <v>42.768390304396</v>
      </c>
      <c r="DJ408" s="99">
        <v>43.495490002780997</v>
      </c>
      <c r="DK408" s="99">
        <v>44.183480456249001</v>
      </c>
      <c r="DL408" s="99">
        <v>44.871470909716002</v>
      </c>
      <c r="DM408" s="99">
        <v>44.359472069581997</v>
      </c>
      <c r="DN408" s="99">
        <v>43.596841746629003</v>
      </c>
      <c r="DO408" s="99">
        <v>43.603998996290002</v>
      </c>
      <c r="DP408" s="99">
        <v>43.848623500435998</v>
      </c>
      <c r="DQ408" s="99">
        <v>44.037395915456997</v>
      </c>
      <c r="DR408" s="99">
        <v>44.173000201016002</v>
      </c>
      <c r="DS408" s="99">
        <v>44.338767173896002</v>
      </c>
      <c r="DT408" s="99">
        <v>44.202396039520004</v>
      </c>
      <c r="DU408" s="99">
        <v>43.985378061462001</v>
      </c>
      <c r="DV408" s="99">
        <v>44.439863298483999</v>
      </c>
      <c r="DW408" s="99">
        <v>44.75427097339</v>
      </c>
      <c r="DX408" s="99">
        <v>44.797342269787997</v>
      </c>
      <c r="DY408" s="99">
        <v>44.824862880212002</v>
      </c>
      <c r="DZ408" s="99">
        <v>44.836509424911</v>
      </c>
      <c r="EA408" s="99">
        <v>44.911316077396997</v>
      </c>
      <c r="EB408" s="99">
        <v>45.143799027339</v>
      </c>
      <c r="EC408" s="99">
        <v>45.117370329754998</v>
      </c>
      <c r="ED408" s="99">
        <v>45.197104366536003</v>
      </c>
      <c r="EE408" s="99">
        <v>45.424211988156003</v>
      </c>
      <c r="EF408" s="99">
        <v>45.463631062520001</v>
      </c>
      <c r="EG408" s="99">
        <v>45.679988027496002</v>
      </c>
      <c r="EH408" s="99">
        <v>45.702833172864999</v>
      </c>
      <c r="EI408" s="99">
        <v>45.984142021735998</v>
      </c>
      <c r="EJ408" s="99">
        <v>46.063876058517998</v>
      </c>
      <c r="EK408" s="99">
        <v>46.303526112889998</v>
      </c>
      <c r="EL408" s="99">
        <v>46.509580365247999</v>
      </c>
      <c r="EM408" s="99">
        <v>46.566469256658998</v>
      </c>
      <c r="EN408" s="99">
        <v>46.514059805515998</v>
      </c>
      <c r="EO408" s="99">
        <v>46.485839331823001</v>
      </c>
      <c r="EP408" s="99">
        <v>46.660985446326997</v>
      </c>
      <c r="EQ408" s="99">
        <v>46.752366027807</v>
      </c>
      <c r="ER408" s="99">
        <v>46.864799978550998</v>
      </c>
      <c r="ES408" s="99">
        <v>47.158203316146</v>
      </c>
      <c r="ET408" s="99">
        <v>47.332901486623001</v>
      </c>
      <c r="EU408" s="99">
        <v>47.686329323819002</v>
      </c>
      <c r="EV408" s="99">
        <v>47.957783404098002</v>
      </c>
      <c r="EW408" s="99">
        <v>48.012880519402003</v>
      </c>
      <c r="EX408" s="99">
        <v>48.193401962228997</v>
      </c>
      <c r="EY408" s="99">
        <v>48.516369605596999</v>
      </c>
      <c r="EZ408" s="99">
        <v>48.876964547222997</v>
      </c>
      <c r="FA408" s="99">
        <v>49.190077422001004</v>
      </c>
      <c r="FB408" s="99">
        <v>49.357160544020999</v>
      </c>
      <c r="FC408" s="99">
        <v>49.425695980131003</v>
      </c>
      <c r="FD408" s="99">
        <v>49.77150876887</v>
      </c>
      <c r="FE408" s="99">
        <v>49.970395916797003</v>
      </c>
      <c r="FF408" s="99">
        <v>50.268278694662001</v>
      </c>
      <c r="FG408" s="99">
        <v>50.571984744875998</v>
      </c>
      <c r="FH408" s="99">
        <v>50.685314583672003</v>
      </c>
      <c r="FI408" s="99">
        <v>50.812082743273997</v>
      </c>
      <c r="FJ408" s="99">
        <v>50.954080999790001</v>
      </c>
      <c r="FK408" s="99">
        <v>51.033815036572001</v>
      </c>
      <c r="FL408" s="99">
        <v>51.231358352419001</v>
      </c>
      <c r="FM408" s="99">
        <v>51.492061776054001</v>
      </c>
      <c r="FN408" s="99">
        <v>51.787704833783998</v>
      </c>
      <c r="FO408" s="99">
        <v>51.912233273251999</v>
      </c>
      <c r="FP408" s="99">
        <v>52.100369764535003</v>
      </c>
      <c r="FQ408" s="99">
        <v>52.224898204002997</v>
      </c>
      <c r="FR408" s="99">
        <v>52.624016331939004</v>
      </c>
      <c r="FS408" s="99">
        <v>52.963557904302</v>
      </c>
      <c r="FT408" s="99">
        <v>53.295484428207999</v>
      </c>
      <c r="FU408" s="99">
        <v>53.623827399899</v>
      </c>
      <c r="FV408" s="99">
        <v>53.729542190239002</v>
      </c>
      <c r="FW408" s="99">
        <v>53.699081996411998</v>
      </c>
      <c r="FX408" s="99">
        <v>53.840632308901</v>
      </c>
      <c r="FY408" s="99">
        <v>54.160464344082001</v>
      </c>
      <c r="FZ408" s="99">
        <v>54.289024279792002</v>
      </c>
      <c r="GA408" s="99">
        <v>54.563166024231997</v>
      </c>
      <c r="GB408" s="99">
        <v>54.72352998585</v>
      </c>
      <c r="GC408" s="99">
        <v>54.736520362629001</v>
      </c>
      <c r="GD408" s="99">
        <v>55.166098684391002</v>
      </c>
      <c r="GE408" s="99">
        <v>55.542371666957003</v>
      </c>
      <c r="GF408" s="99">
        <v>55.719757501594998</v>
      </c>
      <c r="GG408" s="99">
        <v>55.953584283618</v>
      </c>
      <c r="GH408" s="99">
        <v>56.000170462412001</v>
      </c>
      <c r="GI408" s="99">
        <v>56.233549300408001</v>
      </c>
      <c r="GJ408" s="99">
        <v>56.390777653836999</v>
      </c>
      <c r="GK408" s="99">
        <v>56.659992013981999</v>
      </c>
      <c r="GL408" s="99">
        <v>57.020586955608003</v>
      </c>
      <c r="GM408" s="99">
        <v>57.235152144475002</v>
      </c>
      <c r="GN408" s="99">
        <v>57.654427753619998</v>
      </c>
      <c r="GO408" s="99">
        <v>57.922746225711002</v>
      </c>
      <c r="GP408" s="99">
        <v>58.357251931770001</v>
      </c>
      <c r="GQ408" s="99">
        <v>58.770704268564998</v>
      </c>
      <c r="GR408" s="99">
        <v>59.058284333811002</v>
      </c>
      <c r="GS408" s="99">
        <v>59.344968511003998</v>
      </c>
      <c r="GT408" s="99">
        <v>59.761556455986998</v>
      </c>
      <c r="GU408" s="99">
        <v>60.508727092796001</v>
      </c>
      <c r="GV408" s="99">
        <v>60.998777858185001</v>
      </c>
      <c r="GW408" s="99">
        <v>62.079666795008002</v>
      </c>
      <c r="GX408" s="99">
        <v>62.778907420941998</v>
      </c>
      <c r="GY408" s="99">
        <v>63.456198789561</v>
      </c>
      <c r="GZ408" s="99">
        <v>63.943113946761997</v>
      </c>
      <c r="HA408" s="99">
        <v>64.456457801547998</v>
      </c>
      <c r="HB408" s="99">
        <v>64.777185724782001</v>
      </c>
      <c r="HC408" s="99">
        <v>65.089850655532999</v>
      </c>
      <c r="HD408" s="99">
        <v>65.714732573008007</v>
      </c>
      <c r="HE408" s="99">
        <v>65.874200646570998</v>
      </c>
      <c r="HF408" s="99">
        <v>66.757546267546999</v>
      </c>
      <c r="HG408" s="99">
        <v>66.813539270906006</v>
      </c>
      <c r="HH408" s="99">
        <v>66.974351176549007</v>
      </c>
      <c r="HI408" s="99">
        <v>67.175030100583996</v>
      </c>
      <c r="HJ408" s="99">
        <v>67.627005623689996</v>
      </c>
      <c r="HK408" s="99">
        <v>68.228146507741002</v>
      </c>
      <c r="HL408" s="99">
        <v>68.591429113527994</v>
      </c>
      <c r="HM408" s="99">
        <v>68.888863947366005</v>
      </c>
      <c r="HN408" s="99">
        <v>69.206904206439006</v>
      </c>
      <c r="HO408" s="99">
        <v>69.691131699478007</v>
      </c>
      <c r="HP408" s="99">
        <v>70.083082722984003</v>
      </c>
      <c r="HQ408" s="99">
        <v>70.393955877628002</v>
      </c>
      <c r="HR408" s="99">
        <v>70.550288343003999</v>
      </c>
      <c r="HS408" s="99">
        <v>70.865640937915003</v>
      </c>
      <c r="HT408" s="99">
        <v>70.859369721540006</v>
      </c>
      <c r="HU408" s="99">
        <v>71.198463349875993</v>
      </c>
      <c r="HV408" s="99">
        <v>71.702848324125</v>
      </c>
      <c r="HW408" s="99">
        <v>72.600459242249997</v>
      </c>
      <c r="HX408" s="99">
        <v>73.061854190586004</v>
      </c>
      <c r="HY408" s="99">
        <v>73.751435132032</v>
      </c>
      <c r="HZ408" s="99">
        <v>73.839695752009007</v>
      </c>
      <c r="IA408" s="99">
        <v>74.174081515498997</v>
      </c>
      <c r="IB408" s="99">
        <v>74.346297359356996</v>
      </c>
      <c r="IC408" s="99">
        <v>74.702927669345996</v>
      </c>
      <c r="ID408" s="99">
        <v>74.784012629162007</v>
      </c>
      <c r="IE408" s="99">
        <v>74.685706084960003</v>
      </c>
      <c r="IF408" s="99">
        <v>75.155711825487998</v>
      </c>
      <c r="IG408" s="99">
        <v>76.599454649828004</v>
      </c>
      <c r="IH408" s="99">
        <v>76.559270952928003</v>
      </c>
      <c r="II408" s="99">
        <v>77.426808266359998</v>
      </c>
      <c r="IJ408" s="99">
        <v>77.868828932262005</v>
      </c>
      <c r="IK408" s="99">
        <v>78.231199770379007</v>
      </c>
      <c r="IL408" s="99">
        <v>78.640929965557007</v>
      </c>
      <c r="IM408" s="99">
        <v>79.078645235362004</v>
      </c>
      <c r="IN408" s="99">
        <v>79.499856486797</v>
      </c>
      <c r="IO408" s="99">
        <v>79.590987370837993</v>
      </c>
      <c r="IP408" s="99">
        <v>79.939724454650005</v>
      </c>
      <c r="IQ408" s="99">
        <v>80.403272101032996</v>
      </c>
      <c r="IR408" s="99">
        <v>80.679535017221994</v>
      </c>
      <c r="IS408" s="99">
        <v>80.583381171067998</v>
      </c>
      <c r="IT408" s="99">
        <v>80.636481056256997</v>
      </c>
      <c r="IU408" s="99">
        <v>81.335390355913006</v>
      </c>
      <c r="IV408" s="99">
        <v>81.708524684270998</v>
      </c>
      <c r="IW408" s="99">
        <v>81.823335246843001</v>
      </c>
      <c r="IX408" s="99">
        <v>82.116819747416997</v>
      </c>
      <c r="IY408" s="99">
        <v>82.051521239953999</v>
      </c>
      <c r="IZ408" s="99">
        <v>81.993398392651997</v>
      </c>
      <c r="JA408" s="99">
        <v>82.438289322618004</v>
      </c>
      <c r="JB408" s="99">
        <v>82.463404133180006</v>
      </c>
      <c r="JC408" s="99">
        <v>82.711681974742007</v>
      </c>
      <c r="JD408" s="99">
        <v>82.468427095292995</v>
      </c>
      <c r="JE408" s="99">
        <v>82.596153846153996</v>
      </c>
      <c r="JF408" s="99">
        <v>81.845579793341003</v>
      </c>
      <c r="JG408" s="99">
        <v>81.951779563719995</v>
      </c>
      <c r="JH408" s="99">
        <v>81.568599311137007</v>
      </c>
      <c r="JI408" s="99">
        <v>82.397388059701001</v>
      </c>
      <c r="JJ408" s="99">
        <v>82.208668197473997</v>
      </c>
      <c r="JK408" s="99">
        <v>82.492824339839004</v>
      </c>
      <c r="JL408" s="99">
        <v>82.342853042480002</v>
      </c>
      <c r="JM408" s="99">
        <v>82.409586681975</v>
      </c>
      <c r="JN408" s="99">
        <v>83.008036739380003</v>
      </c>
      <c r="JO408" s="99">
        <v>82.753300803673994</v>
      </c>
      <c r="JP408" s="99">
        <v>83.227611940298999</v>
      </c>
      <c r="JQ408" s="99">
        <v>82.266791044775999</v>
      </c>
      <c r="JR408" s="99">
        <v>81.252152698047993</v>
      </c>
      <c r="JS408" s="99">
        <v>81.801808266359998</v>
      </c>
      <c r="JT408" s="99">
        <v>82.491389207807003</v>
      </c>
      <c r="JU408" s="99">
        <v>82.507893226177003</v>
      </c>
      <c r="JV408" s="99">
        <v>82.289753157289994</v>
      </c>
      <c r="JW408" s="99">
        <v>82.854477611939998</v>
      </c>
      <c r="JX408" s="99">
        <v>83.954506314580996</v>
      </c>
      <c r="JY408" s="99">
        <v>83.852611940298999</v>
      </c>
      <c r="JZ408" s="99">
        <v>84.193455797932998</v>
      </c>
      <c r="KA408" s="99">
        <v>84.888777267508999</v>
      </c>
      <c r="KB408" s="99">
        <v>85.286308840413</v>
      </c>
      <c r="KC408" s="99">
        <v>85.676664753156999</v>
      </c>
      <c r="KD408" s="99">
        <v>85.235361653271994</v>
      </c>
      <c r="KE408" s="99">
        <v>85.900545350171996</v>
      </c>
      <c r="KF408" s="99">
        <v>86.058409873708001</v>
      </c>
      <c r="KG408" s="99">
        <v>86.570034443169007</v>
      </c>
      <c r="KH408" s="99">
        <v>86.227037887486006</v>
      </c>
      <c r="KI408" s="99">
        <v>87.064437428242996</v>
      </c>
      <c r="KJ408" s="99">
        <v>86.656859931113999</v>
      </c>
      <c r="KK408" s="99">
        <v>86.573622273249001</v>
      </c>
      <c r="KL408" s="99">
        <v>86.999138920780993</v>
      </c>
      <c r="KM408" s="99">
        <v>87.932692307691994</v>
      </c>
      <c r="KN408" s="99">
        <v>88.583524684270998</v>
      </c>
      <c r="KO408" s="99">
        <v>87.928386911595993</v>
      </c>
      <c r="KP408" s="99">
        <v>88.041762342135002</v>
      </c>
      <c r="KQ408" s="99">
        <v>89.788318025257993</v>
      </c>
      <c r="KR408" s="99">
        <v>90.487227324914002</v>
      </c>
      <c r="KS408" s="99">
        <v>90.539609644086994</v>
      </c>
      <c r="KT408" s="99">
        <v>91.199052812858994</v>
      </c>
      <c r="KU408" s="99">
        <v>92.485648679679002</v>
      </c>
      <c r="KV408" s="99">
        <v>92.943455797932998</v>
      </c>
      <c r="KW408" s="99">
        <v>92.943455797932998</v>
      </c>
      <c r="KX408" s="99">
        <v>94.037026406429007</v>
      </c>
      <c r="KY408" s="99">
        <v>95.156429391504005</v>
      </c>
      <c r="KZ408" s="99">
        <v>95.683840413317995</v>
      </c>
      <c r="LA408" s="99">
        <v>95.252583237658001</v>
      </c>
      <c r="LB408" s="99">
        <v>95.907721010333006</v>
      </c>
      <c r="LC408" s="99">
        <v>96.163892078071001</v>
      </c>
      <c r="LD408" s="99">
        <v>96.914466130883994</v>
      </c>
      <c r="LE408" s="99">
        <v>96.717853042480002</v>
      </c>
      <c r="LF408" s="99">
        <v>97.898249138921003</v>
      </c>
      <c r="LG408" s="99">
        <v>98.143656716417993</v>
      </c>
      <c r="LH408" s="99">
        <v>98.710533869116006</v>
      </c>
      <c r="LI408" s="99">
        <v>99.850746268657005</v>
      </c>
      <c r="LJ408" s="99">
        <v>100.036</v>
      </c>
      <c r="LK408" s="159">
        <v>99.765000000000001</v>
      </c>
      <c r="LL408" s="159">
        <v>99.635999999999996</v>
      </c>
      <c r="LM408" s="159">
        <v>100.05</v>
      </c>
      <c r="LN408" s="159">
        <v>100.889</v>
      </c>
      <c r="LO408" s="159">
        <v>101.476</v>
      </c>
      <c r="LP408" s="164">
        <v>102.33</v>
      </c>
      <c r="LQ408" s="165">
        <v>102.327</v>
      </c>
      <c r="LR408" s="165">
        <v>102.547</v>
      </c>
      <c r="LS408" s="165">
        <v>103.071</v>
      </c>
      <c r="LT408" s="165">
        <v>103.07299999999999</v>
      </c>
      <c r="LU408" s="165">
        <v>102.964</v>
      </c>
      <c r="LV408" s="165">
        <v>103.268</v>
      </c>
      <c r="LW408" s="165">
        <v>104.071</v>
      </c>
      <c r="LX408" s="165">
        <v>104.267</v>
      </c>
      <c r="LY408" s="165">
        <v>103.88500000000001</v>
      </c>
      <c r="LZ408" s="165">
        <v>104.61</v>
      </c>
      <c r="MA408" s="165">
        <v>105.637</v>
      </c>
      <c r="MB408" s="159">
        <v>106.12</v>
      </c>
      <c r="MC408" s="159">
        <v>106.173</v>
      </c>
      <c r="MD408" s="159">
        <v>107.547</v>
      </c>
      <c r="ME408" s="102"/>
      <c r="MF408" s="102"/>
      <c r="MG408" s="168"/>
    </row>
    <row r="409" spans="1:345" ht="45" customHeight="1" x14ac:dyDescent="0.25">
      <c r="A409" s="100" t="s">
        <v>2231</v>
      </c>
      <c r="B409" s="103" t="s">
        <v>1662</v>
      </c>
      <c r="C409" s="99">
        <v>8.5988205743179993</v>
      </c>
      <c r="D409" s="99">
        <v>8.6290665353979996</v>
      </c>
      <c r="E409" s="99">
        <v>8.4527620202480005</v>
      </c>
      <c r="F409" s="99">
        <v>8.5967901296360001</v>
      </c>
      <c r="G409" s="99">
        <v>8.7389979265149993</v>
      </c>
      <c r="H409" s="99">
        <v>8.7912930454929992</v>
      </c>
      <c r="I409" s="99">
        <v>8.8197255015269995</v>
      </c>
      <c r="J409" s="99">
        <v>8.7666228983409997</v>
      </c>
      <c r="K409" s="99">
        <v>8.780596652182</v>
      </c>
      <c r="L409" s="99">
        <v>8.7939214116839999</v>
      </c>
      <c r="M409" s="99">
        <v>8.8140584631040007</v>
      </c>
      <c r="N409" s="99">
        <v>8.8286609912090004</v>
      </c>
      <c r="O409" s="99">
        <v>8.8613715647229991</v>
      </c>
      <c r="P409" s="99">
        <v>8.8893473363000002</v>
      </c>
      <c r="Q409" s="99">
        <v>8.9153557174590006</v>
      </c>
      <c r="R409" s="99">
        <v>8.9277593489649991</v>
      </c>
      <c r="S409" s="99">
        <v>8.9380308696889994</v>
      </c>
      <c r="T409" s="99">
        <v>8.9496687983979992</v>
      </c>
      <c r="U409" s="99">
        <v>8.979837625719</v>
      </c>
      <c r="V409" s="99">
        <v>8.9838348913439994</v>
      </c>
      <c r="W409" s="99">
        <v>9.0096279588670001</v>
      </c>
      <c r="X409" s="99">
        <v>9.0289351030390002</v>
      </c>
      <c r="Y409" s="99">
        <v>9.0486983584459999</v>
      </c>
      <c r="Z409" s="99">
        <v>9.0451494374789991</v>
      </c>
      <c r="AA409" s="99">
        <v>9.3323768991959994</v>
      </c>
      <c r="AB409" s="99">
        <v>9.3460921268119996</v>
      </c>
      <c r="AC409" s="99">
        <v>9.3793948708980004</v>
      </c>
      <c r="AD409" s="99">
        <v>9.3827077823420009</v>
      </c>
      <c r="AE409" s="99">
        <v>9.3864183515100006</v>
      </c>
      <c r="AF409" s="99">
        <v>9.4441411499840004</v>
      </c>
      <c r="AG409" s="99">
        <v>9.6583609428329993</v>
      </c>
      <c r="AH409" s="99">
        <v>9.7128433628700002</v>
      </c>
      <c r="AI409" s="99">
        <v>9.7617203600749995</v>
      </c>
      <c r="AJ409" s="99">
        <v>9.7933774778109992</v>
      </c>
      <c r="AK409" s="99">
        <v>9.7421327461960008</v>
      </c>
      <c r="AL409" s="99">
        <v>10.045514076948001</v>
      </c>
      <c r="AM409" s="99">
        <v>10.331888537747</v>
      </c>
      <c r="AN409" s="99">
        <v>11.064151856844999</v>
      </c>
      <c r="AO409" s="99">
        <v>11.734419051813999</v>
      </c>
      <c r="AP409" s="99">
        <v>12.702305961464001</v>
      </c>
      <c r="AQ409" s="99">
        <v>13.470981221743999</v>
      </c>
      <c r="AR409" s="99">
        <v>13.794376758626001</v>
      </c>
      <c r="AS409" s="99">
        <v>13.946636169334001</v>
      </c>
      <c r="AT409" s="99">
        <v>14.077048413086001</v>
      </c>
      <c r="AU409" s="99">
        <v>14.167503342663</v>
      </c>
      <c r="AV409" s="99">
        <v>14.357995291798</v>
      </c>
      <c r="AW409" s="99">
        <v>15.033436814008001</v>
      </c>
      <c r="AX409" s="99">
        <v>15.52279415357</v>
      </c>
      <c r="AY409" s="99">
        <v>17.157977810445001</v>
      </c>
      <c r="AZ409" s="99">
        <v>17.405674834972</v>
      </c>
      <c r="BA409" s="99">
        <v>18.580247425976999</v>
      </c>
      <c r="BB409" s="99">
        <v>19.077270436774</v>
      </c>
      <c r="BC409" s="99">
        <v>19.67174329789</v>
      </c>
      <c r="BD409" s="99">
        <v>20.491203634323</v>
      </c>
      <c r="BE409" s="99">
        <v>20.864713504358001</v>
      </c>
      <c r="BF409" s="99">
        <v>21.105703068895998</v>
      </c>
      <c r="BG409" s="99">
        <v>21.292745462791</v>
      </c>
      <c r="BH409" s="99">
        <v>21.566314134765001</v>
      </c>
      <c r="BI409" s="99">
        <v>22.214829984276001</v>
      </c>
      <c r="BJ409" s="99">
        <v>22.588627315061999</v>
      </c>
      <c r="BK409" s="99">
        <v>22.829521058101001</v>
      </c>
      <c r="BL409" s="99">
        <v>23.529109448263998</v>
      </c>
      <c r="BM409" s="99">
        <v>23.956758124446999</v>
      </c>
      <c r="BN409" s="99">
        <v>24.038014246292001</v>
      </c>
      <c r="BO409" s="99">
        <v>24.16890559754</v>
      </c>
      <c r="BP409" s="99">
        <v>24.261276945862999</v>
      </c>
      <c r="BQ409" s="99">
        <v>24.762324429656999</v>
      </c>
      <c r="BR409" s="99">
        <v>25.026023547152001</v>
      </c>
      <c r="BS409" s="99">
        <v>24.970064140009999</v>
      </c>
      <c r="BT409" s="99">
        <v>25.141487730682002</v>
      </c>
      <c r="BU409" s="99">
        <v>25.716221490332</v>
      </c>
      <c r="BV409" s="99">
        <v>25.972254932843999</v>
      </c>
      <c r="BW409" s="99">
        <v>26.170412556963001</v>
      </c>
      <c r="BX409" s="99">
        <v>26.46007913591</v>
      </c>
      <c r="BY409" s="99">
        <v>26.619429292606</v>
      </c>
      <c r="BZ409" s="99">
        <v>26.938896174244</v>
      </c>
      <c r="CA409" s="99">
        <v>27.502131421419001</v>
      </c>
      <c r="CB409" s="99">
        <v>27.793331136862001</v>
      </c>
      <c r="CC409" s="99">
        <v>28.005382788456998</v>
      </c>
      <c r="CD409" s="99">
        <v>28.191754439349999</v>
      </c>
      <c r="CE409" s="99">
        <v>28.885881037773</v>
      </c>
      <c r="CF409" s="99">
        <v>29.399193602288999</v>
      </c>
      <c r="CG409" s="99">
        <v>30.086325272478</v>
      </c>
      <c r="CH409" s="99">
        <v>31.904239389499999</v>
      </c>
      <c r="CI409" s="99">
        <v>32.316460901710997</v>
      </c>
      <c r="CJ409" s="99">
        <v>32.808980324522999</v>
      </c>
      <c r="CK409" s="99">
        <v>33.073829292515001</v>
      </c>
      <c r="CL409" s="99">
        <v>33.301020647329999</v>
      </c>
      <c r="CM409" s="99">
        <v>33.397703936893997</v>
      </c>
      <c r="CN409" s="99">
        <v>33.550059165355002</v>
      </c>
      <c r="CO409" s="99">
        <v>33.591645437524001</v>
      </c>
      <c r="CP409" s="99">
        <v>33.599886034009003</v>
      </c>
      <c r="CQ409" s="99">
        <v>33.658720067395997</v>
      </c>
      <c r="CR409" s="99">
        <v>33.846241568787001</v>
      </c>
      <c r="CS409" s="99">
        <v>33.919352915647003</v>
      </c>
      <c r="CT409" s="99">
        <v>33.984032023024</v>
      </c>
      <c r="CU409" s="99">
        <v>34.090968145570997</v>
      </c>
      <c r="CV409" s="99">
        <v>34.526090853737998</v>
      </c>
      <c r="CW409" s="99">
        <v>34.973766095884002</v>
      </c>
      <c r="CX409" s="99">
        <v>35.222708796155999</v>
      </c>
      <c r="CY409" s="99">
        <v>35.421153881026001</v>
      </c>
      <c r="CZ409" s="99">
        <v>35.725001951947</v>
      </c>
      <c r="DA409" s="99">
        <v>35.836250019482002</v>
      </c>
      <c r="DB409" s="99">
        <v>35.901312409109003</v>
      </c>
      <c r="DC409" s="99">
        <v>36.047822563581001</v>
      </c>
      <c r="DD409" s="99">
        <v>36.078197791519997</v>
      </c>
      <c r="DE409" s="99">
        <v>35.992917189183999</v>
      </c>
      <c r="DF409" s="99">
        <v>36.240901678210001</v>
      </c>
      <c r="DG409" s="99">
        <v>36.669604383391999</v>
      </c>
      <c r="DH409" s="99">
        <v>37.425918748942998</v>
      </c>
      <c r="DI409" s="99">
        <v>37.528638751749</v>
      </c>
      <c r="DJ409" s="99">
        <v>37.559013979687997</v>
      </c>
      <c r="DK409" s="99">
        <v>37.895345336547003</v>
      </c>
      <c r="DL409" s="99">
        <v>37.885667425066003</v>
      </c>
      <c r="DM409" s="99">
        <v>37.935781758217999</v>
      </c>
      <c r="DN409" s="99">
        <v>37.678981743710999</v>
      </c>
      <c r="DO409" s="99">
        <v>37.650810399015</v>
      </c>
      <c r="DP409" s="99">
        <v>37.568596069670001</v>
      </c>
      <c r="DQ409" s="99">
        <v>37.551444126204998</v>
      </c>
      <c r="DR409" s="99">
        <v>37.641611595031002</v>
      </c>
      <c r="DS409" s="99">
        <v>37.665470998486001</v>
      </c>
      <c r="DT409" s="99">
        <v>37.689426223440002</v>
      </c>
      <c r="DU409" s="99">
        <v>37.780647721264998</v>
      </c>
      <c r="DV409" s="99">
        <v>37.662117268491002</v>
      </c>
      <c r="DW409" s="99">
        <v>37.560355469438001</v>
      </c>
      <c r="DX409" s="99">
        <v>37.519823230015</v>
      </c>
      <c r="DY409" s="99">
        <v>37.387843587661997</v>
      </c>
      <c r="DZ409" s="99">
        <v>37.432052756075002</v>
      </c>
      <c r="EA409" s="99">
        <v>37.360493847881997</v>
      </c>
      <c r="EB409" s="99">
        <v>37.485253619757003</v>
      </c>
      <c r="EC409" s="99">
        <v>37.421937098896002</v>
      </c>
      <c r="ED409" s="99">
        <v>37.497617200752998</v>
      </c>
      <c r="EE409" s="99">
        <v>37.584536921698998</v>
      </c>
      <c r="EF409" s="99">
        <v>37.561308375583998</v>
      </c>
      <c r="EG409" s="99">
        <v>37.501738394419</v>
      </c>
      <c r="EH409" s="99">
        <v>37.629120744081</v>
      </c>
      <c r="EI409" s="99">
        <v>37.807456033607998</v>
      </c>
      <c r="EJ409" s="99">
        <v>37.788723335127997</v>
      </c>
      <c r="EK409" s="99">
        <v>38.024380682001997</v>
      </c>
      <c r="EL409" s="99">
        <v>38.043488034451997</v>
      </c>
      <c r="EM409" s="99">
        <v>38.036744262999001</v>
      </c>
      <c r="EN409" s="99">
        <v>38.240556022457</v>
      </c>
      <c r="EO409" s="99">
        <v>38.189228428622997</v>
      </c>
      <c r="EP409" s="99">
        <v>38.344709826005001</v>
      </c>
      <c r="EQ409" s="99">
        <v>38.435001432676998</v>
      </c>
      <c r="ER409" s="99">
        <v>38.432378854889997</v>
      </c>
      <c r="ES409" s="99">
        <v>38.632069420683003</v>
      </c>
      <c r="ET409" s="99">
        <v>38.707374868572003</v>
      </c>
      <c r="EU409" s="99">
        <v>39.007847352185998</v>
      </c>
      <c r="EV409" s="99">
        <v>39.006348736306997</v>
      </c>
      <c r="EW409" s="99">
        <v>39.333046997792998</v>
      </c>
      <c r="EX409" s="99">
        <v>39.538732027099996</v>
      </c>
      <c r="EY409" s="99">
        <v>39.721563164262001</v>
      </c>
      <c r="EZ409" s="99">
        <v>39.757529945343002</v>
      </c>
      <c r="FA409" s="99">
        <v>39.797617920089003</v>
      </c>
      <c r="FB409" s="99">
        <v>39.974454593737001</v>
      </c>
      <c r="FC409" s="99">
        <v>40.097715749732998</v>
      </c>
      <c r="FD409" s="99">
        <v>40.158784346776997</v>
      </c>
      <c r="FE409" s="99">
        <v>40.230717908938999</v>
      </c>
      <c r="FF409" s="99">
        <v>40.534562278279999</v>
      </c>
      <c r="FG409" s="99">
        <v>40.900224552602999</v>
      </c>
      <c r="FH409" s="99">
        <v>41.024609670507999</v>
      </c>
      <c r="FI409" s="99">
        <v>40.986020311639997</v>
      </c>
      <c r="FJ409" s="99">
        <v>41.038471867383002</v>
      </c>
      <c r="FK409" s="99">
        <v>41.001381124394001</v>
      </c>
      <c r="FL409" s="99">
        <v>41.029854826082001</v>
      </c>
      <c r="FM409" s="99">
        <v>40.999882508515</v>
      </c>
      <c r="FN409" s="99">
        <v>41.120146432755</v>
      </c>
      <c r="FO409" s="99">
        <v>41.368167360626003</v>
      </c>
      <c r="FP409" s="99">
        <v>41.559990193057999</v>
      </c>
      <c r="FQ409" s="99">
        <v>42.076638017127998</v>
      </c>
      <c r="FR409" s="99">
        <v>42.426190170757998</v>
      </c>
      <c r="FS409" s="99">
        <v>42.791477791112001</v>
      </c>
      <c r="FT409" s="99">
        <v>43.257172675317001</v>
      </c>
      <c r="FU409" s="99">
        <v>43.478967825315998</v>
      </c>
      <c r="FV409" s="99">
        <v>43.703385553102997</v>
      </c>
      <c r="FW409" s="99">
        <v>43.792178543897002</v>
      </c>
      <c r="FX409" s="99">
        <v>43.878723610873003</v>
      </c>
      <c r="FY409" s="99">
        <v>43.938668246008</v>
      </c>
      <c r="FZ409" s="99">
        <v>44.182942634183</v>
      </c>
      <c r="GA409" s="99">
        <v>44.513762089334001</v>
      </c>
      <c r="GB409" s="99">
        <v>44.790256718894</v>
      </c>
      <c r="GC409" s="99">
        <v>45.038277646765003</v>
      </c>
      <c r="GD409" s="99">
        <v>45.313648314417001</v>
      </c>
      <c r="GE409" s="99">
        <v>45.462385940345001</v>
      </c>
      <c r="GF409" s="99">
        <v>45.542187235869001</v>
      </c>
      <c r="GG409" s="99">
        <v>46.194834450900998</v>
      </c>
      <c r="GH409" s="99">
        <v>46.516662210782002</v>
      </c>
      <c r="GI409" s="99">
        <v>47.043425692031001</v>
      </c>
      <c r="GJ409" s="99">
        <v>47.800601364579997</v>
      </c>
      <c r="GK409" s="99">
        <v>48.876982219222</v>
      </c>
      <c r="GL409" s="99">
        <v>49.486918881721003</v>
      </c>
      <c r="GM409" s="99">
        <v>50.274441525806999</v>
      </c>
      <c r="GN409" s="99">
        <v>50.960432944132997</v>
      </c>
      <c r="GO409" s="99">
        <v>51.558755333573998</v>
      </c>
      <c r="GP409" s="99">
        <v>52.407346574704</v>
      </c>
      <c r="GQ409" s="99">
        <v>53.027398894381001</v>
      </c>
      <c r="GR409" s="99">
        <v>53.549666527995001</v>
      </c>
      <c r="GS409" s="99">
        <v>54.324825591084</v>
      </c>
      <c r="GT409" s="99">
        <v>54.941506025034997</v>
      </c>
      <c r="GU409" s="99">
        <v>55.422936375962998</v>
      </c>
      <c r="GV409" s="99">
        <v>55.593403932127998</v>
      </c>
      <c r="GW409" s="99">
        <v>56.166999159576001</v>
      </c>
      <c r="GX409" s="99">
        <v>56.353576836434002</v>
      </c>
      <c r="GY409" s="99">
        <v>56.638313853325002</v>
      </c>
      <c r="GZ409" s="99">
        <v>57.295082262023001</v>
      </c>
      <c r="HA409" s="99">
        <v>58.096467102984001</v>
      </c>
      <c r="HB409" s="99">
        <v>58.360223497577998</v>
      </c>
      <c r="HC409" s="99">
        <v>58.936441302813002</v>
      </c>
      <c r="HD409" s="99">
        <v>59.434731082371997</v>
      </c>
      <c r="HE409" s="99">
        <v>59.807137128148</v>
      </c>
      <c r="HF409" s="99">
        <v>60.504368165561999</v>
      </c>
      <c r="HG409" s="99">
        <v>60.805589957114996</v>
      </c>
      <c r="HH409" s="99">
        <v>60.925479227384997</v>
      </c>
      <c r="HI409" s="99">
        <v>61.240937869783998</v>
      </c>
      <c r="HJ409" s="99">
        <v>61.579625058296003</v>
      </c>
      <c r="HK409" s="99">
        <v>62.496028667921998</v>
      </c>
      <c r="HL409" s="99">
        <v>63.324763248663999</v>
      </c>
      <c r="HM409" s="99">
        <v>63.387330461585996</v>
      </c>
      <c r="HN409" s="99">
        <v>63.717025954828003</v>
      </c>
      <c r="HO409" s="99">
        <v>64.222059505839994</v>
      </c>
      <c r="HP409" s="99">
        <v>63.995768508205998</v>
      </c>
      <c r="HQ409" s="99">
        <v>64.326213309387001</v>
      </c>
      <c r="HR409" s="99">
        <v>64.126148089623996</v>
      </c>
      <c r="HS409" s="99">
        <v>64.316472306177999</v>
      </c>
      <c r="HT409" s="99">
        <v>64.599336053220995</v>
      </c>
      <c r="HU409" s="99">
        <v>64.704988472647003</v>
      </c>
      <c r="HV409" s="99">
        <v>64.435612268509004</v>
      </c>
      <c r="HW409" s="99">
        <v>64.625</v>
      </c>
      <c r="HX409" s="99">
        <v>64.865979381442997</v>
      </c>
      <c r="HY409" s="99">
        <v>65.189432989690999</v>
      </c>
      <c r="HZ409" s="99">
        <v>65.958118556700995</v>
      </c>
      <c r="IA409" s="99">
        <v>66.124355670103</v>
      </c>
      <c r="IB409" s="99">
        <v>66.713917525772999</v>
      </c>
      <c r="IC409" s="99">
        <v>66.920103092784004</v>
      </c>
      <c r="ID409" s="99">
        <v>66.650128865978999</v>
      </c>
      <c r="IE409" s="99">
        <v>67.217139175257998</v>
      </c>
      <c r="IF409" s="99">
        <v>67.477448453608005</v>
      </c>
      <c r="IG409" s="99">
        <v>68.100515463918001</v>
      </c>
      <c r="IH409" s="99">
        <v>68.568943298969003</v>
      </c>
      <c r="II409" s="99">
        <v>69.041881443299005</v>
      </c>
      <c r="IJ409" s="99">
        <v>69.700386597938007</v>
      </c>
      <c r="IK409" s="99">
        <v>69.968427835051003</v>
      </c>
      <c r="IL409" s="99">
        <v>69.928479381442997</v>
      </c>
      <c r="IM409" s="99">
        <v>69.918170103093004</v>
      </c>
      <c r="IN409" s="99">
        <v>70.126288659794</v>
      </c>
      <c r="IO409" s="99">
        <v>70.194587628866003</v>
      </c>
      <c r="IP409" s="99">
        <v>70.222938144330001</v>
      </c>
      <c r="IQ409" s="99">
        <v>70.442654639175004</v>
      </c>
      <c r="IR409" s="99">
        <v>70.734536082473994</v>
      </c>
      <c r="IS409" s="99">
        <v>70.759020618557003</v>
      </c>
      <c r="IT409" s="99">
        <v>70.614046391753007</v>
      </c>
      <c r="IU409" s="99">
        <v>71.493556701030997</v>
      </c>
      <c r="IV409" s="99">
        <v>72.142396907217005</v>
      </c>
      <c r="IW409" s="99">
        <v>72.442654639175004</v>
      </c>
      <c r="IX409" s="99">
        <v>72.599871134021001</v>
      </c>
      <c r="IY409" s="99">
        <v>73.317654639175004</v>
      </c>
      <c r="IZ409" s="99">
        <v>73.458762886597995</v>
      </c>
      <c r="JA409" s="99">
        <v>73.564432989690999</v>
      </c>
      <c r="JB409" s="99">
        <v>74.002577319587999</v>
      </c>
      <c r="JC409" s="99">
        <v>74.036726804124001</v>
      </c>
      <c r="JD409" s="99">
        <v>74.185567010309001</v>
      </c>
      <c r="JE409" s="99">
        <v>74.316365979381004</v>
      </c>
      <c r="JF409" s="99">
        <v>74.056701030927996</v>
      </c>
      <c r="JG409" s="99">
        <v>74.877577319587999</v>
      </c>
      <c r="JH409" s="99">
        <v>75.121778350515001</v>
      </c>
      <c r="JI409" s="99">
        <v>75.749355670103</v>
      </c>
      <c r="JJ409" s="99">
        <v>76.065721649484999</v>
      </c>
      <c r="JK409" s="99">
        <v>76.570231958763003</v>
      </c>
      <c r="JL409" s="99">
        <v>76.844716494845002</v>
      </c>
      <c r="JM409" s="99">
        <v>76.718427835051997</v>
      </c>
      <c r="JN409" s="99">
        <v>76.787371134021001</v>
      </c>
      <c r="JO409" s="99">
        <v>77.061855670103</v>
      </c>
      <c r="JP409" s="99">
        <v>77.251288659794</v>
      </c>
      <c r="JQ409" s="99">
        <v>76.768041237112996</v>
      </c>
      <c r="JR409" s="99">
        <v>77.188144329897</v>
      </c>
      <c r="JS409" s="99">
        <v>77.505798969072004</v>
      </c>
      <c r="JT409" s="99">
        <v>77.425257731958993</v>
      </c>
      <c r="JU409" s="99">
        <v>77.630154639175004</v>
      </c>
      <c r="JV409" s="99">
        <v>77.652706185566998</v>
      </c>
      <c r="JW409" s="99">
        <v>78.208762886597995</v>
      </c>
      <c r="JX409" s="99">
        <v>78.603092783505005</v>
      </c>
      <c r="JY409" s="99">
        <v>78.514175257732006</v>
      </c>
      <c r="JZ409" s="99">
        <v>78.598582474227001</v>
      </c>
      <c r="KA409" s="99">
        <v>78.978092783505005</v>
      </c>
      <c r="KB409" s="99">
        <v>79.240335051545998</v>
      </c>
      <c r="KC409" s="99">
        <v>79.255798969072004</v>
      </c>
      <c r="KD409" s="99">
        <v>80.717783505154998</v>
      </c>
      <c r="KE409" s="99">
        <v>81.591494845360998</v>
      </c>
      <c r="KF409" s="99">
        <v>82.248711340206</v>
      </c>
      <c r="KG409" s="99">
        <v>82.293170103093004</v>
      </c>
      <c r="KH409" s="99">
        <v>82.658505154639002</v>
      </c>
      <c r="KI409" s="99">
        <v>83.380798969072004</v>
      </c>
      <c r="KJ409" s="99">
        <v>83.460695876288995</v>
      </c>
      <c r="KK409" s="99">
        <v>83.416237113402005</v>
      </c>
      <c r="KL409" s="99">
        <v>83.693298969072004</v>
      </c>
      <c r="KM409" s="99">
        <v>84.541881443299005</v>
      </c>
      <c r="KN409" s="99">
        <v>84.790592783505005</v>
      </c>
      <c r="KO409" s="99">
        <v>84.396907216494995</v>
      </c>
      <c r="KP409" s="99">
        <v>85.380798969072004</v>
      </c>
      <c r="KQ409" s="99">
        <v>87.621778350515001</v>
      </c>
      <c r="KR409" s="99">
        <v>88.582474226803996</v>
      </c>
      <c r="KS409" s="99">
        <v>89.056056701030997</v>
      </c>
      <c r="KT409" s="99">
        <v>89.677190721648998</v>
      </c>
      <c r="KU409" s="99">
        <v>90.301546391753007</v>
      </c>
      <c r="KV409" s="99">
        <v>90.502577319587999</v>
      </c>
      <c r="KW409" s="99">
        <v>90.748711340206</v>
      </c>
      <c r="KX409" s="99">
        <v>92.184922680412001</v>
      </c>
      <c r="KY409" s="99">
        <v>94.125</v>
      </c>
      <c r="KZ409" s="99">
        <v>94.679768041236997</v>
      </c>
      <c r="LA409" s="99">
        <v>93.583118556700995</v>
      </c>
      <c r="LB409" s="99">
        <v>94.109536082473994</v>
      </c>
      <c r="LC409" s="99">
        <v>95.296391752576994</v>
      </c>
      <c r="LD409" s="99">
        <v>96.304123711339997</v>
      </c>
      <c r="LE409" s="99">
        <v>96.25</v>
      </c>
      <c r="LF409" s="99">
        <v>97.771907216494995</v>
      </c>
      <c r="LG409" s="99">
        <v>99.353092783505005</v>
      </c>
      <c r="LH409" s="99">
        <v>100.13595360824699</v>
      </c>
      <c r="LI409" s="99">
        <v>100.19587628866</v>
      </c>
      <c r="LJ409" s="99">
        <v>100.858</v>
      </c>
      <c r="LK409" s="159">
        <v>101.187</v>
      </c>
      <c r="LL409" s="159">
        <v>101.666</v>
      </c>
      <c r="LM409" s="159">
        <v>101.35299999999999</v>
      </c>
      <c r="LN409" s="159">
        <v>102.538</v>
      </c>
      <c r="LO409" s="159">
        <v>104.485</v>
      </c>
      <c r="LP409" s="164">
        <v>105.895</v>
      </c>
      <c r="LQ409" s="165">
        <v>105.979</v>
      </c>
      <c r="LR409" s="165">
        <v>105.91</v>
      </c>
      <c r="LS409" s="165">
        <v>106.78400000000001</v>
      </c>
      <c r="LT409" s="165">
        <v>107.027</v>
      </c>
      <c r="LU409" s="165">
        <v>106.85599999999999</v>
      </c>
      <c r="LV409" s="165">
        <v>107.62</v>
      </c>
      <c r="LW409" s="165">
        <v>108.148</v>
      </c>
      <c r="LX409" s="165">
        <v>109.253</v>
      </c>
      <c r="LY409" s="165">
        <v>109.458</v>
      </c>
      <c r="LZ409" s="165">
        <v>110.687</v>
      </c>
      <c r="MA409" s="165">
        <v>111.431</v>
      </c>
      <c r="MB409" s="159">
        <v>112.093</v>
      </c>
      <c r="MC409" s="159">
        <v>113.193</v>
      </c>
      <c r="MD409" s="159">
        <v>114.205</v>
      </c>
      <c r="ME409" s="102"/>
      <c r="MF409" s="102"/>
      <c r="MG409" s="168"/>
    </row>
    <row r="410" spans="1:345" ht="45" customHeight="1" x14ac:dyDescent="0.25">
      <c r="A410" s="100" t="s">
        <v>2232</v>
      </c>
      <c r="B410" s="103" t="s">
        <v>1545</v>
      </c>
      <c r="C410" s="99">
        <v>13.584413465532</v>
      </c>
      <c r="D410" s="99">
        <v>13.529451923476</v>
      </c>
      <c r="E410" s="99">
        <v>13.559905924809</v>
      </c>
      <c r="F410" s="99">
        <v>13.499319527208</v>
      </c>
      <c r="G410" s="99">
        <v>13.780992877195001</v>
      </c>
      <c r="H410" s="99">
        <v>13.705501957978999</v>
      </c>
      <c r="I410" s="99">
        <v>13.772986227241001</v>
      </c>
      <c r="J410" s="99">
        <v>13.900213129600999</v>
      </c>
      <c r="K410" s="99">
        <v>13.802972768642</v>
      </c>
      <c r="L410" s="99">
        <v>13.731323059765</v>
      </c>
      <c r="M410" s="99">
        <v>13.75175865286</v>
      </c>
      <c r="N410" s="99">
        <v>13.83201578061</v>
      </c>
      <c r="O410" s="99">
        <v>14.019600823700999</v>
      </c>
      <c r="P410" s="99">
        <v>14.064758504686999</v>
      </c>
      <c r="Q410" s="99">
        <v>14.059271478598999</v>
      </c>
      <c r="R410" s="99">
        <v>13.998727522208</v>
      </c>
      <c r="S410" s="99">
        <v>14.076648657905</v>
      </c>
      <c r="T410" s="99">
        <v>14.230517819701999</v>
      </c>
      <c r="U410" s="99">
        <v>14.337877962503001</v>
      </c>
      <c r="V410" s="99">
        <v>14.171964479625</v>
      </c>
      <c r="W410" s="99">
        <v>14.387360063518001</v>
      </c>
      <c r="X410" s="99">
        <v>14.281728439531999</v>
      </c>
      <c r="Y410" s="99">
        <v>14.471448196842999</v>
      </c>
      <c r="Z410" s="99">
        <v>14.523538457369</v>
      </c>
      <c r="AA410" s="99">
        <v>14.445088749990999</v>
      </c>
      <c r="AB410" s="99">
        <v>14.406462989142</v>
      </c>
      <c r="AC410" s="99">
        <v>14.604067024627</v>
      </c>
      <c r="AD410" s="99">
        <v>14.514685274907</v>
      </c>
      <c r="AE410" s="99">
        <v>14.541883817506999</v>
      </c>
      <c r="AF410" s="99">
        <v>14.648450662424001</v>
      </c>
      <c r="AG410" s="99">
        <v>14.264393993514</v>
      </c>
      <c r="AH410" s="99">
        <v>14.210673959075001</v>
      </c>
      <c r="AI410" s="99">
        <v>14.178612062732</v>
      </c>
      <c r="AJ410" s="99">
        <v>14.770514772463001</v>
      </c>
      <c r="AK410" s="99">
        <v>15.056825695249</v>
      </c>
      <c r="AL410" s="99">
        <v>15.383026201274999</v>
      </c>
      <c r="AM410" s="99">
        <v>17.072053648090002</v>
      </c>
      <c r="AN410" s="99">
        <v>17.776965567205998</v>
      </c>
      <c r="AO410" s="99">
        <v>18.991491030805001</v>
      </c>
      <c r="AP410" s="99">
        <v>21.328508138183999</v>
      </c>
      <c r="AQ410" s="99">
        <v>22.510216472086</v>
      </c>
      <c r="AR410" s="99">
        <v>23.573637289600999</v>
      </c>
      <c r="AS410" s="99">
        <v>23.988154084497999</v>
      </c>
      <c r="AT410" s="99">
        <v>24.363144470687999</v>
      </c>
      <c r="AU410" s="99">
        <v>24.355851776697001</v>
      </c>
      <c r="AV410" s="99">
        <v>24.708088956198999</v>
      </c>
      <c r="AW410" s="99">
        <v>25.251540600978</v>
      </c>
      <c r="AX410" s="99">
        <v>27.359567083805999</v>
      </c>
      <c r="AY410" s="99">
        <v>29.180115517316001</v>
      </c>
      <c r="AZ410" s="99">
        <v>29.843021512935</v>
      </c>
      <c r="BA410" s="99">
        <v>30.704726377558998</v>
      </c>
      <c r="BB410" s="99">
        <v>30.860206638238999</v>
      </c>
      <c r="BC410" s="99">
        <v>31.541636080818002</v>
      </c>
      <c r="BD410" s="99">
        <v>31.982989996250001</v>
      </c>
      <c r="BE410" s="99">
        <v>32.352583788258002</v>
      </c>
      <c r="BF410" s="99">
        <v>32.805460161903</v>
      </c>
      <c r="BG410" s="99">
        <v>32.946209179733998</v>
      </c>
      <c r="BH410" s="99">
        <v>33.648349874323003</v>
      </c>
      <c r="BI410" s="99">
        <v>33.672269915465002</v>
      </c>
      <c r="BJ410" s="99">
        <v>34.135210207626002</v>
      </c>
      <c r="BK410" s="99">
        <v>34.546955777998001</v>
      </c>
      <c r="BL410" s="99">
        <v>35.039650270087002</v>
      </c>
      <c r="BM410" s="99">
        <v>35.396117209318</v>
      </c>
      <c r="BN410" s="99">
        <v>35.724580202546001</v>
      </c>
      <c r="BO410" s="99">
        <v>35.843305283536999</v>
      </c>
      <c r="BP410" s="99">
        <v>36.289764083415001</v>
      </c>
      <c r="BQ410" s="99">
        <v>36.442181414327003</v>
      </c>
      <c r="BR410" s="99">
        <v>36.729659459151001</v>
      </c>
      <c r="BS410" s="99">
        <v>36.456620947438999</v>
      </c>
      <c r="BT410" s="99">
        <v>36.282471389424003</v>
      </c>
      <c r="BU410" s="99">
        <v>36.327831952426003</v>
      </c>
      <c r="BV410" s="99">
        <v>36.560323075844003</v>
      </c>
      <c r="BW410" s="99">
        <v>36.699175993867001</v>
      </c>
      <c r="BX410" s="99">
        <v>36.926124668234998</v>
      </c>
      <c r="BY410" s="99">
        <v>37.085834693137002</v>
      </c>
      <c r="BZ410" s="99">
        <v>37.580425280542002</v>
      </c>
      <c r="CA410" s="99">
        <v>37.993921100347002</v>
      </c>
      <c r="CB410" s="99">
        <v>38.293067458251997</v>
      </c>
      <c r="CC410" s="99">
        <v>38.393706652395998</v>
      </c>
      <c r="CD410" s="99">
        <v>38.443151124750003</v>
      </c>
      <c r="CE410" s="99">
        <v>38.869044527485002</v>
      </c>
      <c r="CF410" s="99">
        <v>39.111162009308003</v>
      </c>
      <c r="CG410" s="99">
        <v>38.931178288013001</v>
      </c>
      <c r="CH410" s="99">
        <v>39.142083034704001</v>
      </c>
      <c r="CI410" s="99">
        <v>39.654321948844</v>
      </c>
      <c r="CJ410" s="99">
        <v>40.686967591338998</v>
      </c>
      <c r="CK410" s="99">
        <v>41.323911591139002</v>
      </c>
      <c r="CL410" s="99">
        <v>41.645811155731998</v>
      </c>
      <c r="CM410" s="99">
        <v>42.124795380064</v>
      </c>
      <c r="CN410" s="99">
        <v>42.015550807102002</v>
      </c>
      <c r="CO410" s="99">
        <v>41.542400737064</v>
      </c>
      <c r="CP410" s="99">
        <v>41.730114712461003</v>
      </c>
      <c r="CQ410" s="99">
        <v>42.137192962992998</v>
      </c>
      <c r="CR410" s="99">
        <v>42.162133979225999</v>
      </c>
      <c r="CS410" s="99">
        <v>42.233894098157997</v>
      </c>
      <c r="CT410" s="99">
        <v>42.424087592836997</v>
      </c>
      <c r="CU410" s="99">
        <v>42.583214202759002</v>
      </c>
      <c r="CV410" s="99">
        <v>42.846042936594003</v>
      </c>
      <c r="CW410" s="99">
        <v>42.879443481270997</v>
      </c>
      <c r="CX410" s="99">
        <v>42.863253698725003</v>
      </c>
      <c r="CY410" s="99">
        <v>43.307816398794003</v>
      </c>
      <c r="CZ410" s="99">
        <v>43.077221375183001</v>
      </c>
      <c r="DA410" s="99">
        <v>43.116747783892002</v>
      </c>
      <c r="DB410" s="99">
        <v>43.300231995067001</v>
      </c>
      <c r="DC410" s="99">
        <v>43.544828991678003</v>
      </c>
      <c r="DD410" s="99">
        <v>43.810428950037</v>
      </c>
      <c r="DE410" s="99">
        <v>43.881313948745003</v>
      </c>
      <c r="DF410" s="99">
        <v>43.808532850229</v>
      </c>
      <c r="DG410" s="99">
        <v>43.939509654787003</v>
      </c>
      <c r="DH410" s="99">
        <v>44.046420567829003</v>
      </c>
      <c r="DI410" s="99">
        <v>44.252657990186002</v>
      </c>
      <c r="DJ410" s="99">
        <v>44.468667621321998</v>
      </c>
      <c r="DK410" s="99">
        <v>44.572661454970998</v>
      </c>
      <c r="DL410" s="99">
        <v>44.503526705695997</v>
      </c>
      <c r="DM410" s="99">
        <v>44.402595801817</v>
      </c>
      <c r="DN410" s="99">
        <v>44.447081244594003</v>
      </c>
      <c r="DO410" s="99">
        <v>44.443434895351999</v>
      </c>
      <c r="DP410" s="99">
        <v>44.633336680295002</v>
      </c>
      <c r="DQ410" s="99">
        <v>44.770439348883997</v>
      </c>
      <c r="DR410" s="99">
        <v>44.787504256146001</v>
      </c>
      <c r="DS410" s="99">
        <v>44.958736739262001</v>
      </c>
      <c r="DT410" s="99">
        <v>44.691532386337002</v>
      </c>
      <c r="DU410" s="99">
        <v>44.552387763071003</v>
      </c>
      <c r="DV410" s="99">
        <v>45.000450957513998</v>
      </c>
      <c r="DW410" s="99">
        <v>45.345103733289001</v>
      </c>
      <c r="DX410" s="99">
        <v>45.019703674322002</v>
      </c>
      <c r="DY410" s="99">
        <v>44.992625346619</v>
      </c>
      <c r="DZ410" s="99">
        <v>44.919830470998001</v>
      </c>
      <c r="EA410" s="99">
        <v>44.978246111928001</v>
      </c>
      <c r="EB410" s="99">
        <v>45.213706079985002</v>
      </c>
      <c r="EC410" s="99">
        <v>45.234825580936999</v>
      </c>
      <c r="ED410" s="99">
        <v>45.196181387705998</v>
      </c>
      <c r="EE410" s="99">
        <v>45.439729675277</v>
      </c>
      <c r="EF410" s="99">
        <v>45.438830973108999</v>
      </c>
      <c r="EG410" s="99">
        <v>45.667550674904</v>
      </c>
      <c r="EH410" s="99">
        <v>45.532745349681001</v>
      </c>
      <c r="EI410" s="99">
        <v>45.876049577917001</v>
      </c>
      <c r="EJ410" s="99">
        <v>45.984343189180002</v>
      </c>
      <c r="EK410" s="99">
        <v>46.224296668077997</v>
      </c>
      <c r="EL410" s="99">
        <v>46.453465720958</v>
      </c>
      <c r="EM410" s="99">
        <v>46.520419032485002</v>
      </c>
      <c r="EN410" s="99">
        <v>46.574790513659003</v>
      </c>
      <c r="EO410" s="99">
        <v>46.641294474102999</v>
      </c>
      <c r="EP410" s="99">
        <v>46.808902428464002</v>
      </c>
      <c r="EQ410" s="99">
        <v>46.732063393087003</v>
      </c>
      <c r="ER410" s="99">
        <v>46.717684158395997</v>
      </c>
      <c r="ES410" s="99">
        <v>47.039419534596</v>
      </c>
      <c r="ET410" s="99">
        <v>47.260500267963003</v>
      </c>
      <c r="EU410" s="99">
        <v>47.491017374095001</v>
      </c>
      <c r="EV410" s="99">
        <v>47.745799438768003</v>
      </c>
      <c r="EW410" s="99">
        <v>47.661770786044997</v>
      </c>
      <c r="EX410" s="99">
        <v>47.824435878481999</v>
      </c>
      <c r="EY410" s="99">
        <v>48.180771288156002</v>
      </c>
      <c r="EZ410" s="99">
        <v>48.683145800155998</v>
      </c>
      <c r="FA410" s="99">
        <v>48.976572058058998</v>
      </c>
      <c r="FB410" s="99">
        <v>49.115870894124001</v>
      </c>
      <c r="FC410" s="99">
        <v>49.296060678838998</v>
      </c>
      <c r="FD410" s="99">
        <v>49.654193492849998</v>
      </c>
      <c r="FE410" s="99">
        <v>49.800232595174997</v>
      </c>
      <c r="FF410" s="99">
        <v>50.134100450646002</v>
      </c>
      <c r="FG410" s="99">
        <v>50.463474795274998</v>
      </c>
      <c r="FH410" s="99">
        <v>50.568622948950001</v>
      </c>
      <c r="FI410" s="99">
        <v>50.812171236520001</v>
      </c>
      <c r="FJ410" s="99">
        <v>51.051226013250002</v>
      </c>
      <c r="FK410" s="99">
        <v>51.117729973693997</v>
      </c>
      <c r="FL410" s="99">
        <v>51.291628843231997</v>
      </c>
      <c r="FM410" s="99">
        <v>51.605275899919</v>
      </c>
      <c r="FN410" s="99">
        <v>51.975091842114999</v>
      </c>
      <c r="FO410" s="99">
        <v>51.996660694150997</v>
      </c>
      <c r="FP410" s="99">
        <v>52.187185553799999</v>
      </c>
      <c r="FQ410" s="99">
        <v>52.222684289442</v>
      </c>
      <c r="FR410" s="99">
        <v>52.696300332061</v>
      </c>
      <c r="FS410" s="99">
        <v>53.253945027402999</v>
      </c>
      <c r="FT410" s="99">
        <v>53.681727259444997</v>
      </c>
      <c r="FU410" s="99">
        <v>53.926174249184001</v>
      </c>
      <c r="FV410" s="99">
        <v>53.935610621949998</v>
      </c>
      <c r="FW410" s="99">
        <v>53.790919572877002</v>
      </c>
      <c r="FX410" s="99">
        <v>53.955831420734</v>
      </c>
      <c r="FY410" s="99">
        <v>54.409226664568997</v>
      </c>
      <c r="FZ410" s="99">
        <v>54.430346165521001</v>
      </c>
      <c r="GA410" s="99">
        <v>54.717481508246998</v>
      </c>
      <c r="GB410" s="99">
        <v>54.890032324533003</v>
      </c>
      <c r="GC410" s="99">
        <v>54.802858214221999</v>
      </c>
      <c r="GD410" s="99">
        <v>55.411728933149</v>
      </c>
      <c r="GE410" s="99">
        <v>56.023295758579003</v>
      </c>
      <c r="GF410" s="99">
        <v>56.119007539488003</v>
      </c>
      <c r="GG410" s="99">
        <v>56.254262215795002</v>
      </c>
      <c r="GH410" s="99">
        <v>56.259205077720999</v>
      </c>
      <c r="GI410" s="99">
        <v>56.473096193742002</v>
      </c>
      <c r="GJ410" s="99">
        <v>56.546789771531003</v>
      </c>
      <c r="GK410" s="99">
        <v>56.683392501090999</v>
      </c>
      <c r="GL410" s="99">
        <v>56.995691504524999</v>
      </c>
      <c r="GM410" s="99">
        <v>57.142629309019</v>
      </c>
      <c r="GN410" s="99">
        <v>57.559177763960001</v>
      </c>
      <c r="GO410" s="99">
        <v>57.884058597748002</v>
      </c>
      <c r="GP410" s="99">
        <v>58.382838301075999</v>
      </c>
      <c r="GQ410" s="99">
        <v>58.864992014292</v>
      </c>
      <c r="GR410" s="99">
        <v>59.064953246706999</v>
      </c>
      <c r="GS410" s="99">
        <v>59.185379337240001</v>
      </c>
      <c r="GT410" s="99">
        <v>59.609566760611003</v>
      </c>
      <c r="GU410" s="99">
        <v>60.457941607351003</v>
      </c>
      <c r="GV410" s="99">
        <v>61.096020146741999</v>
      </c>
      <c r="GW410" s="99">
        <v>62.764011370841999</v>
      </c>
      <c r="GX410" s="99">
        <v>63.518471841009998</v>
      </c>
      <c r="GY410" s="99">
        <v>64.415825955914997</v>
      </c>
      <c r="GZ410" s="99">
        <v>64.662070349990003</v>
      </c>
      <c r="HA410" s="99">
        <v>64.899777073467007</v>
      </c>
      <c r="HB410" s="99">
        <v>65.132540935020003</v>
      </c>
      <c r="HC410" s="99">
        <v>65.541899772616006</v>
      </c>
      <c r="HD410" s="99">
        <v>66.119315915656998</v>
      </c>
      <c r="HE410" s="99">
        <v>66.177282205503005</v>
      </c>
      <c r="HF410" s="99">
        <v>67.197309166360995</v>
      </c>
      <c r="HG410" s="99">
        <v>67.069244107399001</v>
      </c>
      <c r="HH410" s="99">
        <v>67.182031229502002</v>
      </c>
      <c r="HI410" s="99">
        <v>67.372106738067004</v>
      </c>
      <c r="HJ410" s="99">
        <v>67.899195559692004</v>
      </c>
      <c r="HK410" s="99">
        <v>68.451897393107998</v>
      </c>
      <c r="HL410" s="99">
        <v>68.578614398818004</v>
      </c>
      <c r="HM410" s="99">
        <v>68.974492703891997</v>
      </c>
      <c r="HN410" s="99">
        <v>69.057173303362006</v>
      </c>
      <c r="HO410" s="99">
        <v>69.611672541114999</v>
      </c>
      <c r="HP410" s="99">
        <v>70.269522528205997</v>
      </c>
      <c r="HQ410" s="99">
        <v>70.571037105623006</v>
      </c>
      <c r="HR410" s="99">
        <v>70.776390551047001</v>
      </c>
      <c r="HS410" s="99">
        <v>71.174964962624003</v>
      </c>
      <c r="HT410" s="99">
        <v>71.170920802867997</v>
      </c>
      <c r="HU410" s="99">
        <v>71.760469425178997</v>
      </c>
      <c r="HV410" s="99">
        <v>72.533353289793993</v>
      </c>
      <c r="HW410" s="99">
        <v>73.810596045731003</v>
      </c>
      <c r="HX410" s="99">
        <v>74.539855019829005</v>
      </c>
      <c r="HY410" s="99">
        <v>75.339570289234004</v>
      </c>
      <c r="HZ410" s="99">
        <v>75.176867091825997</v>
      </c>
      <c r="IA410" s="99">
        <v>75.697662594243994</v>
      </c>
      <c r="IB410" s="99">
        <v>75.834943417058</v>
      </c>
      <c r="IC410" s="99">
        <v>76.132748376600006</v>
      </c>
      <c r="ID410" s="99">
        <v>76.320873948602994</v>
      </c>
      <c r="IE410" s="99">
        <v>75.862544852331993</v>
      </c>
      <c r="IF410" s="99">
        <v>76.477766317532996</v>
      </c>
      <c r="IG410" s="99">
        <v>78.517367113616004</v>
      </c>
      <c r="IH410" s="99">
        <v>78.422214797275004</v>
      </c>
      <c r="II410" s="99">
        <v>79.295291776225</v>
      </c>
      <c r="IJ410" s="99">
        <v>79.647573252756999</v>
      </c>
      <c r="IK410" s="99">
        <v>79.933030201780994</v>
      </c>
      <c r="IL410" s="99">
        <v>80.515565756788007</v>
      </c>
      <c r="IM410" s="99">
        <v>81.454740909685</v>
      </c>
      <c r="IN410" s="99">
        <v>81.953019451748006</v>
      </c>
      <c r="IO410" s="99">
        <v>81.934860612752004</v>
      </c>
      <c r="IP410" s="99">
        <v>82.507953571480002</v>
      </c>
      <c r="IQ410" s="99">
        <v>83.110100672602996</v>
      </c>
      <c r="IR410" s="99">
        <v>83.312753315804002</v>
      </c>
      <c r="IS410" s="99">
        <v>83.075962055290006</v>
      </c>
      <c r="IT410" s="99">
        <v>83.296047183927001</v>
      </c>
      <c r="IU410" s="99">
        <v>83.985356712232999</v>
      </c>
      <c r="IV410" s="99">
        <v>84.339817249443996</v>
      </c>
      <c r="IW410" s="99">
        <v>84.320932056887997</v>
      </c>
      <c r="IX410" s="99">
        <v>84.709531211411999</v>
      </c>
      <c r="IY410" s="99">
        <v>84.495983264814001</v>
      </c>
      <c r="IZ410" s="99">
        <v>84.407368130511003</v>
      </c>
      <c r="JA410" s="99">
        <v>84.944143411246998</v>
      </c>
      <c r="JB410" s="99">
        <v>84.816305184711993</v>
      </c>
      <c r="JC410" s="99">
        <v>85.173671136162</v>
      </c>
      <c r="JD410" s="99">
        <v>84.660139169342003</v>
      </c>
      <c r="JE410" s="99">
        <v>84.752386071443993</v>
      </c>
      <c r="JF410" s="99">
        <v>83.575693304473006</v>
      </c>
      <c r="JG410" s="99">
        <v>83.603294739747</v>
      </c>
      <c r="JH410" s="99">
        <v>83.030928134579</v>
      </c>
      <c r="JI410" s="99">
        <v>84.100120574691005</v>
      </c>
      <c r="JJ410" s="99">
        <v>83.692636227609995</v>
      </c>
      <c r="JK410" s="99">
        <v>83.830643403983004</v>
      </c>
      <c r="JL410" s="99">
        <v>83.572061536673999</v>
      </c>
      <c r="JM410" s="99">
        <v>83.712974127286003</v>
      </c>
      <c r="JN410" s="99">
        <v>84.452402051221995</v>
      </c>
      <c r="JO410" s="99">
        <v>83.975914115955007</v>
      </c>
      <c r="JP410" s="99">
        <v>84.599125470313993</v>
      </c>
      <c r="JQ410" s="99">
        <v>83.444949663697997</v>
      </c>
      <c r="JR410" s="99">
        <v>81.811380507576004</v>
      </c>
      <c r="JS410" s="99">
        <v>82.676467597368003</v>
      </c>
      <c r="JT410" s="99">
        <v>83.460203088455003</v>
      </c>
      <c r="JU410" s="99">
        <v>83.324374972762001</v>
      </c>
      <c r="JV410" s="99">
        <v>82.673562183127999</v>
      </c>
      <c r="JW410" s="99">
        <v>83.428969885380994</v>
      </c>
      <c r="JX410" s="99">
        <v>84.922352804450995</v>
      </c>
      <c r="JY410" s="99">
        <v>84.648517512384004</v>
      </c>
      <c r="JZ410" s="99">
        <v>85.024042302831006</v>
      </c>
      <c r="KA410" s="99">
        <v>85.977744526926003</v>
      </c>
      <c r="KB410" s="99">
        <v>86.582797042288007</v>
      </c>
      <c r="KC410" s="99">
        <v>86.924183215422005</v>
      </c>
      <c r="KD410" s="99">
        <v>85.879686796344998</v>
      </c>
      <c r="KE410" s="99">
        <v>86.537036768017003</v>
      </c>
      <c r="KF410" s="99">
        <v>86.442610805236001</v>
      </c>
      <c r="KG410" s="99">
        <v>86.986649621569995</v>
      </c>
      <c r="KH410" s="99">
        <v>86.226883797957001</v>
      </c>
      <c r="KI410" s="99">
        <v>87.128288565741997</v>
      </c>
      <c r="KJ410" s="99">
        <v>86.485465665267</v>
      </c>
      <c r="KK410" s="99">
        <v>86.263201475949998</v>
      </c>
      <c r="KL410" s="99">
        <v>86.722983279340994</v>
      </c>
      <c r="KM410" s="99">
        <v>87.944709967023996</v>
      </c>
      <c r="KN410" s="99">
        <v>88.752415125587007</v>
      </c>
      <c r="KO410" s="99">
        <v>87.941804552784006</v>
      </c>
      <c r="KP410" s="99">
        <v>87.855368479161001</v>
      </c>
      <c r="KQ410" s="99">
        <v>89.523802606157005</v>
      </c>
      <c r="KR410" s="99">
        <v>90.100527332683995</v>
      </c>
      <c r="KS410" s="99">
        <v>89.824512979938007</v>
      </c>
      <c r="KT410" s="99">
        <v>90.530528640121005</v>
      </c>
      <c r="KU410" s="99">
        <v>92.300652265497007</v>
      </c>
      <c r="KV410" s="99">
        <v>92.608626174877003</v>
      </c>
      <c r="KW410" s="99">
        <v>92.339875357728999</v>
      </c>
      <c r="KX410" s="99">
        <v>93.634963754956999</v>
      </c>
      <c r="KY410" s="99">
        <v>94.891555413513004</v>
      </c>
      <c r="KZ410" s="99">
        <v>95.517672182110999</v>
      </c>
      <c r="LA410" s="99">
        <v>94.993971265452998</v>
      </c>
      <c r="LB410" s="99">
        <v>95.917166640033997</v>
      </c>
      <c r="LC410" s="99">
        <v>96.198265467699002</v>
      </c>
      <c r="LD410" s="99">
        <v>96.885395935324993</v>
      </c>
      <c r="LE410" s="99">
        <v>96.525124569634997</v>
      </c>
      <c r="LF410" s="99">
        <v>97.915365283205006</v>
      </c>
      <c r="LG410" s="99">
        <v>97.918270697444996</v>
      </c>
      <c r="LH410" s="99">
        <v>98.412191118148996</v>
      </c>
      <c r="LI410" s="99">
        <v>99.850371166669007</v>
      </c>
      <c r="LJ410" s="99">
        <v>99.863</v>
      </c>
      <c r="LK410" s="159">
        <v>99.644999999999996</v>
      </c>
      <c r="LL410" s="159">
        <v>99.256</v>
      </c>
      <c r="LM410" s="159">
        <v>99.932000000000002</v>
      </c>
      <c r="LN410" s="159">
        <v>100.901</v>
      </c>
      <c r="LO410" s="159">
        <v>101.45699999999999</v>
      </c>
      <c r="LP410" s="164">
        <v>102.29</v>
      </c>
      <c r="LQ410" s="165">
        <v>102.03400000000001</v>
      </c>
      <c r="LR410" s="165">
        <v>102.268</v>
      </c>
      <c r="LS410" s="165">
        <v>102.798</v>
      </c>
      <c r="LT410" s="165">
        <v>102.66</v>
      </c>
      <c r="LU410" s="165">
        <v>102.40600000000001</v>
      </c>
      <c r="LV410" s="165">
        <v>102.71899999999999</v>
      </c>
      <c r="LW410" s="165">
        <v>103.76600000000001</v>
      </c>
      <c r="LX410" s="165">
        <v>103.71899999999999</v>
      </c>
      <c r="LY410" s="165">
        <v>103.07599999999999</v>
      </c>
      <c r="LZ410" s="165">
        <v>103.71599999999999</v>
      </c>
      <c r="MA410" s="165">
        <v>104.93600000000001</v>
      </c>
      <c r="MB410" s="159">
        <v>105.271</v>
      </c>
      <c r="MC410" s="159">
        <v>104.733</v>
      </c>
      <c r="MD410" s="159">
        <v>106.386</v>
      </c>
      <c r="ME410" s="102"/>
      <c r="MF410" s="102"/>
      <c r="MG410" s="168"/>
    </row>
    <row r="411" spans="1:345" ht="45" customHeight="1" x14ac:dyDescent="0.25">
      <c r="A411" s="100" t="s">
        <v>2233</v>
      </c>
      <c r="B411" s="103" t="s">
        <v>1663</v>
      </c>
      <c r="C411" s="99">
        <v>10.928738394792999</v>
      </c>
      <c r="D411" s="99">
        <v>10.961078583560999</v>
      </c>
      <c r="E411" s="99">
        <v>10.985835998596</v>
      </c>
      <c r="F411" s="99">
        <v>10.949053941707</v>
      </c>
      <c r="G411" s="99">
        <v>10.998879271514999</v>
      </c>
      <c r="H411" s="99">
        <v>11.314105305205</v>
      </c>
      <c r="I411" s="99">
        <v>11.648053671387</v>
      </c>
      <c r="J411" s="99">
        <v>11.693035347202001</v>
      </c>
      <c r="K411" s="99">
        <v>11.812154549997</v>
      </c>
      <c r="L411" s="99">
        <v>11.818308823798001</v>
      </c>
      <c r="M411" s="99">
        <v>11.856752556184</v>
      </c>
      <c r="N411" s="99">
        <v>11.908140192363</v>
      </c>
      <c r="O411" s="99">
        <v>11.946570366936999</v>
      </c>
      <c r="P411" s="99">
        <v>12.125098679418</v>
      </c>
      <c r="Q411" s="99">
        <v>12.159466082967</v>
      </c>
      <c r="R411" s="99">
        <v>12.195371012871</v>
      </c>
      <c r="S411" s="99">
        <v>12.201151269643001</v>
      </c>
      <c r="T411" s="99">
        <v>12.264350593692001</v>
      </c>
      <c r="U411" s="99">
        <v>12.274454312129</v>
      </c>
      <c r="V411" s="99">
        <v>12.284055822899001</v>
      </c>
      <c r="W411" s="99">
        <v>12.319032759352</v>
      </c>
      <c r="X411" s="99">
        <v>12.351345306161001</v>
      </c>
      <c r="Y411" s="99">
        <v>12.466381657332001</v>
      </c>
      <c r="Z411" s="99">
        <v>12.511911176831999</v>
      </c>
      <c r="AA411" s="99">
        <v>12.526292579933999</v>
      </c>
      <c r="AB411" s="99">
        <v>12.489703918065</v>
      </c>
      <c r="AC411" s="99">
        <v>12.492348875629</v>
      </c>
      <c r="AD411" s="99">
        <v>12.790217305696</v>
      </c>
      <c r="AE411" s="99">
        <v>13.663935579231</v>
      </c>
      <c r="AF411" s="99">
        <v>13.700850136121</v>
      </c>
      <c r="AG411" s="99">
        <v>13.711223276710999</v>
      </c>
      <c r="AH411" s="99">
        <v>13.776878731135</v>
      </c>
      <c r="AI411" s="99">
        <v>13.427001261261999</v>
      </c>
      <c r="AJ411" s="99">
        <v>12.567416224132</v>
      </c>
      <c r="AK411" s="99">
        <v>12.573648221555001</v>
      </c>
      <c r="AL411" s="99">
        <v>12.771589125981</v>
      </c>
      <c r="AM411" s="99">
        <v>13.681104477848001</v>
      </c>
      <c r="AN411" s="99">
        <v>14.735332891695</v>
      </c>
      <c r="AO411" s="99">
        <v>15.514397778777001</v>
      </c>
      <c r="AP411" s="99">
        <v>17.469493319424</v>
      </c>
      <c r="AQ411" s="99">
        <v>18.050596958313001</v>
      </c>
      <c r="AR411" s="99">
        <v>18.294201447146001</v>
      </c>
      <c r="AS411" s="99">
        <v>19.156597843421</v>
      </c>
      <c r="AT411" s="99">
        <v>19.637938403292001</v>
      </c>
      <c r="AU411" s="99">
        <v>19.874370382007999</v>
      </c>
      <c r="AV411" s="99">
        <v>20.585883271815</v>
      </c>
      <c r="AW411" s="99">
        <v>21.291918979510999</v>
      </c>
      <c r="AX411" s="99">
        <v>21.913449485057001</v>
      </c>
      <c r="AY411" s="99">
        <v>22.351624580168</v>
      </c>
      <c r="AZ411" s="99">
        <v>22.779106114484001</v>
      </c>
      <c r="BA411" s="99">
        <v>23.254447847798001</v>
      </c>
      <c r="BB411" s="99">
        <v>24.282855228047001</v>
      </c>
      <c r="BC411" s="99">
        <v>24.834486373897999</v>
      </c>
      <c r="BD411" s="99">
        <v>24.999584491836998</v>
      </c>
      <c r="BE411" s="99">
        <v>25.26848837452</v>
      </c>
      <c r="BF411" s="99">
        <v>25.461102844666001</v>
      </c>
      <c r="BG411" s="99">
        <v>25.650717899183</v>
      </c>
      <c r="BH411" s="99">
        <v>26.278116822524002</v>
      </c>
      <c r="BI411" s="99">
        <v>26.569190279367</v>
      </c>
      <c r="BJ411" s="99">
        <v>26.900168967818001</v>
      </c>
      <c r="BK411" s="99">
        <v>27.360644045850002</v>
      </c>
      <c r="BL411" s="99">
        <v>27.684711041709001</v>
      </c>
      <c r="BM411" s="99">
        <v>27.805470011329</v>
      </c>
      <c r="BN411" s="99">
        <v>28.046075084533001</v>
      </c>
      <c r="BO411" s="99">
        <v>28.285636887641001</v>
      </c>
      <c r="BP411" s="99">
        <v>28.908080259220998</v>
      </c>
      <c r="BQ411" s="99">
        <v>29.273878214057</v>
      </c>
      <c r="BR411" s="99">
        <v>29.463362864512</v>
      </c>
      <c r="BS411" s="99">
        <v>29.888236214187</v>
      </c>
      <c r="BT411" s="99">
        <v>30.112931357312998</v>
      </c>
      <c r="BU411" s="99">
        <v>30.222996770839</v>
      </c>
      <c r="BV411" s="99">
        <v>30.924859379348</v>
      </c>
      <c r="BW411" s="99">
        <v>31.068700784463001</v>
      </c>
      <c r="BX411" s="99">
        <v>31.246057373039999</v>
      </c>
      <c r="BY411" s="99">
        <v>31.408547301637999</v>
      </c>
      <c r="BZ411" s="99">
        <v>31.677451184321001</v>
      </c>
      <c r="CA411" s="99">
        <v>32.135970126220997</v>
      </c>
      <c r="CB411" s="99">
        <v>32.835746185136998</v>
      </c>
      <c r="CC411" s="99">
        <v>33.279789693342998</v>
      </c>
      <c r="CD411" s="99">
        <v>33.474621121844002</v>
      </c>
      <c r="CE411" s="99">
        <v>33.783299827373</v>
      </c>
      <c r="CF411" s="99">
        <v>34.740503755605999</v>
      </c>
      <c r="CG411" s="99">
        <v>34.865435819712999</v>
      </c>
      <c r="CH411" s="99">
        <v>35.580860991183002</v>
      </c>
      <c r="CI411" s="99">
        <v>36.229777440173002</v>
      </c>
      <c r="CJ411" s="99">
        <v>36.511591837307002</v>
      </c>
      <c r="CK411" s="99">
        <v>37.255967862066001</v>
      </c>
      <c r="CL411" s="99">
        <v>37.733917780021997</v>
      </c>
      <c r="CM411" s="99">
        <v>37.938529903282003</v>
      </c>
      <c r="CN411" s="99">
        <v>38.029816379863</v>
      </c>
      <c r="CO411" s="99">
        <v>38.136751968997999</v>
      </c>
      <c r="CP411" s="99">
        <v>38.246295742775999</v>
      </c>
      <c r="CQ411" s="99">
        <v>38.591619446759999</v>
      </c>
      <c r="CR411" s="99">
        <v>38.917120948402001</v>
      </c>
      <c r="CS411" s="99">
        <v>38.991193402584003</v>
      </c>
      <c r="CT411" s="99">
        <v>39.153031287369998</v>
      </c>
      <c r="CU411" s="99">
        <v>40.253685394431002</v>
      </c>
      <c r="CV411" s="99">
        <v>41.377291532923998</v>
      </c>
      <c r="CW411" s="99">
        <v>41.533521822139001</v>
      </c>
      <c r="CX411" s="99">
        <v>41.850937947630001</v>
      </c>
      <c r="CY411" s="99">
        <v>42.334365052395</v>
      </c>
      <c r="CZ411" s="99">
        <v>42.359273219959</v>
      </c>
      <c r="DA411" s="99">
        <v>42.476250321377002</v>
      </c>
      <c r="DB411" s="99">
        <v>42.812314970350002</v>
      </c>
      <c r="DC411" s="99">
        <v>41.719615825978003</v>
      </c>
      <c r="DD411" s="99">
        <v>41.400113150894001</v>
      </c>
      <c r="DE411" s="99">
        <v>42.545236815037001</v>
      </c>
      <c r="DF411" s="99">
        <v>43.305783587397997</v>
      </c>
      <c r="DG411" s="99">
        <v>43.594379268361003</v>
      </c>
      <c r="DH411" s="99">
        <v>43.850763862881003</v>
      </c>
      <c r="DI411" s="99">
        <v>44.034119273317003</v>
      </c>
      <c r="DJ411" s="99">
        <v>45.098389199446999</v>
      </c>
      <c r="DK411" s="99">
        <v>46.091194856038001</v>
      </c>
      <c r="DL411" s="99">
        <v>47.212323213951002</v>
      </c>
      <c r="DM411" s="99">
        <v>46.430128507177002</v>
      </c>
      <c r="DN411" s="99">
        <v>45.246794930036003</v>
      </c>
      <c r="DO411" s="99">
        <v>45.264530592183</v>
      </c>
      <c r="DP411" s="99">
        <v>45.592770682530002</v>
      </c>
      <c r="DQ411" s="99">
        <v>45.841852358171998</v>
      </c>
      <c r="DR411" s="99">
        <v>46.034858054604001</v>
      </c>
      <c r="DS411" s="99">
        <v>46.226690072175998</v>
      </c>
      <c r="DT411" s="99">
        <v>46.110625832093</v>
      </c>
      <c r="DU411" s="99">
        <v>45.804816133430997</v>
      </c>
      <c r="DV411" s="99">
        <v>46.371444343325003</v>
      </c>
      <c r="DW411" s="99">
        <v>46.753413050463998</v>
      </c>
      <c r="DX411" s="99">
        <v>46.956329850416999</v>
      </c>
      <c r="DY411" s="99">
        <v>47.018585489667998</v>
      </c>
      <c r="DZ411" s="99">
        <v>47.217370737959001</v>
      </c>
      <c r="EA411" s="99">
        <v>47.413806278825</v>
      </c>
      <c r="EB411" s="99">
        <v>47.691071755167002</v>
      </c>
      <c r="EC411" s="99">
        <v>47.570766734922998</v>
      </c>
      <c r="ED411" s="99">
        <v>47.937321093477003</v>
      </c>
      <c r="EE411" s="99">
        <v>48.196728793376003</v>
      </c>
      <c r="EF411" s="99">
        <v>48.367787494033003</v>
      </c>
      <c r="EG411" s="99">
        <v>48.705205480495998</v>
      </c>
      <c r="EH411" s="99">
        <v>49.050142530724003</v>
      </c>
      <c r="EI411" s="99">
        <v>49.228720295148001</v>
      </c>
      <c r="EJ411" s="99">
        <v>49.293572220123004</v>
      </c>
      <c r="EK411" s="99">
        <v>49.524783430901998</v>
      </c>
      <c r="EL411" s="99">
        <v>49.774792301094998</v>
      </c>
      <c r="EM411" s="99">
        <v>49.841523992010003</v>
      </c>
      <c r="EN411" s="99">
        <v>49.384270926790002</v>
      </c>
      <c r="EO411" s="99">
        <v>49.140841237392003</v>
      </c>
      <c r="EP411" s="99">
        <v>49.338216661228003</v>
      </c>
      <c r="EQ411" s="99">
        <v>49.835414752700999</v>
      </c>
      <c r="ER411" s="99">
        <v>50.318514599613998</v>
      </c>
      <c r="ES411" s="99">
        <v>50.584971421794002</v>
      </c>
      <c r="ET411" s="99">
        <v>50.696817495300998</v>
      </c>
      <c r="EU411" s="99">
        <v>51.366954053373</v>
      </c>
      <c r="EV411" s="99">
        <v>51.824677060078997</v>
      </c>
      <c r="EW411" s="99">
        <v>52.060117744225998</v>
      </c>
      <c r="EX411" s="99">
        <v>52.262662524401001</v>
      </c>
      <c r="EY411" s="99">
        <v>52.574233729170999</v>
      </c>
      <c r="EZ411" s="99">
        <v>52.762680264785999</v>
      </c>
      <c r="FA411" s="99">
        <v>53.267397420023997</v>
      </c>
      <c r="FB411" s="99">
        <v>53.490619625553997</v>
      </c>
      <c r="FC411" s="99">
        <v>53.253299175465003</v>
      </c>
      <c r="FD411" s="99">
        <v>53.719951070392</v>
      </c>
      <c r="FE411" s="99">
        <v>54.112352210638001</v>
      </c>
      <c r="FF411" s="99">
        <v>54.308317810018004</v>
      </c>
      <c r="FG411" s="99">
        <v>54.503343526427003</v>
      </c>
      <c r="FH411" s="99">
        <v>54.626468195582</v>
      </c>
      <c r="FI411" s="99">
        <v>54.560206446151</v>
      </c>
      <c r="FJ411" s="99">
        <v>54.512272414648997</v>
      </c>
      <c r="FK411" s="99">
        <v>54.686620705704001</v>
      </c>
      <c r="FL411" s="99">
        <v>55.031557755931999</v>
      </c>
      <c r="FM411" s="99">
        <v>55.320571769406001</v>
      </c>
      <c r="FN411" s="99">
        <v>55.524526374037002</v>
      </c>
      <c r="FO411" s="99">
        <v>55.825288924645001</v>
      </c>
      <c r="FP411" s="99">
        <v>55.996817566788003</v>
      </c>
      <c r="FQ411" s="99">
        <v>56.111013347722</v>
      </c>
      <c r="FR411" s="99">
        <v>56.342694499986003</v>
      </c>
      <c r="FS411" s="99">
        <v>56.124641650796001</v>
      </c>
      <c r="FT411" s="99">
        <v>56.135450304959001</v>
      </c>
      <c r="FU411" s="99">
        <v>56.714418214878002</v>
      </c>
      <c r="FV411" s="99">
        <v>56.983694685968999</v>
      </c>
      <c r="FW411" s="99">
        <v>57.163212333362999</v>
      </c>
      <c r="FX411" s="99">
        <v>57.274588465385001</v>
      </c>
      <c r="FY411" s="99">
        <v>57.406642022760998</v>
      </c>
      <c r="FZ411" s="99">
        <v>57.724792408325001</v>
      </c>
      <c r="GA411" s="99">
        <v>57.925927364044</v>
      </c>
      <c r="GB411" s="99">
        <v>57.984200108224002</v>
      </c>
      <c r="GC411" s="99">
        <v>58.105914952923001</v>
      </c>
      <c r="GD411" s="99">
        <v>58.171236819383999</v>
      </c>
      <c r="GE411" s="99">
        <v>58.093226532819997</v>
      </c>
      <c r="GF411" s="99">
        <v>58.517583694068001</v>
      </c>
      <c r="GG411" s="99">
        <v>58.743625548509002</v>
      </c>
      <c r="GH411" s="99">
        <v>58.730467186920002</v>
      </c>
      <c r="GI411" s="99">
        <v>58.835734079631997</v>
      </c>
      <c r="GJ411" s="99">
        <v>58.84795255825</v>
      </c>
      <c r="GK411" s="99">
        <v>58.967317695523001</v>
      </c>
      <c r="GL411" s="99">
        <v>59.289227612970002</v>
      </c>
      <c r="GM411" s="99">
        <v>59.332462229619999</v>
      </c>
      <c r="GN411" s="99">
        <v>59.590930046548998</v>
      </c>
      <c r="GO411" s="99">
        <v>59.524198355632002</v>
      </c>
      <c r="GP411" s="99">
        <v>59.549575195839999</v>
      </c>
      <c r="GQ411" s="99">
        <v>59.662361152317999</v>
      </c>
      <c r="GR411" s="99">
        <v>60.019516681163999</v>
      </c>
      <c r="GS411" s="99">
        <v>60.419906826659997</v>
      </c>
      <c r="GT411" s="99">
        <v>60.687773473295003</v>
      </c>
      <c r="GU411" s="99">
        <v>61.313265590261999</v>
      </c>
      <c r="GV411" s="99">
        <v>61.608858784531002</v>
      </c>
      <c r="GW411" s="99">
        <v>61.513460663010001</v>
      </c>
      <c r="GX411" s="99">
        <v>62.346666916490001</v>
      </c>
      <c r="GY411" s="99">
        <v>62.689254259291999</v>
      </c>
      <c r="GZ411" s="99">
        <v>63.645115240441001</v>
      </c>
      <c r="HA411" s="99">
        <v>64.644210838239999</v>
      </c>
      <c r="HB411" s="99">
        <v>65.199211732408997</v>
      </c>
      <c r="HC411" s="99">
        <v>65.115092206536005</v>
      </c>
      <c r="HD411" s="99">
        <v>65.905533784851002</v>
      </c>
      <c r="HE411" s="99">
        <v>66.184209085649002</v>
      </c>
      <c r="HF411" s="99">
        <v>66.808761319644006</v>
      </c>
      <c r="HG411" s="99">
        <v>67.169676380374</v>
      </c>
      <c r="HH411" s="99">
        <v>67.465269574641994</v>
      </c>
      <c r="HI411" s="99">
        <v>67.618470498858002</v>
      </c>
      <c r="HJ411" s="99">
        <v>67.934741118481</v>
      </c>
      <c r="HK411" s="99">
        <v>68.452616635308999</v>
      </c>
      <c r="HL411" s="99">
        <v>69.110534714763006</v>
      </c>
      <c r="HM411" s="99">
        <v>69.291462186613003</v>
      </c>
      <c r="HN411" s="99">
        <v>70.163203641888998</v>
      </c>
      <c r="HO411" s="99">
        <v>70.447988181995001</v>
      </c>
      <c r="HP411" s="99">
        <v>70.531637766383994</v>
      </c>
      <c r="HQ411" s="99">
        <v>70.842739029667996</v>
      </c>
      <c r="HR411" s="99">
        <v>71.077709772331005</v>
      </c>
      <c r="HS411" s="99">
        <v>71.251588121899999</v>
      </c>
      <c r="HT411" s="99">
        <v>71.074890123418001</v>
      </c>
      <c r="HU411" s="99">
        <v>70.925448731085993</v>
      </c>
      <c r="HV411" s="99">
        <v>71.203184148912001</v>
      </c>
      <c r="HW411" s="99">
        <v>71.472290031244</v>
      </c>
      <c r="HX411" s="99">
        <v>71.361976812872996</v>
      </c>
      <c r="HY411" s="99">
        <v>71.929200264751998</v>
      </c>
      <c r="HZ411" s="99">
        <v>72.324904454519</v>
      </c>
      <c r="IA411" s="99">
        <v>72.269391996242007</v>
      </c>
      <c r="IB411" s="99">
        <v>72.331309738165999</v>
      </c>
      <c r="IC411" s="99">
        <v>72.894263000947007</v>
      </c>
      <c r="ID411" s="99">
        <v>72.868641866356995</v>
      </c>
      <c r="IE411" s="99">
        <v>73.359001914467996</v>
      </c>
      <c r="IF411" s="99">
        <v>73.554718914803004</v>
      </c>
      <c r="IG411" s="99">
        <v>73.865731020788999</v>
      </c>
      <c r="IH411" s="99">
        <v>73.732643460560993</v>
      </c>
      <c r="II411" s="99">
        <v>74.745389975018995</v>
      </c>
      <c r="IJ411" s="99">
        <v>75.299091161419994</v>
      </c>
      <c r="IK411" s="99">
        <v>75.884818766058004</v>
      </c>
      <c r="IL411" s="99">
        <v>76.062031613632996</v>
      </c>
      <c r="IM411" s="99">
        <v>75.456376459870995</v>
      </c>
      <c r="IN411" s="99">
        <v>75.772370453137995</v>
      </c>
      <c r="IO411" s="99">
        <v>76.141030111950002</v>
      </c>
      <c r="IP411" s="99">
        <v>76.074842180928002</v>
      </c>
      <c r="IQ411" s="99">
        <v>76.297603712218006</v>
      </c>
      <c r="IR411" s="99">
        <v>76.741703378430998</v>
      </c>
      <c r="IS411" s="99">
        <v>76.937420378766006</v>
      </c>
      <c r="IT411" s="99">
        <v>76.666975069212995</v>
      </c>
      <c r="IU411" s="99">
        <v>77.291134375734003</v>
      </c>
      <c r="IV411" s="99">
        <v>77.57866044168</v>
      </c>
      <c r="IW411" s="99">
        <v>77.933797835014005</v>
      </c>
      <c r="IX411" s="99">
        <v>78.009949540598996</v>
      </c>
      <c r="IY411" s="99">
        <v>78.062615206142993</v>
      </c>
      <c r="IZ411" s="99">
        <v>78.009237842415999</v>
      </c>
      <c r="JA411" s="99">
        <v>78.310286173839003</v>
      </c>
      <c r="JB411" s="99">
        <v>78.649054508963999</v>
      </c>
      <c r="JC411" s="99">
        <v>78.633397148936993</v>
      </c>
      <c r="JD411" s="99">
        <v>79.111658327935999</v>
      </c>
      <c r="JE411" s="99">
        <v>79.357194201083004</v>
      </c>
      <c r="JF411" s="99">
        <v>79.809834245492993</v>
      </c>
      <c r="JG411" s="99">
        <v>79.830473492801005</v>
      </c>
      <c r="JH411" s="99">
        <v>79.779231223623</v>
      </c>
      <c r="JI411" s="99">
        <v>79.892391234724997</v>
      </c>
      <c r="JJ411" s="99">
        <v>80.198421453430001</v>
      </c>
      <c r="JK411" s="99">
        <v>80.869552840032</v>
      </c>
      <c r="JL411" s="99">
        <v>80.878804916410999</v>
      </c>
      <c r="JM411" s="99">
        <v>80.789130945349001</v>
      </c>
      <c r="JN411" s="99">
        <v>81.169889473271994</v>
      </c>
      <c r="JO411" s="99">
        <v>81.407596666405993</v>
      </c>
      <c r="JP411" s="99">
        <v>81.517909884776003</v>
      </c>
      <c r="JQ411" s="99">
        <v>80.974884171121005</v>
      </c>
      <c r="JR411" s="99">
        <v>81.351372509946003</v>
      </c>
      <c r="JS411" s="99">
        <v>80.949263036530994</v>
      </c>
      <c r="JT411" s="99">
        <v>81.693699335985997</v>
      </c>
      <c r="JU411" s="99">
        <v>82.137087304016006</v>
      </c>
      <c r="JV411" s="99">
        <v>83.262993829576999</v>
      </c>
      <c r="JW411" s="99">
        <v>83.186842123991994</v>
      </c>
      <c r="JX411" s="99">
        <v>83.303560626009997</v>
      </c>
      <c r="JY411" s="99">
        <v>83.776128219545001</v>
      </c>
      <c r="JZ411" s="99">
        <v>84.124860329232007</v>
      </c>
      <c r="KA411" s="99">
        <v>84.100662591008003</v>
      </c>
      <c r="KB411" s="99">
        <v>83.862243699692002</v>
      </c>
      <c r="KC411" s="99">
        <v>84.601698111865005</v>
      </c>
      <c r="KD411" s="99">
        <v>85.270694403917005</v>
      </c>
      <c r="KE411" s="99">
        <v>85.859268801287001</v>
      </c>
      <c r="KF411" s="99">
        <v>86.625056046232004</v>
      </c>
      <c r="KG411" s="99">
        <v>87.254908938217</v>
      </c>
      <c r="KH411" s="99">
        <v>87.975859197630996</v>
      </c>
      <c r="KI411" s="99">
        <v>88.651260773331003</v>
      </c>
      <c r="KJ411" s="99">
        <v>88.803564184500999</v>
      </c>
      <c r="KK411" s="99">
        <v>89.172935541496003</v>
      </c>
      <c r="KL411" s="99">
        <v>89.552270673053002</v>
      </c>
      <c r="KM411" s="99">
        <v>89.552270673053002</v>
      </c>
      <c r="KN411" s="99">
        <v>89.870399760869006</v>
      </c>
      <c r="KO411" s="99">
        <v>89.613476716793997</v>
      </c>
      <c r="KP411" s="99">
        <v>89.974307695592003</v>
      </c>
      <c r="KQ411" s="99">
        <v>91.745012774982001</v>
      </c>
      <c r="KR411" s="99">
        <v>92.730714758485007</v>
      </c>
      <c r="KS411" s="99">
        <v>93.686525418301002</v>
      </c>
      <c r="KT411" s="99">
        <v>94.203929997366998</v>
      </c>
      <c r="KU411" s="99">
        <v>94.180443957327</v>
      </c>
      <c r="KV411" s="99">
        <v>95.271477271918997</v>
      </c>
      <c r="KW411" s="99">
        <v>96.059327160538004</v>
      </c>
      <c r="KX411" s="99">
        <v>96.304151335501999</v>
      </c>
      <c r="KY411" s="99">
        <v>96.559650983211</v>
      </c>
      <c r="KZ411" s="99">
        <v>96.738287227152995</v>
      </c>
      <c r="LA411" s="99">
        <v>96.944679700232996</v>
      </c>
      <c r="LB411" s="99">
        <v>96.758214776277995</v>
      </c>
      <c r="LC411" s="99">
        <v>96.477093993978997</v>
      </c>
      <c r="LD411" s="99">
        <v>97.312627660862006</v>
      </c>
      <c r="LE411" s="99">
        <v>97.600865424990999</v>
      </c>
      <c r="LF411" s="99">
        <v>97.906183945511998</v>
      </c>
      <c r="LG411" s="99">
        <v>98.313275306207998</v>
      </c>
      <c r="LH411" s="99">
        <v>99.023550092877002</v>
      </c>
      <c r="LI411" s="99">
        <v>99.686852799465001</v>
      </c>
      <c r="LJ411" s="99">
        <v>99.992999999999995</v>
      </c>
      <c r="LK411" s="159">
        <v>99.233000000000004</v>
      </c>
      <c r="LL411" s="159">
        <v>99.406000000000006</v>
      </c>
      <c r="LM411" s="159">
        <v>99.584000000000003</v>
      </c>
      <c r="LN411" s="159">
        <v>99.888000000000005</v>
      </c>
      <c r="LO411" s="159">
        <v>99.757000000000005</v>
      </c>
      <c r="LP411" s="164">
        <v>100.337</v>
      </c>
      <c r="LQ411" s="165">
        <v>100.926</v>
      </c>
      <c r="LR411" s="165">
        <v>101.28</v>
      </c>
      <c r="LS411" s="165">
        <v>101.58199999999999</v>
      </c>
      <c r="LT411" s="165">
        <v>101.79900000000001</v>
      </c>
      <c r="LU411" s="165">
        <v>102.092</v>
      </c>
      <c r="LV411" s="165">
        <v>102.104</v>
      </c>
      <c r="LW411" s="165">
        <v>102.447</v>
      </c>
      <c r="LX411" s="165">
        <v>102.727</v>
      </c>
      <c r="LY411" s="165">
        <v>102.663</v>
      </c>
      <c r="LZ411" s="165">
        <v>103.30800000000001</v>
      </c>
      <c r="MA411" s="165">
        <v>104.01300000000001</v>
      </c>
      <c r="MB411" s="159">
        <v>104.762</v>
      </c>
      <c r="MC411" s="159">
        <v>105.69799999999999</v>
      </c>
      <c r="MD411" s="159">
        <v>106.58</v>
      </c>
      <c r="ME411" s="102"/>
      <c r="MF411" s="102"/>
      <c r="MG411" s="168"/>
    </row>
    <row r="412" spans="1:345" ht="45" customHeight="1" x14ac:dyDescent="0.25">
      <c r="A412" s="100" t="s">
        <v>2234</v>
      </c>
      <c r="B412" s="103" t="s">
        <v>1806</v>
      </c>
      <c r="C412" s="99">
        <v>12.144786873879999</v>
      </c>
      <c r="D412" s="99">
        <v>12.878495605311</v>
      </c>
      <c r="E412" s="99">
        <v>13.68519664446</v>
      </c>
      <c r="F412" s="99">
        <v>14.343019063539</v>
      </c>
      <c r="G412" s="99">
        <v>14.561615233006</v>
      </c>
      <c r="H412" s="99">
        <v>14.693049713654</v>
      </c>
      <c r="I412" s="99">
        <v>14.984590513536</v>
      </c>
      <c r="J412" s="99">
        <v>15.164179429027</v>
      </c>
      <c r="K412" s="99">
        <v>15.287625035124</v>
      </c>
      <c r="L412" s="99">
        <v>15.348471939648</v>
      </c>
      <c r="M412" s="99">
        <v>15.433775145815</v>
      </c>
      <c r="N412" s="99">
        <v>15.480503830651999</v>
      </c>
      <c r="O412" s="99">
        <v>16.110901226090999</v>
      </c>
      <c r="P412" s="99">
        <v>16.655422768171</v>
      </c>
      <c r="Q412" s="99">
        <v>17.322604501551002</v>
      </c>
      <c r="R412" s="99">
        <v>17.899693171334999</v>
      </c>
      <c r="S412" s="99">
        <v>18.194147589256001</v>
      </c>
      <c r="T412" s="99">
        <v>18.226638784742999</v>
      </c>
      <c r="U412" s="99">
        <v>18.286956371879</v>
      </c>
      <c r="V412" s="99">
        <v>18.364976465106</v>
      </c>
      <c r="W412" s="99">
        <v>18.459903128528001</v>
      </c>
      <c r="X412" s="99">
        <v>18.670802431641</v>
      </c>
      <c r="Y412" s="99">
        <v>18.829695149587</v>
      </c>
      <c r="Z412" s="99">
        <v>19.016106786422</v>
      </c>
      <c r="AA412" s="99">
        <v>19.205618792679999</v>
      </c>
      <c r="AB412" s="99">
        <v>19.639888444192</v>
      </c>
      <c r="AC412" s="99">
        <v>20.277274476462001</v>
      </c>
      <c r="AD412" s="99">
        <v>20.456182393504999</v>
      </c>
      <c r="AE412" s="99">
        <v>20.514847022310001</v>
      </c>
      <c r="AF412" s="99">
        <v>20.604121656105001</v>
      </c>
      <c r="AG412" s="99">
        <v>20.815213907122999</v>
      </c>
      <c r="AH412" s="99">
        <v>20.982527002131</v>
      </c>
      <c r="AI412" s="99">
        <v>21.178926735901001</v>
      </c>
      <c r="AJ412" s="99">
        <v>21.273727726842999</v>
      </c>
      <c r="AK412" s="99">
        <v>21.310613386692001</v>
      </c>
      <c r="AL412" s="99">
        <v>21.374759178533999</v>
      </c>
      <c r="AM412" s="99">
        <v>22.077163504925998</v>
      </c>
      <c r="AN412" s="99">
        <v>23.102779746521001</v>
      </c>
      <c r="AO412" s="99">
        <v>23.934622616632002</v>
      </c>
      <c r="AP412" s="99">
        <v>25.276384554010999</v>
      </c>
      <c r="AQ412" s="99">
        <v>25.551670686765998</v>
      </c>
      <c r="AR412" s="99">
        <v>25.895468805530001</v>
      </c>
      <c r="AS412" s="99">
        <v>26.156309640077001</v>
      </c>
      <c r="AT412" s="99">
        <v>26.423754033188001</v>
      </c>
      <c r="AU412" s="99">
        <v>26.660037855432002</v>
      </c>
      <c r="AV412" s="99">
        <v>26.830698752836</v>
      </c>
      <c r="AW412" s="99">
        <v>26.982787117423001</v>
      </c>
      <c r="AX412" s="99">
        <v>27.202355659365001</v>
      </c>
      <c r="AY412" s="99">
        <v>28.284721292783001</v>
      </c>
      <c r="AZ412" s="99">
        <v>30.608969941914999</v>
      </c>
      <c r="BA412" s="99">
        <v>32.930123157451</v>
      </c>
      <c r="BB412" s="99">
        <v>33.748758902793</v>
      </c>
      <c r="BC412" s="99">
        <v>33.970391062040001</v>
      </c>
      <c r="BD412" s="99">
        <v>34.301394777966998</v>
      </c>
      <c r="BE412" s="99">
        <v>34.595047078752998</v>
      </c>
      <c r="BF412" s="99">
        <v>34.938432475585003</v>
      </c>
      <c r="BG412" s="99">
        <v>35.272118887895999</v>
      </c>
      <c r="BH412" s="99">
        <v>35.462384111487999</v>
      </c>
      <c r="BI412" s="99">
        <v>35.696604324067003</v>
      </c>
      <c r="BJ412" s="99">
        <v>36.091786434249002</v>
      </c>
      <c r="BK412" s="99">
        <v>37.572635960949</v>
      </c>
      <c r="BL412" s="99">
        <v>40.887625768131997</v>
      </c>
      <c r="BM412" s="99">
        <v>44.298986364369</v>
      </c>
      <c r="BN412" s="99">
        <v>45.835966196175001</v>
      </c>
      <c r="BO412" s="99">
        <v>46.287691341033003</v>
      </c>
      <c r="BP412" s="99">
        <v>46.595169853309002</v>
      </c>
      <c r="BQ412" s="99">
        <v>46.821548326245001</v>
      </c>
      <c r="BR412" s="99">
        <v>47.236128413107998</v>
      </c>
      <c r="BS412" s="99">
        <v>47.628421469759999</v>
      </c>
      <c r="BT412" s="99">
        <v>47.836640139450999</v>
      </c>
      <c r="BU412" s="99">
        <v>48.048986036110001</v>
      </c>
      <c r="BV412" s="99">
        <v>48.259061958319002</v>
      </c>
      <c r="BW412" s="99">
        <v>49.005471204975997</v>
      </c>
      <c r="BX412" s="99">
        <v>50.886042798398996</v>
      </c>
      <c r="BY412" s="99">
        <v>52.713785869821002</v>
      </c>
      <c r="BZ412" s="99">
        <v>53.446781626921002</v>
      </c>
      <c r="CA412" s="99">
        <v>53.800485094993</v>
      </c>
      <c r="CB412" s="99">
        <v>54.083200237819</v>
      </c>
      <c r="CC412" s="99">
        <v>54.450110838302997</v>
      </c>
      <c r="CD412" s="99">
        <v>54.883469815129999</v>
      </c>
      <c r="CE412" s="99">
        <v>55.228712464479003</v>
      </c>
      <c r="CF412" s="99">
        <v>55.449931901794002</v>
      </c>
      <c r="CG412" s="99">
        <v>55.581796853473001</v>
      </c>
      <c r="CH412" s="99">
        <v>56.659209808416001</v>
      </c>
      <c r="CI412" s="99">
        <v>58.258304432452</v>
      </c>
      <c r="CJ412" s="99">
        <v>60.936669263949</v>
      </c>
      <c r="CK412" s="99">
        <v>63.417752583716002</v>
      </c>
      <c r="CL412" s="99">
        <v>64.525500673302005</v>
      </c>
      <c r="CM412" s="99">
        <v>64.997242873923</v>
      </c>
      <c r="CN412" s="99">
        <v>65.250035611678996</v>
      </c>
      <c r="CO412" s="99">
        <v>65.604151801683997</v>
      </c>
      <c r="CP412" s="99">
        <v>66.019763697200005</v>
      </c>
      <c r="CQ412" s="99">
        <v>66.448789082272995</v>
      </c>
      <c r="CR412" s="99">
        <v>66.631831660581994</v>
      </c>
      <c r="CS412" s="99">
        <v>67.146703398683002</v>
      </c>
      <c r="CT412" s="99">
        <v>67.311586166107006</v>
      </c>
      <c r="CU412" s="99">
        <v>68.089981435138</v>
      </c>
      <c r="CV412" s="99">
        <v>69.146345533306999</v>
      </c>
      <c r="CW412" s="99">
        <v>69.803400279046997</v>
      </c>
      <c r="CX412" s="99">
        <v>70.216948564898999</v>
      </c>
      <c r="CY412" s="99">
        <v>70.309398476492007</v>
      </c>
      <c r="CZ412" s="99">
        <v>70.438374359359003</v>
      </c>
      <c r="DA412" s="99">
        <v>70.751424636829</v>
      </c>
      <c r="DB412" s="99">
        <v>70.729550320908999</v>
      </c>
      <c r="DC412" s="99">
        <v>70.872765144840002</v>
      </c>
      <c r="DD412" s="99">
        <v>70.969135926255007</v>
      </c>
      <c r="DE412" s="99">
        <v>71.043219677457003</v>
      </c>
      <c r="DF412" s="99">
        <v>71.175290986281993</v>
      </c>
      <c r="DG412" s="99">
        <v>71.205626113283998</v>
      </c>
      <c r="DH412" s="99">
        <v>71.314791305176996</v>
      </c>
      <c r="DI412" s="99">
        <v>71.448719858879002</v>
      </c>
      <c r="DJ412" s="99">
        <v>71.563869530258003</v>
      </c>
      <c r="DK412" s="99">
        <v>71.703369849153006</v>
      </c>
      <c r="DL412" s="99">
        <v>71.873411659837998</v>
      </c>
      <c r="DM412" s="99">
        <v>72.085138469776993</v>
      </c>
      <c r="DN412" s="99">
        <v>72.239290451669007</v>
      </c>
      <c r="DO412" s="99">
        <v>72.619614541708003</v>
      </c>
      <c r="DP412" s="99">
        <v>72.749828598015</v>
      </c>
      <c r="DQ412" s="99">
        <v>72.855898363950999</v>
      </c>
      <c r="DR412" s="99">
        <v>73.059164362808005</v>
      </c>
      <c r="DS412" s="99">
        <v>73.580846024261007</v>
      </c>
      <c r="DT412" s="99">
        <v>74.452929378323006</v>
      </c>
      <c r="DU412" s="99">
        <v>75.429431602950999</v>
      </c>
      <c r="DV412" s="99">
        <v>75.856393370719005</v>
      </c>
      <c r="DW412" s="99">
        <v>76.384472241230995</v>
      </c>
      <c r="DX412" s="99">
        <v>76.404076575060003</v>
      </c>
      <c r="DY412" s="99">
        <v>76.468586693315999</v>
      </c>
      <c r="DZ412" s="99">
        <v>76.413574420960003</v>
      </c>
      <c r="EA412" s="99">
        <v>76.350157495884005</v>
      </c>
      <c r="EB412" s="99">
        <v>76.313482647647007</v>
      </c>
      <c r="EC412" s="99">
        <v>76.311954528970006</v>
      </c>
      <c r="ED412" s="99">
        <v>76.370787098017999</v>
      </c>
      <c r="EE412" s="99">
        <v>76.444900853830006</v>
      </c>
      <c r="EF412" s="99">
        <v>76.628275095015994</v>
      </c>
      <c r="EG412" s="99">
        <v>76.83915547238</v>
      </c>
      <c r="EH412" s="99">
        <v>76.951472195106007</v>
      </c>
      <c r="EI412" s="99">
        <v>77.036282781655999</v>
      </c>
      <c r="EJ412" s="99">
        <v>77.146307326366994</v>
      </c>
      <c r="EK412" s="99">
        <v>77.244870981004993</v>
      </c>
      <c r="EL412" s="99">
        <v>77.316692558802998</v>
      </c>
      <c r="EM412" s="99">
        <v>77.461863833075</v>
      </c>
      <c r="EN412" s="99">
        <v>77.569596199771993</v>
      </c>
      <c r="EO412" s="99">
        <v>77.761375093679007</v>
      </c>
      <c r="EP412" s="99">
        <v>78.038728633472999</v>
      </c>
      <c r="EQ412" s="99">
        <v>78.245788714146002</v>
      </c>
      <c r="ER412" s="99">
        <v>78.360397614888001</v>
      </c>
      <c r="ES412" s="99">
        <v>78.349700784152006</v>
      </c>
      <c r="ET412" s="99">
        <v>78.454376913496006</v>
      </c>
      <c r="EU412" s="99">
        <v>78.600312247106004</v>
      </c>
      <c r="EV412" s="99">
        <v>78.660672934830004</v>
      </c>
      <c r="EW412" s="99">
        <v>74.705901799914997</v>
      </c>
      <c r="EX412" s="99">
        <v>74.802173276537005</v>
      </c>
      <c r="EY412" s="99">
        <v>74.774667140359</v>
      </c>
      <c r="EZ412" s="99">
        <v>74.987839695738003</v>
      </c>
      <c r="FA412" s="99">
        <v>75.106268893171006</v>
      </c>
      <c r="FB412" s="99">
        <v>75.113909486553993</v>
      </c>
      <c r="FC412" s="99">
        <v>75.430994111938006</v>
      </c>
      <c r="FD412" s="99">
        <v>75.713696067100003</v>
      </c>
      <c r="FE412" s="99">
        <v>75.751899034014002</v>
      </c>
      <c r="FF412" s="99">
        <v>75.825248730487999</v>
      </c>
      <c r="FG412" s="99">
        <v>75.822192493135006</v>
      </c>
      <c r="FH412" s="99">
        <v>75.917699910419998</v>
      </c>
      <c r="FI412" s="99">
        <v>75.965835648731002</v>
      </c>
      <c r="FJ412" s="99">
        <v>75.968127826745999</v>
      </c>
      <c r="FK412" s="99">
        <v>76.125524050430997</v>
      </c>
      <c r="FL412" s="99">
        <v>76.240132951172001</v>
      </c>
      <c r="FM412" s="99">
        <v>76.277571858748004</v>
      </c>
      <c r="FN412" s="99">
        <v>76.303549876248994</v>
      </c>
      <c r="FO412" s="99">
        <v>76.290560867498002</v>
      </c>
      <c r="FP412" s="99">
        <v>75.852754866666004</v>
      </c>
      <c r="FQ412" s="99">
        <v>75.15975304685</v>
      </c>
      <c r="FR412" s="99">
        <v>74.986311577061997</v>
      </c>
      <c r="FS412" s="99">
        <v>74.818218522641004</v>
      </c>
      <c r="FT412" s="99">
        <v>75.031391078019993</v>
      </c>
      <c r="FU412" s="99">
        <v>75.214765319205995</v>
      </c>
      <c r="FV412" s="99">
        <v>75.325553923255995</v>
      </c>
      <c r="FW412" s="99">
        <v>75.426409755907997</v>
      </c>
      <c r="FX412" s="99">
        <v>75.563940436798006</v>
      </c>
      <c r="FY412" s="99">
        <v>75.690010227613996</v>
      </c>
      <c r="FZ412" s="99">
        <v>75.799270712986996</v>
      </c>
      <c r="GA412" s="99">
        <v>76.002510496968</v>
      </c>
      <c r="GB412" s="99">
        <v>76.533531737070007</v>
      </c>
      <c r="GC412" s="99">
        <v>76.948415957752999</v>
      </c>
      <c r="GD412" s="99">
        <v>77.365592356453007</v>
      </c>
      <c r="GE412" s="99">
        <v>77.686497278527995</v>
      </c>
      <c r="GF412" s="99">
        <v>78.027267743398994</v>
      </c>
      <c r="GG412" s="99">
        <v>78.374150682975994</v>
      </c>
      <c r="GH412" s="99">
        <v>78.779866191601002</v>
      </c>
      <c r="GI412" s="99">
        <v>79.038882307275998</v>
      </c>
      <c r="GJ412" s="99">
        <v>79.193222293608002</v>
      </c>
      <c r="GK412" s="99">
        <v>79.290257829569001</v>
      </c>
      <c r="GL412" s="99">
        <v>79.275740702142002</v>
      </c>
      <c r="GM412" s="99">
        <v>79.514891275021995</v>
      </c>
      <c r="GN412" s="99">
        <v>79.529408402448993</v>
      </c>
      <c r="GO412" s="99">
        <v>79.633320472454997</v>
      </c>
      <c r="GP412" s="99">
        <v>79.699793634884998</v>
      </c>
      <c r="GQ412" s="99">
        <v>79.650893837235003</v>
      </c>
      <c r="GR412" s="99">
        <v>79.702849872238005</v>
      </c>
      <c r="GS412" s="99">
        <v>79.678399973412994</v>
      </c>
      <c r="GT412" s="99">
        <v>79.689860863486999</v>
      </c>
      <c r="GU412" s="99">
        <v>79.796065111507005</v>
      </c>
      <c r="GV412" s="99">
        <v>79.954989453869004</v>
      </c>
      <c r="GW412" s="99">
        <v>80.189555670719997</v>
      </c>
      <c r="GX412" s="99">
        <v>80.385918920655996</v>
      </c>
      <c r="GY412" s="99">
        <v>80.699947308687996</v>
      </c>
      <c r="GZ412" s="99">
        <v>81.279868346439002</v>
      </c>
      <c r="HA412" s="99">
        <v>81.778035034995</v>
      </c>
      <c r="HB412" s="99">
        <v>81.990443531035993</v>
      </c>
      <c r="HC412" s="99">
        <v>82.173053712883998</v>
      </c>
      <c r="HD412" s="99">
        <v>82.361012310099994</v>
      </c>
      <c r="HE412" s="99">
        <v>82.580297340184998</v>
      </c>
      <c r="HF412" s="99">
        <v>82.90120226226</v>
      </c>
      <c r="HG412" s="99">
        <v>83.125071648374998</v>
      </c>
      <c r="HH412" s="99">
        <v>83.360401924564002</v>
      </c>
      <c r="HI412" s="99">
        <v>83.644631998402005</v>
      </c>
      <c r="HJ412" s="99">
        <v>83.798971984733996</v>
      </c>
      <c r="HK412" s="99">
        <v>84.496558160579994</v>
      </c>
      <c r="HL412" s="99">
        <v>84.479748855137998</v>
      </c>
      <c r="HM412" s="99">
        <v>84.681460520442997</v>
      </c>
      <c r="HN412" s="99">
        <v>84.780024175080001</v>
      </c>
      <c r="HO412" s="99">
        <v>84.883936245086005</v>
      </c>
      <c r="HP412" s="99">
        <v>84.986320196414994</v>
      </c>
      <c r="HQ412" s="99">
        <v>85.188031861720006</v>
      </c>
      <c r="HR412" s="99">
        <v>85.493655597029999</v>
      </c>
      <c r="HS412" s="99">
        <v>85.698423499688005</v>
      </c>
      <c r="HT412" s="99">
        <v>85.881797740874006</v>
      </c>
      <c r="HU412" s="99">
        <v>86.116363957725</v>
      </c>
      <c r="HV412" s="99">
        <v>86.242433748539995</v>
      </c>
      <c r="HW412" s="99">
        <v>86.199694477289</v>
      </c>
      <c r="HX412" s="99">
        <v>85.426394055252999</v>
      </c>
      <c r="HY412" s="99">
        <v>84.313911640070003</v>
      </c>
      <c r="HZ412" s="99">
        <v>83.739114674584002</v>
      </c>
      <c r="IA412" s="99">
        <v>84.041185151940994</v>
      </c>
      <c r="IB412" s="99">
        <v>84.414026426850995</v>
      </c>
      <c r="IC412" s="99">
        <v>84.599584005799997</v>
      </c>
      <c r="ID412" s="99">
        <v>84.817937808004004</v>
      </c>
      <c r="IE412" s="99">
        <v>84.932724589399996</v>
      </c>
      <c r="IF412" s="99">
        <v>85.106199349253998</v>
      </c>
      <c r="IG412" s="99">
        <v>85.430709347787001</v>
      </c>
      <c r="IH412" s="99">
        <v>85.691353016820997</v>
      </c>
      <c r="II412" s="99">
        <v>85.664598203112007</v>
      </c>
      <c r="IJ412" s="99">
        <v>82.768173854506003</v>
      </c>
      <c r="IK412" s="99">
        <v>79.761278017037</v>
      </c>
      <c r="IL412" s="99">
        <v>79.443672486558</v>
      </c>
      <c r="IM412" s="99">
        <v>79.759551900022998</v>
      </c>
      <c r="IN412" s="99">
        <v>79.877790915445999</v>
      </c>
      <c r="IO412" s="99">
        <v>79.959781473586006</v>
      </c>
      <c r="IP412" s="99">
        <v>79.956329239558997</v>
      </c>
      <c r="IQ412" s="99">
        <v>80.060759318874005</v>
      </c>
      <c r="IR412" s="99">
        <v>80.259262775424006</v>
      </c>
      <c r="IS412" s="99">
        <v>80.488836338214995</v>
      </c>
      <c r="IT412" s="99">
        <v>80.680435326711006</v>
      </c>
      <c r="IU412" s="99">
        <v>81.024795670898996</v>
      </c>
      <c r="IV412" s="99">
        <v>81.871456066006999</v>
      </c>
      <c r="IW412" s="99">
        <v>83.323120474337003</v>
      </c>
      <c r="IX412" s="99">
        <v>83.947111774706997</v>
      </c>
      <c r="IY412" s="99">
        <v>84.165465576911004</v>
      </c>
      <c r="IZ412" s="99">
        <v>84.414889485358003</v>
      </c>
      <c r="JA412" s="99">
        <v>84.587501186704998</v>
      </c>
      <c r="JB412" s="99">
        <v>84.715233845702002</v>
      </c>
      <c r="JC412" s="99">
        <v>85.042333019755006</v>
      </c>
      <c r="JD412" s="99">
        <v>85.226164481690006</v>
      </c>
      <c r="JE412" s="99">
        <v>85.243425651825007</v>
      </c>
      <c r="JF412" s="99">
        <v>85.461779454028999</v>
      </c>
      <c r="JG412" s="99">
        <v>85.986519026124995</v>
      </c>
      <c r="JH412" s="99">
        <v>86.346414423433998</v>
      </c>
      <c r="JI412" s="99">
        <v>86.682144182553998</v>
      </c>
      <c r="JJ412" s="99">
        <v>86.934157266520998</v>
      </c>
      <c r="JK412" s="99">
        <v>87.180991999447997</v>
      </c>
      <c r="JL412" s="99">
        <v>87.373454046449993</v>
      </c>
      <c r="JM412" s="99">
        <v>87.441635668481993</v>
      </c>
      <c r="JN412" s="99">
        <v>87.691059576929007</v>
      </c>
      <c r="JO412" s="99">
        <v>87.781680720135995</v>
      </c>
      <c r="JP412" s="99">
        <v>87.912865613159994</v>
      </c>
      <c r="JQ412" s="99">
        <v>88.025926277541998</v>
      </c>
      <c r="JR412" s="99">
        <v>88.183865984275002</v>
      </c>
      <c r="JS412" s="99">
        <v>88.580009838866999</v>
      </c>
      <c r="JT412" s="99">
        <v>88.696522737275998</v>
      </c>
      <c r="JU412" s="99">
        <v>88.914876539481</v>
      </c>
      <c r="JV412" s="99">
        <v>89.165163506433998</v>
      </c>
      <c r="JW412" s="99">
        <v>89.408546005334003</v>
      </c>
      <c r="JX412" s="99">
        <v>89.622584515003993</v>
      </c>
      <c r="JY412" s="99">
        <v>89.944505338016995</v>
      </c>
      <c r="JZ412" s="99">
        <v>90.187887836916005</v>
      </c>
      <c r="KA412" s="99">
        <v>90.372582357357999</v>
      </c>
      <c r="KB412" s="99">
        <v>90.499451957847995</v>
      </c>
      <c r="KC412" s="99">
        <v>90.700544589917996</v>
      </c>
      <c r="KD412" s="99">
        <v>90.909404748547999</v>
      </c>
      <c r="KE412" s="99">
        <v>91.269300145857002</v>
      </c>
      <c r="KF412" s="99">
        <v>91.364236581598007</v>
      </c>
      <c r="KG412" s="99">
        <v>91.421198443042002</v>
      </c>
      <c r="KH412" s="99">
        <v>91.548931102039006</v>
      </c>
      <c r="KI412" s="99">
        <v>91.843234052835996</v>
      </c>
      <c r="KJ412" s="99">
        <v>92.047778918933005</v>
      </c>
      <c r="KK412" s="99">
        <v>92.147030647207998</v>
      </c>
      <c r="KL412" s="99">
        <v>92.363658332398003</v>
      </c>
      <c r="KM412" s="99">
        <v>92.540585326279</v>
      </c>
      <c r="KN412" s="99">
        <v>92.801228995314005</v>
      </c>
      <c r="KO412" s="99">
        <v>93.092079712084001</v>
      </c>
      <c r="KP412" s="99">
        <v>93.445933699845</v>
      </c>
      <c r="KQ412" s="99">
        <v>94.132065212700994</v>
      </c>
      <c r="KR412" s="99">
        <v>94.677518188958004</v>
      </c>
      <c r="KS412" s="99">
        <v>95.235053984309999</v>
      </c>
      <c r="KT412" s="99">
        <v>95.756341322378006</v>
      </c>
      <c r="KU412" s="99">
        <v>96.022163342452998</v>
      </c>
      <c r="KV412" s="99">
        <v>96.193048926787</v>
      </c>
      <c r="KW412" s="99">
        <v>96.336316638905004</v>
      </c>
      <c r="KX412" s="99">
        <v>96.521011159346003</v>
      </c>
      <c r="KY412" s="99">
        <v>96.212899272442002</v>
      </c>
      <c r="KZ412" s="99">
        <v>96.772161184807004</v>
      </c>
      <c r="LA412" s="99">
        <v>96.940457593619996</v>
      </c>
      <c r="LB412" s="99">
        <v>97.196785970120999</v>
      </c>
      <c r="LC412" s="99">
        <v>98.000293439892005</v>
      </c>
      <c r="LD412" s="99">
        <v>98.628600032796001</v>
      </c>
      <c r="LE412" s="99">
        <v>98.977275669517994</v>
      </c>
      <c r="LF412" s="99">
        <v>99.064444578698001</v>
      </c>
      <c r="LG412" s="99">
        <v>99.331129657279007</v>
      </c>
      <c r="LH412" s="99">
        <v>99.709149283230005</v>
      </c>
      <c r="LI412" s="99">
        <v>99.972382127784002</v>
      </c>
      <c r="LJ412" s="99">
        <v>100.244</v>
      </c>
      <c r="LK412" s="159">
        <v>100.221</v>
      </c>
      <c r="LL412" s="159">
        <v>100.541</v>
      </c>
      <c r="LM412" s="159">
        <v>100.614</v>
      </c>
      <c r="LN412" s="159">
        <v>100.675</v>
      </c>
      <c r="LO412" s="159">
        <v>101.839</v>
      </c>
      <c r="LP412" s="164">
        <v>102.88500000000001</v>
      </c>
      <c r="LQ412" s="165">
        <v>103.461</v>
      </c>
      <c r="LR412" s="165">
        <v>104.218</v>
      </c>
      <c r="LS412" s="165">
        <v>104.66500000000001</v>
      </c>
      <c r="LT412" s="165">
        <v>104.81</v>
      </c>
      <c r="LU412" s="165">
        <v>105.227</v>
      </c>
      <c r="LV412" s="165">
        <v>105.64700000000001</v>
      </c>
      <c r="LW412" s="165">
        <v>106.06</v>
      </c>
      <c r="LX412" s="165">
        <v>106.11499999999999</v>
      </c>
      <c r="LY412" s="165">
        <v>106.137</v>
      </c>
      <c r="LZ412" s="165">
        <v>106.402</v>
      </c>
      <c r="MA412" s="165">
        <v>107.31</v>
      </c>
      <c r="MB412" s="159">
        <v>107.902</v>
      </c>
      <c r="MC412" s="159">
        <v>108.17</v>
      </c>
      <c r="MD412" s="159">
        <v>108.35299999999999</v>
      </c>
      <c r="ME412" s="102"/>
      <c r="MF412" s="102"/>
      <c r="MG412" s="168"/>
    </row>
    <row r="413" spans="1:345" ht="45" customHeight="1" x14ac:dyDescent="0.25">
      <c r="A413" s="100" t="s">
        <v>2235</v>
      </c>
      <c r="B413" s="103" t="s">
        <v>1547</v>
      </c>
      <c r="C413" s="99">
        <v>8.8405928014651369</v>
      </c>
      <c r="D413" s="99">
        <v>9.3746836996274983</v>
      </c>
      <c r="E413" s="99">
        <v>9.9619081172888233</v>
      </c>
      <c r="F413" s="99">
        <v>10.440758854081889</v>
      </c>
      <c r="G413" s="99">
        <v>10.599882249353165</v>
      </c>
      <c r="H413" s="99">
        <v>10.695557763098085</v>
      </c>
      <c r="I413" s="99">
        <v>10.907779971979613</v>
      </c>
      <c r="J413" s="99">
        <v>11.038508694517125</v>
      </c>
      <c r="K413" s="99">
        <v>11.128368841752874</v>
      </c>
      <c r="L413" s="99">
        <v>11.172661319810535</v>
      </c>
      <c r="M413" s="99">
        <v>11.234756350230855</v>
      </c>
      <c r="N413" s="99">
        <v>11.268771708349687</v>
      </c>
      <c r="O413" s="99">
        <v>11.727658861665365</v>
      </c>
      <c r="P413" s="99">
        <v>12.124034135694133</v>
      </c>
      <c r="Q413" s="99">
        <v>12.609697827501998</v>
      </c>
      <c r="R413" s="99">
        <v>13.029779792947767</v>
      </c>
      <c r="S413" s="99">
        <v>13.244122920947046</v>
      </c>
      <c r="T413" s="99">
        <v>13.267774338787166</v>
      </c>
      <c r="U413" s="99">
        <v>13.311681509178369</v>
      </c>
      <c r="V413" s="99">
        <v>13.368474920352648</v>
      </c>
      <c r="W413" s="99">
        <v>13.437575184196762</v>
      </c>
      <c r="X413" s="99">
        <v>13.591095775401598</v>
      </c>
      <c r="Y413" s="99">
        <v>13.706759049946148</v>
      </c>
      <c r="Z413" s="99">
        <v>13.842454257431196</v>
      </c>
      <c r="AA413" s="99">
        <v>13.980406326554697</v>
      </c>
      <c r="AB413" s="99">
        <v>14.296525596075087</v>
      </c>
      <c r="AC413" s="99">
        <v>14.760500009719152</v>
      </c>
      <c r="AD413" s="99">
        <v>14.890733010920446</v>
      </c>
      <c r="AE413" s="99">
        <v>14.933436938169228</v>
      </c>
      <c r="AF413" s="99">
        <v>14.998422902359259</v>
      </c>
      <c r="AG413" s="99">
        <v>15.152083946737767</v>
      </c>
      <c r="AH413" s="99">
        <v>15.273876692767738</v>
      </c>
      <c r="AI413" s="99">
        <v>15.416842566982542</v>
      </c>
      <c r="AJ413" s="99">
        <v>15.485851349664113</v>
      </c>
      <c r="AK413" s="99">
        <v>15.51270164373059</v>
      </c>
      <c r="AL413" s="99">
        <v>15.559395491180668</v>
      </c>
      <c r="AM413" s="99">
        <v>16.070698875596111</v>
      </c>
      <c r="AN413" s="99">
        <v>16.817278923205773</v>
      </c>
      <c r="AO413" s="99">
        <v>17.422804912737114</v>
      </c>
      <c r="AP413" s="99">
        <v>18.39951788827598</v>
      </c>
      <c r="AQ413" s="99">
        <v>18.599907786332668</v>
      </c>
      <c r="AR413" s="99">
        <v>18.850169829254074</v>
      </c>
      <c r="AS413" s="99">
        <v>19.040044516078254</v>
      </c>
      <c r="AT413" s="99">
        <v>19.234726152000114</v>
      </c>
      <c r="AU413" s="99">
        <v>19.406724975835022</v>
      </c>
      <c r="AV413" s="99">
        <v>19.530954698163558</v>
      </c>
      <c r="AW413" s="99">
        <v>19.641664858425507</v>
      </c>
      <c r="AX413" s="99">
        <v>19.801496075842376</v>
      </c>
      <c r="AY413" s="99">
        <v>20.589385886237331</v>
      </c>
      <c r="AZ413" s="99">
        <v>22.281283495451355</v>
      </c>
      <c r="BA413" s="99">
        <v>23.970927835978955</v>
      </c>
      <c r="BB413" s="99">
        <v>24.566839921752791</v>
      </c>
      <c r="BC413" s="99">
        <v>24.728173314587064</v>
      </c>
      <c r="BD413" s="99">
        <v>24.969121887721435</v>
      </c>
      <c r="BE413" s="99">
        <v>25.182881128078776</v>
      </c>
      <c r="BF413" s="99">
        <v>25.432842737029713</v>
      </c>
      <c r="BG413" s="99">
        <v>25.675744133757217</v>
      </c>
      <c r="BH413" s="99">
        <v>25.814244494737139</v>
      </c>
      <c r="BI413" s="99">
        <v>25.984741148716051</v>
      </c>
      <c r="BJ413" s="99">
        <v>26.272407301677255</v>
      </c>
      <c r="BK413" s="99">
        <v>27.350366742361501</v>
      </c>
      <c r="BL413" s="99">
        <v>29.763457670234615</v>
      </c>
      <c r="BM413" s="99">
        <v>32.246700088852677</v>
      </c>
      <c r="BN413" s="99">
        <v>33.365518638586536</v>
      </c>
      <c r="BO413" s="99">
        <v>33.694344340127778</v>
      </c>
      <c r="BP413" s="99">
        <v>33.918168137981219</v>
      </c>
      <c r="BQ413" s="99">
        <v>34.082956529826028</v>
      </c>
      <c r="BR413" s="99">
        <v>34.384743112794766</v>
      </c>
      <c r="BS413" s="99">
        <v>34.670306227958307</v>
      </c>
      <c r="BT413" s="99">
        <v>34.821875497268408</v>
      </c>
      <c r="BU413" s="99">
        <v>34.976449111850457</v>
      </c>
      <c r="BV413" s="99">
        <v>35.129370336811292</v>
      </c>
      <c r="BW413" s="99">
        <v>35.672706360857525</v>
      </c>
      <c r="BX413" s="99">
        <v>37.041636739307528</v>
      </c>
      <c r="BY413" s="99">
        <v>38.372111486039657</v>
      </c>
      <c r="BZ413" s="99">
        <v>38.905683386560995</v>
      </c>
      <c r="CA413" s="99">
        <v>39.163155861472497</v>
      </c>
      <c r="CB413" s="99">
        <v>39.368953582131404</v>
      </c>
      <c r="CC413" s="99">
        <v>39.636039966363995</v>
      </c>
      <c r="CD413" s="99">
        <v>39.95149632560458</v>
      </c>
      <c r="CE413" s="99">
        <v>40.202809890205529</v>
      </c>
      <c r="CF413" s="99">
        <v>40.363842849069329</v>
      </c>
      <c r="CG413" s="99">
        <v>40.459831716942027</v>
      </c>
      <c r="CH413" s="99">
        <v>41.2441163085605</v>
      </c>
      <c r="CI413" s="99">
        <v>42.4081502738266</v>
      </c>
      <c r="CJ413" s="99">
        <v>44.357820786361913</v>
      </c>
      <c r="CK413" s="99">
        <v>46.16388354928629</v>
      </c>
      <c r="CL413" s="99">
        <v>46.970250090612183</v>
      </c>
      <c r="CM413" s="99">
        <v>47.313646870338864</v>
      </c>
      <c r="CN413" s="99">
        <v>47.49766308082296</v>
      </c>
      <c r="CO413" s="99">
        <v>47.75543598970566</v>
      </c>
      <c r="CP413" s="99">
        <v>48.057973660383468</v>
      </c>
      <c r="CQ413" s="99">
        <v>48.370275454586164</v>
      </c>
      <c r="CR413" s="99">
        <v>48.503518212731265</v>
      </c>
      <c r="CS413" s="99">
        <v>48.878310411952413</v>
      </c>
      <c r="CT413" s="99">
        <v>48.998334042001396</v>
      </c>
      <c r="CU413" s="99">
        <v>49.564953751639116</v>
      </c>
      <c r="CV413" s="99">
        <v>50.33391618292594</v>
      </c>
      <c r="CW413" s="99">
        <v>50.812208104857518</v>
      </c>
      <c r="CX413" s="99">
        <v>51.113243605680054</v>
      </c>
      <c r="CY413" s="99">
        <v>51.180540959796915</v>
      </c>
      <c r="CZ413" s="99">
        <v>51.274426778747667</v>
      </c>
      <c r="DA413" s="99">
        <v>51.502306449114727</v>
      </c>
      <c r="DB413" s="99">
        <v>51.486383409717853</v>
      </c>
      <c r="DC413" s="99">
        <v>51.590634225698047</v>
      </c>
      <c r="DD413" s="99">
        <v>51.660785710882315</v>
      </c>
      <c r="DE413" s="99">
        <v>51.714713728259923</v>
      </c>
      <c r="DF413" s="99">
        <v>51.810852810337146</v>
      </c>
      <c r="DG413" s="99">
        <v>51.832934754482437</v>
      </c>
      <c r="DH413" s="99">
        <v>51.912399715015873</v>
      </c>
      <c r="DI413" s="99">
        <v>52.009890747181707</v>
      </c>
      <c r="DJ413" s="99">
        <v>52.093712008637823</v>
      </c>
      <c r="DK413" s="99">
        <v>52.195258913316543</v>
      </c>
      <c r="DL413" s="99">
        <v>52.31903798190794</v>
      </c>
      <c r="DM413" s="99">
        <v>52.473160942752116</v>
      </c>
      <c r="DN413" s="99">
        <v>52.585373278431476</v>
      </c>
      <c r="DO413" s="99">
        <v>52.862223786187513</v>
      </c>
      <c r="DP413" s="99">
        <v>52.957010912614003</v>
      </c>
      <c r="DQ413" s="99">
        <v>53.034222610021693</v>
      </c>
      <c r="DR413" s="99">
        <v>53.182186666117452</v>
      </c>
      <c r="DS413" s="99">
        <v>53.561936034203676</v>
      </c>
      <c r="DT413" s="99">
        <v>54.196754405432529</v>
      </c>
      <c r="DU413" s="99">
        <v>54.90758273262432</v>
      </c>
      <c r="DV413" s="99">
        <v>55.218382351409623</v>
      </c>
      <c r="DW413" s="99">
        <v>55.602788459951128</v>
      </c>
      <c r="DX413" s="99">
        <v>55.61705910416466</v>
      </c>
      <c r="DY413" s="99">
        <v>55.664018156883998</v>
      </c>
      <c r="DZ413" s="99">
        <v>55.750863578204999</v>
      </c>
      <c r="EA413" s="99">
        <v>55.714677985987997</v>
      </c>
      <c r="EB413" s="99">
        <v>55.798739900214997</v>
      </c>
      <c r="EC413" s="99">
        <v>55.861647160531</v>
      </c>
      <c r="ED413" s="99">
        <v>55.967977131506998</v>
      </c>
      <c r="EE413" s="99">
        <v>56.683895155987003</v>
      </c>
      <c r="EF413" s="99">
        <v>57.049647988090001</v>
      </c>
      <c r="EG413" s="99">
        <v>57.420411132961</v>
      </c>
      <c r="EH413" s="99">
        <v>57.538431833730002</v>
      </c>
      <c r="EI413" s="99">
        <v>57.679833994086003</v>
      </c>
      <c r="EJ413" s="99">
        <v>57.899174353063998</v>
      </c>
      <c r="EK413" s="99">
        <v>58.189215792219997</v>
      </c>
      <c r="EL413" s="99">
        <v>58.295545763196003</v>
      </c>
      <c r="EM413" s="99">
        <v>58.503195392381002</v>
      </c>
      <c r="EN413" s="99">
        <v>58.813834784028998</v>
      </c>
      <c r="EO413" s="99">
        <v>58.954123541548</v>
      </c>
      <c r="EP413" s="99">
        <v>59.272000051638997</v>
      </c>
      <c r="EQ413" s="99">
        <v>59.361628980054</v>
      </c>
      <c r="ER413" s="99">
        <v>59.506371348922997</v>
      </c>
      <c r="ES413" s="99">
        <v>59.356618667284998</v>
      </c>
      <c r="ET413" s="99">
        <v>59.395031065178003</v>
      </c>
      <c r="EU413" s="99">
        <v>59.496350723386001</v>
      </c>
      <c r="EV413" s="99">
        <v>59.685629205752001</v>
      </c>
      <c r="EW413" s="99">
        <v>59.771361224236003</v>
      </c>
      <c r="EX413" s="99">
        <v>59.884371612236997</v>
      </c>
      <c r="EY413" s="99">
        <v>60.023546966917998</v>
      </c>
      <c r="EZ413" s="99">
        <v>60.476701921760998</v>
      </c>
      <c r="FA413" s="99">
        <v>60.795691834689002</v>
      </c>
      <c r="FB413" s="99">
        <v>60.910372326946998</v>
      </c>
      <c r="FC413" s="99">
        <v>61.110784837688001</v>
      </c>
      <c r="FD413" s="99">
        <v>61.869012169991002</v>
      </c>
      <c r="FE413" s="99">
        <v>62.087239126131003</v>
      </c>
      <c r="FF413" s="99">
        <v>62.191342291433003</v>
      </c>
      <c r="FG413" s="99">
        <v>62.275404205660003</v>
      </c>
      <c r="FH413" s="99">
        <v>62.571012659003998</v>
      </c>
      <c r="FI413" s="99">
        <v>62.579363180283998</v>
      </c>
      <c r="FJ413" s="99">
        <v>62.660641587417999</v>
      </c>
      <c r="FK413" s="99">
        <v>62.770868468324998</v>
      </c>
      <c r="FL413" s="99">
        <v>62.778105586769001</v>
      </c>
      <c r="FM413" s="99">
        <v>62.711301416521998</v>
      </c>
      <c r="FN413" s="99">
        <v>62.620559085270003</v>
      </c>
      <c r="FO413" s="99">
        <v>62.980744903184998</v>
      </c>
      <c r="FP413" s="99">
        <v>63.988931172496002</v>
      </c>
      <c r="FQ413" s="99">
        <v>64.285653028675995</v>
      </c>
      <c r="FR413" s="99">
        <v>64.413694354982994</v>
      </c>
      <c r="FS413" s="99">
        <v>64.651962562196999</v>
      </c>
      <c r="FT413" s="99">
        <v>65.072828834752997</v>
      </c>
      <c r="FU413" s="99">
        <v>65.332251695878995</v>
      </c>
      <c r="FV413" s="99">
        <v>65.325571278854</v>
      </c>
      <c r="FW413" s="99">
        <v>65.321117667503998</v>
      </c>
      <c r="FX413" s="99">
        <v>65.544911637832001</v>
      </c>
      <c r="FY413" s="99">
        <v>65.590561154167005</v>
      </c>
      <c r="FZ413" s="99">
        <v>65.507612642777005</v>
      </c>
      <c r="GA413" s="99">
        <v>65.72917980743</v>
      </c>
      <c r="GB413" s="99">
        <v>66.444541130491004</v>
      </c>
      <c r="GC413" s="99">
        <v>66.749613507952006</v>
      </c>
      <c r="GD413" s="99">
        <v>66.864850701628001</v>
      </c>
      <c r="GE413" s="99">
        <v>67.120933354241998</v>
      </c>
      <c r="GF413" s="99">
        <v>67.253984993317005</v>
      </c>
      <c r="GG413" s="99">
        <v>67.387593333810997</v>
      </c>
      <c r="GH413" s="99">
        <v>67.717717275115007</v>
      </c>
      <c r="GI413" s="99">
        <v>67.770047208475006</v>
      </c>
      <c r="GJ413" s="99">
        <v>67.926480307136998</v>
      </c>
      <c r="GK413" s="99">
        <v>68.254377442766</v>
      </c>
      <c r="GL413" s="99">
        <v>68.399119811635003</v>
      </c>
      <c r="GM413" s="99">
        <v>68.901264491324</v>
      </c>
      <c r="GN413" s="99">
        <v>69.155677039680995</v>
      </c>
      <c r="GO413" s="99">
        <v>69.450728791605997</v>
      </c>
      <c r="GP413" s="99">
        <v>69.761924884672993</v>
      </c>
      <c r="GQ413" s="99">
        <v>69.788646552770999</v>
      </c>
      <c r="GR413" s="99">
        <v>69.655594913696007</v>
      </c>
      <c r="GS413" s="99">
        <v>69.598254667568</v>
      </c>
      <c r="GT413" s="99">
        <v>69.705141339963006</v>
      </c>
      <c r="GU413" s="99">
        <v>69.973471423787998</v>
      </c>
      <c r="GV413" s="99">
        <v>70.335327345959001</v>
      </c>
      <c r="GW413" s="99">
        <v>70.497327458808002</v>
      </c>
      <c r="GX413" s="99">
        <v>70.707203893667995</v>
      </c>
      <c r="GY413" s="99">
        <v>70.824667893018002</v>
      </c>
      <c r="GZ413" s="99">
        <v>70.982214394517996</v>
      </c>
      <c r="HA413" s="99">
        <v>71.320688857102994</v>
      </c>
      <c r="HB413" s="99">
        <v>71.411431188354996</v>
      </c>
      <c r="HC413" s="99">
        <v>71.583451926739997</v>
      </c>
      <c r="HD413" s="99">
        <v>71.560070467154006</v>
      </c>
      <c r="HE413" s="99">
        <v>71.673080855155007</v>
      </c>
      <c r="HF413" s="99">
        <v>71.630771547332003</v>
      </c>
      <c r="HG413" s="99">
        <v>71.660833423943998</v>
      </c>
      <c r="HH413" s="99">
        <v>71.837307773679001</v>
      </c>
      <c r="HI413" s="99">
        <v>71.970359412753993</v>
      </c>
      <c r="HJ413" s="99">
        <v>72.157967790865001</v>
      </c>
      <c r="HK413" s="99">
        <v>73.661618322839999</v>
      </c>
      <c r="HL413" s="99">
        <v>74.020690737918002</v>
      </c>
      <c r="HM413" s="99">
        <v>74.268979570669998</v>
      </c>
      <c r="HN413" s="99">
        <v>74.429866280680997</v>
      </c>
      <c r="HO413" s="99">
        <v>74.538423057331997</v>
      </c>
      <c r="HP413" s="99">
        <v>74.565144725430997</v>
      </c>
      <c r="HQ413" s="99">
        <v>74.862979984448998</v>
      </c>
      <c r="HR413" s="99">
        <v>74.938134675976997</v>
      </c>
      <c r="HS413" s="99">
        <v>74.957062524213995</v>
      </c>
      <c r="HT413" s="99">
        <v>75.007722353318002</v>
      </c>
      <c r="HU413" s="99">
        <v>75.193103925752993</v>
      </c>
      <c r="HV413" s="99">
        <v>75.393516436493996</v>
      </c>
      <c r="HW413" s="99">
        <v>75.634437325967994</v>
      </c>
      <c r="HX413" s="99">
        <v>75.880439785993005</v>
      </c>
      <c r="HY413" s="99">
        <v>76.001931798458997</v>
      </c>
      <c r="HZ413" s="99">
        <v>75.654811762842002</v>
      </c>
      <c r="IA413" s="99">
        <v>75.940808487839007</v>
      </c>
      <c r="IB413" s="99">
        <v>75.897795787774001</v>
      </c>
      <c r="IC413" s="99">
        <v>76.19813007946</v>
      </c>
      <c r="ID413" s="99">
        <v>76.414702797334996</v>
      </c>
      <c r="IE413" s="99">
        <v>76.76861431191</v>
      </c>
      <c r="IF413" s="99">
        <v>76.855394320814</v>
      </c>
      <c r="IG413" s="99">
        <v>77.301368105706004</v>
      </c>
      <c r="IH413" s="99">
        <v>77.657543446600002</v>
      </c>
      <c r="II413" s="99">
        <v>78.144266105238003</v>
      </c>
      <c r="IJ413" s="99">
        <v>78.226518461504</v>
      </c>
      <c r="IK413" s="99">
        <v>78.309525426543004</v>
      </c>
      <c r="IL413" s="99">
        <v>78.69814894468</v>
      </c>
      <c r="IM413" s="99">
        <v>79.338057184253003</v>
      </c>
      <c r="IN413" s="99">
        <v>79.575004339000003</v>
      </c>
      <c r="IO413" s="99">
        <v>79.415781887880001</v>
      </c>
      <c r="IP413" s="99">
        <v>79.532746247708005</v>
      </c>
      <c r="IQ413" s="99">
        <v>79.801386970924995</v>
      </c>
      <c r="IR413" s="99">
        <v>80.065500041503</v>
      </c>
      <c r="IS413" s="99">
        <v>80.341686852451005</v>
      </c>
      <c r="IT413" s="99">
        <v>80.400546336752001</v>
      </c>
      <c r="IU413" s="99">
        <v>80.651831058187994</v>
      </c>
      <c r="IV413" s="99">
        <v>80.885759777843006</v>
      </c>
      <c r="IW413" s="99">
        <v>81.583018284171004</v>
      </c>
      <c r="IX413" s="99">
        <v>81.681872033443994</v>
      </c>
      <c r="IY413" s="99">
        <v>81.799591002045005</v>
      </c>
      <c r="IZ413" s="99">
        <v>82.038047374339001</v>
      </c>
      <c r="JA413" s="99">
        <v>82.151993299073993</v>
      </c>
      <c r="JB413" s="99">
        <v>82.311970358967002</v>
      </c>
      <c r="JC413" s="99">
        <v>82.681728657777001</v>
      </c>
      <c r="JD413" s="99">
        <v>82.772281710547006</v>
      </c>
      <c r="JE413" s="99">
        <v>82.901319810743999</v>
      </c>
      <c r="JF413" s="99">
        <v>83.046204695176002</v>
      </c>
      <c r="JG413" s="99">
        <v>83.497460741479003</v>
      </c>
      <c r="JH413" s="99">
        <v>84.122276805590005</v>
      </c>
      <c r="JI413" s="99">
        <v>84.261879428610001</v>
      </c>
      <c r="JJ413" s="99">
        <v>84.481470581577</v>
      </c>
      <c r="JK413" s="99">
        <v>84.673895818713007</v>
      </c>
      <c r="JL413" s="99">
        <v>84.927444366467995</v>
      </c>
      <c r="JM413" s="99">
        <v>84.958383326165006</v>
      </c>
      <c r="JN413" s="99">
        <v>85.190802828274002</v>
      </c>
      <c r="JO413" s="99">
        <v>85.321350146016997</v>
      </c>
      <c r="JP413" s="99">
        <v>85.405866328602002</v>
      </c>
      <c r="JQ413" s="99">
        <v>85.639040439484006</v>
      </c>
      <c r="JR413" s="99">
        <v>85.866932288954999</v>
      </c>
      <c r="JS413" s="99">
        <v>86.379311645876996</v>
      </c>
      <c r="JT413" s="99">
        <v>87.109772938220004</v>
      </c>
      <c r="JU413" s="99">
        <v>87.414634882545002</v>
      </c>
      <c r="JV413" s="99">
        <v>87.619133860049999</v>
      </c>
      <c r="JW413" s="99">
        <v>87.840988839336006</v>
      </c>
      <c r="JX413" s="99">
        <v>87.905885193821007</v>
      </c>
      <c r="JY413" s="99">
        <v>88.067371471260998</v>
      </c>
      <c r="JZ413" s="99">
        <v>88.428074464793994</v>
      </c>
      <c r="KA413" s="99">
        <v>88.875557467231005</v>
      </c>
      <c r="KB413" s="99">
        <v>88.991012609513007</v>
      </c>
      <c r="KC413" s="99">
        <v>89.055154355225</v>
      </c>
      <c r="KD413" s="99">
        <v>89.563006059507998</v>
      </c>
      <c r="KE413" s="99">
        <v>89.880696352976003</v>
      </c>
      <c r="KF413" s="99">
        <v>90.082176895388997</v>
      </c>
      <c r="KG413" s="99">
        <v>90.274602132523995</v>
      </c>
      <c r="KH413" s="99">
        <v>90.652661127838002</v>
      </c>
      <c r="KI413" s="99">
        <v>91.363502592081005</v>
      </c>
      <c r="KJ413" s="99">
        <v>91.779292026049006</v>
      </c>
      <c r="KK413" s="99">
        <v>91.837396901576</v>
      </c>
      <c r="KL413" s="99">
        <v>91.950588217539007</v>
      </c>
      <c r="KM413" s="99">
        <v>92.201118330201993</v>
      </c>
      <c r="KN413" s="99">
        <v>92.481832793788001</v>
      </c>
      <c r="KO413" s="99">
        <v>92.888566922479001</v>
      </c>
      <c r="KP413" s="99">
        <v>93.459051154929</v>
      </c>
      <c r="KQ413" s="99">
        <v>94.398539077414995</v>
      </c>
      <c r="KR413" s="99">
        <v>95.411978659664001</v>
      </c>
      <c r="KS413" s="99">
        <v>95.654962684596001</v>
      </c>
      <c r="KT413" s="99">
        <v>96.232993004777001</v>
      </c>
      <c r="KU413" s="99">
        <v>96.406553022585001</v>
      </c>
      <c r="KV413" s="99">
        <v>96.636708698375003</v>
      </c>
      <c r="KW413" s="99">
        <v>96.940061425153999</v>
      </c>
      <c r="KX413" s="99">
        <v>97.216248236102004</v>
      </c>
      <c r="KY413" s="99">
        <v>97.106075355231994</v>
      </c>
      <c r="KZ413" s="99">
        <v>97.287181460772004</v>
      </c>
      <c r="LA413" s="99">
        <v>97.431311736430004</v>
      </c>
      <c r="LB413" s="99">
        <v>97.773904119408996</v>
      </c>
      <c r="LC413" s="99">
        <v>98.543605067952996</v>
      </c>
      <c r="LD413" s="99">
        <v>98.945811544004997</v>
      </c>
      <c r="LE413" s="99">
        <v>99.298968449807006</v>
      </c>
      <c r="LF413" s="99">
        <v>99.382730023619004</v>
      </c>
      <c r="LG413" s="99">
        <v>99.514786558908995</v>
      </c>
      <c r="LH413" s="99">
        <v>99.668726748617004</v>
      </c>
      <c r="LI413" s="99">
        <v>99.943404342018994</v>
      </c>
      <c r="LJ413" s="99">
        <v>100.108</v>
      </c>
      <c r="LK413" s="159">
        <v>100.25700000000001</v>
      </c>
      <c r="LL413" s="159">
        <v>100.646</v>
      </c>
      <c r="LM413" s="159">
        <v>101.357</v>
      </c>
      <c r="LN413" s="159">
        <v>101.852</v>
      </c>
      <c r="LO413" s="159">
        <v>102.702</v>
      </c>
      <c r="LP413" s="164">
        <v>103.943</v>
      </c>
      <c r="LQ413" s="165">
        <v>104.38500000000001</v>
      </c>
      <c r="LR413" s="165">
        <v>104.776</v>
      </c>
      <c r="LS413" s="165">
        <v>105.148</v>
      </c>
      <c r="LT413" s="165">
        <v>105.24299999999999</v>
      </c>
      <c r="LU413" s="165">
        <v>105.351</v>
      </c>
      <c r="LV413" s="165">
        <v>105.762</v>
      </c>
      <c r="LW413" s="165">
        <v>106.69499999999999</v>
      </c>
      <c r="LX413" s="165">
        <v>106.843</v>
      </c>
      <c r="LY413" s="165">
        <v>106.875</v>
      </c>
      <c r="LZ413" s="165">
        <v>107.074</v>
      </c>
      <c r="MA413" s="165">
        <v>107.52800000000001</v>
      </c>
      <c r="MB413" s="159">
        <v>107.684</v>
      </c>
      <c r="MC413" s="159">
        <v>108.099</v>
      </c>
      <c r="MD413" s="159">
        <v>109.286</v>
      </c>
      <c r="ME413" s="102"/>
      <c r="MF413" s="102"/>
      <c r="MG413" s="168"/>
    </row>
    <row r="414" spans="1:345" ht="45" customHeight="1" x14ac:dyDescent="0.25">
      <c r="A414" s="100" t="s">
        <v>2236</v>
      </c>
      <c r="B414" s="103" t="s">
        <v>1548</v>
      </c>
      <c r="C414" s="99">
        <v>9.7433028003059992</v>
      </c>
      <c r="D414" s="99">
        <v>9.8445732675639999</v>
      </c>
      <c r="E414" s="99">
        <v>10.095533121593</v>
      </c>
      <c r="F414" s="99">
        <v>10.270979565679999</v>
      </c>
      <c r="G414" s="99">
        <v>10.42542747201</v>
      </c>
      <c r="H414" s="99">
        <v>10.536862257985</v>
      </c>
      <c r="I414" s="99">
        <v>10.859532857134001</v>
      </c>
      <c r="J414" s="99">
        <v>11.019902236014</v>
      </c>
      <c r="K414" s="99">
        <v>11.059485685648999</v>
      </c>
      <c r="L414" s="99">
        <v>11.066674709626</v>
      </c>
      <c r="M414" s="99">
        <v>11.179734565182001</v>
      </c>
      <c r="N414" s="99">
        <v>11.208692565542</v>
      </c>
      <c r="O414" s="99">
        <v>12.056134511739</v>
      </c>
      <c r="P414" s="99">
        <v>12.263097961073999</v>
      </c>
      <c r="Q414" s="99">
        <v>12.279017719399</v>
      </c>
      <c r="R414" s="99">
        <v>12.289714727143</v>
      </c>
      <c r="S414" s="99">
        <v>12.612790922709999</v>
      </c>
      <c r="T414" s="99">
        <v>12.635262280454</v>
      </c>
      <c r="U414" s="99">
        <v>12.662259195947</v>
      </c>
      <c r="V414" s="99">
        <v>12.684998374616001</v>
      </c>
      <c r="W414" s="99">
        <v>12.746981897715999</v>
      </c>
      <c r="X414" s="99">
        <v>13.16691026404</v>
      </c>
      <c r="Y414" s="99">
        <v>13.19776748238</v>
      </c>
      <c r="Z414" s="99">
        <v>13.091336126156</v>
      </c>
      <c r="AA414" s="99">
        <v>13.156467720974</v>
      </c>
      <c r="AB414" s="99">
        <v>13.177437162892</v>
      </c>
      <c r="AC414" s="99">
        <v>13.580531102745001</v>
      </c>
      <c r="AD414" s="99">
        <v>13.641343937516</v>
      </c>
      <c r="AE414" s="99">
        <v>13.750514816217001</v>
      </c>
      <c r="AF414" s="99">
        <v>13.884476625897999</v>
      </c>
      <c r="AG414" s="99">
        <v>14.19156164704</v>
      </c>
      <c r="AH414" s="99">
        <v>14.383465605731001</v>
      </c>
      <c r="AI414" s="99">
        <v>14.638259461403999</v>
      </c>
      <c r="AJ414" s="99">
        <v>14.737893190162</v>
      </c>
      <c r="AK414" s="99">
        <v>14.754160200313001</v>
      </c>
      <c r="AL414" s="99">
        <v>14.810911275979</v>
      </c>
      <c r="AM414" s="99">
        <v>15.812909243961</v>
      </c>
      <c r="AN414" s="99">
        <v>16.245923935857999</v>
      </c>
      <c r="AO414" s="99">
        <v>16.991749565559999</v>
      </c>
      <c r="AP414" s="99">
        <v>18.453877095610999</v>
      </c>
      <c r="AQ414" s="99">
        <v>19.000769026282001</v>
      </c>
      <c r="AR414" s="99">
        <v>19.499017100976999</v>
      </c>
      <c r="AS414" s="99">
        <v>19.890417392501</v>
      </c>
      <c r="AT414" s="99">
        <v>20.356892309942999</v>
      </c>
      <c r="AU414" s="99">
        <v>20.671530907259001</v>
      </c>
      <c r="AV414" s="99">
        <v>20.882695863258</v>
      </c>
      <c r="AW414" s="99">
        <v>21.107216795448998</v>
      </c>
      <c r="AX414" s="99">
        <v>21.465156861428</v>
      </c>
      <c r="AY414" s="99">
        <v>21.862602485825001</v>
      </c>
      <c r="AZ414" s="99">
        <v>22.079953371192001</v>
      </c>
      <c r="BA414" s="99">
        <v>22.414696217861</v>
      </c>
      <c r="BB414" s="99">
        <v>22.923910249626001</v>
      </c>
      <c r="BC414" s="99">
        <v>23.331478299583001</v>
      </c>
      <c r="BD414" s="99">
        <v>23.850392983243001</v>
      </c>
      <c r="BE414" s="99">
        <v>24.05593437476</v>
      </c>
      <c r="BF414" s="99">
        <v>24.263303420513999</v>
      </c>
      <c r="BG414" s="99">
        <v>24.482060197001001</v>
      </c>
      <c r="BH414" s="99">
        <v>24.613370494108</v>
      </c>
      <c r="BI414" s="99">
        <v>24.891596492418</v>
      </c>
      <c r="BJ414" s="99">
        <v>25.375926236582998</v>
      </c>
      <c r="BK414" s="99">
        <v>25.903276272239999</v>
      </c>
      <c r="BL414" s="99">
        <v>26.376499468115</v>
      </c>
      <c r="BM414" s="99">
        <v>26.552798307448001</v>
      </c>
      <c r="BN414" s="99">
        <v>27.131322809425999</v>
      </c>
      <c r="BO414" s="99">
        <v>27.529330793435999</v>
      </c>
      <c r="BP414" s="99">
        <v>27.976123224641</v>
      </c>
      <c r="BQ414" s="99">
        <v>28.120367729550001</v>
      </c>
      <c r="BR414" s="99">
        <v>28.568003697538</v>
      </c>
      <c r="BS414" s="99">
        <v>29.223852248061998</v>
      </c>
      <c r="BT414" s="99">
        <v>29.501234709590001</v>
      </c>
      <c r="BU414" s="99">
        <v>29.892072646774999</v>
      </c>
      <c r="BV414" s="99">
        <v>30.232157886029999</v>
      </c>
      <c r="BW414" s="99">
        <v>30.581943782454999</v>
      </c>
      <c r="BX414" s="99">
        <v>31.193366150366</v>
      </c>
      <c r="BY414" s="99">
        <v>31.695410130033</v>
      </c>
      <c r="BZ414" s="99">
        <v>32.400464896144001</v>
      </c>
      <c r="CA414" s="99">
        <v>33.187201980658003</v>
      </c>
      <c r="CB414" s="99">
        <v>33.614030748459001</v>
      </c>
      <c r="CC414" s="99">
        <v>33.893100278276997</v>
      </c>
      <c r="CD414" s="99">
        <v>34.385584197268997</v>
      </c>
      <c r="CE414" s="99">
        <v>34.682508559083999</v>
      </c>
      <c r="CF414" s="99">
        <v>34.849106741248001</v>
      </c>
      <c r="CG414" s="99">
        <v>34.977745847335001</v>
      </c>
      <c r="CH414" s="99">
        <v>35.505377060161997</v>
      </c>
      <c r="CI414" s="99">
        <v>36.285084683798999</v>
      </c>
      <c r="CJ414" s="99">
        <v>37.463081468615997</v>
      </c>
      <c r="CK414" s="99">
        <v>37.980027906817</v>
      </c>
      <c r="CL414" s="99">
        <v>38.195832304568</v>
      </c>
      <c r="CM414" s="99">
        <v>38.781105084979998</v>
      </c>
      <c r="CN414" s="99">
        <v>39.115285577309997</v>
      </c>
      <c r="CO414" s="99">
        <v>39.571778665685997</v>
      </c>
      <c r="CP414" s="99">
        <v>40.139618387764003</v>
      </c>
      <c r="CQ414" s="99">
        <v>40.718845830028997</v>
      </c>
      <c r="CR414" s="99">
        <v>40.880945161661003</v>
      </c>
      <c r="CS414" s="99">
        <v>41.107293748091003</v>
      </c>
      <c r="CT414" s="99">
        <v>41.385941514791</v>
      </c>
      <c r="CU414" s="99">
        <v>41.839763406872997</v>
      </c>
      <c r="CV414" s="99">
        <v>42.827121258707002</v>
      </c>
      <c r="CW414" s="99">
        <v>43.045596852751999</v>
      </c>
      <c r="CX414" s="99">
        <v>43.392570961662997</v>
      </c>
      <c r="CY414" s="99">
        <v>43.556357361585</v>
      </c>
      <c r="CZ414" s="99">
        <v>43.854265846129998</v>
      </c>
      <c r="DA414" s="99">
        <v>44.685429113255999</v>
      </c>
      <c r="DB414" s="99">
        <v>44.774562655653</v>
      </c>
      <c r="DC414" s="99">
        <v>45.198157872823003</v>
      </c>
      <c r="DD414" s="99">
        <v>45.402152781997003</v>
      </c>
      <c r="DE414" s="99">
        <v>45.555394993241002</v>
      </c>
      <c r="DF414" s="99">
        <v>45.849648158763003</v>
      </c>
      <c r="DG414" s="99">
        <v>46.235987240143999</v>
      </c>
      <c r="DH414" s="99">
        <v>46.603346786122998</v>
      </c>
      <c r="DI414" s="99">
        <v>47.130977998950002</v>
      </c>
      <c r="DJ414" s="99">
        <v>47.605747677166001</v>
      </c>
      <c r="DK414" s="99">
        <v>47.878912465333002</v>
      </c>
      <c r="DL414" s="99">
        <v>48.223215383223</v>
      </c>
      <c r="DM414" s="99">
        <v>48.426366755615</v>
      </c>
      <c r="DN414" s="99">
        <v>48.570470669302999</v>
      </c>
      <c r="DO414" s="99">
        <v>49.320795154808998</v>
      </c>
      <c r="DP414" s="99">
        <v>49.501452258725003</v>
      </c>
      <c r="DQ414" s="99">
        <v>49.661583339625999</v>
      </c>
      <c r="DR414" s="99">
        <v>49.786426535468998</v>
      </c>
      <c r="DS414" s="99">
        <v>50.258946791055997</v>
      </c>
      <c r="DT414" s="99">
        <v>51.126522651918002</v>
      </c>
      <c r="DU414" s="99">
        <v>52.047241229831997</v>
      </c>
      <c r="DV414" s="99">
        <v>52.426410264387997</v>
      </c>
      <c r="DW414" s="99">
        <v>52.688890272655001</v>
      </c>
      <c r="DX414" s="99">
        <v>52.731207618588002</v>
      </c>
      <c r="DY414" s="99">
        <v>52.967820371289001</v>
      </c>
      <c r="DZ414" s="99">
        <v>52.921418888082002</v>
      </c>
      <c r="EA414" s="99">
        <v>53.204046103983003</v>
      </c>
      <c r="EB414" s="99">
        <v>53.028985962790003</v>
      </c>
      <c r="EC414" s="99">
        <v>53.359069241063999</v>
      </c>
      <c r="ED414" s="99">
        <v>53.595822263339997</v>
      </c>
      <c r="EE414" s="99">
        <v>53.770355114951002</v>
      </c>
      <c r="EF414" s="99">
        <v>54.173204355528</v>
      </c>
      <c r="EG414" s="99">
        <v>54.535452298297997</v>
      </c>
      <c r="EH414" s="99">
        <v>54.539670614953998</v>
      </c>
      <c r="EI414" s="99">
        <v>54.557598460737999</v>
      </c>
      <c r="EJ414" s="99">
        <v>54.730022154022002</v>
      </c>
      <c r="EK414" s="99">
        <v>54.759023081026001</v>
      </c>
      <c r="EL414" s="99">
        <v>54.674656747922</v>
      </c>
      <c r="EM414" s="99">
        <v>55.131816815435002</v>
      </c>
      <c r="EN414" s="99">
        <v>55.259420894256003</v>
      </c>
      <c r="EO414" s="99">
        <v>55.553648480961002</v>
      </c>
      <c r="EP414" s="99">
        <v>55.634323786991999</v>
      </c>
      <c r="EQ414" s="99">
        <v>55.941206323662001</v>
      </c>
      <c r="ER414" s="99">
        <v>55.953333984045997</v>
      </c>
      <c r="ES414" s="99">
        <v>56.070392271228997</v>
      </c>
      <c r="ET414" s="99">
        <v>56.123121229420001</v>
      </c>
      <c r="EU414" s="99">
        <v>56.484314593025999</v>
      </c>
      <c r="EV414" s="99">
        <v>56.565517188640001</v>
      </c>
      <c r="EW414" s="99">
        <v>56.808070396315998</v>
      </c>
      <c r="EX414" s="99">
        <v>57.003167541623</v>
      </c>
      <c r="EY414" s="99">
        <v>57.121280407969998</v>
      </c>
      <c r="EZ414" s="99">
        <v>57.159245257866999</v>
      </c>
      <c r="FA414" s="99">
        <v>57.591622715029999</v>
      </c>
      <c r="FB414" s="99">
        <v>57.255211961774002</v>
      </c>
      <c r="FC414" s="99">
        <v>57.833648633125001</v>
      </c>
      <c r="FD414" s="99">
        <v>58.149495092687999</v>
      </c>
      <c r="FE414" s="99">
        <v>58.025054751356997</v>
      </c>
      <c r="FF414" s="99">
        <v>58.162150042653003</v>
      </c>
      <c r="FG414" s="99">
        <v>58.386248114963998</v>
      </c>
      <c r="FH414" s="99">
        <v>58.433704177335002</v>
      </c>
      <c r="FI414" s="99">
        <v>58.718967841146998</v>
      </c>
      <c r="FJ414" s="99">
        <v>58.541271252045</v>
      </c>
      <c r="FK414" s="99">
        <v>59.207765283575</v>
      </c>
      <c r="FL414" s="99">
        <v>59.355933656090997</v>
      </c>
      <c r="FM414" s="99">
        <v>59.575286122164002</v>
      </c>
      <c r="FN414" s="99">
        <v>59.662816192760999</v>
      </c>
      <c r="FO414" s="99">
        <v>59.930152010786998</v>
      </c>
      <c r="FP414" s="99">
        <v>60.274999397354001</v>
      </c>
      <c r="FQ414" s="99">
        <v>60.356201992968003</v>
      </c>
      <c r="FR414" s="99">
        <v>60.559735771584002</v>
      </c>
      <c r="FS414" s="99">
        <v>60.828126168775</v>
      </c>
      <c r="FT414" s="99">
        <v>61.333269588241002</v>
      </c>
      <c r="FU414" s="99">
        <v>61.702899585158001</v>
      </c>
      <c r="FV414" s="99">
        <v>61.918033734575999</v>
      </c>
      <c r="FW414" s="99">
        <v>62.123149381937999</v>
      </c>
      <c r="FX414" s="99">
        <v>62.299264102294003</v>
      </c>
      <c r="FY414" s="99">
        <v>62.333010635537001</v>
      </c>
      <c r="FZ414" s="99">
        <v>62.305064287694996</v>
      </c>
      <c r="GA414" s="99">
        <v>62.628820090985997</v>
      </c>
      <c r="GB414" s="99">
        <v>62.804407521761</v>
      </c>
      <c r="GC414" s="99">
        <v>63.039578675290997</v>
      </c>
      <c r="GD414" s="99">
        <v>63.592178157131002</v>
      </c>
      <c r="GE414" s="99">
        <v>63.826822021078002</v>
      </c>
      <c r="GF414" s="99">
        <v>64.177469593045998</v>
      </c>
      <c r="GG414" s="99">
        <v>64.423713827797002</v>
      </c>
      <c r="GH414" s="99">
        <v>64.708977491609005</v>
      </c>
      <c r="GI414" s="99">
        <v>64.720577862409996</v>
      </c>
      <c r="GJ414" s="99">
        <v>64.954694436777999</v>
      </c>
      <c r="GK414" s="99">
        <v>65.185119984070994</v>
      </c>
      <c r="GL414" s="99">
        <v>65.358070966937007</v>
      </c>
      <c r="GM414" s="99">
        <v>66.094167223278006</v>
      </c>
      <c r="GN414" s="99">
        <v>66.082039562893996</v>
      </c>
      <c r="GO414" s="99">
        <v>66.519162626295</v>
      </c>
      <c r="GP414" s="99">
        <v>66.721641825747994</v>
      </c>
      <c r="GQ414" s="99">
        <v>66.940467002239004</v>
      </c>
      <c r="GR414" s="99">
        <v>67.362298667763994</v>
      </c>
      <c r="GS414" s="99">
        <v>67.396045201006004</v>
      </c>
      <c r="GT414" s="99">
        <v>67.587978608821004</v>
      </c>
      <c r="GU414" s="99">
        <v>67.825258920679005</v>
      </c>
      <c r="GV414" s="99">
        <v>67.949699262007996</v>
      </c>
      <c r="GW414" s="99">
        <v>68.147960144804998</v>
      </c>
      <c r="GX414" s="99">
        <v>68.568209941584996</v>
      </c>
      <c r="GY414" s="99">
        <v>68.790198855567994</v>
      </c>
      <c r="GZ414" s="99">
        <v>69.190938937816995</v>
      </c>
      <c r="HA414" s="99">
        <v>69.769902898750999</v>
      </c>
      <c r="HB414" s="99">
        <v>69.974491256530001</v>
      </c>
      <c r="HC414" s="99">
        <v>70.319338643098007</v>
      </c>
      <c r="HD414" s="99">
        <v>70.564528298683996</v>
      </c>
      <c r="HE414" s="99">
        <v>70.964741091351002</v>
      </c>
      <c r="HF414" s="99">
        <v>71.695037162293005</v>
      </c>
      <c r="HG414" s="99">
        <v>72.063085290464002</v>
      </c>
      <c r="HH414" s="99">
        <v>72.527100122541995</v>
      </c>
      <c r="HI414" s="99">
        <v>73.415583068055</v>
      </c>
      <c r="HJ414" s="99">
        <v>73.551623780187001</v>
      </c>
      <c r="HK414" s="99">
        <v>74.116350922408998</v>
      </c>
      <c r="HL414" s="99">
        <v>74.544510062916999</v>
      </c>
      <c r="HM414" s="99">
        <v>74.851919889168997</v>
      </c>
      <c r="HN414" s="99">
        <v>74.862465680807006</v>
      </c>
      <c r="HO414" s="99">
        <v>74.861938391224996</v>
      </c>
      <c r="HP414" s="99">
        <v>75.089727490608993</v>
      </c>
      <c r="HQ414" s="99">
        <v>74.868265866208006</v>
      </c>
      <c r="HR414" s="99">
        <v>75.380264050240001</v>
      </c>
      <c r="HS414" s="99">
        <v>75.706129011857996</v>
      </c>
      <c r="HT414" s="99">
        <v>75.848497198973007</v>
      </c>
      <c r="HU414" s="99">
        <v>76.248182702058003</v>
      </c>
      <c r="HV414" s="99">
        <v>76.090523117068003</v>
      </c>
      <c r="HW414" s="99">
        <v>76.692890509720996</v>
      </c>
      <c r="HX414" s="99">
        <v>76.906198154392001</v>
      </c>
      <c r="HY414" s="99">
        <v>76.695948683837997</v>
      </c>
      <c r="HZ414" s="99">
        <v>77.001001552022998</v>
      </c>
      <c r="IA414" s="99">
        <v>77.581290090750997</v>
      </c>
      <c r="IB414" s="99">
        <v>78.133290518896004</v>
      </c>
      <c r="IC414" s="99">
        <v>78.111883300076002</v>
      </c>
      <c r="ID414" s="99">
        <v>78.432991582376005</v>
      </c>
      <c r="IE414" s="99">
        <v>78.234974808291</v>
      </c>
      <c r="IF414" s="99">
        <v>78.381767165913999</v>
      </c>
      <c r="IG414" s="99">
        <v>78.848138718778003</v>
      </c>
      <c r="IH414" s="99">
        <v>78.998753794047005</v>
      </c>
      <c r="II414" s="99">
        <v>79.218177786951998</v>
      </c>
      <c r="IJ414" s="99">
        <v>79.742654648042006</v>
      </c>
      <c r="IK414" s="99">
        <v>80.331353165592006</v>
      </c>
      <c r="IL414" s="99">
        <v>80.672339579653993</v>
      </c>
      <c r="IM414" s="99">
        <v>80.934578010199004</v>
      </c>
      <c r="IN414" s="99">
        <v>81.017913254890999</v>
      </c>
      <c r="IO414" s="99">
        <v>80.948339793726007</v>
      </c>
      <c r="IP414" s="99">
        <v>81.128007523107996</v>
      </c>
      <c r="IQ414" s="99">
        <v>81.495752960695</v>
      </c>
      <c r="IR414" s="99">
        <v>81.605847228911998</v>
      </c>
      <c r="IS414" s="99">
        <v>81.662423450079004</v>
      </c>
      <c r="IT414" s="99">
        <v>82.082922391186003</v>
      </c>
      <c r="IU414" s="99">
        <v>82.391033433489</v>
      </c>
      <c r="IV414" s="99">
        <v>82.881870379290007</v>
      </c>
      <c r="IW414" s="99">
        <v>83.149460614540004</v>
      </c>
      <c r="IX414" s="99">
        <v>83.234324946290997</v>
      </c>
      <c r="IY414" s="99">
        <v>83.323011995688006</v>
      </c>
      <c r="IZ414" s="99">
        <v>83.639533016811995</v>
      </c>
      <c r="JA414" s="99">
        <v>83.822258920311995</v>
      </c>
      <c r="JB414" s="99">
        <v>83.614303080346005</v>
      </c>
      <c r="JC414" s="99">
        <v>84.121195440261999</v>
      </c>
      <c r="JD414" s="99">
        <v>84.354381216695003</v>
      </c>
      <c r="JE414" s="99">
        <v>84.017982063809001</v>
      </c>
      <c r="JF414" s="99">
        <v>84.130369962613997</v>
      </c>
      <c r="JG414" s="99">
        <v>84.705306696636995</v>
      </c>
      <c r="JH414" s="99">
        <v>84.956841517772006</v>
      </c>
      <c r="JI414" s="99">
        <v>85.134980160094997</v>
      </c>
      <c r="JJ414" s="99">
        <v>85.356697783588004</v>
      </c>
      <c r="JK414" s="99">
        <v>85.774903094107998</v>
      </c>
      <c r="JL414" s="99">
        <v>85.897994602322996</v>
      </c>
      <c r="JM414" s="99">
        <v>85.941573583492001</v>
      </c>
      <c r="JN414" s="99">
        <v>86.004266152892995</v>
      </c>
      <c r="JO414" s="99">
        <v>86.051667851708999</v>
      </c>
      <c r="JP414" s="99">
        <v>86.251978256382003</v>
      </c>
      <c r="JQ414" s="99">
        <v>85.786371247047001</v>
      </c>
      <c r="JR414" s="99">
        <v>85.927811799964999</v>
      </c>
      <c r="JS414" s="99">
        <v>85.756554049404997</v>
      </c>
      <c r="JT414" s="99">
        <v>86.176288446982994</v>
      </c>
      <c r="JU414" s="99">
        <v>86.933186540975996</v>
      </c>
      <c r="JV414" s="99">
        <v>87.202305863283996</v>
      </c>
      <c r="JW414" s="99">
        <v>87.381973592666995</v>
      </c>
      <c r="JX414" s="99">
        <v>87.622804804392004</v>
      </c>
      <c r="JY414" s="99">
        <v>87.888101409054002</v>
      </c>
      <c r="JZ414" s="99">
        <v>88.520378907772994</v>
      </c>
      <c r="KA414" s="99">
        <v>88.593775086584998</v>
      </c>
      <c r="KB414" s="99">
        <v>88.501265319541005</v>
      </c>
      <c r="KC414" s="99">
        <v>88.936290587705003</v>
      </c>
      <c r="KD414" s="99">
        <v>89.723770422868995</v>
      </c>
      <c r="KE414" s="99">
        <v>89.794108427563003</v>
      </c>
      <c r="KF414" s="99">
        <v>90.297942613363006</v>
      </c>
      <c r="KG414" s="99">
        <v>91.005145377952005</v>
      </c>
      <c r="KH414" s="99">
        <v>91.247505676735997</v>
      </c>
      <c r="KI414" s="99">
        <v>91.570143046094003</v>
      </c>
      <c r="KJ414" s="99">
        <v>91.833146020168996</v>
      </c>
      <c r="KK414" s="99">
        <v>91.690940923721001</v>
      </c>
      <c r="KL414" s="99">
        <v>91.877489544867004</v>
      </c>
      <c r="KM414" s="99">
        <v>91.769688907238006</v>
      </c>
      <c r="KN414" s="99">
        <v>91.949356636619996</v>
      </c>
      <c r="KO414" s="99">
        <v>92.090032646009007</v>
      </c>
      <c r="KP414" s="99">
        <v>92.249057700099996</v>
      </c>
      <c r="KQ414" s="99">
        <v>93.689457709275004</v>
      </c>
      <c r="KR414" s="99">
        <v>94.281978944471007</v>
      </c>
      <c r="KS414" s="99">
        <v>94.736882344395994</v>
      </c>
      <c r="KT414" s="99">
        <v>95.664273645419996</v>
      </c>
      <c r="KU414" s="99">
        <v>95.836295939509</v>
      </c>
      <c r="KV414" s="99">
        <v>95.879874920679001</v>
      </c>
      <c r="KW414" s="99">
        <v>95.565647530142002</v>
      </c>
      <c r="KX414" s="99">
        <v>95.700971734825998</v>
      </c>
      <c r="KY414" s="99">
        <v>95.440262391339004</v>
      </c>
      <c r="KZ414" s="99">
        <v>96.206335007684004</v>
      </c>
      <c r="LA414" s="99">
        <v>96.371476410008995</v>
      </c>
      <c r="LB414" s="99">
        <v>96.857726094634998</v>
      </c>
      <c r="LC414" s="99">
        <v>98.376874087326001</v>
      </c>
      <c r="LD414" s="99">
        <v>98.748442242558994</v>
      </c>
      <c r="LE414" s="99">
        <v>98.941871755468</v>
      </c>
      <c r="LF414" s="99">
        <v>98.690336934333004</v>
      </c>
      <c r="LG414" s="99">
        <v>99.089428656620996</v>
      </c>
      <c r="LH414" s="99">
        <v>99.694182588285997</v>
      </c>
      <c r="LI414" s="99">
        <v>100.01070360941</v>
      </c>
      <c r="LJ414" s="99">
        <v>100.42</v>
      </c>
      <c r="LK414" s="159">
        <v>100.268</v>
      </c>
      <c r="LL414" s="159">
        <v>100.58199999999999</v>
      </c>
      <c r="LM414" s="159">
        <v>100.848</v>
      </c>
      <c r="LN414" s="159">
        <v>101.02200000000001</v>
      </c>
      <c r="LO414" s="159">
        <v>101.595</v>
      </c>
      <c r="LP414" s="164">
        <v>102.271</v>
      </c>
      <c r="LQ414" s="165">
        <v>102.629</v>
      </c>
      <c r="LR414" s="165">
        <v>103.074</v>
      </c>
      <c r="LS414" s="165">
        <v>103.414</v>
      </c>
      <c r="LT414" s="165">
        <v>103.705</v>
      </c>
      <c r="LU414" s="165">
        <v>104.146</v>
      </c>
      <c r="LV414" s="165">
        <v>104.651</v>
      </c>
      <c r="LW414" s="165">
        <v>105.215</v>
      </c>
      <c r="LX414" s="165">
        <v>105.13200000000001</v>
      </c>
      <c r="LY414" s="165">
        <v>105.331</v>
      </c>
      <c r="LZ414" s="165">
        <v>105.574</v>
      </c>
      <c r="MA414" s="165">
        <v>106.291</v>
      </c>
      <c r="MB414" s="159">
        <v>106.895</v>
      </c>
      <c r="MC414" s="159">
        <v>107.27200000000001</v>
      </c>
      <c r="MD414" s="159">
        <v>107.285</v>
      </c>
      <c r="ME414" s="102"/>
      <c r="MF414" s="102"/>
      <c r="MG414" s="168"/>
    </row>
    <row r="415" spans="1:345" ht="45" customHeight="1" x14ac:dyDescent="0.25">
      <c r="A415" s="100" t="s">
        <v>2237</v>
      </c>
      <c r="B415" s="103" t="s">
        <v>1807</v>
      </c>
      <c r="C415" s="99">
        <v>8.2785560484327352</v>
      </c>
      <c r="D415" s="99">
        <v>8.7786923554303975</v>
      </c>
      <c r="E415" s="99">
        <v>9.3285842420708374</v>
      </c>
      <c r="F415" s="99">
        <v>9.7769922563747791</v>
      </c>
      <c r="G415" s="99">
        <v>9.9259994526062201</v>
      </c>
      <c r="H415" s="99">
        <v>10.015592438143191</v>
      </c>
      <c r="I415" s="99">
        <v>10.214322714540128</v>
      </c>
      <c r="J415" s="99">
        <v>10.336740416720398</v>
      </c>
      <c r="K415" s="99">
        <v>10.420887745086011</v>
      </c>
      <c r="L415" s="99">
        <v>10.462364348562597</v>
      </c>
      <c r="M415" s="99">
        <v>10.520511715058037</v>
      </c>
      <c r="N415" s="99">
        <v>10.552364561922287</v>
      </c>
      <c r="O415" s="99">
        <v>10.982078168684041</v>
      </c>
      <c r="P415" s="99">
        <v>11.353254061064947</v>
      </c>
      <c r="Q415" s="99">
        <v>11.808041899800585</v>
      </c>
      <c r="R415" s="99">
        <v>12.201417341241825</v>
      </c>
      <c r="S415" s="99">
        <v>12.402133700267472</v>
      </c>
      <c r="T415" s="99">
        <v>12.424281489743974</v>
      </c>
      <c r="U415" s="99">
        <v>12.465397281317522</v>
      </c>
      <c r="V415" s="99">
        <v>12.518580076651116</v>
      </c>
      <c r="W415" s="99">
        <v>12.583287321972966</v>
      </c>
      <c r="X415" s="99">
        <v>12.727047909913079</v>
      </c>
      <c r="Y415" s="99">
        <v>12.835357943251978</v>
      </c>
      <c r="Z415" s="99">
        <v>12.962426388309476</v>
      </c>
      <c r="AA415" s="99">
        <v>13.09160821603113</v>
      </c>
      <c r="AB415" s="99">
        <v>13.387630343674024</v>
      </c>
      <c r="AC415" s="99">
        <v>13.822107790452767</v>
      </c>
      <c r="AD415" s="99">
        <v>13.944061286560158</v>
      </c>
      <c r="AE415" s="99">
        <v>13.984050330638587</v>
      </c>
      <c r="AF415" s="99">
        <v>14.04490484107588</v>
      </c>
      <c r="AG415" s="99">
        <v>14.188796952941654</v>
      </c>
      <c r="AH415" s="99">
        <v>14.302846779344081</v>
      </c>
      <c r="AI415" s="99">
        <v>14.436723661729648</v>
      </c>
      <c r="AJ415" s="99">
        <v>14.501345241763152</v>
      </c>
      <c r="AK415" s="99">
        <v>14.526488540333514</v>
      </c>
      <c r="AL415" s="99">
        <v>14.570213847212072</v>
      </c>
      <c r="AM415" s="99">
        <v>15.04901134650817</v>
      </c>
      <c r="AN415" s="99">
        <v>15.748127899840867</v>
      </c>
      <c r="AO415" s="99">
        <v>16.315157844064416</v>
      </c>
      <c r="AP415" s="99">
        <v>17.22977672684906</v>
      </c>
      <c r="AQ415" s="99">
        <v>17.417426926316125</v>
      </c>
      <c r="AR415" s="99">
        <v>17.651778671232687</v>
      </c>
      <c r="AS415" s="99">
        <v>17.829582159341776</v>
      </c>
      <c r="AT415" s="99">
        <v>18.011886996898891</v>
      </c>
      <c r="AU415" s="99">
        <v>18.172951072052971</v>
      </c>
      <c r="AV415" s="99">
        <v>18.289282945070308</v>
      </c>
      <c r="AW415" s="99">
        <v>18.392954756162844</v>
      </c>
      <c r="AX415" s="99">
        <v>18.542624775061974</v>
      </c>
      <c r="AY415" s="99">
        <v>19.280424841394932</v>
      </c>
      <c r="AZ415" s="99">
        <v>20.864760813046786</v>
      </c>
      <c r="BA415" s="99">
        <v>22.446986766566184</v>
      </c>
      <c r="BB415" s="99">
        <v>23.005014006685144</v>
      </c>
      <c r="BC415" s="99">
        <v>23.156090700868027</v>
      </c>
      <c r="BD415" s="99">
        <v>23.3817210756945</v>
      </c>
      <c r="BE415" s="99">
        <v>23.581890667475196</v>
      </c>
      <c r="BF415" s="99">
        <v>23.81596107837726</v>
      </c>
      <c r="BG415" s="99">
        <v>24.043420126905996</v>
      </c>
      <c r="BH415" s="99">
        <v>24.173115389073306</v>
      </c>
      <c r="BI415" s="99">
        <v>24.332772794151477</v>
      </c>
      <c r="BJ415" s="99">
        <v>24.602150699457972</v>
      </c>
      <c r="BK415" s="99">
        <v>25.611579348424002</v>
      </c>
      <c r="BL415" s="99">
        <v>27.87125909445318</v>
      </c>
      <c r="BM415" s="99">
        <v>30.196630481422648</v>
      </c>
      <c r="BN415" s="99">
        <v>31.244320639763952</v>
      </c>
      <c r="BO415" s="99">
        <v>31.552241393666701</v>
      </c>
      <c r="BP415" s="99">
        <v>31.761835693179702</v>
      </c>
      <c r="BQ415" s="99">
        <v>31.916147736348602</v>
      </c>
      <c r="BR415" s="99">
        <v>32.1987483716089</v>
      </c>
      <c r="BS415" s="99">
        <v>32.466156938809803</v>
      </c>
      <c r="BT415" s="99">
        <v>32.608090259276246</v>
      </c>
      <c r="BU415" s="99">
        <v>32.752836925100993</v>
      </c>
      <c r="BV415" s="99">
        <v>32.896036251239337</v>
      </c>
      <c r="BW415" s="99">
        <v>33.404829929357156</v>
      </c>
      <c r="BX415" s="99">
        <v>34.686731168211004</v>
      </c>
      <c r="BY415" s="99">
        <v>35.932621575019567</v>
      </c>
      <c r="BZ415" s="99">
        <v>36.432271879420263</v>
      </c>
      <c r="CA415" s="99">
        <v>36.673375656322001</v>
      </c>
      <c r="CB415" s="99">
        <v>36.866089878475989</v>
      </c>
      <c r="CC415" s="99">
        <v>37.1161963646922</v>
      </c>
      <c r="CD415" s="99">
        <v>37.411597726281315</v>
      </c>
      <c r="CE415" s="99">
        <v>37.646934142854597</v>
      </c>
      <c r="CF415" s="99">
        <v>37.797729503022978</v>
      </c>
      <c r="CG415" s="99">
        <v>37.887615921338501</v>
      </c>
      <c r="CH415" s="99">
        <v>38.622039969074265</v>
      </c>
      <c r="CI415" s="99">
        <v>39.712070993027524</v>
      </c>
      <c r="CJ415" s="99">
        <v>41.537792070388448</v>
      </c>
      <c r="CK415" s="99">
        <v>43.229035196910324</v>
      </c>
      <c r="CL415" s="99">
        <v>43.984137344227975</v>
      </c>
      <c r="CM415" s="99">
        <v>44.305702826505076</v>
      </c>
      <c r="CN415" s="99">
        <v>44.478020288300208</v>
      </c>
      <c r="CO415" s="99">
        <v>44.719405399217131</v>
      </c>
      <c r="CP415" s="99">
        <v>45.002709372119654</v>
      </c>
      <c r="CQ415" s="99">
        <v>45.295156718739285</v>
      </c>
      <c r="CR415" s="99">
        <v>45.419928627832206</v>
      </c>
      <c r="CS415" s="99">
        <v>45.770893579781287</v>
      </c>
      <c r="CT415" s="99">
        <v>45.883286760963905</v>
      </c>
      <c r="CU415" s="99">
        <v>46.413883874723645</v>
      </c>
      <c r="CV415" s="99">
        <v>47.133959861652045</v>
      </c>
      <c r="CW415" s="99">
        <v>47.581844587500633</v>
      </c>
      <c r="CX415" s="99">
        <v>47.863741890327923</v>
      </c>
      <c r="CY415" s="99">
        <v>47.926760845106081</v>
      </c>
      <c r="CZ415" s="99">
        <v>48.014677914898961</v>
      </c>
      <c r="DA415" s="99">
        <v>48.22807023663551</v>
      </c>
      <c r="DB415" s="99">
        <v>48.21315949738208</v>
      </c>
      <c r="DC415" s="99">
        <v>48.310782614130979</v>
      </c>
      <c r="DD415" s="99">
        <v>48.376474249864103</v>
      </c>
      <c r="DE415" s="99">
        <v>48.426973817536464</v>
      </c>
      <c r="DF415" s="99">
        <v>48.517000900255312</v>
      </c>
      <c r="DG415" s="99">
        <v>48.537678994628671</v>
      </c>
      <c r="DH415" s="99">
        <v>48.612092005660408</v>
      </c>
      <c r="DI415" s="99">
        <v>48.703385088842637</v>
      </c>
      <c r="DJ415" s="99">
        <v>48.781877450904574</v>
      </c>
      <c r="DK415" s="99">
        <v>48.87696855630967</v>
      </c>
      <c r="DL415" s="99">
        <v>48.992878425700646</v>
      </c>
      <c r="DM415" s="99">
        <v>49.137203087898349</v>
      </c>
      <c r="DN415" s="99">
        <v>49.242281574274642</v>
      </c>
      <c r="DO415" s="99">
        <v>49.501531434206612</v>
      </c>
      <c r="DP415" s="99">
        <v>49.590292511253566</v>
      </c>
      <c r="DQ415" s="99">
        <v>49.66259550936001</v>
      </c>
      <c r="DR415" s="99">
        <v>49.801152816437792</v>
      </c>
      <c r="DS415" s="99">
        <v>50.156759787447442</v>
      </c>
      <c r="DT415" s="99">
        <v>50.751219863238049</v>
      </c>
      <c r="DU415" s="99">
        <v>51.416857595867889</v>
      </c>
      <c r="DV415" s="99">
        <v>51.707898267203774</v>
      </c>
      <c r="DW415" s="99">
        <v>52.067865928466645</v>
      </c>
      <c r="DX415" s="99">
        <v>52.081229322825152</v>
      </c>
      <c r="DY415" s="99">
        <v>52.125202974666003</v>
      </c>
      <c r="DZ415" s="99">
        <v>52.252238567924003</v>
      </c>
      <c r="EA415" s="99">
        <v>52.267337060566</v>
      </c>
      <c r="EB415" s="99">
        <v>52.406347320400997</v>
      </c>
      <c r="EC415" s="99">
        <v>52.27410535037</v>
      </c>
      <c r="ED415" s="99">
        <v>52.488087435734997</v>
      </c>
      <c r="EE415" s="99">
        <v>52.749968187411</v>
      </c>
      <c r="EF415" s="99">
        <v>53.067036532879001</v>
      </c>
      <c r="EG415" s="99">
        <v>53.24353270548</v>
      </c>
      <c r="EH415" s="99">
        <v>53.567889978429001</v>
      </c>
      <c r="EI415" s="99">
        <v>53.851116874874002</v>
      </c>
      <c r="EJ415" s="99">
        <v>54.070305337012002</v>
      </c>
      <c r="EK415" s="99">
        <v>54.287931886118002</v>
      </c>
      <c r="EL415" s="99">
        <v>54.547730087083998</v>
      </c>
      <c r="EM415" s="99">
        <v>54.744010491422003</v>
      </c>
      <c r="EN415" s="99">
        <v>54.917903475636002</v>
      </c>
      <c r="EO415" s="99">
        <v>55.541106775349</v>
      </c>
      <c r="EP415" s="99">
        <v>55.567659296891001</v>
      </c>
      <c r="EQ415" s="99">
        <v>55.944600975246999</v>
      </c>
      <c r="ER415" s="99">
        <v>56.492832449430999</v>
      </c>
      <c r="ES415" s="99">
        <v>56.965050822729999</v>
      </c>
      <c r="ET415" s="99">
        <v>57.453408964026004</v>
      </c>
      <c r="EU415" s="99">
        <v>57.771518584848003</v>
      </c>
      <c r="EV415" s="99">
        <v>57.845969772700002</v>
      </c>
      <c r="EW415" s="99">
        <v>58.011011916401003</v>
      </c>
      <c r="EX415" s="99">
        <v>58.238530581375002</v>
      </c>
      <c r="EY415" s="99">
        <v>57.885538236175002</v>
      </c>
      <c r="EZ415" s="99">
        <v>58.582672086061997</v>
      </c>
      <c r="FA415" s="99">
        <v>58.403052087398002</v>
      </c>
      <c r="FB415" s="99">
        <v>58.549871912393002</v>
      </c>
      <c r="FC415" s="99">
        <v>59.095500198190003</v>
      </c>
      <c r="FD415" s="99">
        <v>59.340199906515998</v>
      </c>
      <c r="FE415" s="99">
        <v>59.575007498971999</v>
      </c>
      <c r="FF415" s="99">
        <v>59.759313236731998</v>
      </c>
      <c r="FG415" s="99">
        <v>59.541686687625997</v>
      </c>
      <c r="FH415" s="99">
        <v>59.849904192579999</v>
      </c>
      <c r="FI415" s="99">
        <v>59.957676191779001</v>
      </c>
      <c r="FJ415" s="99">
        <v>60.212268015972001</v>
      </c>
      <c r="FK415" s="99">
        <v>60.538707839631002</v>
      </c>
      <c r="FL415" s="99">
        <v>60.981249865325999</v>
      </c>
      <c r="FM415" s="99">
        <v>61.123904588902001</v>
      </c>
      <c r="FN415" s="99">
        <v>61.376413862386997</v>
      </c>
      <c r="FO415" s="99">
        <v>61.534687716282001</v>
      </c>
      <c r="FP415" s="99">
        <v>61.815832062018004</v>
      </c>
      <c r="FQ415" s="99">
        <v>62.037103074865001</v>
      </c>
      <c r="FR415" s="99">
        <v>62.318768058277001</v>
      </c>
      <c r="FS415" s="99">
        <v>62.542642259510998</v>
      </c>
      <c r="FT415" s="99">
        <v>62.854504228205997</v>
      </c>
      <c r="FU415" s="99">
        <v>63.295484340868001</v>
      </c>
      <c r="FV415" s="99">
        <v>63.650038599101997</v>
      </c>
      <c r="FW415" s="99">
        <v>63.997824567529001</v>
      </c>
      <c r="FX415" s="99">
        <v>64.062904277190995</v>
      </c>
      <c r="FY415" s="99">
        <v>64.231590884631004</v>
      </c>
      <c r="FZ415" s="99">
        <v>64.388302825495003</v>
      </c>
      <c r="GA415" s="99">
        <v>64.126942711496</v>
      </c>
      <c r="GB415" s="99">
        <v>64.556468795258994</v>
      </c>
      <c r="GC415" s="99">
        <v>64.772012793656003</v>
      </c>
      <c r="GD415" s="99">
        <v>65.004737835403006</v>
      </c>
      <c r="GE415" s="99">
        <v>65.117716211374997</v>
      </c>
      <c r="GF415" s="99">
        <v>65.237462877151003</v>
      </c>
      <c r="GG415" s="99">
        <v>65.375952499308994</v>
      </c>
      <c r="GH415" s="99">
        <v>65.656576207366996</v>
      </c>
      <c r="GI415" s="99">
        <v>65.706036786709006</v>
      </c>
      <c r="GJ415" s="99">
        <v>65.756018003728997</v>
      </c>
      <c r="GK415" s="99">
        <v>65.904920379432994</v>
      </c>
      <c r="GL415" s="99">
        <v>66.087143566484002</v>
      </c>
      <c r="GM415" s="99">
        <v>66.859249241900997</v>
      </c>
      <c r="GN415" s="99">
        <v>67.153930167246003</v>
      </c>
      <c r="GO415" s="99">
        <v>67.575126048171995</v>
      </c>
      <c r="GP415" s="99">
        <v>67.835444886814997</v>
      </c>
      <c r="GQ415" s="99">
        <v>67.703202916783994</v>
      </c>
      <c r="GR415" s="99">
        <v>67.830759147720002</v>
      </c>
      <c r="GS415" s="99">
        <v>67.951547088850006</v>
      </c>
      <c r="GT415" s="99">
        <v>67.944258161367998</v>
      </c>
      <c r="GU415" s="99">
        <v>68.094201812427002</v>
      </c>
      <c r="GV415" s="99">
        <v>68.392527201513005</v>
      </c>
      <c r="GW415" s="99">
        <v>68.960022269755996</v>
      </c>
      <c r="GX415" s="99">
        <v>69.254703195101001</v>
      </c>
      <c r="GY415" s="99">
        <v>69.816991886571003</v>
      </c>
      <c r="GZ415" s="99">
        <v>70.871803820756</v>
      </c>
      <c r="HA415" s="99">
        <v>71.431489323839003</v>
      </c>
      <c r="HB415" s="99">
        <v>71.442422715063003</v>
      </c>
      <c r="HC415" s="99">
        <v>71.480949903181994</v>
      </c>
      <c r="HD415" s="99">
        <v>71.572582134385001</v>
      </c>
      <c r="HE415" s="99">
        <v>71.708989205834001</v>
      </c>
      <c r="HF415" s="99">
        <v>71.865701146697006</v>
      </c>
      <c r="HG415" s="99">
        <v>72.189017144293004</v>
      </c>
      <c r="HH415" s="99">
        <v>72.396230939852998</v>
      </c>
      <c r="HI415" s="99">
        <v>72.568562011034999</v>
      </c>
      <c r="HJ415" s="99">
        <v>72.582619228322997</v>
      </c>
      <c r="HK415" s="99">
        <v>73.164692151528996</v>
      </c>
      <c r="HL415" s="99">
        <v>73.557773597882004</v>
      </c>
      <c r="HM415" s="99">
        <v>73.790498639629007</v>
      </c>
      <c r="HN415" s="99">
        <v>74.025306232085995</v>
      </c>
      <c r="HO415" s="99">
        <v>74.397041533668997</v>
      </c>
      <c r="HP415" s="99">
        <v>74.625601473998003</v>
      </c>
      <c r="HQ415" s="99">
        <v>75.123331093485007</v>
      </c>
      <c r="HR415" s="99">
        <v>75.605962220330994</v>
      </c>
      <c r="HS415" s="99">
        <v>75.722064422366003</v>
      </c>
      <c r="HT415" s="99">
        <v>75.843893638850005</v>
      </c>
      <c r="HU415" s="99">
        <v>75.839207899754996</v>
      </c>
      <c r="HV415" s="99">
        <v>75.950624362694995</v>
      </c>
      <c r="HW415" s="99">
        <v>75.942704812825994</v>
      </c>
      <c r="HX415" s="99">
        <v>76.343710364626006</v>
      </c>
      <c r="HY415" s="99">
        <v>77.064457085570993</v>
      </c>
      <c r="HZ415" s="99">
        <v>77.309009713752005</v>
      </c>
      <c r="IA415" s="99">
        <v>77.406982661067005</v>
      </c>
      <c r="IB415" s="99">
        <v>77.656092170517994</v>
      </c>
      <c r="IC415" s="99">
        <v>77.609763877602006</v>
      </c>
      <c r="ID415" s="99">
        <v>77.690268780047006</v>
      </c>
      <c r="IE415" s="99">
        <v>77.681914497717997</v>
      </c>
      <c r="IF415" s="99">
        <v>77.783684846091006</v>
      </c>
      <c r="IG415" s="99">
        <v>78.245448814830993</v>
      </c>
      <c r="IH415" s="99">
        <v>78.386712134215003</v>
      </c>
      <c r="II415" s="99">
        <v>78.867463108248998</v>
      </c>
      <c r="IJ415" s="99">
        <v>79.084674448806993</v>
      </c>
      <c r="IK415" s="99">
        <v>79.854787383515003</v>
      </c>
      <c r="IL415" s="99">
        <v>80.261109296797002</v>
      </c>
      <c r="IM415" s="99">
        <v>80.414524299568996</v>
      </c>
      <c r="IN415" s="99">
        <v>80.570217742976993</v>
      </c>
      <c r="IO415" s="99">
        <v>80.701607819608</v>
      </c>
      <c r="IP415" s="99">
        <v>80.671228611139</v>
      </c>
      <c r="IQ415" s="99">
        <v>81.076791044209003</v>
      </c>
      <c r="IR415" s="99">
        <v>81.234003448039999</v>
      </c>
      <c r="IS415" s="99">
        <v>81.678299371910001</v>
      </c>
      <c r="IT415" s="99">
        <v>81.437544144786997</v>
      </c>
      <c r="IU415" s="99">
        <v>81.536276572313994</v>
      </c>
      <c r="IV415" s="99">
        <v>81.597034989253004</v>
      </c>
      <c r="IW415" s="99">
        <v>82.051204155875993</v>
      </c>
      <c r="IX415" s="99">
        <v>82.282845620456996</v>
      </c>
      <c r="IY415" s="99">
        <v>82.562334338379003</v>
      </c>
      <c r="IZ415" s="99">
        <v>82.882834987734</v>
      </c>
      <c r="JA415" s="99">
        <v>83.004351821613</v>
      </c>
      <c r="JB415" s="99">
        <v>83.319536109487004</v>
      </c>
      <c r="JC415" s="99">
        <v>83.712187378958006</v>
      </c>
      <c r="JD415" s="99">
        <v>84.183824590450001</v>
      </c>
      <c r="JE415" s="99">
        <v>84.259772611624996</v>
      </c>
      <c r="JF415" s="99">
        <v>84.379770485080002</v>
      </c>
      <c r="JG415" s="99">
        <v>84.486857194935993</v>
      </c>
      <c r="JH415" s="99">
        <v>85.093681884118993</v>
      </c>
      <c r="JI415" s="99">
        <v>85.375449042675001</v>
      </c>
      <c r="JJ415" s="99">
        <v>85.615444789585993</v>
      </c>
      <c r="JK415" s="99">
        <v>85.936704919153001</v>
      </c>
      <c r="JL415" s="99">
        <v>86.052145911338002</v>
      </c>
      <c r="JM415" s="99">
        <v>85.969362568258006</v>
      </c>
      <c r="JN415" s="99">
        <v>86.378722402387993</v>
      </c>
      <c r="JO415" s="99">
        <v>86.365811238787998</v>
      </c>
      <c r="JP415" s="99">
        <v>86.614920748239996</v>
      </c>
      <c r="JQ415" s="99">
        <v>86.778968473975993</v>
      </c>
      <c r="JR415" s="99">
        <v>86.753146146776999</v>
      </c>
      <c r="JS415" s="99">
        <v>86.987825532206003</v>
      </c>
      <c r="JT415" s="99">
        <v>87.142759495400995</v>
      </c>
      <c r="JU415" s="99">
        <v>87.331110587913997</v>
      </c>
      <c r="JV415" s="99">
        <v>87.327313186854994</v>
      </c>
      <c r="JW415" s="99">
        <v>87.458703263486001</v>
      </c>
      <c r="JX415" s="99">
        <v>87.565789973342007</v>
      </c>
      <c r="JY415" s="99">
        <v>87.537689205508002</v>
      </c>
      <c r="JZ415" s="99">
        <v>87.648573316422002</v>
      </c>
      <c r="KA415" s="99">
        <v>88.086033918385994</v>
      </c>
      <c r="KB415" s="99">
        <v>88.155906097867003</v>
      </c>
      <c r="KC415" s="99">
        <v>88.404256127107004</v>
      </c>
      <c r="KD415" s="99">
        <v>88.692858607568994</v>
      </c>
      <c r="KE415" s="99">
        <v>89.187280225414</v>
      </c>
      <c r="KF415" s="99">
        <v>89.541198004085999</v>
      </c>
      <c r="KG415" s="99">
        <v>89.420440650418996</v>
      </c>
      <c r="KH415" s="99">
        <v>89.448541418253001</v>
      </c>
      <c r="KI415" s="99">
        <v>90.204983709149005</v>
      </c>
      <c r="KJ415" s="99">
        <v>90.568774730574006</v>
      </c>
      <c r="KK415" s="99">
        <v>90.849782408918998</v>
      </c>
      <c r="KL415" s="99">
        <v>91.291799892154003</v>
      </c>
      <c r="KM415" s="99">
        <v>91.462682939795997</v>
      </c>
      <c r="KN415" s="99">
        <v>91.803689554868996</v>
      </c>
      <c r="KO415" s="99">
        <v>92.217606270269002</v>
      </c>
      <c r="KP415" s="99">
        <v>92.415071125322001</v>
      </c>
      <c r="KQ415" s="99">
        <v>93.106198118007995</v>
      </c>
      <c r="KR415" s="99">
        <v>93.975802960454004</v>
      </c>
      <c r="KS415" s="99">
        <v>94.505920148250993</v>
      </c>
      <c r="KT415" s="99">
        <v>94.986671122283994</v>
      </c>
      <c r="KU415" s="99">
        <v>95.626912940783001</v>
      </c>
      <c r="KV415" s="99">
        <v>95.717291085981003</v>
      </c>
      <c r="KW415" s="99">
        <v>95.701342001534002</v>
      </c>
      <c r="KX415" s="99">
        <v>95.845643241765003</v>
      </c>
      <c r="KY415" s="99">
        <v>95.651975787770994</v>
      </c>
      <c r="KZ415" s="99">
        <v>96.116777677358002</v>
      </c>
      <c r="LA415" s="99">
        <v>96.191206738107994</v>
      </c>
      <c r="LB415" s="99">
        <v>96.635502661977995</v>
      </c>
      <c r="LC415" s="99">
        <v>96.759297936492004</v>
      </c>
      <c r="LD415" s="99">
        <v>97.257516955396</v>
      </c>
      <c r="LE415" s="99">
        <v>97.315237451488002</v>
      </c>
      <c r="LF415" s="99">
        <v>97.780798821286993</v>
      </c>
      <c r="LG415" s="99">
        <v>98.560025518534999</v>
      </c>
      <c r="LH415" s="99">
        <v>99.748612049913007</v>
      </c>
      <c r="LI415" s="99">
        <v>100.053163614822</v>
      </c>
      <c r="LJ415" s="99">
        <v>100.054</v>
      </c>
      <c r="LK415" s="159">
        <v>100.14700000000001</v>
      </c>
      <c r="LL415" s="159">
        <v>100.005</v>
      </c>
      <c r="LM415" s="159">
        <v>99.89</v>
      </c>
      <c r="LN415" s="159">
        <v>99.879000000000005</v>
      </c>
      <c r="LO415" s="159">
        <v>100.634</v>
      </c>
      <c r="LP415" s="164">
        <v>101.788</v>
      </c>
      <c r="LQ415" s="165">
        <v>102.13500000000001</v>
      </c>
      <c r="LR415" s="165">
        <v>103.023</v>
      </c>
      <c r="LS415" s="165">
        <v>103.48399999999999</v>
      </c>
      <c r="LT415" s="165">
        <v>103.964</v>
      </c>
      <c r="LU415" s="165">
        <v>103.991</v>
      </c>
      <c r="LV415" s="165">
        <v>104.639</v>
      </c>
      <c r="LW415" s="165">
        <v>104.92100000000001</v>
      </c>
      <c r="LX415" s="165">
        <v>105.215</v>
      </c>
      <c r="LY415" s="165">
        <v>105.684</v>
      </c>
      <c r="LZ415" s="165">
        <v>106.008</v>
      </c>
      <c r="MA415" s="165">
        <v>106.699</v>
      </c>
      <c r="MB415" s="159">
        <v>107.10299999999999</v>
      </c>
      <c r="MC415" s="159">
        <v>107.605</v>
      </c>
      <c r="MD415" s="159">
        <v>107.748</v>
      </c>
      <c r="ME415" s="102"/>
      <c r="MF415" s="102"/>
      <c r="MG415" s="168"/>
    </row>
    <row r="416" spans="1:345" ht="45" customHeight="1" x14ac:dyDescent="0.25">
      <c r="A416" s="100" t="s">
        <v>2238</v>
      </c>
      <c r="B416" s="103" t="s">
        <v>1658</v>
      </c>
      <c r="C416" s="99">
        <v>11.080073302070264</v>
      </c>
      <c r="D416" s="99">
        <v>11.749458990847465</v>
      </c>
      <c r="E416" s="99">
        <v>12.485437871288005</v>
      </c>
      <c r="F416" s="99">
        <v>13.085590076413684</v>
      </c>
      <c r="G416" s="99">
        <v>13.285022277768761</v>
      </c>
      <c r="H416" s="99">
        <v>13.404934112790871</v>
      </c>
      <c r="I416" s="99">
        <v>13.670916008297347</v>
      </c>
      <c r="J416" s="99">
        <v>13.834760657737775</v>
      </c>
      <c r="K416" s="99">
        <v>13.947383989754822</v>
      </c>
      <c r="L416" s="99">
        <v>14.002896545827747</v>
      </c>
      <c r="M416" s="99">
        <v>14.080721359638581</v>
      </c>
      <c r="N416" s="99">
        <v>14.123353417218517</v>
      </c>
      <c r="O416" s="99">
        <v>14.698484905603936</v>
      </c>
      <c r="P416" s="99">
        <v>15.195269136027836</v>
      </c>
      <c r="Q416" s="99">
        <v>15.803960139700507</v>
      </c>
      <c r="R416" s="99">
        <v>16.330456391088251</v>
      </c>
      <c r="S416" s="99">
        <v>16.599096472512819</v>
      </c>
      <c r="T416" s="99">
        <v>16.628739218112752</v>
      </c>
      <c r="U416" s="99">
        <v>16.683768861186053</v>
      </c>
      <c r="V416" s="99">
        <v>16.754949060638442</v>
      </c>
      <c r="W416" s="99">
        <v>16.84155365897016</v>
      </c>
      <c r="X416" s="99">
        <v>17.033963765636859</v>
      </c>
      <c r="Y416" s="99">
        <v>17.178926619270236</v>
      </c>
      <c r="Z416" s="99">
        <v>17.348995853250202</v>
      </c>
      <c r="AA416" s="99">
        <v>17.521893652344321</v>
      </c>
      <c r="AB416" s="99">
        <v>17.918091594851337</v>
      </c>
      <c r="AC416" s="99">
        <v>18.49959903772432</v>
      </c>
      <c r="AD416" s="99">
        <v>18.662822390735194</v>
      </c>
      <c r="AE416" s="99">
        <v>18.716343987626789</v>
      </c>
      <c r="AF416" s="99">
        <v>18.797792060510762</v>
      </c>
      <c r="AG416" s="99">
        <v>18.99037819965568</v>
      </c>
      <c r="AH416" s="99">
        <v>19.143023229686797</v>
      </c>
      <c r="AI416" s="99">
        <v>19.322204920504188</v>
      </c>
      <c r="AJ416" s="99">
        <v>19.408694863856372</v>
      </c>
      <c r="AK416" s="99">
        <v>19.44234681832592</v>
      </c>
      <c r="AL416" s="99">
        <v>19.500869053669323</v>
      </c>
      <c r="AM416" s="99">
        <v>20.141694743319999</v>
      </c>
      <c r="AN416" s="99">
        <v>20.142278373844999</v>
      </c>
      <c r="AO416" s="99">
        <v>20.209200764521999</v>
      </c>
      <c r="AP416" s="99">
        <v>24.009770130123002</v>
      </c>
      <c r="AQ416" s="99">
        <v>24.020859014420999</v>
      </c>
      <c r="AR416" s="99">
        <v>26.72285061374</v>
      </c>
      <c r="AS416" s="99">
        <v>27.464055021139998</v>
      </c>
      <c r="AT416" s="99">
        <v>27.347135371926999</v>
      </c>
      <c r="AU416" s="99">
        <v>27.664822199549</v>
      </c>
      <c r="AV416" s="99">
        <v>27.701979688590001</v>
      </c>
      <c r="AW416" s="99">
        <v>27.701979688590001</v>
      </c>
      <c r="AX416" s="99">
        <v>27.433122864832999</v>
      </c>
      <c r="AY416" s="99">
        <v>27.745362516743999</v>
      </c>
      <c r="AZ416" s="99">
        <v>28.144173285706</v>
      </c>
      <c r="BA416" s="99">
        <v>28.144173285706</v>
      </c>
      <c r="BB416" s="99">
        <v>28.837520398279</v>
      </c>
      <c r="BC416" s="99">
        <v>29.263761572290999</v>
      </c>
      <c r="BD416" s="99">
        <v>30.961139116163999</v>
      </c>
      <c r="BE416" s="99">
        <v>31.050239275435999</v>
      </c>
      <c r="BF416" s="99">
        <v>31.276102349551</v>
      </c>
      <c r="BG416" s="99">
        <v>31.359560800236</v>
      </c>
      <c r="BH416" s="99">
        <v>31.922370343455999</v>
      </c>
      <c r="BI416" s="99">
        <v>32.10523966793</v>
      </c>
      <c r="BJ416" s="99">
        <v>33.174636156722997</v>
      </c>
      <c r="BK416" s="99">
        <v>33.600682785101</v>
      </c>
      <c r="BL416" s="99">
        <v>35.631310501187002</v>
      </c>
      <c r="BM416" s="99">
        <v>35.874876883603001</v>
      </c>
      <c r="BN416" s="99">
        <v>35.959308036945998</v>
      </c>
      <c r="BO416" s="99">
        <v>36.063971547188999</v>
      </c>
      <c r="BP416" s="99">
        <v>37.442689560782</v>
      </c>
      <c r="BQ416" s="99">
        <v>37.746952994761998</v>
      </c>
      <c r="BR416" s="99">
        <v>39.245703323934997</v>
      </c>
      <c r="BS416" s="99">
        <v>37.813680846182997</v>
      </c>
      <c r="BT416" s="99">
        <v>37.795977537882003</v>
      </c>
      <c r="BU416" s="99">
        <v>37.795977537882003</v>
      </c>
      <c r="BV416" s="99">
        <v>37.795977537882003</v>
      </c>
      <c r="BW416" s="99">
        <v>40.023287050594</v>
      </c>
      <c r="BX416" s="99">
        <v>42.840252881052002</v>
      </c>
      <c r="BY416" s="99">
        <v>42.840252881052002</v>
      </c>
      <c r="BZ416" s="99">
        <v>42.840252881052002</v>
      </c>
      <c r="CA416" s="99">
        <v>42.840252881052002</v>
      </c>
      <c r="CB416" s="99">
        <v>42.840252881052002</v>
      </c>
      <c r="CC416" s="99">
        <v>42.840252881052002</v>
      </c>
      <c r="CD416" s="99">
        <v>42.840252881052002</v>
      </c>
      <c r="CE416" s="99">
        <v>42.840252881052002</v>
      </c>
      <c r="CF416" s="99">
        <v>42.840252881052002</v>
      </c>
      <c r="CG416" s="99">
        <v>42.840252881052002</v>
      </c>
      <c r="CH416" s="99">
        <v>43.814907495607002</v>
      </c>
      <c r="CI416" s="99">
        <v>46.292786893250003</v>
      </c>
      <c r="CJ416" s="99">
        <v>48.770666297272001</v>
      </c>
      <c r="CK416" s="99">
        <v>48.770666297272001</v>
      </c>
      <c r="CL416" s="99">
        <v>48.770666297272001</v>
      </c>
      <c r="CM416" s="99">
        <v>49.847066288580997</v>
      </c>
      <c r="CN416" s="99">
        <v>50.923466286267001</v>
      </c>
      <c r="CO416" s="99">
        <v>50.923466286267001</v>
      </c>
      <c r="CP416" s="99">
        <v>50.923466286267001</v>
      </c>
      <c r="CQ416" s="99">
        <v>50.923466286267001</v>
      </c>
      <c r="CR416" s="99">
        <v>50.923466286267001</v>
      </c>
      <c r="CS416" s="99">
        <v>50.923466286267001</v>
      </c>
      <c r="CT416" s="99">
        <v>50.923466286267001</v>
      </c>
      <c r="CU416" s="99">
        <v>54.739988081352003</v>
      </c>
      <c r="CV416" s="99">
        <v>56.982666399400998</v>
      </c>
      <c r="CW416" s="99">
        <v>56.982666399400998</v>
      </c>
      <c r="CX416" s="99">
        <v>57.036554487705999</v>
      </c>
      <c r="CY416" s="99">
        <v>57.036554487705999</v>
      </c>
      <c r="CZ416" s="99">
        <v>57.036554487705999</v>
      </c>
      <c r="DA416" s="99">
        <v>57.036554487705999</v>
      </c>
      <c r="DB416" s="99">
        <v>57.036554487705999</v>
      </c>
      <c r="DC416" s="99">
        <v>57.036554487705999</v>
      </c>
      <c r="DD416" s="99">
        <v>57.036554487705999</v>
      </c>
      <c r="DE416" s="99">
        <v>57.036554487705999</v>
      </c>
      <c r="DF416" s="99">
        <v>57.036554487705999</v>
      </c>
      <c r="DG416" s="99">
        <v>59.066987658156997</v>
      </c>
      <c r="DH416" s="99">
        <v>60.895680947541003</v>
      </c>
      <c r="DI416" s="99">
        <v>60.895680947541003</v>
      </c>
      <c r="DJ416" s="99">
        <v>60.793351940263001</v>
      </c>
      <c r="DK416" s="99">
        <v>60.793351940263001</v>
      </c>
      <c r="DL416" s="99">
        <v>60.793351940263001</v>
      </c>
      <c r="DM416" s="99">
        <v>60.793351940263001</v>
      </c>
      <c r="DN416" s="99">
        <v>60.793351940263001</v>
      </c>
      <c r="DO416" s="99">
        <v>60.793351940263001</v>
      </c>
      <c r="DP416" s="99">
        <v>60.793351940263001</v>
      </c>
      <c r="DQ416" s="99">
        <v>60.793351940263001</v>
      </c>
      <c r="DR416" s="99">
        <v>60.793351940263001</v>
      </c>
      <c r="DS416" s="99">
        <v>62.365055453590003</v>
      </c>
      <c r="DT416" s="99">
        <v>63.787545380228003</v>
      </c>
      <c r="DU416" s="99">
        <v>63.787545380228003</v>
      </c>
      <c r="DV416" s="99">
        <v>63.787545380228003</v>
      </c>
      <c r="DW416" s="99">
        <v>63.787545380228003</v>
      </c>
      <c r="DX416" s="99">
        <v>63.787545380228003</v>
      </c>
      <c r="DY416" s="99">
        <v>63.787545380228003</v>
      </c>
      <c r="DZ416" s="99">
        <v>63.787545380228003</v>
      </c>
      <c r="EA416" s="99">
        <v>63.787545380228003</v>
      </c>
      <c r="EB416" s="99">
        <v>63.787545380228003</v>
      </c>
      <c r="EC416" s="99">
        <v>63.787545380228003</v>
      </c>
      <c r="ED416" s="99">
        <v>63.787545380228003</v>
      </c>
      <c r="EE416" s="99">
        <v>65.210007642205994</v>
      </c>
      <c r="EF416" s="99">
        <v>66.537426461568998</v>
      </c>
      <c r="EG416" s="99">
        <v>66.537426461568998</v>
      </c>
      <c r="EH416" s="99">
        <v>66.537426461568998</v>
      </c>
      <c r="EI416" s="99">
        <v>66.537426461568998</v>
      </c>
      <c r="EJ416" s="99">
        <v>66.537426461568998</v>
      </c>
      <c r="EK416" s="99">
        <v>66.537426461568998</v>
      </c>
      <c r="EL416" s="99">
        <v>66.867845946638994</v>
      </c>
      <c r="EM416" s="99">
        <v>66.867845946638994</v>
      </c>
      <c r="EN416" s="99">
        <v>66.867845946638994</v>
      </c>
      <c r="EO416" s="99">
        <v>66.867845946638994</v>
      </c>
      <c r="EP416" s="99">
        <v>66.867845946638994</v>
      </c>
      <c r="EQ416" s="99">
        <v>67.961164474455998</v>
      </c>
      <c r="ER416" s="99">
        <v>69.053845126818999</v>
      </c>
      <c r="ES416" s="99">
        <v>68.977937947816997</v>
      </c>
      <c r="ET416" s="99">
        <v>68.977937947816997</v>
      </c>
      <c r="EU416" s="99">
        <v>68.977937947816997</v>
      </c>
      <c r="EV416" s="99">
        <v>68.977937947816997</v>
      </c>
      <c r="EW416" s="99">
        <v>69.016210475045</v>
      </c>
      <c r="EX416" s="99">
        <v>69.057034504087994</v>
      </c>
      <c r="EY416" s="99">
        <v>69.057034504087994</v>
      </c>
      <c r="EZ416" s="99">
        <v>69.057034504087994</v>
      </c>
      <c r="FA416" s="99">
        <v>69.057034504087994</v>
      </c>
      <c r="FB416" s="99">
        <v>69.093393404954995</v>
      </c>
      <c r="FC416" s="99">
        <v>69.948784388503995</v>
      </c>
      <c r="FD416" s="99">
        <v>70.767816471185995</v>
      </c>
      <c r="FE416" s="99">
        <v>70.767816471185995</v>
      </c>
      <c r="FF416" s="99">
        <v>70.926647459182007</v>
      </c>
      <c r="FG416" s="99">
        <v>70.926647459182007</v>
      </c>
      <c r="FH416" s="99">
        <v>70.926647459182007</v>
      </c>
      <c r="FI416" s="99">
        <v>71.000003136369997</v>
      </c>
      <c r="FJ416" s="99">
        <v>71.000003136369997</v>
      </c>
      <c r="FK416" s="99">
        <v>71.000003136369997</v>
      </c>
      <c r="FL416" s="99">
        <v>71.000003136369997</v>
      </c>
      <c r="FM416" s="99">
        <v>71.000003136369997</v>
      </c>
      <c r="FN416" s="99">
        <v>71.000003136369997</v>
      </c>
      <c r="FO416" s="99">
        <v>72.224086132216001</v>
      </c>
      <c r="FP416" s="99">
        <v>73.448807003515995</v>
      </c>
      <c r="FQ416" s="99">
        <v>73.448807003515995</v>
      </c>
      <c r="FR416" s="99">
        <v>73.115198141177999</v>
      </c>
      <c r="FS416" s="99">
        <v>68.783385934406994</v>
      </c>
      <c r="FT416" s="99">
        <v>68.783385934406994</v>
      </c>
      <c r="FU416" s="99">
        <v>68.783385934406994</v>
      </c>
      <c r="FV416" s="99">
        <v>68.862482490678005</v>
      </c>
      <c r="FW416" s="99">
        <v>68.862482490678005</v>
      </c>
      <c r="FX416" s="99">
        <v>68.862482490678005</v>
      </c>
      <c r="FY416" s="99">
        <v>68.862482490678005</v>
      </c>
      <c r="FZ416" s="99">
        <v>68.862482490678005</v>
      </c>
      <c r="GA416" s="99">
        <v>69.550112229877001</v>
      </c>
      <c r="GB416" s="99">
        <v>70.254964606328997</v>
      </c>
      <c r="GC416" s="99">
        <v>70.254964606328997</v>
      </c>
      <c r="GD416" s="99">
        <v>70.254964606328997</v>
      </c>
      <c r="GE416" s="99">
        <v>70.254964606328997</v>
      </c>
      <c r="GF416" s="99">
        <v>70.254964606328997</v>
      </c>
      <c r="GG416" s="99">
        <v>70.466101381537001</v>
      </c>
      <c r="GH416" s="99">
        <v>70.550938816892995</v>
      </c>
      <c r="GI416" s="99">
        <v>70.692547167637002</v>
      </c>
      <c r="GJ416" s="99">
        <v>70.851378155633995</v>
      </c>
      <c r="GK416" s="99">
        <v>70.851378155633995</v>
      </c>
      <c r="GL416" s="99">
        <v>70.49671940332</v>
      </c>
      <c r="GM416" s="99">
        <v>70.008106805707001</v>
      </c>
      <c r="GN416" s="99">
        <v>70.075083728357001</v>
      </c>
      <c r="GO416" s="99">
        <v>70.285582628111001</v>
      </c>
      <c r="GP416" s="99">
        <v>70.285582628111001</v>
      </c>
      <c r="GQ416" s="99">
        <v>69.943681384873003</v>
      </c>
      <c r="GR416" s="99">
        <v>69.943681384873003</v>
      </c>
      <c r="GS416" s="99">
        <v>69.980678161194007</v>
      </c>
      <c r="GT416" s="99">
        <v>70.119735010122994</v>
      </c>
      <c r="GU416" s="99">
        <v>70.489702773328005</v>
      </c>
      <c r="GV416" s="99">
        <v>70.489702773328005</v>
      </c>
      <c r="GW416" s="99">
        <v>70.490978524235999</v>
      </c>
      <c r="GX416" s="99">
        <v>70.584108340490999</v>
      </c>
      <c r="GY416" s="99">
        <v>70.945145847342999</v>
      </c>
      <c r="GZ416" s="99">
        <v>71.989985840670997</v>
      </c>
      <c r="HA416" s="99">
        <v>71.998278221570999</v>
      </c>
      <c r="HB416" s="99">
        <v>72.009122104284998</v>
      </c>
      <c r="HC416" s="99">
        <v>72.012311481553994</v>
      </c>
      <c r="HD416" s="99">
        <v>72.654652063533007</v>
      </c>
      <c r="HE416" s="99">
        <v>72.779037777024001</v>
      </c>
      <c r="HF416" s="99">
        <v>74.209154544449007</v>
      </c>
      <c r="HG416" s="99">
        <v>74.212343921718002</v>
      </c>
      <c r="HH416" s="99">
        <v>74.215533298986998</v>
      </c>
      <c r="HI416" s="99">
        <v>74.219360551709997</v>
      </c>
      <c r="HJ416" s="99">
        <v>74.219360551709997</v>
      </c>
      <c r="HK416" s="99">
        <v>76.388137094637003</v>
      </c>
      <c r="HL416" s="99">
        <v>76.971155259412996</v>
      </c>
      <c r="HM416" s="99">
        <v>76.971155259412996</v>
      </c>
      <c r="HN416" s="99">
        <v>76.977534013951001</v>
      </c>
      <c r="HO416" s="99">
        <v>76.984550643942995</v>
      </c>
      <c r="HP416" s="99">
        <v>76.984550643942995</v>
      </c>
      <c r="HQ416" s="99">
        <v>77.012617163909994</v>
      </c>
      <c r="HR416" s="99">
        <v>77.012617163909994</v>
      </c>
      <c r="HS416" s="99">
        <v>77.114677236518006</v>
      </c>
      <c r="HT416" s="99">
        <v>77.114677236518006</v>
      </c>
      <c r="HU416" s="99">
        <v>77.114677236518006</v>
      </c>
      <c r="HV416" s="99">
        <v>77.114677236518006</v>
      </c>
      <c r="HW416" s="99">
        <v>77.823361120322005</v>
      </c>
      <c r="HX416" s="99">
        <v>78.754135274567005</v>
      </c>
      <c r="HY416" s="99">
        <v>78.768015916468997</v>
      </c>
      <c r="HZ416" s="99">
        <v>78.703239587591</v>
      </c>
      <c r="IA416" s="99">
        <v>78.626896057126999</v>
      </c>
      <c r="IB416" s="99">
        <v>78.647717019980007</v>
      </c>
      <c r="IC416" s="99">
        <v>78.764931329380005</v>
      </c>
      <c r="ID416" s="99">
        <v>78.764931329380005</v>
      </c>
      <c r="IE416" s="99">
        <v>78.784209998688993</v>
      </c>
      <c r="IF416" s="99">
        <v>78.784209998688993</v>
      </c>
      <c r="IG416" s="99">
        <v>78.784209998688993</v>
      </c>
      <c r="IH416" s="99">
        <v>79.470530626094003</v>
      </c>
      <c r="II416" s="99">
        <v>80.196950885662005</v>
      </c>
      <c r="IJ416" s="99">
        <v>81.888075757459006</v>
      </c>
      <c r="IK416" s="99">
        <v>82.050016579656003</v>
      </c>
      <c r="IL416" s="99">
        <v>82.134842724616007</v>
      </c>
      <c r="IM416" s="99">
        <v>82.200390200266995</v>
      </c>
      <c r="IN416" s="99">
        <v>82.208872814762998</v>
      </c>
      <c r="IO416" s="99">
        <v>82.213499695397005</v>
      </c>
      <c r="IP416" s="99">
        <v>82.218897722804002</v>
      </c>
      <c r="IQ416" s="99">
        <v>83.933928144543998</v>
      </c>
      <c r="IR416" s="99">
        <v>83.933928144543998</v>
      </c>
      <c r="IS416" s="99">
        <v>83.933928144543998</v>
      </c>
      <c r="IT416" s="99">
        <v>83.933928144543998</v>
      </c>
      <c r="IU416" s="99">
        <v>83.933928144543998</v>
      </c>
      <c r="IV416" s="99">
        <v>85.332017242841999</v>
      </c>
      <c r="IW416" s="99">
        <v>85.337415270248002</v>
      </c>
      <c r="IX416" s="99">
        <v>85.460798753827007</v>
      </c>
      <c r="IY416" s="99">
        <v>85.480077423135995</v>
      </c>
      <c r="IZ416" s="99">
        <v>85.499356092444998</v>
      </c>
      <c r="JA416" s="99">
        <v>85.499356092444998</v>
      </c>
      <c r="JB416" s="99">
        <v>85.506296413396001</v>
      </c>
      <c r="JC416" s="99">
        <v>86.264333690631005</v>
      </c>
      <c r="JD416" s="99">
        <v>85.659754621096994</v>
      </c>
      <c r="JE416" s="99">
        <v>84.604825836501007</v>
      </c>
      <c r="JF416" s="99">
        <v>85.409903066851001</v>
      </c>
      <c r="JG416" s="99">
        <v>85.954332688140994</v>
      </c>
      <c r="JH416" s="99">
        <v>87.047818811354006</v>
      </c>
      <c r="JI416" s="99">
        <v>88.140533787796002</v>
      </c>
      <c r="JJ416" s="99">
        <v>88.140533787796002</v>
      </c>
      <c r="JK416" s="99">
        <v>88.140533787796002</v>
      </c>
      <c r="JL416" s="99">
        <v>88.149787549064001</v>
      </c>
      <c r="JM416" s="99">
        <v>88.159041310332995</v>
      </c>
      <c r="JN416" s="99">
        <v>88.159041310332995</v>
      </c>
      <c r="JO416" s="99">
        <v>86.576648133438994</v>
      </c>
      <c r="JP416" s="99">
        <v>84.994254956546001</v>
      </c>
      <c r="JQ416" s="99">
        <v>84.994254956546001</v>
      </c>
      <c r="JR416" s="99">
        <v>84.074276857114</v>
      </c>
      <c r="JS416" s="99">
        <v>86.263562543858995</v>
      </c>
      <c r="JT416" s="99">
        <v>86.944485143856994</v>
      </c>
      <c r="JU416" s="99">
        <v>86.944485143856994</v>
      </c>
      <c r="JV416" s="99">
        <v>86.944485143856994</v>
      </c>
      <c r="JW416" s="99">
        <v>86.944485143856994</v>
      </c>
      <c r="JX416" s="99">
        <v>86.944485143856994</v>
      </c>
      <c r="JY416" s="99">
        <v>89.224766149741001</v>
      </c>
      <c r="JZ416" s="99">
        <v>89.507777015198997</v>
      </c>
      <c r="KA416" s="99">
        <v>89.507777015198997</v>
      </c>
      <c r="KB416" s="99">
        <v>89.507777015198997</v>
      </c>
      <c r="KC416" s="99">
        <v>89.662006369672</v>
      </c>
      <c r="KD416" s="99">
        <v>88.112001357218006</v>
      </c>
      <c r="KE416" s="99">
        <v>89.388249265482997</v>
      </c>
      <c r="KF416" s="99">
        <v>90.485591122558006</v>
      </c>
      <c r="KG416" s="99">
        <v>90.485591122558006</v>
      </c>
      <c r="KH416" s="99">
        <v>90.492531443510003</v>
      </c>
      <c r="KI416" s="99">
        <v>90.498700617688996</v>
      </c>
      <c r="KJ416" s="99">
        <v>90.581213322332005</v>
      </c>
      <c r="KK416" s="99">
        <v>90.663726026974999</v>
      </c>
      <c r="KL416" s="99">
        <v>90.663726026974999</v>
      </c>
      <c r="KM416" s="99">
        <v>90.8611396007</v>
      </c>
      <c r="KN416" s="99">
        <v>91.057782027653005</v>
      </c>
      <c r="KO416" s="99">
        <v>91.057782027653005</v>
      </c>
      <c r="KP416" s="99">
        <v>93.031917764908002</v>
      </c>
      <c r="KQ416" s="99">
        <v>93.031917764908002</v>
      </c>
      <c r="KR416" s="99">
        <v>93.031917764908002</v>
      </c>
      <c r="KS416" s="99">
        <v>94.786276672038994</v>
      </c>
      <c r="KT416" s="99">
        <v>94.786276672038994</v>
      </c>
      <c r="KU416" s="99">
        <v>94.786276672038994</v>
      </c>
      <c r="KV416" s="99">
        <v>94.791674699446006</v>
      </c>
      <c r="KW416" s="99">
        <v>95.595209636250004</v>
      </c>
      <c r="KX416" s="99">
        <v>95.755608164902</v>
      </c>
      <c r="KY416" s="99">
        <v>90.396909243736005</v>
      </c>
      <c r="KZ416" s="99">
        <v>93.531620873400996</v>
      </c>
      <c r="LA416" s="99">
        <v>93.823885500127005</v>
      </c>
      <c r="LB416" s="99">
        <v>94.116921273626005</v>
      </c>
      <c r="LC416" s="99">
        <v>96.776606491514002</v>
      </c>
      <c r="LD416" s="99">
        <v>100.678609159681</v>
      </c>
      <c r="LE416" s="99">
        <v>101.348735704867</v>
      </c>
      <c r="LF416" s="99">
        <v>100</v>
      </c>
      <c r="LG416" s="99">
        <v>100</v>
      </c>
      <c r="LH416" s="99">
        <v>100</v>
      </c>
      <c r="LI416" s="99">
        <v>100</v>
      </c>
      <c r="LJ416" s="99">
        <v>100.71</v>
      </c>
      <c r="LK416" s="159">
        <v>102.367</v>
      </c>
      <c r="LL416" s="159">
        <v>103.03700000000001</v>
      </c>
      <c r="LM416" s="159">
        <v>103.03700000000001</v>
      </c>
      <c r="LN416" s="159">
        <v>103.03700000000001</v>
      </c>
      <c r="LO416" s="159">
        <v>104.91</v>
      </c>
      <c r="LP416" s="164">
        <v>106.005</v>
      </c>
      <c r="LQ416" s="165">
        <v>106.541</v>
      </c>
      <c r="LR416" s="165">
        <v>106.575</v>
      </c>
      <c r="LS416" s="165">
        <v>106.575</v>
      </c>
      <c r="LT416" s="165">
        <v>106.575</v>
      </c>
      <c r="LU416" s="165">
        <v>108.64</v>
      </c>
      <c r="LV416" s="165">
        <v>108.64</v>
      </c>
      <c r="LW416" s="165">
        <v>109.01300000000001</v>
      </c>
      <c r="LX416" s="165">
        <v>109.021</v>
      </c>
      <c r="LY416" s="165">
        <v>109.021</v>
      </c>
      <c r="LZ416" s="165">
        <v>109.05200000000001</v>
      </c>
      <c r="MA416" s="165">
        <v>109.208</v>
      </c>
      <c r="MB416" s="159">
        <v>111.30200000000001</v>
      </c>
      <c r="MC416" s="159">
        <v>111.676</v>
      </c>
      <c r="MD416" s="159">
        <v>111.676</v>
      </c>
      <c r="ME416" s="102"/>
      <c r="MF416" s="102"/>
      <c r="MG416" s="168"/>
    </row>
    <row r="417" spans="1:345" ht="45" customHeight="1" x14ac:dyDescent="0.25">
      <c r="A417" s="100" t="s">
        <v>2239</v>
      </c>
      <c r="B417" s="103" t="s">
        <v>1546</v>
      </c>
      <c r="C417" s="99">
        <v>11.977094404542999</v>
      </c>
      <c r="D417" s="99">
        <v>12.390564247315</v>
      </c>
      <c r="E417" s="99">
        <v>12.475892957529</v>
      </c>
      <c r="F417" s="99">
        <v>12.574249462699999</v>
      </c>
      <c r="G417" s="99">
        <v>12.623360051112</v>
      </c>
      <c r="H417" s="99">
        <v>13.053580947999</v>
      </c>
      <c r="I417" s="99">
        <v>13.507603834959999</v>
      </c>
      <c r="J417" s="99">
        <v>13.581103018604001</v>
      </c>
      <c r="K417" s="99">
        <v>13.622484920570001</v>
      </c>
      <c r="L417" s="99">
        <v>13.667850902419</v>
      </c>
      <c r="M417" s="99">
        <v>13.70706589511</v>
      </c>
      <c r="N417" s="99">
        <v>13.730644013406</v>
      </c>
      <c r="O417" s="99">
        <v>14.282984421393</v>
      </c>
      <c r="P417" s="99">
        <v>14.299979398667</v>
      </c>
      <c r="Q417" s="99">
        <v>14.372604063164999</v>
      </c>
      <c r="R417" s="99">
        <v>14.85455595701</v>
      </c>
      <c r="S417" s="99">
        <v>15.039443890617999</v>
      </c>
      <c r="T417" s="99">
        <v>15.096822433803</v>
      </c>
      <c r="U417" s="99">
        <v>15.131963319901001</v>
      </c>
      <c r="V417" s="99">
        <v>15.197567487712</v>
      </c>
      <c r="W417" s="99">
        <v>15.197567487712</v>
      </c>
      <c r="X417" s="99">
        <v>15.237077643243</v>
      </c>
      <c r="Y417" s="99">
        <v>16.233918104007</v>
      </c>
      <c r="Z417" s="99">
        <v>17.863563702743999</v>
      </c>
      <c r="AA417" s="99">
        <v>18.028179847448001</v>
      </c>
      <c r="AB417" s="99">
        <v>18.158600911333998</v>
      </c>
      <c r="AC417" s="99">
        <v>18.354312047429001</v>
      </c>
      <c r="AD417" s="99">
        <v>18.484859530124002</v>
      </c>
      <c r="AE417" s="99">
        <v>18.487600044916</v>
      </c>
      <c r="AF417" s="99">
        <v>18.571328217302</v>
      </c>
      <c r="AG417" s="99">
        <v>18.651486090685001</v>
      </c>
      <c r="AH417" s="99">
        <v>18.661450365713002</v>
      </c>
      <c r="AI417" s="99">
        <v>18.737861774736999</v>
      </c>
      <c r="AJ417" s="99">
        <v>18.827460995540001</v>
      </c>
      <c r="AK417" s="99">
        <v>18.847155463336001</v>
      </c>
      <c r="AL417" s="99">
        <v>18.950501993027999</v>
      </c>
      <c r="AM417" s="99">
        <v>19.376662334883001</v>
      </c>
      <c r="AN417" s="99">
        <v>21.876224115984002</v>
      </c>
      <c r="AO417" s="99">
        <v>22.035869351258</v>
      </c>
      <c r="AP417" s="99">
        <v>23.698778708456</v>
      </c>
      <c r="AQ417" s="99">
        <v>23.864178596561999</v>
      </c>
      <c r="AR417" s="99">
        <v>24.031063563204</v>
      </c>
      <c r="AS417" s="99">
        <v>24.115527033395999</v>
      </c>
      <c r="AT417" s="99">
        <v>24.162121166051001</v>
      </c>
      <c r="AU417" s="99">
        <v>24.194978382631</v>
      </c>
      <c r="AV417" s="99">
        <v>24.238045467936001</v>
      </c>
      <c r="AW417" s="99">
        <v>24.29095115849</v>
      </c>
      <c r="AX417" s="99">
        <v>24.392307323706</v>
      </c>
      <c r="AY417" s="99">
        <v>24.555479606331001</v>
      </c>
      <c r="AZ417" s="99">
        <v>24.658506476890999</v>
      </c>
      <c r="BA417" s="99">
        <v>24.681710724887001</v>
      </c>
      <c r="BB417" s="99">
        <v>24.713454141189999</v>
      </c>
      <c r="BC417" s="99">
        <v>24.755221789553001</v>
      </c>
      <c r="BD417" s="99">
        <v>24.876626423815001</v>
      </c>
      <c r="BE417" s="99">
        <v>24.881452908107999</v>
      </c>
      <c r="BF417" s="99">
        <v>24.906327861446002</v>
      </c>
      <c r="BG417" s="99">
        <v>24.941969588574</v>
      </c>
      <c r="BH417" s="99">
        <v>24.956820309853999</v>
      </c>
      <c r="BI417" s="99">
        <v>25.022534743013999</v>
      </c>
      <c r="BJ417" s="99">
        <v>25.149137129970999</v>
      </c>
      <c r="BK417" s="99">
        <v>25.690074599721999</v>
      </c>
      <c r="BL417" s="99">
        <v>26.282432691347001</v>
      </c>
      <c r="BM417" s="99">
        <v>26.349632198115</v>
      </c>
      <c r="BN417" s="99">
        <v>26.358728261633999</v>
      </c>
      <c r="BO417" s="99">
        <v>27.522467792516998</v>
      </c>
      <c r="BP417" s="99">
        <v>27.606188725906001</v>
      </c>
      <c r="BQ417" s="99">
        <v>27.697891922537998</v>
      </c>
      <c r="BR417" s="99">
        <v>27.739473939162998</v>
      </c>
      <c r="BS417" s="99">
        <v>27.761750018617999</v>
      </c>
      <c r="BT417" s="99">
        <v>27.809272319813999</v>
      </c>
      <c r="BU417" s="99">
        <v>27.889094942378001</v>
      </c>
      <c r="BV417" s="99">
        <v>28.121879973917</v>
      </c>
      <c r="BW417" s="99">
        <v>28.217481481372999</v>
      </c>
      <c r="BX417" s="99">
        <v>28.297675372339</v>
      </c>
      <c r="BY417" s="99">
        <v>28.35930585801</v>
      </c>
      <c r="BZ417" s="99">
        <v>28.481453029076</v>
      </c>
      <c r="CA417" s="99">
        <v>28.591905257812002</v>
      </c>
      <c r="CB417" s="99">
        <v>29.093302684682001</v>
      </c>
      <c r="CC417" s="99">
        <v>29.606209422144001</v>
      </c>
      <c r="CD417" s="99">
        <v>29.728913493349001</v>
      </c>
      <c r="CE417" s="99">
        <v>29.800011315868002</v>
      </c>
      <c r="CF417" s="99">
        <v>30.013119146762001</v>
      </c>
      <c r="CG417" s="99">
        <v>29.998825325620999</v>
      </c>
      <c r="CH417" s="99">
        <v>33.696840201120999</v>
      </c>
      <c r="CI417" s="99">
        <v>34.964349134438002</v>
      </c>
      <c r="CJ417" s="99">
        <v>35.128820858932997</v>
      </c>
      <c r="CK417" s="99">
        <v>35.233889703237999</v>
      </c>
      <c r="CL417" s="99">
        <v>35.870799948847001</v>
      </c>
      <c r="CM417" s="99">
        <v>36.54260938478</v>
      </c>
      <c r="CN417" s="99">
        <v>36.590317322639002</v>
      </c>
      <c r="CO417" s="99">
        <v>36.698541945894</v>
      </c>
      <c r="CP417" s="99">
        <v>36.733069867818003</v>
      </c>
      <c r="CQ417" s="99">
        <v>36.817162069608003</v>
      </c>
      <c r="CR417" s="99">
        <v>36.922045277248003</v>
      </c>
      <c r="CS417" s="99">
        <v>38.843357156126999</v>
      </c>
      <c r="CT417" s="99">
        <v>39.041242997339999</v>
      </c>
      <c r="CU417" s="99">
        <v>39.270129718054001</v>
      </c>
      <c r="CV417" s="99">
        <v>39.602043304399999</v>
      </c>
      <c r="CW417" s="99">
        <v>39.847080183334</v>
      </c>
      <c r="CX417" s="99">
        <v>40.114764410126</v>
      </c>
      <c r="CY417" s="99">
        <v>40.214449865071003</v>
      </c>
      <c r="CZ417" s="99">
        <v>40.356831141847003</v>
      </c>
      <c r="DA417" s="99">
        <v>40.508122850405996</v>
      </c>
      <c r="DB417" s="99">
        <v>40.510721724288999</v>
      </c>
      <c r="DC417" s="99">
        <v>40.688744728194003</v>
      </c>
      <c r="DD417" s="99">
        <v>40.939536259960001</v>
      </c>
      <c r="DE417" s="99">
        <v>41.133338153684001</v>
      </c>
      <c r="DF417" s="99">
        <v>41.33697864773</v>
      </c>
      <c r="DG417" s="99">
        <v>41.613573306303003</v>
      </c>
      <c r="DH417" s="99">
        <v>42.793462995406998</v>
      </c>
      <c r="DI417" s="99">
        <v>44.097727465985997</v>
      </c>
      <c r="DJ417" s="99">
        <v>44.283175828066</v>
      </c>
      <c r="DK417" s="99">
        <v>44.451174599910999</v>
      </c>
      <c r="DL417" s="99">
        <v>44.631796477698998</v>
      </c>
      <c r="DM417" s="99">
        <v>44.877204625034999</v>
      </c>
      <c r="DN417" s="99">
        <v>45.083443992964</v>
      </c>
      <c r="DO417" s="99">
        <v>45.120199525296997</v>
      </c>
      <c r="DP417" s="99">
        <v>45.215801037680997</v>
      </c>
      <c r="DQ417" s="99">
        <v>45.287084491938003</v>
      </c>
      <c r="DR417" s="99">
        <v>45.962420975222997</v>
      </c>
      <c r="DS417" s="99">
        <v>46.570929220140997</v>
      </c>
      <c r="DT417" s="99">
        <v>46.657991564216999</v>
      </c>
      <c r="DU417" s="99">
        <v>46.787007193320001</v>
      </c>
      <c r="DV417" s="99">
        <v>47.086991736553003</v>
      </c>
      <c r="DW417" s="99">
        <v>49.250555978891001</v>
      </c>
      <c r="DX417" s="99">
        <v>49.263921626563999</v>
      </c>
      <c r="DY417" s="99">
        <v>51.884735712534003</v>
      </c>
      <c r="DZ417" s="99">
        <v>52.531761118707003</v>
      </c>
      <c r="EA417" s="99">
        <v>52.696350978311997</v>
      </c>
      <c r="EB417" s="99">
        <v>52.991528600777997</v>
      </c>
      <c r="EC417" s="99">
        <v>53.067910122451003</v>
      </c>
      <c r="ED417" s="99">
        <v>53.221658733818998</v>
      </c>
      <c r="EE417" s="99">
        <v>53.442918754666003</v>
      </c>
      <c r="EF417" s="99">
        <v>53.757314953551997</v>
      </c>
      <c r="EG417" s="99">
        <v>53.727747912905002</v>
      </c>
      <c r="EH417" s="99">
        <v>54.151542162188001</v>
      </c>
      <c r="EI417" s="99">
        <v>54.264882484670999</v>
      </c>
      <c r="EJ417" s="99">
        <v>54.352105254580998</v>
      </c>
      <c r="EK417" s="99">
        <v>54.426515640211001</v>
      </c>
      <c r="EL417" s="99">
        <v>54.306769125587998</v>
      </c>
      <c r="EM417" s="99">
        <v>54.306769125587998</v>
      </c>
      <c r="EN417" s="99">
        <v>54.329929974095997</v>
      </c>
      <c r="EO417" s="99">
        <v>54.412717687909002</v>
      </c>
      <c r="EP417" s="99">
        <v>54.581742603612</v>
      </c>
      <c r="EQ417" s="99">
        <v>54.880369714152998</v>
      </c>
      <c r="ER417" s="99">
        <v>54.949852259674998</v>
      </c>
      <c r="ES417" s="99">
        <v>55.084382294621001</v>
      </c>
      <c r="ET417" s="99">
        <v>55.601805505956001</v>
      </c>
      <c r="EU417" s="99">
        <v>55.876778983979001</v>
      </c>
      <c r="EV417" s="99">
        <v>55.901418184519002</v>
      </c>
      <c r="EW417" s="99">
        <v>55.924086249014998</v>
      </c>
      <c r="EX417" s="99">
        <v>55.914230568800001</v>
      </c>
      <c r="EY417" s="99">
        <v>55.829964502953999</v>
      </c>
      <c r="EZ417" s="99">
        <v>55.780686101874998</v>
      </c>
      <c r="FA417" s="99">
        <v>56.511977573892999</v>
      </c>
      <c r="FB417" s="99">
        <v>56.817503660584997</v>
      </c>
      <c r="FC417" s="99">
        <v>57.728661296544999</v>
      </c>
      <c r="FD417" s="99">
        <v>58.483113617070998</v>
      </c>
      <c r="FE417" s="99">
        <v>58.640311716515001</v>
      </c>
      <c r="FF417" s="99">
        <v>58.756608743062003</v>
      </c>
      <c r="FG417" s="99">
        <v>59.219825713208998</v>
      </c>
      <c r="FH417" s="99">
        <v>59.485436295027</v>
      </c>
      <c r="FI417" s="99">
        <v>59.633271498265003</v>
      </c>
      <c r="FJ417" s="99">
        <v>59.633271498265003</v>
      </c>
      <c r="FK417" s="99">
        <v>59.637213770351003</v>
      </c>
      <c r="FL417" s="99">
        <v>60.467554828540003</v>
      </c>
      <c r="FM417" s="99">
        <v>60.800676819837001</v>
      </c>
      <c r="FN417" s="99">
        <v>61.059881209514998</v>
      </c>
      <c r="FO417" s="99">
        <v>61.238269021421999</v>
      </c>
      <c r="FP417" s="99">
        <v>62.266709251949997</v>
      </c>
      <c r="FQ417" s="99">
        <v>62.332742309396998</v>
      </c>
      <c r="FR417" s="99">
        <v>62.933938802565997</v>
      </c>
      <c r="FS417" s="99">
        <v>63.072903893609997</v>
      </c>
      <c r="FT417" s="99">
        <v>63.110355478431003</v>
      </c>
      <c r="FU417" s="99">
        <v>63.015248164347</v>
      </c>
      <c r="FV417" s="99">
        <v>63.14731427924</v>
      </c>
      <c r="FW417" s="99">
        <v>63.229609209042998</v>
      </c>
      <c r="FX417" s="99">
        <v>63.761815940700998</v>
      </c>
      <c r="FY417" s="99">
        <v>63.687405555071003</v>
      </c>
      <c r="FZ417" s="99">
        <v>63.734220036095998</v>
      </c>
      <c r="GA417" s="99">
        <v>64.196944222232005</v>
      </c>
      <c r="GB417" s="99">
        <v>65.182019459809993</v>
      </c>
      <c r="GC417" s="99">
        <v>65.238196837041002</v>
      </c>
      <c r="GD417" s="99">
        <v>65.520562075225996</v>
      </c>
      <c r="GE417" s="99">
        <v>65.573289964381004</v>
      </c>
      <c r="GF417" s="99">
        <v>66.081843063521006</v>
      </c>
      <c r="GG417" s="99">
        <v>66.671705524442004</v>
      </c>
      <c r="GH417" s="99">
        <v>67.220666912466996</v>
      </c>
      <c r="GI417" s="99">
        <v>67.302961842268999</v>
      </c>
      <c r="GJ417" s="99">
        <v>68.155970964953994</v>
      </c>
      <c r="GK417" s="99">
        <v>69.189831819602006</v>
      </c>
      <c r="GL417" s="99">
        <v>69.189831819602006</v>
      </c>
      <c r="GM417" s="99">
        <v>69.310563902246002</v>
      </c>
      <c r="GN417" s="99">
        <v>69.503242450466999</v>
      </c>
      <c r="GO417" s="99">
        <v>69.107536889798993</v>
      </c>
      <c r="GP417" s="99">
        <v>69.149916314726994</v>
      </c>
      <c r="GQ417" s="99">
        <v>69.216442156184002</v>
      </c>
      <c r="GR417" s="99">
        <v>69.943298572106002</v>
      </c>
      <c r="GS417" s="99">
        <v>69.944284140126996</v>
      </c>
      <c r="GT417" s="99">
        <v>69.944284140126996</v>
      </c>
      <c r="GU417" s="99">
        <v>70.303523683996005</v>
      </c>
      <c r="GV417" s="99">
        <v>70.570612617847004</v>
      </c>
      <c r="GW417" s="99">
        <v>71.550760015318005</v>
      </c>
      <c r="GX417" s="99">
        <v>71.597081712331999</v>
      </c>
      <c r="GY417" s="99">
        <v>71.889302630732999</v>
      </c>
      <c r="GZ417" s="99">
        <v>72.141115260248995</v>
      </c>
      <c r="HA417" s="99">
        <v>72.953223310038993</v>
      </c>
      <c r="HB417" s="99">
        <v>73.722459150888</v>
      </c>
      <c r="HC417" s="99">
        <v>73.831857201285004</v>
      </c>
      <c r="HD417" s="99">
        <v>73.961952180135</v>
      </c>
      <c r="HE417" s="99">
        <v>74.335482460316001</v>
      </c>
      <c r="HF417" s="99">
        <v>74.228548329974004</v>
      </c>
      <c r="HG417" s="99">
        <v>74.503521807997998</v>
      </c>
      <c r="HH417" s="99">
        <v>74.602078610156994</v>
      </c>
      <c r="HI417" s="99">
        <v>74.555756913142005</v>
      </c>
      <c r="HJ417" s="99">
        <v>74.809047894689996</v>
      </c>
      <c r="HK417" s="99">
        <v>76.061704850129004</v>
      </c>
      <c r="HL417" s="99">
        <v>77.456776384687998</v>
      </c>
      <c r="HM417" s="99">
        <v>77.949560395483005</v>
      </c>
      <c r="HN417" s="99">
        <v>77.977156300087003</v>
      </c>
      <c r="HO417" s="99">
        <v>77.955966587622996</v>
      </c>
      <c r="HP417" s="99">
        <v>78.039739869458003</v>
      </c>
      <c r="HQ417" s="99">
        <v>77.968286187893</v>
      </c>
      <c r="HR417" s="99">
        <v>77.968286187893</v>
      </c>
      <c r="HS417" s="99">
        <v>77.982084140194999</v>
      </c>
      <c r="HT417" s="99">
        <v>78.192502912804002</v>
      </c>
      <c r="HU417" s="99">
        <v>78.664589995146002</v>
      </c>
      <c r="HV417" s="99">
        <v>78.008694476778004</v>
      </c>
      <c r="HW417" s="99">
        <v>77.652055280216004</v>
      </c>
      <c r="HX417" s="99">
        <v>77.911036773831</v>
      </c>
      <c r="HY417" s="99">
        <v>77.898704321753996</v>
      </c>
      <c r="HZ417" s="99">
        <v>77.628161154317993</v>
      </c>
      <c r="IA417" s="99">
        <v>77.907953660811003</v>
      </c>
      <c r="IB417" s="99">
        <v>78.092940441964004</v>
      </c>
      <c r="IC417" s="99">
        <v>78.109126785314999</v>
      </c>
      <c r="ID417" s="99">
        <v>78.109126785314999</v>
      </c>
      <c r="IE417" s="99">
        <v>77.982719151526993</v>
      </c>
      <c r="IF417" s="99">
        <v>77.982719151526993</v>
      </c>
      <c r="IG417" s="99">
        <v>77.982719151526993</v>
      </c>
      <c r="IH417" s="99">
        <v>77.993510047095</v>
      </c>
      <c r="II417" s="99">
        <v>78.028195068561004</v>
      </c>
      <c r="IJ417" s="99">
        <v>77.964991251667001</v>
      </c>
      <c r="IK417" s="99">
        <v>77.968845142941007</v>
      </c>
      <c r="IL417" s="99">
        <v>78.000447051387994</v>
      </c>
      <c r="IM417" s="99">
        <v>79.128095638166002</v>
      </c>
      <c r="IN417" s="99">
        <v>79.720824116109995</v>
      </c>
      <c r="IO417" s="99">
        <v>79.720824116109995</v>
      </c>
      <c r="IP417" s="99">
        <v>79.828733071783006</v>
      </c>
      <c r="IQ417" s="99">
        <v>80.127024256392005</v>
      </c>
      <c r="IR417" s="99">
        <v>80.102359352237997</v>
      </c>
      <c r="IS417" s="99">
        <v>80.106984021767005</v>
      </c>
      <c r="IT417" s="99">
        <v>80.214122199184999</v>
      </c>
      <c r="IU417" s="99">
        <v>80.284263020371995</v>
      </c>
      <c r="IV417" s="99">
        <v>80.509330270774001</v>
      </c>
      <c r="IW417" s="99">
        <v>80.509330270774001</v>
      </c>
      <c r="IX417" s="99">
        <v>80.837681807321005</v>
      </c>
      <c r="IY417" s="99">
        <v>81.619250957692003</v>
      </c>
      <c r="IZ417" s="99">
        <v>81.625417183729994</v>
      </c>
      <c r="JA417" s="99">
        <v>81.683225552840995</v>
      </c>
      <c r="JB417" s="99">
        <v>81.747200147989005</v>
      </c>
      <c r="JC417" s="99">
        <v>81.747200147989005</v>
      </c>
      <c r="JD417" s="99">
        <v>81.895189572912003</v>
      </c>
      <c r="JE417" s="99">
        <v>82.023138763209005</v>
      </c>
      <c r="JF417" s="99">
        <v>82.400820108063002</v>
      </c>
      <c r="JG417" s="99">
        <v>82.899513638920993</v>
      </c>
      <c r="JH417" s="99">
        <v>83.655647106884004</v>
      </c>
      <c r="JI417" s="99">
        <v>83.78822096671</v>
      </c>
      <c r="JJ417" s="99">
        <v>84.064159581929999</v>
      </c>
      <c r="JK417" s="99">
        <v>84.109635498963002</v>
      </c>
      <c r="JL417" s="99">
        <v>84.484233730797996</v>
      </c>
      <c r="JM417" s="99">
        <v>84.519689530519003</v>
      </c>
      <c r="JN417" s="99">
        <v>84.916640331742997</v>
      </c>
      <c r="JO417" s="99">
        <v>85.115501121481998</v>
      </c>
      <c r="JP417" s="99">
        <v>85.012987613592998</v>
      </c>
      <c r="JQ417" s="99">
        <v>84.917411109998</v>
      </c>
      <c r="JR417" s="99">
        <v>85.144790695165</v>
      </c>
      <c r="JS417" s="99">
        <v>85.692814034329999</v>
      </c>
      <c r="JT417" s="99">
        <v>85.892445602324997</v>
      </c>
      <c r="JU417" s="99">
        <v>87.129544701284999</v>
      </c>
      <c r="JV417" s="99">
        <v>88.655685645797007</v>
      </c>
      <c r="JW417" s="99">
        <v>89.000223525693997</v>
      </c>
      <c r="JX417" s="99">
        <v>88.820632192324993</v>
      </c>
      <c r="JY417" s="99">
        <v>88.820632192324993</v>
      </c>
      <c r="JZ417" s="99">
        <v>88.832193866146994</v>
      </c>
      <c r="KA417" s="99">
        <v>88.920833365448999</v>
      </c>
      <c r="KB417" s="99">
        <v>89.327804283985998</v>
      </c>
      <c r="KC417" s="99">
        <v>89.734775202522002</v>
      </c>
      <c r="KD417" s="99">
        <v>89.808769914983003</v>
      </c>
      <c r="KE417" s="99">
        <v>90.023817048072999</v>
      </c>
      <c r="KF417" s="99">
        <v>91.177672095515007</v>
      </c>
      <c r="KG417" s="99">
        <v>91.418154911014</v>
      </c>
      <c r="KH417" s="99">
        <v>91.418154911014</v>
      </c>
      <c r="KI417" s="99">
        <v>91.465943162811001</v>
      </c>
      <c r="KJ417" s="99">
        <v>91.418154911014</v>
      </c>
      <c r="KK417" s="99">
        <v>91.418154911014</v>
      </c>
      <c r="KL417" s="99">
        <v>91.418154911014</v>
      </c>
      <c r="KM417" s="99">
        <v>91.830521277334</v>
      </c>
      <c r="KN417" s="99">
        <v>92.275260330356005</v>
      </c>
      <c r="KO417" s="99">
        <v>93.508505538042002</v>
      </c>
      <c r="KP417" s="99">
        <v>93.554752233330007</v>
      </c>
      <c r="KQ417" s="99">
        <v>95.102474968975997</v>
      </c>
      <c r="KR417" s="99">
        <v>96.450566136627998</v>
      </c>
      <c r="KS417" s="99">
        <v>96.505291392719002</v>
      </c>
      <c r="KT417" s="99">
        <v>96.505291392719002</v>
      </c>
      <c r="KU417" s="99">
        <v>96.982403132442997</v>
      </c>
      <c r="KV417" s="99">
        <v>97.011692706125004</v>
      </c>
      <c r="KW417" s="99">
        <v>97.011692706125004</v>
      </c>
      <c r="KX417" s="99">
        <v>97.011692706125004</v>
      </c>
      <c r="KY417" s="99">
        <v>95.086288625625002</v>
      </c>
      <c r="KZ417" s="99">
        <v>97.011692706125004</v>
      </c>
      <c r="LA417" s="99">
        <v>97.011692706125004</v>
      </c>
      <c r="LB417" s="99">
        <v>97.011692706125004</v>
      </c>
      <c r="LC417" s="99">
        <v>97.648355544593002</v>
      </c>
      <c r="LD417" s="99">
        <v>98.882371530534002</v>
      </c>
      <c r="LE417" s="99">
        <v>99.276239218738993</v>
      </c>
      <c r="LF417" s="99">
        <v>99.376440391863994</v>
      </c>
      <c r="LG417" s="99">
        <v>98.776774909625999</v>
      </c>
      <c r="LH417" s="99">
        <v>98.977177255875006</v>
      </c>
      <c r="LI417" s="99">
        <v>99.919839061499999</v>
      </c>
      <c r="LJ417" s="99">
        <v>100.074</v>
      </c>
      <c r="LK417" s="159">
        <v>100.30500000000001</v>
      </c>
      <c r="LL417" s="159">
        <v>100.423</v>
      </c>
      <c r="LM417" s="159">
        <v>100.639</v>
      </c>
      <c r="LN417" s="159">
        <v>100.70099999999999</v>
      </c>
      <c r="LO417" s="159">
        <v>100.89700000000001</v>
      </c>
      <c r="LP417" s="164">
        <v>101.012</v>
      </c>
      <c r="LQ417" s="165">
        <v>101.18</v>
      </c>
      <c r="LR417" s="165">
        <v>101.52500000000001</v>
      </c>
      <c r="LS417" s="165">
        <v>101.851</v>
      </c>
      <c r="LT417" s="165">
        <v>101.931</v>
      </c>
      <c r="LU417" s="165">
        <v>101.995</v>
      </c>
      <c r="LV417" s="165">
        <v>102.124</v>
      </c>
      <c r="LW417" s="165">
        <v>102.139</v>
      </c>
      <c r="LX417" s="165">
        <v>102.149</v>
      </c>
      <c r="LY417" s="165">
        <v>102.203</v>
      </c>
      <c r="LZ417" s="165">
        <v>102.321</v>
      </c>
      <c r="MA417" s="165">
        <v>102.586</v>
      </c>
      <c r="MB417" s="159">
        <v>102.952</v>
      </c>
      <c r="MC417" s="159">
        <v>102.629</v>
      </c>
      <c r="MD417" s="159">
        <v>102.69799999999999</v>
      </c>
      <c r="ME417" s="102"/>
      <c r="MF417" s="102"/>
      <c r="MG417" s="168"/>
    </row>
    <row r="418" spans="1:345" ht="45" customHeight="1" x14ac:dyDescent="0.25">
      <c r="A418" s="100" t="s">
        <v>2240</v>
      </c>
      <c r="B418" s="103" t="s">
        <v>1672</v>
      </c>
      <c r="C418" s="99">
        <v>49.231346199248499</v>
      </c>
      <c r="D418" s="99">
        <v>52.205582712544434</v>
      </c>
      <c r="E418" s="99">
        <v>55.475708285769073</v>
      </c>
      <c r="F418" s="99">
        <v>58.142324306916173</v>
      </c>
      <c r="G418" s="99">
        <v>59.028448024739909</v>
      </c>
      <c r="H418" s="99">
        <v>59.561244234874877</v>
      </c>
      <c r="I418" s="99">
        <v>60.743063743051323</v>
      </c>
      <c r="J418" s="99">
        <v>61.47106367947675</v>
      </c>
      <c r="K418" s="99">
        <v>61.971475373288214</v>
      </c>
      <c r="L418" s="99">
        <v>62.21813058863961</v>
      </c>
      <c r="M418" s="99">
        <v>62.563924361583091</v>
      </c>
      <c r="N418" s="99">
        <v>62.753348522297983</v>
      </c>
      <c r="O418" s="99">
        <v>65.308791671712996</v>
      </c>
      <c r="P418" s="99">
        <v>67.516119707147254</v>
      </c>
      <c r="Q418" s="99">
        <v>70.220675598900982</v>
      </c>
      <c r="R418" s="99">
        <v>72.560021063324356</v>
      </c>
      <c r="S418" s="99">
        <v>73.753651510618965</v>
      </c>
      <c r="T418" s="99">
        <v>73.885361133032191</v>
      </c>
      <c r="U418" s="99">
        <v>74.129870653457161</v>
      </c>
      <c r="V418" s="99">
        <v>74.446140857293926</v>
      </c>
      <c r="W418" s="99">
        <v>74.83094525765101</v>
      </c>
      <c r="X418" s="99">
        <v>75.685868173348027</v>
      </c>
      <c r="Y418" s="99">
        <v>76.32997189348518</v>
      </c>
      <c r="Z418" s="99">
        <v>77.085629108708133</v>
      </c>
      <c r="AA418" s="99">
        <v>77.853854297498202</v>
      </c>
      <c r="AB418" s="99">
        <v>79.614254029451999</v>
      </c>
      <c r="AC418" s="99">
        <v>82.19802702959727</v>
      </c>
      <c r="AD418" s="99">
        <v>82.923266401287975</v>
      </c>
      <c r="AE418" s="99">
        <v>83.161075321307891</v>
      </c>
      <c r="AF418" s="99">
        <v>83.522968078160247</v>
      </c>
      <c r="AG418" s="99">
        <v>84.378673147155467</v>
      </c>
      <c r="AH418" s="99">
        <v>85.056910566185209</v>
      </c>
      <c r="AI418" s="99">
        <v>85.853056549402623</v>
      </c>
      <c r="AJ418" s="99">
        <v>86.237351510982805</v>
      </c>
      <c r="AK418" s="99">
        <v>86.386874982137286</v>
      </c>
      <c r="AL418" s="99">
        <v>86.646902903433315</v>
      </c>
      <c r="AM418" s="99">
        <v>89.494240689066004</v>
      </c>
      <c r="AN418" s="99">
        <v>94.195634823320006</v>
      </c>
      <c r="AO418" s="99">
        <v>98.854439174354994</v>
      </c>
      <c r="AP418" s="99">
        <v>100.078244497803</v>
      </c>
      <c r="AQ418" s="99">
        <v>100.098235613589</v>
      </c>
      <c r="AR418" s="99">
        <v>100.098235613589</v>
      </c>
      <c r="AS418" s="99">
        <v>100.098235613589</v>
      </c>
      <c r="AT418" s="99">
        <v>100.098235613589</v>
      </c>
      <c r="AU418" s="99">
        <v>100.098235613589</v>
      </c>
      <c r="AV418" s="99">
        <v>100.098235613589</v>
      </c>
      <c r="AW418" s="99">
        <v>100.098235613589</v>
      </c>
      <c r="AX418" s="99">
        <v>100.098235613589</v>
      </c>
      <c r="AY418" s="99">
        <v>104.65882263998</v>
      </c>
      <c r="AZ418" s="99">
        <v>122.7221195985</v>
      </c>
      <c r="BA418" s="99">
        <v>140.58376683538901</v>
      </c>
      <c r="BB418" s="99">
        <v>145.23301021531401</v>
      </c>
      <c r="BC418" s="99">
        <v>145.29819869690601</v>
      </c>
      <c r="BD418" s="99">
        <v>145.29819869690601</v>
      </c>
      <c r="BE418" s="99">
        <v>145.29819869690601</v>
      </c>
      <c r="BF418" s="99">
        <v>145.29819869690601</v>
      </c>
      <c r="BG418" s="99">
        <v>145.29819869690601</v>
      </c>
      <c r="BH418" s="99">
        <v>145.29819869690601</v>
      </c>
      <c r="BI418" s="99">
        <v>145.29819869690601</v>
      </c>
      <c r="BJ418" s="99">
        <v>145.29819869690601</v>
      </c>
      <c r="BK418" s="99">
        <v>150.801845911746</v>
      </c>
      <c r="BL418" s="99">
        <v>174.51655070527701</v>
      </c>
      <c r="BM418" s="99">
        <v>202.409403309396</v>
      </c>
      <c r="BN418" s="99">
        <v>214.095527244994</v>
      </c>
      <c r="BO418" s="99">
        <v>214.12073346406501</v>
      </c>
      <c r="BP418" s="99">
        <v>214.12073346406501</v>
      </c>
      <c r="BQ418" s="99">
        <v>214.12073346406501</v>
      </c>
      <c r="BR418" s="99">
        <v>214.12073346406501</v>
      </c>
      <c r="BS418" s="99">
        <v>214.12073346406501</v>
      </c>
      <c r="BT418" s="99">
        <v>214.12073346406501</v>
      </c>
      <c r="BU418" s="99">
        <v>214.12073346406501</v>
      </c>
      <c r="BV418" s="99">
        <v>214.12073346406501</v>
      </c>
      <c r="BW418" s="99">
        <v>217.63743539477301</v>
      </c>
      <c r="BX418" s="99">
        <v>232.128402943049</v>
      </c>
      <c r="BY418" s="99">
        <v>247.672816527175</v>
      </c>
      <c r="BZ418" s="99">
        <v>251.674520835208</v>
      </c>
      <c r="CA418" s="99">
        <v>251.674520835208</v>
      </c>
      <c r="CB418" s="99">
        <v>251.674520835208</v>
      </c>
      <c r="CC418" s="99">
        <v>251.674520835208</v>
      </c>
      <c r="CD418" s="99">
        <v>251.674520835208</v>
      </c>
      <c r="CE418" s="99">
        <v>251.674520835208</v>
      </c>
      <c r="CF418" s="99">
        <v>251.674520835208</v>
      </c>
      <c r="CG418" s="99">
        <v>251.674520835208</v>
      </c>
      <c r="CH418" s="99">
        <v>251.674520835208</v>
      </c>
      <c r="CI418" s="99">
        <v>254.681014169517</v>
      </c>
      <c r="CJ418" s="99">
        <v>268.23413657073701</v>
      </c>
      <c r="CK418" s="99">
        <v>283.63078956563601</v>
      </c>
      <c r="CL418" s="99">
        <v>290.66419342704899</v>
      </c>
      <c r="CM418" s="99">
        <v>290.66419342704899</v>
      </c>
      <c r="CN418" s="99">
        <v>290.66419342704899</v>
      </c>
      <c r="CO418" s="99">
        <v>290.66419342704899</v>
      </c>
      <c r="CP418" s="99">
        <v>290.66419342704899</v>
      </c>
      <c r="CQ418" s="99">
        <v>290.66419342704899</v>
      </c>
      <c r="CR418" s="99">
        <v>290.66419342704899</v>
      </c>
      <c r="CS418" s="99">
        <v>290.66419342704899</v>
      </c>
      <c r="CT418" s="99">
        <v>290.66419342704899</v>
      </c>
      <c r="CU418" s="99">
        <v>291.58813167327702</v>
      </c>
      <c r="CV418" s="99">
        <v>292.81975962070601</v>
      </c>
      <c r="CW418" s="99">
        <v>294.06442526445397</v>
      </c>
      <c r="CX418" s="99">
        <v>295.309960081768</v>
      </c>
      <c r="CY418" s="99">
        <v>295.61938813010198</v>
      </c>
      <c r="CZ418" s="99">
        <v>295.60200453500801</v>
      </c>
      <c r="DA418" s="99">
        <v>295.61938813010198</v>
      </c>
      <c r="DB418" s="99">
        <v>295.61938813010198</v>
      </c>
      <c r="DC418" s="99">
        <v>295.617649752023</v>
      </c>
      <c r="DD418" s="99">
        <v>295.61938813010198</v>
      </c>
      <c r="DE418" s="99">
        <v>295.61938813010198</v>
      </c>
      <c r="DF418" s="99">
        <v>295.61938813010198</v>
      </c>
      <c r="DG418" s="99">
        <v>297.78277691679</v>
      </c>
      <c r="DH418" s="99">
        <v>300.68844537480999</v>
      </c>
      <c r="DI418" s="99">
        <v>303.62540429780898</v>
      </c>
      <c r="DJ418" s="99">
        <v>304.36073051872302</v>
      </c>
      <c r="DK418" s="99">
        <v>304.36073051872302</v>
      </c>
      <c r="DL418" s="99">
        <v>304.36073051872302</v>
      </c>
      <c r="DM418" s="99">
        <v>304.36073051872302</v>
      </c>
      <c r="DN418" s="99">
        <v>304.32944005374799</v>
      </c>
      <c r="DO418" s="99">
        <v>304.32944005374799</v>
      </c>
      <c r="DP418" s="99">
        <v>304.32944005374799</v>
      </c>
      <c r="DQ418" s="99">
        <v>304.32944005374799</v>
      </c>
      <c r="DR418" s="99">
        <v>304.32944005374799</v>
      </c>
      <c r="DS418" s="99">
        <v>304.32944005374799</v>
      </c>
      <c r="DT418" s="99">
        <v>305.96436744443702</v>
      </c>
      <c r="DU418" s="99">
        <v>308.16860772910599</v>
      </c>
      <c r="DV418" s="99">
        <v>309.26725113075997</v>
      </c>
      <c r="DW418" s="99">
        <v>309.45760153414699</v>
      </c>
      <c r="DX418" s="99">
        <v>309.45760153414699</v>
      </c>
      <c r="DY418" s="99">
        <v>309.45760153414699</v>
      </c>
      <c r="DZ418" s="99">
        <v>309.45760153414699</v>
      </c>
      <c r="EA418" s="99">
        <v>309.45760153414699</v>
      </c>
      <c r="EB418" s="99">
        <v>309.45760153414699</v>
      </c>
      <c r="EC418" s="99">
        <v>309.45760153414699</v>
      </c>
      <c r="ED418" s="99">
        <v>309.45760153414699</v>
      </c>
      <c r="EE418" s="99">
        <v>309.71135676740499</v>
      </c>
      <c r="EF418" s="99">
        <v>310.74185058051398</v>
      </c>
      <c r="EG418" s="99">
        <v>311.77853354565502</v>
      </c>
      <c r="EH418" s="99">
        <v>312.038477930944</v>
      </c>
      <c r="EI418" s="99">
        <v>312.038477930944</v>
      </c>
      <c r="EJ418" s="99">
        <v>312.038477930944</v>
      </c>
      <c r="EK418" s="99">
        <v>312.038477930944</v>
      </c>
      <c r="EL418" s="99">
        <v>312.038477930944</v>
      </c>
      <c r="EM418" s="99">
        <v>312.038477930944</v>
      </c>
      <c r="EN418" s="99">
        <v>312.038477930944</v>
      </c>
      <c r="EO418" s="99">
        <v>312.038477930944</v>
      </c>
      <c r="EP418" s="99">
        <v>312.038477930944</v>
      </c>
      <c r="EQ418" s="99">
        <v>311.61142644082503</v>
      </c>
      <c r="ER418" s="99">
        <v>309.90940963238597</v>
      </c>
      <c r="ES418" s="99">
        <v>308.21667655199502</v>
      </c>
      <c r="ET418" s="99">
        <v>307.79890878992398</v>
      </c>
      <c r="EU418" s="99">
        <v>307.79890878992398</v>
      </c>
      <c r="EV418" s="99">
        <v>307.79890878992398</v>
      </c>
      <c r="EW418" s="99">
        <v>307.79890878992398</v>
      </c>
      <c r="EX418" s="99">
        <v>307.79890878992398</v>
      </c>
      <c r="EY418" s="99">
        <v>307.79890878992398</v>
      </c>
      <c r="EZ418" s="99">
        <v>307.79890878992398</v>
      </c>
      <c r="FA418" s="99">
        <v>307.79890878992398</v>
      </c>
      <c r="FB418" s="99">
        <v>307.79890878992398</v>
      </c>
      <c r="FC418" s="99">
        <v>307.66584202126501</v>
      </c>
      <c r="FD418" s="99">
        <v>307.127385794595</v>
      </c>
      <c r="FE418" s="99">
        <v>306.59202414394002</v>
      </c>
      <c r="FF418" s="99">
        <v>306.45895737528201</v>
      </c>
      <c r="FG418" s="99">
        <v>306.45895737528201</v>
      </c>
      <c r="FH418" s="99">
        <v>306.45895737528201</v>
      </c>
      <c r="FI418" s="99">
        <v>306.45895737528201</v>
      </c>
      <c r="FJ418" s="99">
        <v>306.45895737528201</v>
      </c>
      <c r="FK418" s="99">
        <v>306.45895737528201</v>
      </c>
      <c r="FL418" s="99">
        <v>306.45895737528201</v>
      </c>
      <c r="FM418" s="99">
        <v>306.45895737528201</v>
      </c>
      <c r="FN418" s="99">
        <v>306.45895737528201</v>
      </c>
      <c r="FO418" s="99">
        <v>302.66500718047303</v>
      </c>
      <c r="FP418" s="99">
        <v>287.86365009909503</v>
      </c>
      <c r="FQ418" s="99">
        <v>273.80189668538202</v>
      </c>
      <c r="FR418" s="99">
        <v>270.35453900429201</v>
      </c>
      <c r="FS418" s="99">
        <v>270.35453900429201</v>
      </c>
      <c r="FT418" s="99">
        <v>270.35453900429201</v>
      </c>
      <c r="FU418" s="99">
        <v>270.35453900429201</v>
      </c>
      <c r="FV418" s="99">
        <v>270.35453900429201</v>
      </c>
      <c r="FW418" s="99">
        <v>270.35453900429201</v>
      </c>
      <c r="FX418" s="99">
        <v>270.35453900429201</v>
      </c>
      <c r="FY418" s="99">
        <v>270.35453900429201</v>
      </c>
      <c r="FZ418" s="99">
        <v>270.35453900429201</v>
      </c>
      <c r="GA418" s="99">
        <v>270.35453900429201</v>
      </c>
      <c r="GB418" s="99">
        <v>272.45885069472598</v>
      </c>
      <c r="GC418" s="99">
        <v>275.29038774876199</v>
      </c>
      <c r="GD418" s="99">
        <v>275.999045656276</v>
      </c>
      <c r="GE418" s="99">
        <v>275.999045656276</v>
      </c>
      <c r="GF418" s="99">
        <v>275.999045656276</v>
      </c>
      <c r="GG418" s="99">
        <v>275.999045656276</v>
      </c>
      <c r="GH418" s="99">
        <v>275.999045656276</v>
      </c>
      <c r="GI418" s="99">
        <v>275.999045656276</v>
      </c>
      <c r="GJ418" s="99">
        <v>275.999045656276</v>
      </c>
      <c r="GK418" s="99">
        <v>275.999045656276</v>
      </c>
      <c r="GL418" s="99">
        <v>275.999045656276</v>
      </c>
      <c r="GM418" s="99">
        <v>275.91239752784702</v>
      </c>
      <c r="GN418" s="99">
        <v>275.56580501412702</v>
      </c>
      <c r="GO418" s="99">
        <v>275.21921250040901</v>
      </c>
      <c r="GP418" s="99">
        <v>275.13256437197998</v>
      </c>
      <c r="GQ418" s="99">
        <v>275.13256437197998</v>
      </c>
      <c r="GR418" s="99">
        <v>275.13256437197998</v>
      </c>
      <c r="GS418" s="99">
        <v>275.13256437197998</v>
      </c>
      <c r="GT418" s="99">
        <v>275.13256437197998</v>
      </c>
      <c r="GU418" s="99">
        <v>275.13256437197998</v>
      </c>
      <c r="GV418" s="99">
        <v>275.13256437197998</v>
      </c>
      <c r="GW418" s="99">
        <v>275.13256437197998</v>
      </c>
      <c r="GX418" s="99">
        <v>275.13256437197998</v>
      </c>
      <c r="GY418" s="99">
        <v>275.55652128608199</v>
      </c>
      <c r="GZ418" s="99">
        <v>277.26472724655099</v>
      </c>
      <c r="HA418" s="99">
        <v>278.97912235904897</v>
      </c>
      <c r="HB418" s="99">
        <v>279.40926842518201</v>
      </c>
      <c r="HC418" s="99">
        <v>279.40926842518201</v>
      </c>
      <c r="HD418" s="99">
        <v>279.40926842518201</v>
      </c>
      <c r="HE418" s="99">
        <v>279.40926842518201</v>
      </c>
      <c r="HF418" s="99">
        <v>279.40926842518201</v>
      </c>
      <c r="HG418" s="99">
        <v>279.40926842518201</v>
      </c>
      <c r="HH418" s="99">
        <v>279.40926842518201</v>
      </c>
      <c r="HI418" s="99">
        <v>279.40926842518201</v>
      </c>
      <c r="HJ418" s="99">
        <v>279.40926842518201</v>
      </c>
      <c r="HK418" s="99">
        <v>279.55780807391898</v>
      </c>
      <c r="HL418" s="99">
        <v>273.529573996034</v>
      </c>
      <c r="HM418" s="99">
        <v>274.10516513488699</v>
      </c>
      <c r="HN418" s="99">
        <v>274.25061020760802</v>
      </c>
      <c r="HO418" s="99">
        <v>274.25061020760802</v>
      </c>
      <c r="HP418" s="99">
        <v>274.25061020760802</v>
      </c>
      <c r="HQ418" s="99">
        <v>274.25061020760802</v>
      </c>
      <c r="HR418" s="99">
        <v>274.25061020760802</v>
      </c>
      <c r="HS418" s="99">
        <v>274.25061020760802</v>
      </c>
      <c r="HT418" s="99">
        <v>274.25061020760802</v>
      </c>
      <c r="HU418" s="99">
        <v>274.25061020760802</v>
      </c>
      <c r="HV418" s="99">
        <v>274.25061020760802</v>
      </c>
      <c r="HW418" s="99">
        <v>267.778295806708</v>
      </c>
      <c r="HX418" s="99">
        <v>247.031237144503</v>
      </c>
      <c r="HY418" s="99">
        <v>222.43369991498199</v>
      </c>
      <c r="HZ418" s="99">
        <v>208.38384115404699</v>
      </c>
      <c r="IA418" s="99">
        <v>208.38384115404699</v>
      </c>
      <c r="IB418" s="99">
        <v>208.38384115404699</v>
      </c>
      <c r="IC418" s="99">
        <v>208.38384115404699</v>
      </c>
      <c r="ID418" s="99">
        <v>208.38384115404699</v>
      </c>
      <c r="IE418" s="99">
        <v>208.38384115404699</v>
      </c>
      <c r="IF418" s="99">
        <v>208.38384115404699</v>
      </c>
      <c r="IG418" s="99">
        <v>208.38384115404699</v>
      </c>
      <c r="IH418" s="99">
        <v>208.38384115404699</v>
      </c>
      <c r="II418" s="99">
        <v>201.56322847818299</v>
      </c>
      <c r="IJ418" s="99">
        <v>140.15028933439399</v>
      </c>
      <c r="IK418" s="99">
        <v>77.047966431725001</v>
      </c>
      <c r="IL418" s="99">
        <v>65.565093382333004</v>
      </c>
      <c r="IM418" s="99">
        <v>65.565093382333004</v>
      </c>
      <c r="IN418" s="99">
        <v>65.565093382333004</v>
      </c>
      <c r="IO418" s="99">
        <v>65.570578394536994</v>
      </c>
      <c r="IP418" s="99">
        <v>62.208265913391998</v>
      </c>
      <c r="IQ418" s="99">
        <v>56.278967720703001</v>
      </c>
      <c r="IR418" s="99">
        <v>56.278967720703001</v>
      </c>
      <c r="IS418" s="99">
        <v>56.278967720703001</v>
      </c>
      <c r="IT418" s="99">
        <v>56.278967720703001</v>
      </c>
      <c r="IU418" s="99">
        <v>58.341332309464001</v>
      </c>
      <c r="IV418" s="99">
        <v>67.216082055783005</v>
      </c>
      <c r="IW418" s="99">
        <v>88.360804102789004</v>
      </c>
      <c r="IX418" s="99">
        <v>96.264706688971998</v>
      </c>
      <c r="IY418" s="99">
        <v>96.264706688971998</v>
      </c>
      <c r="IZ418" s="99">
        <v>96.264706688971998</v>
      </c>
      <c r="JA418" s="99">
        <v>96.264706688971998</v>
      </c>
      <c r="JB418" s="99">
        <v>96.264706688971998</v>
      </c>
      <c r="JC418" s="99">
        <v>96.264706688971998</v>
      </c>
      <c r="JD418" s="99">
        <v>96.264706688971998</v>
      </c>
      <c r="JE418" s="99">
        <v>96.264706688971998</v>
      </c>
      <c r="JF418" s="99">
        <v>96.267449195073993</v>
      </c>
      <c r="JG418" s="99">
        <v>98.077503222445003</v>
      </c>
      <c r="JH418" s="99">
        <v>97.836162685462</v>
      </c>
      <c r="JI418" s="99">
        <v>98.56018429641</v>
      </c>
      <c r="JJ418" s="99">
        <v>98.922195101884</v>
      </c>
      <c r="JK418" s="99">
        <v>98.952362669007002</v>
      </c>
      <c r="JL418" s="99">
        <v>98.979787730027994</v>
      </c>
      <c r="JM418" s="99">
        <v>98.979787730027994</v>
      </c>
      <c r="JN418" s="99">
        <v>98.979787730027994</v>
      </c>
      <c r="JO418" s="99">
        <v>98.979787730027994</v>
      </c>
      <c r="JP418" s="99">
        <v>98.979787730027994</v>
      </c>
      <c r="JQ418" s="99">
        <v>98.979787730027994</v>
      </c>
      <c r="JR418" s="99">
        <v>98.979787730027994</v>
      </c>
      <c r="JS418" s="99">
        <v>99.347283547705999</v>
      </c>
      <c r="JT418" s="99">
        <v>97.002440830430999</v>
      </c>
      <c r="JU418" s="99">
        <v>95.461152401063998</v>
      </c>
      <c r="JV418" s="99">
        <v>95.178674272549998</v>
      </c>
      <c r="JW418" s="99">
        <v>95.200614321366999</v>
      </c>
      <c r="JX418" s="99">
        <v>95.222554370183005</v>
      </c>
      <c r="JY418" s="99">
        <v>95.195129309162994</v>
      </c>
      <c r="JZ418" s="99">
        <v>95.162219235937997</v>
      </c>
      <c r="KA418" s="99">
        <v>95.162219235937997</v>
      </c>
      <c r="KB418" s="99">
        <v>95.529715053616002</v>
      </c>
      <c r="KC418" s="99">
        <v>95.529715053616002</v>
      </c>
      <c r="KD418" s="99">
        <v>95.505032498697005</v>
      </c>
      <c r="KE418" s="99">
        <v>96.467652140525999</v>
      </c>
      <c r="KF418" s="99">
        <v>94.424485094478996</v>
      </c>
      <c r="KG418" s="99">
        <v>93.080657104462006</v>
      </c>
      <c r="KH418" s="99">
        <v>92.822861530867002</v>
      </c>
      <c r="KI418" s="99">
        <v>92.798178975948005</v>
      </c>
      <c r="KJ418" s="99">
        <v>92.781723939336004</v>
      </c>
      <c r="KK418" s="99">
        <v>92.781723939336004</v>
      </c>
      <c r="KL418" s="99">
        <v>92.781723939336004</v>
      </c>
      <c r="KM418" s="99">
        <v>92.781723939336004</v>
      </c>
      <c r="KN418" s="99">
        <v>92.853029097990003</v>
      </c>
      <c r="KO418" s="99">
        <v>92.883196665113005</v>
      </c>
      <c r="KP418" s="99">
        <v>92.883196665113005</v>
      </c>
      <c r="KQ418" s="99">
        <v>93.478320489262998</v>
      </c>
      <c r="KR418" s="99">
        <v>93.911636453390997</v>
      </c>
      <c r="KS418" s="99">
        <v>95.387104736308004</v>
      </c>
      <c r="KT418" s="99">
        <v>96.390861969667995</v>
      </c>
      <c r="KU418" s="99">
        <v>96.390861969667995</v>
      </c>
      <c r="KV418" s="99">
        <v>96.390861969667995</v>
      </c>
      <c r="KW418" s="99">
        <v>96.393604475770005</v>
      </c>
      <c r="KX418" s="99">
        <v>96.396346981872</v>
      </c>
      <c r="KY418" s="99">
        <v>96.791267860570997</v>
      </c>
      <c r="KZ418" s="99">
        <v>96.791267860570997</v>
      </c>
      <c r="LA418" s="99">
        <v>96.744645256835994</v>
      </c>
      <c r="LB418" s="99">
        <v>96.385376957464004</v>
      </c>
      <c r="LC418" s="99">
        <v>97.778570057318007</v>
      </c>
      <c r="LD418" s="99">
        <v>98.573896826920006</v>
      </c>
      <c r="LE418" s="99">
        <v>99.555714011464005</v>
      </c>
      <c r="LF418" s="99">
        <v>99.873844719304998</v>
      </c>
      <c r="LG418" s="99">
        <v>99.956119902367007</v>
      </c>
      <c r="LH418" s="99">
        <v>100.00548501220401</v>
      </c>
      <c r="LI418" s="99">
        <v>100.002742506102</v>
      </c>
      <c r="LJ418" s="99">
        <v>99.733000000000004</v>
      </c>
      <c r="LK418" s="159">
        <v>99.111999999999995</v>
      </c>
      <c r="LL418" s="159">
        <v>99.781999999999996</v>
      </c>
      <c r="LM418" s="159">
        <v>98.966999999999999</v>
      </c>
      <c r="LN418" s="159">
        <v>98.406000000000006</v>
      </c>
      <c r="LO418" s="159">
        <v>104.70699999999999</v>
      </c>
      <c r="LP418" s="164">
        <v>107.184</v>
      </c>
      <c r="LQ418" s="165">
        <v>107.17100000000001</v>
      </c>
      <c r="LR418" s="165">
        <v>107.499</v>
      </c>
      <c r="LS418" s="165">
        <v>107.503</v>
      </c>
      <c r="LT418" s="165">
        <v>107.601</v>
      </c>
      <c r="LU418" s="165">
        <v>107.902</v>
      </c>
      <c r="LV418" s="165">
        <v>108.44199999999999</v>
      </c>
      <c r="LW418" s="165">
        <v>108.419</v>
      </c>
      <c r="LX418" s="165">
        <v>107.85899999999999</v>
      </c>
      <c r="LY418" s="165">
        <v>106.899</v>
      </c>
      <c r="LZ418" s="165">
        <v>107.80200000000001</v>
      </c>
      <c r="MA418" s="165">
        <v>111.705</v>
      </c>
      <c r="MB418" s="159">
        <v>112.84699999999999</v>
      </c>
      <c r="MC418" s="159">
        <v>112.97799999999999</v>
      </c>
      <c r="MD418" s="159">
        <v>113.624</v>
      </c>
      <c r="ME418" s="102"/>
      <c r="MF418" s="102"/>
      <c r="MG418" s="168"/>
    </row>
    <row r="419" spans="1:345" ht="45" customHeight="1" x14ac:dyDescent="0.25">
      <c r="A419" s="100" t="s">
        <v>2241</v>
      </c>
      <c r="B419" s="103" t="s">
        <v>1670</v>
      </c>
      <c r="C419" s="99">
        <v>8.8566752009260004</v>
      </c>
      <c r="D419" s="99">
        <v>9.4091190792729993</v>
      </c>
      <c r="E419" s="99">
        <v>9.9747371750480003</v>
      </c>
      <c r="F419" s="99">
        <v>10.166200574797999</v>
      </c>
      <c r="G419" s="99">
        <v>10.222378655412999</v>
      </c>
      <c r="H419" s="99">
        <v>10.29563295809</v>
      </c>
      <c r="I419" s="99">
        <v>10.552136468221001</v>
      </c>
      <c r="J419" s="99">
        <v>10.833336351418</v>
      </c>
      <c r="K419" s="99">
        <v>11.115857294653001</v>
      </c>
      <c r="L419" s="99">
        <v>11.260813150594</v>
      </c>
      <c r="M419" s="99">
        <v>11.347968689445</v>
      </c>
      <c r="N419" s="99">
        <v>11.434996165104</v>
      </c>
      <c r="O419" s="99">
        <v>11.967173310537</v>
      </c>
      <c r="P419" s="99">
        <v>12.684546146513</v>
      </c>
      <c r="Q419" s="99">
        <v>13.397060102707</v>
      </c>
      <c r="R419" s="99">
        <v>13.622079748385</v>
      </c>
      <c r="S419" s="99">
        <v>13.674276650992001</v>
      </c>
      <c r="T419" s="99">
        <v>13.716734288204</v>
      </c>
      <c r="U419" s="99">
        <v>13.839937233503001</v>
      </c>
      <c r="V419" s="99">
        <v>14.006616791027</v>
      </c>
      <c r="W419" s="99">
        <v>14.197357011794001</v>
      </c>
      <c r="X419" s="99">
        <v>14.263580440605001</v>
      </c>
      <c r="Y419" s="99">
        <v>14.301323568365</v>
      </c>
      <c r="Z419" s="99">
        <v>14.348052032834</v>
      </c>
      <c r="AA419" s="99">
        <v>14.536058951017999</v>
      </c>
      <c r="AB419" s="99">
        <v>14.756806852953</v>
      </c>
      <c r="AC419" s="99">
        <v>14.976109471421999</v>
      </c>
      <c r="AD419" s="99">
        <v>15.096992054529</v>
      </c>
      <c r="AE419" s="99">
        <v>15.127755355145</v>
      </c>
      <c r="AF419" s="99">
        <v>15.184120383212001</v>
      </c>
      <c r="AG419" s="99">
        <v>15.372890766283</v>
      </c>
      <c r="AH419" s="99">
        <v>15.604961416928001</v>
      </c>
      <c r="AI419" s="99">
        <v>15.817474837451</v>
      </c>
      <c r="AJ419" s="99">
        <v>15.928854766704999</v>
      </c>
      <c r="AK419" s="99">
        <v>16.005156300205002</v>
      </c>
      <c r="AL419" s="99">
        <v>16.077617928936998</v>
      </c>
      <c r="AM419" s="99">
        <v>16.431138617969001</v>
      </c>
      <c r="AN419" s="99">
        <v>16.851610220703002</v>
      </c>
      <c r="AO419" s="99">
        <v>17.270083242828999</v>
      </c>
      <c r="AP419" s="99">
        <v>18.273834284747</v>
      </c>
      <c r="AQ419" s="99">
        <v>18.394518092986999</v>
      </c>
      <c r="AR419" s="99">
        <v>18.486606754930001</v>
      </c>
      <c r="AS419" s="99">
        <v>18.787470710038001</v>
      </c>
      <c r="AT419" s="99">
        <v>19.155825357815001</v>
      </c>
      <c r="AU419" s="99">
        <v>19.601971098338002</v>
      </c>
      <c r="AV419" s="99">
        <v>19.968634638836999</v>
      </c>
      <c r="AW419" s="99">
        <v>20.220610128726001</v>
      </c>
      <c r="AX419" s="99">
        <v>20.544380945833002</v>
      </c>
      <c r="AY419" s="99">
        <v>22.809085589906999</v>
      </c>
      <c r="AZ419" s="99">
        <v>25.661835537464</v>
      </c>
      <c r="BA419" s="99">
        <v>28.501210327921001</v>
      </c>
      <c r="BB419" s="99">
        <v>29.321860206564001</v>
      </c>
      <c r="BC419" s="99">
        <v>29.469601786537002</v>
      </c>
      <c r="BD419" s="99">
        <v>29.670997688128001</v>
      </c>
      <c r="BE419" s="99">
        <v>30.656607724446999</v>
      </c>
      <c r="BF419" s="99">
        <v>31.832852056229999</v>
      </c>
      <c r="BG419" s="99">
        <v>32.954827111831001</v>
      </c>
      <c r="BH419" s="99">
        <v>33.502900700428</v>
      </c>
      <c r="BI419" s="99">
        <v>34.000548449245002</v>
      </c>
      <c r="BJ419" s="99">
        <v>34.670996953359001</v>
      </c>
      <c r="BK419" s="99">
        <v>37.835372470052</v>
      </c>
      <c r="BL419" s="99">
        <v>41.825163721785998</v>
      </c>
      <c r="BM419" s="99">
        <v>45.832173551224997</v>
      </c>
      <c r="BN419" s="99">
        <v>47.091128564870999</v>
      </c>
      <c r="BO419" s="99">
        <v>47.439651099770003</v>
      </c>
      <c r="BP419" s="99">
        <v>47.751584150138001</v>
      </c>
      <c r="BQ419" s="99">
        <v>48.420649020307003</v>
      </c>
      <c r="BR419" s="99">
        <v>49.254366574818</v>
      </c>
      <c r="BS419" s="99">
        <v>50.097923315460001</v>
      </c>
      <c r="BT419" s="99">
        <v>50.523621988541997</v>
      </c>
      <c r="BU419" s="99">
        <v>50.723941737421001</v>
      </c>
      <c r="BV419" s="99">
        <v>50.876602906509</v>
      </c>
      <c r="BW419" s="99">
        <v>51.819473967952</v>
      </c>
      <c r="BX419" s="99">
        <v>52.947291032663998</v>
      </c>
      <c r="BY419" s="99">
        <v>54.075108105276001</v>
      </c>
      <c r="BZ419" s="99">
        <v>54.432086192360003</v>
      </c>
      <c r="CA419" s="99">
        <v>54.530478085265003</v>
      </c>
      <c r="CB419" s="99">
        <v>54.629023718786001</v>
      </c>
      <c r="CC419" s="99">
        <v>55.394328152732001</v>
      </c>
      <c r="CD419" s="99">
        <v>56.412991718412997</v>
      </c>
      <c r="CE419" s="99">
        <v>57.427043168311002</v>
      </c>
      <c r="CF419" s="99">
        <v>57.974963016292001</v>
      </c>
      <c r="CG419" s="99">
        <v>58.369760489137001</v>
      </c>
      <c r="CH419" s="99">
        <v>59.094478277335</v>
      </c>
      <c r="CI419" s="99">
        <v>62.416742025562002</v>
      </c>
      <c r="CJ419" s="99">
        <v>66.632527156064995</v>
      </c>
      <c r="CK419" s="99">
        <v>70.848312286568003</v>
      </c>
      <c r="CL419" s="99">
        <v>72.178293955952</v>
      </c>
      <c r="CM419" s="99">
        <v>72.546494863112002</v>
      </c>
      <c r="CN419" s="99">
        <v>72.893018809501996</v>
      </c>
      <c r="CO419" s="99">
        <v>73.615891749805996</v>
      </c>
      <c r="CP419" s="99">
        <v>74.485276360952994</v>
      </c>
      <c r="CQ419" s="99">
        <v>75.353431078770996</v>
      </c>
      <c r="CR419" s="99">
        <v>75.824021055854999</v>
      </c>
      <c r="CS419" s="99">
        <v>76.162089450059</v>
      </c>
      <c r="CT419" s="99">
        <v>76.246644979813993</v>
      </c>
      <c r="CU419" s="99">
        <v>77.852277680466003</v>
      </c>
      <c r="CV419" s="99">
        <v>79.815042208818994</v>
      </c>
      <c r="CW419" s="99">
        <v>81.778267943220001</v>
      </c>
      <c r="CX419" s="99">
        <v>82.318347193579996</v>
      </c>
      <c r="CY419" s="99">
        <v>82.231485594082997</v>
      </c>
      <c r="CZ419" s="99">
        <v>82.164917329310995</v>
      </c>
      <c r="DA419" s="99">
        <v>81.943996788175994</v>
      </c>
      <c r="DB419" s="99">
        <v>81.670651810850003</v>
      </c>
      <c r="DC419" s="99">
        <v>81.397768039571005</v>
      </c>
      <c r="DD419" s="99">
        <v>81.250948887494999</v>
      </c>
      <c r="DE419" s="99">
        <v>81.145023870303007</v>
      </c>
      <c r="DF419" s="99">
        <v>81.038945112494005</v>
      </c>
      <c r="DG419" s="99">
        <v>78.968256978438006</v>
      </c>
      <c r="DH419" s="99">
        <v>76.241264176751002</v>
      </c>
      <c r="DI419" s="99">
        <v>73.513810161115003</v>
      </c>
      <c r="DJ419" s="99">
        <v>72.712684922015995</v>
      </c>
      <c r="DK419" s="99">
        <v>72.712684922015995</v>
      </c>
      <c r="DL419" s="99">
        <v>72.712684922015995</v>
      </c>
      <c r="DM419" s="99">
        <v>73.119473902218004</v>
      </c>
      <c r="DN419" s="99">
        <v>73.411421099091996</v>
      </c>
      <c r="DO419" s="99">
        <v>73.768706659510002</v>
      </c>
      <c r="DP419" s="99">
        <v>73.962261955578995</v>
      </c>
      <c r="DQ419" s="99">
        <v>74.101394242750004</v>
      </c>
      <c r="DR419" s="99">
        <v>74.240372797206007</v>
      </c>
      <c r="DS419" s="99">
        <v>75.027815413770995</v>
      </c>
      <c r="DT419" s="99">
        <v>76.524909554155997</v>
      </c>
      <c r="DU419" s="99">
        <v>78.377905621012999</v>
      </c>
      <c r="DV419" s="99">
        <v>78.962876175375001</v>
      </c>
      <c r="DW419" s="99">
        <v>79.004846462969994</v>
      </c>
      <c r="DX419" s="99">
        <v>79.006845051479999</v>
      </c>
      <c r="DY419" s="99">
        <v>78.732514037350001</v>
      </c>
      <c r="DZ419" s="99">
        <v>78.383301064158005</v>
      </c>
      <c r="EA419" s="99">
        <v>78.034878165566994</v>
      </c>
      <c r="EB419" s="99">
        <v>77.846050336171004</v>
      </c>
      <c r="EC419" s="99">
        <v>77.710157504974006</v>
      </c>
      <c r="ED419" s="99">
        <v>77.574264673776995</v>
      </c>
      <c r="EE419" s="99">
        <v>76.805522087995996</v>
      </c>
      <c r="EF419" s="99">
        <v>76.295133896408004</v>
      </c>
      <c r="EG419" s="99">
        <v>76.295133896408004</v>
      </c>
      <c r="EH419" s="99">
        <v>76.295133896408004</v>
      </c>
      <c r="EI419" s="99">
        <v>76.295133896408004</v>
      </c>
      <c r="EJ419" s="99">
        <v>76.295133896408004</v>
      </c>
      <c r="EK419" s="99">
        <v>76.295133896408004</v>
      </c>
      <c r="EL419" s="99">
        <v>76.295133896408004</v>
      </c>
      <c r="EM419" s="99">
        <v>76.295133896408004</v>
      </c>
      <c r="EN419" s="99">
        <v>76.295133896408004</v>
      </c>
      <c r="EO419" s="99">
        <v>76.295133896408004</v>
      </c>
      <c r="EP419" s="99">
        <v>76.916132531993</v>
      </c>
      <c r="EQ419" s="99">
        <v>76.937464546192999</v>
      </c>
      <c r="ER419" s="99">
        <v>76.937464546192999</v>
      </c>
      <c r="ES419" s="99">
        <v>76.937464546192999</v>
      </c>
      <c r="ET419" s="99">
        <v>76.937464546192999</v>
      </c>
      <c r="EU419" s="99">
        <v>76.937464546192999</v>
      </c>
      <c r="EV419" s="99">
        <v>76.937464546192999</v>
      </c>
      <c r="EW419" s="99">
        <v>64.319973184489001</v>
      </c>
      <c r="EX419" s="99">
        <v>64.319973184489001</v>
      </c>
      <c r="EY419" s="99">
        <v>64.319973184489001</v>
      </c>
      <c r="EZ419" s="99">
        <v>64.319973184489001</v>
      </c>
      <c r="FA419" s="99">
        <v>64.319973184489001</v>
      </c>
      <c r="FB419" s="99">
        <v>64.319973184489001</v>
      </c>
      <c r="FC419" s="99">
        <v>64.319973184489001</v>
      </c>
      <c r="FD419" s="99">
        <v>64.319973184489001</v>
      </c>
      <c r="FE419" s="99">
        <v>64.318393035289006</v>
      </c>
      <c r="FF419" s="99">
        <v>64.289950349690002</v>
      </c>
      <c r="FG419" s="99">
        <v>64.194351323091993</v>
      </c>
      <c r="FH419" s="99">
        <v>64.097962221893994</v>
      </c>
      <c r="FI419" s="99">
        <v>64.002363195296994</v>
      </c>
      <c r="FJ419" s="99">
        <v>63.906764168697997</v>
      </c>
      <c r="FK419" s="99">
        <v>63.811955216701001</v>
      </c>
      <c r="FL419" s="99">
        <v>63.729787458303001</v>
      </c>
      <c r="FM419" s="99">
        <v>63.647619699905</v>
      </c>
      <c r="FN419" s="99">
        <v>63.552810747907003</v>
      </c>
      <c r="FO419" s="99">
        <v>63.458001795908999</v>
      </c>
      <c r="FP419" s="99">
        <v>63.363192843911001</v>
      </c>
      <c r="FQ419" s="99">
        <v>63.269964041114001</v>
      </c>
      <c r="FR419" s="99">
        <v>62.982376886719997</v>
      </c>
      <c r="FS419" s="99">
        <v>62.982376886719997</v>
      </c>
      <c r="FT419" s="99">
        <v>62.982376886719997</v>
      </c>
      <c r="FU419" s="99">
        <v>62.982376886719997</v>
      </c>
      <c r="FV419" s="99">
        <v>62.982376886719997</v>
      </c>
      <c r="FW419" s="99">
        <v>62.982376886719997</v>
      </c>
      <c r="FX419" s="99">
        <v>63.100098002117001</v>
      </c>
      <c r="FY419" s="99">
        <v>63.362402769310997</v>
      </c>
      <c r="FZ419" s="99">
        <v>63.664211266503997</v>
      </c>
      <c r="GA419" s="99">
        <v>63.966809838297003</v>
      </c>
      <c r="GB419" s="99">
        <v>64.271778633889994</v>
      </c>
      <c r="GC419" s="99">
        <v>64.666815933880997</v>
      </c>
      <c r="GD419" s="99">
        <v>65.336009120065</v>
      </c>
      <c r="GE419" s="99">
        <v>66.012312977649003</v>
      </c>
      <c r="GF419" s="99">
        <v>66.695727506633006</v>
      </c>
      <c r="GG419" s="99">
        <v>67.386252707016993</v>
      </c>
      <c r="GH419" s="99">
        <v>68.083098504201004</v>
      </c>
      <c r="GI419" s="99">
        <v>68.787845047383996</v>
      </c>
      <c r="GJ419" s="99">
        <v>68.901615789781005</v>
      </c>
      <c r="GK419" s="99">
        <v>68.700146766786006</v>
      </c>
      <c r="GL419" s="99">
        <v>68.461544237591994</v>
      </c>
      <c r="GM419" s="99">
        <v>68.222941708397002</v>
      </c>
      <c r="GN419" s="99">
        <v>67.985919328402005</v>
      </c>
      <c r="GO419" s="99">
        <v>67.748896948408003</v>
      </c>
      <c r="GP419" s="99">
        <v>67.546637850812999</v>
      </c>
      <c r="GQ419" s="99">
        <v>67.413115243416001</v>
      </c>
      <c r="GR419" s="99">
        <v>67.270901815418995</v>
      </c>
      <c r="GS419" s="99">
        <v>67.128688387422997</v>
      </c>
      <c r="GT419" s="99">
        <v>66.986474959426005</v>
      </c>
      <c r="GU419" s="99">
        <v>66.844261531430007</v>
      </c>
      <c r="GV419" s="99">
        <v>66.877444664628996</v>
      </c>
      <c r="GW419" s="99">
        <v>66.969093318226001</v>
      </c>
      <c r="GX419" s="99">
        <v>67.060741971824996</v>
      </c>
      <c r="GY419" s="99">
        <v>67.349909275418</v>
      </c>
      <c r="GZ419" s="99">
        <v>67.707813069208996</v>
      </c>
      <c r="HA419" s="99">
        <v>68.066506937599996</v>
      </c>
      <c r="HB419" s="99">
        <v>68.403078717192997</v>
      </c>
      <c r="HC419" s="99">
        <v>68.671704081187002</v>
      </c>
      <c r="HD419" s="99">
        <v>68.941119519780003</v>
      </c>
      <c r="HE419" s="99">
        <v>69.211325032974003</v>
      </c>
      <c r="HF419" s="99">
        <v>69.483110695367998</v>
      </c>
      <c r="HG419" s="99">
        <v>69.754896357760998</v>
      </c>
      <c r="HH419" s="99">
        <v>70.029052243954993</v>
      </c>
      <c r="HI419" s="99">
        <v>70.303208130147993</v>
      </c>
      <c r="HJ419" s="99">
        <v>70.578944165541998</v>
      </c>
      <c r="HK419" s="99">
        <v>70.684024087338997</v>
      </c>
      <c r="HL419" s="99">
        <v>70.731428563338</v>
      </c>
      <c r="HM419" s="99">
        <v>70.779623113937006</v>
      </c>
      <c r="HN419" s="99">
        <v>70.827817664535999</v>
      </c>
      <c r="HO419" s="99">
        <v>70.876012215135006</v>
      </c>
      <c r="HP419" s="99">
        <v>70.924206765733004</v>
      </c>
      <c r="HQ419" s="99">
        <v>71.214164143926993</v>
      </c>
      <c r="HR419" s="99">
        <v>71.587079355117993</v>
      </c>
      <c r="HS419" s="99">
        <v>71.961574715509002</v>
      </c>
      <c r="HT419" s="99">
        <v>72.338440299701006</v>
      </c>
      <c r="HU419" s="99">
        <v>72.716886033091996</v>
      </c>
      <c r="HV419" s="99">
        <v>73.096911915682995</v>
      </c>
      <c r="HW419" s="99">
        <v>73.442097404593994</v>
      </c>
      <c r="HX419" s="99">
        <v>73.775855254489997</v>
      </c>
      <c r="HY419" s="99">
        <v>74.111808879714999</v>
      </c>
      <c r="HZ419" s="99">
        <v>74.448494430050005</v>
      </c>
      <c r="IA419" s="99">
        <v>74.787375755713001</v>
      </c>
      <c r="IB419" s="99">
        <v>75.350226164858995</v>
      </c>
      <c r="IC419" s="99">
        <v>75.733754922195999</v>
      </c>
      <c r="ID419" s="99">
        <v>76.033112291950005</v>
      </c>
      <c r="IE419" s="99">
        <v>76.333201586813999</v>
      </c>
      <c r="IF419" s="99">
        <v>76.634754731895995</v>
      </c>
      <c r="IG419" s="99">
        <v>76.937771727197003</v>
      </c>
      <c r="IH419" s="99">
        <v>77.242252572717007</v>
      </c>
      <c r="II419" s="99">
        <v>77.547465343346005</v>
      </c>
      <c r="IJ419" s="99">
        <v>77.853410039085006</v>
      </c>
      <c r="IK419" s="99">
        <v>78.161550510151997</v>
      </c>
      <c r="IL419" s="99">
        <v>78.470422906327997</v>
      </c>
      <c r="IM419" s="99">
        <v>78.780027227613999</v>
      </c>
      <c r="IN419" s="99">
        <v>78.858343214322005</v>
      </c>
      <c r="IO419" s="99">
        <v>79.094755024666</v>
      </c>
      <c r="IP419" s="99">
        <v>79.411678597046006</v>
      </c>
      <c r="IQ419" s="99">
        <v>79.729334094535005</v>
      </c>
      <c r="IR419" s="99">
        <v>80.048453442243996</v>
      </c>
      <c r="IS419" s="99">
        <v>80.369036640171004</v>
      </c>
      <c r="IT419" s="99">
        <v>80.691083688316994</v>
      </c>
      <c r="IU419" s="99">
        <v>81.013862661572006</v>
      </c>
      <c r="IV419" s="99">
        <v>81.338105485046995</v>
      </c>
      <c r="IW419" s="99">
        <v>81.663812158740001</v>
      </c>
      <c r="IX419" s="99">
        <v>81.990982682652003</v>
      </c>
      <c r="IY419" s="99">
        <v>82.319617056783002</v>
      </c>
      <c r="IZ419" s="99">
        <v>82.648983356022995</v>
      </c>
      <c r="JA419" s="99">
        <v>82.936629924025993</v>
      </c>
      <c r="JB419" s="99">
        <v>83.211833765169004</v>
      </c>
      <c r="JC419" s="99">
        <v>83.487037606312001</v>
      </c>
      <c r="JD419" s="99">
        <v>83.763705297673994</v>
      </c>
      <c r="JE419" s="99">
        <v>84.041104914144995</v>
      </c>
      <c r="JF419" s="99">
        <v>84.319236455725999</v>
      </c>
      <c r="JG419" s="99">
        <v>84.598099922415997</v>
      </c>
      <c r="JH419" s="99">
        <v>84.878427239325006</v>
      </c>
      <c r="JI419" s="99">
        <v>85.159486481342995</v>
      </c>
      <c r="JJ419" s="99">
        <v>85.441277648471001</v>
      </c>
      <c r="JK419" s="99">
        <v>85.724532665818003</v>
      </c>
      <c r="JL419" s="99">
        <v>86.008519608274</v>
      </c>
      <c r="JM419" s="99">
        <v>86.176130458331997</v>
      </c>
      <c r="JN419" s="99">
        <v>86.562586916106994</v>
      </c>
      <c r="JO419" s="99">
        <v>86.951971074319999</v>
      </c>
      <c r="JP419" s="99">
        <v>87.342087157641998</v>
      </c>
      <c r="JQ419" s="99">
        <v>87.734399016292997</v>
      </c>
      <c r="JR419" s="99">
        <v>88.128906650272</v>
      </c>
      <c r="JS419" s="99">
        <v>88.524878134469006</v>
      </c>
      <c r="JT419" s="99">
        <v>88.922313468886003</v>
      </c>
      <c r="JU419" s="99">
        <v>89.321944578631005</v>
      </c>
      <c r="JV419" s="99">
        <v>89.723039538593994</v>
      </c>
      <c r="JW419" s="99">
        <v>90.125598348777004</v>
      </c>
      <c r="JX419" s="99">
        <v>90.531084859396998</v>
      </c>
      <c r="JY419" s="99">
        <v>90.877285436153997</v>
      </c>
      <c r="JZ419" s="99">
        <v>91.044896286211994</v>
      </c>
      <c r="KA419" s="99">
        <v>91.212507136270006</v>
      </c>
      <c r="KB419" s="99">
        <v>91.380849911436997</v>
      </c>
      <c r="KC419" s="99">
        <v>91.549192686604002</v>
      </c>
      <c r="KD419" s="99">
        <v>91.717535461772002</v>
      </c>
      <c r="KE419" s="99">
        <v>91.886610162048001</v>
      </c>
      <c r="KF419" s="99">
        <v>92.055684862324995</v>
      </c>
      <c r="KG419" s="99">
        <v>92.225491487710997</v>
      </c>
      <c r="KH419" s="99">
        <v>92.395298113096999</v>
      </c>
      <c r="KI419" s="99">
        <v>92.565836663593004</v>
      </c>
      <c r="KJ419" s="99">
        <v>92.736375214088</v>
      </c>
      <c r="KK419" s="99">
        <v>92.942046169836004</v>
      </c>
      <c r="KL419" s="99">
        <v>93.252382416231001</v>
      </c>
      <c r="KM419" s="99">
        <v>93.563450587736</v>
      </c>
      <c r="KN419" s="99">
        <v>93.875982609459001</v>
      </c>
      <c r="KO419" s="99">
        <v>94.189978481401994</v>
      </c>
      <c r="KP419" s="99">
        <v>94.504706278453995</v>
      </c>
      <c r="KQ419" s="99">
        <v>94.813578674629994</v>
      </c>
      <c r="KR419" s="99">
        <v>95.13050224701</v>
      </c>
      <c r="KS419" s="99">
        <v>95.448157744499994</v>
      </c>
      <c r="KT419" s="99">
        <v>95.767277092208005</v>
      </c>
      <c r="KU419" s="99">
        <v>96.087128365026004</v>
      </c>
      <c r="KV419" s="99">
        <v>96.407711562952997</v>
      </c>
      <c r="KW419" s="99">
        <v>96.71512010891</v>
      </c>
      <c r="KX419" s="99">
        <v>96.979345073412006</v>
      </c>
      <c r="KY419" s="99">
        <v>97.244301963023005</v>
      </c>
      <c r="KZ419" s="99">
        <v>97.509258852634005</v>
      </c>
      <c r="LA419" s="99">
        <v>97.775679592464002</v>
      </c>
      <c r="LB419" s="99">
        <v>98.042832257403006</v>
      </c>
      <c r="LC419" s="99">
        <v>98.309984922343006</v>
      </c>
      <c r="LD419" s="99">
        <v>98.578601437501007</v>
      </c>
      <c r="LE419" s="99">
        <v>98.847949877768002</v>
      </c>
      <c r="LF419" s="99">
        <v>99.117298318036006</v>
      </c>
      <c r="LG419" s="99">
        <v>99.388110608522993</v>
      </c>
      <c r="LH419" s="99">
        <v>99.659654824117993</v>
      </c>
      <c r="LI419" s="99">
        <v>99.931199039714002</v>
      </c>
      <c r="LJ419" s="99">
        <v>99.983999999999995</v>
      </c>
      <c r="LK419" s="159">
        <v>100.05800000000001</v>
      </c>
      <c r="LL419" s="159">
        <v>100.233</v>
      </c>
      <c r="LM419" s="159">
        <v>100.185</v>
      </c>
      <c r="LN419" s="159">
        <v>100.22799999999999</v>
      </c>
      <c r="LO419" s="159">
        <v>100.247</v>
      </c>
      <c r="LP419" s="164">
        <v>101.602</v>
      </c>
      <c r="LQ419" s="165">
        <v>103.324</v>
      </c>
      <c r="LR419" s="165">
        <v>105.571</v>
      </c>
      <c r="LS419" s="165">
        <v>106.755</v>
      </c>
      <c r="LT419" s="165">
        <v>106.471</v>
      </c>
      <c r="LU419" s="165">
        <v>106.59</v>
      </c>
      <c r="LV419" s="165">
        <v>106.8</v>
      </c>
      <c r="LW419" s="165">
        <v>107.036</v>
      </c>
      <c r="LX419" s="165">
        <v>107.791</v>
      </c>
      <c r="LY419" s="165">
        <v>107.73699999999999</v>
      </c>
      <c r="LZ419" s="165">
        <v>107.788</v>
      </c>
      <c r="MA419" s="165">
        <v>107.995</v>
      </c>
      <c r="MB419" s="159">
        <v>107.934</v>
      </c>
      <c r="MC419" s="159">
        <v>107.92100000000001</v>
      </c>
      <c r="MD419" s="159">
        <v>108.23</v>
      </c>
      <c r="ME419" s="102"/>
      <c r="MF419" s="102"/>
      <c r="MG419" s="168"/>
    </row>
    <row r="420" spans="1:345" ht="45" customHeight="1" x14ac:dyDescent="0.25">
      <c r="A420" s="100" t="s">
        <v>2242</v>
      </c>
      <c r="B420" s="103" t="s">
        <v>1808</v>
      </c>
      <c r="C420" s="99">
        <v>9.9884286596440006</v>
      </c>
      <c r="D420" s="99">
        <v>10.118645189625999</v>
      </c>
      <c r="E420" s="99">
        <v>10.191844688073999</v>
      </c>
      <c r="F420" s="99">
        <v>10.278507664887</v>
      </c>
      <c r="G420" s="99">
        <v>10.33442511917</v>
      </c>
      <c r="H420" s="99">
        <v>10.377960100752</v>
      </c>
      <c r="I420" s="99">
        <v>10.496606717574</v>
      </c>
      <c r="J420" s="99">
        <v>10.646758573134999</v>
      </c>
      <c r="K420" s="99">
        <v>11.309286898003</v>
      </c>
      <c r="L420" s="99">
        <v>11.466179066945999</v>
      </c>
      <c r="M420" s="99">
        <v>11.633600112888001</v>
      </c>
      <c r="N420" s="99">
        <v>11.796100164395</v>
      </c>
      <c r="O420" s="99">
        <v>12.003997352352</v>
      </c>
      <c r="P420" s="99">
        <v>12.195413625087999</v>
      </c>
      <c r="Q420" s="99">
        <v>12.413279906538</v>
      </c>
      <c r="R420" s="99">
        <v>12.532804759968</v>
      </c>
      <c r="S420" s="99">
        <v>12.563404631345</v>
      </c>
      <c r="T420" s="99">
        <v>12.619697651621999</v>
      </c>
      <c r="U420" s="99">
        <v>12.734936983613</v>
      </c>
      <c r="V420" s="99">
        <v>12.836378663933999</v>
      </c>
      <c r="W420" s="99">
        <v>13.387364835794999</v>
      </c>
      <c r="X420" s="99">
        <v>13.477823527238</v>
      </c>
      <c r="Y420" s="99">
        <v>13.526125282915</v>
      </c>
      <c r="Z420" s="99">
        <v>13.660128953327</v>
      </c>
      <c r="AA420" s="99">
        <v>13.844943432865</v>
      </c>
      <c r="AB420" s="99">
        <v>13.974722984334999</v>
      </c>
      <c r="AC420" s="99">
        <v>14.044596590211</v>
      </c>
      <c r="AD420" s="99">
        <v>14.051615367148001</v>
      </c>
      <c r="AE420" s="99">
        <v>14.081862513679001</v>
      </c>
      <c r="AF420" s="99">
        <v>14.105706366506</v>
      </c>
      <c r="AG420" s="99">
        <v>14.154050963115001</v>
      </c>
      <c r="AH420" s="99">
        <v>14.184994990150001</v>
      </c>
      <c r="AI420" s="99">
        <v>14.647404615197001</v>
      </c>
      <c r="AJ420" s="99">
        <v>14.688549073753</v>
      </c>
      <c r="AK420" s="99">
        <v>14.744367992389</v>
      </c>
      <c r="AL420" s="99">
        <v>14.841034339448999</v>
      </c>
      <c r="AM420" s="99">
        <v>15.382261337884</v>
      </c>
      <c r="AN420" s="99">
        <v>15.841187993622</v>
      </c>
      <c r="AO420" s="99">
        <v>16.252275579763001</v>
      </c>
      <c r="AP420" s="99">
        <v>16.918666729539002</v>
      </c>
      <c r="AQ420" s="99">
        <v>17.467687926290001</v>
      </c>
      <c r="AR420" s="99">
        <v>17.957217309800999</v>
      </c>
      <c r="AS420" s="99">
        <v>18.382913663918</v>
      </c>
      <c r="AT420" s="99">
        <v>18.794329695537002</v>
      </c>
      <c r="AU420" s="99">
        <v>20.073560799498999</v>
      </c>
      <c r="AV420" s="99">
        <v>20.319896326277998</v>
      </c>
      <c r="AW420" s="99">
        <v>20.562661773685999</v>
      </c>
      <c r="AX420" s="99">
        <v>20.853837504794001</v>
      </c>
      <c r="AY420" s="99">
        <v>21.33265665019</v>
      </c>
      <c r="AZ420" s="99">
        <v>21.66553091558</v>
      </c>
      <c r="BA420" s="99">
        <v>21.876165643627999</v>
      </c>
      <c r="BB420" s="99">
        <v>22.121358742203</v>
      </c>
      <c r="BC420" s="99">
        <v>22.350272281447001</v>
      </c>
      <c r="BD420" s="99">
        <v>22.585754765331998</v>
      </c>
      <c r="BE420" s="99">
        <v>22.845799400508</v>
      </c>
      <c r="BF420" s="99">
        <v>23.189812318348999</v>
      </c>
      <c r="BG420" s="99">
        <v>24.642263704308998</v>
      </c>
      <c r="BH420" s="99">
        <v>24.761932790715999</v>
      </c>
      <c r="BI420" s="99">
        <v>24.89830985079</v>
      </c>
      <c r="BJ420" s="99">
        <v>25.063675960173999</v>
      </c>
      <c r="BK420" s="99">
        <v>25.422826019161999</v>
      </c>
      <c r="BL420" s="99">
        <v>25.714430164606</v>
      </c>
      <c r="BM420" s="99">
        <v>25.899788722482999</v>
      </c>
      <c r="BN420" s="99">
        <v>26.036165782554999</v>
      </c>
      <c r="BO420" s="99">
        <v>26.202531515366999</v>
      </c>
      <c r="BP420" s="99">
        <v>26.400171148889001</v>
      </c>
      <c r="BQ420" s="99">
        <v>26.63365438592</v>
      </c>
      <c r="BR420" s="99">
        <v>26.876134228782</v>
      </c>
      <c r="BS420" s="99">
        <v>28.393561077352999</v>
      </c>
      <c r="BT420" s="99">
        <v>28.551644223215</v>
      </c>
      <c r="BU420" s="99">
        <v>28.689592115806001</v>
      </c>
      <c r="BV420" s="99">
        <v>28.868667333586998</v>
      </c>
      <c r="BW420" s="99">
        <v>29.395182748814001</v>
      </c>
      <c r="BX420" s="99">
        <v>29.88285569025</v>
      </c>
      <c r="BY420" s="99">
        <v>30.090634352795998</v>
      </c>
      <c r="BZ420" s="99">
        <v>30.294700131191998</v>
      </c>
      <c r="CA420" s="99">
        <v>30.575451233742001</v>
      </c>
      <c r="CB420" s="99">
        <v>30.755954479263</v>
      </c>
      <c r="CC420" s="99">
        <v>30.914323234681</v>
      </c>
      <c r="CD420" s="99">
        <v>31.313886599978002</v>
      </c>
      <c r="CE420" s="99">
        <v>33.074935714604997</v>
      </c>
      <c r="CF420" s="99">
        <v>33.308418951636</v>
      </c>
      <c r="CG420" s="99">
        <v>33.536904076544999</v>
      </c>
      <c r="CH420" s="99">
        <v>33.812942671517</v>
      </c>
      <c r="CI420" s="99">
        <v>34.339172477186999</v>
      </c>
      <c r="CJ420" s="99">
        <v>34.976360378000997</v>
      </c>
      <c r="CK420" s="99">
        <v>35.374210100989998</v>
      </c>
      <c r="CL420" s="99">
        <v>35.630399052248997</v>
      </c>
      <c r="CM420" s="99">
        <v>35.833465207217998</v>
      </c>
      <c r="CN420" s="99">
        <v>36.026392338173999</v>
      </c>
      <c r="CO420" s="99">
        <v>36.225460004445999</v>
      </c>
      <c r="CP420" s="99">
        <v>36.568616103639002</v>
      </c>
      <c r="CQ420" s="99">
        <v>38.700382334018997</v>
      </c>
      <c r="CR420" s="99">
        <v>38.830761658542002</v>
      </c>
      <c r="CS420" s="99">
        <v>38.996841786807998</v>
      </c>
      <c r="CT420" s="99">
        <v>39.206905295741997</v>
      </c>
      <c r="CU420" s="99">
        <v>39.783830241524001</v>
      </c>
      <c r="CV420" s="99">
        <v>40.175682233974001</v>
      </c>
      <c r="CW420" s="99">
        <v>40.263363400788997</v>
      </c>
      <c r="CX420" s="99">
        <v>40.449578782324998</v>
      </c>
      <c r="CY420" s="99">
        <v>40.628939604651002</v>
      </c>
      <c r="CZ420" s="99">
        <v>40.776740921721</v>
      </c>
      <c r="DA420" s="99">
        <v>40.983948370165997</v>
      </c>
      <c r="DB420" s="99">
        <v>41.429922777321003</v>
      </c>
      <c r="DC420" s="99">
        <v>43.511565081691998</v>
      </c>
      <c r="DD420" s="99">
        <v>43.706919868824997</v>
      </c>
      <c r="DE420" s="99">
        <v>43.951827362853997</v>
      </c>
      <c r="DF420" s="99">
        <v>44.218583747449998</v>
      </c>
      <c r="DG420" s="99">
        <v>44.598583073579</v>
      </c>
      <c r="DH420" s="99">
        <v>45.021423362194</v>
      </c>
      <c r="DI420" s="99">
        <v>45.218920190938</v>
      </c>
      <c r="DJ420" s="99">
        <v>45.450975400228998</v>
      </c>
      <c r="DK420" s="99">
        <v>45.621910835839998</v>
      </c>
      <c r="DL420" s="99">
        <v>45.810982277866998</v>
      </c>
      <c r="DM420" s="99">
        <v>46.034469290651998</v>
      </c>
      <c r="DN420" s="99">
        <v>46.442315242897998</v>
      </c>
      <c r="DO420" s="99">
        <v>48.618064858958</v>
      </c>
      <c r="DP420" s="99">
        <v>48.630203129824999</v>
      </c>
      <c r="DQ420" s="99">
        <v>48.720740362142998</v>
      </c>
      <c r="DR420" s="99">
        <v>48.846978393191002</v>
      </c>
      <c r="DS420" s="99">
        <v>49.240544027950001</v>
      </c>
      <c r="DT420" s="99">
        <v>49.600265296029001</v>
      </c>
      <c r="DU420" s="99">
        <v>49.839175059520002</v>
      </c>
      <c r="DV420" s="99">
        <v>49.933853580300003</v>
      </c>
      <c r="DW420" s="99">
        <v>50.008111248276002</v>
      </c>
      <c r="DX420" s="99">
        <v>50.092650745043002</v>
      </c>
      <c r="DY420" s="99">
        <v>50.328699552079001</v>
      </c>
      <c r="DZ420" s="99">
        <v>50.685999643491002</v>
      </c>
      <c r="EA420" s="99">
        <v>52.298109593097998</v>
      </c>
      <c r="EB420" s="99">
        <v>52.188864964868003</v>
      </c>
      <c r="EC420" s="99">
        <v>52.23496820247</v>
      </c>
      <c r="ED420" s="99">
        <v>52.386307091117999</v>
      </c>
      <c r="EE420" s="99">
        <v>52.699508433520002</v>
      </c>
      <c r="EF420" s="99">
        <v>52.976628981277003</v>
      </c>
      <c r="EG420" s="99">
        <v>53.147511633691003</v>
      </c>
      <c r="EH420" s="99">
        <v>53.700249362760999</v>
      </c>
      <c r="EI420" s="99">
        <v>53.742844745326998</v>
      </c>
      <c r="EJ420" s="99">
        <v>53.697242629873003</v>
      </c>
      <c r="EK420" s="99">
        <v>53.929763306471997</v>
      </c>
      <c r="EL420" s="99">
        <v>54.360227231468997</v>
      </c>
      <c r="EM420" s="99">
        <v>55.433129749998002</v>
      </c>
      <c r="EN420" s="99">
        <v>55.488754308409</v>
      </c>
      <c r="EO420" s="99">
        <v>55.489756552705003</v>
      </c>
      <c r="EP420" s="99">
        <v>55.71375815279</v>
      </c>
      <c r="EQ420" s="99">
        <v>55.748335580990997</v>
      </c>
      <c r="ER420" s="99">
        <v>55.854072354186002</v>
      </c>
      <c r="ES420" s="99">
        <v>55.968829326041998</v>
      </c>
      <c r="ET420" s="99">
        <v>56.194334292571</v>
      </c>
      <c r="EU420" s="99">
        <v>56.225403865737</v>
      </c>
      <c r="EV420" s="99">
        <v>56.317109218791998</v>
      </c>
      <c r="EW420" s="99">
        <v>56.618784751793001</v>
      </c>
      <c r="EX420" s="99">
        <v>56.854312161278997</v>
      </c>
      <c r="EY420" s="99">
        <v>58.082562545640002</v>
      </c>
      <c r="EZ420" s="99">
        <v>58.125659050354002</v>
      </c>
      <c r="FA420" s="99">
        <v>58.159234234259998</v>
      </c>
      <c r="FB420" s="99">
        <v>58.372712269239997</v>
      </c>
      <c r="FC420" s="99">
        <v>58.632293541823003</v>
      </c>
      <c r="FD420" s="99">
        <v>58.757072956635</v>
      </c>
      <c r="FE420" s="99">
        <v>59.044215947349002</v>
      </c>
      <c r="FF420" s="99">
        <v>59.016153107069997</v>
      </c>
      <c r="FG420" s="99">
        <v>59.071777665479999</v>
      </c>
      <c r="FH420" s="99">
        <v>59.322839861548999</v>
      </c>
      <c r="FI420" s="99">
        <v>59.647065891202999</v>
      </c>
      <c r="FJ420" s="99">
        <v>59.783371115416003</v>
      </c>
      <c r="FK420" s="99">
        <v>60.925929612495999</v>
      </c>
      <c r="FL420" s="99">
        <v>60.952489086332001</v>
      </c>
      <c r="FM420" s="99">
        <v>61.034171996429997</v>
      </c>
      <c r="FN420" s="99">
        <v>61.343364361649002</v>
      </c>
      <c r="FO420" s="99">
        <v>61.257672474368</v>
      </c>
      <c r="FP420" s="99">
        <v>61.417029317381001</v>
      </c>
      <c r="FQ420" s="99">
        <v>61.738749736296</v>
      </c>
      <c r="FR420" s="99">
        <v>62.074000453201997</v>
      </c>
      <c r="FS420" s="99">
        <v>61.835466310828998</v>
      </c>
      <c r="FT420" s="99">
        <v>62.079512796827998</v>
      </c>
      <c r="FU420" s="99">
        <v>62.559587814460997</v>
      </c>
      <c r="FV420" s="99">
        <v>62.598675341993001</v>
      </c>
      <c r="FW420" s="99">
        <v>63.695631723619002</v>
      </c>
      <c r="FX420" s="99">
        <v>63.755766381360999</v>
      </c>
      <c r="FY420" s="99">
        <v>63.836948169311</v>
      </c>
      <c r="FZ420" s="99">
        <v>64.050927326440004</v>
      </c>
      <c r="GA420" s="99">
        <v>63.996305012324001</v>
      </c>
      <c r="GB420" s="99">
        <v>64.198758360053006</v>
      </c>
      <c r="GC420" s="99">
        <v>64.575101093081997</v>
      </c>
      <c r="GD420" s="99">
        <v>64.536013565551002</v>
      </c>
      <c r="GE420" s="99">
        <v>64.569588749456003</v>
      </c>
      <c r="GF420" s="99">
        <v>64.824659922706999</v>
      </c>
      <c r="GG420" s="99">
        <v>65.146380341622006</v>
      </c>
      <c r="GH420" s="99">
        <v>65.285191176574003</v>
      </c>
      <c r="GI420" s="99">
        <v>66.278415273598</v>
      </c>
      <c r="GJ420" s="99">
        <v>66.307981480319995</v>
      </c>
      <c r="GK420" s="99">
        <v>66.353082473626003</v>
      </c>
      <c r="GL420" s="99">
        <v>66.735939794577007</v>
      </c>
      <c r="GM420" s="99">
        <v>66.700861244229003</v>
      </c>
      <c r="GN420" s="99">
        <v>66.942903241636003</v>
      </c>
      <c r="GO420" s="99">
        <v>67.336284127691997</v>
      </c>
      <c r="GP420" s="99">
        <v>67.217017056505995</v>
      </c>
      <c r="GQ420" s="99">
        <v>67.258109072628997</v>
      </c>
      <c r="GR420" s="99">
        <v>67.516186978768005</v>
      </c>
      <c r="GS420" s="99">
        <v>68.116531311882994</v>
      </c>
      <c r="GT420" s="99">
        <v>68.353060965664</v>
      </c>
      <c r="GU420" s="99">
        <v>69.589830426538001</v>
      </c>
      <c r="GV420" s="99">
        <v>69.730144627933996</v>
      </c>
      <c r="GW420" s="99">
        <v>69.926083387739993</v>
      </c>
      <c r="GX420" s="99">
        <v>70.410668504704006</v>
      </c>
      <c r="GY420" s="99">
        <v>70.143069277755998</v>
      </c>
      <c r="GZ420" s="99">
        <v>70.423196558398999</v>
      </c>
      <c r="HA420" s="99">
        <v>70.686285686016006</v>
      </c>
      <c r="HB420" s="99">
        <v>70.773480939741006</v>
      </c>
      <c r="HC420" s="99">
        <v>70.734894534356997</v>
      </c>
      <c r="HD420" s="99">
        <v>70.935844515642003</v>
      </c>
      <c r="HE420" s="99">
        <v>71.465029503763006</v>
      </c>
      <c r="HF420" s="99">
        <v>71.527669772243996</v>
      </c>
      <c r="HG420" s="99">
        <v>72.399121187340995</v>
      </c>
      <c r="HH420" s="99">
        <v>72.536428655850003</v>
      </c>
      <c r="HI420" s="99">
        <v>72.592554336408</v>
      </c>
      <c r="HJ420" s="99">
        <v>73.253534449412001</v>
      </c>
      <c r="HK420" s="99">
        <v>73.265561380959994</v>
      </c>
      <c r="HL420" s="99">
        <v>73.454985552843993</v>
      </c>
      <c r="HM420" s="99">
        <v>73.959114433573006</v>
      </c>
      <c r="HN420" s="99">
        <v>73.702539893877997</v>
      </c>
      <c r="HO420" s="99">
        <v>73.729099367713999</v>
      </c>
      <c r="HP420" s="99">
        <v>74.046309687298006</v>
      </c>
      <c r="HQ420" s="99">
        <v>74.621096790872997</v>
      </c>
      <c r="HR420" s="99">
        <v>74.515861139826001</v>
      </c>
      <c r="HS420" s="99">
        <v>75.522114412693</v>
      </c>
      <c r="HT420" s="99">
        <v>75.675457789933006</v>
      </c>
      <c r="HU420" s="99">
        <v>75.685981355037001</v>
      </c>
      <c r="HV420" s="99">
        <v>76.101912737747</v>
      </c>
      <c r="HW420" s="99">
        <v>76.033750133263993</v>
      </c>
      <c r="HX420" s="99">
        <v>76.102286053702002</v>
      </c>
      <c r="HY420" s="99">
        <v>76.229458261624004</v>
      </c>
      <c r="HZ420" s="99">
        <v>76.322362509328002</v>
      </c>
      <c r="IA420" s="99">
        <v>76.119800788925005</v>
      </c>
      <c r="IB420" s="99">
        <v>76.222604669581003</v>
      </c>
      <c r="IC420" s="99">
        <v>76.730531991044998</v>
      </c>
      <c r="ID420" s="99">
        <v>76.961269589851</v>
      </c>
      <c r="IE420" s="99">
        <v>77.783700635100004</v>
      </c>
      <c r="IF420" s="99">
        <v>77.974078191870007</v>
      </c>
      <c r="IG420" s="99">
        <v>78.011392192996993</v>
      </c>
      <c r="IH420" s="99">
        <v>78.498758738329997</v>
      </c>
      <c r="II420" s="99">
        <v>78.496474207649001</v>
      </c>
      <c r="IJ420" s="99">
        <v>78.576432781492002</v>
      </c>
      <c r="IK420" s="99">
        <v>78.870375729146005</v>
      </c>
      <c r="IL420" s="99">
        <v>78.587855434898003</v>
      </c>
      <c r="IM420" s="99">
        <v>78.654868334881996</v>
      </c>
      <c r="IN420" s="99">
        <v>78.877229321190001</v>
      </c>
      <c r="IO420" s="99">
        <v>79.374495499475003</v>
      </c>
      <c r="IP420" s="99">
        <v>79.408001949465998</v>
      </c>
      <c r="IQ420" s="99">
        <v>80.410910918534</v>
      </c>
      <c r="IR420" s="99">
        <v>80.555597861679004</v>
      </c>
      <c r="IS420" s="99">
        <v>80.650786640064993</v>
      </c>
      <c r="IT420" s="99">
        <v>80.972905466119997</v>
      </c>
      <c r="IU420" s="99">
        <v>81.046771958147005</v>
      </c>
      <c r="IV420" s="99">
        <v>81.306446945581996</v>
      </c>
      <c r="IW420" s="99">
        <v>81.740507775018997</v>
      </c>
      <c r="IX420" s="99">
        <v>81.508247155758994</v>
      </c>
      <c r="IY420" s="99">
        <v>81.649126547769995</v>
      </c>
      <c r="IZ420" s="99">
        <v>81.879102636347994</v>
      </c>
      <c r="JA420" s="99">
        <v>82.281941546474997</v>
      </c>
      <c r="JB420" s="99">
        <v>82.387791468038998</v>
      </c>
      <c r="JC420" s="99">
        <v>83.256674637139994</v>
      </c>
      <c r="JD420" s="99">
        <v>83.345009823482002</v>
      </c>
      <c r="JE420" s="99">
        <v>83.402884600739995</v>
      </c>
      <c r="JF420" s="99">
        <v>83.916904004021006</v>
      </c>
      <c r="JG420" s="99">
        <v>84.124796296013997</v>
      </c>
      <c r="JH420" s="99">
        <v>84.391324875492998</v>
      </c>
      <c r="JI420" s="99">
        <v>84.465191367520006</v>
      </c>
      <c r="JJ420" s="99">
        <v>84.915243911725995</v>
      </c>
      <c r="JK420" s="99">
        <v>84.618254923164002</v>
      </c>
      <c r="JL420" s="99">
        <v>84.789594724257</v>
      </c>
      <c r="JM420" s="99">
        <v>85.306660168446001</v>
      </c>
      <c r="JN420" s="99">
        <v>85.321890372987994</v>
      </c>
      <c r="JO420" s="99">
        <v>86.359067302273999</v>
      </c>
      <c r="JP420" s="99">
        <v>86.530407103366997</v>
      </c>
      <c r="JQ420" s="99">
        <v>86.642349106748</v>
      </c>
      <c r="JR420" s="99">
        <v>87.150276428211995</v>
      </c>
      <c r="JS420" s="99">
        <v>87.127431121399994</v>
      </c>
      <c r="JT420" s="99">
        <v>87.374921945202004</v>
      </c>
      <c r="JU420" s="99">
        <v>87.891987389391005</v>
      </c>
      <c r="JV420" s="99">
        <v>87.634596932636995</v>
      </c>
      <c r="JW420" s="99">
        <v>87.698563791712004</v>
      </c>
      <c r="JX420" s="99">
        <v>87.914832696203007</v>
      </c>
      <c r="JY420" s="99">
        <v>88.493580468786007</v>
      </c>
      <c r="JZ420" s="99">
        <v>88.530894469912994</v>
      </c>
      <c r="KA420" s="99">
        <v>89.494966417398999</v>
      </c>
      <c r="KB420" s="99">
        <v>89.588632175330005</v>
      </c>
      <c r="KC420" s="99">
        <v>89.641937891225993</v>
      </c>
      <c r="KD420" s="99">
        <v>90.246577011528998</v>
      </c>
      <c r="KE420" s="99">
        <v>90.209263010401997</v>
      </c>
      <c r="KF420" s="99">
        <v>90.475030079654005</v>
      </c>
      <c r="KG420" s="99">
        <v>91.107083568131998</v>
      </c>
      <c r="KH420" s="99">
        <v>90.968488706803001</v>
      </c>
      <c r="KI420" s="99">
        <v>91.078146179502994</v>
      </c>
      <c r="KJ420" s="99">
        <v>91.387319331699004</v>
      </c>
      <c r="KK420" s="99">
        <v>92.000335064500007</v>
      </c>
      <c r="KL420" s="99">
        <v>92.020895840630999</v>
      </c>
      <c r="KM420" s="99">
        <v>93.207328774424994</v>
      </c>
      <c r="KN420" s="99">
        <v>93.233220122145994</v>
      </c>
      <c r="KO420" s="99">
        <v>93.482233966402006</v>
      </c>
      <c r="KP420" s="99">
        <v>94.063266269666002</v>
      </c>
      <c r="KQ420" s="99">
        <v>94.144747863964</v>
      </c>
      <c r="KR420" s="99">
        <v>94.632114409297003</v>
      </c>
      <c r="KS420" s="99">
        <v>95.131665118263001</v>
      </c>
      <c r="KT420" s="99">
        <v>95.539834599979002</v>
      </c>
      <c r="KU420" s="99">
        <v>95.152987404621001</v>
      </c>
      <c r="KV420" s="99">
        <v>95.383725003427003</v>
      </c>
      <c r="KW420" s="99">
        <v>96.084314412343005</v>
      </c>
      <c r="KX420" s="99">
        <v>96.181787721408995</v>
      </c>
      <c r="KY420" s="99">
        <v>97.366697634749002</v>
      </c>
      <c r="KZ420" s="99">
        <v>97.627134132411001</v>
      </c>
      <c r="LA420" s="99">
        <v>97.887570630073995</v>
      </c>
      <c r="LB420" s="99">
        <v>98.377221706087994</v>
      </c>
      <c r="LC420" s="99">
        <v>98.237103824304</v>
      </c>
      <c r="LD420" s="99">
        <v>98.793006290074004</v>
      </c>
      <c r="LE420" s="99">
        <v>99.488265127400993</v>
      </c>
      <c r="LF420" s="99">
        <v>99.004706133203001</v>
      </c>
      <c r="LG420" s="99">
        <v>99.204983322925997</v>
      </c>
      <c r="LH420" s="99">
        <v>99.551470476247999</v>
      </c>
      <c r="LI420" s="99">
        <v>100.03655249089999</v>
      </c>
      <c r="LJ420" s="99">
        <v>100.197</v>
      </c>
      <c r="LK420" s="159">
        <v>101.008</v>
      </c>
      <c r="LL420" s="159">
        <v>101.342</v>
      </c>
      <c r="LM420" s="159">
        <v>101.426</v>
      </c>
      <c r="LN420" s="159">
        <v>102.143</v>
      </c>
      <c r="LO420" s="159">
        <v>101.917</v>
      </c>
      <c r="LP420" s="164">
        <v>102.376</v>
      </c>
      <c r="LQ420" s="165">
        <v>102.745</v>
      </c>
      <c r="LR420" s="165">
        <v>103.447</v>
      </c>
      <c r="LS420" s="165">
        <v>102.94799999999999</v>
      </c>
      <c r="LT420" s="165">
        <v>103.15</v>
      </c>
      <c r="LU420" s="165">
        <v>103.60899999999999</v>
      </c>
      <c r="LV420" s="165">
        <v>103.797</v>
      </c>
      <c r="LW420" s="165">
        <v>104.46599999999999</v>
      </c>
      <c r="LX420" s="165">
        <v>104.821</v>
      </c>
      <c r="LY420" s="165">
        <v>104.93300000000001</v>
      </c>
      <c r="LZ420" s="165">
        <v>105.53100000000001</v>
      </c>
      <c r="MA420" s="165">
        <v>105.044</v>
      </c>
      <c r="MB420" s="159">
        <v>105.477</v>
      </c>
      <c r="MC420" s="159">
        <v>105.509</v>
      </c>
      <c r="MD420" s="159">
        <v>105.223</v>
      </c>
      <c r="ME420" s="102"/>
      <c r="MF420" s="102"/>
      <c r="MG420" s="168"/>
    </row>
    <row r="421" spans="1:345" ht="45" customHeight="1" x14ac:dyDescent="0.25">
      <c r="A421" s="100" t="s">
        <v>2243</v>
      </c>
      <c r="B421" s="103" t="s">
        <v>1809</v>
      </c>
      <c r="C421" s="99">
        <v>7.847986901284</v>
      </c>
      <c r="D421" s="99">
        <v>7.9656671642549997</v>
      </c>
      <c r="E421" s="99">
        <v>8.0008028764080006</v>
      </c>
      <c r="F421" s="99">
        <v>8.0512605866609999</v>
      </c>
      <c r="G421" s="99">
        <v>8.1299210273149995</v>
      </c>
      <c r="H421" s="99">
        <v>8.1867792367989995</v>
      </c>
      <c r="I421" s="99">
        <v>8.3310644039639996</v>
      </c>
      <c r="J421" s="99">
        <v>8.4788166232909994</v>
      </c>
      <c r="K421" s="99">
        <v>9.7848310496209994</v>
      </c>
      <c r="L421" s="99">
        <v>9.8761075315360003</v>
      </c>
      <c r="M421" s="99">
        <v>9.9199459522619993</v>
      </c>
      <c r="N421" s="99">
        <v>9.9572775233660007</v>
      </c>
      <c r="O421" s="99">
        <v>10.074032875593</v>
      </c>
      <c r="P421" s="99">
        <v>10.163704319217</v>
      </c>
      <c r="Q421" s="99">
        <v>10.227195752383</v>
      </c>
      <c r="R421" s="99">
        <v>10.340557313674999</v>
      </c>
      <c r="S421" s="99">
        <v>10.432690175948</v>
      </c>
      <c r="T421" s="99">
        <v>10.48680524115</v>
      </c>
      <c r="U421" s="99">
        <v>10.532466122881999</v>
      </c>
      <c r="V421" s="99">
        <v>10.603615692983</v>
      </c>
      <c r="W421" s="99">
        <v>11.684768146398</v>
      </c>
      <c r="X421" s="99">
        <v>11.720438082841</v>
      </c>
      <c r="Y421" s="99">
        <v>11.75261484949</v>
      </c>
      <c r="Z421" s="99">
        <v>11.785880836766999</v>
      </c>
      <c r="AA421" s="99">
        <v>11.841840008135</v>
      </c>
      <c r="AB421" s="99">
        <v>11.940162668995001</v>
      </c>
      <c r="AC421" s="99">
        <v>11.97776676242</v>
      </c>
      <c r="AD421" s="99">
        <v>12.013352367823</v>
      </c>
      <c r="AE421" s="99">
        <v>12.063241152037</v>
      </c>
      <c r="AF421" s="99">
        <v>12.122407165906999</v>
      </c>
      <c r="AG421" s="99">
        <v>12.162391826024001</v>
      </c>
      <c r="AH421" s="99">
        <v>12.259368410951</v>
      </c>
      <c r="AI421" s="99">
        <v>13.191208260192999</v>
      </c>
      <c r="AJ421" s="99">
        <v>13.218997291401999</v>
      </c>
      <c r="AK421" s="99">
        <v>13.224689928416</v>
      </c>
      <c r="AL421" s="99">
        <v>13.244190199704001</v>
      </c>
      <c r="AM421" s="99">
        <v>13.428265741739001</v>
      </c>
      <c r="AN421" s="99">
        <v>13.76273166457</v>
      </c>
      <c r="AO421" s="99">
        <v>13.971073208479</v>
      </c>
      <c r="AP421" s="99">
        <v>14.386263706817999</v>
      </c>
      <c r="AQ421" s="99">
        <v>14.911657555395999</v>
      </c>
      <c r="AR421" s="99">
        <v>15.350232060994999</v>
      </c>
      <c r="AS421" s="99">
        <v>15.711440331893</v>
      </c>
      <c r="AT421" s="99">
        <v>16.154243862546</v>
      </c>
      <c r="AU421" s="99">
        <v>17.735525108672999</v>
      </c>
      <c r="AV421" s="99">
        <v>17.872719572632999</v>
      </c>
      <c r="AW421" s="99">
        <v>18.015138124267999</v>
      </c>
      <c r="AX421" s="99">
        <v>18.215146009805999</v>
      </c>
      <c r="AY421" s="99">
        <v>18.649367107524</v>
      </c>
      <c r="AZ421" s="99">
        <v>18.870644487796</v>
      </c>
      <c r="BA421" s="99">
        <v>19.062194332135</v>
      </c>
      <c r="BB421" s="99">
        <v>19.240435187174</v>
      </c>
      <c r="BC421" s="99">
        <v>19.411586216574001</v>
      </c>
      <c r="BD421" s="99">
        <v>19.61283793039</v>
      </c>
      <c r="BE421" s="99">
        <v>19.764460824646001</v>
      </c>
      <c r="BF421" s="99">
        <v>20.08872733778</v>
      </c>
      <c r="BG421" s="99">
        <v>22.022261282294998</v>
      </c>
      <c r="BH421" s="99">
        <v>22.096766707503999</v>
      </c>
      <c r="BI421" s="99">
        <v>22.136693653133001</v>
      </c>
      <c r="BJ421" s="99">
        <v>22.192790393102001</v>
      </c>
      <c r="BK421" s="99">
        <v>22.402997683881999</v>
      </c>
      <c r="BL421" s="99">
        <v>22.677510994628999</v>
      </c>
      <c r="BM421" s="99">
        <v>22.792067752748999</v>
      </c>
      <c r="BN421" s="99">
        <v>22.867443857752001</v>
      </c>
      <c r="BO421" s="99">
        <v>22.984861420912001</v>
      </c>
      <c r="BP421" s="99">
        <v>23.101408304277001</v>
      </c>
      <c r="BQ421" s="99">
        <v>23.242209879151002</v>
      </c>
      <c r="BR421" s="99">
        <v>23.487493180822</v>
      </c>
      <c r="BS421" s="99">
        <v>25.485581906503999</v>
      </c>
      <c r="BT421" s="99">
        <v>25.595660873915001</v>
      </c>
      <c r="BU421" s="99">
        <v>25.677256129216001</v>
      </c>
      <c r="BV421" s="99">
        <v>25.728999461303999</v>
      </c>
      <c r="BW421" s="99">
        <v>26.049285723949001</v>
      </c>
      <c r="BX421" s="99">
        <v>26.377781262138001</v>
      </c>
      <c r="BY421" s="99">
        <v>26.480397246517999</v>
      </c>
      <c r="BZ421" s="99">
        <v>26.575301486666</v>
      </c>
      <c r="CA421" s="99">
        <v>26.788991501079</v>
      </c>
      <c r="CB421" s="99">
        <v>26.928549243220999</v>
      </c>
      <c r="CC421" s="99">
        <v>27.000567007419999</v>
      </c>
      <c r="CD421" s="99">
        <v>27.339510720961002</v>
      </c>
      <c r="CE421" s="99">
        <v>29.708882739953999</v>
      </c>
      <c r="CF421" s="99">
        <v>29.799806725158</v>
      </c>
      <c r="CG421" s="99">
        <v>29.878541170965999</v>
      </c>
      <c r="CH421" s="99">
        <v>29.949066341230999</v>
      </c>
      <c r="CI421" s="99">
        <v>30.154920228584</v>
      </c>
      <c r="CJ421" s="99">
        <v>30.512148240083</v>
      </c>
      <c r="CK421" s="99">
        <v>30.66675632666</v>
      </c>
      <c r="CL421" s="99">
        <v>30.849848125346998</v>
      </c>
      <c r="CM421" s="99">
        <v>31.030079110083999</v>
      </c>
      <c r="CN421" s="99">
        <v>31.192274558066</v>
      </c>
      <c r="CO421" s="99">
        <v>31.288422626490998</v>
      </c>
      <c r="CP421" s="99">
        <v>31.648635834766999</v>
      </c>
      <c r="CQ421" s="99">
        <v>34.478846921170003</v>
      </c>
      <c r="CR421" s="99">
        <v>34.518773866799002</v>
      </c>
      <c r="CS421" s="99">
        <v>34.566785709598001</v>
      </c>
      <c r="CT421" s="99">
        <v>34.614300021085</v>
      </c>
      <c r="CU421" s="99">
        <v>34.925755089595</v>
      </c>
      <c r="CV421" s="99">
        <v>35.296043320283999</v>
      </c>
      <c r="CW421" s="99">
        <v>35.362339465494998</v>
      </c>
      <c r="CX421" s="99">
        <v>35.418311822635999</v>
      </c>
      <c r="CY421" s="99">
        <v>35.621180517668002</v>
      </c>
      <c r="CZ421" s="99">
        <v>35.743822168504003</v>
      </c>
      <c r="DA421" s="99">
        <v>35.845194324605998</v>
      </c>
      <c r="DB421" s="99">
        <v>36.307774751604001</v>
      </c>
      <c r="DC421" s="99">
        <v>39.053281003103002</v>
      </c>
      <c r="DD421" s="99">
        <v>39.144578136790003</v>
      </c>
      <c r="DE421" s="99">
        <v>39.211993727451002</v>
      </c>
      <c r="DF421" s="99">
        <v>39.275553450451</v>
      </c>
      <c r="DG421" s="99">
        <v>39.546708415937999</v>
      </c>
      <c r="DH421" s="99">
        <v>39.915255287038001</v>
      </c>
      <c r="DI421" s="99">
        <v>39.978690622755998</v>
      </c>
      <c r="DJ421" s="99">
        <v>40.04871826171</v>
      </c>
      <c r="DK421" s="99">
        <v>40.174842636177999</v>
      </c>
      <c r="DL421" s="99">
        <v>40.3752236702</v>
      </c>
      <c r="DM421" s="99">
        <v>40.479456635795003</v>
      </c>
      <c r="DN421" s="99">
        <v>40.833450689316997</v>
      </c>
      <c r="DO421" s="99">
        <v>43.791900662716003</v>
      </c>
      <c r="DP421" s="99">
        <v>43.854340935810001</v>
      </c>
      <c r="DQ421" s="99">
        <v>43.870386347321997</v>
      </c>
      <c r="DR421" s="99">
        <v>43.875859196199002</v>
      </c>
      <c r="DS421" s="99">
        <v>44.036935198731001</v>
      </c>
      <c r="DT421" s="99">
        <v>44.348017118756999</v>
      </c>
      <c r="DU421" s="99">
        <v>44.481480088973001</v>
      </c>
      <c r="DV421" s="99">
        <v>44.488818689177002</v>
      </c>
      <c r="DW421" s="99">
        <v>44.506356694621999</v>
      </c>
      <c r="DX421" s="99">
        <v>44.539566958641998</v>
      </c>
      <c r="DY421" s="99">
        <v>44.579051374563001</v>
      </c>
      <c r="DZ421" s="99">
        <v>45.002243432419</v>
      </c>
      <c r="EA421" s="99">
        <v>47.403301529098002</v>
      </c>
      <c r="EB421" s="99">
        <v>47.409538043635003</v>
      </c>
      <c r="EC421" s="99">
        <v>47.422902003356</v>
      </c>
      <c r="ED421" s="99">
        <v>47.426465725947999</v>
      </c>
      <c r="EE421" s="99">
        <v>47.528922750482003</v>
      </c>
      <c r="EF421" s="99">
        <v>47.808674973991003</v>
      </c>
      <c r="EG421" s="99">
        <v>47.958351322874996</v>
      </c>
      <c r="EH421" s="99">
        <v>48.135201056527002</v>
      </c>
      <c r="EI421" s="99">
        <v>48.206475508376002</v>
      </c>
      <c r="EJ421" s="99">
        <v>48.270177049715997</v>
      </c>
      <c r="EK421" s="99">
        <v>48.336551383001002</v>
      </c>
      <c r="EL421" s="99">
        <v>49.092506037928999</v>
      </c>
      <c r="EM421" s="99">
        <v>50.848084880046002</v>
      </c>
      <c r="EN421" s="99">
        <v>50.882385709998999</v>
      </c>
      <c r="EO421" s="99">
        <v>50.921141193192</v>
      </c>
      <c r="EP421" s="99">
        <v>50.931832360968997</v>
      </c>
      <c r="EQ421" s="99">
        <v>51.020925425781002</v>
      </c>
      <c r="ER421" s="99">
        <v>51.171938170636999</v>
      </c>
      <c r="ES421" s="99">
        <v>51.225839474848001</v>
      </c>
      <c r="ET421" s="99">
        <v>51.347006042992</v>
      </c>
      <c r="EU421" s="99">
        <v>51.422735148081998</v>
      </c>
      <c r="EV421" s="99">
        <v>51.473963660349</v>
      </c>
      <c r="EW421" s="99">
        <v>51.588893713956999</v>
      </c>
      <c r="EX421" s="99">
        <v>52.009412979868003</v>
      </c>
      <c r="EY421" s="99">
        <v>53.899076884526998</v>
      </c>
      <c r="EZ421" s="99">
        <v>53.928032130590999</v>
      </c>
      <c r="FA421" s="99">
        <v>53.911995378923997</v>
      </c>
      <c r="FB421" s="99">
        <v>53.933823179802999</v>
      </c>
      <c r="FC421" s="99">
        <v>54.165465148313999</v>
      </c>
      <c r="FD421" s="99">
        <v>54.330287318216001</v>
      </c>
      <c r="FE421" s="99">
        <v>54.385970483723</v>
      </c>
      <c r="FF421" s="99">
        <v>54.444326441175001</v>
      </c>
      <c r="FG421" s="99">
        <v>54.5392105552</v>
      </c>
      <c r="FH421" s="99">
        <v>54.708487378341999</v>
      </c>
      <c r="FI421" s="99">
        <v>54.780652760838997</v>
      </c>
      <c r="FJ421" s="99">
        <v>55.225672619575001</v>
      </c>
      <c r="FK421" s="99">
        <v>57.059653358726003</v>
      </c>
      <c r="FL421" s="99">
        <v>57.114000128260997</v>
      </c>
      <c r="FM421" s="99">
        <v>57.166119571175997</v>
      </c>
      <c r="FN421" s="99">
        <v>57.157210264695003</v>
      </c>
      <c r="FO421" s="99">
        <v>57.263231011820999</v>
      </c>
      <c r="FP421" s="99">
        <v>57.444535398713001</v>
      </c>
      <c r="FQ421" s="99">
        <v>57.527837414312003</v>
      </c>
      <c r="FR421" s="99">
        <v>57.607130241994</v>
      </c>
      <c r="FS421" s="99">
        <v>57.681522951112001</v>
      </c>
      <c r="FT421" s="99">
        <v>57.803134984579998</v>
      </c>
      <c r="FU421" s="99">
        <v>57.950584006843997</v>
      </c>
      <c r="FV421" s="99">
        <v>58.373776064700003</v>
      </c>
      <c r="FW421" s="99">
        <v>60.039370911356997</v>
      </c>
      <c r="FX421" s="99">
        <v>60.085253839735003</v>
      </c>
      <c r="FY421" s="99">
        <v>60.125791184223999</v>
      </c>
      <c r="FZ421" s="99">
        <v>60.124454788252002</v>
      </c>
      <c r="GA421" s="99">
        <v>60.242503099128001</v>
      </c>
      <c r="GB421" s="99">
        <v>60.436725980417997</v>
      </c>
      <c r="GC421" s="99">
        <v>60.561901736479001</v>
      </c>
      <c r="GD421" s="99">
        <v>60.691086680455001</v>
      </c>
      <c r="GE421" s="99">
        <v>60.829626396237003</v>
      </c>
      <c r="GF421" s="99">
        <v>61.001576011323998</v>
      </c>
      <c r="GG421" s="99">
        <v>61.101360243914002</v>
      </c>
      <c r="GH421" s="99">
        <v>61.647055265886003</v>
      </c>
      <c r="GI421" s="99">
        <v>63.287258589072003</v>
      </c>
      <c r="GJ421" s="99">
        <v>63.315768369811003</v>
      </c>
      <c r="GK421" s="99">
        <v>63.322895814996002</v>
      </c>
      <c r="GL421" s="99">
        <v>63.342496289255003</v>
      </c>
      <c r="GM421" s="99">
        <v>63.537164635868997</v>
      </c>
      <c r="GN421" s="99">
        <v>63.725596467945998</v>
      </c>
      <c r="GO421" s="99">
        <v>63.849881293358003</v>
      </c>
      <c r="GP421" s="99">
        <v>63.936301566224998</v>
      </c>
      <c r="GQ421" s="99">
        <v>64.023167304417996</v>
      </c>
      <c r="GR421" s="99">
        <v>64.133197239458994</v>
      </c>
      <c r="GS421" s="99">
        <v>64.312274299731996</v>
      </c>
      <c r="GT421" s="99">
        <v>64.925234585637</v>
      </c>
      <c r="GU421" s="99">
        <v>66.732487405344003</v>
      </c>
      <c r="GV421" s="99">
        <v>66.752978810250994</v>
      </c>
      <c r="GW421" s="99">
        <v>66.773915680482006</v>
      </c>
      <c r="GX421" s="99">
        <v>66.831380707286002</v>
      </c>
      <c r="GY421" s="99">
        <v>67.011348698204998</v>
      </c>
      <c r="GZ421" s="99">
        <v>67.283973476528999</v>
      </c>
      <c r="HA421" s="99">
        <v>67.394448876896007</v>
      </c>
      <c r="HB421" s="99">
        <v>67.553034532260995</v>
      </c>
      <c r="HC421" s="99">
        <v>67.72632054332</v>
      </c>
      <c r="HD421" s="99">
        <v>67.878224218824997</v>
      </c>
      <c r="HE421" s="99">
        <v>68.060865001688995</v>
      </c>
      <c r="HF421" s="99">
        <v>68.368681540612997</v>
      </c>
      <c r="HG421" s="99">
        <v>69.762542539593994</v>
      </c>
      <c r="HH421" s="99">
        <v>69.825353150286006</v>
      </c>
      <c r="HI421" s="99">
        <v>69.871681543988004</v>
      </c>
      <c r="HJ421" s="99">
        <v>69.885936434358001</v>
      </c>
      <c r="HK421" s="99">
        <v>70.142969926340001</v>
      </c>
      <c r="HL421" s="99">
        <v>70.335410946333994</v>
      </c>
      <c r="HM421" s="99">
        <v>70.417376565961007</v>
      </c>
      <c r="HN421" s="99">
        <v>70.524288243735</v>
      </c>
      <c r="HO421" s="99">
        <v>70.704701699978997</v>
      </c>
      <c r="HP421" s="99">
        <v>70.895360858676</v>
      </c>
      <c r="HQ421" s="99">
        <v>71.018309288116996</v>
      </c>
      <c r="HR421" s="99">
        <v>71.475356710601005</v>
      </c>
      <c r="HS421" s="99">
        <v>73.113778172490996</v>
      </c>
      <c r="HT421" s="99">
        <v>73.216235197024005</v>
      </c>
      <c r="HU421" s="99">
        <v>73.236281136607005</v>
      </c>
      <c r="HV421" s="99">
        <v>73.253654284245002</v>
      </c>
      <c r="HW421" s="99">
        <v>73.469253197754995</v>
      </c>
      <c r="HX421" s="99">
        <v>73.571083207572002</v>
      </c>
      <c r="HY421" s="99">
        <v>73.615771197491995</v>
      </c>
      <c r="HZ421" s="99">
        <v>73.680239117376004</v>
      </c>
      <c r="IA421" s="99">
        <v>73.700019047340007</v>
      </c>
      <c r="IB421" s="99">
        <v>73.757161067237007</v>
      </c>
      <c r="IC421" s="99">
        <v>73.774010637206999</v>
      </c>
      <c r="ID421" s="99">
        <v>74.653851225623001</v>
      </c>
      <c r="IE421" s="99">
        <v>76.031853013143007</v>
      </c>
      <c r="IF421" s="99">
        <v>76.110972732999997</v>
      </c>
      <c r="IG421" s="99">
        <v>76.097053523024996</v>
      </c>
      <c r="IH421" s="99">
        <v>76.107309783006997</v>
      </c>
      <c r="II421" s="99">
        <v>76.453824852382994</v>
      </c>
      <c r="IJ421" s="99">
        <v>76.644298252040002</v>
      </c>
      <c r="IK421" s="99">
        <v>76.672136671990003</v>
      </c>
      <c r="IL421" s="99">
        <v>76.690451421956993</v>
      </c>
      <c r="IM421" s="99">
        <v>76.872866331628998</v>
      </c>
      <c r="IN421" s="99">
        <v>77.023779871356993</v>
      </c>
      <c r="IO421" s="99">
        <v>77.079456711256995</v>
      </c>
      <c r="IP421" s="99">
        <v>77.730729220084996</v>
      </c>
      <c r="IQ421" s="99">
        <v>79.368800457136004</v>
      </c>
      <c r="IR421" s="99">
        <v>79.395173697089007</v>
      </c>
      <c r="IS421" s="99">
        <v>79.413488447055997</v>
      </c>
      <c r="IT421" s="99">
        <v>79.408360317065004</v>
      </c>
      <c r="IU421" s="99">
        <v>79.776853086401999</v>
      </c>
      <c r="IV421" s="99">
        <v>79.970989436051994</v>
      </c>
      <c r="IW421" s="99">
        <v>80.003223395993999</v>
      </c>
      <c r="IX421" s="99">
        <v>80.069889085873996</v>
      </c>
      <c r="IY421" s="99">
        <v>80.177579815680005</v>
      </c>
      <c r="IZ421" s="99">
        <v>80.276479465502007</v>
      </c>
      <c r="JA421" s="99">
        <v>80.403217535273996</v>
      </c>
      <c r="JB421" s="99">
        <v>81.179030343877997</v>
      </c>
      <c r="JC421" s="99">
        <v>82.813438630936005</v>
      </c>
      <c r="JD421" s="99">
        <v>82.848602950873001</v>
      </c>
      <c r="JE421" s="99">
        <v>82.868382880837004</v>
      </c>
      <c r="JF421" s="99">
        <v>82.869115470835993</v>
      </c>
      <c r="JG421" s="99">
        <v>83.195118020248998</v>
      </c>
      <c r="JH421" s="99">
        <v>83.437605309812</v>
      </c>
      <c r="JI421" s="99">
        <v>83.491816969715003</v>
      </c>
      <c r="JJ421" s="99">
        <v>83.537237549633005</v>
      </c>
      <c r="JK421" s="99">
        <v>83.626613529471996</v>
      </c>
      <c r="JL421" s="99">
        <v>83.766538219219996</v>
      </c>
      <c r="JM421" s="99">
        <v>83.802435129155995</v>
      </c>
      <c r="JN421" s="99">
        <v>84.506454117887998</v>
      </c>
      <c r="JO421" s="99">
        <v>86.247820544754006</v>
      </c>
      <c r="JP421" s="99">
        <v>86.269065654716002</v>
      </c>
      <c r="JQ421" s="99">
        <v>86.299101844662005</v>
      </c>
      <c r="JR421" s="99">
        <v>86.321079544621995</v>
      </c>
      <c r="JS421" s="99">
        <v>86.639023604049996</v>
      </c>
      <c r="JT421" s="99">
        <v>86.934257373517994</v>
      </c>
      <c r="JU421" s="99">
        <v>87.016307453370999</v>
      </c>
      <c r="JV421" s="99">
        <v>87.069053933275995</v>
      </c>
      <c r="JW421" s="99">
        <v>87.143045523143002</v>
      </c>
      <c r="JX421" s="99">
        <v>87.260259922931994</v>
      </c>
      <c r="JY421" s="99">
        <v>87.406045332668995</v>
      </c>
      <c r="JZ421" s="99">
        <v>88.171601881290997</v>
      </c>
      <c r="KA421" s="99">
        <v>89.855826288260005</v>
      </c>
      <c r="KB421" s="99">
        <v>89.885129888207004</v>
      </c>
      <c r="KC421" s="99">
        <v>89.902712048175005</v>
      </c>
      <c r="KD421" s="99">
        <v>89.932748238120993</v>
      </c>
      <c r="KE421" s="99">
        <v>90.364976337342995</v>
      </c>
      <c r="KF421" s="99">
        <v>90.591346646936003</v>
      </c>
      <c r="KG421" s="99">
        <v>90.704898096731</v>
      </c>
      <c r="KH421" s="99">
        <v>90.810391056540993</v>
      </c>
      <c r="KI421" s="99">
        <v>90.902697396375004</v>
      </c>
      <c r="KJ421" s="99">
        <v>91.055076116101006</v>
      </c>
      <c r="KK421" s="99">
        <v>91.238956205769995</v>
      </c>
      <c r="KL421" s="99">
        <v>92.055061464301005</v>
      </c>
      <c r="KM421" s="99">
        <v>93.979575390836999</v>
      </c>
      <c r="KN421" s="99">
        <v>94.000820500798994</v>
      </c>
      <c r="KO421" s="99">
        <v>94.011809350779004</v>
      </c>
      <c r="KP421" s="99">
        <v>94.064555830684</v>
      </c>
      <c r="KQ421" s="99">
        <v>94.521691989860997</v>
      </c>
      <c r="KR421" s="99">
        <v>94.887254399203002</v>
      </c>
      <c r="KS421" s="99">
        <v>94.999340669001</v>
      </c>
      <c r="KT421" s="99">
        <v>95.071134488872005</v>
      </c>
      <c r="KU421" s="99">
        <v>95.163440828706001</v>
      </c>
      <c r="KV421" s="99">
        <v>95.276259688503004</v>
      </c>
      <c r="KW421" s="99">
        <v>95.416916968250007</v>
      </c>
      <c r="KX421" s="99">
        <v>96.418367496447004</v>
      </c>
      <c r="KY421" s="99">
        <v>98.555332522599997</v>
      </c>
      <c r="KZ421" s="99">
        <v>98.654232172421999</v>
      </c>
      <c r="LA421" s="99">
        <v>98.63884778245</v>
      </c>
      <c r="LB421" s="99">
        <v>98.637382602453002</v>
      </c>
      <c r="LC421" s="99">
        <v>99.073273651668003</v>
      </c>
      <c r="LD421" s="99">
        <v>99.534805350837004</v>
      </c>
      <c r="LE421" s="99">
        <v>99.591214780735996</v>
      </c>
      <c r="LF421" s="99">
        <v>99.633705000659006</v>
      </c>
      <c r="LG421" s="99">
        <v>99.711359540519993</v>
      </c>
      <c r="LH421" s="99">
        <v>99.831504300302996</v>
      </c>
      <c r="LI421" s="99">
        <v>99.978022300039996</v>
      </c>
      <c r="LJ421" s="99">
        <v>101.262</v>
      </c>
      <c r="LK421" s="159">
        <v>103.05800000000001</v>
      </c>
      <c r="LL421" s="159">
        <v>103.095</v>
      </c>
      <c r="LM421" s="159">
        <v>103.1</v>
      </c>
      <c r="LN421" s="159">
        <v>103.151</v>
      </c>
      <c r="LO421" s="159">
        <v>103.57899999999999</v>
      </c>
      <c r="LP421" s="164">
        <v>104.252</v>
      </c>
      <c r="LQ421" s="165">
        <v>104.34</v>
      </c>
      <c r="LR421" s="165">
        <v>104.46599999999999</v>
      </c>
      <c r="LS421" s="165">
        <v>104.55</v>
      </c>
      <c r="LT421" s="165">
        <v>104.574</v>
      </c>
      <c r="LU421" s="165">
        <v>104.721</v>
      </c>
      <c r="LV421" s="165">
        <v>105.74</v>
      </c>
      <c r="LW421" s="165">
        <v>107.706</v>
      </c>
      <c r="LX421" s="165">
        <v>107.855</v>
      </c>
      <c r="LY421" s="165">
        <v>107.923</v>
      </c>
      <c r="LZ421" s="165">
        <v>107.886</v>
      </c>
      <c r="MA421" s="165">
        <v>108.295</v>
      </c>
      <c r="MB421" s="159">
        <v>108.821</v>
      </c>
      <c r="MC421" s="159">
        <v>108.941</v>
      </c>
      <c r="MD421" s="159">
        <v>108.98</v>
      </c>
      <c r="ME421" s="102"/>
      <c r="MF421" s="102"/>
      <c r="MG421" s="168"/>
    </row>
    <row r="422" spans="1:345" ht="45" customHeight="1" x14ac:dyDescent="0.25">
      <c r="A422" s="100" t="s">
        <v>2244</v>
      </c>
      <c r="B422" s="103" t="s">
        <v>1810</v>
      </c>
      <c r="C422" s="99">
        <v>7.2709972536610001</v>
      </c>
      <c r="D422" s="99">
        <v>7.33204118992</v>
      </c>
      <c r="E422" s="99">
        <v>7.3355756544190003</v>
      </c>
      <c r="F422" s="99">
        <v>7.3561480055260002</v>
      </c>
      <c r="G422" s="99">
        <v>7.3644883825329996</v>
      </c>
      <c r="H422" s="99">
        <v>7.4059297958729999</v>
      </c>
      <c r="I422" s="99">
        <v>7.5036054169590001</v>
      </c>
      <c r="J422" s="99">
        <v>7.6240379338070001</v>
      </c>
      <c r="K422" s="99">
        <v>9.5031534939859998</v>
      </c>
      <c r="L422" s="99">
        <v>9.5711907073829998</v>
      </c>
      <c r="M422" s="99">
        <v>9.5724358720320009</v>
      </c>
      <c r="N422" s="99">
        <v>9.5734133154179997</v>
      </c>
      <c r="O422" s="99">
        <v>9.6655932056139999</v>
      </c>
      <c r="P422" s="99">
        <v>9.7001247265469992</v>
      </c>
      <c r="Q422" s="99">
        <v>9.7217807513639993</v>
      </c>
      <c r="R422" s="99">
        <v>9.8133745907499996</v>
      </c>
      <c r="S422" s="99">
        <v>9.9147433472989999</v>
      </c>
      <c r="T422" s="99">
        <v>9.9627431688120005</v>
      </c>
      <c r="U422" s="99">
        <v>9.9896636780340007</v>
      </c>
      <c r="V422" s="99">
        <v>10.041109170507999</v>
      </c>
      <c r="W422" s="99">
        <v>11.574699397381</v>
      </c>
      <c r="X422" s="99">
        <v>11.586184565195</v>
      </c>
      <c r="Y422" s="99">
        <v>11.590740436977001</v>
      </c>
      <c r="Z422" s="99">
        <v>11.590740436977001</v>
      </c>
      <c r="AA422" s="99">
        <v>11.65664824866</v>
      </c>
      <c r="AB422" s="99">
        <v>11.700602962970001</v>
      </c>
      <c r="AC422" s="99">
        <v>11.706357337405001</v>
      </c>
      <c r="AD422" s="99">
        <v>11.73316154676</v>
      </c>
      <c r="AE422" s="99">
        <v>11.786657468995999</v>
      </c>
      <c r="AF422" s="99">
        <v>11.840614665434</v>
      </c>
      <c r="AG422" s="99">
        <v>11.845963152361</v>
      </c>
      <c r="AH422" s="99">
        <v>11.935460017662001</v>
      </c>
      <c r="AI422" s="99">
        <v>13.289219939095</v>
      </c>
      <c r="AJ422" s="99">
        <v>13.288325266855001</v>
      </c>
      <c r="AK422" s="99">
        <v>13.294340491225</v>
      </c>
      <c r="AL422" s="99">
        <v>13.294340491225</v>
      </c>
      <c r="AM422" s="99">
        <v>13.346471628851999</v>
      </c>
      <c r="AN422" s="99">
        <v>13.396455192515001</v>
      </c>
      <c r="AO422" s="99">
        <v>13.412174843038001</v>
      </c>
      <c r="AP422" s="99">
        <v>13.458351303841001</v>
      </c>
      <c r="AQ422" s="99">
        <v>13.516931551383999</v>
      </c>
      <c r="AR422" s="99">
        <v>13.655092512888</v>
      </c>
      <c r="AS422" s="99">
        <v>13.751006922018</v>
      </c>
      <c r="AT422" s="99">
        <v>14.004363422292</v>
      </c>
      <c r="AU422" s="99">
        <v>15.830421488841999</v>
      </c>
      <c r="AV422" s="99">
        <v>15.834228591703001</v>
      </c>
      <c r="AW422" s="99">
        <v>15.834228591703001</v>
      </c>
      <c r="AX422" s="99">
        <v>15.854369389733</v>
      </c>
      <c r="AY422" s="99">
        <v>16.201552533051998</v>
      </c>
      <c r="AZ422" s="99">
        <v>16.275729617145</v>
      </c>
      <c r="BA422" s="99">
        <v>16.303853050206001</v>
      </c>
      <c r="BB422" s="99">
        <v>16.3537138041</v>
      </c>
      <c r="BC422" s="99">
        <v>16.395960356475001</v>
      </c>
      <c r="BD422" s="99">
        <v>16.445329875492</v>
      </c>
      <c r="BE422" s="99">
        <v>16.511033085476001</v>
      </c>
      <c r="BF422" s="99">
        <v>16.735038059196</v>
      </c>
      <c r="BG422" s="99">
        <v>19.092616691370999</v>
      </c>
      <c r="BH422" s="99">
        <v>19.093599169529</v>
      </c>
      <c r="BI422" s="99">
        <v>19.093599169529</v>
      </c>
      <c r="BJ422" s="99">
        <v>19.107967912585</v>
      </c>
      <c r="BK422" s="99">
        <v>19.314165469696999</v>
      </c>
      <c r="BL422" s="99">
        <v>19.569855355596001</v>
      </c>
      <c r="BM422" s="99">
        <v>19.593189207639</v>
      </c>
      <c r="BN422" s="99">
        <v>19.671787439239001</v>
      </c>
      <c r="BO422" s="99">
        <v>19.734420409182</v>
      </c>
      <c r="BP422" s="99">
        <v>19.773228288005001</v>
      </c>
      <c r="BQ422" s="99">
        <v>19.849247518643999</v>
      </c>
      <c r="BR422" s="99">
        <v>20.139569751195999</v>
      </c>
      <c r="BS422" s="99">
        <v>22.748785551074</v>
      </c>
      <c r="BT422" s="99">
        <v>22.754311990710999</v>
      </c>
      <c r="BU422" s="99">
        <v>22.755294468868001</v>
      </c>
      <c r="BV422" s="99">
        <v>22.755294468868001</v>
      </c>
      <c r="BW422" s="99">
        <v>23.074599798666</v>
      </c>
      <c r="BX422" s="99">
        <v>23.276990257120001</v>
      </c>
      <c r="BY422" s="99">
        <v>23.298236343077001</v>
      </c>
      <c r="BZ422" s="99">
        <v>23.319236809494001</v>
      </c>
      <c r="CA422" s="99">
        <v>23.424239137379999</v>
      </c>
      <c r="CB422" s="99">
        <v>23.458994293802</v>
      </c>
      <c r="CC422" s="99">
        <v>23.518925448811999</v>
      </c>
      <c r="CD422" s="99">
        <v>23.755457014840001</v>
      </c>
      <c r="CE422" s="99">
        <v>26.765523814790999</v>
      </c>
      <c r="CF422" s="99">
        <v>26.771173064197001</v>
      </c>
      <c r="CG422" s="99">
        <v>26.775225786598</v>
      </c>
      <c r="CH422" s="99">
        <v>26.785296183511999</v>
      </c>
      <c r="CI422" s="99">
        <v>26.938685552256999</v>
      </c>
      <c r="CJ422" s="99">
        <v>27.226060350335</v>
      </c>
      <c r="CK422" s="99">
        <v>27.300114624658999</v>
      </c>
      <c r="CL422" s="99">
        <v>27.410152157304999</v>
      </c>
      <c r="CM422" s="99">
        <v>27.488381963799998</v>
      </c>
      <c r="CN422" s="99">
        <v>27.570173253615</v>
      </c>
      <c r="CO422" s="99">
        <v>27.609717986852999</v>
      </c>
      <c r="CP422" s="99">
        <v>27.959848564645998</v>
      </c>
      <c r="CQ422" s="99">
        <v>31.626701870110001</v>
      </c>
      <c r="CR422" s="99">
        <v>31.627807158037999</v>
      </c>
      <c r="CS422" s="99">
        <v>31.627929967806999</v>
      </c>
      <c r="CT422" s="99">
        <v>31.633333597675001</v>
      </c>
      <c r="CU422" s="99">
        <v>31.901672885650999</v>
      </c>
      <c r="CV422" s="99">
        <v>32.192609167051998</v>
      </c>
      <c r="CW422" s="99">
        <v>32.208574432911</v>
      </c>
      <c r="CX422" s="99">
        <v>32.217785165640002</v>
      </c>
      <c r="CY422" s="99">
        <v>32.350174067966996</v>
      </c>
      <c r="CZ422" s="99">
        <v>32.438597081144003</v>
      </c>
      <c r="DA422" s="99">
        <v>32.498896665463</v>
      </c>
      <c r="DB422" s="99">
        <v>32.922221849190997</v>
      </c>
      <c r="DC422" s="99">
        <v>36.396263862441998</v>
      </c>
      <c r="DD422" s="99">
        <v>36.427703155082</v>
      </c>
      <c r="DE422" s="99">
        <v>36.427703155082</v>
      </c>
      <c r="DF422" s="99">
        <v>36.427703155082</v>
      </c>
      <c r="DG422" s="99">
        <v>36.708200606058</v>
      </c>
      <c r="DH422" s="99">
        <v>36.916363123686999</v>
      </c>
      <c r="DI422" s="99">
        <v>36.919064934418003</v>
      </c>
      <c r="DJ422" s="99">
        <v>36.921152700504003</v>
      </c>
      <c r="DK422" s="99">
        <v>37.034751712267997</v>
      </c>
      <c r="DL422" s="99">
        <v>37.13828032712</v>
      </c>
      <c r="DM422" s="99">
        <v>37.176105727785</v>
      </c>
      <c r="DN422" s="99">
        <v>37.582114738187002</v>
      </c>
      <c r="DO422" s="99">
        <v>41.512886184121001</v>
      </c>
      <c r="DP422" s="99">
        <v>41.533149791920998</v>
      </c>
      <c r="DQ422" s="99">
        <v>41.533763840768998</v>
      </c>
      <c r="DR422" s="99">
        <v>41.533763840768998</v>
      </c>
      <c r="DS422" s="99">
        <v>41.731855953081002</v>
      </c>
      <c r="DT422" s="99">
        <v>41.878982027772999</v>
      </c>
      <c r="DU422" s="99">
        <v>41.942474661901997</v>
      </c>
      <c r="DV422" s="99">
        <v>41.950088867623997</v>
      </c>
      <c r="DW422" s="99">
        <v>41.961510172003997</v>
      </c>
      <c r="DX422" s="99">
        <v>42.024265951718</v>
      </c>
      <c r="DY422" s="99">
        <v>42.063880091682002</v>
      </c>
      <c r="DZ422" s="99">
        <v>42.606021638888002</v>
      </c>
      <c r="EA422" s="99">
        <v>45.704213488500002</v>
      </c>
      <c r="EB422" s="99">
        <v>45.705474282795997</v>
      </c>
      <c r="EC422" s="99">
        <v>45.705474282795997</v>
      </c>
      <c r="ED422" s="99">
        <v>45.705474282795997</v>
      </c>
      <c r="EE422" s="99">
        <v>45.87147886508</v>
      </c>
      <c r="EF422" s="99">
        <v>46.165664200773001</v>
      </c>
      <c r="EG422" s="99">
        <v>46.239210534695999</v>
      </c>
      <c r="EH422" s="99">
        <v>46.310655544793001</v>
      </c>
      <c r="EI422" s="99">
        <v>46.329147194465001</v>
      </c>
      <c r="EJ422" s="99">
        <v>46.358985992798999</v>
      </c>
      <c r="EK422" s="99">
        <v>46.414460941816003</v>
      </c>
      <c r="EL422" s="99">
        <v>47.411749229815001</v>
      </c>
      <c r="EM422" s="99">
        <v>49.618979777043002</v>
      </c>
      <c r="EN422" s="99">
        <v>49.616037923687003</v>
      </c>
      <c r="EO422" s="99">
        <v>49.632428249531998</v>
      </c>
      <c r="EP422" s="99">
        <v>49.632848514297997</v>
      </c>
      <c r="EQ422" s="99">
        <v>49.757246884818997</v>
      </c>
      <c r="ER422" s="99">
        <v>49.962756355038998</v>
      </c>
      <c r="ES422" s="99">
        <v>50.030418982248001</v>
      </c>
      <c r="ET422" s="99">
        <v>50.134644644037003</v>
      </c>
      <c r="EU422" s="99">
        <v>50.205249124603</v>
      </c>
      <c r="EV422" s="99">
        <v>50.274592810873997</v>
      </c>
      <c r="EW422" s="99">
        <v>50.405715417640003</v>
      </c>
      <c r="EX422" s="99">
        <v>50.962145966865002</v>
      </c>
      <c r="EY422" s="99">
        <v>53.345047185977997</v>
      </c>
      <c r="EZ422" s="99">
        <v>53.345467450743001</v>
      </c>
      <c r="FA422" s="99">
        <v>53.347989039334998</v>
      </c>
      <c r="FB422" s="99">
        <v>53.353872746048999</v>
      </c>
      <c r="FC422" s="99">
        <v>53.643435169324</v>
      </c>
      <c r="FD422" s="99">
        <v>53.755645861651999</v>
      </c>
      <c r="FE422" s="99">
        <v>53.807338427780998</v>
      </c>
      <c r="FF422" s="99">
        <v>53.850205433840003</v>
      </c>
      <c r="FG422" s="99">
        <v>53.896434558019003</v>
      </c>
      <c r="FH422" s="99">
        <v>54.012427633236001</v>
      </c>
      <c r="FI422" s="99">
        <v>54.058656757416003</v>
      </c>
      <c r="FJ422" s="99">
        <v>54.591132215020998</v>
      </c>
      <c r="FK422" s="99">
        <v>56.891241275374</v>
      </c>
      <c r="FL422" s="99">
        <v>56.888719686782999</v>
      </c>
      <c r="FM422" s="99">
        <v>56.888719686782999</v>
      </c>
      <c r="FN422" s="99">
        <v>56.889980481077998</v>
      </c>
      <c r="FO422" s="99">
        <v>57.030769177445997</v>
      </c>
      <c r="FP422" s="99">
        <v>57.218207262759002</v>
      </c>
      <c r="FQ422" s="99">
        <v>57.286710419499002</v>
      </c>
      <c r="FR422" s="99">
        <v>57.359836488657002</v>
      </c>
      <c r="FS422" s="99">
        <v>57.437165205467998</v>
      </c>
      <c r="FT422" s="99">
        <v>57.528782924298</v>
      </c>
      <c r="FU422" s="99">
        <v>57.569968871295004</v>
      </c>
      <c r="FV422" s="99">
        <v>58.049070703708999</v>
      </c>
      <c r="FW422" s="99">
        <v>60.134004204241997</v>
      </c>
      <c r="FX422" s="99">
        <v>60.134004204241997</v>
      </c>
      <c r="FY422" s="99">
        <v>60.134004204241997</v>
      </c>
      <c r="FZ422" s="99">
        <v>60.136105528068001</v>
      </c>
      <c r="GA422" s="99">
        <v>60.249156749927003</v>
      </c>
      <c r="GB422" s="99">
        <v>60.426508480873999</v>
      </c>
      <c r="GC422" s="99">
        <v>60.495011637613999</v>
      </c>
      <c r="GD422" s="99">
        <v>60.564775588650001</v>
      </c>
      <c r="GE422" s="99">
        <v>60.624032920552999</v>
      </c>
      <c r="GF422" s="99">
        <v>60.768183735043003</v>
      </c>
      <c r="GG422" s="99">
        <v>60.821977624999001</v>
      </c>
      <c r="GH422" s="99">
        <v>61.468344833993001</v>
      </c>
      <c r="GI422" s="99">
        <v>63.542771715393002</v>
      </c>
      <c r="GJ422" s="99">
        <v>63.542771715393002</v>
      </c>
      <c r="GK422" s="99">
        <v>63.542771715393002</v>
      </c>
      <c r="GL422" s="99">
        <v>63.552437804994</v>
      </c>
      <c r="GM422" s="99">
        <v>63.760048599040999</v>
      </c>
      <c r="GN422" s="99">
        <v>63.879403792379001</v>
      </c>
      <c r="GO422" s="99">
        <v>63.945805625292998</v>
      </c>
      <c r="GP422" s="99">
        <v>64.023974871633996</v>
      </c>
      <c r="GQ422" s="99">
        <v>64.083652468303001</v>
      </c>
      <c r="GR422" s="99">
        <v>64.188298394857</v>
      </c>
      <c r="GS422" s="99">
        <v>64.300929351950003</v>
      </c>
      <c r="GT422" s="99">
        <v>64.980917742166994</v>
      </c>
      <c r="GU422" s="99">
        <v>67.203277820945004</v>
      </c>
      <c r="GV422" s="99">
        <v>67.209161527659006</v>
      </c>
      <c r="GW422" s="99">
        <v>67.208320998128002</v>
      </c>
      <c r="GX422" s="99">
        <v>67.214624969607002</v>
      </c>
      <c r="GY422" s="99">
        <v>67.366340549872007</v>
      </c>
      <c r="GZ422" s="99">
        <v>67.633628940587997</v>
      </c>
      <c r="HA422" s="99">
        <v>67.676075681879993</v>
      </c>
      <c r="HB422" s="99">
        <v>67.713479245990001</v>
      </c>
      <c r="HC422" s="99">
        <v>67.779881078903003</v>
      </c>
      <c r="HD422" s="99">
        <v>67.829892585970995</v>
      </c>
      <c r="HE422" s="99">
        <v>67.903438919894</v>
      </c>
      <c r="HF422" s="99">
        <v>68.284619061998995</v>
      </c>
      <c r="HG422" s="99">
        <v>69.979126595590998</v>
      </c>
      <c r="HH422" s="99">
        <v>69.979967125122002</v>
      </c>
      <c r="HI422" s="99">
        <v>69.979967125122002</v>
      </c>
      <c r="HJ422" s="99">
        <v>69.989633214723</v>
      </c>
      <c r="HK422" s="99">
        <v>70.224140953746996</v>
      </c>
      <c r="HL422" s="99">
        <v>70.409897979999002</v>
      </c>
      <c r="HM422" s="99">
        <v>70.456127104179004</v>
      </c>
      <c r="HN422" s="99">
        <v>70.496892786410001</v>
      </c>
      <c r="HO422" s="99">
        <v>70.55657038308</v>
      </c>
      <c r="HP422" s="99">
        <v>70.628855922707004</v>
      </c>
      <c r="HQ422" s="99">
        <v>70.705344109986996</v>
      </c>
      <c r="HR422" s="99">
        <v>71.310105107219997</v>
      </c>
      <c r="HS422" s="99">
        <v>73.237019056007995</v>
      </c>
      <c r="HT422" s="99">
        <v>73.237019056007995</v>
      </c>
      <c r="HU422" s="99">
        <v>73.236598791242997</v>
      </c>
      <c r="HV422" s="99">
        <v>73.239540644599998</v>
      </c>
      <c r="HW422" s="99">
        <v>73.466293616149002</v>
      </c>
      <c r="HX422" s="99">
        <v>73.568101250989002</v>
      </c>
      <c r="HY422" s="99">
        <v>73.598130841121005</v>
      </c>
      <c r="HZ422" s="99">
        <v>73.650865731110997</v>
      </c>
      <c r="IA422" s="99">
        <v>73.673571030966997</v>
      </c>
      <c r="IB422" s="99">
        <v>73.727038349983999</v>
      </c>
      <c r="IC422" s="99">
        <v>73.784167814138996</v>
      </c>
      <c r="ID422" s="99">
        <v>74.771482143379998</v>
      </c>
      <c r="IE422" s="99">
        <v>76.268567075850001</v>
      </c>
      <c r="IF422" s="99">
        <v>76.307385814314998</v>
      </c>
      <c r="IG422" s="99">
        <v>76.306653385287007</v>
      </c>
      <c r="IH422" s="99">
        <v>76.306653385287007</v>
      </c>
      <c r="II422" s="99">
        <v>76.636246447719003</v>
      </c>
      <c r="IJ422" s="99">
        <v>76.819353704625996</v>
      </c>
      <c r="IK422" s="99">
        <v>76.822283420736994</v>
      </c>
      <c r="IL422" s="99">
        <v>76.836199572260995</v>
      </c>
      <c r="IM422" s="99">
        <v>77.009052822781001</v>
      </c>
      <c r="IN422" s="99">
        <v>77.134298186506001</v>
      </c>
      <c r="IO422" s="99">
        <v>77.198751940937001</v>
      </c>
      <c r="IP422" s="99">
        <v>77.935575542730007</v>
      </c>
      <c r="IQ422" s="99">
        <v>79.717575366947003</v>
      </c>
      <c r="IR422" s="99">
        <v>79.717575366947003</v>
      </c>
      <c r="IS422" s="99">
        <v>79.717575366947003</v>
      </c>
      <c r="IT422" s="99">
        <v>79.725632086250997</v>
      </c>
      <c r="IU422" s="99">
        <v>80.123341048252001</v>
      </c>
      <c r="IV422" s="99">
        <v>80.317434740574001</v>
      </c>
      <c r="IW422" s="99">
        <v>80.325491459877995</v>
      </c>
      <c r="IX422" s="99">
        <v>80.345999472651002</v>
      </c>
      <c r="IY422" s="99">
        <v>80.395072217502005</v>
      </c>
      <c r="IZ422" s="99">
        <v>80.480766413734003</v>
      </c>
      <c r="JA422" s="99">
        <v>80.600152345238001</v>
      </c>
      <c r="JB422" s="99">
        <v>81.483461752555996</v>
      </c>
      <c r="JC422" s="99">
        <v>83.244221134971994</v>
      </c>
      <c r="JD422" s="99">
        <v>83.237629273723002</v>
      </c>
      <c r="JE422" s="99">
        <v>83.247150851083006</v>
      </c>
      <c r="JF422" s="99">
        <v>83.247150851083006</v>
      </c>
      <c r="JG422" s="99">
        <v>83.584800632818997</v>
      </c>
      <c r="JH422" s="99">
        <v>83.835291360267007</v>
      </c>
      <c r="JI422" s="99">
        <v>83.854334514984998</v>
      </c>
      <c r="JJ422" s="99">
        <v>83.874842527759</v>
      </c>
      <c r="JK422" s="99">
        <v>83.950282717605006</v>
      </c>
      <c r="JL422" s="99">
        <v>84.068936220080005</v>
      </c>
      <c r="JM422" s="99">
        <v>84.132657545483994</v>
      </c>
      <c r="JN422" s="99">
        <v>84.899510737409997</v>
      </c>
      <c r="JO422" s="99">
        <v>86.822136934930995</v>
      </c>
      <c r="JP422" s="99">
        <v>86.822869363959001</v>
      </c>
      <c r="JQ422" s="99">
        <v>86.822869363959001</v>
      </c>
      <c r="JR422" s="99">
        <v>86.822869363959001</v>
      </c>
      <c r="JS422" s="99">
        <v>87.185421732633998</v>
      </c>
      <c r="JT422" s="99">
        <v>87.500366214514003</v>
      </c>
      <c r="JU422" s="99">
        <v>87.547241672281999</v>
      </c>
      <c r="JV422" s="99">
        <v>87.567749685056</v>
      </c>
      <c r="JW422" s="99">
        <v>87.613160284768</v>
      </c>
      <c r="JX422" s="99">
        <v>87.681276184338003</v>
      </c>
      <c r="JY422" s="99">
        <v>87.799929686813002</v>
      </c>
      <c r="JZ422" s="99">
        <v>88.702282248849997</v>
      </c>
      <c r="KA422" s="99">
        <v>90.532622388890999</v>
      </c>
      <c r="KB422" s="99">
        <v>90.541411537222004</v>
      </c>
      <c r="KC422" s="99">
        <v>90.541411537222004</v>
      </c>
      <c r="KD422" s="99">
        <v>90.545073682359998</v>
      </c>
      <c r="KE422" s="99">
        <v>90.954501508804</v>
      </c>
      <c r="KF422" s="99">
        <v>91.150792488207998</v>
      </c>
      <c r="KG422" s="99">
        <v>91.161046494594999</v>
      </c>
      <c r="KH422" s="99">
        <v>91.176427504174995</v>
      </c>
      <c r="KI422" s="99">
        <v>91.220373245831993</v>
      </c>
      <c r="KJ422" s="99">
        <v>91.311926874286002</v>
      </c>
      <c r="KK422" s="99">
        <v>91.465736970088003</v>
      </c>
      <c r="KL422" s="99">
        <v>92.307297922830998</v>
      </c>
      <c r="KM422" s="99">
        <v>94.398382796706997</v>
      </c>
      <c r="KN422" s="99">
        <v>94.400580083790004</v>
      </c>
      <c r="KO422" s="99">
        <v>94.400580083790004</v>
      </c>
      <c r="KP422" s="99">
        <v>94.400580083790004</v>
      </c>
      <c r="KQ422" s="99">
        <v>94.859080655084995</v>
      </c>
      <c r="KR422" s="99">
        <v>95.165235988633</v>
      </c>
      <c r="KS422" s="99">
        <v>95.176954853075003</v>
      </c>
      <c r="KT422" s="99">
        <v>95.185744001405993</v>
      </c>
      <c r="KU422" s="99">
        <v>95.237014033340003</v>
      </c>
      <c r="KV422" s="99">
        <v>95.300735358744006</v>
      </c>
      <c r="KW422" s="99">
        <v>95.417191574135998</v>
      </c>
      <c r="KX422" s="99">
        <v>96.578824011953003</v>
      </c>
      <c r="KY422" s="99">
        <v>98.866932294261005</v>
      </c>
      <c r="KZ422" s="99">
        <v>98.872791726482006</v>
      </c>
      <c r="LA422" s="99">
        <v>98.872791726482006</v>
      </c>
      <c r="LB422" s="99">
        <v>98.872791726482006</v>
      </c>
      <c r="LC422" s="99">
        <v>99.311516714030006</v>
      </c>
      <c r="LD422" s="99">
        <v>99.758298420882994</v>
      </c>
      <c r="LE422" s="99">
        <v>99.780271291711998</v>
      </c>
      <c r="LF422" s="99">
        <v>99.790525298098999</v>
      </c>
      <c r="LG422" s="99">
        <v>99.829344036563</v>
      </c>
      <c r="LH422" s="99">
        <v>99.884276213635005</v>
      </c>
      <c r="LI422" s="99">
        <v>99.988281135557997</v>
      </c>
      <c r="LJ422" s="99">
        <v>101.428</v>
      </c>
      <c r="LK422" s="159">
        <v>103.504</v>
      </c>
      <c r="LL422" s="159">
        <v>103.51</v>
      </c>
      <c r="LM422" s="159">
        <v>103.51</v>
      </c>
      <c r="LN422" s="159">
        <v>103.51</v>
      </c>
      <c r="LO422" s="159">
        <v>103.96</v>
      </c>
      <c r="LP422" s="164">
        <v>104.589</v>
      </c>
      <c r="LQ422" s="165">
        <v>104.607</v>
      </c>
      <c r="LR422" s="165">
        <v>104.62</v>
      </c>
      <c r="LS422" s="165">
        <v>104.68</v>
      </c>
      <c r="LT422" s="165">
        <v>104.73699999999999</v>
      </c>
      <c r="LU422" s="165">
        <v>104.895</v>
      </c>
      <c r="LV422" s="165">
        <v>106.154</v>
      </c>
      <c r="LW422" s="165">
        <v>108.398</v>
      </c>
      <c r="LX422" s="165">
        <v>108.402</v>
      </c>
      <c r="LY422" s="165">
        <v>108.402</v>
      </c>
      <c r="LZ422" s="165">
        <v>108.402</v>
      </c>
      <c r="MA422" s="165">
        <v>108.839</v>
      </c>
      <c r="MB422" s="159">
        <v>109.348</v>
      </c>
      <c r="MC422" s="159">
        <v>109.398</v>
      </c>
      <c r="MD422" s="159">
        <v>109.398</v>
      </c>
      <c r="ME422" s="102"/>
      <c r="MF422" s="102"/>
      <c r="MG422" s="168"/>
    </row>
    <row r="423" spans="1:345" ht="45" customHeight="1" x14ac:dyDescent="0.25">
      <c r="A423" s="100" t="s">
        <v>2245</v>
      </c>
      <c r="B423" s="103" t="s">
        <v>1811</v>
      </c>
      <c r="C423" s="99">
        <v>7.2709972536610001</v>
      </c>
      <c r="D423" s="99">
        <v>7.33204118992</v>
      </c>
      <c r="E423" s="99">
        <v>7.3355756544190003</v>
      </c>
      <c r="F423" s="99">
        <v>7.3561480055260002</v>
      </c>
      <c r="G423" s="99">
        <v>7.3644883825329996</v>
      </c>
      <c r="H423" s="99">
        <v>7.4059297958729999</v>
      </c>
      <c r="I423" s="99">
        <v>7.5036054169590001</v>
      </c>
      <c r="J423" s="99">
        <v>7.6240379338070001</v>
      </c>
      <c r="K423" s="99">
        <v>9.5031534939859998</v>
      </c>
      <c r="L423" s="99">
        <v>9.5711907073829998</v>
      </c>
      <c r="M423" s="99">
        <v>9.5724358720320009</v>
      </c>
      <c r="N423" s="99">
        <v>9.5734133154179997</v>
      </c>
      <c r="O423" s="99">
        <v>9.6655932056139999</v>
      </c>
      <c r="P423" s="99">
        <v>9.7001247265469992</v>
      </c>
      <c r="Q423" s="99">
        <v>9.7217807513639993</v>
      </c>
      <c r="R423" s="99">
        <v>9.8133745907499996</v>
      </c>
      <c r="S423" s="99">
        <v>9.9147433472989999</v>
      </c>
      <c r="T423" s="99">
        <v>9.9627431688120005</v>
      </c>
      <c r="U423" s="99">
        <v>9.9896636780340007</v>
      </c>
      <c r="V423" s="99">
        <v>10.041109170507999</v>
      </c>
      <c r="W423" s="99">
        <v>11.574699397381</v>
      </c>
      <c r="X423" s="99">
        <v>11.586184565195</v>
      </c>
      <c r="Y423" s="99">
        <v>11.590740436977001</v>
      </c>
      <c r="Z423" s="99">
        <v>11.590740436977001</v>
      </c>
      <c r="AA423" s="99">
        <v>11.65664824866</v>
      </c>
      <c r="AB423" s="99">
        <v>11.700602962970001</v>
      </c>
      <c r="AC423" s="99">
        <v>11.706357337405001</v>
      </c>
      <c r="AD423" s="99">
        <v>11.73316154676</v>
      </c>
      <c r="AE423" s="99">
        <v>11.786657468995999</v>
      </c>
      <c r="AF423" s="99">
        <v>11.840614665434</v>
      </c>
      <c r="AG423" s="99">
        <v>11.845963152361</v>
      </c>
      <c r="AH423" s="99">
        <v>11.935460017662001</v>
      </c>
      <c r="AI423" s="99">
        <v>13.289219939095</v>
      </c>
      <c r="AJ423" s="99">
        <v>13.288325266855001</v>
      </c>
      <c r="AK423" s="99">
        <v>13.294340491225</v>
      </c>
      <c r="AL423" s="99">
        <v>13.294340491225</v>
      </c>
      <c r="AM423" s="99">
        <v>13.346471628851999</v>
      </c>
      <c r="AN423" s="99">
        <v>13.396455192515001</v>
      </c>
      <c r="AO423" s="99">
        <v>13.412174843038001</v>
      </c>
      <c r="AP423" s="99">
        <v>13.458351303841001</v>
      </c>
      <c r="AQ423" s="99">
        <v>13.516931551383999</v>
      </c>
      <c r="AR423" s="99">
        <v>13.655092512888</v>
      </c>
      <c r="AS423" s="99">
        <v>13.751006922018</v>
      </c>
      <c r="AT423" s="99">
        <v>14.004363422292</v>
      </c>
      <c r="AU423" s="99">
        <v>15.830421488841999</v>
      </c>
      <c r="AV423" s="99">
        <v>15.834228591703001</v>
      </c>
      <c r="AW423" s="99">
        <v>15.834228591703001</v>
      </c>
      <c r="AX423" s="99">
        <v>15.854369389733</v>
      </c>
      <c r="AY423" s="99">
        <v>16.201552533051998</v>
      </c>
      <c r="AZ423" s="99">
        <v>16.275729617145</v>
      </c>
      <c r="BA423" s="99">
        <v>16.303853050206001</v>
      </c>
      <c r="BB423" s="99">
        <v>16.3537138041</v>
      </c>
      <c r="BC423" s="99">
        <v>16.395960356475001</v>
      </c>
      <c r="BD423" s="99">
        <v>16.445329875492</v>
      </c>
      <c r="BE423" s="99">
        <v>16.511033085476001</v>
      </c>
      <c r="BF423" s="99">
        <v>16.735038059196</v>
      </c>
      <c r="BG423" s="99">
        <v>19.092616691370999</v>
      </c>
      <c r="BH423" s="99">
        <v>19.093599169529</v>
      </c>
      <c r="BI423" s="99">
        <v>19.093599169529</v>
      </c>
      <c r="BJ423" s="99">
        <v>19.107967912585</v>
      </c>
      <c r="BK423" s="99">
        <v>19.314165469696999</v>
      </c>
      <c r="BL423" s="99">
        <v>19.569855355596001</v>
      </c>
      <c r="BM423" s="99">
        <v>19.593189207639</v>
      </c>
      <c r="BN423" s="99">
        <v>19.671787439239001</v>
      </c>
      <c r="BO423" s="99">
        <v>19.734420409182</v>
      </c>
      <c r="BP423" s="99">
        <v>19.773228288005001</v>
      </c>
      <c r="BQ423" s="99">
        <v>19.849247518643999</v>
      </c>
      <c r="BR423" s="99">
        <v>20.139569751195999</v>
      </c>
      <c r="BS423" s="99">
        <v>22.748785551074</v>
      </c>
      <c r="BT423" s="99">
        <v>22.754311990710999</v>
      </c>
      <c r="BU423" s="99">
        <v>22.755294468868001</v>
      </c>
      <c r="BV423" s="99">
        <v>22.755294468868001</v>
      </c>
      <c r="BW423" s="99">
        <v>23.074599798666</v>
      </c>
      <c r="BX423" s="99">
        <v>23.276990257120001</v>
      </c>
      <c r="BY423" s="99">
        <v>23.298236343077001</v>
      </c>
      <c r="BZ423" s="99">
        <v>23.319236809494001</v>
      </c>
      <c r="CA423" s="99">
        <v>23.424239137379999</v>
      </c>
      <c r="CB423" s="99">
        <v>23.458994293802</v>
      </c>
      <c r="CC423" s="99">
        <v>23.518925448811999</v>
      </c>
      <c r="CD423" s="99">
        <v>23.755457014840001</v>
      </c>
      <c r="CE423" s="99">
        <v>26.765523814790999</v>
      </c>
      <c r="CF423" s="99">
        <v>26.771173064197001</v>
      </c>
      <c r="CG423" s="99">
        <v>26.775225786598</v>
      </c>
      <c r="CH423" s="99">
        <v>26.785296183511999</v>
      </c>
      <c r="CI423" s="99">
        <v>26.938685552256999</v>
      </c>
      <c r="CJ423" s="99">
        <v>27.226060350335</v>
      </c>
      <c r="CK423" s="99">
        <v>27.300114624658999</v>
      </c>
      <c r="CL423" s="99">
        <v>27.410152157304999</v>
      </c>
      <c r="CM423" s="99">
        <v>27.488381963799998</v>
      </c>
      <c r="CN423" s="99">
        <v>27.570173253615</v>
      </c>
      <c r="CO423" s="99">
        <v>27.609717986852999</v>
      </c>
      <c r="CP423" s="99">
        <v>27.959848564645998</v>
      </c>
      <c r="CQ423" s="99">
        <v>31.626701870110001</v>
      </c>
      <c r="CR423" s="99">
        <v>31.627807158037999</v>
      </c>
      <c r="CS423" s="99">
        <v>31.627929967806999</v>
      </c>
      <c r="CT423" s="99">
        <v>31.633333597675001</v>
      </c>
      <c r="CU423" s="99">
        <v>31.901672885650999</v>
      </c>
      <c r="CV423" s="99">
        <v>32.192609167051998</v>
      </c>
      <c r="CW423" s="99">
        <v>32.208574432911</v>
      </c>
      <c r="CX423" s="99">
        <v>32.217785165640002</v>
      </c>
      <c r="CY423" s="99">
        <v>32.350174067966996</v>
      </c>
      <c r="CZ423" s="99">
        <v>32.438597081144003</v>
      </c>
      <c r="DA423" s="99">
        <v>32.498896665463</v>
      </c>
      <c r="DB423" s="99">
        <v>32.922221849190997</v>
      </c>
      <c r="DC423" s="99">
        <v>36.396263862441998</v>
      </c>
      <c r="DD423" s="99">
        <v>36.427703155082</v>
      </c>
      <c r="DE423" s="99">
        <v>36.427703155082</v>
      </c>
      <c r="DF423" s="99">
        <v>36.427703155082</v>
      </c>
      <c r="DG423" s="99">
        <v>36.708200606058</v>
      </c>
      <c r="DH423" s="99">
        <v>36.916363123686999</v>
      </c>
      <c r="DI423" s="99">
        <v>36.919064934418003</v>
      </c>
      <c r="DJ423" s="99">
        <v>36.921152700504003</v>
      </c>
      <c r="DK423" s="99">
        <v>37.034751712267997</v>
      </c>
      <c r="DL423" s="99">
        <v>37.13828032712</v>
      </c>
      <c r="DM423" s="99">
        <v>37.176105727785</v>
      </c>
      <c r="DN423" s="99">
        <v>37.582114738187002</v>
      </c>
      <c r="DO423" s="99">
        <v>41.512886184121001</v>
      </c>
      <c r="DP423" s="99">
        <v>41.533149791920998</v>
      </c>
      <c r="DQ423" s="99">
        <v>41.533763840768998</v>
      </c>
      <c r="DR423" s="99">
        <v>41.533763840768998</v>
      </c>
      <c r="DS423" s="99">
        <v>41.731855953081002</v>
      </c>
      <c r="DT423" s="99">
        <v>41.878982027772999</v>
      </c>
      <c r="DU423" s="99">
        <v>41.942474661901997</v>
      </c>
      <c r="DV423" s="99">
        <v>41.950088867623997</v>
      </c>
      <c r="DW423" s="99">
        <v>41.961510172003997</v>
      </c>
      <c r="DX423" s="99">
        <v>42.024265951718</v>
      </c>
      <c r="DY423" s="99">
        <v>42.063880091682002</v>
      </c>
      <c r="DZ423" s="99">
        <v>42.606021638888002</v>
      </c>
      <c r="EA423" s="99">
        <v>45.704213488500002</v>
      </c>
      <c r="EB423" s="99">
        <v>45.705474282795997</v>
      </c>
      <c r="EC423" s="99">
        <v>45.705474282795997</v>
      </c>
      <c r="ED423" s="99">
        <v>45.705474282795997</v>
      </c>
      <c r="EE423" s="99">
        <v>45.87147886508</v>
      </c>
      <c r="EF423" s="99">
        <v>46.165664200773001</v>
      </c>
      <c r="EG423" s="99">
        <v>46.239210534695999</v>
      </c>
      <c r="EH423" s="99">
        <v>46.310655544793001</v>
      </c>
      <c r="EI423" s="99">
        <v>46.329147194465001</v>
      </c>
      <c r="EJ423" s="99">
        <v>46.358985992798999</v>
      </c>
      <c r="EK423" s="99">
        <v>46.414460941816003</v>
      </c>
      <c r="EL423" s="99">
        <v>47.411749229815001</v>
      </c>
      <c r="EM423" s="99">
        <v>49.618979777043002</v>
      </c>
      <c r="EN423" s="99">
        <v>49.616037923687003</v>
      </c>
      <c r="EO423" s="99">
        <v>49.632428249531998</v>
      </c>
      <c r="EP423" s="99">
        <v>49.632848514297997</v>
      </c>
      <c r="EQ423" s="99">
        <v>49.757246884818997</v>
      </c>
      <c r="ER423" s="99">
        <v>49.962756355038998</v>
      </c>
      <c r="ES423" s="99">
        <v>50.030418982248001</v>
      </c>
      <c r="ET423" s="99">
        <v>50.134644644037003</v>
      </c>
      <c r="EU423" s="99">
        <v>50.205249124603</v>
      </c>
      <c r="EV423" s="99">
        <v>50.274592810873997</v>
      </c>
      <c r="EW423" s="99">
        <v>50.405715417640003</v>
      </c>
      <c r="EX423" s="99">
        <v>50.962145966865002</v>
      </c>
      <c r="EY423" s="99">
        <v>53.345047185977997</v>
      </c>
      <c r="EZ423" s="99">
        <v>53.345467450743001</v>
      </c>
      <c r="FA423" s="99">
        <v>53.347989039334998</v>
      </c>
      <c r="FB423" s="99">
        <v>53.353872746048999</v>
      </c>
      <c r="FC423" s="99">
        <v>53.643435169324</v>
      </c>
      <c r="FD423" s="99">
        <v>53.755645861651999</v>
      </c>
      <c r="FE423" s="99">
        <v>53.807338427780998</v>
      </c>
      <c r="FF423" s="99">
        <v>53.850205433840003</v>
      </c>
      <c r="FG423" s="99">
        <v>53.896434558019003</v>
      </c>
      <c r="FH423" s="99">
        <v>54.012427633236001</v>
      </c>
      <c r="FI423" s="99">
        <v>54.058656757416003</v>
      </c>
      <c r="FJ423" s="99">
        <v>54.591132215020998</v>
      </c>
      <c r="FK423" s="99">
        <v>56.891241275374</v>
      </c>
      <c r="FL423" s="99">
        <v>56.888719686782999</v>
      </c>
      <c r="FM423" s="99">
        <v>56.888719686782999</v>
      </c>
      <c r="FN423" s="99">
        <v>56.889980481077998</v>
      </c>
      <c r="FO423" s="99">
        <v>57.030769177445997</v>
      </c>
      <c r="FP423" s="99">
        <v>57.218207262759002</v>
      </c>
      <c r="FQ423" s="99">
        <v>57.286710419499002</v>
      </c>
      <c r="FR423" s="99">
        <v>57.359836488657002</v>
      </c>
      <c r="FS423" s="99">
        <v>57.437165205467998</v>
      </c>
      <c r="FT423" s="99">
        <v>57.528782924298</v>
      </c>
      <c r="FU423" s="99">
        <v>57.569968871295004</v>
      </c>
      <c r="FV423" s="99">
        <v>58.049070703708999</v>
      </c>
      <c r="FW423" s="99">
        <v>60.134004204241997</v>
      </c>
      <c r="FX423" s="99">
        <v>60.134004204241997</v>
      </c>
      <c r="FY423" s="99">
        <v>60.134004204241997</v>
      </c>
      <c r="FZ423" s="99">
        <v>60.136105528068001</v>
      </c>
      <c r="GA423" s="99">
        <v>60.249156749927003</v>
      </c>
      <c r="GB423" s="99">
        <v>60.426508480873999</v>
      </c>
      <c r="GC423" s="99">
        <v>60.495011637613999</v>
      </c>
      <c r="GD423" s="99">
        <v>60.564775588650001</v>
      </c>
      <c r="GE423" s="99">
        <v>60.624032920552999</v>
      </c>
      <c r="GF423" s="99">
        <v>60.768183735043003</v>
      </c>
      <c r="GG423" s="99">
        <v>60.821977624999001</v>
      </c>
      <c r="GH423" s="99">
        <v>61.468344833993001</v>
      </c>
      <c r="GI423" s="99">
        <v>63.542771715393002</v>
      </c>
      <c r="GJ423" s="99">
        <v>63.542771715393002</v>
      </c>
      <c r="GK423" s="99">
        <v>63.542771715393002</v>
      </c>
      <c r="GL423" s="99">
        <v>63.552437804994</v>
      </c>
      <c r="GM423" s="99">
        <v>63.760048599040999</v>
      </c>
      <c r="GN423" s="99">
        <v>63.879403792379001</v>
      </c>
      <c r="GO423" s="99">
        <v>63.945805625292998</v>
      </c>
      <c r="GP423" s="99">
        <v>64.023974871633996</v>
      </c>
      <c r="GQ423" s="99">
        <v>64.083652468303001</v>
      </c>
      <c r="GR423" s="99">
        <v>64.188298394857</v>
      </c>
      <c r="GS423" s="99">
        <v>64.300929351950003</v>
      </c>
      <c r="GT423" s="99">
        <v>64.980917742166994</v>
      </c>
      <c r="GU423" s="99">
        <v>67.203277820945004</v>
      </c>
      <c r="GV423" s="99">
        <v>67.209161527659006</v>
      </c>
      <c r="GW423" s="99">
        <v>67.208320998128002</v>
      </c>
      <c r="GX423" s="99">
        <v>67.214624969607002</v>
      </c>
      <c r="GY423" s="99">
        <v>67.366340549872007</v>
      </c>
      <c r="GZ423" s="99">
        <v>67.633628940587997</v>
      </c>
      <c r="HA423" s="99">
        <v>67.676075681879993</v>
      </c>
      <c r="HB423" s="99">
        <v>67.713479245990001</v>
      </c>
      <c r="HC423" s="99">
        <v>67.779881078903003</v>
      </c>
      <c r="HD423" s="99">
        <v>67.829892585970995</v>
      </c>
      <c r="HE423" s="99">
        <v>67.903438919894</v>
      </c>
      <c r="HF423" s="99">
        <v>68.284619061998995</v>
      </c>
      <c r="HG423" s="99">
        <v>69.979126595590998</v>
      </c>
      <c r="HH423" s="99">
        <v>69.979967125122002</v>
      </c>
      <c r="HI423" s="99">
        <v>69.979967125122002</v>
      </c>
      <c r="HJ423" s="99">
        <v>69.989633214723</v>
      </c>
      <c r="HK423" s="99">
        <v>70.224140953746996</v>
      </c>
      <c r="HL423" s="99">
        <v>70.409897979999002</v>
      </c>
      <c r="HM423" s="99">
        <v>70.456127104179004</v>
      </c>
      <c r="HN423" s="99">
        <v>70.496892786410001</v>
      </c>
      <c r="HO423" s="99">
        <v>70.55657038308</v>
      </c>
      <c r="HP423" s="99">
        <v>70.628855922707004</v>
      </c>
      <c r="HQ423" s="99">
        <v>70.705344109986996</v>
      </c>
      <c r="HR423" s="99">
        <v>71.310105107219997</v>
      </c>
      <c r="HS423" s="99">
        <v>73.237019056007995</v>
      </c>
      <c r="HT423" s="99">
        <v>73.237019056007995</v>
      </c>
      <c r="HU423" s="99">
        <v>73.236598791242997</v>
      </c>
      <c r="HV423" s="99">
        <v>73.239540644599998</v>
      </c>
      <c r="HW423" s="99">
        <v>73.466293616149002</v>
      </c>
      <c r="HX423" s="99">
        <v>73.568101250989002</v>
      </c>
      <c r="HY423" s="99">
        <v>73.598130841121005</v>
      </c>
      <c r="HZ423" s="99">
        <v>73.650865731110997</v>
      </c>
      <c r="IA423" s="99">
        <v>73.673571030966997</v>
      </c>
      <c r="IB423" s="99">
        <v>73.727038349983999</v>
      </c>
      <c r="IC423" s="99">
        <v>73.784167814138996</v>
      </c>
      <c r="ID423" s="99">
        <v>74.771482143379998</v>
      </c>
      <c r="IE423" s="99">
        <v>76.268567075850001</v>
      </c>
      <c r="IF423" s="99">
        <v>76.307385814314998</v>
      </c>
      <c r="IG423" s="99">
        <v>76.306653385287007</v>
      </c>
      <c r="IH423" s="99">
        <v>76.306653385287007</v>
      </c>
      <c r="II423" s="99">
        <v>76.636246447719003</v>
      </c>
      <c r="IJ423" s="99">
        <v>76.819353704625996</v>
      </c>
      <c r="IK423" s="99">
        <v>76.822283420736994</v>
      </c>
      <c r="IL423" s="99">
        <v>76.836199572260995</v>
      </c>
      <c r="IM423" s="99">
        <v>77.009052822781001</v>
      </c>
      <c r="IN423" s="99">
        <v>77.134298186506001</v>
      </c>
      <c r="IO423" s="99">
        <v>77.198751940937001</v>
      </c>
      <c r="IP423" s="99">
        <v>77.935575542730007</v>
      </c>
      <c r="IQ423" s="99">
        <v>79.717575366947003</v>
      </c>
      <c r="IR423" s="99">
        <v>79.717575366947003</v>
      </c>
      <c r="IS423" s="99">
        <v>79.717575366947003</v>
      </c>
      <c r="IT423" s="99">
        <v>79.725632086250997</v>
      </c>
      <c r="IU423" s="99">
        <v>80.123341048252001</v>
      </c>
      <c r="IV423" s="99">
        <v>80.317434740574001</v>
      </c>
      <c r="IW423" s="99">
        <v>80.325491459877995</v>
      </c>
      <c r="IX423" s="99">
        <v>80.345999472651002</v>
      </c>
      <c r="IY423" s="99">
        <v>80.395072217502005</v>
      </c>
      <c r="IZ423" s="99">
        <v>80.480766413734003</v>
      </c>
      <c r="JA423" s="99">
        <v>80.600152345238001</v>
      </c>
      <c r="JB423" s="99">
        <v>81.483461752555996</v>
      </c>
      <c r="JC423" s="99">
        <v>83.244221134971994</v>
      </c>
      <c r="JD423" s="99">
        <v>83.237629273723002</v>
      </c>
      <c r="JE423" s="99">
        <v>83.247150851083006</v>
      </c>
      <c r="JF423" s="99">
        <v>83.247150851083006</v>
      </c>
      <c r="JG423" s="99">
        <v>83.584800632818997</v>
      </c>
      <c r="JH423" s="99">
        <v>83.835291360267007</v>
      </c>
      <c r="JI423" s="99">
        <v>83.854334514984998</v>
      </c>
      <c r="JJ423" s="99">
        <v>83.874842527759</v>
      </c>
      <c r="JK423" s="99">
        <v>83.950282717605006</v>
      </c>
      <c r="JL423" s="99">
        <v>84.068936220080005</v>
      </c>
      <c r="JM423" s="99">
        <v>84.132657545483994</v>
      </c>
      <c r="JN423" s="99">
        <v>84.899510737409997</v>
      </c>
      <c r="JO423" s="99">
        <v>86.822136934930995</v>
      </c>
      <c r="JP423" s="99">
        <v>86.822869363959001</v>
      </c>
      <c r="JQ423" s="99">
        <v>86.822869363959001</v>
      </c>
      <c r="JR423" s="99">
        <v>86.822869363959001</v>
      </c>
      <c r="JS423" s="99">
        <v>87.185421732633998</v>
      </c>
      <c r="JT423" s="99">
        <v>87.500366214514003</v>
      </c>
      <c r="JU423" s="99">
        <v>87.547241672281999</v>
      </c>
      <c r="JV423" s="99">
        <v>87.567749685056</v>
      </c>
      <c r="JW423" s="99">
        <v>87.613160284768</v>
      </c>
      <c r="JX423" s="99">
        <v>87.681276184338003</v>
      </c>
      <c r="JY423" s="99">
        <v>87.799929686813002</v>
      </c>
      <c r="JZ423" s="99">
        <v>88.702282248849997</v>
      </c>
      <c r="KA423" s="99">
        <v>90.532622388890999</v>
      </c>
      <c r="KB423" s="99">
        <v>90.541411537222004</v>
      </c>
      <c r="KC423" s="99">
        <v>90.541411537222004</v>
      </c>
      <c r="KD423" s="99">
        <v>90.545073682359998</v>
      </c>
      <c r="KE423" s="99">
        <v>90.954501508804</v>
      </c>
      <c r="KF423" s="99">
        <v>91.150792488207998</v>
      </c>
      <c r="KG423" s="99">
        <v>91.161046494594999</v>
      </c>
      <c r="KH423" s="99">
        <v>91.176427504174995</v>
      </c>
      <c r="KI423" s="99">
        <v>91.220373245831993</v>
      </c>
      <c r="KJ423" s="99">
        <v>91.311926874286002</v>
      </c>
      <c r="KK423" s="99">
        <v>91.465736970088003</v>
      </c>
      <c r="KL423" s="99">
        <v>92.307297922830998</v>
      </c>
      <c r="KM423" s="99">
        <v>94.398382796706997</v>
      </c>
      <c r="KN423" s="99">
        <v>94.400580083790004</v>
      </c>
      <c r="KO423" s="99">
        <v>94.400580083790004</v>
      </c>
      <c r="KP423" s="99">
        <v>94.400580083790004</v>
      </c>
      <c r="KQ423" s="99">
        <v>94.859080655084995</v>
      </c>
      <c r="KR423" s="99">
        <v>95.165235988633</v>
      </c>
      <c r="KS423" s="99">
        <v>95.176954853075003</v>
      </c>
      <c r="KT423" s="99">
        <v>95.185744001405993</v>
      </c>
      <c r="KU423" s="99">
        <v>95.237014033340003</v>
      </c>
      <c r="KV423" s="99">
        <v>95.300735358744006</v>
      </c>
      <c r="KW423" s="99">
        <v>95.417191574135998</v>
      </c>
      <c r="KX423" s="99">
        <v>96.578824011953003</v>
      </c>
      <c r="KY423" s="99">
        <v>98.866932294261005</v>
      </c>
      <c r="KZ423" s="99">
        <v>98.872791726482006</v>
      </c>
      <c r="LA423" s="99">
        <v>98.872791726482006</v>
      </c>
      <c r="LB423" s="99">
        <v>98.872791726482006</v>
      </c>
      <c r="LC423" s="99">
        <v>99.311516714030006</v>
      </c>
      <c r="LD423" s="99">
        <v>99.758298420882994</v>
      </c>
      <c r="LE423" s="99">
        <v>99.780271291711998</v>
      </c>
      <c r="LF423" s="99">
        <v>99.790525298098999</v>
      </c>
      <c r="LG423" s="99">
        <v>99.829344036563</v>
      </c>
      <c r="LH423" s="99">
        <v>99.884276213635005</v>
      </c>
      <c r="LI423" s="99">
        <v>99.988281135557997</v>
      </c>
      <c r="LJ423" s="99">
        <v>101.428</v>
      </c>
      <c r="LK423" s="159">
        <v>103.504</v>
      </c>
      <c r="LL423" s="159">
        <v>103.51</v>
      </c>
      <c r="LM423" s="159">
        <v>103.51</v>
      </c>
      <c r="LN423" s="159">
        <v>103.51</v>
      </c>
      <c r="LO423" s="159">
        <v>103.96</v>
      </c>
      <c r="LP423" s="164">
        <v>104.589</v>
      </c>
      <c r="LQ423" s="165">
        <v>104.607</v>
      </c>
      <c r="LR423" s="165">
        <v>104.62</v>
      </c>
      <c r="LS423" s="165">
        <v>104.68</v>
      </c>
      <c r="LT423" s="165">
        <v>104.73699999999999</v>
      </c>
      <c r="LU423" s="165">
        <v>104.895</v>
      </c>
      <c r="LV423" s="165">
        <v>106.154</v>
      </c>
      <c r="LW423" s="165">
        <v>108.398</v>
      </c>
      <c r="LX423" s="165">
        <v>108.402</v>
      </c>
      <c r="LY423" s="165">
        <v>108.402</v>
      </c>
      <c r="LZ423" s="165">
        <v>108.402</v>
      </c>
      <c r="MA423" s="165">
        <v>108.839</v>
      </c>
      <c r="MB423" s="159">
        <v>109.348</v>
      </c>
      <c r="MC423" s="159">
        <v>109.398</v>
      </c>
      <c r="MD423" s="159">
        <v>109.398</v>
      </c>
      <c r="ME423" s="102"/>
      <c r="MF423" s="102"/>
      <c r="MG423" s="168"/>
    </row>
    <row r="424" spans="1:345" ht="45" customHeight="1" x14ac:dyDescent="0.25">
      <c r="A424" s="100" t="s">
        <v>2246</v>
      </c>
      <c r="B424" s="103" t="s">
        <v>1516</v>
      </c>
      <c r="C424" s="99">
        <v>6.7304692154102472</v>
      </c>
      <c r="D424" s="99">
        <v>6.7869751277968593</v>
      </c>
      <c r="E424" s="99">
        <v>6.7902468391830109</v>
      </c>
      <c r="F424" s="99">
        <v>6.8092898357602083</v>
      </c>
      <c r="G424" s="99">
        <v>6.8170101867288819</v>
      </c>
      <c r="H424" s="99">
        <v>6.8553708334183749</v>
      </c>
      <c r="I424" s="99">
        <v>6.9457852205898725</v>
      </c>
      <c r="J424" s="99">
        <v>7.0572647493122513</v>
      </c>
      <c r="K424" s="99">
        <v>8.7966863154000556</v>
      </c>
      <c r="L424" s="99">
        <v>8.8596656226801187</v>
      </c>
      <c r="M424" s="99">
        <v>8.8608182214290725</v>
      </c>
      <c r="N424" s="99">
        <v>8.8617230013911286</v>
      </c>
      <c r="O424" s="99">
        <v>8.9470502118960837</v>
      </c>
      <c r="P424" s="99">
        <v>8.9790146495781116</v>
      </c>
      <c r="Q424" s="99">
        <v>8.999060759248362</v>
      </c>
      <c r="R424" s="99">
        <v>9.0838454861299898</v>
      </c>
      <c r="S424" s="99">
        <v>9.1776784600062946</v>
      </c>
      <c r="T424" s="99">
        <v>9.2221099609088402</v>
      </c>
      <c r="U424" s="99">
        <v>9.247029191691194</v>
      </c>
      <c r="V424" s="99">
        <v>9.294650211379178</v>
      </c>
      <c r="W424" s="99">
        <v>10.714232897347827</v>
      </c>
      <c r="X424" s="99">
        <v>10.72486425446559</v>
      </c>
      <c r="Y424" s="99">
        <v>10.729081441421984</v>
      </c>
      <c r="Z424" s="99">
        <v>10.729081441421984</v>
      </c>
      <c r="AA424" s="99">
        <v>10.790089647327182</v>
      </c>
      <c r="AB424" s="99">
        <v>10.830776755465843</v>
      </c>
      <c r="AC424" s="99">
        <v>10.836103348041464</v>
      </c>
      <c r="AD424" s="99">
        <v>10.860914924722557</v>
      </c>
      <c r="AE424" s="99">
        <v>10.910433944631151</v>
      </c>
      <c r="AF424" s="99">
        <v>10.960379947484192</v>
      </c>
      <c r="AG424" s="99">
        <v>10.96533082634652</v>
      </c>
      <c r="AH424" s="99">
        <v>11.048174468802967</v>
      </c>
      <c r="AI424" s="99">
        <v>12.301295486236075</v>
      </c>
      <c r="AJ424" s="99">
        <v>12.300467324189091</v>
      </c>
      <c r="AK424" s="99">
        <v>12.306035375040119</v>
      </c>
      <c r="AL424" s="99">
        <v>12.306035375040119</v>
      </c>
      <c r="AM424" s="99">
        <v>12.354291068822175</v>
      </c>
      <c r="AN424" s="99">
        <v>12.400558839909689</v>
      </c>
      <c r="AO424" s="99">
        <v>12.415109887067461</v>
      </c>
      <c r="AP424" s="99">
        <v>12.457853576422412</v>
      </c>
      <c r="AQ424" s="99">
        <v>12.512078951424547</v>
      </c>
      <c r="AR424" s="99">
        <v>12.639968987101009</v>
      </c>
      <c r="AS424" s="99">
        <v>12.72875309132257</v>
      </c>
      <c r="AT424" s="99">
        <v>12.963274996108003</v>
      </c>
      <c r="AU424" s="99">
        <v>14.653583377984795</v>
      </c>
      <c r="AV424" s="99">
        <v>14.657107459718285</v>
      </c>
      <c r="AW424" s="99">
        <v>14.657107459718285</v>
      </c>
      <c r="AX424" s="99">
        <v>14.675750984999008</v>
      </c>
      <c r="AY424" s="99">
        <v>14.99712443305544</v>
      </c>
      <c r="AZ424" s="99">
        <v>15.065787171268616</v>
      </c>
      <c r="BA424" s="99">
        <v>15.091819900183953</v>
      </c>
      <c r="BB424" s="99">
        <v>15.137973991216203</v>
      </c>
      <c r="BC424" s="99">
        <v>15.177079922672029</v>
      </c>
      <c r="BD424" s="99">
        <v>15.222779297370076</v>
      </c>
      <c r="BE424" s="99">
        <v>15.283598111725739</v>
      </c>
      <c r="BF424" s="99">
        <v>15.49095049092821</v>
      </c>
      <c r="BG424" s="99">
        <v>17.673266045891921</v>
      </c>
      <c r="BH424" s="99">
        <v>17.674175486339571</v>
      </c>
      <c r="BI424" s="99">
        <v>17.674175486339571</v>
      </c>
      <c r="BJ424" s="99">
        <v>17.687476052882058</v>
      </c>
      <c r="BK424" s="99">
        <v>17.878344823976192</v>
      </c>
      <c r="BL424" s="99">
        <v>18.115026649824564</v>
      </c>
      <c r="BM424" s="99">
        <v>18.136625856559686</v>
      </c>
      <c r="BN424" s="99">
        <v>18.209381072895813</v>
      </c>
      <c r="BO424" s="99">
        <v>18.267357889742886</v>
      </c>
      <c r="BP424" s="99">
        <v>18.30328077963286</v>
      </c>
      <c r="BQ424" s="99">
        <v>18.373648718685146</v>
      </c>
      <c r="BR424" s="99">
        <v>18.642388312522367</v>
      </c>
      <c r="BS424" s="99">
        <v>21.057634255380989</v>
      </c>
      <c r="BT424" s="99">
        <v>21.062749857897398</v>
      </c>
      <c r="BU424" s="99">
        <v>21.063659298344124</v>
      </c>
      <c r="BV424" s="99">
        <v>21.063659298344124</v>
      </c>
      <c r="BW424" s="99">
        <v>21.359227377597595</v>
      </c>
      <c r="BX424" s="99">
        <v>21.546572070848793</v>
      </c>
      <c r="BY424" s="99">
        <v>21.56623871663243</v>
      </c>
      <c r="BZ424" s="99">
        <v>21.585678002303691</v>
      </c>
      <c r="CA424" s="99">
        <v>21.68287442677315</v>
      </c>
      <c r="CB424" s="99">
        <v>21.715045874817264</v>
      </c>
      <c r="CC424" s="99">
        <v>21.770521730434687</v>
      </c>
      <c r="CD424" s="99">
        <v>21.98946947145091</v>
      </c>
      <c r="CE424" s="99">
        <v>24.775767035130773</v>
      </c>
      <c r="CF424" s="99">
        <v>24.780996317702446</v>
      </c>
      <c r="CG424" s="99">
        <v>24.784747759548306</v>
      </c>
      <c r="CH424" s="99">
        <v>24.794069520243855</v>
      </c>
      <c r="CI424" s="99">
        <v>24.936055878963717</v>
      </c>
      <c r="CJ424" s="99">
        <v>25.202067151457989</v>
      </c>
      <c r="CK424" s="99">
        <v>25.270616209615898</v>
      </c>
      <c r="CL424" s="99">
        <v>25.372473520267569</v>
      </c>
      <c r="CM424" s="99">
        <v>25.444887700327531</v>
      </c>
      <c r="CN424" s="99">
        <v>25.520598602007681</v>
      </c>
      <c r="CO424" s="99">
        <v>25.557203568342381</v>
      </c>
      <c r="CP424" s="99">
        <v>25.881305337741765</v>
      </c>
      <c r="CQ424" s="99">
        <v>29.275563708204547</v>
      </c>
      <c r="CR424" s="99">
        <v>29.276586828708385</v>
      </c>
      <c r="CS424" s="99">
        <v>29.27670050876365</v>
      </c>
      <c r="CT424" s="99">
        <v>29.281702431224801</v>
      </c>
      <c r="CU424" s="99">
        <v>29.53009329894218</v>
      </c>
      <c r="CV424" s="99">
        <v>29.799401293059415</v>
      </c>
      <c r="CW424" s="99">
        <v>29.814179696438092</v>
      </c>
      <c r="CX424" s="99">
        <v>29.822705700632731</v>
      </c>
      <c r="CY424" s="99">
        <v>29.945252773680402</v>
      </c>
      <c r="CZ424" s="99">
        <v>30.027102394490257</v>
      </c>
      <c r="DA424" s="99">
        <v>30.082919290275314</v>
      </c>
      <c r="DB424" s="99">
        <v>30.474774357440218</v>
      </c>
      <c r="DC424" s="99">
        <v>33.690555082904623</v>
      </c>
      <c r="DD424" s="99">
        <v>33.719657169439074</v>
      </c>
      <c r="DE424" s="99">
        <v>33.719657169439074</v>
      </c>
      <c r="DF424" s="99">
        <v>33.719657169439074</v>
      </c>
      <c r="DG424" s="99">
        <v>33.979302358803494</v>
      </c>
      <c r="DH424" s="99">
        <v>34.171990014681626</v>
      </c>
      <c r="DI424" s="99">
        <v>34.174490972021658</v>
      </c>
      <c r="DJ424" s="99">
        <v>34.176423532973146</v>
      </c>
      <c r="DK424" s="99">
        <v>34.281577561355377</v>
      </c>
      <c r="DL424" s="99">
        <v>34.37740982904392</v>
      </c>
      <c r="DM424" s="99">
        <v>34.412423278486244</v>
      </c>
      <c r="DN424" s="99">
        <v>34.788249461657195</v>
      </c>
      <c r="DO424" s="99">
        <v>38.426806221715331</v>
      </c>
      <c r="DP424" s="99">
        <v>38.445563427052242</v>
      </c>
      <c r="DQ424" s="99">
        <v>38.446131827331328</v>
      </c>
      <c r="DR424" s="99">
        <v>38.446131827331328</v>
      </c>
      <c r="DS424" s="99">
        <v>38.629497714735592</v>
      </c>
      <c r="DT424" s="99">
        <v>38.765686394493386</v>
      </c>
      <c r="DU424" s="99">
        <v>38.824458967842297</v>
      </c>
      <c r="DV424" s="99">
        <v>38.831507131309273</v>
      </c>
      <c r="DW424" s="99">
        <v>38.842079372619189</v>
      </c>
      <c r="DX424" s="99">
        <v>38.900169869523374</v>
      </c>
      <c r="DY424" s="99">
        <v>38.936839082867998</v>
      </c>
      <c r="DZ424" s="99">
        <v>39.117430167957998</v>
      </c>
      <c r="EA424" s="99">
        <v>43.294377420484999</v>
      </c>
      <c r="EB424" s="99">
        <v>43.294377420484999</v>
      </c>
      <c r="EC424" s="99">
        <v>43.294377420484999</v>
      </c>
      <c r="ED424" s="99">
        <v>43.294377420484999</v>
      </c>
      <c r="EE424" s="99">
        <v>43.312280847023999</v>
      </c>
      <c r="EF424" s="99">
        <v>43.341082011456002</v>
      </c>
      <c r="EG424" s="99">
        <v>43.402965594492997</v>
      </c>
      <c r="EH424" s="99">
        <v>43.481584989293999</v>
      </c>
      <c r="EI424" s="99">
        <v>43.505326489704998</v>
      </c>
      <c r="EJ424" s="99">
        <v>43.560982793945001</v>
      </c>
      <c r="EK424" s="99">
        <v>43.639212983821999</v>
      </c>
      <c r="EL424" s="99">
        <v>43.813187585190001</v>
      </c>
      <c r="EM424" s="99">
        <v>47.432793385460997</v>
      </c>
      <c r="EN424" s="99">
        <v>47.432793385460997</v>
      </c>
      <c r="EO424" s="99">
        <v>47.432793385460997</v>
      </c>
      <c r="EP424" s="99">
        <v>47.432793385460997</v>
      </c>
      <c r="EQ424" s="99">
        <v>47.432793385460997</v>
      </c>
      <c r="ER424" s="99">
        <v>47.440577483955998</v>
      </c>
      <c r="ES424" s="99">
        <v>47.508299140863997</v>
      </c>
      <c r="ET424" s="99">
        <v>47.660867471370999</v>
      </c>
      <c r="EU424" s="99">
        <v>47.735205612000001</v>
      </c>
      <c r="EV424" s="99">
        <v>47.802927268908</v>
      </c>
      <c r="EW424" s="99">
        <v>47.880768253859998</v>
      </c>
      <c r="EX424" s="99">
        <v>47.952381960015003</v>
      </c>
      <c r="EY424" s="99">
        <v>51.801229460969999</v>
      </c>
      <c r="EZ424" s="99">
        <v>51.801229460969999</v>
      </c>
      <c r="FA424" s="99">
        <v>51.801229460969999</v>
      </c>
      <c r="FB424" s="99">
        <v>51.801229460969999</v>
      </c>
      <c r="FC424" s="99">
        <v>51.801229460969999</v>
      </c>
      <c r="FD424" s="99">
        <v>51.801618665894999</v>
      </c>
      <c r="FE424" s="99">
        <v>51.852604511038002</v>
      </c>
      <c r="FF424" s="99">
        <v>51.937061979710997</v>
      </c>
      <c r="FG424" s="99">
        <v>52.069391654130001</v>
      </c>
      <c r="FH424" s="99">
        <v>52.209894631969</v>
      </c>
      <c r="FI424" s="99">
        <v>52.276837879026999</v>
      </c>
      <c r="FJ424" s="99">
        <v>52.323542469998003</v>
      </c>
      <c r="FK424" s="99">
        <v>55.68315938053</v>
      </c>
      <c r="FL424" s="99">
        <v>55.68315938053</v>
      </c>
      <c r="FM424" s="99">
        <v>55.68315938053</v>
      </c>
      <c r="FN424" s="99">
        <v>55.68315938053</v>
      </c>
      <c r="FO424" s="99">
        <v>55.68315938053</v>
      </c>
      <c r="FP424" s="99">
        <v>55.685494610078003</v>
      </c>
      <c r="FQ424" s="99">
        <v>55.719744643456998</v>
      </c>
      <c r="FR424" s="99">
        <v>55.794471989011001</v>
      </c>
      <c r="FS424" s="99">
        <v>55.935753376698997</v>
      </c>
      <c r="FT424" s="99">
        <v>56.054850083676001</v>
      </c>
      <c r="FU424" s="99">
        <v>56.117512076562001</v>
      </c>
      <c r="FV424" s="99">
        <v>56.228824685043001</v>
      </c>
      <c r="FW424" s="99">
        <v>59.217529302277001</v>
      </c>
      <c r="FX424" s="99">
        <v>59.217529302277001</v>
      </c>
      <c r="FY424" s="99">
        <v>59.217529302277001</v>
      </c>
      <c r="FZ424" s="99">
        <v>59.217529302277001</v>
      </c>
      <c r="GA424" s="99">
        <v>59.217529302277001</v>
      </c>
      <c r="GB424" s="99">
        <v>59.218696917052</v>
      </c>
      <c r="GC424" s="99">
        <v>59.255671384903998</v>
      </c>
      <c r="GD424" s="99">
        <v>59.282137319787999</v>
      </c>
      <c r="GE424" s="99">
        <v>59.396952772592002</v>
      </c>
      <c r="GF424" s="99">
        <v>59.535898930731001</v>
      </c>
      <c r="GG424" s="99">
        <v>59.567035324712997</v>
      </c>
      <c r="GH424" s="99">
        <v>59.684575211990001</v>
      </c>
      <c r="GI424" s="99">
        <v>62.854649324161997</v>
      </c>
      <c r="GJ424" s="99">
        <v>62.854649324161997</v>
      </c>
      <c r="GK424" s="99">
        <v>62.854649324161997</v>
      </c>
      <c r="GL424" s="99">
        <v>62.854649324161997</v>
      </c>
      <c r="GM424" s="99">
        <v>62.854649324161997</v>
      </c>
      <c r="GN424" s="99">
        <v>62.854649324161997</v>
      </c>
      <c r="GO424" s="99">
        <v>62.901743120059002</v>
      </c>
      <c r="GP424" s="99">
        <v>62.9967091217</v>
      </c>
      <c r="GQ424" s="99">
        <v>63.087004664245001</v>
      </c>
      <c r="GR424" s="99">
        <v>63.174186567390002</v>
      </c>
      <c r="GS424" s="99">
        <v>63.220501953437001</v>
      </c>
      <c r="GT424" s="99">
        <v>63.349717988457002</v>
      </c>
      <c r="GU424" s="99">
        <v>66.569999535923998</v>
      </c>
      <c r="GV424" s="99">
        <v>66.569999535923998</v>
      </c>
      <c r="GW424" s="99">
        <v>66.569999535923998</v>
      </c>
      <c r="GX424" s="99">
        <v>66.569999535923998</v>
      </c>
      <c r="GY424" s="99">
        <v>66.569999535923998</v>
      </c>
      <c r="GZ424" s="99">
        <v>66.593351831410004</v>
      </c>
      <c r="HA424" s="99">
        <v>66.638499602682003</v>
      </c>
      <c r="HB424" s="99">
        <v>66.687150218276997</v>
      </c>
      <c r="HC424" s="99">
        <v>66.716729792558993</v>
      </c>
      <c r="HD424" s="99">
        <v>66.748644596388999</v>
      </c>
      <c r="HE424" s="99">
        <v>66.858789590097004</v>
      </c>
      <c r="HF424" s="99">
        <v>67.014860764925004</v>
      </c>
      <c r="HG424" s="99">
        <v>69.907042560818994</v>
      </c>
      <c r="HH424" s="99">
        <v>69.907042560818994</v>
      </c>
      <c r="HI424" s="99">
        <v>69.907042560818994</v>
      </c>
      <c r="HJ424" s="99">
        <v>69.907042560818994</v>
      </c>
      <c r="HK424" s="99">
        <v>69.907042560818994</v>
      </c>
      <c r="HL424" s="99">
        <v>69.907042560818994</v>
      </c>
      <c r="HM424" s="99">
        <v>69.936232930176004</v>
      </c>
      <c r="HN424" s="99">
        <v>70.024193243170998</v>
      </c>
      <c r="HO424" s="99">
        <v>70.072843858767001</v>
      </c>
      <c r="HP424" s="99">
        <v>70.103201842898002</v>
      </c>
      <c r="HQ424" s="99">
        <v>70.159636556989</v>
      </c>
      <c r="HR424" s="99">
        <v>70.284571337835999</v>
      </c>
      <c r="HS424" s="99">
        <v>72.991102384618998</v>
      </c>
      <c r="HT424" s="99">
        <v>72.991102384618998</v>
      </c>
      <c r="HU424" s="99">
        <v>72.991102384618998</v>
      </c>
      <c r="HV424" s="99">
        <v>72.991102384618998</v>
      </c>
      <c r="HW424" s="99">
        <v>72.991102384618998</v>
      </c>
      <c r="HX424" s="99">
        <v>72.993292117690999</v>
      </c>
      <c r="HY424" s="99">
        <v>72.935629146807003</v>
      </c>
      <c r="HZ424" s="99">
        <v>73.034897046050006</v>
      </c>
      <c r="IA424" s="99">
        <v>73.002051049976998</v>
      </c>
      <c r="IB424" s="99">
        <v>73.052414910622005</v>
      </c>
      <c r="IC424" s="99">
        <v>73.057524287788993</v>
      </c>
      <c r="ID424" s="99">
        <v>73.194017649249005</v>
      </c>
      <c r="IE424" s="99">
        <v>76.040670642248998</v>
      </c>
      <c r="IF424" s="99">
        <v>76.118771121799995</v>
      </c>
      <c r="IG424" s="99">
        <v>76.118771121799995</v>
      </c>
      <c r="IH424" s="99">
        <v>76.118771121799995</v>
      </c>
      <c r="II424" s="99">
        <v>76.118771121799995</v>
      </c>
      <c r="IJ424" s="99">
        <v>76.120960854871996</v>
      </c>
      <c r="IK424" s="99">
        <v>76.120960854871996</v>
      </c>
      <c r="IL424" s="99">
        <v>76.175704181659995</v>
      </c>
      <c r="IM424" s="99">
        <v>76.306358254928995</v>
      </c>
      <c r="IN424" s="99">
        <v>76.347233272264006</v>
      </c>
      <c r="IO424" s="99">
        <v>76.380809179360995</v>
      </c>
      <c r="IP424" s="99">
        <v>76.540659693582995</v>
      </c>
      <c r="IQ424" s="99">
        <v>79.419428771632994</v>
      </c>
      <c r="IR424" s="99">
        <v>79.419428771632994</v>
      </c>
      <c r="IS424" s="99">
        <v>79.419428771632994</v>
      </c>
      <c r="IT424" s="99">
        <v>79.419428771632994</v>
      </c>
      <c r="IU424" s="99">
        <v>79.419428771632994</v>
      </c>
      <c r="IV424" s="99">
        <v>79.421618504704</v>
      </c>
      <c r="IW424" s="99">
        <v>79.456654233848994</v>
      </c>
      <c r="IX424" s="99">
        <v>79.532564980328999</v>
      </c>
      <c r="IY424" s="99">
        <v>79.598986883498995</v>
      </c>
      <c r="IZ424" s="99">
        <v>79.662489142574003</v>
      </c>
      <c r="JA424" s="99">
        <v>79.741319533148996</v>
      </c>
      <c r="JB424" s="99">
        <v>79.967591950541006</v>
      </c>
      <c r="JC424" s="99">
        <v>83.271899155493003</v>
      </c>
      <c r="JD424" s="99">
        <v>83.271899155493003</v>
      </c>
      <c r="JE424" s="99">
        <v>83.271899155493003</v>
      </c>
      <c r="JF424" s="99">
        <v>83.271899155493003</v>
      </c>
      <c r="JG424" s="99">
        <v>83.271899155493003</v>
      </c>
      <c r="JH424" s="99">
        <v>83.271899155493003</v>
      </c>
      <c r="JI424" s="99">
        <v>83.271899155493003</v>
      </c>
      <c r="JJ424" s="99">
        <v>83.310584439756994</v>
      </c>
      <c r="JK424" s="99">
        <v>83.390874652380006</v>
      </c>
      <c r="JL424" s="99">
        <v>83.544885878410994</v>
      </c>
      <c r="JM424" s="99">
        <v>83.655102443011998</v>
      </c>
      <c r="JN424" s="99">
        <v>83.773348028875006</v>
      </c>
      <c r="JO424" s="99">
        <v>87.092253454304</v>
      </c>
      <c r="JP424" s="99">
        <v>87.104661941708997</v>
      </c>
      <c r="JQ424" s="99">
        <v>87.104661941708997</v>
      </c>
      <c r="JR424" s="99">
        <v>87.104661941708997</v>
      </c>
      <c r="JS424" s="99">
        <v>87.104661941708997</v>
      </c>
      <c r="JT424" s="99">
        <v>87.104661941708997</v>
      </c>
      <c r="JU424" s="99">
        <v>87.104661941708997</v>
      </c>
      <c r="JV424" s="99">
        <v>87.136778026759004</v>
      </c>
      <c r="JW424" s="99">
        <v>87.210499040166994</v>
      </c>
      <c r="JX424" s="99">
        <v>87.282760231528002</v>
      </c>
      <c r="JY424" s="99">
        <v>87.423633059129997</v>
      </c>
      <c r="JZ424" s="99">
        <v>87.560126420589</v>
      </c>
      <c r="KA424" s="99">
        <v>90.776844302680004</v>
      </c>
      <c r="KB424" s="99">
        <v>90.780493857799001</v>
      </c>
      <c r="KC424" s="99">
        <v>90.780493857799001</v>
      </c>
      <c r="KD424" s="99">
        <v>90.780493857799001</v>
      </c>
      <c r="KE424" s="99">
        <v>90.780493857799001</v>
      </c>
      <c r="KF424" s="99">
        <v>90.780493857799001</v>
      </c>
      <c r="KG424" s="99">
        <v>90.780493857799001</v>
      </c>
      <c r="KH424" s="99">
        <v>90.792902345203998</v>
      </c>
      <c r="KI424" s="99">
        <v>90.829397896396003</v>
      </c>
      <c r="KJ424" s="99">
        <v>90.949833215330997</v>
      </c>
      <c r="KK424" s="99">
        <v>91.152018568936001</v>
      </c>
      <c r="KL424" s="99">
        <v>91.298730684730003</v>
      </c>
      <c r="KM424" s="99">
        <v>94.718363831448997</v>
      </c>
      <c r="KN424" s="99">
        <v>94.718363831448997</v>
      </c>
      <c r="KO424" s="99">
        <v>94.718363831448997</v>
      </c>
      <c r="KP424" s="99">
        <v>94.718363831448997</v>
      </c>
      <c r="KQ424" s="99">
        <v>94.718363831448997</v>
      </c>
      <c r="KR424" s="99">
        <v>94.718363831448997</v>
      </c>
      <c r="KS424" s="99">
        <v>94.718363831448997</v>
      </c>
      <c r="KT424" s="99">
        <v>94.721283475543999</v>
      </c>
      <c r="KU424" s="99">
        <v>94.843178616526998</v>
      </c>
      <c r="KV424" s="99">
        <v>94.948285803960999</v>
      </c>
      <c r="KW424" s="99">
        <v>95.125654182755</v>
      </c>
      <c r="KX424" s="99">
        <v>95.384772596220998</v>
      </c>
      <c r="KY424" s="99">
        <v>99.727013277081994</v>
      </c>
      <c r="KZ424" s="99">
        <v>99.727013277081994</v>
      </c>
      <c r="LA424" s="99">
        <v>99.727013277081994</v>
      </c>
      <c r="LB424" s="99">
        <v>99.727013277081994</v>
      </c>
      <c r="LC424" s="99">
        <v>99.727013277081994</v>
      </c>
      <c r="LD424" s="99">
        <v>99.727013277081994</v>
      </c>
      <c r="LE424" s="99">
        <v>99.727013277081994</v>
      </c>
      <c r="LF424" s="99">
        <v>99.727013277081994</v>
      </c>
      <c r="LG424" s="99">
        <v>99.762778917250003</v>
      </c>
      <c r="LH424" s="99">
        <v>99.856207528301994</v>
      </c>
      <c r="LI424" s="99">
        <v>99.984671868499007</v>
      </c>
      <c r="LJ424" s="99">
        <v>100.322</v>
      </c>
      <c r="LK424" s="159">
        <v>104.878</v>
      </c>
      <c r="LL424" s="159">
        <v>104.886</v>
      </c>
      <c r="LM424" s="159">
        <v>104.886</v>
      </c>
      <c r="LN424" s="159">
        <v>104.886</v>
      </c>
      <c r="LO424" s="159">
        <v>104.886</v>
      </c>
      <c r="LP424" s="164">
        <v>104.886</v>
      </c>
      <c r="LQ424" s="165">
        <v>104.886</v>
      </c>
      <c r="LR424" s="165">
        <v>104.89400000000001</v>
      </c>
      <c r="LS424" s="165">
        <v>104.93300000000001</v>
      </c>
      <c r="LT424" s="165">
        <v>105.06699999999999</v>
      </c>
      <c r="LU424" s="165">
        <v>105.262</v>
      </c>
      <c r="LV424" s="165">
        <v>105.501</v>
      </c>
      <c r="LW424" s="165">
        <v>110.715</v>
      </c>
      <c r="LX424" s="165">
        <v>110.71599999999999</v>
      </c>
      <c r="LY424" s="165">
        <v>110.71599999999999</v>
      </c>
      <c r="LZ424" s="165">
        <v>110.71599999999999</v>
      </c>
      <c r="MA424" s="165">
        <v>110.71599999999999</v>
      </c>
      <c r="MB424" s="159">
        <v>110.71599999999999</v>
      </c>
      <c r="MC424" s="159">
        <v>110.71599999999999</v>
      </c>
      <c r="MD424" s="159">
        <v>110.71599999999999</v>
      </c>
      <c r="ME424" s="102"/>
      <c r="MF424" s="102"/>
      <c r="MG424" s="168"/>
    </row>
    <row r="425" spans="1:345" ht="45" customHeight="1" x14ac:dyDescent="0.25">
      <c r="A425" s="100" t="s">
        <v>2247</v>
      </c>
      <c r="B425" s="103" t="s">
        <v>1517</v>
      </c>
      <c r="C425" s="99">
        <v>5.448655343874</v>
      </c>
      <c r="D425" s="99">
        <v>5.485047596787</v>
      </c>
      <c r="E425" s="99">
        <v>5.4857438064629997</v>
      </c>
      <c r="F425" s="99">
        <v>5.4920952154410001</v>
      </c>
      <c r="G425" s="99">
        <v>5.5041558343729999</v>
      </c>
      <c r="H425" s="99">
        <v>5.5448572024120004</v>
      </c>
      <c r="I425" s="99">
        <v>5.6184454423299997</v>
      </c>
      <c r="J425" s="99">
        <v>5.671029440331</v>
      </c>
      <c r="K425" s="99">
        <v>7.4990212810630004</v>
      </c>
      <c r="L425" s="99">
        <v>7.5609937220200001</v>
      </c>
      <c r="M425" s="99">
        <v>7.5631683735940003</v>
      </c>
      <c r="N425" s="99">
        <v>7.5648796206839997</v>
      </c>
      <c r="O425" s="99">
        <v>7.5918127590470004</v>
      </c>
      <c r="P425" s="99">
        <v>7.6018869129539999</v>
      </c>
      <c r="Q425" s="99">
        <v>7.6044196617889996</v>
      </c>
      <c r="R425" s="99">
        <v>7.6937683520739997</v>
      </c>
      <c r="S425" s="99">
        <v>7.7807712641929996</v>
      </c>
      <c r="T425" s="99">
        <v>7.8065214721149996</v>
      </c>
      <c r="U425" s="99">
        <v>7.8262509075080002</v>
      </c>
      <c r="V425" s="99">
        <v>7.8483801279560002</v>
      </c>
      <c r="W425" s="99">
        <v>9.5163385101560003</v>
      </c>
      <c r="X425" s="99">
        <v>9.5171238667739999</v>
      </c>
      <c r="Y425" s="99">
        <v>9.5171238667739999</v>
      </c>
      <c r="Z425" s="99">
        <v>9.5171238667739999</v>
      </c>
      <c r="AA425" s="99">
        <v>9.5204129981530006</v>
      </c>
      <c r="AB425" s="99">
        <v>9.5247188834810004</v>
      </c>
      <c r="AC425" s="99">
        <v>9.5281970107409997</v>
      </c>
      <c r="AD425" s="99">
        <v>9.5573983857679998</v>
      </c>
      <c r="AE425" s="99">
        <v>9.6200098975869999</v>
      </c>
      <c r="AF425" s="99">
        <v>9.6441192213370002</v>
      </c>
      <c r="AG425" s="99">
        <v>9.6451384973890004</v>
      </c>
      <c r="AH425" s="99">
        <v>9.6663536398440009</v>
      </c>
      <c r="AI425" s="99">
        <v>11.110050605572001</v>
      </c>
      <c r="AJ425" s="99">
        <v>11.111317939894001</v>
      </c>
      <c r="AK425" s="99">
        <v>11.111317939894001</v>
      </c>
      <c r="AL425" s="99">
        <v>11.111317939894001</v>
      </c>
      <c r="AM425" s="99">
        <v>11.117463085994</v>
      </c>
      <c r="AN425" s="99">
        <v>11.136342350479</v>
      </c>
      <c r="AO425" s="99">
        <v>11.141087405514</v>
      </c>
      <c r="AP425" s="99">
        <v>11.186821664568001</v>
      </c>
      <c r="AQ425" s="99">
        <v>11.219936094158999</v>
      </c>
      <c r="AR425" s="99">
        <v>11.275867175449999</v>
      </c>
      <c r="AS425" s="99">
        <v>11.315442955136</v>
      </c>
      <c r="AT425" s="99">
        <v>11.447698758426</v>
      </c>
      <c r="AU425" s="99">
        <v>13.416593907919999</v>
      </c>
      <c r="AV425" s="99">
        <v>13.416593907919999</v>
      </c>
      <c r="AW425" s="99">
        <v>13.416593907919999</v>
      </c>
      <c r="AX425" s="99">
        <v>13.426689770737999</v>
      </c>
      <c r="AY425" s="99">
        <v>13.436987552392999</v>
      </c>
      <c r="AZ425" s="99">
        <v>13.442944109160001</v>
      </c>
      <c r="BA425" s="99">
        <v>13.469294314162999</v>
      </c>
      <c r="BB425" s="99">
        <v>13.544912323996</v>
      </c>
      <c r="BC425" s="99">
        <v>13.593978217517</v>
      </c>
      <c r="BD425" s="99">
        <v>13.644457531605999</v>
      </c>
      <c r="BE425" s="99">
        <v>13.683427562308999</v>
      </c>
      <c r="BF425" s="99">
        <v>13.752382303209</v>
      </c>
      <c r="BG425" s="99">
        <v>16.440809590722999</v>
      </c>
      <c r="BH425" s="99">
        <v>16.440809590722999</v>
      </c>
      <c r="BI425" s="99">
        <v>16.440809590722999</v>
      </c>
      <c r="BJ425" s="99">
        <v>16.46695787689</v>
      </c>
      <c r="BK425" s="99">
        <v>16.473722105240999</v>
      </c>
      <c r="BL425" s="99">
        <v>16.49835601142</v>
      </c>
      <c r="BM425" s="99">
        <v>16.515216098825</v>
      </c>
      <c r="BN425" s="99">
        <v>16.587704393029</v>
      </c>
      <c r="BO425" s="99">
        <v>16.609511458071001</v>
      </c>
      <c r="BP425" s="99">
        <v>16.642121094333</v>
      </c>
      <c r="BQ425" s="99">
        <v>16.668370339917001</v>
      </c>
      <c r="BR425" s="99">
        <v>16.768420337092</v>
      </c>
      <c r="BS425" s="99">
        <v>19.655029412587002</v>
      </c>
      <c r="BT425" s="99">
        <v>19.655029412587002</v>
      </c>
      <c r="BU425" s="99">
        <v>19.655029412587002</v>
      </c>
      <c r="BV425" s="99">
        <v>19.655029412587002</v>
      </c>
      <c r="BW425" s="99">
        <v>19.670980876516001</v>
      </c>
      <c r="BX425" s="99">
        <v>19.715604589493999</v>
      </c>
      <c r="BY425" s="99">
        <v>19.740137536254</v>
      </c>
      <c r="BZ425" s="99">
        <v>19.787386171531999</v>
      </c>
      <c r="CA425" s="99">
        <v>19.966183901697001</v>
      </c>
      <c r="CB425" s="99">
        <v>19.983043992866001</v>
      </c>
      <c r="CC425" s="99">
        <v>20.018783344755999</v>
      </c>
      <c r="CD425" s="99">
        <v>20.070877998252001</v>
      </c>
      <c r="CE425" s="99">
        <v>23.497514769435998</v>
      </c>
      <c r="CF425" s="99">
        <v>23.497514769435998</v>
      </c>
      <c r="CG425" s="99">
        <v>23.497514769435998</v>
      </c>
      <c r="CH425" s="99">
        <v>23.506197211684</v>
      </c>
      <c r="CI425" s="99">
        <v>23.511144185557001</v>
      </c>
      <c r="CJ425" s="99">
        <v>23.523864970675</v>
      </c>
      <c r="CK425" s="99">
        <v>23.593526423741</v>
      </c>
      <c r="CL425" s="99">
        <v>23.790799580718001</v>
      </c>
      <c r="CM425" s="99">
        <v>23.888729448922</v>
      </c>
      <c r="CN425" s="99">
        <v>23.910839388454999</v>
      </c>
      <c r="CO425" s="99">
        <v>23.947184496858</v>
      </c>
      <c r="CP425" s="99">
        <v>24.026840853324</v>
      </c>
      <c r="CQ425" s="99">
        <v>28.085276716561001</v>
      </c>
      <c r="CR425" s="99">
        <v>28.085276716561001</v>
      </c>
      <c r="CS425" s="99">
        <v>28.085276716561001</v>
      </c>
      <c r="CT425" s="99">
        <v>28.094060114465002</v>
      </c>
      <c r="CU425" s="99">
        <v>28.097997501679</v>
      </c>
      <c r="CV425" s="99">
        <v>28.103550224534001</v>
      </c>
      <c r="CW425" s="99">
        <v>28.105064604521999</v>
      </c>
      <c r="CX425" s="99">
        <v>28.124650581173999</v>
      </c>
      <c r="CY425" s="99">
        <v>28.288203555812</v>
      </c>
      <c r="CZ425" s="99">
        <v>28.400267633466001</v>
      </c>
      <c r="DA425" s="99">
        <v>28.470030042186998</v>
      </c>
      <c r="DB425" s="99">
        <v>28.551907490807</v>
      </c>
      <c r="DC425" s="99">
        <v>32.597521605742998</v>
      </c>
      <c r="DD425" s="99">
        <v>32.610545269116997</v>
      </c>
      <c r="DE425" s="99">
        <v>32.610545269116997</v>
      </c>
      <c r="DF425" s="99">
        <v>32.610545269116997</v>
      </c>
      <c r="DG425" s="99">
        <v>32.610545269116997</v>
      </c>
      <c r="DH425" s="99">
        <v>32.611756774612999</v>
      </c>
      <c r="DI425" s="99">
        <v>32.612968276343999</v>
      </c>
      <c r="DJ425" s="99">
        <v>32.612968276343999</v>
      </c>
      <c r="DK425" s="99">
        <v>32.705749255603003</v>
      </c>
      <c r="DL425" s="99">
        <v>32.783184523678003</v>
      </c>
      <c r="DM425" s="99">
        <v>32.807212677110002</v>
      </c>
      <c r="DN425" s="99">
        <v>32.967736891773001</v>
      </c>
      <c r="DO425" s="99">
        <v>37.340658878585998</v>
      </c>
      <c r="DP425" s="99">
        <v>37.426776588910997</v>
      </c>
      <c r="DQ425" s="99">
        <v>37.426776588910997</v>
      </c>
      <c r="DR425" s="99">
        <v>37.426776588910997</v>
      </c>
      <c r="DS425" s="99">
        <v>37.426776588910997</v>
      </c>
      <c r="DT425" s="99">
        <v>37.464737032956002</v>
      </c>
      <c r="DU425" s="99">
        <v>37.552571038342002</v>
      </c>
      <c r="DV425" s="99">
        <v>37.560445812769998</v>
      </c>
      <c r="DW425" s="99">
        <v>37.596689957991003</v>
      </c>
      <c r="DX425" s="99">
        <v>37.643332844283997</v>
      </c>
      <c r="DY425" s="99">
        <v>37.670059610604</v>
      </c>
      <c r="DZ425" s="99">
        <v>37.921517074002999</v>
      </c>
      <c r="EA425" s="99">
        <v>41.766407090717998</v>
      </c>
      <c r="EB425" s="99">
        <v>41.766407090717998</v>
      </c>
      <c r="EC425" s="99">
        <v>41.766407090717998</v>
      </c>
      <c r="ED425" s="99">
        <v>41.766407090717998</v>
      </c>
      <c r="EE425" s="99">
        <v>41.766407090717998</v>
      </c>
      <c r="EF425" s="99">
        <v>41.797274623649997</v>
      </c>
      <c r="EG425" s="99">
        <v>41.897029455687999</v>
      </c>
      <c r="EH425" s="99">
        <v>41.998290021038997</v>
      </c>
      <c r="EI425" s="99">
        <v>42.034804053898</v>
      </c>
      <c r="EJ425" s="99">
        <v>42.088634019864998</v>
      </c>
      <c r="EK425" s="99">
        <v>42.139452519206003</v>
      </c>
      <c r="EL425" s="99">
        <v>42.380746282737</v>
      </c>
      <c r="EM425" s="99">
        <v>45.86350743749</v>
      </c>
      <c r="EN425" s="99">
        <v>45.86350743749</v>
      </c>
      <c r="EO425" s="99">
        <v>45.86350743749</v>
      </c>
      <c r="EP425" s="99">
        <v>45.86350743749</v>
      </c>
      <c r="EQ425" s="99">
        <v>45.878941203956003</v>
      </c>
      <c r="ER425" s="99">
        <v>45.904915103618997</v>
      </c>
      <c r="ES425" s="99">
        <v>45.961380102885997</v>
      </c>
      <c r="ET425" s="99">
        <v>46.046830468442003</v>
      </c>
      <c r="EU425" s="99">
        <v>46.104424767693999</v>
      </c>
      <c r="EV425" s="99">
        <v>46.148091033793001</v>
      </c>
      <c r="EW425" s="99">
        <v>46.270431865536999</v>
      </c>
      <c r="EX425" s="99">
        <v>46.350235731166997</v>
      </c>
      <c r="EY425" s="99">
        <v>49.916188651505998</v>
      </c>
      <c r="EZ425" s="99">
        <v>49.916188651505998</v>
      </c>
      <c r="FA425" s="99">
        <v>49.916188651505998</v>
      </c>
      <c r="FB425" s="99">
        <v>49.916188651505998</v>
      </c>
      <c r="FC425" s="99">
        <v>49.940656817855</v>
      </c>
      <c r="FD425" s="99">
        <v>49.942162551168998</v>
      </c>
      <c r="FE425" s="99">
        <v>50.007661950318003</v>
      </c>
      <c r="FF425" s="99">
        <v>50.043046683191001</v>
      </c>
      <c r="FG425" s="99">
        <v>50.111557548968001</v>
      </c>
      <c r="FH425" s="99">
        <v>50.261001580360002</v>
      </c>
      <c r="FI425" s="99">
        <v>50.309561479728998</v>
      </c>
      <c r="FJ425" s="99">
        <v>50.428137978187998</v>
      </c>
      <c r="FK425" s="99">
        <v>53.698214302370999</v>
      </c>
      <c r="FL425" s="99">
        <v>53.688050602502997</v>
      </c>
      <c r="FM425" s="99">
        <v>53.688050602502997</v>
      </c>
      <c r="FN425" s="99">
        <v>53.688050602502997</v>
      </c>
      <c r="FO425" s="99">
        <v>53.71289520218</v>
      </c>
      <c r="FP425" s="99">
        <v>53.715906668808003</v>
      </c>
      <c r="FQ425" s="99">
        <v>53.729081835302999</v>
      </c>
      <c r="FR425" s="99">
        <v>53.800980601036002</v>
      </c>
      <c r="FS425" s="99">
        <v>53.851422667046997</v>
      </c>
      <c r="FT425" s="99">
        <v>53.910899132940997</v>
      </c>
      <c r="FU425" s="99">
        <v>53.92332143278</v>
      </c>
      <c r="FV425" s="99">
        <v>54.067118964244997</v>
      </c>
      <c r="FW425" s="99">
        <v>57.222006689924001</v>
      </c>
      <c r="FX425" s="99">
        <v>57.222006689924001</v>
      </c>
      <c r="FY425" s="99">
        <v>57.222006689924001</v>
      </c>
      <c r="FZ425" s="99">
        <v>57.222006689924001</v>
      </c>
      <c r="GA425" s="99">
        <v>57.222006689924001</v>
      </c>
      <c r="GB425" s="99">
        <v>57.237816889718999</v>
      </c>
      <c r="GC425" s="99">
        <v>57.275460222562998</v>
      </c>
      <c r="GD425" s="99">
        <v>57.341336055040998</v>
      </c>
      <c r="GE425" s="99">
        <v>57.388013787768003</v>
      </c>
      <c r="GF425" s="99">
        <v>57.515248252780999</v>
      </c>
      <c r="GG425" s="99">
        <v>57.544610052400003</v>
      </c>
      <c r="GH425" s="99">
        <v>57.727556650022997</v>
      </c>
      <c r="GI425" s="99">
        <v>61.103787172826998</v>
      </c>
      <c r="GJ425" s="99">
        <v>61.103787172826998</v>
      </c>
      <c r="GK425" s="99">
        <v>61.103787172826998</v>
      </c>
      <c r="GL425" s="99">
        <v>61.103787172826998</v>
      </c>
      <c r="GM425" s="99">
        <v>61.136536872401997</v>
      </c>
      <c r="GN425" s="99">
        <v>61.136913305729998</v>
      </c>
      <c r="GO425" s="99">
        <v>61.157993572122997</v>
      </c>
      <c r="GP425" s="99">
        <v>61.293509570361998</v>
      </c>
      <c r="GQ425" s="99">
        <v>61.366914069408999</v>
      </c>
      <c r="GR425" s="99">
        <v>61.508829434230996</v>
      </c>
      <c r="GS425" s="99">
        <v>61.577340300007997</v>
      </c>
      <c r="GT425" s="99">
        <v>61.761792630945003</v>
      </c>
      <c r="GU425" s="99">
        <v>65.460250082895996</v>
      </c>
      <c r="GV425" s="99">
        <v>65.459497216239001</v>
      </c>
      <c r="GW425" s="99">
        <v>65.458744349582005</v>
      </c>
      <c r="GX425" s="99">
        <v>65.458744349582005</v>
      </c>
      <c r="GY425" s="99">
        <v>65.489988315842993</v>
      </c>
      <c r="GZ425" s="99">
        <v>65.497893415739995</v>
      </c>
      <c r="HA425" s="99">
        <v>65.553229115020997</v>
      </c>
      <c r="HB425" s="99">
        <v>65.633032980650995</v>
      </c>
      <c r="HC425" s="99">
        <v>65.703802446398001</v>
      </c>
      <c r="HD425" s="99">
        <v>65.777206945445002</v>
      </c>
      <c r="HE425" s="99">
        <v>65.824261111499993</v>
      </c>
      <c r="HF425" s="99">
        <v>65.907452877086001</v>
      </c>
      <c r="HG425" s="99">
        <v>68.486774043577</v>
      </c>
      <c r="HH425" s="99">
        <v>68.486774043577</v>
      </c>
      <c r="HI425" s="99">
        <v>68.486774043577</v>
      </c>
      <c r="HJ425" s="99">
        <v>68.486774043577</v>
      </c>
      <c r="HK425" s="99">
        <v>68.497690610101998</v>
      </c>
      <c r="HL425" s="99">
        <v>68.508983609954996</v>
      </c>
      <c r="HM425" s="99">
        <v>68.524040943092004</v>
      </c>
      <c r="HN425" s="99">
        <v>68.578247342387996</v>
      </c>
      <c r="HO425" s="99">
        <v>68.655792608046994</v>
      </c>
      <c r="HP425" s="99">
        <v>68.743501573573994</v>
      </c>
      <c r="HQ425" s="99">
        <v>68.809000972722998</v>
      </c>
      <c r="HR425" s="99">
        <v>68.949410604232995</v>
      </c>
      <c r="HS425" s="99">
        <v>71.622463669504995</v>
      </c>
      <c r="HT425" s="99">
        <v>71.622463669504995</v>
      </c>
      <c r="HU425" s="99">
        <v>71.622463669504995</v>
      </c>
      <c r="HV425" s="99">
        <v>71.622463669504995</v>
      </c>
      <c r="HW425" s="99">
        <v>71.633207039056003</v>
      </c>
      <c r="HX425" s="99">
        <v>71.638936836149</v>
      </c>
      <c r="HY425" s="99">
        <v>71.676180517256995</v>
      </c>
      <c r="HZ425" s="99">
        <v>71.782897988125001</v>
      </c>
      <c r="IA425" s="99">
        <v>71.815128096775993</v>
      </c>
      <c r="IB425" s="99">
        <v>71.848790654701006</v>
      </c>
      <c r="IC425" s="99">
        <v>71.876723415531998</v>
      </c>
      <c r="ID425" s="99">
        <v>72.128118263011999</v>
      </c>
      <c r="IE425" s="99">
        <v>75.229370939901997</v>
      </c>
      <c r="IF425" s="99">
        <v>75.248709005091996</v>
      </c>
      <c r="IG425" s="99">
        <v>75.248709005091996</v>
      </c>
      <c r="IH425" s="99">
        <v>75.248709005091996</v>
      </c>
      <c r="II425" s="99">
        <v>75.260168599278998</v>
      </c>
      <c r="IJ425" s="99">
        <v>75.263749722463004</v>
      </c>
      <c r="IK425" s="99">
        <v>75.264465947098998</v>
      </c>
      <c r="IL425" s="99">
        <v>75.302425852843996</v>
      </c>
      <c r="IM425" s="99">
        <v>75.478617113471003</v>
      </c>
      <c r="IN425" s="99">
        <v>75.555253149598002</v>
      </c>
      <c r="IO425" s="99">
        <v>75.574591214788995</v>
      </c>
      <c r="IP425" s="99">
        <v>75.674862663926007</v>
      </c>
      <c r="IQ425" s="99">
        <v>79.110592246151995</v>
      </c>
      <c r="IR425" s="99">
        <v>79.110592246151995</v>
      </c>
      <c r="IS425" s="99">
        <v>79.110592246151995</v>
      </c>
      <c r="IT425" s="99">
        <v>79.110592246151995</v>
      </c>
      <c r="IU425" s="99">
        <v>79.119186941791995</v>
      </c>
      <c r="IV425" s="99">
        <v>79.129930311343003</v>
      </c>
      <c r="IW425" s="99">
        <v>79.142106130166994</v>
      </c>
      <c r="IX425" s="99">
        <v>79.179349811275003</v>
      </c>
      <c r="IY425" s="99">
        <v>79.265296767677995</v>
      </c>
      <c r="IZ425" s="99">
        <v>79.356973521174993</v>
      </c>
      <c r="JA425" s="99">
        <v>79.469420789135995</v>
      </c>
      <c r="JB425" s="99">
        <v>79.622692861388998</v>
      </c>
      <c r="JC425" s="99">
        <v>82.699593900631001</v>
      </c>
      <c r="JD425" s="99">
        <v>82.699593900631001</v>
      </c>
      <c r="JE425" s="99">
        <v>82.746864726653001</v>
      </c>
      <c r="JF425" s="99">
        <v>82.746864726653001</v>
      </c>
      <c r="JG425" s="99">
        <v>82.761905444023</v>
      </c>
      <c r="JH425" s="99">
        <v>82.778378610667005</v>
      </c>
      <c r="JI425" s="99">
        <v>82.778378610667005</v>
      </c>
      <c r="JJ425" s="99">
        <v>82.797000451222004</v>
      </c>
      <c r="JK425" s="99">
        <v>82.815622291775995</v>
      </c>
      <c r="JL425" s="99">
        <v>82.978921508941994</v>
      </c>
      <c r="JM425" s="99">
        <v>83.112855516004004</v>
      </c>
      <c r="JN425" s="99">
        <v>83.326290457739006</v>
      </c>
      <c r="JO425" s="99">
        <v>86.669627061832003</v>
      </c>
      <c r="JP425" s="99">
        <v>86.669627061832003</v>
      </c>
      <c r="JQ425" s="99">
        <v>86.669627061832003</v>
      </c>
      <c r="JR425" s="99">
        <v>86.669627061832003</v>
      </c>
      <c r="JS425" s="99">
        <v>86.669627061832003</v>
      </c>
      <c r="JT425" s="99">
        <v>86.669627061832003</v>
      </c>
      <c r="JU425" s="99">
        <v>86.669627061832003</v>
      </c>
      <c r="JV425" s="99">
        <v>86.711884315397</v>
      </c>
      <c r="JW425" s="99">
        <v>86.759871366054995</v>
      </c>
      <c r="JX425" s="99">
        <v>86.854413018098995</v>
      </c>
      <c r="JY425" s="99">
        <v>87.023442032359</v>
      </c>
      <c r="JZ425" s="99">
        <v>87.170984307517998</v>
      </c>
      <c r="KA425" s="99">
        <v>90.716296259158995</v>
      </c>
      <c r="KB425" s="99">
        <v>90.734918099712999</v>
      </c>
      <c r="KC425" s="99">
        <v>90.734918099712999</v>
      </c>
      <c r="KD425" s="99">
        <v>90.734918099712999</v>
      </c>
      <c r="KE425" s="99">
        <v>90.734918099712999</v>
      </c>
      <c r="KF425" s="99">
        <v>90.734918099712999</v>
      </c>
      <c r="KG425" s="99">
        <v>90.734918099712999</v>
      </c>
      <c r="KH425" s="99">
        <v>90.764999534454006</v>
      </c>
      <c r="KI425" s="99">
        <v>90.805108114109004</v>
      </c>
      <c r="KJ425" s="99">
        <v>90.908244461793004</v>
      </c>
      <c r="KK425" s="99">
        <v>91.115949606434995</v>
      </c>
      <c r="KL425" s="99">
        <v>91.262059432320001</v>
      </c>
      <c r="KM425" s="99">
        <v>94.964940804034001</v>
      </c>
      <c r="KN425" s="99">
        <v>94.979265296768006</v>
      </c>
      <c r="KO425" s="99">
        <v>94.979265296768006</v>
      </c>
      <c r="KP425" s="99">
        <v>94.979265296768006</v>
      </c>
      <c r="KQ425" s="99">
        <v>94.979265296768006</v>
      </c>
      <c r="KR425" s="99">
        <v>94.979265296768006</v>
      </c>
      <c r="KS425" s="99">
        <v>94.979265296768006</v>
      </c>
      <c r="KT425" s="99">
        <v>94.995022238774993</v>
      </c>
      <c r="KU425" s="99">
        <v>95.032265919883002</v>
      </c>
      <c r="KV425" s="99">
        <v>95.135402267567002</v>
      </c>
      <c r="KW425" s="99">
        <v>95.262174028261995</v>
      </c>
      <c r="KX425" s="99">
        <v>95.495663259824994</v>
      </c>
      <c r="KY425" s="99">
        <v>99.712077696048993</v>
      </c>
      <c r="KZ425" s="99">
        <v>99.712077696048993</v>
      </c>
      <c r="LA425" s="99">
        <v>99.712077696048993</v>
      </c>
      <c r="LB425" s="99">
        <v>99.712077696048993</v>
      </c>
      <c r="LC425" s="99">
        <v>99.712077696048993</v>
      </c>
      <c r="LD425" s="99">
        <v>99.712077696048993</v>
      </c>
      <c r="LE425" s="99">
        <v>99.712077696048993</v>
      </c>
      <c r="LF425" s="99">
        <v>99.732131985875995</v>
      </c>
      <c r="LG425" s="99">
        <v>99.776537913351007</v>
      </c>
      <c r="LH425" s="99">
        <v>99.841714355289994</v>
      </c>
      <c r="LI425" s="99">
        <v>99.982810608719006</v>
      </c>
      <c r="LJ425" s="99">
        <v>100.303</v>
      </c>
      <c r="LK425" s="159">
        <v>104.535</v>
      </c>
      <c r="LL425" s="159">
        <v>104.535</v>
      </c>
      <c r="LM425" s="159">
        <v>104.535</v>
      </c>
      <c r="LN425" s="159">
        <v>104.535</v>
      </c>
      <c r="LO425" s="159">
        <v>104.535</v>
      </c>
      <c r="LP425" s="164">
        <v>104.535</v>
      </c>
      <c r="LQ425" s="165">
        <v>104.535</v>
      </c>
      <c r="LR425" s="165">
        <v>104.54600000000001</v>
      </c>
      <c r="LS425" s="165">
        <v>104.608</v>
      </c>
      <c r="LT425" s="165">
        <v>104.706</v>
      </c>
      <c r="LU425" s="165">
        <v>104.875</v>
      </c>
      <c r="LV425" s="165">
        <v>105.175</v>
      </c>
      <c r="LW425" s="165">
        <v>109.56</v>
      </c>
      <c r="LX425" s="165">
        <v>109.57899999999999</v>
      </c>
      <c r="LY425" s="165">
        <v>109.57899999999999</v>
      </c>
      <c r="LZ425" s="165">
        <v>109.57899999999999</v>
      </c>
      <c r="MA425" s="165">
        <v>109.57899999999999</v>
      </c>
      <c r="MB425" s="159">
        <v>109.57899999999999</v>
      </c>
      <c r="MC425" s="159">
        <v>109.57899999999999</v>
      </c>
      <c r="MD425" s="159">
        <v>109.57899999999999</v>
      </c>
      <c r="ME425" s="102"/>
      <c r="MF425" s="102"/>
      <c r="MG425" s="168"/>
    </row>
    <row r="426" spans="1:345" ht="45" customHeight="1" x14ac:dyDescent="0.25">
      <c r="A426" s="100" t="s">
        <v>2248</v>
      </c>
      <c r="B426" s="103" t="s">
        <v>1519</v>
      </c>
      <c r="C426" s="99">
        <v>6.14315631909</v>
      </c>
      <c r="D426" s="99">
        <v>6.1808595157830002</v>
      </c>
      <c r="E426" s="99">
        <v>6.1832988583960002</v>
      </c>
      <c r="F426" s="99">
        <v>6.1868925791210003</v>
      </c>
      <c r="G426" s="99">
        <v>6.1911235495400003</v>
      </c>
      <c r="H426" s="99">
        <v>6.2486621421519999</v>
      </c>
      <c r="I426" s="99">
        <v>6.3291048683710001</v>
      </c>
      <c r="J426" s="99">
        <v>6.3942671903730002</v>
      </c>
      <c r="K426" s="99">
        <v>8.2731075168739991</v>
      </c>
      <c r="L426" s="99">
        <v>8.3580995626579995</v>
      </c>
      <c r="M426" s="99">
        <v>8.3599086425990006</v>
      </c>
      <c r="N426" s="99">
        <v>8.3613201639949999</v>
      </c>
      <c r="O426" s="99">
        <v>8.395053358677</v>
      </c>
      <c r="P426" s="99">
        <v>8.4147179079919994</v>
      </c>
      <c r="Q426" s="99">
        <v>8.4162806413749998</v>
      </c>
      <c r="R426" s="99">
        <v>8.5002376668400004</v>
      </c>
      <c r="S426" s="99">
        <v>8.5749264019229994</v>
      </c>
      <c r="T426" s="99">
        <v>8.6100918477120008</v>
      </c>
      <c r="U426" s="99">
        <v>8.6377967720310007</v>
      </c>
      <c r="V426" s="99">
        <v>8.6662299354430008</v>
      </c>
      <c r="W426" s="99">
        <v>10.317659724889999</v>
      </c>
      <c r="X426" s="99">
        <v>10.318705221888001</v>
      </c>
      <c r="Y426" s="99">
        <v>10.318705221888001</v>
      </c>
      <c r="Z426" s="99">
        <v>10.318705221888001</v>
      </c>
      <c r="AA426" s="99">
        <v>10.338803329114</v>
      </c>
      <c r="AB426" s="99">
        <v>10.340670233229</v>
      </c>
      <c r="AC426" s="99">
        <v>10.344867926600999</v>
      </c>
      <c r="AD426" s="99">
        <v>10.370336976442999</v>
      </c>
      <c r="AE426" s="99">
        <v>10.3987993797</v>
      </c>
      <c r="AF426" s="99">
        <v>10.428858009322999</v>
      </c>
      <c r="AG426" s="99">
        <v>10.432811646584</v>
      </c>
      <c r="AH426" s="99">
        <v>10.490387333657999</v>
      </c>
      <c r="AI426" s="99">
        <v>11.94330822321</v>
      </c>
      <c r="AJ426" s="99">
        <v>11.943318260308001</v>
      </c>
      <c r="AK426" s="99">
        <v>11.943318260308001</v>
      </c>
      <c r="AL426" s="99">
        <v>11.943318260308001</v>
      </c>
      <c r="AM426" s="99">
        <v>11.949831469425</v>
      </c>
      <c r="AN426" s="99">
        <v>11.998053228809001</v>
      </c>
      <c r="AO426" s="99">
        <v>12.020745819871999</v>
      </c>
      <c r="AP426" s="99">
        <v>12.061003348154999</v>
      </c>
      <c r="AQ426" s="99">
        <v>12.094824038723999</v>
      </c>
      <c r="AR426" s="99">
        <v>12.147846153093001</v>
      </c>
      <c r="AS426" s="99">
        <v>12.18723088956</v>
      </c>
      <c r="AT426" s="99">
        <v>12.304621411904</v>
      </c>
      <c r="AU426" s="99">
        <v>14.209599020685999</v>
      </c>
      <c r="AV426" s="99">
        <v>14.212217396132999</v>
      </c>
      <c r="AW426" s="99">
        <v>14.212217396132999</v>
      </c>
      <c r="AX426" s="99">
        <v>14.257384380306</v>
      </c>
      <c r="AY426" s="99">
        <v>14.263384825967</v>
      </c>
      <c r="AZ426" s="99">
        <v>14.269167073673</v>
      </c>
      <c r="BA426" s="99">
        <v>14.304951545828001</v>
      </c>
      <c r="BB426" s="99">
        <v>14.36659247745</v>
      </c>
      <c r="BC426" s="99">
        <v>14.397794792572</v>
      </c>
      <c r="BD426" s="99">
        <v>14.428342513833</v>
      </c>
      <c r="BE426" s="99">
        <v>14.47154571642</v>
      </c>
      <c r="BF426" s="99">
        <v>14.539950788469</v>
      </c>
      <c r="BG426" s="99">
        <v>17.039954329408999</v>
      </c>
      <c r="BH426" s="99">
        <v>17.041699913041001</v>
      </c>
      <c r="BI426" s="99">
        <v>17.041699913041001</v>
      </c>
      <c r="BJ426" s="99">
        <v>17.054464499129001</v>
      </c>
      <c r="BK426" s="99">
        <v>17.130397398660001</v>
      </c>
      <c r="BL426" s="99">
        <v>17.155599268122</v>
      </c>
      <c r="BM426" s="99">
        <v>17.172182316474998</v>
      </c>
      <c r="BN426" s="99">
        <v>17.278772038172001</v>
      </c>
      <c r="BO426" s="99">
        <v>17.294154995850999</v>
      </c>
      <c r="BP426" s="99">
        <v>17.313901916464999</v>
      </c>
      <c r="BQ426" s="99">
        <v>17.332776041407001</v>
      </c>
      <c r="BR426" s="99">
        <v>17.403908589808001</v>
      </c>
      <c r="BS426" s="99">
        <v>20.232518314901</v>
      </c>
      <c r="BT426" s="99">
        <v>20.235900385114</v>
      </c>
      <c r="BU426" s="99">
        <v>20.239173354422999</v>
      </c>
      <c r="BV426" s="99">
        <v>20.239173354422999</v>
      </c>
      <c r="BW426" s="99">
        <v>20.286085922226999</v>
      </c>
      <c r="BX426" s="99">
        <v>20.318597425073001</v>
      </c>
      <c r="BY426" s="99">
        <v>20.327979937091001</v>
      </c>
      <c r="BZ426" s="99">
        <v>20.359400450167001</v>
      </c>
      <c r="CA426" s="99">
        <v>20.550760094312999</v>
      </c>
      <c r="CB426" s="99">
        <v>20.566361249947001</v>
      </c>
      <c r="CC426" s="99">
        <v>20.584471683977998</v>
      </c>
      <c r="CD426" s="99">
        <v>20.632147946547999</v>
      </c>
      <c r="CE426" s="99">
        <v>24.285000602589001</v>
      </c>
      <c r="CF426" s="99">
        <v>24.285000602589001</v>
      </c>
      <c r="CG426" s="99">
        <v>24.285000602589001</v>
      </c>
      <c r="CH426" s="99">
        <v>24.293510326648001</v>
      </c>
      <c r="CI426" s="99">
        <v>24.299074372545</v>
      </c>
      <c r="CJ426" s="99">
        <v>24.304965721156002</v>
      </c>
      <c r="CK426" s="99">
        <v>24.391153928377999</v>
      </c>
      <c r="CL426" s="99">
        <v>24.556548008296001</v>
      </c>
      <c r="CM426" s="99">
        <v>24.632917307591001</v>
      </c>
      <c r="CN426" s="99">
        <v>24.652118731390999</v>
      </c>
      <c r="CO426" s="99">
        <v>24.674047631543999</v>
      </c>
      <c r="CP426" s="99">
        <v>24.742452703592999</v>
      </c>
      <c r="CQ426" s="99">
        <v>28.908179752502001</v>
      </c>
      <c r="CR426" s="99">
        <v>28.908179752502001</v>
      </c>
      <c r="CS426" s="99">
        <v>28.908179752502001</v>
      </c>
      <c r="CT426" s="99">
        <v>28.916580375654998</v>
      </c>
      <c r="CU426" s="99">
        <v>28.916580375654998</v>
      </c>
      <c r="CV426" s="99">
        <v>28.918435056336001</v>
      </c>
      <c r="CW426" s="99">
        <v>28.920289740872001</v>
      </c>
      <c r="CX426" s="99">
        <v>28.922035324504002</v>
      </c>
      <c r="CY426" s="99">
        <v>29.089393186005999</v>
      </c>
      <c r="CZ426" s="99">
        <v>29.166198881208999</v>
      </c>
      <c r="DA426" s="99">
        <v>29.202092454269</v>
      </c>
      <c r="DB426" s="99">
        <v>29.272024911995</v>
      </c>
      <c r="DC426" s="99">
        <v>33.547723748957999</v>
      </c>
      <c r="DD426" s="99">
        <v>33.568234360482002</v>
      </c>
      <c r="DE426" s="99">
        <v>33.568234360482002</v>
      </c>
      <c r="DF426" s="99">
        <v>33.568234360482002</v>
      </c>
      <c r="DG426" s="99">
        <v>33.569107152298002</v>
      </c>
      <c r="DH426" s="99">
        <v>33.570961836834002</v>
      </c>
      <c r="DI426" s="99">
        <v>33.572052826602999</v>
      </c>
      <c r="DJ426" s="99">
        <v>33.572052826602999</v>
      </c>
      <c r="DK426" s="99">
        <v>33.616674313963998</v>
      </c>
      <c r="DL426" s="99">
        <v>33.698171267104001</v>
      </c>
      <c r="DM426" s="99">
        <v>33.720863858168002</v>
      </c>
      <c r="DN426" s="99">
        <v>33.863238052019</v>
      </c>
      <c r="DO426" s="99">
        <v>38.346006789664997</v>
      </c>
      <c r="DP426" s="99">
        <v>38.393573951331</v>
      </c>
      <c r="DQ426" s="99">
        <v>38.393573951331</v>
      </c>
      <c r="DR426" s="99">
        <v>38.393573951331</v>
      </c>
      <c r="DS426" s="99">
        <v>38.393573951331</v>
      </c>
      <c r="DT426" s="99">
        <v>38.441250213902002</v>
      </c>
      <c r="DU426" s="99">
        <v>38.527002025215999</v>
      </c>
      <c r="DV426" s="99">
        <v>38.529838598616998</v>
      </c>
      <c r="DW426" s="99">
        <v>38.536820936997998</v>
      </c>
      <c r="DX426" s="99">
        <v>38.556895152613997</v>
      </c>
      <c r="DY426" s="99">
        <v>38.590579511397003</v>
      </c>
      <c r="DZ426" s="99">
        <v>38.865510398603</v>
      </c>
      <c r="EA426" s="99">
        <v>42.82058208174</v>
      </c>
      <c r="EB426" s="99">
        <v>42.82058208174</v>
      </c>
      <c r="EC426" s="99">
        <v>42.82058208174</v>
      </c>
      <c r="ED426" s="99">
        <v>42.82058208174</v>
      </c>
      <c r="EE426" s="99">
        <v>42.82058208174</v>
      </c>
      <c r="EF426" s="99">
        <v>42.856057034928</v>
      </c>
      <c r="EG426" s="99">
        <v>42.918909397641997</v>
      </c>
      <c r="EH426" s="99">
        <v>43.032660606233001</v>
      </c>
      <c r="EI426" s="99">
        <v>43.059652418440997</v>
      </c>
      <c r="EJ426" s="99">
        <v>43.098983344802001</v>
      </c>
      <c r="EK426" s="99">
        <v>43.163763694102002</v>
      </c>
      <c r="EL426" s="99">
        <v>43.364274299077003</v>
      </c>
      <c r="EM426" s="99">
        <v>47.032461578172999</v>
      </c>
      <c r="EN426" s="99">
        <v>47.032461578172999</v>
      </c>
      <c r="EO426" s="99">
        <v>47.032461578172999</v>
      </c>
      <c r="EP426" s="99">
        <v>47.032461578172999</v>
      </c>
      <c r="EQ426" s="99">
        <v>47.032461578172999</v>
      </c>
      <c r="ER426" s="99">
        <v>47.034389564759003</v>
      </c>
      <c r="ES426" s="99">
        <v>47.104182679182998</v>
      </c>
      <c r="ET426" s="99">
        <v>47.182458934586997</v>
      </c>
      <c r="EU426" s="99">
        <v>47.234514572416998</v>
      </c>
      <c r="EV426" s="99">
        <v>47.290426183420003</v>
      </c>
      <c r="EW426" s="99">
        <v>47.410346949088002</v>
      </c>
      <c r="EX426" s="99">
        <v>47.510216654258002</v>
      </c>
      <c r="EY426" s="99">
        <v>50.675585031647003</v>
      </c>
      <c r="EZ426" s="99">
        <v>50.675585031647003</v>
      </c>
      <c r="FA426" s="99">
        <v>50.675585031647003</v>
      </c>
      <c r="FB426" s="99">
        <v>50.675585031647003</v>
      </c>
      <c r="FC426" s="99">
        <v>50.675585031647003</v>
      </c>
      <c r="FD426" s="99">
        <v>50.676356226281001</v>
      </c>
      <c r="FE426" s="99">
        <v>50.725327085572999</v>
      </c>
      <c r="FF426" s="99">
        <v>50.802060951708</v>
      </c>
      <c r="FG426" s="99">
        <v>50.831751945137</v>
      </c>
      <c r="FH426" s="99">
        <v>50.992160429117</v>
      </c>
      <c r="FI426" s="99">
        <v>51.091644536970001</v>
      </c>
      <c r="FJ426" s="99">
        <v>51.189586255553998</v>
      </c>
      <c r="FK426" s="99">
        <v>55.042474649618001</v>
      </c>
      <c r="FL426" s="99">
        <v>55.042474649618001</v>
      </c>
      <c r="FM426" s="99">
        <v>55.042474649618001</v>
      </c>
      <c r="FN426" s="99">
        <v>55.042474649618001</v>
      </c>
      <c r="FO426" s="99">
        <v>55.042474649618001</v>
      </c>
      <c r="FP426" s="99">
        <v>55.050186595964</v>
      </c>
      <c r="FQ426" s="99">
        <v>55.075636018902998</v>
      </c>
      <c r="FR426" s="99">
        <v>55.129234046001997</v>
      </c>
      <c r="FS426" s="99">
        <v>55.324731885852003</v>
      </c>
      <c r="FT426" s="99">
        <v>55.465089309336001</v>
      </c>
      <c r="FU426" s="99">
        <v>55.476271631536001</v>
      </c>
      <c r="FV426" s="99">
        <v>55.639764894053997</v>
      </c>
      <c r="FW426" s="99">
        <v>59.116695903789001</v>
      </c>
      <c r="FX426" s="99">
        <v>59.116695903789001</v>
      </c>
      <c r="FY426" s="99">
        <v>59.116695903789001</v>
      </c>
      <c r="FZ426" s="99">
        <v>59.116695903789001</v>
      </c>
      <c r="GA426" s="99">
        <v>59.116695903789001</v>
      </c>
      <c r="GB426" s="99">
        <v>59.119009487691997</v>
      </c>
      <c r="GC426" s="99">
        <v>59.147543689168998</v>
      </c>
      <c r="GD426" s="99">
        <v>59.203455300172003</v>
      </c>
      <c r="GE426" s="99">
        <v>59.294456267046002</v>
      </c>
      <c r="GF426" s="99">
        <v>59.432500106625</v>
      </c>
      <c r="GG426" s="99">
        <v>59.476072603474996</v>
      </c>
      <c r="GH426" s="99">
        <v>59.603319718171001</v>
      </c>
      <c r="GI426" s="99">
        <v>63.141175104033998</v>
      </c>
      <c r="GJ426" s="99">
        <v>63.141175104033998</v>
      </c>
      <c r="GK426" s="99">
        <v>63.141175104033998</v>
      </c>
      <c r="GL426" s="99">
        <v>63.141175104033998</v>
      </c>
      <c r="GM426" s="99">
        <v>63.141175104033998</v>
      </c>
      <c r="GN426" s="99">
        <v>63.150815036963998</v>
      </c>
      <c r="GO426" s="99">
        <v>63.163539748433998</v>
      </c>
      <c r="GP426" s="99">
        <v>63.273820581171002</v>
      </c>
      <c r="GQ426" s="99">
        <v>63.331660178759002</v>
      </c>
      <c r="GR426" s="99">
        <v>63.369834313167999</v>
      </c>
      <c r="GS426" s="99">
        <v>63.416491588557001</v>
      </c>
      <c r="GT426" s="99">
        <v>63.572658502046998</v>
      </c>
      <c r="GU426" s="99">
        <v>67.477216936624004</v>
      </c>
      <c r="GV426" s="99">
        <v>67.477216936624004</v>
      </c>
      <c r="GW426" s="99">
        <v>67.477216936624004</v>
      </c>
      <c r="GX426" s="99">
        <v>67.477216936624004</v>
      </c>
      <c r="GY426" s="99">
        <v>67.477216936624004</v>
      </c>
      <c r="GZ426" s="99">
        <v>67.480301715161005</v>
      </c>
      <c r="HA426" s="99">
        <v>67.545082064461994</v>
      </c>
      <c r="HB426" s="99">
        <v>67.611404803029998</v>
      </c>
      <c r="HC426" s="99">
        <v>67.652663715976999</v>
      </c>
      <c r="HD426" s="99">
        <v>67.720143246497997</v>
      </c>
      <c r="HE426" s="99">
        <v>67.782995609211</v>
      </c>
      <c r="HF426" s="99">
        <v>67.949573650266998</v>
      </c>
      <c r="HG426" s="99">
        <v>70.302874077506004</v>
      </c>
      <c r="HH426" s="99">
        <v>70.302874077506004</v>
      </c>
      <c r="HI426" s="99">
        <v>70.302874077506004</v>
      </c>
      <c r="HJ426" s="99">
        <v>70.302874077506004</v>
      </c>
      <c r="HK426" s="99">
        <v>70.302874077506004</v>
      </c>
      <c r="HL426" s="99">
        <v>70.305958856044001</v>
      </c>
      <c r="HM426" s="99">
        <v>70.317912372878993</v>
      </c>
      <c r="HN426" s="99">
        <v>70.349145755576998</v>
      </c>
      <c r="HO426" s="99">
        <v>70.467909729294007</v>
      </c>
      <c r="HP426" s="99">
        <v>70.523050145661003</v>
      </c>
      <c r="HQ426" s="99">
        <v>70.551584347138999</v>
      </c>
      <c r="HR426" s="99">
        <v>70.628703810591006</v>
      </c>
      <c r="HS426" s="99">
        <v>73.243439218931996</v>
      </c>
      <c r="HT426" s="99">
        <v>73.243439218931996</v>
      </c>
      <c r="HU426" s="99">
        <v>73.243439218931996</v>
      </c>
      <c r="HV426" s="99">
        <v>73.243439218931996</v>
      </c>
      <c r="HW426" s="99">
        <v>73.243439218931996</v>
      </c>
      <c r="HX426" s="99">
        <v>73.241974350147999</v>
      </c>
      <c r="HY426" s="99">
        <v>73.283723110501995</v>
      </c>
      <c r="HZ426" s="99">
        <v>73.297639363954005</v>
      </c>
      <c r="IA426" s="99">
        <v>73.321809698896004</v>
      </c>
      <c r="IB426" s="99">
        <v>73.403109916429003</v>
      </c>
      <c r="IC426" s="99">
        <v>73.469029011725993</v>
      </c>
      <c r="ID426" s="99">
        <v>73.633094315576997</v>
      </c>
      <c r="IE426" s="99">
        <v>76.539393983783995</v>
      </c>
      <c r="IF426" s="99">
        <v>76.662442961671999</v>
      </c>
      <c r="IG426" s="99">
        <v>76.662442961671999</v>
      </c>
      <c r="IH426" s="99">
        <v>76.662442961671999</v>
      </c>
      <c r="II426" s="99">
        <v>76.677091649515006</v>
      </c>
      <c r="IJ426" s="99">
        <v>76.680021387083997</v>
      </c>
      <c r="IK426" s="99">
        <v>76.680021387083997</v>
      </c>
      <c r="IL426" s="99">
        <v>76.696134943711996</v>
      </c>
      <c r="IM426" s="99">
        <v>76.818451487207994</v>
      </c>
      <c r="IN426" s="99">
        <v>76.889497623249994</v>
      </c>
      <c r="IO426" s="99">
        <v>76.948824809018006</v>
      </c>
      <c r="IP426" s="99">
        <v>77.090917081102006</v>
      </c>
      <c r="IQ426" s="99">
        <v>79.980370758288998</v>
      </c>
      <c r="IR426" s="99">
        <v>79.980370758288998</v>
      </c>
      <c r="IS426" s="99">
        <v>79.980370758288998</v>
      </c>
      <c r="IT426" s="99">
        <v>79.980370758288998</v>
      </c>
      <c r="IU426" s="99">
        <v>79.980370758288998</v>
      </c>
      <c r="IV426" s="99">
        <v>79.983300495858003</v>
      </c>
      <c r="IW426" s="99">
        <v>79.989159970995999</v>
      </c>
      <c r="IX426" s="99">
        <v>80.022119518644004</v>
      </c>
      <c r="IY426" s="99">
        <v>80.079249401235003</v>
      </c>
      <c r="IZ426" s="99">
        <v>80.180325347356998</v>
      </c>
      <c r="JA426" s="99">
        <v>80.275541818342006</v>
      </c>
      <c r="JB426" s="99">
        <v>80.433747647055</v>
      </c>
      <c r="JC426" s="99">
        <v>83.457969252403998</v>
      </c>
      <c r="JD426" s="99">
        <v>83.457969252403998</v>
      </c>
      <c r="JE426" s="99">
        <v>83.457969252403998</v>
      </c>
      <c r="JF426" s="99">
        <v>83.457969252403998</v>
      </c>
      <c r="JG426" s="99">
        <v>83.457969252403998</v>
      </c>
      <c r="JH426" s="99">
        <v>83.457969252403998</v>
      </c>
      <c r="JI426" s="99">
        <v>83.457969252403998</v>
      </c>
      <c r="JJ426" s="99">
        <v>83.468955768287003</v>
      </c>
      <c r="JK426" s="99">
        <v>83.534142429192002</v>
      </c>
      <c r="JL426" s="99">
        <v>83.800016113557007</v>
      </c>
      <c r="JM426" s="99">
        <v>83.876189290344001</v>
      </c>
      <c r="JN426" s="99">
        <v>84.028535643919994</v>
      </c>
      <c r="JO426" s="99">
        <v>87.372098644264</v>
      </c>
      <c r="JP426" s="99">
        <v>87.372098644264</v>
      </c>
      <c r="JQ426" s="99">
        <v>87.372098644264</v>
      </c>
      <c r="JR426" s="99">
        <v>87.372098644264</v>
      </c>
      <c r="JS426" s="99">
        <v>87.372098644264</v>
      </c>
      <c r="JT426" s="99">
        <v>87.372098644264</v>
      </c>
      <c r="JU426" s="99">
        <v>87.372098644264</v>
      </c>
      <c r="JV426" s="99">
        <v>87.411650101442007</v>
      </c>
      <c r="JW426" s="99">
        <v>87.449736689836001</v>
      </c>
      <c r="JX426" s="99">
        <v>87.514923350741</v>
      </c>
      <c r="JY426" s="99">
        <v>87.689975170474</v>
      </c>
      <c r="JZ426" s="99">
        <v>87.824743098637001</v>
      </c>
      <c r="KA426" s="99">
        <v>91.144135764039007</v>
      </c>
      <c r="KB426" s="99">
        <v>91.154389845530005</v>
      </c>
      <c r="KC426" s="99">
        <v>91.154389845530005</v>
      </c>
      <c r="KD426" s="99">
        <v>91.154389845530005</v>
      </c>
      <c r="KE426" s="99">
        <v>91.154389845530005</v>
      </c>
      <c r="KF426" s="99">
        <v>91.154389845530005</v>
      </c>
      <c r="KG426" s="99">
        <v>91.154389845530005</v>
      </c>
      <c r="KH426" s="99">
        <v>91.170503402158005</v>
      </c>
      <c r="KI426" s="99">
        <v>91.182954786824993</v>
      </c>
      <c r="KJ426" s="99">
        <v>91.262790135573994</v>
      </c>
      <c r="KK426" s="99">
        <v>91.467139330994002</v>
      </c>
      <c r="KL426" s="99">
        <v>91.608499168687004</v>
      </c>
      <c r="KM426" s="99">
        <v>95.196695256021997</v>
      </c>
      <c r="KN426" s="99">
        <v>95.196695256021997</v>
      </c>
      <c r="KO426" s="99">
        <v>95.196695256021997</v>
      </c>
      <c r="KP426" s="99">
        <v>95.196695256021997</v>
      </c>
      <c r="KQ426" s="99">
        <v>95.196695256021997</v>
      </c>
      <c r="KR426" s="99">
        <v>95.196695256021997</v>
      </c>
      <c r="KS426" s="99">
        <v>95.196695256021997</v>
      </c>
      <c r="KT426" s="99">
        <v>95.208414206296993</v>
      </c>
      <c r="KU426" s="99">
        <v>95.260417048142997</v>
      </c>
      <c r="KV426" s="99">
        <v>95.302165808498003</v>
      </c>
      <c r="KW426" s="99">
        <v>95.497725791212005</v>
      </c>
      <c r="KX426" s="99">
        <v>95.745288615771997</v>
      </c>
      <c r="KY426" s="99">
        <v>99.716547890222998</v>
      </c>
      <c r="KZ426" s="99">
        <v>99.716547890222998</v>
      </c>
      <c r="LA426" s="99">
        <v>99.716547890222998</v>
      </c>
      <c r="LB426" s="99">
        <v>99.716547890222998</v>
      </c>
      <c r="LC426" s="99">
        <v>99.716547890222998</v>
      </c>
      <c r="LD426" s="99">
        <v>99.716547890222998</v>
      </c>
      <c r="LE426" s="99">
        <v>99.716547890222998</v>
      </c>
      <c r="LF426" s="99">
        <v>99.721674930968007</v>
      </c>
      <c r="LG426" s="99">
        <v>99.742183093948995</v>
      </c>
      <c r="LH426" s="99">
        <v>99.806637320462002</v>
      </c>
      <c r="LI426" s="99">
        <v>99.984618877764007</v>
      </c>
      <c r="LJ426" s="99">
        <v>100.20699999999999</v>
      </c>
      <c r="LK426" s="159">
        <v>104.199</v>
      </c>
      <c r="LL426" s="159">
        <v>104.20399999999999</v>
      </c>
      <c r="LM426" s="159">
        <v>104.20399999999999</v>
      </c>
      <c r="LN426" s="159">
        <v>104.20399999999999</v>
      </c>
      <c r="LO426" s="159">
        <v>104.20399999999999</v>
      </c>
      <c r="LP426" s="164">
        <v>104.20399999999999</v>
      </c>
      <c r="LQ426" s="165">
        <v>104.20399999999999</v>
      </c>
      <c r="LR426" s="165">
        <v>104.209</v>
      </c>
      <c r="LS426" s="165">
        <v>104.244</v>
      </c>
      <c r="LT426" s="165">
        <v>104.316</v>
      </c>
      <c r="LU426" s="165">
        <v>104.476</v>
      </c>
      <c r="LV426" s="165">
        <v>104.75700000000001</v>
      </c>
      <c r="LW426" s="165">
        <v>108.827</v>
      </c>
      <c r="LX426" s="165">
        <v>108.827</v>
      </c>
      <c r="LY426" s="165">
        <v>108.827</v>
      </c>
      <c r="LZ426" s="165">
        <v>108.827</v>
      </c>
      <c r="MA426" s="165">
        <v>108.828</v>
      </c>
      <c r="MB426" s="159">
        <v>108.828</v>
      </c>
      <c r="MC426" s="159">
        <v>108.828</v>
      </c>
      <c r="MD426" s="159">
        <v>108.828</v>
      </c>
      <c r="ME426" s="102"/>
      <c r="MF426" s="102"/>
      <c r="MG426" s="168"/>
    </row>
    <row r="427" spans="1:345" ht="45" customHeight="1" x14ac:dyDescent="0.25">
      <c r="A427" s="100" t="s">
        <v>2249</v>
      </c>
      <c r="B427" s="103" t="s">
        <v>1518</v>
      </c>
      <c r="C427" s="99">
        <v>7.2506406168069999</v>
      </c>
      <c r="D427" s="99">
        <v>7.3640615852950004</v>
      </c>
      <c r="E427" s="99">
        <v>7.3653898385670002</v>
      </c>
      <c r="F427" s="99">
        <v>7.3739520916699997</v>
      </c>
      <c r="G427" s="99">
        <v>7.3739520916699997</v>
      </c>
      <c r="H427" s="99">
        <v>7.4134261167410003</v>
      </c>
      <c r="I427" s="99">
        <v>7.5362713986729997</v>
      </c>
      <c r="J427" s="99">
        <v>7.6641042821049998</v>
      </c>
      <c r="K427" s="99">
        <v>9.690224950428</v>
      </c>
      <c r="L427" s="99">
        <v>9.7189955118120004</v>
      </c>
      <c r="M427" s="99">
        <v>9.7189955118120004</v>
      </c>
      <c r="N427" s="99">
        <v>9.7189955118120004</v>
      </c>
      <c r="O427" s="99">
        <v>9.7918933309350003</v>
      </c>
      <c r="P427" s="99">
        <v>9.8672675827460008</v>
      </c>
      <c r="Q427" s="99">
        <v>9.8692649309610001</v>
      </c>
      <c r="R427" s="99">
        <v>9.940791904708</v>
      </c>
      <c r="S427" s="99">
        <v>10.114706436303001</v>
      </c>
      <c r="T427" s="99">
        <v>10.218786190718999</v>
      </c>
      <c r="U427" s="99">
        <v>10.223530996624</v>
      </c>
      <c r="V427" s="99">
        <v>10.258249783183</v>
      </c>
      <c r="W427" s="99">
        <v>11.620814133036999</v>
      </c>
      <c r="X427" s="99">
        <v>11.621818450084</v>
      </c>
      <c r="Y427" s="99">
        <v>11.621818450084</v>
      </c>
      <c r="Z427" s="99">
        <v>11.621818450084</v>
      </c>
      <c r="AA427" s="99">
        <v>11.716667222141</v>
      </c>
      <c r="AB427" s="99">
        <v>11.787240936405</v>
      </c>
      <c r="AC427" s="99">
        <v>11.787912734075</v>
      </c>
      <c r="AD427" s="99">
        <v>11.805533028693</v>
      </c>
      <c r="AE427" s="99">
        <v>11.859601614986</v>
      </c>
      <c r="AF427" s="99">
        <v>11.889009111815</v>
      </c>
      <c r="AG427" s="99">
        <v>11.895659818799</v>
      </c>
      <c r="AH427" s="99">
        <v>11.962996314503</v>
      </c>
      <c r="AI427" s="99">
        <v>13.146514916888</v>
      </c>
      <c r="AJ427" s="99">
        <v>13.148650848120001</v>
      </c>
      <c r="AK427" s="99">
        <v>13.148650848120001</v>
      </c>
      <c r="AL427" s="99">
        <v>13.148650848120001</v>
      </c>
      <c r="AM427" s="99">
        <v>13.229242483588999</v>
      </c>
      <c r="AN427" s="99">
        <v>13.257597174028</v>
      </c>
      <c r="AO427" s="99">
        <v>13.265084776156</v>
      </c>
      <c r="AP427" s="99">
        <v>13.288652312375</v>
      </c>
      <c r="AQ427" s="99">
        <v>13.365860534079999</v>
      </c>
      <c r="AR427" s="99">
        <v>13.572199204146999</v>
      </c>
      <c r="AS427" s="99">
        <v>13.654440078392</v>
      </c>
      <c r="AT427" s="99">
        <v>13.792285603677</v>
      </c>
      <c r="AU427" s="99">
        <v>15.720404490426001</v>
      </c>
      <c r="AV427" s="99">
        <v>15.720404490426001</v>
      </c>
      <c r="AW427" s="99">
        <v>15.720404490426001</v>
      </c>
      <c r="AX427" s="99">
        <v>15.763979879237001</v>
      </c>
      <c r="AY427" s="99">
        <v>15.931162071433</v>
      </c>
      <c r="AZ427" s="99">
        <v>15.967618101395001</v>
      </c>
      <c r="BA427" s="99">
        <v>15.998182247302999</v>
      </c>
      <c r="BB427" s="99">
        <v>16.040284667203998</v>
      </c>
      <c r="BC427" s="99">
        <v>16.093066121172999</v>
      </c>
      <c r="BD427" s="99">
        <v>16.153580675592</v>
      </c>
      <c r="BE427" s="99">
        <v>16.235944298997001</v>
      </c>
      <c r="BF427" s="99">
        <v>16.446088142607</v>
      </c>
      <c r="BG427" s="99">
        <v>19.243505345921001</v>
      </c>
      <c r="BH427" s="99">
        <v>19.247678762742002</v>
      </c>
      <c r="BI427" s="99">
        <v>19.247678762742002</v>
      </c>
      <c r="BJ427" s="99">
        <v>19.254798121591001</v>
      </c>
      <c r="BK427" s="99">
        <v>19.344035609727001</v>
      </c>
      <c r="BL427" s="99">
        <v>19.513795500671002</v>
      </c>
      <c r="BM427" s="99">
        <v>19.536258307053998</v>
      </c>
      <c r="BN427" s="99">
        <v>19.584252611008999</v>
      </c>
      <c r="BO427" s="99">
        <v>19.655937191936999</v>
      </c>
      <c r="BP427" s="99">
        <v>19.706631939598001</v>
      </c>
      <c r="BQ427" s="99">
        <v>19.774634096145</v>
      </c>
      <c r="BR427" s="99">
        <v>19.977290337627</v>
      </c>
      <c r="BS427" s="99">
        <v>23.027322047729001</v>
      </c>
      <c r="BT427" s="99">
        <v>23.030022491434998</v>
      </c>
      <c r="BU427" s="99">
        <v>23.032600194387001</v>
      </c>
      <c r="BV427" s="99">
        <v>23.032600194387001</v>
      </c>
      <c r="BW427" s="99">
        <v>23.235010941751</v>
      </c>
      <c r="BX427" s="99">
        <v>23.448100727389001</v>
      </c>
      <c r="BY427" s="99">
        <v>23.448100727389001</v>
      </c>
      <c r="BZ427" s="99">
        <v>23.454606348841001</v>
      </c>
      <c r="CA427" s="99">
        <v>23.540161408391999</v>
      </c>
      <c r="CB427" s="99">
        <v>23.582754816527999</v>
      </c>
      <c r="CC427" s="99">
        <v>23.624857236427001</v>
      </c>
      <c r="CD427" s="99">
        <v>23.856604654906</v>
      </c>
      <c r="CE427" s="99">
        <v>26.697965486106</v>
      </c>
      <c r="CF427" s="99">
        <v>26.697965486106</v>
      </c>
      <c r="CG427" s="99">
        <v>26.697965486106</v>
      </c>
      <c r="CH427" s="99">
        <v>26.697965486106</v>
      </c>
      <c r="CI427" s="99">
        <v>26.733316786233001</v>
      </c>
      <c r="CJ427" s="99">
        <v>26.965555197151001</v>
      </c>
      <c r="CK427" s="99">
        <v>26.999433524160999</v>
      </c>
      <c r="CL427" s="99">
        <v>27.084006603037</v>
      </c>
      <c r="CM427" s="99">
        <v>27.197916353025999</v>
      </c>
      <c r="CN427" s="99">
        <v>27.222834108996999</v>
      </c>
      <c r="CO427" s="99">
        <v>27.254134741463002</v>
      </c>
      <c r="CP427" s="99">
        <v>27.694307540520999</v>
      </c>
      <c r="CQ427" s="99">
        <v>31.426202019874001</v>
      </c>
      <c r="CR427" s="99">
        <v>31.426202019874001</v>
      </c>
      <c r="CS427" s="99">
        <v>31.426202019874001</v>
      </c>
      <c r="CT427" s="99">
        <v>31.426202019874001</v>
      </c>
      <c r="CU427" s="99">
        <v>31.501323531067001</v>
      </c>
      <c r="CV427" s="99">
        <v>31.656844708516001</v>
      </c>
      <c r="CW427" s="99">
        <v>31.668996719905</v>
      </c>
      <c r="CX427" s="99">
        <v>31.668996719905</v>
      </c>
      <c r="CY427" s="99">
        <v>31.781433496779002</v>
      </c>
      <c r="CZ427" s="99">
        <v>31.863183378584001</v>
      </c>
      <c r="DA427" s="99">
        <v>31.879508806794</v>
      </c>
      <c r="DB427" s="99">
        <v>32.399222032186998</v>
      </c>
      <c r="DC427" s="99">
        <v>36.414908901634</v>
      </c>
      <c r="DD427" s="99">
        <v>36.425096951672003</v>
      </c>
      <c r="DE427" s="99">
        <v>36.425096951672003</v>
      </c>
      <c r="DF427" s="99">
        <v>36.425096951672003</v>
      </c>
      <c r="DG427" s="99">
        <v>36.642360154130003</v>
      </c>
      <c r="DH427" s="99">
        <v>36.672065068523999</v>
      </c>
      <c r="DI427" s="99">
        <v>36.672310562641002</v>
      </c>
      <c r="DJ427" s="99">
        <v>36.684830817308999</v>
      </c>
      <c r="DK427" s="99">
        <v>36.816661709378003</v>
      </c>
      <c r="DL427" s="99">
        <v>36.924065837915002</v>
      </c>
      <c r="DM427" s="99">
        <v>36.961503844351</v>
      </c>
      <c r="DN427" s="99">
        <v>37.556338589343</v>
      </c>
      <c r="DO427" s="99">
        <v>41.844647818170998</v>
      </c>
      <c r="DP427" s="99">
        <v>41.852380914416997</v>
      </c>
      <c r="DQ427" s="99">
        <v>41.852380914416997</v>
      </c>
      <c r="DR427" s="99">
        <v>41.852380914416997</v>
      </c>
      <c r="DS427" s="99">
        <v>41.902584669638998</v>
      </c>
      <c r="DT427" s="99">
        <v>41.944073352140997</v>
      </c>
      <c r="DU427" s="99">
        <v>41.994399856523003</v>
      </c>
      <c r="DV427" s="99">
        <v>42.002132952769003</v>
      </c>
      <c r="DW427" s="99">
        <v>42.010848029690003</v>
      </c>
      <c r="DX427" s="99">
        <v>42.033065341955997</v>
      </c>
      <c r="DY427" s="99">
        <v>42.125538085708001</v>
      </c>
      <c r="DZ427" s="99">
        <v>42.999825844820002</v>
      </c>
      <c r="EA427" s="99">
        <v>46.413331081240997</v>
      </c>
      <c r="EB427" s="99">
        <v>46.413331081240997</v>
      </c>
      <c r="EC427" s="99">
        <v>46.413331081240997</v>
      </c>
      <c r="ED427" s="99">
        <v>46.413331081240997</v>
      </c>
      <c r="EE427" s="99">
        <v>46.430144307376999</v>
      </c>
      <c r="EF427" s="99">
        <v>46.624757399910997</v>
      </c>
      <c r="EG427" s="99">
        <v>46.660905836105002</v>
      </c>
      <c r="EH427" s="99">
        <v>46.759683539659001</v>
      </c>
      <c r="EI427" s="99">
        <v>46.777757757756</v>
      </c>
      <c r="EJ427" s="99">
        <v>46.794570983893003</v>
      </c>
      <c r="EK427" s="99">
        <v>46.812645201990001</v>
      </c>
      <c r="EL427" s="99">
        <v>48.731874965503003</v>
      </c>
      <c r="EM427" s="99">
        <v>50.500206024439002</v>
      </c>
      <c r="EN427" s="99">
        <v>50.500206024439002</v>
      </c>
      <c r="EO427" s="99">
        <v>50.500206024439002</v>
      </c>
      <c r="EP427" s="99">
        <v>50.503568669666997</v>
      </c>
      <c r="EQ427" s="99">
        <v>50.564516614412</v>
      </c>
      <c r="ER427" s="99">
        <v>50.654467374244</v>
      </c>
      <c r="ES427" s="99">
        <v>50.725082924018999</v>
      </c>
      <c r="ET427" s="99">
        <v>50.792335828566003</v>
      </c>
      <c r="EU427" s="99">
        <v>50.825541950186</v>
      </c>
      <c r="EV427" s="99">
        <v>50.858327741152998</v>
      </c>
      <c r="EW427" s="99">
        <v>50.969295033655001</v>
      </c>
      <c r="EX427" s="99">
        <v>51.483779753440999</v>
      </c>
      <c r="EY427" s="99">
        <v>54.009126319185</v>
      </c>
      <c r="EZ427" s="99">
        <v>54.009126319185</v>
      </c>
      <c r="FA427" s="99">
        <v>54.009126319185</v>
      </c>
      <c r="FB427" s="99">
        <v>54.009126319185</v>
      </c>
      <c r="FC427" s="99">
        <v>54.139008491092</v>
      </c>
      <c r="FD427" s="99">
        <v>54.246192807714003</v>
      </c>
      <c r="FE427" s="99">
        <v>54.259223057969997</v>
      </c>
      <c r="FF427" s="99">
        <v>54.306720421807</v>
      </c>
      <c r="FG427" s="99">
        <v>54.374393657006998</v>
      </c>
      <c r="FH427" s="99">
        <v>54.460141110305003</v>
      </c>
      <c r="FI427" s="99">
        <v>54.451314166583003</v>
      </c>
      <c r="FJ427" s="99">
        <v>55.294077126688997</v>
      </c>
      <c r="FK427" s="99">
        <v>57.896764532662999</v>
      </c>
      <c r="FL427" s="99">
        <v>57.896764532662999</v>
      </c>
      <c r="FM427" s="99">
        <v>57.896764532662999</v>
      </c>
      <c r="FN427" s="99">
        <v>57.898445855276996</v>
      </c>
      <c r="FO427" s="99">
        <v>57.987976284456003</v>
      </c>
      <c r="FP427" s="99">
        <v>58.069520431218997</v>
      </c>
      <c r="FQ427" s="99">
        <v>58.079608366900999</v>
      </c>
      <c r="FR427" s="99">
        <v>58.114495811135001</v>
      </c>
      <c r="FS427" s="99">
        <v>58.167877804119001</v>
      </c>
      <c r="FT427" s="99">
        <v>58.272960467474</v>
      </c>
      <c r="FU427" s="99">
        <v>58.324240807191003</v>
      </c>
      <c r="FV427" s="99">
        <v>59.118665742154</v>
      </c>
      <c r="FW427" s="99">
        <v>61.023604263452</v>
      </c>
      <c r="FX427" s="99">
        <v>61.023604263452</v>
      </c>
      <c r="FY427" s="99">
        <v>61.023604263452</v>
      </c>
      <c r="FZ427" s="99">
        <v>61.023604263452</v>
      </c>
      <c r="GA427" s="99">
        <v>61.066898320752998</v>
      </c>
      <c r="GB427" s="99">
        <v>61.150964451436998</v>
      </c>
      <c r="GC427" s="99">
        <v>61.193838178085997</v>
      </c>
      <c r="GD427" s="99">
        <v>61.324561011299998</v>
      </c>
      <c r="GE427" s="99">
        <v>61.478402030451001</v>
      </c>
      <c r="GF427" s="99">
        <v>61.730180091849</v>
      </c>
      <c r="GG427" s="99">
        <v>61.754559269748</v>
      </c>
      <c r="GH427" s="99">
        <v>62.576726027836997</v>
      </c>
      <c r="GI427" s="99">
        <v>64.369856595325004</v>
      </c>
      <c r="GJ427" s="99">
        <v>64.369856595325004</v>
      </c>
      <c r="GK427" s="99">
        <v>64.369856595325004</v>
      </c>
      <c r="GL427" s="99">
        <v>64.371117587284999</v>
      </c>
      <c r="GM427" s="99">
        <v>64.416933628506996</v>
      </c>
      <c r="GN427" s="99">
        <v>64.430384209416999</v>
      </c>
      <c r="GO427" s="99">
        <v>64.420716604388005</v>
      </c>
      <c r="GP427" s="99">
        <v>64.518653646635002</v>
      </c>
      <c r="GQ427" s="99">
        <v>64.622054987376004</v>
      </c>
      <c r="GR427" s="99">
        <v>64.811203781415003</v>
      </c>
      <c r="GS427" s="99">
        <v>64.878036355307998</v>
      </c>
      <c r="GT427" s="99">
        <v>65.859928761697006</v>
      </c>
      <c r="GU427" s="99">
        <v>68.039343199677006</v>
      </c>
      <c r="GV427" s="99">
        <v>68.052793780586995</v>
      </c>
      <c r="GW427" s="99">
        <v>68.052793780586995</v>
      </c>
      <c r="GX427" s="99">
        <v>68.052793780586995</v>
      </c>
      <c r="GY427" s="99">
        <v>67.961161698140998</v>
      </c>
      <c r="GZ427" s="99">
        <v>68.183936944452995</v>
      </c>
      <c r="HA427" s="99">
        <v>68.231854638943005</v>
      </c>
      <c r="HB427" s="99">
        <v>68.266321752522998</v>
      </c>
      <c r="HC427" s="99">
        <v>68.308775148519004</v>
      </c>
      <c r="HD427" s="99">
        <v>68.387376980709007</v>
      </c>
      <c r="HE427" s="99">
        <v>68.473544764660005</v>
      </c>
      <c r="HF427" s="99">
        <v>68.851422022083995</v>
      </c>
      <c r="HG427" s="99">
        <v>70.744591285084994</v>
      </c>
      <c r="HH427" s="99">
        <v>70.744591285084994</v>
      </c>
      <c r="HI427" s="99">
        <v>70.744591285084994</v>
      </c>
      <c r="HJ427" s="99">
        <v>70.744591285084994</v>
      </c>
      <c r="HK427" s="99">
        <v>70.864805851962998</v>
      </c>
      <c r="HL427" s="99">
        <v>71.035039766598004</v>
      </c>
      <c r="HM427" s="99">
        <v>71.076652501287001</v>
      </c>
      <c r="HN427" s="99">
        <v>71.137600446031996</v>
      </c>
      <c r="HO427" s="99">
        <v>71.170386237000002</v>
      </c>
      <c r="HP427" s="99">
        <v>71.222086907369999</v>
      </c>
      <c r="HQ427" s="99">
        <v>71.323806925496996</v>
      </c>
      <c r="HR427" s="99">
        <v>72.048456971993005</v>
      </c>
      <c r="HS427" s="99">
        <v>73.989123598831</v>
      </c>
      <c r="HT427" s="99">
        <v>73.989123598831</v>
      </c>
      <c r="HU427" s="99">
        <v>73.989123598831</v>
      </c>
      <c r="HV427" s="99">
        <v>73.989123598831</v>
      </c>
      <c r="HW427" s="99">
        <v>74.191853797492001</v>
      </c>
      <c r="HX427" s="99">
        <v>74.239206836595002</v>
      </c>
      <c r="HY427" s="99">
        <v>74.263623247382995</v>
      </c>
      <c r="HZ427" s="99">
        <v>74.325034219969993</v>
      </c>
      <c r="IA427" s="99">
        <v>74.357589434353002</v>
      </c>
      <c r="IB427" s="99">
        <v>74.415300950759999</v>
      </c>
      <c r="IC427" s="99">
        <v>74.426399319300003</v>
      </c>
      <c r="ID427" s="99">
        <v>76.531389885687005</v>
      </c>
      <c r="IE427" s="99">
        <v>76.848803225926005</v>
      </c>
      <c r="IF427" s="99">
        <v>76.848803225926005</v>
      </c>
      <c r="IG427" s="99">
        <v>76.848803225926005</v>
      </c>
      <c r="IH427" s="99">
        <v>76.848803225926005</v>
      </c>
      <c r="II427" s="99">
        <v>77.068550923014001</v>
      </c>
      <c r="IJ427" s="99">
        <v>77.207650475380007</v>
      </c>
      <c r="IK427" s="99">
        <v>77.207650475378998</v>
      </c>
      <c r="IL427" s="99">
        <v>77.210610040323999</v>
      </c>
      <c r="IM427" s="99">
        <v>77.377085568420995</v>
      </c>
      <c r="IN427" s="99">
        <v>77.479930450224003</v>
      </c>
      <c r="IO427" s="99">
        <v>77.577596093373998</v>
      </c>
      <c r="IP427" s="99">
        <v>79.220894528504004</v>
      </c>
      <c r="IQ427" s="99">
        <v>80.028855758204003</v>
      </c>
      <c r="IR427" s="99">
        <v>80.028855758204003</v>
      </c>
      <c r="IS427" s="99">
        <v>80.028855758204003</v>
      </c>
      <c r="IT427" s="99">
        <v>80.028855758204003</v>
      </c>
      <c r="IU427" s="99">
        <v>80.406200288557997</v>
      </c>
      <c r="IV427" s="99">
        <v>80.626687876882002</v>
      </c>
      <c r="IW427" s="99">
        <v>80.636306462950003</v>
      </c>
      <c r="IX427" s="99">
        <v>80.652584070141998</v>
      </c>
      <c r="IY427" s="99">
        <v>80.683659502053004</v>
      </c>
      <c r="IZ427" s="99">
        <v>80.770966667899998</v>
      </c>
      <c r="JA427" s="99">
        <v>80.904886981613998</v>
      </c>
      <c r="JB427" s="99">
        <v>82.273685768191996</v>
      </c>
      <c r="JC427" s="99">
        <v>83.468610114312995</v>
      </c>
      <c r="JD427" s="99">
        <v>83.430875661277994</v>
      </c>
      <c r="JE427" s="99">
        <v>83.430875661277994</v>
      </c>
      <c r="JF427" s="99">
        <v>83.430875661277994</v>
      </c>
      <c r="JG427" s="99">
        <v>83.606969775443005</v>
      </c>
      <c r="JH427" s="99">
        <v>83.806000517924005</v>
      </c>
      <c r="JI427" s="99">
        <v>83.847434427139007</v>
      </c>
      <c r="JJ427" s="99">
        <v>83.913284747142001</v>
      </c>
      <c r="JK427" s="99">
        <v>84.017609411416998</v>
      </c>
      <c r="JL427" s="99">
        <v>84.081979948948003</v>
      </c>
      <c r="JM427" s="99">
        <v>84.149310051422006</v>
      </c>
      <c r="JN427" s="99">
        <v>85.518108838000998</v>
      </c>
      <c r="JO427" s="99">
        <v>86.990492397617999</v>
      </c>
      <c r="JP427" s="99">
        <v>86.990492397617999</v>
      </c>
      <c r="JQ427" s="99">
        <v>86.990492397617999</v>
      </c>
      <c r="JR427" s="99">
        <v>86.990492397617999</v>
      </c>
      <c r="JS427" s="99">
        <v>87.353039103252001</v>
      </c>
      <c r="JT427" s="99">
        <v>87.887240575635005</v>
      </c>
      <c r="JU427" s="99">
        <v>87.919795790018995</v>
      </c>
      <c r="JV427" s="99">
        <v>87.944212200806007</v>
      </c>
      <c r="JW427" s="99">
        <v>87.983426436314005</v>
      </c>
      <c r="JX427" s="99">
        <v>88.064814472273</v>
      </c>
      <c r="JY427" s="99">
        <v>88.237949021494003</v>
      </c>
      <c r="JZ427" s="99">
        <v>89.874588435500002</v>
      </c>
      <c r="KA427" s="99">
        <v>90.626317931263998</v>
      </c>
      <c r="KB427" s="99">
        <v>90.630757278679994</v>
      </c>
      <c r="KC427" s="99">
        <v>90.630757278679994</v>
      </c>
      <c r="KD427" s="99">
        <v>90.630757278679994</v>
      </c>
      <c r="KE427" s="99">
        <v>90.942251489030994</v>
      </c>
      <c r="KF427" s="99">
        <v>91.089489844992997</v>
      </c>
      <c r="KG427" s="99">
        <v>91.089489844992997</v>
      </c>
      <c r="KH427" s="99">
        <v>91.126484406792002</v>
      </c>
      <c r="KI427" s="99">
        <v>91.161259294884005</v>
      </c>
      <c r="KJ427" s="99">
        <v>91.260404720506003</v>
      </c>
      <c r="KK427" s="99">
        <v>91.442417964558999</v>
      </c>
      <c r="KL427" s="99">
        <v>93.025785209573996</v>
      </c>
      <c r="KM427" s="99">
        <v>94.333912914801999</v>
      </c>
      <c r="KN427" s="99">
        <v>94.333912914801999</v>
      </c>
      <c r="KO427" s="99">
        <v>94.333912914801999</v>
      </c>
      <c r="KP427" s="99">
        <v>94.333912914801999</v>
      </c>
      <c r="KQ427" s="99">
        <v>94.683141578188</v>
      </c>
      <c r="KR427" s="99">
        <v>95.159631534164006</v>
      </c>
      <c r="KS427" s="99">
        <v>95.159631534164006</v>
      </c>
      <c r="KT427" s="99">
        <v>95.172949576411995</v>
      </c>
      <c r="KU427" s="99">
        <v>95.263216307202995</v>
      </c>
      <c r="KV427" s="99">
        <v>95.346824016870002</v>
      </c>
      <c r="KW427" s="99">
        <v>95.498501720247006</v>
      </c>
      <c r="KX427" s="99">
        <v>97.625689023714003</v>
      </c>
      <c r="KY427" s="99">
        <v>98.781399134327003</v>
      </c>
      <c r="KZ427" s="99">
        <v>98.781399134327003</v>
      </c>
      <c r="LA427" s="99">
        <v>98.781399134327003</v>
      </c>
      <c r="LB427" s="99">
        <v>98.781399134327003</v>
      </c>
      <c r="LC427" s="99">
        <v>99.061817912766998</v>
      </c>
      <c r="LD427" s="99">
        <v>99.662609596389004</v>
      </c>
      <c r="LE427" s="99">
        <v>99.698864266952995</v>
      </c>
      <c r="LF427" s="99">
        <v>99.728459916391998</v>
      </c>
      <c r="LG427" s="99">
        <v>99.808368169879003</v>
      </c>
      <c r="LH427" s="99">
        <v>99.871998816173999</v>
      </c>
      <c r="LI427" s="99">
        <v>99.994820761347995</v>
      </c>
      <c r="LJ427" s="99">
        <v>102.414</v>
      </c>
      <c r="LK427" s="159">
        <v>103.434</v>
      </c>
      <c r="LL427" s="159">
        <v>103.434</v>
      </c>
      <c r="LM427" s="159">
        <v>103.434</v>
      </c>
      <c r="LN427" s="159">
        <v>103.434</v>
      </c>
      <c r="LO427" s="159">
        <v>103.67700000000001</v>
      </c>
      <c r="LP427" s="164">
        <v>104.26900000000001</v>
      </c>
      <c r="LQ427" s="165">
        <v>104.315</v>
      </c>
      <c r="LR427" s="165">
        <v>104.336</v>
      </c>
      <c r="LS427" s="165">
        <v>104.395</v>
      </c>
      <c r="LT427" s="165">
        <v>104.476</v>
      </c>
      <c r="LU427" s="165">
        <v>104.706</v>
      </c>
      <c r="LV427" s="165">
        <v>106.96899999999999</v>
      </c>
      <c r="LW427" s="165">
        <v>108.363</v>
      </c>
      <c r="LX427" s="165">
        <v>108.363</v>
      </c>
      <c r="LY427" s="165">
        <v>108.363</v>
      </c>
      <c r="LZ427" s="165">
        <v>108.363</v>
      </c>
      <c r="MA427" s="165">
        <v>108.629</v>
      </c>
      <c r="MB427" s="159">
        <v>108.88500000000001</v>
      </c>
      <c r="MC427" s="159">
        <v>108.89</v>
      </c>
      <c r="MD427" s="159">
        <v>108.89</v>
      </c>
      <c r="ME427" s="102"/>
      <c r="MF427" s="102"/>
      <c r="MG427" s="168"/>
    </row>
    <row r="428" spans="1:345" ht="45" customHeight="1" x14ac:dyDescent="0.25">
      <c r="A428" s="100" t="s">
        <v>2250</v>
      </c>
      <c r="B428" s="103" t="s">
        <v>1520</v>
      </c>
      <c r="C428" s="99">
        <v>7.9828232911760004</v>
      </c>
      <c r="D428" s="99">
        <v>8.1004947570300008</v>
      </c>
      <c r="E428" s="99">
        <v>8.1007841557460001</v>
      </c>
      <c r="F428" s="99">
        <v>8.2082529744620008</v>
      </c>
      <c r="G428" s="99">
        <v>8.2107033446620008</v>
      </c>
      <c r="H428" s="99">
        <v>8.2205319245130006</v>
      </c>
      <c r="I428" s="99">
        <v>8.3053140509270005</v>
      </c>
      <c r="J428" s="99">
        <v>8.7427981146199993</v>
      </c>
      <c r="K428" s="99">
        <v>9.6896042461309992</v>
      </c>
      <c r="L428" s="99">
        <v>9.7005362501130001</v>
      </c>
      <c r="M428" s="99">
        <v>9.7005362501130001</v>
      </c>
      <c r="N428" s="99">
        <v>9.7005362501130001</v>
      </c>
      <c r="O428" s="99">
        <v>10.330372159566</v>
      </c>
      <c r="P428" s="99">
        <v>10.339650856764999</v>
      </c>
      <c r="Q428" s="99">
        <v>10.340284313075999</v>
      </c>
      <c r="R428" s="99">
        <v>10.345853651873</v>
      </c>
      <c r="S428" s="99">
        <v>10.368414675744001</v>
      </c>
      <c r="T428" s="99">
        <v>10.391657838415</v>
      </c>
      <c r="U428" s="99">
        <v>10.481845573343</v>
      </c>
      <c r="V428" s="99">
        <v>10.728145641807</v>
      </c>
      <c r="W428" s="99">
        <v>11.208925204133999</v>
      </c>
      <c r="X428" s="99">
        <v>11.208925204133999</v>
      </c>
      <c r="Y428" s="99">
        <v>11.208925204133999</v>
      </c>
      <c r="Z428" s="99">
        <v>11.208925204133999</v>
      </c>
      <c r="AA428" s="99">
        <v>11.594691319922999</v>
      </c>
      <c r="AB428" s="99">
        <v>11.817811913051001</v>
      </c>
      <c r="AC428" s="99">
        <v>11.841382417673</v>
      </c>
      <c r="AD428" s="99">
        <v>11.864298603363</v>
      </c>
      <c r="AE428" s="99">
        <v>11.897318123182</v>
      </c>
      <c r="AF428" s="99">
        <v>12.010556494333001</v>
      </c>
      <c r="AG428" s="99">
        <v>12.015016309430999</v>
      </c>
      <c r="AH428" s="99">
        <v>12.326313728145999</v>
      </c>
      <c r="AI428" s="99">
        <v>12.760020361896</v>
      </c>
      <c r="AJ428" s="99">
        <v>12.760020361896</v>
      </c>
      <c r="AK428" s="99">
        <v>12.760020361896</v>
      </c>
      <c r="AL428" s="99">
        <v>12.760020361896</v>
      </c>
      <c r="AM428" s="99">
        <v>13.048077793181999</v>
      </c>
      <c r="AN428" s="99">
        <v>13.195949336902</v>
      </c>
      <c r="AO428" s="99">
        <v>13.204001747247</v>
      </c>
      <c r="AP428" s="99">
        <v>13.227060923777</v>
      </c>
      <c r="AQ428" s="99">
        <v>13.284891874947</v>
      </c>
      <c r="AR428" s="99">
        <v>13.451552377659</v>
      </c>
      <c r="AS428" s="99">
        <v>13.670675559497999</v>
      </c>
      <c r="AT428" s="99">
        <v>14.530941456562999</v>
      </c>
      <c r="AU428" s="99">
        <v>15.366562093298</v>
      </c>
      <c r="AV428" s="99">
        <v>15.386083091668</v>
      </c>
      <c r="AW428" s="99">
        <v>15.386083091668</v>
      </c>
      <c r="AX428" s="99">
        <v>15.386083091668</v>
      </c>
      <c r="AY428" s="99">
        <v>17.162493733479</v>
      </c>
      <c r="AZ428" s="99">
        <v>17.487152298784999</v>
      </c>
      <c r="BA428" s="99">
        <v>17.487152298784999</v>
      </c>
      <c r="BB428" s="99">
        <v>17.487152298784999</v>
      </c>
      <c r="BC428" s="99">
        <v>17.532050592297999</v>
      </c>
      <c r="BD428" s="99">
        <v>17.532050592297999</v>
      </c>
      <c r="BE428" s="99">
        <v>17.683460318741002</v>
      </c>
      <c r="BF428" s="99">
        <v>18.476134765449</v>
      </c>
      <c r="BG428" s="99">
        <v>19.687290562819999</v>
      </c>
      <c r="BH428" s="99">
        <v>19.687290562819999</v>
      </c>
      <c r="BI428" s="99">
        <v>19.687290562819999</v>
      </c>
      <c r="BJ428" s="99">
        <v>19.701321279542999</v>
      </c>
      <c r="BK428" s="99">
        <v>20.652481813577001</v>
      </c>
      <c r="BL428" s="99">
        <v>21.783967547355999</v>
      </c>
      <c r="BM428" s="99">
        <v>21.805684659297999</v>
      </c>
      <c r="BN428" s="99">
        <v>21.805684659297999</v>
      </c>
      <c r="BO428" s="99">
        <v>21.941721599865001</v>
      </c>
      <c r="BP428" s="99">
        <v>21.965512811210999</v>
      </c>
      <c r="BQ428" s="99">
        <v>22.146448045292999</v>
      </c>
      <c r="BR428" s="99">
        <v>23.157147619336001</v>
      </c>
      <c r="BS428" s="99">
        <v>24.226532184408001</v>
      </c>
      <c r="BT428" s="99">
        <v>24.226532184408001</v>
      </c>
      <c r="BU428" s="99">
        <v>24.226532184408001</v>
      </c>
      <c r="BV428" s="99">
        <v>24.226532184408001</v>
      </c>
      <c r="BW428" s="99">
        <v>25.684872597064999</v>
      </c>
      <c r="BX428" s="99">
        <v>26.413981800872001</v>
      </c>
      <c r="BY428" s="99">
        <v>26.414225815518002</v>
      </c>
      <c r="BZ428" s="99">
        <v>26.414225815518002</v>
      </c>
      <c r="CA428" s="99">
        <v>26.439603106100002</v>
      </c>
      <c r="CB428" s="99">
        <v>26.47522892516</v>
      </c>
      <c r="CC428" s="99">
        <v>26.643353506627001</v>
      </c>
      <c r="CD428" s="99">
        <v>27.547419633575998</v>
      </c>
      <c r="CE428" s="99">
        <v>28.638643315631001</v>
      </c>
      <c r="CF428" s="99">
        <v>28.638643315631001</v>
      </c>
      <c r="CG428" s="99">
        <v>28.638643315631001</v>
      </c>
      <c r="CH428" s="99">
        <v>28.642913533169001</v>
      </c>
      <c r="CI428" s="99">
        <v>29.259899017359</v>
      </c>
      <c r="CJ428" s="99">
        <v>30.449093697266001</v>
      </c>
      <c r="CK428" s="99">
        <v>30.48886772426</v>
      </c>
      <c r="CL428" s="99">
        <v>30.526567651848001</v>
      </c>
      <c r="CM428" s="99">
        <v>30.569147822186</v>
      </c>
      <c r="CN428" s="99">
        <v>30.614900155558001</v>
      </c>
      <c r="CO428" s="99">
        <v>30.617706298902</v>
      </c>
      <c r="CP428" s="99">
        <v>31.715762331756</v>
      </c>
      <c r="CQ428" s="99">
        <v>33.358332142007001</v>
      </c>
      <c r="CR428" s="99">
        <v>33.358332142007001</v>
      </c>
      <c r="CS428" s="99">
        <v>33.358332142007001</v>
      </c>
      <c r="CT428" s="99">
        <v>33.358332142007001</v>
      </c>
      <c r="CU428" s="99">
        <v>34.653916249801</v>
      </c>
      <c r="CV428" s="99">
        <v>35.945352149660998</v>
      </c>
      <c r="CW428" s="99">
        <v>35.964873143468999</v>
      </c>
      <c r="CX428" s="99">
        <v>35.964873143468999</v>
      </c>
      <c r="CY428" s="99">
        <v>36.022338074951001</v>
      </c>
      <c r="CZ428" s="99">
        <v>36.022338074951001</v>
      </c>
      <c r="DA428" s="99">
        <v>36.108840489339997</v>
      </c>
      <c r="DB428" s="99">
        <v>37.684794907822997</v>
      </c>
      <c r="DC428" s="99">
        <v>38.887044250429</v>
      </c>
      <c r="DD428" s="99">
        <v>38.909249382539002</v>
      </c>
      <c r="DE428" s="99">
        <v>38.909249382539002</v>
      </c>
      <c r="DF428" s="99">
        <v>38.909249382539002</v>
      </c>
      <c r="DG428" s="99">
        <v>40.069894608832001</v>
      </c>
      <c r="DH428" s="99">
        <v>40.860250936927002</v>
      </c>
      <c r="DI428" s="99">
        <v>40.871353505263002</v>
      </c>
      <c r="DJ428" s="99">
        <v>40.871353505263002</v>
      </c>
      <c r="DK428" s="99">
        <v>40.949925514349999</v>
      </c>
      <c r="DL428" s="99">
        <v>41.023373261479001</v>
      </c>
      <c r="DM428" s="99">
        <v>41.098529092885002</v>
      </c>
      <c r="DN428" s="99">
        <v>42.027850514497999</v>
      </c>
      <c r="DO428" s="99">
        <v>43.900890089572002</v>
      </c>
      <c r="DP428" s="99">
        <v>43.900890089572002</v>
      </c>
      <c r="DQ428" s="99">
        <v>43.900890089572002</v>
      </c>
      <c r="DR428" s="99">
        <v>43.900890089572002</v>
      </c>
      <c r="DS428" s="99">
        <v>44.931476677112002</v>
      </c>
      <c r="DT428" s="99">
        <v>45.568471179840998</v>
      </c>
      <c r="DU428" s="99">
        <v>45.568959204572003</v>
      </c>
      <c r="DV428" s="99">
        <v>45.568959204572003</v>
      </c>
      <c r="DW428" s="99">
        <v>45.568959204572003</v>
      </c>
      <c r="DX428" s="99">
        <v>45.621299874095001</v>
      </c>
      <c r="DY428" s="99">
        <v>45.643654311033004</v>
      </c>
      <c r="DZ428" s="99">
        <v>46.494491553685002</v>
      </c>
      <c r="EA428" s="99">
        <v>48.175636454046</v>
      </c>
      <c r="EB428" s="99">
        <v>48.175636454046</v>
      </c>
      <c r="EC428" s="99">
        <v>48.175636454046</v>
      </c>
      <c r="ED428" s="99">
        <v>48.175636454046</v>
      </c>
      <c r="EE428" s="99">
        <v>48.725373117528001</v>
      </c>
      <c r="EF428" s="99">
        <v>49.371370723745002</v>
      </c>
      <c r="EG428" s="99">
        <v>49.376389066732003</v>
      </c>
      <c r="EH428" s="99">
        <v>49.378213918726999</v>
      </c>
      <c r="EI428" s="99">
        <v>49.378213918726999</v>
      </c>
      <c r="EJ428" s="99">
        <v>49.387338178702002</v>
      </c>
      <c r="EK428" s="99">
        <v>49.462613323493997</v>
      </c>
      <c r="EL428" s="99">
        <v>51.130528046889999</v>
      </c>
      <c r="EM428" s="99">
        <v>51.664753468416002</v>
      </c>
      <c r="EN428" s="99">
        <v>51.664753468416002</v>
      </c>
      <c r="EO428" s="99">
        <v>51.664753468416002</v>
      </c>
      <c r="EP428" s="99">
        <v>51.664753468416002</v>
      </c>
      <c r="EQ428" s="99">
        <v>51.98957712352</v>
      </c>
      <c r="ER428" s="99">
        <v>52.537032722009002</v>
      </c>
      <c r="ES428" s="99">
        <v>52.585391299876001</v>
      </c>
      <c r="ET428" s="99">
        <v>52.732291885469998</v>
      </c>
      <c r="EU428" s="99">
        <v>52.849994839144998</v>
      </c>
      <c r="EV428" s="99">
        <v>52.976365839796998</v>
      </c>
      <c r="EW428" s="99">
        <v>53.112317313421002</v>
      </c>
      <c r="EX428" s="99">
        <v>54.553494176443998</v>
      </c>
      <c r="EY428" s="99">
        <v>55.355972841228997</v>
      </c>
      <c r="EZ428" s="99">
        <v>55.355972841228997</v>
      </c>
      <c r="FA428" s="99">
        <v>55.355972841228997</v>
      </c>
      <c r="FB428" s="99">
        <v>55.355972841228997</v>
      </c>
      <c r="FC428" s="99">
        <v>56.170769256981004</v>
      </c>
      <c r="FD428" s="99">
        <v>56.401156821344998</v>
      </c>
      <c r="FE428" s="99">
        <v>56.447234334218003</v>
      </c>
      <c r="FF428" s="99">
        <v>56.452708890202999</v>
      </c>
      <c r="FG428" s="99">
        <v>56.453165103201002</v>
      </c>
      <c r="FH428" s="99">
        <v>56.490118356099003</v>
      </c>
      <c r="FI428" s="99">
        <v>56.522509479009997</v>
      </c>
      <c r="FJ428" s="99">
        <v>57.554007069162999</v>
      </c>
      <c r="FK428" s="99">
        <v>58.107849649635</v>
      </c>
      <c r="FL428" s="99">
        <v>58.107849649635</v>
      </c>
      <c r="FM428" s="99">
        <v>58.107849649635</v>
      </c>
      <c r="FN428" s="99">
        <v>58.111043140626002</v>
      </c>
      <c r="FO428" s="99">
        <v>58.432673304738003</v>
      </c>
      <c r="FP428" s="99">
        <v>58.935876242349003</v>
      </c>
      <c r="FQ428" s="99">
        <v>59.105131264882999</v>
      </c>
      <c r="FR428" s="99">
        <v>59.170369723702002</v>
      </c>
      <c r="FS428" s="99">
        <v>59.208691615596003</v>
      </c>
      <c r="FT428" s="99">
        <v>59.283054334390997</v>
      </c>
      <c r="FU428" s="99">
        <v>59.351942497201001</v>
      </c>
      <c r="FV428" s="99">
        <v>60.205060804847001</v>
      </c>
      <c r="FW428" s="99">
        <v>60.766659006296997</v>
      </c>
      <c r="FX428" s="99">
        <v>60.766659006296997</v>
      </c>
      <c r="FY428" s="99">
        <v>60.766659006296997</v>
      </c>
      <c r="FZ428" s="99">
        <v>60.774414627275</v>
      </c>
      <c r="GA428" s="99">
        <v>61.120224080321002</v>
      </c>
      <c r="GB428" s="99">
        <v>61.608371988974</v>
      </c>
      <c r="GC428" s="99">
        <v>61.714669617680997</v>
      </c>
      <c r="GD428" s="99">
        <v>61.769415177528998</v>
      </c>
      <c r="GE428" s="99">
        <v>61.750710444581003</v>
      </c>
      <c r="GF428" s="99">
        <v>61.763484408545999</v>
      </c>
      <c r="GG428" s="99">
        <v>61.869782037252001</v>
      </c>
      <c r="GH428" s="99">
        <v>63.117980801808002</v>
      </c>
      <c r="GI428" s="99">
        <v>63.518992027701003</v>
      </c>
      <c r="GJ428" s="99">
        <v>63.518992027701003</v>
      </c>
      <c r="GK428" s="99">
        <v>63.518992027701003</v>
      </c>
      <c r="GL428" s="99">
        <v>63.550014511614997</v>
      </c>
      <c r="GM428" s="99">
        <v>64.189625135849994</v>
      </c>
      <c r="GN428" s="99">
        <v>64.530416245910004</v>
      </c>
      <c r="GO428" s="99">
        <v>64.680054109496993</v>
      </c>
      <c r="GP428" s="99">
        <v>64.691915647464</v>
      </c>
      <c r="GQ428" s="99">
        <v>64.704233398430006</v>
      </c>
      <c r="GR428" s="99">
        <v>64.749398485304994</v>
      </c>
      <c r="GS428" s="99">
        <v>64.899492561890995</v>
      </c>
      <c r="GT428" s="99">
        <v>66.219772980247001</v>
      </c>
      <c r="GU428" s="99">
        <v>66.402258179743995</v>
      </c>
      <c r="GV428" s="99">
        <v>66.412751078715004</v>
      </c>
      <c r="GW428" s="99">
        <v>66.412751078715004</v>
      </c>
      <c r="GX428" s="99">
        <v>66.441036284636994</v>
      </c>
      <c r="GY428" s="99">
        <v>66.949713778233004</v>
      </c>
      <c r="GZ428" s="99">
        <v>67.651825583294993</v>
      </c>
      <c r="HA428" s="99">
        <v>67.653650435290999</v>
      </c>
      <c r="HB428" s="99">
        <v>67.656387713282996</v>
      </c>
      <c r="HC428" s="99">
        <v>67.750367591022993</v>
      </c>
      <c r="HD428" s="99">
        <v>67.790058121914001</v>
      </c>
      <c r="HE428" s="99">
        <v>67.841610190770993</v>
      </c>
      <c r="HF428" s="99">
        <v>68.619453353625005</v>
      </c>
      <c r="HG428" s="99">
        <v>69.029132626494004</v>
      </c>
      <c r="HH428" s="99">
        <v>69.029132626494004</v>
      </c>
      <c r="HI428" s="99">
        <v>69.029132626494004</v>
      </c>
      <c r="HJ428" s="99">
        <v>69.061067536406</v>
      </c>
      <c r="HK428" s="99">
        <v>69.716189402598005</v>
      </c>
      <c r="HL428" s="99">
        <v>70.140467491427003</v>
      </c>
      <c r="HM428" s="99">
        <v>70.224866896194001</v>
      </c>
      <c r="HN428" s="99">
        <v>70.239465712154001</v>
      </c>
      <c r="HO428" s="99">
        <v>70.275506539055002</v>
      </c>
      <c r="HP428" s="99">
        <v>70.327514820911006</v>
      </c>
      <c r="HQ428" s="99">
        <v>70.408264521687997</v>
      </c>
      <c r="HR428" s="99">
        <v>71.754092867973995</v>
      </c>
      <c r="HS428" s="99">
        <v>72.718070934313999</v>
      </c>
      <c r="HT428" s="99">
        <v>72.718070934313999</v>
      </c>
      <c r="HU428" s="99">
        <v>72.718070934313999</v>
      </c>
      <c r="HV428" s="99">
        <v>72.729020046282997</v>
      </c>
      <c r="HW428" s="99">
        <v>73.222962553464001</v>
      </c>
      <c r="HX428" s="99">
        <v>73.465186650760998</v>
      </c>
      <c r="HY428" s="99">
        <v>73.498647036573999</v>
      </c>
      <c r="HZ428" s="99">
        <v>73.518286828246005</v>
      </c>
      <c r="IA428" s="99">
        <v>73.539381419302003</v>
      </c>
      <c r="IB428" s="99">
        <v>73.589571998021</v>
      </c>
      <c r="IC428" s="99">
        <v>73.700136751141997</v>
      </c>
      <c r="ID428" s="99">
        <v>75.147662137390995</v>
      </c>
      <c r="IE428" s="99">
        <v>75.633565131368002</v>
      </c>
      <c r="IF428" s="99">
        <v>75.672117315022007</v>
      </c>
      <c r="IG428" s="99">
        <v>75.676481713171995</v>
      </c>
      <c r="IH428" s="99">
        <v>75.677209112862997</v>
      </c>
      <c r="II428" s="99">
        <v>76.435159591491995</v>
      </c>
      <c r="IJ428" s="99">
        <v>76.833774622480007</v>
      </c>
      <c r="IK428" s="99">
        <v>76.833774622480007</v>
      </c>
      <c r="IL428" s="99">
        <v>76.833774622480007</v>
      </c>
      <c r="IM428" s="99">
        <v>77.027990340132007</v>
      </c>
      <c r="IN428" s="99">
        <v>77.181471675056002</v>
      </c>
      <c r="IO428" s="99">
        <v>77.236754051616003</v>
      </c>
      <c r="IP428" s="99">
        <v>78.287119206260996</v>
      </c>
      <c r="IQ428" s="99">
        <v>79.192731822281999</v>
      </c>
      <c r="IR428" s="99">
        <v>79.192731822281999</v>
      </c>
      <c r="IS428" s="99">
        <v>79.192731822281999</v>
      </c>
      <c r="IT428" s="99">
        <v>79.192731822281999</v>
      </c>
      <c r="IU428" s="99">
        <v>80.079432046321003</v>
      </c>
      <c r="IV428" s="99">
        <v>80.468590881316999</v>
      </c>
      <c r="IW428" s="99">
        <v>80.468590881316999</v>
      </c>
      <c r="IX428" s="99">
        <v>80.468590881316999</v>
      </c>
      <c r="IY428" s="99">
        <v>80.503506066512998</v>
      </c>
      <c r="IZ428" s="99">
        <v>80.576246035672</v>
      </c>
      <c r="JA428" s="99">
        <v>80.712269777998003</v>
      </c>
      <c r="JB428" s="99">
        <v>82.217987139572998</v>
      </c>
      <c r="JC428" s="99">
        <v>82.794815094998</v>
      </c>
      <c r="JD428" s="99">
        <v>82.794815094998</v>
      </c>
      <c r="JE428" s="99">
        <v>82.794815094998</v>
      </c>
      <c r="JF428" s="99">
        <v>82.794815094998</v>
      </c>
      <c r="JG428" s="99">
        <v>83.492391399225994</v>
      </c>
      <c r="JH428" s="99">
        <v>84.025575373156002</v>
      </c>
      <c r="JI428" s="99">
        <v>84.051034362360994</v>
      </c>
      <c r="JJ428" s="99">
        <v>84.051034362360994</v>
      </c>
      <c r="JK428" s="99">
        <v>84.143414123192002</v>
      </c>
      <c r="JL428" s="99">
        <v>84.205970496668996</v>
      </c>
      <c r="JM428" s="99">
        <v>84.221245890191994</v>
      </c>
      <c r="JN428" s="99">
        <v>85.417090983153003</v>
      </c>
      <c r="JO428" s="99">
        <v>86.104483691699002</v>
      </c>
      <c r="JP428" s="99">
        <v>86.104483691699002</v>
      </c>
      <c r="JQ428" s="99">
        <v>86.104483691699002</v>
      </c>
      <c r="JR428" s="99">
        <v>86.104483691699002</v>
      </c>
      <c r="JS428" s="99">
        <v>86.836247781430998</v>
      </c>
      <c r="JT428" s="99">
        <v>87.354156361837994</v>
      </c>
      <c r="JU428" s="99">
        <v>87.463266315574998</v>
      </c>
      <c r="JV428" s="99">
        <v>87.463266315574998</v>
      </c>
      <c r="JW428" s="99">
        <v>87.508365096453005</v>
      </c>
      <c r="JX428" s="99">
        <v>87.549826878873006</v>
      </c>
      <c r="JY428" s="99">
        <v>87.578922866536999</v>
      </c>
      <c r="JZ428" s="99">
        <v>89.094823823794997</v>
      </c>
      <c r="KA428" s="99">
        <v>89.811312520003</v>
      </c>
      <c r="KB428" s="99">
        <v>89.817859117227997</v>
      </c>
      <c r="KC428" s="99">
        <v>89.817859117227997</v>
      </c>
      <c r="KD428" s="99">
        <v>89.817859117227997</v>
      </c>
      <c r="KE428" s="99">
        <v>90.724199132940001</v>
      </c>
      <c r="KF428" s="99">
        <v>91.155547150047994</v>
      </c>
      <c r="KG428" s="99">
        <v>91.183188338327994</v>
      </c>
      <c r="KH428" s="99">
        <v>91.183188338327994</v>
      </c>
      <c r="KI428" s="99">
        <v>91.250109109953996</v>
      </c>
      <c r="KJ428" s="99">
        <v>91.338851872326998</v>
      </c>
      <c r="KK428" s="99">
        <v>91.439960429457003</v>
      </c>
      <c r="KL428" s="99">
        <v>92.807471849631995</v>
      </c>
      <c r="KM428" s="99">
        <v>93.620704704820994</v>
      </c>
      <c r="KN428" s="99">
        <v>93.620704704820994</v>
      </c>
      <c r="KO428" s="99">
        <v>93.620704704820994</v>
      </c>
      <c r="KP428" s="99">
        <v>93.620704704820994</v>
      </c>
      <c r="KQ428" s="99">
        <v>94.600512089383002</v>
      </c>
      <c r="KR428" s="99">
        <v>95.146061858069999</v>
      </c>
      <c r="KS428" s="99">
        <v>95.146061858069999</v>
      </c>
      <c r="KT428" s="99">
        <v>95.147516657452996</v>
      </c>
      <c r="KU428" s="99">
        <v>95.160609851901</v>
      </c>
      <c r="KV428" s="99">
        <v>95.168611248508995</v>
      </c>
      <c r="KW428" s="99">
        <v>95.225348424451994</v>
      </c>
      <c r="KX428" s="99">
        <v>97.081672437370997</v>
      </c>
      <c r="KY428" s="99">
        <v>97.922546480839998</v>
      </c>
      <c r="KZ428" s="99">
        <v>97.922546480839998</v>
      </c>
      <c r="LA428" s="99">
        <v>97.922546480839998</v>
      </c>
      <c r="LB428" s="99">
        <v>97.922546480839998</v>
      </c>
      <c r="LC428" s="99">
        <v>98.959091041345005</v>
      </c>
      <c r="LD428" s="99">
        <v>99.837789868776994</v>
      </c>
      <c r="LE428" s="99">
        <v>99.876342052430999</v>
      </c>
      <c r="LF428" s="99">
        <v>99.876342052430999</v>
      </c>
      <c r="LG428" s="99">
        <v>99.895254444412004</v>
      </c>
      <c r="LH428" s="99">
        <v>99.946899822513998</v>
      </c>
      <c r="LI428" s="99">
        <v>99.991998603393</v>
      </c>
      <c r="LJ428" s="99">
        <v>102.12</v>
      </c>
      <c r="LK428" s="159">
        <v>103.001</v>
      </c>
      <c r="LL428" s="159">
        <v>103.01</v>
      </c>
      <c r="LM428" s="159">
        <v>103.01</v>
      </c>
      <c r="LN428" s="159">
        <v>103.01</v>
      </c>
      <c r="LO428" s="159">
        <v>103.907</v>
      </c>
      <c r="LP428" s="164">
        <v>104.95399999999999</v>
      </c>
      <c r="LQ428" s="165">
        <v>104.973</v>
      </c>
      <c r="LR428" s="165">
        <v>104.97499999999999</v>
      </c>
      <c r="LS428" s="165">
        <v>105.04300000000001</v>
      </c>
      <c r="LT428" s="165">
        <v>105.05</v>
      </c>
      <c r="LU428" s="165">
        <v>105.19</v>
      </c>
      <c r="LV428" s="165">
        <v>106.964</v>
      </c>
      <c r="LW428" s="165">
        <v>107.887</v>
      </c>
      <c r="LX428" s="165">
        <v>107.887</v>
      </c>
      <c r="LY428" s="165">
        <v>107.887</v>
      </c>
      <c r="LZ428" s="165">
        <v>107.887</v>
      </c>
      <c r="MA428" s="165">
        <v>108.724</v>
      </c>
      <c r="MB428" s="159">
        <v>109.77500000000001</v>
      </c>
      <c r="MC428" s="159">
        <v>109.88200000000001</v>
      </c>
      <c r="MD428" s="159">
        <v>109.88200000000001</v>
      </c>
      <c r="ME428" s="102"/>
      <c r="MF428" s="102"/>
      <c r="MG428" s="168"/>
    </row>
    <row r="429" spans="1:345" ht="45" customHeight="1" x14ac:dyDescent="0.25">
      <c r="A429" s="100" t="s">
        <v>2251</v>
      </c>
      <c r="B429" s="103" t="s">
        <v>1521</v>
      </c>
      <c r="C429" s="99">
        <v>14.006075944842999</v>
      </c>
      <c r="D429" s="99">
        <v>14.040892039302999</v>
      </c>
      <c r="E429" s="99">
        <v>14.062801918753999</v>
      </c>
      <c r="F429" s="99">
        <v>14.123988322927</v>
      </c>
      <c r="G429" s="99">
        <v>14.155185159787001</v>
      </c>
      <c r="H429" s="99">
        <v>14.194637941262</v>
      </c>
      <c r="I429" s="99">
        <v>14.337881947814999</v>
      </c>
      <c r="J429" s="99">
        <v>14.525588406011</v>
      </c>
      <c r="K429" s="99">
        <v>16.419073203446999</v>
      </c>
      <c r="L429" s="99">
        <v>16.553708941033999</v>
      </c>
      <c r="M429" s="99">
        <v>16.553708941033999</v>
      </c>
      <c r="N429" s="99">
        <v>16.553708941033999</v>
      </c>
      <c r="O429" s="99">
        <v>16.553517142891</v>
      </c>
      <c r="P429" s="99">
        <v>16.644979929720002</v>
      </c>
      <c r="Q429" s="99">
        <v>16.859460564184001</v>
      </c>
      <c r="R429" s="99">
        <v>17.049935066764</v>
      </c>
      <c r="S429" s="99">
        <v>17.20341363124</v>
      </c>
      <c r="T429" s="99">
        <v>17.245583114273</v>
      </c>
      <c r="U429" s="99">
        <v>17.272367913899998</v>
      </c>
      <c r="V429" s="99">
        <v>17.345337647152999</v>
      </c>
      <c r="W429" s="99">
        <v>18.615900984532999</v>
      </c>
      <c r="X429" s="99">
        <v>18.730473645557002</v>
      </c>
      <c r="Y429" s="99">
        <v>18.779594623958001</v>
      </c>
      <c r="Z429" s="99">
        <v>18.779594623958001</v>
      </c>
      <c r="AA429" s="99">
        <v>18.846796527904001</v>
      </c>
      <c r="AB429" s="99">
        <v>18.924241246137001</v>
      </c>
      <c r="AC429" s="99">
        <v>18.931447492505001</v>
      </c>
      <c r="AD429" s="99">
        <v>18.954604185137999</v>
      </c>
      <c r="AE429" s="99">
        <v>19.03526350201</v>
      </c>
      <c r="AF429" s="99">
        <v>19.239780075433998</v>
      </c>
      <c r="AG429" s="99">
        <v>19.258392736371</v>
      </c>
      <c r="AH429" s="99">
        <v>19.532569427207999</v>
      </c>
      <c r="AI429" s="99">
        <v>20.827888006841</v>
      </c>
      <c r="AJ429" s="99">
        <v>20.794422397887001</v>
      </c>
      <c r="AK429" s="99">
        <v>20.859279402485999</v>
      </c>
      <c r="AL429" s="99">
        <v>20.859279402485999</v>
      </c>
      <c r="AM429" s="99">
        <v>20.92195576081</v>
      </c>
      <c r="AN429" s="99">
        <v>21.044709021378999</v>
      </c>
      <c r="AO429" s="99">
        <v>21.114347892074999</v>
      </c>
      <c r="AP429" s="99">
        <v>21.227658592173</v>
      </c>
      <c r="AQ429" s="99">
        <v>21.382673929239999</v>
      </c>
      <c r="AR429" s="99">
        <v>21.740704275546001</v>
      </c>
      <c r="AS429" s="99">
        <v>21.914211290981001</v>
      </c>
      <c r="AT429" s="99">
        <v>22.073947908284001</v>
      </c>
      <c r="AU429" s="99">
        <v>24.070852327966001</v>
      </c>
      <c r="AV429" s="99">
        <v>24.070852327966001</v>
      </c>
      <c r="AW429" s="99">
        <v>24.070852327966001</v>
      </c>
      <c r="AX429" s="99">
        <v>24.070852327966001</v>
      </c>
      <c r="AY429" s="99">
        <v>24.204818630373001</v>
      </c>
      <c r="AZ429" s="99">
        <v>24.287834456624999</v>
      </c>
      <c r="BA429" s="99">
        <v>24.334850532581999</v>
      </c>
      <c r="BB429" s="99">
        <v>24.362981487595999</v>
      </c>
      <c r="BC429" s="99">
        <v>24.390915721323999</v>
      </c>
      <c r="BD429" s="99">
        <v>24.393276361441</v>
      </c>
      <c r="BE429" s="99">
        <v>24.439505557358999</v>
      </c>
      <c r="BF429" s="99">
        <v>24.610455211388</v>
      </c>
      <c r="BG429" s="99">
        <v>26.636277466123001</v>
      </c>
      <c r="BH429" s="99">
        <v>26.636277466123001</v>
      </c>
      <c r="BI429" s="99">
        <v>26.636277466123001</v>
      </c>
      <c r="BJ429" s="99">
        <v>26.636277466123001</v>
      </c>
      <c r="BK429" s="99">
        <v>26.719490013664</v>
      </c>
      <c r="BL429" s="99">
        <v>26.895160947928002</v>
      </c>
      <c r="BM429" s="99">
        <v>26.945717981506998</v>
      </c>
      <c r="BN429" s="99">
        <v>27.153650992269998</v>
      </c>
      <c r="BO429" s="99">
        <v>27.272273131354002</v>
      </c>
      <c r="BP429" s="99">
        <v>27.370042957064999</v>
      </c>
      <c r="BQ429" s="99">
        <v>27.561648208291</v>
      </c>
      <c r="BR429" s="99">
        <v>27.909055676623002</v>
      </c>
      <c r="BS429" s="99">
        <v>30.672774543785</v>
      </c>
      <c r="BT429" s="99">
        <v>30.710741501846002</v>
      </c>
      <c r="BU429" s="99">
        <v>30.710741501846002</v>
      </c>
      <c r="BV429" s="99">
        <v>30.710741501846002</v>
      </c>
      <c r="BW429" s="99">
        <v>30.934608824459001</v>
      </c>
      <c r="BX429" s="99">
        <v>31.146476235418</v>
      </c>
      <c r="BY429" s="99">
        <v>31.250147658867999</v>
      </c>
      <c r="BZ429" s="99">
        <v>31.250147658867999</v>
      </c>
      <c r="CA429" s="99">
        <v>31.250147658867999</v>
      </c>
      <c r="CB429" s="99">
        <v>31.369556683104001</v>
      </c>
      <c r="CC429" s="99">
        <v>31.444113550211998</v>
      </c>
      <c r="CD429" s="99">
        <v>31.593424005717001</v>
      </c>
      <c r="CE429" s="99">
        <v>34.791894010234998</v>
      </c>
      <c r="CF429" s="99">
        <v>34.839500244943999</v>
      </c>
      <c r="CG429" s="99">
        <v>34.874319677735997</v>
      </c>
      <c r="CH429" s="99">
        <v>34.909139115640997</v>
      </c>
      <c r="CI429" s="99">
        <v>35.262644902999</v>
      </c>
      <c r="CJ429" s="99">
        <v>35.629330924625997</v>
      </c>
      <c r="CK429" s="99">
        <v>35.872476810757</v>
      </c>
      <c r="CL429" s="99">
        <v>35.889984887798001</v>
      </c>
      <c r="CM429" s="99">
        <v>35.889984887798001</v>
      </c>
      <c r="CN429" s="99">
        <v>36.368211138379003</v>
      </c>
      <c r="CO429" s="99">
        <v>36.509259356027002</v>
      </c>
      <c r="CP429" s="99">
        <v>36.923158174899001</v>
      </c>
      <c r="CQ429" s="99">
        <v>40.595133144651001</v>
      </c>
      <c r="CR429" s="99">
        <v>40.604575705122997</v>
      </c>
      <c r="CS429" s="99">
        <v>40.605756022625002</v>
      </c>
      <c r="CT429" s="99">
        <v>40.605756022625002</v>
      </c>
      <c r="CU429" s="99">
        <v>40.917753899414002</v>
      </c>
      <c r="CV429" s="99">
        <v>41.306079119566</v>
      </c>
      <c r="CW429" s="99">
        <v>41.389094945818002</v>
      </c>
      <c r="CX429" s="99">
        <v>41.425094701224999</v>
      </c>
      <c r="CY429" s="99">
        <v>41.550995481950999</v>
      </c>
      <c r="CZ429" s="99">
        <v>41.741813853137998</v>
      </c>
      <c r="DA429" s="99">
        <v>41.864960556282</v>
      </c>
      <c r="DB429" s="99">
        <v>42.109090038627997</v>
      </c>
      <c r="DC429" s="99">
        <v>44.673728296745999</v>
      </c>
      <c r="DD429" s="99">
        <v>44.847038590893</v>
      </c>
      <c r="DE429" s="99">
        <v>44.847038590893</v>
      </c>
      <c r="DF429" s="99">
        <v>44.847038590893</v>
      </c>
      <c r="DG429" s="99">
        <v>45.262511169843002</v>
      </c>
      <c r="DH429" s="99">
        <v>45.852080922980001</v>
      </c>
      <c r="DI429" s="99">
        <v>45.853654683058998</v>
      </c>
      <c r="DJ429" s="99">
        <v>45.853654683058998</v>
      </c>
      <c r="DK429" s="99">
        <v>46.090505523762999</v>
      </c>
      <c r="DL429" s="99">
        <v>46.298831977101997</v>
      </c>
      <c r="DM429" s="99">
        <v>46.309454855077</v>
      </c>
      <c r="DN429" s="99">
        <v>46.878565727191003</v>
      </c>
      <c r="DO429" s="99">
        <v>50.650671167885001</v>
      </c>
      <c r="DP429" s="99">
        <v>50.537163741387999</v>
      </c>
      <c r="DQ429" s="99">
        <v>50.541885021623003</v>
      </c>
      <c r="DR429" s="99">
        <v>50.541885021623003</v>
      </c>
      <c r="DS429" s="99">
        <v>50.679392281650998</v>
      </c>
      <c r="DT429" s="99">
        <v>50.769490028257003</v>
      </c>
      <c r="DU429" s="99">
        <v>50.832833858638999</v>
      </c>
      <c r="DV429" s="99">
        <v>50.832833858638999</v>
      </c>
      <c r="DW429" s="99">
        <v>50.832833858638999</v>
      </c>
      <c r="DX429" s="99">
        <v>51.10883198002</v>
      </c>
      <c r="DY429" s="99">
        <v>51.157248222812001</v>
      </c>
      <c r="DZ429" s="99">
        <v>51.616332725235999</v>
      </c>
      <c r="EA429" s="99">
        <v>55.454647251072998</v>
      </c>
      <c r="EB429" s="99">
        <v>55.491967038018998</v>
      </c>
      <c r="EC429" s="99">
        <v>55.491967038018998</v>
      </c>
      <c r="ED429" s="99">
        <v>55.491967038018998</v>
      </c>
      <c r="EE429" s="99">
        <v>55.491967038018998</v>
      </c>
      <c r="EF429" s="99">
        <v>55.827845120527002</v>
      </c>
      <c r="EG429" s="99">
        <v>56.566572410062001</v>
      </c>
      <c r="EH429" s="99">
        <v>56.783333912320998</v>
      </c>
      <c r="EI429" s="99">
        <v>56.825254768889003</v>
      </c>
      <c r="EJ429" s="99">
        <v>56.867175625458003</v>
      </c>
      <c r="EK429" s="99">
        <v>56.897849422947999</v>
      </c>
      <c r="EL429" s="99">
        <v>58.249030202355002</v>
      </c>
      <c r="EM429" s="99">
        <v>59.546531836154998</v>
      </c>
      <c r="EN429" s="99">
        <v>59.546531836154998</v>
      </c>
      <c r="EO429" s="99">
        <v>59.609413121007996</v>
      </c>
      <c r="EP429" s="99">
        <v>59.609413121007996</v>
      </c>
      <c r="EQ429" s="99">
        <v>59.894168207701</v>
      </c>
      <c r="ER429" s="99">
        <v>60.181479444185001</v>
      </c>
      <c r="ES429" s="99">
        <v>60.51837998661</v>
      </c>
      <c r="ET429" s="99">
        <v>60.691686942423999</v>
      </c>
      <c r="EU429" s="99">
        <v>60.706001381253003</v>
      </c>
      <c r="EV429" s="99">
        <v>60.754056997319999</v>
      </c>
      <c r="EW429" s="99">
        <v>60.976953259075998</v>
      </c>
      <c r="EX429" s="99">
        <v>61.050059143092</v>
      </c>
      <c r="EY429" s="99">
        <v>62.624647414213001</v>
      </c>
      <c r="EZ429" s="99">
        <v>62.656854901576999</v>
      </c>
      <c r="FA429" s="99">
        <v>62.698775758145999</v>
      </c>
      <c r="FB429" s="99">
        <v>62.729960785593001</v>
      </c>
      <c r="FC429" s="99">
        <v>63.072996087516003</v>
      </c>
      <c r="FD429" s="99">
        <v>63.546395028768998</v>
      </c>
      <c r="FE429" s="99">
        <v>63.638416421236997</v>
      </c>
      <c r="FF429" s="99">
        <v>63.819903056382998</v>
      </c>
      <c r="FG429" s="99">
        <v>63.918059208347998</v>
      </c>
      <c r="FH429" s="99">
        <v>64.213550124163007</v>
      </c>
      <c r="FI429" s="99">
        <v>64.413952267759996</v>
      </c>
      <c r="FJ429" s="99">
        <v>65.057590785078006</v>
      </c>
      <c r="FK429" s="99">
        <v>66.317772631932996</v>
      </c>
      <c r="FL429" s="99">
        <v>66.317772631932996</v>
      </c>
      <c r="FM429" s="99">
        <v>66.317772631932996</v>
      </c>
      <c r="FN429" s="99">
        <v>66.317772631932996</v>
      </c>
      <c r="FO429" s="99">
        <v>66.948630400298001</v>
      </c>
      <c r="FP429" s="99">
        <v>67.256902065066001</v>
      </c>
      <c r="FQ429" s="99">
        <v>67.419984421717999</v>
      </c>
      <c r="FR429" s="99">
        <v>67.501781215023001</v>
      </c>
      <c r="FS429" s="99">
        <v>67.585111698202994</v>
      </c>
      <c r="FT429" s="99">
        <v>67.604027206653996</v>
      </c>
      <c r="FU429" s="99">
        <v>67.623965175021993</v>
      </c>
      <c r="FV429" s="99">
        <v>67.925079620375996</v>
      </c>
      <c r="FW429" s="99">
        <v>69.220025104385996</v>
      </c>
      <c r="FX429" s="99">
        <v>69.220025104385996</v>
      </c>
      <c r="FY429" s="99">
        <v>69.220025104385996</v>
      </c>
      <c r="FZ429" s="99">
        <v>69.220025104385996</v>
      </c>
      <c r="GA429" s="99">
        <v>69.310001577020998</v>
      </c>
      <c r="GB429" s="99">
        <v>69.519094629907002</v>
      </c>
      <c r="GC429" s="99">
        <v>69.638722440115998</v>
      </c>
      <c r="GD429" s="99">
        <v>69.633610140534003</v>
      </c>
      <c r="GE429" s="99">
        <v>69.681154526642999</v>
      </c>
      <c r="GF429" s="99">
        <v>70.391252938522001</v>
      </c>
      <c r="GG429" s="99">
        <v>70.441353474421007</v>
      </c>
      <c r="GH429" s="99">
        <v>71.320157772491001</v>
      </c>
      <c r="GI429" s="99">
        <v>72.362555657171995</v>
      </c>
      <c r="GJ429" s="99">
        <v>72.362555657171995</v>
      </c>
      <c r="GK429" s="99">
        <v>72.362555657171995</v>
      </c>
      <c r="GL429" s="99">
        <v>72.362555657171995</v>
      </c>
      <c r="GM429" s="99">
        <v>72.449975980016006</v>
      </c>
      <c r="GN429" s="99">
        <v>72.578294699512995</v>
      </c>
      <c r="GO429" s="99">
        <v>72.759270104701002</v>
      </c>
      <c r="GP429" s="99">
        <v>72.829308608968006</v>
      </c>
      <c r="GQ429" s="99">
        <v>72.955071178674999</v>
      </c>
      <c r="GR429" s="99">
        <v>73.131445514237996</v>
      </c>
      <c r="GS429" s="99">
        <v>73.467834826705001</v>
      </c>
      <c r="GT429" s="99">
        <v>74.148281901011003</v>
      </c>
      <c r="GU429" s="99">
        <v>75.692707604600997</v>
      </c>
      <c r="GV429" s="99">
        <v>75.697819904181998</v>
      </c>
      <c r="GW429" s="99">
        <v>75.697819904181998</v>
      </c>
      <c r="GX429" s="99">
        <v>75.633404929454002</v>
      </c>
      <c r="GY429" s="99">
        <v>75.682994235395995</v>
      </c>
      <c r="GZ429" s="99">
        <v>75.844031672214996</v>
      </c>
      <c r="HA429" s="99">
        <v>75.788818836733995</v>
      </c>
      <c r="HB429" s="99">
        <v>75.788818836733995</v>
      </c>
      <c r="HC429" s="99">
        <v>75.850166431713006</v>
      </c>
      <c r="HD429" s="99">
        <v>75.907935416984003</v>
      </c>
      <c r="HE429" s="99">
        <v>76.216207081752998</v>
      </c>
      <c r="HF429" s="99">
        <v>76.546972864680001</v>
      </c>
      <c r="HG429" s="99">
        <v>78.337811408101004</v>
      </c>
      <c r="HH429" s="99">
        <v>78.337811408101004</v>
      </c>
      <c r="HI429" s="99">
        <v>78.337811408101004</v>
      </c>
      <c r="HJ429" s="99">
        <v>78.337811408101004</v>
      </c>
      <c r="HK429" s="99">
        <v>78.705385748015004</v>
      </c>
      <c r="HL429" s="99">
        <v>78.976337625837999</v>
      </c>
      <c r="HM429" s="99">
        <v>79.061201798892</v>
      </c>
      <c r="HN429" s="99">
        <v>79.103633885419001</v>
      </c>
      <c r="HO429" s="99">
        <v>79.160380410773996</v>
      </c>
      <c r="HP429" s="99">
        <v>79.576521596712993</v>
      </c>
      <c r="HQ429" s="99">
        <v>79.781013579976005</v>
      </c>
      <c r="HR429" s="99">
        <v>80.330074555034997</v>
      </c>
      <c r="HS429" s="99">
        <v>81.281984737122002</v>
      </c>
      <c r="HT429" s="99">
        <v>81.281984737122002</v>
      </c>
      <c r="HU429" s="99">
        <v>81.271248908000999</v>
      </c>
      <c r="HV429" s="99">
        <v>81.260513078879995</v>
      </c>
      <c r="HW429" s="99">
        <v>81.434410576868004</v>
      </c>
      <c r="HX429" s="99">
        <v>81.634311439041994</v>
      </c>
      <c r="HY429" s="99">
        <v>81.652188751919994</v>
      </c>
      <c r="HZ429" s="99">
        <v>81.708258505944002</v>
      </c>
      <c r="IA429" s="99">
        <v>81.719634977775002</v>
      </c>
      <c r="IB429" s="99">
        <v>81.744013131699006</v>
      </c>
      <c r="IC429" s="99">
        <v>81.757014813791997</v>
      </c>
      <c r="ID429" s="99">
        <v>82.069867789144993</v>
      </c>
      <c r="IE429" s="99">
        <v>83.705641917422994</v>
      </c>
      <c r="IF429" s="99">
        <v>83.719456204645994</v>
      </c>
      <c r="IG429" s="99">
        <v>83.719456204645994</v>
      </c>
      <c r="IH429" s="99">
        <v>83.779588984325002</v>
      </c>
      <c r="II429" s="99">
        <v>83.997367159375997</v>
      </c>
      <c r="IJ429" s="99">
        <v>84.059125149316003</v>
      </c>
      <c r="IK429" s="99">
        <v>84.091629354546996</v>
      </c>
      <c r="IL429" s="99">
        <v>84.091629354548004</v>
      </c>
      <c r="IM429" s="99">
        <v>84.436173930001999</v>
      </c>
      <c r="IN429" s="99">
        <v>84.571878986843998</v>
      </c>
      <c r="IO429" s="99">
        <v>84.826224392781</v>
      </c>
      <c r="IP429" s="99">
        <v>85.360918568840006</v>
      </c>
      <c r="IQ429" s="99">
        <v>86.297852284639006</v>
      </c>
      <c r="IR429" s="99">
        <v>86.297852284639006</v>
      </c>
      <c r="IS429" s="99">
        <v>86.297852284639006</v>
      </c>
      <c r="IT429" s="99">
        <v>86.387238849026005</v>
      </c>
      <c r="IU429" s="99">
        <v>86.589577526591995</v>
      </c>
      <c r="IV429" s="99">
        <v>86.813856542690004</v>
      </c>
      <c r="IW429" s="99">
        <v>86.837422091483006</v>
      </c>
      <c r="IX429" s="99">
        <v>86.848798563314006</v>
      </c>
      <c r="IY429" s="99">
        <v>86.856112009491</v>
      </c>
      <c r="IZ429" s="99">
        <v>86.966626307279</v>
      </c>
      <c r="JA429" s="99">
        <v>86.996692697117993</v>
      </c>
      <c r="JB429" s="99">
        <v>87.563078473277002</v>
      </c>
      <c r="JC429" s="99">
        <v>88.799863482337997</v>
      </c>
      <c r="JD429" s="99">
        <v>88.799863482337997</v>
      </c>
      <c r="JE429" s="99">
        <v>88.799863482337997</v>
      </c>
      <c r="JF429" s="99">
        <v>88.799863482337997</v>
      </c>
      <c r="JG429" s="99">
        <v>89.321555976303998</v>
      </c>
      <c r="JH429" s="99">
        <v>89.810744265039006</v>
      </c>
      <c r="JI429" s="99">
        <v>89.865188808802003</v>
      </c>
      <c r="JJ429" s="99">
        <v>89.902568644818004</v>
      </c>
      <c r="JK429" s="99">
        <v>89.971640080935003</v>
      </c>
      <c r="JL429" s="99">
        <v>90.078903958200002</v>
      </c>
      <c r="JM429" s="99">
        <v>90.098406481338998</v>
      </c>
      <c r="JN429" s="99">
        <v>90.372254410414001</v>
      </c>
      <c r="JO429" s="99">
        <v>91.209237695127001</v>
      </c>
      <c r="JP429" s="99">
        <v>91.213300720781007</v>
      </c>
      <c r="JQ429" s="99">
        <v>91.213300720781007</v>
      </c>
      <c r="JR429" s="99">
        <v>91.213300720781007</v>
      </c>
      <c r="JS429" s="99">
        <v>91.603351183558999</v>
      </c>
      <c r="JT429" s="99">
        <v>91.956834415451993</v>
      </c>
      <c r="JU429" s="99">
        <v>91.961710046237002</v>
      </c>
      <c r="JV429" s="99">
        <v>91.961710046237002</v>
      </c>
      <c r="JW429" s="99">
        <v>91.966585677021996</v>
      </c>
      <c r="JX429" s="99">
        <v>91.975524333460996</v>
      </c>
      <c r="JY429" s="99">
        <v>92.011278959215005</v>
      </c>
      <c r="JZ429" s="99">
        <v>92.472838673503006</v>
      </c>
      <c r="KA429" s="99">
        <v>93.476406010028001</v>
      </c>
      <c r="KB429" s="99">
        <v>93.476406010028001</v>
      </c>
      <c r="KC429" s="99">
        <v>93.476406010028001</v>
      </c>
      <c r="KD429" s="99">
        <v>93.476406010028001</v>
      </c>
      <c r="KE429" s="99">
        <v>93.885146390814</v>
      </c>
      <c r="KF429" s="99">
        <v>94.081796832465002</v>
      </c>
      <c r="KG429" s="99">
        <v>94.090735488904002</v>
      </c>
      <c r="KH429" s="99">
        <v>94.090735488904002</v>
      </c>
      <c r="KI429" s="99">
        <v>94.090735488904002</v>
      </c>
      <c r="KJ429" s="99">
        <v>94.105362381258004</v>
      </c>
      <c r="KK429" s="99">
        <v>94.182559868683001</v>
      </c>
      <c r="KL429" s="99">
        <v>94.523041418483999</v>
      </c>
      <c r="KM429" s="99">
        <v>95.562363380761994</v>
      </c>
      <c r="KN429" s="99">
        <v>95.562363380761994</v>
      </c>
      <c r="KO429" s="99">
        <v>95.562363380761994</v>
      </c>
      <c r="KP429" s="99">
        <v>95.562363380761994</v>
      </c>
      <c r="KQ429" s="99">
        <v>96.145001259538006</v>
      </c>
      <c r="KR429" s="99">
        <v>96.688634092035997</v>
      </c>
      <c r="KS429" s="99">
        <v>96.841403856623998</v>
      </c>
      <c r="KT429" s="99">
        <v>96.841403856623998</v>
      </c>
      <c r="KU429" s="99">
        <v>96.905599661956003</v>
      </c>
      <c r="KV429" s="99">
        <v>97.058369426544999</v>
      </c>
      <c r="KW429" s="99">
        <v>97.086810606122</v>
      </c>
      <c r="KX429" s="99">
        <v>97.748271182584006</v>
      </c>
      <c r="KY429" s="99">
        <v>99.416549516093994</v>
      </c>
      <c r="KZ429" s="99">
        <v>99.416549516093994</v>
      </c>
      <c r="LA429" s="99">
        <v>99.416549516093994</v>
      </c>
      <c r="LB429" s="99">
        <v>99.416549516093994</v>
      </c>
      <c r="LC429" s="99">
        <v>99.547378942150999</v>
      </c>
      <c r="LD429" s="99">
        <v>99.866732758550995</v>
      </c>
      <c r="LE429" s="99">
        <v>99.882172256036</v>
      </c>
      <c r="LF429" s="99">
        <v>99.882172256036</v>
      </c>
      <c r="LG429" s="99">
        <v>99.882172256036</v>
      </c>
      <c r="LH429" s="99">
        <v>99.920364697183004</v>
      </c>
      <c r="LI429" s="99">
        <v>100</v>
      </c>
      <c r="LJ429" s="99">
        <v>100.30200000000001</v>
      </c>
      <c r="LK429" s="159">
        <v>101.88</v>
      </c>
      <c r="LL429" s="159">
        <v>101.88</v>
      </c>
      <c r="LM429" s="159">
        <v>101.88</v>
      </c>
      <c r="LN429" s="159">
        <v>101.88</v>
      </c>
      <c r="LO429" s="159">
        <v>102.051</v>
      </c>
      <c r="LP429" s="164">
        <v>102.44499999999999</v>
      </c>
      <c r="LQ429" s="165">
        <v>102.44799999999999</v>
      </c>
      <c r="LR429" s="165">
        <v>102.47199999999999</v>
      </c>
      <c r="LS429" s="165">
        <v>102.596</v>
      </c>
      <c r="LT429" s="165">
        <v>102.598</v>
      </c>
      <c r="LU429" s="165">
        <v>102.751</v>
      </c>
      <c r="LV429" s="165">
        <v>103.58499999999999</v>
      </c>
      <c r="LW429" s="165">
        <v>105.333</v>
      </c>
      <c r="LX429" s="165">
        <v>105.36499999999999</v>
      </c>
      <c r="LY429" s="165">
        <v>105.36499999999999</v>
      </c>
      <c r="LZ429" s="165">
        <v>105.36499999999999</v>
      </c>
      <c r="MA429" s="165">
        <v>105.515</v>
      </c>
      <c r="MB429" s="159">
        <v>105.702</v>
      </c>
      <c r="MC429" s="159">
        <v>105.764</v>
      </c>
      <c r="MD429" s="159">
        <v>105.764</v>
      </c>
      <c r="ME429" s="102"/>
      <c r="MF429" s="102"/>
      <c r="MG429" s="168"/>
    </row>
    <row r="430" spans="1:345" ht="45" customHeight="1" x14ac:dyDescent="0.25">
      <c r="A430" s="100" t="s">
        <v>2252</v>
      </c>
      <c r="B430" s="103" t="s">
        <v>1523</v>
      </c>
      <c r="C430" s="99">
        <v>9.6122875906930965</v>
      </c>
      <c r="D430" s="99">
        <v>9.6929879197564865</v>
      </c>
      <c r="E430" s="99">
        <v>9.6976604960287958</v>
      </c>
      <c r="F430" s="99">
        <v>9.7248572268703093</v>
      </c>
      <c r="G430" s="99">
        <v>9.7358832387926366</v>
      </c>
      <c r="H430" s="99">
        <v>9.7906689537766844</v>
      </c>
      <c r="I430" s="99">
        <v>9.9197965174001563</v>
      </c>
      <c r="J430" s="99">
        <v>10.0790087886785</v>
      </c>
      <c r="K430" s="99">
        <v>12.563207111197773</v>
      </c>
      <c r="L430" s="99">
        <v>12.653152580742825</v>
      </c>
      <c r="M430" s="99">
        <v>12.654798693412987</v>
      </c>
      <c r="N430" s="99">
        <v>12.656090877497517</v>
      </c>
      <c r="O430" s="99">
        <v>12.777953062797661</v>
      </c>
      <c r="P430" s="99">
        <v>12.823603872249542</v>
      </c>
      <c r="Q430" s="99">
        <v>12.852233224090844</v>
      </c>
      <c r="R430" s="99">
        <v>12.973320647864892</v>
      </c>
      <c r="S430" s="99">
        <v>13.107330551412762</v>
      </c>
      <c r="T430" s="99">
        <v>13.170786508359052</v>
      </c>
      <c r="U430" s="99">
        <v>13.206375529741157</v>
      </c>
      <c r="V430" s="99">
        <v>13.274386677545666</v>
      </c>
      <c r="W430" s="99">
        <v>15.301799120805384</v>
      </c>
      <c r="X430" s="99">
        <v>15.316982558813141</v>
      </c>
      <c r="Y430" s="99">
        <v>15.323005439618504</v>
      </c>
      <c r="Z430" s="99">
        <v>15.323005439618504</v>
      </c>
      <c r="AA430" s="99">
        <v>15.410135831539812</v>
      </c>
      <c r="AB430" s="99">
        <v>15.468244140506885</v>
      </c>
      <c r="AC430" s="99">
        <v>15.475851446636163</v>
      </c>
      <c r="AD430" s="99">
        <v>15.511286719126698</v>
      </c>
      <c r="AE430" s="99">
        <v>15.582008543317027</v>
      </c>
      <c r="AF430" s="99">
        <v>15.653340173856213</v>
      </c>
      <c r="AG430" s="99">
        <v>15.660410895068699</v>
      </c>
      <c r="AH430" s="99">
        <v>15.778726110674864</v>
      </c>
      <c r="AI430" s="99">
        <v>17.56840216742431</v>
      </c>
      <c r="AJ430" s="99">
        <v>17.567219407127439</v>
      </c>
      <c r="AK430" s="99">
        <v>17.575171557919116</v>
      </c>
      <c r="AL430" s="99">
        <v>17.575171557919116</v>
      </c>
      <c r="AM430" s="99">
        <v>17.644089131371427</v>
      </c>
      <c r="AN430" s="99">
        <v>17.710167603412462</v>
      </c>
      <c r="AO430" s="99">
        <v>17.730949044579447</v>
      </c>
      <c r="AP430" s="99">
        <v>17.791994511339226</v>
      </c>
      <c r="AQ430" s="99">
        <v>17.869437834018761</v>
      </c>
      <c r="AR430" s="99">
        <v>18.052087180381044</v>
      </c>
      <c r="AS430" s="99">
        <v>18.178886414720562</v>
      </c>
      <c r="AT430" s="99">
        <v>18.513824726295223</v>
      </c>
      <c r="AU430" s="99">
        <v>20.927880829004618</v>
      </c>
      <c r="AV430" s="99">
        <v>20.932913834287199</v>
      </c>
      <c r="AW430" s="99">
        <v>20.932913834287199</v>
      </c>
      <c r="AX430" s="99">
        <v>20.959540050226551</v>
      </c>
      <c r="AY430" s="99">
        <v>21.418517560985851</v>
      </c>
      <c r="AZ430" s="99">
        <v>21.516579964266494</v>
      </c>
      <c r="BA430" s="99">
        <v>21.55375925579818</v>
      </c>
      <c r="BB430" s="99">
        <v>21.619675372831036</v>
      </c>
      <c r="BC430" s="99">
        <v>21.675525484855122</v>
      </c>
      <c r="BD430" s="99">
        <v>21.740792187406363</v>
      </c>
      <c r="BE430" s="99">
        <v>21.827652095059321</v>
      </c>
      <c r="BF430" s="99">
        <v>22.123787570568975</v>
      </c>
      <c r="BG430" s="99">
        <v>25.240515997158411</v>
      </c>
      <c r="BH430" s="99">
        <v>25.241814837231765</v>
      </c>
      <c r="BI430" s="99">
        <v>25.241814837231765</v>
      </c>
      <c r="BJ430" s="99">
        <v>25.260810373298224</v>
      </c>
      <c r="BK430" s="99">
        <v>25.533404372486014</v>
      </c>
      <c r="BL430" s="99">
        <v>25.871427429234551</v>
      </c>
      <c r="BM430" s="99">
        <v>25.902274875411628</v>
      </c>
      <c r="BN430" s="99">
        <v>26.006182053464642</v>
      </c>
      <c r="BO430" s="99">
        <v>26.088983091444433</v>
      </c>
      <c r="BP430" s="99">
        <v>26.140287263213118</v>
      </c>
      <c r="BQ430" s="99">
        <v>26.24078499163096</v>
      </c>
      <c r="BR430" s="99">
        <v>26.624592149838424</v>
      </c>
      <c r="BS430" s="99">
        <v>30.073985923433845</v>
      </c>
      <c r="BT430" s="99">
        <v>30.081291898844121</v>
      </c>
      <c r="BU430" s="99">
        <v>30.082590738916149</v>
      </c>
      <c r="BV430" s="99">
        <v>30.082590738916149</v>
      </c>
      <c r="BW430" s="99">
        <v>30.504713668162765</v>
      </c>
      <c r="BX430" s="99">
        <v>30.772274667624362</v>
      </c>
      <c r="BY430" s="99">
        <v>30.800362078645243</v>
      </c>
      <c r="BZ430" s="99">
        <v>30.828124779647123</v>
      </c>
      <c r="CA430" s="99">
        <v>30.966938279105435</v>
      </c>
      <c r="CB430" s="99">
        <v>31.012884735572541</v>
      </c>
      <c r="CC430" s="99">
        <v>31.092113963352602</v>
      </c>
      <c r="CD430" s="99">
        <v>31.404809644236458</v>
      </c>
      <c r="CE430" s="99">
        <v>35.384130050905291</v>
      </c>
      <c r="CF430" s="99">
        <v>35.391598381323746</v>
      </c>
      <c r="CG430" s="99">
        <v>35.396956096625324</v>
      </c>
      <c r="CH430" s="99">
        <v>35.410269201817471</v>
      </c>
      <c r="CI430" s="99">
        <v>35.613050563753681</v>
      </c>
      <c r="CJ430" s="99">
        <v>35.992961201741096</v>
      </c>
      <c r="CK430" s="99">
        <v>36.09086125001356</v>
      </c>
      <c r="CL430" s="99">
        <v>36.236331310400537</v>
      </c>
      <c r="CM430" s="99">
        <v>36.339751428984073</v>
      </c>
      <c r="CN430" s="99">
        <v>36.44787984282987</v>
      </c>
      <c r="CO430" s="99">
        <v>36.50015813909652</v>
      </c>
      <c r="CP430" s="99">
        <v>36.96303217007587</v>
      </c>
      <c r="CQ430" s="99">
        <v>41.810626976586981</v>
      </c>
      <c r="CR430" s="99">
        <v>41.812088171669828</v>
      </c>
      <c r="CS430" s="99">
        <v>41.812250526678007</v>
      </c>
      <c r="CT430" s="99">
        <v>41.819394147080111</v>
      </c>
      <c r="CU430" s="99">
        <v>42.17413976421102</v>
      </c>
      <c r="CV430" s="99">
        <v>42.558758697464654</v>
      </c>
      <c r="CW430" s="99">
        <v>42.579864843092935</v>
      </c>
      <c r="CX430" s="99">
        <v>42.592041468777616</v>
      </c>
      <c r="CY430" s="99">
        <v>42.767060129710615</v>
      </c>
      <c r="CZ430" s="99">
        <v>42.883955708493161</v>
      </c>
      <c r="DA430" s="99">
        <v>42.963672001300395</v>
      </c>
      <c r="DB430" s="99">
        <v>43.523309595487035</v>
      </c>
      <c r="DC430" s="99">
        <v>48.116007098804779</v>
      </c>
      <c r="DD430" s="99">
        <v>48.157569970025982</v>
      </c>
      <c r="DE430" s="99">
        <v>48.157569970025982</v>
      </c>
      <c r="DF430" s="99">
        <v>48.157569970025982</v>
      </c>
      <c r="DG430" s="99">
        <v>48.528388727505238</v>
      </c>
      <c r="DH430" s="99">
        <v>48.803580412393465</v>
      </c>
      <c r="DI430" s="99">
        <v>48.807152217038137</v>
      </c>
      <c r="DJ430" s="99">
        <v>48.809912252194337</v>
      </c>
      <c r="DK430" s="99">
        <v>48.96009060228851</v>
      </c>
      <c r="DL430" s="99">
        <v>49.096955847193186</v>
      </c>
      <c r="DM430" s="99">
        <v>49.146961178888517</v>
      </c>
      <c r="DN430" s="99">
        <v>49.683706722346358</v>
      </c>
      <c r="DO430" s="99">
        <v>54.880202371217322</v>
      </c>
      <c r="DP430" s="99">
        <v>54.906990942166168</v>
      </c>
      <c r="DQ430" s="99">
        <v>54.90780271721102</v>
      </c>
      <c r="DR430" s="99">
        <v>54.90780271721102</v>
      </c>
      <c r="DS430" s="99">
        <v>55.169681285798305</v>
      </c>
      <c r="DT430" s="99">
        <v>55.364182547824939</v>
      </c>
      <c r="DU430" s="99">
        <v>55.448120065313518</v>
      </c>
      <c r="DV430" s="99">
        <v>55.458186075878672</v>
      </c>
      <c r="DW430" s="99">
        <v>55.473285086170023</v>
      </c>
      <c r="DX430" s="99">
        <v>55.556248479160637</v>
      </c>
      <c r="DY430" s="99">
        <v>55.608618531398001</v>
      </c>
      <c r="DZ430" s="99">
        <v>55.713167961708997</v>
      </c>
      <c r="EA430" s="99">
        <v>57.123473042918</v>
      </c>
      <c r="EB430" s="99">
        <v>57.123473042918</v>
      </c>
      <c r="EC430" s="99">
        <v>57.123473042918</v>
      </c>
      <c r="ED430" s="99">
        <v>57.123473042918</v>
      </c>
      <c r="EE430" s="99">
        <v>57.136263664711997</v>
      </c>
      <c r="EF430" s="99">
        <v>58.566588849599</v>
      </c>
      <c r="EG430" s="99">
        <v>58.566588849599</v>
      </c>
      <c r="EH430" s="99">
        <v>58.566588849599</v>
      </c>
      <c r="EI430" s="99">
        <v>58.566588849599</v>
      </c>
      <c r="EJ430" s="99">
        <v>58.570481647535999</v>
      </c>
      <c r="EK430" s="99">
        <v>58.688377813631</v>
      </c>
      <c r="EL430" s="99">
        <v>59.201671027335998</v>
      </c>
      <c r="EM430" s="99">
        <v>60.376183776357003</v>
      </c>
      <c r="EN430" s="99">
        <v>60.275527143982998</v>
      </c>
      <c r="EO430" s="99">
        <v>60.751560720291003</v>
      </c>
      <c r="EP430" s="99">
        <v>60.751560720291003</v>
      </c>
      <c r="EQ430" s="99">
        <v>60.878354710242</v>
      </c>
      <c r="ER430" s="99">
        <v>61.216472016777999</v>
      </c>
      <c r="ES430" s="99">
        <v>61.225925954626</v>
      </c>
      <c r="ET430" s="99">
        <v>61.228706524581</v>
      </c>
      <c r="EU430" s="99">
        <v>61.308230825296</v>
      </c>
      <c r="EV430" s="99">
        <v>61.321577561079998</v>
      </c>
      <c r="EW430" s="99">
        <v>61.588512276765996</v>
      </c>
      <c r="EX430" s="99">
        <v>61.626884142145997</v>
      </c>
      <c r="EY430" s="99">
        <v>63.292445545231999</v>
      </c>
      <c r="EZ430" s="99">
        <v>63.267976529626999</v>
      </c>
      <c r="FA430" s="99">
        <v>63.296894457160001</v>
      </c>
      <c r="FB430" s="99">
        <v>63.455386944598999</v>
      </c>
      <c r="FC430" s="99">
        <v>63.735668396069002</v>
      </c>
      <c r="FD430" s="99">
        <v>63.978690210141998</v>
      </c>
      <c r="FE430" s="99">
        <v>64.222268138206999</v>
      </c>
      <c r="FF430" s="99">
        <v>64.240619899910001</v>
      </c>
      <c r="FG430" s="99">
        <v>64.250073837757</v>
      </c>
      <c r="FH430" s="99">
        <v>64.470294978197998</v>
      </c>
      <c r="FI430" s="99">
        <v>64.474743890127002</v>
      </c>
      <c r="FJ430" s="99">
        <v>64.741122491821997</v>
      </c>
      <c r="FK430" s="99">
        <v>65.912298556896999</v>
      </c>
      <c r="FL430" s="99">
        <v>65.912298556896999</v>
      </c>
      <c r="FM430" s="99">
        <v>65.912298556896999</v>
      </c>
      <c r="FN430" s="99">
        <v>65.912298556896999</v>
      </c>
      <c r="FO430" s="99">
        <v>65.928981976627</v>
      </c>
      <c r="FP430" s="99">
        <v>66.312144516434998</v>
      </c>
      <c r="FQ430" s="99">
        <v>66.373317055447004</v>
      </c>
      <c r="FR430" s="99">
        <v>66.863809595519996</v>
      </c>
      <c r="FS430" s="99">
        <v>67.139642135062999</v>
      </c>
      <c r="FT430" s="99">
        <v>67.439943690210995</v>
      </c>
      <c r="FU430" s="99">
        <v>67.507233483123002</v>
      </c>
      <c r="FV430" s="99">
        <v>67.816988976117997</v>
      </c>
      <c r="FW430" s="99">
        <v>68.902523486576001</v>
      </c>
      <c r="FX430" s="99">
        <v>68.902523486576001</v>
      </c>
      <c r="FY430" s="99">
        <v>68.902523486576001</v>
      </c>
      <c r="FZ430" s="99">
        <v>68.902523486576001</v>
      </c>
      <c r="GA430" s="99">
        <v>68.908084626486001</v>
      </c>
      <c r="GB430" s="99">
        <v>69.132198564865007</v>
      </c>
      <c r="GC430" s="99">
        <v>69.453632451670998</v>
      </c>
      <c r="GD430" s="99">
        <v>69.639930638660005</v>
      </c>
      <c r="GE430" s="99">
        <v>69.723347737311997</v>
      </c>
      <c r="GF430" s="99">
        <v>69.971374577304005</v>
      </c>
      <c r="GG430" s="99">
        <v>69.991950794971999</v>
      </c>
      <c r="GH430" s="99">
        <v>70.947910745523998</v>
      </c>
      <c r="GI430" s="99">
        <v>71.594115203081998</v>
      </c>
      <c r="GJ430" s="99">
        <v>71.594115203081998</v>
      </c>
      <c r="GK430" s="99">
        <v>71.594115203081998</v>
      </c>
      <c r="GL430" s="99">
        <v>71.594115203081998</v>
      </c>
      <c r="GM430" s="99">
        <v>71.591334633127005</v>
      </c>
      <c r="GN430" s="99">
        <v>71.933900851591005</v>
      </c>
      <c r="GO430" s="99">
        <v>72.139106914275004</v>
      </c>
      <c r="GP430" s="99">
        <v>72.191381629429998</v>
      </c>
      <c r="GQ430" s="99">
        <v>72.246993028532003</v>
      </c>
      <c r="GR430" s="99">
        <v>72.330966241175005</v>
      </c>
      <c r="GS430" s="99">
        <v>72.923783755594997</v>
      </c>
      <c r="GT430" s="99">
        <v>73.347542616748001</v>
      </c>
      <c r="GU430" s="99">
        <v>74.096628162642006</v>
      </c>
      <c r="GV430" s="99">
        <v>74.096628162642006</v>
      </c>
      <c r="GW430" s="99">
        <v>74.085505882823</v>
      </c>
      <c r="GX430" s="99">
        <v>74.088286452777993</v>
      </c>
      <c r="GY430" s="99">
        <v>74.370236246220998</v>
      </c>
      <c r="GZ430" s="99">
        <v>74.805117387194002</v>
      </c>
      <c r="HA430" s="99">
        <v>75.147683605658003</v>
      </c>
      <c r="HB430" s="99">
        <v>75.128219615972995</v>
      </c>
      <c r="HC430" s="99">
        <v>75.239998528165998</v>
      </c>
      <c r="HD430" s="99">
        <v>74.956380392748997</v>
      </c>
      <c r="HE430" s="99">
        <v>75.090403864584005</v>
      </c>
      <c r="HF430" s="99">
        <v>75.498035419996995</v>
      </c>
      <c r="HG430" s="99">
        <v>75.977961794242006</v>
      </c>
      <c r="HH430" s="99">
        <v>76.005211379800997</v>
      </c>
      <c r="HI430" s="99">
        <v>76.005211379800997</v>
      </c>
      <c r="HJ430" s="99">
        <v>76.005211379800997</v>
      </c>
      <c r="HK430" s="99">
        <v>76.156474385357001</v>
      </c>
      <c r="HL430" s="99">
        <v>76.690343816730007</v>
      </c>
      <c r="HM430" s="99">
        <v>76.823255060581999</v>
      </c>
      <c r="HN430" s="99">
        <v>76.872193091791004</v>
      </c>
      <c r="HO430" s="99">
        <v>77.098531486133993</v>
      </c>
      <c r="HP430" s="99">
        <v>77.035690605149</v>
      </c>
      <c r="HQ430" s="99">
        <v>77.122444387746995</v>
      </c>
      <c r="HR430" s="99">
        <v>77.314303714646996</v>
      </c>
      <c r="HS430" s="99">
        <v>78.409848276944004</v>
      </c>
      <c r="HT430" s="99">
        <v>78.409848276944004</v>
      </c>
      <c r="HU430" s="99">
        <v>78.409848276944004</v>
      </c>
      <c r="HV430" s="99">
        <v>78.409848276944004</v>
      </c>
      <c r="HW430" s="99">
        <v>78.575293056807993</v>
      </c>
      <c r="HX430" s="99">
        <v>78.556474693221006</v>
      </c>
      <c r="HY430" s="99">
        <v>78.649782412671001</v>
      </c>
      <c r="HZ430" s="99">
        <v>78.722703571568999</v>
      </c>
      <c r="IA430" s="99">
        <v>78.768181283569007</v>
      </c>
      <c r="IB430" s="99">
        <v>78.848159328812002</v>
      </c>
      <c r="IC430" s="99">
        <v>78.870114086328996</v>
      </c>
      <c r="ID430" s="99">
        <v>79.152389540125995</v>
      </c>
      <c r="IE430" s="99">
        <v>79.976477045517001</v>
      </c>
      <c r="IF430" s="99">
        <v>79.976477045517001</v>
      </c>
      <c r="IG430" s="99">
        <v>79.924726545653996</v>
      </c>
      <c r="IH430" s="99">
        <v>79.878464735170994</v>
      </c>
      <c r="II430" s="99">
        <v>80.021170659034993</v>
      </c>
      <c r="IJ430" s="99">
        <v>80.315991688555997</v>
      </c>
      <c r="IK430" s="99">
        <v>80.363037597521995</v>
      </c>
      <c r="IL430" s="99">
        <v>80.366958089936006</v>
      </c>
      <c r="IM430" s="99">
        <v>80.458697612419996</v>
      </c>
      <c r="IN430" s="99">
        <v>80.977770808013005</v>
      </c>
      <c r="IO430" s="99">
        <v>81.138510996980997</v>
      </c>
      <c r="IP430" s="99">
        <v>81.369035950915006</v>
      </c>
      <c r="IQ430" s="99">
        <v>82.124906888305006</v>
      </c>
      <c r="IR430" s="99">
        <v>82.124906888305006</v>
      </c>
      <c r="IS430" s="99">
        <v>82.124906888305006</v>
      </c>
      <c r="IT430" s="99">
        <v>82.262124122789999</v>
      </c>
      <c r="IU430" s="99">
        <v>82.357784137688</v>
      </c>
      <c r="IV430" s="99">
        <v>82.524797114517995</v>
      </c>
      <c r="IW430" s="99">
        <v>82.532638099344993</v>
      </c>
      <c r="IX430" s="99">
        <v>82.545183675070007</v>
      </c>
      <c r="IY430" s="99">
        <v>82.560865644724998</v>
      </c>
      <c r="IZ430" s="99">
        <v>82.708276159486005</v>
      </c>
      <c r="JA430" s="99">
        <v>82.847061590935994</v>
      </c>
      <c r="JB430" s="99">
        <v>83.421021680322994</v>
      </c>
      <c r="JC430" s="99">
        <v>84.814364684203994</v>
      </c>
      <c r="JD430" s="99">
        <v>84.814364684203994</v>
      </c>
      <c r="JE430" s="99">
        <v>84.814364684203994</v>
      </c>
      <c r="JF430" s="99">
        <v>84.814364684203994</v>
      </c>
      <c r="JG430" s="99">
        <v>85.933273219116003</v>
      </c>
      <c r="JH430" s="99">
        <v>86.264946877328001</v>
      </c>
      <c r="JI430" s="99">
        <v>86.300231309051995</v>
      </c>
      <c r="JJ430" s="99">
        <v>86.300231309051995</v>
      </c>
      <c r="JK430" s="99">
        <v>86.408436899674996</v>
      </c>
      <c r="JL430" s="99">
        <v>86.524483475124001</v>
      </c>
      <c r="JM430" s="99">
        <v>86.549574626573005</v>
      </c>
      <c r="JN430" s="99">
        <v>86.997294860234007</v>
      </c>
      <c r="JO430" s="99">
        <v>87.968008781902995</v>
      </c>
      <c r="JP430" s="99">
        <v>87.971145175833996</v>
      </c>
      <c r="JQ430" s="99">
        <v>87.971145175833996</v>
      </c>
      <c r="JR430" s="99">
        <v>87.971145175833996</v>
      </c>
      <c r="JS430" s="99">
        <v>88.72309562081</v>
      </c>
      <c r="JT430" s="99">
        <v>89.391931626612006</v>
      </c>
      <c r="JU430" s="99">
        <v>89.450739012819994</v>
      </c>
      <c r="JV430" s="99">
        <v>89.467205080957996</v>
      </c>
      <c r="JW430" s="99">
        <v>89.509546399027997</v>
      </c>
      <c r="JX430" s="99">
        <v>89.668718391029998</v>
      </c>
      <c r="JY430" s="99">
        <v>89.907868428274995</v>
      </c>
      <c r="JZ430" s="99">
        <v>90.030187791586997</v>
      </c>
      <c r="KA430" s="99">
        <v>91.145175834084995</v>
      </c>
      <c r="KB430" s="99">
        <v>91.168698788567994</v>
      </c>
      <c r="KC430" s="99">
        <v>91.168698788567994</v>
      </c>
      <c r="KD430" s="99">
        <v>91.244756341395998</v>
      </c>
      <c r="KE430" s="99">
        <v>91.875955620026005</v>
      </c>
      <c r="KF430" s="99">
        <v>92.213117967616995</v>
      </c>
      <c r="KG430" s="99">
        <v>92.214686164582005</v>
      </c>
      <c r="KH430" s="99">
        <v>92.214686164582005</v>
      </c>
      <c r="KI430" s="99">
        <v>92.267220762928005</v>
      </c>
      <c r="KJ430" s="99">
        <v>92.329164543066994</v>
      </c>
      <c r="KK430" s="99">
        <v>92.345630611204996</v>
      </c>
      <c r="KL430" s="99">
        <v>92.518132277413997</v>
      </c>
      <c r="KM430" s="99">
        <v>94.565413415924994</v>
      </c>
      <c r="KN430" s="99">
        <v>94.565413415924994</v>
      </c>
      <c r="KO430" s="99">
        <v>94.565413415924994</v>
      </c>
      <c r="KP430" s="99">
        <v>94.565413415924994</v>
      </c>
      <c r="KQ430" s="99">
        <v>95.486729133178997</v>
      </c>
      <c r="KR430" s="99">
        <v>95.892108048770993</v>
      </c>
      <c r="KS430" s="99">
        <v>96.088132669462993</v>
      </c>
      <c r="KT430" s="99">
        <v>96.117144313325994</v>
      </c>
      <c r="KU430" s="99">
        <v>96.250441055397005</v>
      </c>
      <c r="KV430" s="99">
        <v>96.459011251812996</v>
      </c>
      <c r="KW430" s="99">
        <v>96.575057827262995</v>
      </c>
      <c r="KX430" s="99">
        <v>96.840083114438997</v>
      </c>
      <c r="KY430" s="99">
        <v>98.722703571568999</v>
      </c>
      <c r="KZ430" s="99">
        <v>98.850511624259994</v>
      </c>
      <c r="LA430" s="99">
        <v>98.850511624259994</v>
      </c>
      <c r="LB430" s="99">
        <v>98.850511624259994</v>
      </c>
      <c r="LC430" s="99">
        <v>99.369584819853003</v>
      </c>
      <c r="LD430" s="99">
        <v>99.894146704825999</v>
      </c>
      <c r="LE430" s="99">
        <v>99.925510644137006</v>
      </c>
      <c r="LF430" s="99">
        <v>99.925510644137006</v>
      </c>
      <c r="LG430" s="99">
        <v>99.996863606068999</v>
      </c>
      <c r="LH430" s="99">
        <v>99.895714901792005</v>
      </c>
      <c r="LI430" s="99">
        <v>99.968636060688993</v>
      </c>
      <c r="LJ430" s="99">
        <v>100.61</v>
      </c>
      <c r="LK430" s="159">
        <v>101.931</v>
      </c>
      <c r="LL430" s="159">
        <v>101.935</v>
      </c>
      <c r="LM430" s="159">
        <v>101.935</v>
      </c>
      <c r="LN430" s="159">
        <v>101.935</v>
      </c>
      <c r="LO430" s="159">
        <v>102.48399999999999</v>
      </c>
      <c r="LP430" s="164">
        <v>103.965</v>
      </c>
      <c r="LQ430" s="165">
        <v>103.992</v>
      </c>
      <c r="LR430" s="165">
        <v>104.08</v>
      </c>
      <c r="LS430" s="165">
        <v>104.133</v>
      </c>
      <c r="LT430" s="165">
        <v>104.252</v>
      </c>
      <c r="LU430" s="165">
        <v>104.27</v>
      </c>
      <c r="LV430" s="165">
        <v>104.733</v>
      </c>
      <c r="LW430" s="165">
        <v>106.02500000000001</v>
      </c>
      <c r="LX430" s="165">
        <v>106.02500000000001</v>
      </c>
      <c r="LY430" s="165">
        <v>106.02500000000001</v>
      </c>
      <c r="LZ430" s="165">
        <v>106.02500000000001</v>
      </c>
      <c r="MA430" s="165">
        <v>106.718</v>
      </c>
      <c r="MB430" s="159">
        <v>107.108</v>
      </c>
      <c r="MC430" s="159">
        <v>107.172</v>
      </c>
      <c r="MD430" s="159">
        <v>107.172</v>
      </c>
      <c r="ME430" s="102"/>
      <c r="MF430" s="102"/>
      <c r="MG430" s="168"/>
    </row>
    <row r="431" spans="1:345" ht="45" customHeight="1" x14ac:dyDescent="0.25">
      <c r="A431" s="100" t="s">
        <v>2253</v>
      </c>
      <c r="B431" s="103" t="s">
        <v>1522</v>
      </c>
      <c r="C431" s="99">
        <v>6.0691634578529996</v>
      </c>
      <c r="D431" s="99">
        <v>6.1079319820429996</v>
      </c>
      <c r="E431" s="99">
        <v>6.1117802420569998</v>
      </c>
      <c r="F431" s="99">
        <v>6.1170525133640004</v>
      </c>
      <c r="G431" s="99">
        <v>6.1209404155150002</v>
      </c>
      <c r="H431" s="99">
        <v>6.1501422495230003</v>
      </c>
      <c r="I431" s="99">
        <v>6.2437798611290001</v>
      </c>
      <c r="J431" s="99">
        <v>6.3007337416629996</v>
      </c>
      <c r="K431" s="99">
        <v>8.1530952629510001</v>
      </c>
      <c r="L431" s="99">
        <v>8.2418214699110006</v>
      </c>
      <c r="M431" s="99">
        <v>8.2431543883829992</v>
      </c>
      <c r="N431" s="99">
        <v>8.2442060686719998</v>
      </c>
      <c r="O431" s="99">
        <v>8.2822561451240002</v>
      </c>
      <c r="P431" s="99">
        <v>8.3042228059699994</v>
      </c>
      <c r="Q431" s="99">
        <v>8.3055561625200003</v>
      </c>
      <c r="R431" s="99">
        <v>8.4095301436910006</v>
      </c>
      <c r="S431" s="99">
        <v>8.4620965411770008</v>
      </c>
      <c r="T431" s="99">
        <v>8.506405362113</v>
      </c>
      <c r="U431" s="99">
        <v>8.5315098066879997</v>
      </c>
      <c r="V431" s="99">
        <v>8.549410971735</v>
      </c>
      <c r="W431" s="99">
        <v>10.301429207522</v>
      </c>
      <c r="X431" s="99">
        <v>10.302943431569</v>
      </c>
      <c r="Y431" s="99">
        <v>10.302943431569</v>
      </c>
      <c r="Z431" s="99">
        <v>10.302943431569</v>
      </c>
      <c r="AA431" s="99">
        <v>10.304901311175</v>
      </c>
      <c r="AB431" s="99">
        <v>10.310024933266</v>
      </c>
      <c r="AC431" s="99">
        <v>10.316691176238001</v>
      </c>
      <c r="AD431" s="99">
        <v>10.352064815826999</v>
      </c>
      <c r="AE431" s="99">
        <v>10.403024699555001</v>
      </c>
      <c r="AF431" s="99">
        <v>10.441733261833001</v>
      </c>
      <c r="AG431" s="99">
        <v>10.447622514998001</v>
      </c>
      <c r="AH431" s="99">
        <v>10.472997061971</v>
      </c>
      <c r="AI431" s="99">
        <v>11.995029357836</v>
      </c>
      <c r="AJ431" s="99">
        <v>12.006650805421</v>
      </c>
      <c r="AK431" s="99">
        <v>12.006650805421</v>
      </c>
      <c r="AL431" s="99">
        <v>12.006650805421</v>
      </c>
      <c r="AM431" s="99">
        <v>12.012128629131</v>
      </c>
      <c r="AN431" s="99">
        <v>12.037140017357</v>
      </c>
      <c r="AO431" s="99">
        <v>12.040416617017</v>
      </c>
      <c r="AP431" s="99">
        <v>12.089784071972</v>
      </c>
      <c r="AQ431" s="99">
        <v>12.118727381354001</v>
      </c>
      <c r="AR431" s="99">
        <v>12.194744526320999</v>
      </c>
      <c r="AS431" s="99">
        <v>12.253504903169</v>
      </c>
      <c r="AT431" s="99">
        <v>12.359557556102001</v>
      </c>
      <c r="AU431" s="99">
        <v>14.616480354696</v>
      </c>
      <c r="AV431" s="99">
        <v>14.616480354696</v>
      </c>
      <c r="AW431" s="99">
        <v>14.616480354696</v>
      </c>
      <c r="AX431" s="99">
        <v>14.632426479821</v>
      </c>
      <c r="AY431" s="99">
        <v>14.639307341845001</v>
      </c>
      <c r="AZ431" s="99">
        <v>14.647498842951</v>
      </c>
      <c r="BA431" s="99">
        <v>14.682121593569001</v>
      </c>
      <c r="BB431" s="99">
        <v>14.757592639244001</v>
      </c>
      <c r="BC431" s="99">
        <v>14.798113271597</v>
      </c>
      <c r="BD431" s="99">
        <v>14.939880877641</v>
      </c>
      <c r="BE431" s="99">
        <v>14.970680925397</v>
      </c>
      <c r="BF431" s="99">
        <v>15.023652642716</v>
      </c>
      <c r="BG431" s="99">
        <v>17.642202973326999</v>
      </c>
      <c r="BH431" s="99">
        <v>17.642202973326999</v>
      </c>
      <c r="BI431" s="99">
        <v>17.642202973326999</v>
      </c>
      <c r="BJ431" s="99">
        <v>17.660115059029</v>
      </c>
      <c r="BK431" s="99">
        <v>17.697577528309999</v>
      </c>
      <c r="BL431" s="99">
        <v>17.738207382869</v>
      </c>
      <c r="BM431" s="99">
        <v>17.759614508729999</v>
      </c>
      <c r="BN431" s="99">
        <v>17.829406113169998</v>
      </c>
      <c r="BO431" s="99">
        <v>17.869926745522999</v>
      </c>
      <c r="BP431" s="99">
        <v>17.897013312620999</v>
      </c>
      <c r="BQ431" s="99">
        <v>17.913396318743001</v>
      </c>
      <c r="BR431" s="99">
        <v>17.983624800268998</v>
      </c>
      <c r="BS431" s="99">
        <v>20.881341540813999</v>
      </c>
      <c r="BT431" s="99">
        <v>20.881341540813999</v>
      </c>
      <c r="BU431" s="99">
        <v>20.881341540813999</v>
      </c>
      <c r="BV431" s="99">
        <v>20.881341540813999</v>
      </c>
      <c r="BW431" s="99">
        <v>20.892700423286001</v>
      </c>
      <c r="BX431" s="99">
        <v>20.916510390724</v>
      </c>
      <c r="BY431" s="99">
        <v>20.930162896477999</v>
      </c>
      <c r="BZ431" s="99">
        <v>20.954737403706002</v>
      </c>
      <c r="CA431" s="99">
        <v>21.037853847284001</v>
      </c>
      <c r="CB431" s="99">
        <v>21.044843931513</v>
      </c>
      <c r="CC431" s="99">
        <v>21.075753201474001</v>
      </c>
      <c r="CD431" s="99">
        <v>21.128834137087001</v>
      </c>
      <c r="CE431" s="99">
        <v>24.736917983523998</v>
      </c>
      <c r="CF431" s="99">
        <v>24.736917983523998</v>
      </c>
      <c r="CG431" s="99">
        <v>24.736917983523998</v>
      </c>
      <c r="CH431" s="99">
        <v>24.748822965287001</v>
      </c>
      <c r="CI431" s="99">
        <v>24.748822965287001</v>
      </c>
      <c r="CJ431" s="99">
        <v>24.759854188967001</v>
      </c>
      <c r="CK431" s="99">
        <v>24.775581873591999</v>
      </c>
      <c r="CL431" s="99">
        <v>24.869401882057002</v>
      </c>
      <c r="CM431" s="99">
        <v>24.977420499478001</v>
      </c>
      <c r="CN431" s="99">
        <v>25.012043250097001</v>
      </c>
      <c r="CO431" s="99">
        <v>25.046338338011001</v>
      </c>
      <c r="CP431" s="99">
        <v>25.135789548232999</v>
      </c>
      <c r="CQ431" s="99">
        <v>29.567501674310002</v>
      </c>
      <c r="CR431" s="99">
        <v>29.567501674310002</v>
      </c>
      <c r="CS431" s="99">
        <v>29.567501674310002</v>
      </c>
      <c r="CT431" s="99">
        <v>29.579406656073999</v>
      </c>
      <c r="CU431" s="99">
        <v>29.580061977570001</v>
      </c>
      <c r="CV431" s="99">
        <v>29.583666239934001</v>
      </c>
      <c r="CW431" s="99">
        <v>29.584758438516999</v>
      </c>
      <c r="CX431" s="99">
        <v>29.587816597678</v>
      </c>
      <c r="CY431" s="99">
        <v>29.735809748161</v>
      </c>
      <c r="CZ431" s="99">
        <v>29.826243934760999</v>
      </c>
      <c r="DA431" s="99">
        <v>29.870041170684999</v>
      </c>
      <c r="DB431" s="99">
        <v>29.949990232897001</v>
      </c>
      <c r="DC431" s="99">
        <v>34.050874874713003</v>
      </c>
      <c r="DD431" s="99">
        <v>34.045850751063</v>
      </c>
      <c r="DE431" s="99">
        <v>34.045850751063</v>
      </c>
      <c r="DF431" s="99">
        <v>34.045850751063</v>
      </c>
      <c r="DG431" s="99">
        <v>34.045850751063</v>
      </c>
      <c r="DH431" s="99">
        <v>34.047489052848</v>
      </c>
      <c r="DI431" s="99">
        <v>34.049236572928002</v>
      </c>
      <c r="DJ431" s="99">
        <v>34.049236572928002</v>
      </c>
      <c r="DK431" s="99">
        <v>34.190785738473998</v>
      </c>
      <c r="DL431" s="99">
        <v>34.299787332272999</v>
      </c>
      <c r="DM431" s="99">
        <v>34.352103728095003</v>
      </c>
      <c r="DN431" s="99">
        <v>34.501735176453003</v>
      </c>
      <c r="DO431" s="99">
        <v>38.907999033305998</v>
      </c>
      <c r="DP431" s="99">
        <v>38.939782065262001</v>
      </c>
      <c r="DQ431" s="99">
        <v>38.939782065262001</v>
      </c>
      <c r="DR431" s="99">
        <v>38.939782065262001</v>
      </c>
      <c r="DS431" s="99">
        <v>38.939782065262001</v>
      </c>
      <c r="DT431" s="99">
        <v>38.973967934882999</v>
      </c>
      <c r="DU431" s="99">
        <v>39.055882961583997</v>
      </c>
      <c r="DV431" s="99">
        <v>39.081658889601002</v>
      </c>
      <c r="DW431" s="99">
        <v>39.087775211834</v>
      </c>
      <c r="DX431" s="99">
        <v>39.114097239141003</v>
      </c>
      <c r="DY431" s="99">
        <v>39.170030398192999</v>
      </c>
      <c r="DZ431" s="99">
        <v>39.516972440704002</v>
      </c>
      <c r="EA431" s="99">
        <v>43.514042037571997</v>
      </c>
      <c r="EB431" s="99">
        <v>43.514042037571997</v>
      </c>
      <c r="EC431" s="99">
        <v>43.514042037571997</v>
      </c>
      <c r="ED431" s="99">
        <v>43.514042037571997</v>
      </c>
      <c r="EE431" s="99">
        <v>43.514042037571997</v>
      </c>
      <c r="EF431" s="99">
        <v>43.557458685508003</v>
      </c>
      <c r="EG431" s="99">
        <v>43.612218421643</v>
      </c>
      <c r="EH431" s="99">
        <v>43.669325003612002</v>
      </c>
      <c r="EI431" s="99">
        <v>43.669325003612002</v>
      </c>
      <c r="EJ431" s="99">
        <v>43.702571986264999</v>
      </c>
      <c r="EK431" s="99">
        <v>43.727605008498003</v>
      </c>
      <c r="EL431" s="99">
        <v>44.038170940576997</v>
      </c>
      <c r="EM431" s="99">
        <v>47.824024412353999</v>
      </c>
      <c r="EN431" s="99">
        <v>47.824024412353999</v>
      </c>
      <c r="EO431" s="99">
        <v>47.824024412353999</v>
      </c>
      <c r="EP431" s="99">
        <v>47.824024412353999</v>
      </c>
      <c r="EQ431" s="99">
        <v>47.824024412353999</v>
      </c>
      <c r="ER431" s="99">
        <v>47.836932064442998</v>
      </c>
      <c r="ES431" s="99">
        <v>47.890127236687</v>
      </c>
      <c r="ET431" s="99">
        <v>47.973440263806999</v>
      </c>
      <c r="EU431" s="99">
        <v>48.040325370086002</v>
      </c>
      <c r="EV431" s="99">
        <v>48.111513027061001</v>
      </c>
      <c r="EW431" s="99">
        <v>48.276965658382998</v>
      </c>
      <c r="EX431" s="99">
        <v>48.347371033413999</v>
      </c>
      <c r="EY431" s="99">
        <v>51.271932083983998</v>
      </c>
      <c r="EZ431" s="99">
        <v>51.271932083983998</v>
      </c>
      <c r="FA431" s="99">
        <v>51.271932083983998</v>
      </c>
      <c r="FB431" s="99">
        <v>51.271932083983998</v>
      </c>
      <c r="FC431" s="99">
        <v>51.271932083983998</v>
      </c>
      <c r="FD431" s="99">
        <v>51.274278929818003</v>
      </c>
      <c r="FE431" s="99">
        <v>51.286013158990002</v>
      </c>
      <c r="FF431" s="99">
        <v>51.348595714573001</v>
      </c>
      <c r="FG431" s="99">
        <v>51.403355450706997</v>
      </c>
      <c r="FH431" s="99">
        <v>51.614571575798998</v>
      </c>
      <c r="FI431" s="99">
        <v>51.689670642498001</v>
      </c>
      <c r="FJ431" s="99">
        <v>51.849256159233001</v>
      </c>
      <c r="FK431" s="99">
        <v>55.364831219088003</v>
      </c>
      <c r="FL431" s="99">
        <v>55.364831219088003</v>
      </c>
      <c r="FM431" s="99">
        <v>55.364831219088003</v>
      </c>
      <c r="FN431" s="99">
        <v>55.364831219088003</v>
      </c>
      <c r="FO431" s="99">
        <v>55.364831219088003</v>
      </c>
      <c r="FP431" s="99">
        <v>55.379694576039</v>
      </c>
      <c r="FQ431" s="99">
        <v>55.398469342714002</v>
      </c>
      <c r="FR431" s="99">
        <v>55.443841695510997</v>
      </c>
      <c r="FS431" s="99">
        <v>55.483738074694003</v>
      </c>
      <c r="FT431" s="99">
        <v>55.564704255979002</v>
      </c>
      <c r="FU431" s="99">
        <v>55.604600635163997</v>
      </c>
      <c r="FV431" s="99">
        <v>55.796259711635003</v>
      </c>
      <c r="FW431" s="99">
        <v>59.302056247179998</v>
      </c>
      <c r="FX431" s="99">
        <v>59.302056247179998</v>
      </c>
      <c r="FY431" s="99">
        <v>59.302056247179998</v>
      </c>
      <c r="FZ431" s="99">
        <v>59.302056247179998</v>
      </c>
      <c r="GA431" s="99">
        <v>59.302056247179998</v>
      </c>
      <c r="GB431" s="99">
        <v>59.313790476351002</v>
      </c>
      <c r="GC431" s="99">
        <v>59.336476652750001</v>
      </c>
      <c r="GD431" s="99">
        <v>59.361118534009996</v>
      </c>
      <c r="GE431" s="99">
        <v>59.480416530589999</v>
      </c>
      <c r="GF431" s="99">
        <v>59.645869161912003</v>
      </c>
      <c r="GG431" s="99">
        <v>59.687330104985001</v>
      </c>
      <c r="GH431" s="99">
        <v>59.872339784925998</v>
      </c>
      <c r="GI431" s="99">
        <v>63.537721837206</v>
      </c>
      <c r="GJ431" s="99">
        <v>63.537721837206</v>
      </c>
      <c r="GK431" s="99">
        <v>63.537721837206</v>
      </c>
      <c r="GL431" s="99">
        <v>63.537721837206</v>
      </c>
      <c r="GM431" s="99">
        <v>63.537721837206</v>
      </c>
      <c r="GN431" s="99">
        <v>63.555323180964002</v>
      </c>
      <c r="GO431" s="99">
        <v>63.597957546953999</v>
      </c>
      <c r="GP431" s="99">
        <v>63.629639965717999</v>
      </c>
      <c r="GQ431" s="99">
        <v>63.662495807398997</v>
      </c>
      <c r="GR431" s="99">
        <v>63.781793803977997</v>
      </c>
      <c r="GS431" s="99">
        <v>63.812693940796997</v>
      </c>
      <c r="GT431" s="99">
        <v>64.081798929803</v>
      </c>
      <c r="GU431" s="99">
        <v>67.670517351493999</v>
      </c>
      <c r="GV431" s="99">
        <v>67.670517351493999</v>
      </c>
      <c r="GW431" s="99">
        <v>67.670517351493999</v>
      </c>
      <c r="GX431" s="99">
        <v>67.670517351493999</v>
      </c>
      <c r="GY431" s="99">
        <v>67.670517351493999</v>
      </c>
      <c r="GZ431" s="99">
        <v>67.662303391074005</v>
      </c>
      <c r="HA431" s="99">
        <v>67.692421245947997</v>
      </c>
      <c r="HB431" s="99">
        <v>67.706502320954002</v>
      </c>
      <c r="HC431" s="99">
        <v>67.751483532779005</v>
      </c>
      <c r="HD431" s="99">
        <v>67.819542061975</v>
      </c>
      <c r="HE431" s="99">
        <v>67.881733476584998</v>
      </c>
      <c r="HF431" s="99">
        <v>68.192299408663999</v>
      </c>
      <c r="HG431" s="99">
        <v>70.125709235195004</v>
      </c>
      <c r="HH431" s="99">
        <v>70.125709235195004</v>
      </c>
      <c r="HI431" s="99">
        <v>70.125709235195004</v>
      </c>
      <c r="HJ431" s="99">
        <v>70.125709235195004</v>
      </c>
      <c r="HK431" s="99">
        <v>70.125709235195004</v>
      </c>
      <c r="HL431" s="99">
        <v>70.175775279660996</v>
      </c>
      <c r="HM431" s="99">
        <v>70.183206958135997</v>
      </c>
      <c r="HN431" s="99">
        <v>70.193376623418999</v>
      </c>
      <c r="HO431" s="99">
        <v>70.155044808124003</v>
      </c>
      <c r="HP431" s="99">
        <v>70.253612333166998</v>
      </c>
      <c r="HQ431" s="99">
        <v>70.306025223467003</v>
      </c>
      <c r="HR431" s="99">
        <v>70.428843488797995</v>
      </c>
      <c r="HS431" s="99">
        <v>73.141797273305002</v>
      </c>
      <c r="HT431" s="99">
        <v>73.142188414277001</v>
      </c>
      <c r="HU431" s="99">
        <v>73.142188414277001</v>
      </c>
      <c r="HV431" s="99">
        <v>73.142188414277001</v>
      </c>
      <c r="HW431" s="99">
        <v>73.142188414277001</v>
      </c>
      <c r="HX431" s="99">
        <v>73.144382679930004</v>
      </c>
      <c r="HY431" s="99">
        <v>73.162668227032995</v>
      </c>
      <c r="HZ431" s="99">
        <v>73.243124634289003</v>
      </c>
      <c r="IA431" s="99">
        <v>73.275307197190997</v>
      </c>
      <c r="IB431" s="99">
        <v>73.395260386190998</v>
      </c>
      <c r="IC431" s="99">
        <v>73.423054417787995</v>
      </c>
      <c r="ID431" s="99">
        <v>73.578115857225995</v>
      </c>
      <c r="IE431" s="99">
        <v>76.440901111760994</v>
      </c>
      <c r="IF431" s="99">
        <v>76.505266237566005</v>
      </c>
      <c r="IG431" s="99">
        <v>76.505266237566005</v>
      </c>
      <c r="IH431" s="99">
        <v>76.505266237566005</v>
      </c>
      <c r="II431" s="99">
        <v>76.582796957284998</v>
      </c>
      <c r="IJ431" s="99">
        <v>76.584991222937006</v>
      </c>
      <c r="IK431" s="99">
        <v>76.584991222937006</v>
      </c>
      <c r="IL431" s="99">
        <v>76.599619660619993</v>
      </c>
      <c r="IM431" s="99">
        <v>76.786132241076999</v>
      </c>
      <c r="IN431" s="99">
        <v>76.821971913400006</v>
      </c>
      <c r="IO431" s="99">
        <v>76.878291398479007</v>
      </c>
      <c r="IP431" s="99">
        <v>77.037009947338007</v>
      </c>
      <c r="IQ431" s="99">
        <v>80.199678174371002</v>
      </c>
      <c r="IR431" s="99">
        <v>80.199678174371002</v>
      </c>
      <c r="IS431" s="99">
        <v>80.199678174371002</v>
      </c>
      <c r="IT431" s="99">
        <v>80.199678174371002</v>
      </c>
      <c r="IU431" s="99">
        <v>80.199678174371002</v>
      </c>
      <c r="IV431" s="99">
        <v>80.200409596255</v>
      </c>
      <c r="IW431" s="99">
        <v>80.200409596255</v>
      </c>
      <c r="IX431" s="99">
        <v>80.226009362200003</v>
      </c>
      <c r="IY431" s="99">
        <v>80.329139847863999</v>
      </c>
      <c r="IZ431" s="99">
        <v>80.413253364541006</v>
      </c>
      <c r="JA431" s="99">
        <v>80.534669397307994</v>
      </c>
      <c r="JB431" s="99">
        <v>80.794324166178995</v>
      </c>
      <c r="JC431" s="99">
        <v>84.031597425395006</v>
      </c>
      <c r="JD431" s="99">
        <v>84.033060269163002</v>
      </c>
      <c r="JE431" s="99">
        <v>84.055734347571999</v>
      </c>
      <c r="JF431" s="99">
        <v>84.055734347571999</v>
      </c>
      <c r="JG431" s="99">
        <v>84.063779988297</v>
      </c>
      <c r="JH431" s="99">
        <v>84.070362785255</v>
      </c>
      <c r="JI431" s="99">
        <v>84.070362785255</v>
      </c>
      <c r="JJ431" s="99">
        <v>84.091574019895006</v>
      </c>
      <c r="JK431" s="99">
        <v>84.108396723230001</v>
      </c>
      <c r="JL431" s="99">
        <v>84.241515506143998</v>
      </c>
      <c r="JM431" s="99">
        <v>84.327091866589001</v>
      </c>
      <c r="JN431" s="99">
        <v>84.639409011118005</v>
      </c>
      <c r="JO431" s="99">
        <v>88.257753071972004</v>
      </c>
      <c r="JP431" s="99">
        <v>88.257753071972004</v>
      </c>
      <c r="JQ431" s="99">
        <v>88.257753071972004</v>
      </c>
      <c r="JR431" s="99">
        <v>88.257753071972004</v>
      </c>
      <c r="JS431" s="99">
        <v>88.257753071972004</v>
      </c>
      <c r="JT431" s="99">
        <v>88.257753071972004</v>
      </c>
      <c r="JU431" s="99">
        <v>88.257753071972004</v>
      </c>
      <c r="JV431" s="99">
        <v>88.267261556465996</v>
      </c>
      <c r="JW431" s="99">
        <v>88.319192510240001</v>
      </c>
      <c r="JX431" s="99">
        <v>88.355032182562994</v>
      </c>
      <c r="JY431" s="99">
        <v>88.469865418373004</v>
      </c>
      <c r="JZ431" s="99">
        <v>88.649063779987998</v>
      </c>
      <c r="KA431" s="99">
        <v>91.818314803979007</v>
      </c>
      <c r="KB431" s="99">
        <v>91.821971913400006</v>
      </c>
      <c r="KC431" s="99">
        <v>91.821971913400006</v>
      </c>
      <c r="KD431" s="99">
        <v>91.821971913400006</v>
      </c>
      <c r="KE431" s="99">
        <v>91.821971913400006</v>
      </c>
      <c r="KF431" s="99">
        <v>91.821971913400006</v>
      </c>
      <c r="KG431" s="99">
        <v>91.821971913400006</v>
      </c>
      <c r="KH431" s="99">
        <v>91.838063194851003</v>
      </c>
      <c r="KI431" s="99">
        <v>91.845377413692006</v>
      </c>
      <c r="KJ431" s="99">
        <v>91.917056758338006</v>
      </c>
      <c r="KK431" s="99">
        <v>92.110152135752003</v>
      </c>
      <c r="KL431" s="99">
        <v>92.292276184903002</v>
      </c>
      <c r="KM431" s="99">
        <v>95.772381509655006</v>
      </c>
      <c r="KN431" s="99">
        <v>95.772381509655006</v>
      </c>
      <c r="KO431" s="99">
        <v>95.772381509655006</v>
      </c>
      <c r="KP431" s="99">
        <v>95.772381509655006</v>
      </c>
      <c r="KQ431" s="99">
        <v>95.772381509655006</v>
      </c>
      <c r="KR431" s="99">
        <v>95.772381509655006</v>
      </c>
      <c r="KS431" s="99">
        <v>95.772381509655006</v>
      </c>
      <c r="KT431" s="99">
        <v>95.780427150380007</v>
      </c>
      <c r="KU431" s="99">
        <v>95.819192510240001</v>
      </c>
      <c r="KV431" s="99">
        <v>95.901843183148003</v>
      </c>
      <c r="KW431" s="99">
        <v>96.019602106495</v>
      </c>
      <c r="KX431" s="99">
        <v>96.263165593915005</v>
      </c>
      <c r="KY431" s="99">
        <v>99.645991808074996</v>
      </c>
      <c r="KZ431" s="99">
        <v>99.645991808074996</v>
      </c>
      <c r="LA431" s="99">
        <v>99.645991808074996</v>
      </c>
      <c r="LB431" s="99">
        <v>99.645991808074996</v>
      </c>
      <c r="LC431" s="99">
        <v>99.645991808074996</v>
      </c>
      <c r="LD431" s="99">
        <v>99.645991808074996</v>
      </c>
      <c r="LE431" s="99">
        <v>99.645991808074996</v>
      </c>
      <c r="LF431" s="99">
        <v>99.664277355178001</v>
      </c>
      <c r="LG431" s="99">
        <v>99.734493856056005</v>
      </c>
      <c r="LH431" s="99">
        <v>99.808367466354994</v>
      </c>
      <c r="LI431" s="99">
        <v>99.992685781158997</v>
      </c>
      <c r="LJ431" s="99">
        <v>100.15300000000001</v>
      </c>
      <c r="LK431" s="159">
        <v>104.033</v>
      </c>
      <c r="LL431" s="159">
        <v>104.068</v>
      </c>
      <c r="LM431" s="159">
        <v>104.068</v>
      </c>
      <c r="LN431" s="159">
        <v>104.068</v>
      </c>
      <c r="LO431" s="159">
        <v>104.068</v>
      </c>
      <c r="LP431" s="164">
        <v>104.068</v>
      </c>
      <c r="LQ431" s="165">
        <v>104.068</v>
      </c>
      <c r="LR431" s="165">
        <v>104.08499999999999</v>
      </c>
      <c r="LS431" s="165">
        <v>104.11499999999999</v>
      </c>
      <c r="LT431" s="165">
        <v>104.197</v>
      </c>
      <c r="LU431" s="165">
        <v>104.282</v>
      </c>
      <c r="LV431" s="165">
        <v>104.506</v>
      </c>
      <c r="LW431" s="165">
        <v>108.62</v>
      </c>
      <c r="LX431" s="165">
        <v>108.622</v>
      </c>
      <c r="LY431" s="165">
        <v>108.622</v>
      </c>
      <c r="LZ431" s="165">
        <v>108.622</v>
      </c>
      <c r="MA431" s="165">
        <v>108.622</v>
      </c>
      <c r="MB431" s="159">
        <v>108.622</v>
      </c>
      <c r="MC431" s="159">
        <v>108.622</v>
      </c>
      <c r="MD431" s="159">
        <v>108.622</v>
      </c>
      <c r="ME431" s="102"/>
      <c r="MF431" s="102"/>
      <c r="MG431" s="168"/>
    </row>
    <row r="432" spans="1:345" ht="45" customHeight="1" x14ac:dyDescent="0.25">
      <c r="A432" s="100" t="s">
        <v>2254</v>
      </c>
      <c r="B432" s="103" t="s">
        <v>1527</v>
      </c>
      <c r="C432" s="99">
        <v>9.4789279176929995</v>
      </c>
      <c r="D432" s="99">
        <v>9.7153522456450006</v>
      </c>
      <c r="E432" s="99">
        <v>9.8148105061200006</v>
      </c>
      <c r="F432" s="99">
        <v>9.927189111973</v>
      </c>
      <c r="G432" s="99">
        <v>10.149011044791999</v>
      </c>
      <c r="H432" s="99">
        <v>10.239764823077</v>
      </c>
      <c r="I432" s="99">
        <v>10.484777630529999</v>
      </c>
      <c r="J432" s="99">
        <v>10.695572677412001</v>
      </c>
      <c r="K432" s="99">
        <v>10.958182725072</v>
      </c>
      <c r="L432" s="99">
        <v>11.100907837817999</v>
      </c>
      <c r="M432" s="99">
        <v>11.231218280549999</v>
      </c>
      <c r="N432" s="99">
        <v>11.342350416745001</v>
      </c>
      <c r="O432" s="99">
        <v>11.514792501855</v>
      </c>
      <c r="P432" s="99">
        <v>11.718493913279</v>
      </c>
      <c r="Q432" s="99">
        <v>11.868213581678001</v>
      </c>
      <c r="R432" s="99">
        <v>12.031529827896</v>
      </c>
      <c r="S432" s="99">
        <v>12.111349707381001</v>
      </c>
      <c r="T432" s="99">
        <v>12.1809101567</v>
      </c>
      <c r="U432" s="99">
        <v>12.266288894540001</v>
      </c>
      <c r="V432" s="99">
        <v>12.380662889697</v>
      </c>
      <c r="W432" s="99">
        <v>12.641269696954</v>
      </c>
      <c r="X432" s="99">
        <v>12.726721659743999</v>
      </c>
      <c r="Y432" s="99">
        <v>12.815211912155</v>
      </c>
      <c r="Z432" s="99">
        <v>12.915951697986999</v>
      </c>
      <c r="AA432" s="99">
        <v>12.955907929643001</v>
      </c>
      <c r="AB432" s="99">
        <v>13.167291228251001</v>
      </c>
      <c r="AC432" s="99">
        <v>13.269862896164</v>
      </c>
      <c r="AD432" s="99">
        <v>13.324957252972</v>
      </c>
      <c r="AE432" s="99">
        <v>13.370918059604</v>
      </c>
      <c r="AF432" s="99">
        <v>13.444068370575</v>
      </c>
      <c r="AG432" s="99">
        <v>13.554646504123999</v>
      </c>
      <c r="AH432" s="99">
        <v>13.672463093657999</v>
      </c>
      <c r="AI432" s="99">
        <v>13.834264862706</v>
      </c>
      <c r="AJ432" s="99">
        <v>13.920177163446001</v>
      </c>
      <c r="AK432" s="99">
        <v>13.925596465811999</v>
      </c>
      <c r="AL432" s="99">
        <v>13.984650879765001</v>
      </c>
      <c r="AM432" s="99">
        <v>14.439700479173</v>
      </c>
      <c r="AN432" s="99">
        <v>15.354558191995</v>
      </c>
      <c r="AO432" s="99">
        <v>16.128783094060001</v>
      </c>
      <c r="AP432" s="99">
        <v>17.730968439327</v>
      </c>
      <c r="AQ432" s="99">
        <v>19.757488585240001</v>
      </c>
      <c r="AR432" s="99">
        <v>21.165034866235999</v>
      </c>
      <c r="AS432" s="99">
        <v>22.380649179848</v>
      </c>
      <c r="AT432" s="99">
        <v>23.438846778801999</v>
      </c>
      <c r="AU432" s="99">
        <v>24.283861827528</v>
      </c>
      <c r="AV432" s="99">
        <v>24.849506209118001</v>
      </c>
      <c r="AW432" s="99">
        <v>25.449124445568</v>
      </c>
      <c r="AX432" s="99">
        <v>26.227680675763999</v>
      </c>
      <c r="AY432" s="99">
        <v>26.951147824446</v>
      </c>
      <c r="AZ432" s="99">
        <v>27.646596693776999</v>
      </c>
      <c r="BA432" s="99">
        <v>28.363296145951001</v>
      </c>
      <c r="BB432" s="99">
        <v>28.955469910327</v>
      </c>
      <c r="BC432" s="99">
        <v>29.542094167759998</v>
      </c>
      <c r="BD432" s="99">
        <v>30.232399582583</v>
      </c>
      <c r="BE432" s="99">
        <v>30.661877837736998</v>
      </c>
      <c r="BF432" s="99">
        <v>31.313472011758002</v>
      </c>
      <c r="BG432" s="99">
        <v>31.948011585631999</v>
      </c>
      <c r="BH432" s="99">
        <v>32.258919728495997</v>
      </c>
      <c r="BI432" s="99">
        <v>32.427164755414999</v>
      </c>
      <c r="BJ432" s="99">
        <v>32.617201779177002</v>
      </c>
      <c r="BK432" s="99">
        <v>32.84689752093</v>
      </c>
      <c r="BL432" s="99">
        <v>33.189072443275997</v>
      </c>
      <c r="BM432" s="99">
        <v>33.597029413963</v>
      </c>
      <c r="BN432" s="99">
        <v>33.664300353492997</v>
      </c>
      <c r="BO432" s="99">
        <v>33.959236724210001</v>
      </c>
      <c r="BP432" s="99">
        <v>34.326452138153002</v>
      </c>
      <c r="BQ432" s="99">
        <v>34.677560423761001</v>
      </c>
      <c r="BR432" s="99">
        <v>34.786520397224002</v>
      </c>
      <c r="BS432" s="99">
        <v>34.891013686366001</v>
      </c>
      <c r="BT432" s="99">
        <v>35.337005133044002</v>
      </c>
      <c r="BU432" s="99">
        <v>35.677691158824999</v>
      </c>
      <c r="BV432" s="99">
        <v>35.895746456559998</v>
      </c>
      <c r="BW432" s="99">
        <v>36.227363768267999</v>
      </c>
      <c r="BX432" s="99">
        <v>36.966938045284998</v>
      </c>
      <c r="BY432" s="99">
        <v>37.331311022285</v>
      </c>
      <c r="BZ432" s="99">
        <v>37.664281874369998</v>
      </c>
      <c r="CA432" s="99">
        <v>38.229790899770997</v>
      </c>
      <c r="CB432" s="99">
        <v>38.707590534554001</v>
      </c>
      <c r="CC432" s="99">
        <v>38.819528295771001</v>
      </c>
      <c r="CD432" s="99">
        <v>39.493726587635997</v>
      </c>
      <c r="CE432" s="99">
        <v>39.885711780797998</v>
      </c>
      <c r="CF432" s="99">
        <v>40.251302947364998</v>
      </c>
      <c r="CG432" s="99">
        <v>40.569926274678998</v>
      </c>
      <c r="CH432" s="99">
        <v>40.834949411667999</v>
      </c>
      <c r="CI432" s="99">
        <v>41.213399206437998</v>
      </c>
      <c r="CJ432" s="99">
        <v>41.802730539248998</v>
      </c>
      <c r="CK432" s="99">
        <v>42.218131976632002</v>
      </c>
      <c r="CL432" s="99">
        <v>42.638676868524001</v>
      </c>
      <c r="CM432" s="99">
        <v>43.148826105411999</v>
      </c>
      <c r="CN432" s="99">
        <v>43.571672014870003</v>
      </c>
      <c r="CO432" s="99">
        <v>43.850907325816998</v>
      </c>
      <c r="CP432" s="99">
        <v>44.252638008619002</v>
      </c>
      <c r="CQ432" s="99">
        <v>44.493432780387003</v>
      </c>
      <c r="CR432" s="99">
        <v>44.658158605552003</v>
      </c>
      <c r="CS432" s="99">
        <v>44.860106774953998</v>
      </c>
      <c r="CT432" s="99">
        <v>45.043511453019001</v>
      </c>
      <c r="CU432" s="99">
        <v>45.500737275147003</v>
      </c>
      <c r="CV432" s="99">
        <v>46.133517245455998</v>
      </c>
      <c r="CW432" s="99">
        <v>46.361859446830998</v>
      </c>
      <c r="CX432" s="99">
        <v>46.568274305929002</v>
      </c>
      <c r="CY432" s="99">
        <v>47.001407119024996</v>
      </c>
      <c r="CZ432" s="99">
        <v>47.236246315286003</v>
      </c>
      <c r="DA432" s="99">
        <v>47.471220862357001</v>
      </c>
      <c r="DB432" s="99">
        <v>48.071245161995002</v>
      </c>
      <c r="DC432" s="99">
        <v>48.569618604055997</v>
      </c>
      <c r="DD432" s="99">
        <v>48.854268076510998</v>
      </c>
      <c r="DE432" s="99">
        <v>49.137970066401003</v>
      </c>
      <c r="DF432" s="99">
        <v>49.405564933331</v>
      </c>
      <c r="DG432" s="99">
        <v>49.655022361360999</v>
      </c>
      <c r="DH432" s="99">
        <v>50.544298168586003</v>
      </c>
      <c r="DI432" s="99">
        <v>50.802282896689</v>
      </c>
      <c r="DJ432" s="99">
        <v>51.090857634087001</v>
      </c>
      <c r="DK432" s="99">
        <v>51.260862264571003</v>
      </c>
      <c r="DL432" s="99">
        <v>51.774936771778997</v>
      </c>
      <c r="DM432" s="99">
        <v>52.093560093716</v>
      </c>
      <c r="DN432" s="99">
        <v>52.291176940363002</v>
      </c>
      <c r="DO432" s="99">
        <v>52.231756530718002</v>
      </c>
      <c r="DP432" s="99">
        <v>52.429779440554</v>
      </c>
      <c r="DQ432" s="99">
        <v>52.495967546705998</v>
      </c>
      <c r="DR432" s="99">
        <v>52.518707020737999</v>
      </c>
      <c r="DS432" s="99">
        <v>52.566216273991003</v>
      </c>
      <c r="DT432" s="99">
        <v>53.408253534962</v>
      </c>
      <c r="DU432" s="99">
        <v>53.768159833021002</v>
      </c>
      <c r="DV432" s="99">
        <v>53.774792178717</v>
      </c>
      <c r="DW432" s="99">
        <v>53.812149879141003</v>
      </c>
      <c r="DX432" s="99">
        <v>53.751781997685001</v>
      </c>
      <c r="DY432" s="99">
        <v>53.789713726438997</v>
      </c>
      <c r="DZ432" s="99">
        <v>53.78326076762</v>
      </c>
      <c r="EA432" s="99">
        <v>53.670871734861002</v>
      </c>
      <c r="EB432" s="99">
        <v>53.695608076999001</v>
      </c>
      <c r="EC432" s="99">
        <v>53.757448932345</v>
      </c>
      <c r="ED432" s="99">
        <v>53.773043582824002</v>
      </c>
      <c r="EE432" s="99">
        <v>53.646673139291003</v>
      </c>
      <c r="EF432" s="99">
        <v>53.87413993765</v>
      </c>
      <c r="EG432" s="99">
        <v>54.298959726547999</v>
      </c>
      <c r="EH432" s="99">
        <v>54.858753904071001</v>
      </c>
      <c r="EI432" s="99">
        <v>55.120636482796002</v>
      </c>
      <c r="EJ432" s="99">
        <v>55.307772288538999</v>
      </c>
      <c r="EK432" s="99">
        <v>55.412632869341998</v>
      </c>
      <c r="EL432" s="99">
        <v>55.298630596879001</v>
      </c>
      <c r="EM432" s="99">
        <v>55.425538786979999</v>
      </c>
      <c r="EN432" s="99">
        <v>55.595466702538999</v>
      </c>
      <c r="EO432" s="99">
        <v>55.715921933821001</v>
      </c>
      <c r="EP432" s="99">
        <v>55.762705885256999</v>
      </c>
      <c r="EQ432" s="99">
        <v>55.723450385776999</v>
      </c>
      <c r="ER432" s="99">
        <v>55.678817420614998</v>
      </c>
      <c r="ES432" s="99">
        <v>55.683119393159998</v>
      </c>
      <c r="ET432" s="99">
        <v>55.865415479787998</v>
      </c>
      <c r="EU432" s="99">
        <v>55.959521129228001</v>
      </c>
      <c r="EV432" s="99">
        <v>55.945001971886001</v>
      </c>
      <c r="EW432" s="99">
        <v>56.002003108117997</v>
      </c>
      <c r="EX432" s="99">
        <v>55.933709293953001</v>
      </c>
      <c r="EY432" s="99">
        <v>56.043409593870997</v>
      </c>
      <c r="EZ432" s="99">
        <v>56.176770742791</v>
      </c>
      <c r="FA432" s="99">
        <v>56.092882278147997</v>
      </c>
      <c r="FB432" s="99">
        <v>56.173006516812997</v>
      </c>
      <c r="FC432" s="99">
        <v>56.194516379542002</v>
      </c>
      <c r="FD432" s="99">
        <v>56.551042354275999</v>
      </c>
      <c r="FE432" s="99">
        <v>56.620411661577002</v>
      </c>
      <c r="FF432" s="99">
        <v>56.736027173745001</v>
      </c>
      <c r="FG432" s="99">
        <v>57.008126937267001</v>
      </c>
      <c r="FH432" s="99">
        <v>57.368954884547001</v>
      </c>
      <c r="FI432" s="99">
        <v>57.535118574127999</v>
      </c>
      <c r="FJ432" s="99">
        <v>57.665790990207</v>
      </c>
      <c r="FK432" s="99">
        <v>57.818511015582999</v>
      </c>
      <c r="FL432" s="99">
        <v>58.079855847739999</v>
      </c>
      <c r="FM432" s="99">
        <v>58.319153070600002</v>
      </c>
      <c r="FN432" s="99">
        <v>58.274520105438</v>
      </c>
      <c r="FO432" s="99">
        <v>58.255698975549997</v>
      </c>
      <c r="FP432" s="99">
        <v>58.413796466607998</v>
      </c>
      <c r="FQ432" s="99">
        <v>58.551459588074003</v>
      </c>
      <c r="FR432" s="99">
        <v>58.653093689468001</v>
      </c>
      <c r="FS432" s="99">
        <v>58.717623277655001</v>
      </c>
      <c r="FT432" s="99">
        <v>58.948316555424</v>
      </c>
      <c r="FU432" s="99">
        <v>59.479072418262</v>
      </c>
      <c r="FV432" s="99">
        <v>59.701161750939001</v>
      </c>
      <c r="FW432" s="99">
        <v>59.854957269452001</v>
      </c>
      <c r="FX432" s="99">
        <v>60.068442657037998</v>
      </c>
      <c r="FY432" s="99">
        <v>60.254502969642999</v>
      </c>
      <c r="FZ432" s="99">
        <v>60.241597052006</v>
      </c>
      <c r="GA432" s="99">
        <v>60.377646933766997</v>
      </c>
      <c r="GB432" s="99">
        <v>60.634152046810001</v>
      </c>
      <c r="GC432" s="99">
        <v>60.964328439700999</v>
      </c>
      <c r="GD432" s="99">
        <v>61.308486243365003</v>
      </c>
      <c r="GE432" s="99">
        <v>61.734381525399002</v>
      </c>
      <c r="GF432" s="99">
        <v>62.006481288921002</v>
      </c>
      <c r="GG432" s="99">
        <v>62.271052600487998</v>
      </c>
      <c r="GH432" s="99">
        <v>62.456037419956999</v>
      </c>
      <c r="GI432" s="99">
        <v>62.530246446372999</v>
      </c>
      <c r="GJ432" s="99">
        <v>62.663069848724</v>
      </c>
      <c r="GK432" s="99">
        <v>62.695334642817997</v>
      </c>
      <c r="GL432" s="99">
        <v>62.75233577905</v>
      </c>
      <c r="GM432" s="99">
        <v>62.899678338744003</v>
      </c>
      <c r="GN432" s="99">
        <v>63.337941791847001</v>
      </c>
      <c r="GO432" s="99">
        <v>63.670806917579</v>
      </c>
      <c r="GP432" s="99">
        <v>63.789111162588</v>
      </c>
      <c r="GQ432" s="99">
        <v>63.974095982058003</v>
      </c>
      <c r="GR432" s="99">
        <v>64.103692904998994</v>
      </c>
      <c r="GS432" s="99">
        <v>64.524210721352006</v>
      </c>
      <c r="GT432" s="99">
        <v>64.895793599995997</v>
      </c>
      <c r="GU432" s="99">
        <v>65.205535623293002</v>
      </c>
      <c r="GV432" s="99">
        <v>65.280282396277002</v>
      </c>
      <c r="GW432" s="99">
        <v>65.378690018262006</v>
      </c>
      <c r="GX432" s="99">
        <v>65.622289213667997</v>
      </c>
      <c r="GY432" s="99">
        <v>65.905143908553995</v>
      </c>
      <c r="GZ432" s="99">
        <v>66.196064801963999</v>
      </c>
      <c r="HA432" s="99">
        <v>66.554741762971005</v>
      </c>
      <c r="HB432" s="99">
        <v>67.151102707133006</v>
      </c>
      <c r="HC432" s="99">
        <v>67.711434631223995</v>
      </c>
      <c r="HD432" s="99">
        <v>68.231435562697001</v>
      </c>
      <c r="HE432" s="99">
        <v>68.80951312354</v>
      </c>
      <c r="HF432" s="99">
        <v>68.853608342133995</v>
      </c>
      <c r="HG432" s="99">
        <v>69.162274872295001</v>
      </c>
      <c r="HH432" s="99">
        <v>69.449431539727001</v>
      </c>
      <c r="HI432" s="99">
        <v>69.663454673881006</v>
      </c>
      <c r="HJ432" s="99">
        <v>69.694643974838002</v>
      </c>
      <c r="HK432" s="99">
        <v>70.033424312820003</v>
      </c>
      <c r="HL432" s="99">
        <v>70.252287166087001</v>
      </c>
      <c r="HM432" s="99">
        <v>70.462008327695997</v>
      </c>
      <c r="HN432" s="99">
        <v>70.809930357336995</v>
      </c>
      <c r="HO432" s="99">
        <v>71.426725671092001</v>
      </c>
      <c r="HP432" s="99">
        <v>72.045671971119006</v>
      </c>
      <c r="HQ432" s="99">
        <v>72.336055117960996</v>
      </c>
      <c r="HR432" s="99">
        <v>72.261846091546005</v>
      </c>
      <c r="HS432" s="99">
        <v>72.859820275412005</v>
      </c>
      <c r="HT432" s="99">
        <v>73.334650495155003</v>
      </c>
      <c r="HU432" s="99">
        <v>73.428756144594004</v>
      </c>
      <c r="HV432" s="99">
        <v>73.497587705327007</v>
      </c>
      <c r="HW432" s="99">
        <v>73.607527474546998</v>
      </c>
      <c r="HX432" s="99">
        <v>73.709707060683002</v>
      </c>
      <c r="HY432" s="99">
        <v>73.882456720696993</v>
      </c>
      <c r="HZ432" s="99">
        <v>74.051530856029999</v>
      </c>
      <c r="IA432" s="99">
        <v>74.044179806667003</v>
      </c>
      <c r="IB432" s="99">
        <v>74.128716874334003</v>
      </c>
      <c r="IC432" s="99">
        <v>73.796449443157996</v>
      </c>
      <c r="ID432" s="99">
        <v>73.753813356856995</v>
      </c>
      <c r="IE432" s="99">
        <v>74.103723306502005</v>
      </c>
      <c r="IF432" s="99">
        <v>74.532289484323996</v>
      </c>
      <c r="IG432" s="99">
        <v>74.405116330355995</v>
      </c>
      <c r="IH432" s="99">
        <v>74.502885286874999</v>
      </c>
      <c r="II432" s="99">
        <v>74.993200279340002</v>
      </c>
      <c r="IJ432" s="99">
        <v>75.253427426765001</v>
      </c>
      <c r="IK432" s="99">
        <v>75.495276950784998</v>
      </c>
      <c r="IL432" s="99">
        <v>75.554085345683006</v>
      </c>
      <c r="IM432" s="99">
        <v>75.815782702980997</v>
      </c>
      <c r="IN432" s="99">
        <v>76.188480905649001</v>
      </c>
      <c r="IO432" s="99">
        <v>76.167162862498998</v>
      </c>
      <c r="IP432" s="99">
        <v>76.081890689895999</v>
      </c>
      <c r="IQ432" s="99">
        <v>76.483257985077003</v>
      </c>
      <c r="IR432" s="99">
        <v>76.735398978204003</v>
      </c>
      <c r="IS432" s="99">
        <v>76.914029477707999</v>
      </c>
      <c r="IT432" s="99">
        <v>76.787591428675995</v>
      </c>
      <c r="IU432" s="99">
        <v>76.914029477707999</v>
      </c>
      <c r="IV432" s="99">
        <v>77.102951446318997</v>
      </c>
      <c r="IW432" s="99">
        <v>77.346271180211005</v>
      </c>
      <c r="IX432" s="99">
        <v>77.796890506119993</v>
      </c>
      <c r="IY432" s="99">
        <v>78.390120189656997</v>
      </c>
      <c r="IZ432" s="99">
        <v>78.594479361929004</v>
      </c>
      <c r="JA432" s="99">
        <v>78.778255595985996</v>
      </c>
      <c r="JB432" s="99">
        <v>78.673870695041998</v>
      </c>
      <c r="JC432" s="99">
        <v>79.264159958834</v>
      </c>
      <c r="JD432" s="99">
        <v>79.641268791119998</v>
      </c>
      <c r="JE432" s="99">
        <v>79.747859006873</v>
      </c>
      <c r="JF432" s="99">
        <v>79.758885580916996</v>
      </c>
      <c r="JG432" s="99">
        <v>79.985297901275004</v>
      </c>
      <c r="JH432" s="99">
        <v>80.163928400779</v>
      </c>
      <c r="JI432" s="99">
        <v>80.509427720806997</v>
      </c>
      <c r="JJ432" s="99">
        <v>80.756422979380005</v>
      </c>
      <c r="JK432" s="99">
        <v>80.960047046715999</v>
      </c>
      <c r="JL432" s="99">
        <v>81.274671959421994</v>
      </c>
      <c r="JM432" s="99">
        <v>81.082074466129995</v>
      </c>
      <c r="JN432" s="99">
        <v>81.273936854485996</v>
      </c>
      <c r="JO432" s="99">
        <v>81.520932113059004</v>
      </c>
      <c r="JP432" s="99">
        <v>81.707648766860999</v>
      </c>
      <c r="JQ432" s="99">
        <v>81.983313117948001</v>
      </c>
      <c r="JR432" s="99">
        <v>82.186937185283</v>
      </c>
      <c r="JS432" s="99">
        <v>82.137685154555996</v>
      </c>
      <c r="JT432" s="99">
        <v>82.274414672695002</v>
      </c>
      <c r="JU432" s="99">
        <v>82.641967140809001</v>
      </c>
      <c r="JV432" s="99">
        <v>82.959532473261007</v>
      </c>
      <c r="JW432" s="99">
        <v>83.274892490902999</v>
      </c>
      <c r="JX432" s="99">
        <v>83.793876575881001</v>
      </c>
      <c r="JY432" s="99">
        <v>84.157753519314994</v>
      </c>
      <c r="JZ432" s="99">
        <v>83.799757415371005</v>
      </c>
      <c r="KA432" s="99">
        <v>84.285661778218994</v>
      </c>
      <c r="KB432" s="99">
        <v>84.476789061638996</v>
      </c>
      <c r="KC432" s="99">
        <v>84.639247252545005</v>
      </c>
      <c r="KD432" s="99">
        <v>84.886977616055006</v>
      </c>
      <c r="KE432" s="99">
        <v>85.507406182232998</v>
      </c>
      <c r="KF432" s="99">
        <v>85.979343551292004</v>
      </c>
      <c r="KG432" s="99">
        <v>86.946741647370004</v>
      </c>
      <c r="KH432" s="99">
        <v>87.794317638842998</v>
      </c>
      <c r="KI432" s="99">
        <v>88.281692211562998</v>
      </c>
      <c r="KJ432" s="99">
        <v>88.935935604807995</v>
      </c>
      <c r="KK432" s="99">
        <v>89.366707097437995</v>
      </c>
      <c r="KL432" s="99">
        <v>89.977579299444997</v>
      </c>
      <c r="KM432" s="99">
        <v>90.528172896680999</v>
      </c>
      <c r="KN432" s="99">
        <v>90.709008710993999</v>
      </c>
      <c r="KO432" s="99">
        <v>90.808247877385</v>
      </c>
      <c r="KP432" s="99">
        <v>91.297092659976997</v>
      </c>
      <c r="KQ432" s="99">
        <v>91.741096041459997</v>
      </c>
      <c r="KR432" s="99">
        <v>92.593082662550003</v>
      </c>
      <c r="KS432" s="99">
        <v>93.536222295732998</v>
      </c>
      <c r="KT432" s="99">
        <v>94.128716874334003</v>
      </c>
      <c r="KU432" s="99">
        <v>94.556547947219002</v>
      </c>
      <c r="KV432" s="99">
        <v>95.074061822325007</v>
      </c>
      <c r="KW432" s="99">
        <v>95.417355827544</v>
      </c>
      <c r="KX432" s="99">
        <v>95.094644760540007</v>
      </c>
      <c r="KY432" s="99">
        <v>95.989267467931001</v>
      </c>
      <c r="KZ432" s="99">
        <v>96.856691292682001</v>
      </c>
      <c r="LA432" s="99">
        <v>96.715551144925996</v>
      </c>
      <c r="LB432" s="99">
        <v>96.703054361010004</v>
      </c>
      <c r="LC432" s="99">
        <v>97.109567390744999</v>
      </c>
      <c r="LD432" s="99">
        <v>97.695446024920003</v>
      </c>
      <c r="LE432" s="99">
        <v>98.035064505457996</v>
      </c>
      <c r="LF432" s="99">
        <v>98.343073473738002</v>
      </c>
      <c r="LG432" s="99">
        <v>98.743705663984002</v>
      </c>
      <c r="LH432" s="99">
        <v>99.401624581909005</v>
      </c>
      <c r="LI432" s="99">
        <v>99.894879994118995</v>
      </c>
      <c r="LJ432" s="99">
        <v>100.456</v>
      </c>
      <c r="LK432" s="159">
        <v>100.892</v>
      </c>
      <c r="LL432" s="159">
        <v>101.08199999999999</v>
      </c>
      <c r="LM432" s="159">
        <v>101.11</v>
      </c>
      <c r="LN432" s="159">
        <v>101.41</v>
      </c>
      <c r="LO432" s="159">
        <v>101.72499999999999</v>
      </c>
      <c r="LP432" s="164">
        <v>102.616</v>
      </c>
      <c r="LQ432" s="165">
        <v>103.04300000000001</v>
      </c>
      <c r="LR432" s="165">
        <v>103.717</v>
      </c>
      <c r="LS432" s="165">
        <v>103.92100000000001</v>
      </c>
      <c r="LT432" s="165">
        <v>103.78400000000001</v>
      </c>
      <c r="LU432" s="165">
        <v>103.878</v>
      </c>
      <c r="LV432" s="165">
        <v>103.73099999999999</v>
      </c>
      <c r="LW432" s="165">
        <v>104.34699999999999</v>
      </c>
      <c r="LX432" s="165">
        <v>105.2</v>
      </c>
      <c r="LY432" s="165">
        <v>105.598</v>
      </c>
      <c r="LZ432" s="165">
        <v>105.379</v>
      </c>
      <c r="MA432" s="165">
        <v>105.652</v>
      </c>
      <c r="MB432" s="159">
        <v>106.265</v>
      </c>
      <c r="MC432" s="159">
        <v>106.723</v>
      </c>
      <c r="MD432" s="159">
        <v>106.95</v>
      </c>
      <c r="ME432" s="102"/>
      <c r="MF432" s="102"/>
      <c r="MG432" s="168"/>
    </row>
    <row r="433" spans="1:345" ht="45" customHeight="1" x14ac:dyDescent="0.25">
      <c r="A433" s="100" t="s">
        <v>2255</v>
      </c>
      <c r="B433" s="103" t="s">
        <v>1812</v>
      </c>
      <c r="C433" s="99">
        <v>10.220756404189</v>
      </c>
      <c r="D433" s="99">
        <v>10.300677873370001</v>
      </c>
      <c r="E433" s="99">
        <v>10.311244365856</v>
      </c>
      <c r="F433" s="99">
        <v>10.432469595878</v>
      </c>
      <c r="G433" s="99">
        <v>10.692028052545</v>
      </c>
      <c r="H433" s="99">
        <v>10.789244731741</v>
      </c>
      <c r="I433" s="99">
        <v>10.999669848596</v>
      </c>
      <c r="J433" s="99">
        <v>11.167433020820001</v>
      </c>
      <c r="K433" s="99">
        <v>11.639326216505999</v>
      </c>
      <c r="L433" s="99">
        <v>11.891006390824</v>
      </c>
      <c r="M433" s="99">
        <v>12.032144351361</v>
      </c>
      <c r="N433" s="99">
        <v>12.132585160028</v>
      </c>
      <c r="O433" s="99">
        <v>12.357899750661</v>
      </c>
      <c r="P433" s="99">
        <v>12.568765526343</v>
      </c>
      <c r="Q433" s="99">
        <v>12.647833117995001</v>
      </c>
      <c r="R433" s="99">
        <v>12.8299703906</v>
      </c>
      <c r="S433" s="99">
        <v>12.897412295191</v>
      </c>
      <c r="T433" s="99">
        <v>12.940859010359</v>
      </c>
      <c r="U433" s="99">
        <v>13.002713000753999</v>
      </c>
      <c r="V433" s="99">
        <v>13.076789227700001</v>
      </c>
      <c r="W433" s="99">
        <v>13.519675465647</v>
      </c>
      <c r="X433" s="99">
        <v>13.619887394055</v>
      </c>
      <c r="Y433" s="99">
        <v>13.759016595006999</v>
      </c>
      <c r="Z433" s="99">
        <v>13.870635532026</v>
      </c>
      <c r="AA433" s="99">
        <v>13.916609249436</v>
      </c>
      <c r="AB433" s="99">
        <v>14.015694458923001</v>
      </c>
      <c r="AC433" s="99">
        <v>14.067408531247001</v>
      </c>
      <c r="AD433" s="99">
        <v>14.137236639486</v>
      </c>
      <c r="AE433" s="99">
        <v>14.19083950339</v>
      </c>
      <c r="AF433" s="99">
        <v>14.267392879217001</v>
      </c>
      <c r="AG433" s="99">
        <v>14.355396217129</v>
      </c>
      <c r="AH433" s="99">
        <v>14.492975284345</v>
      </c>
      <c r="AI433" s="99">
        <v>14.680096589108</v>
      </c>
      <c r="AJ433" s="99">
        <v>14.740389953618999</v>
      </c>
      <c r="AK433" s="99">
        <v>14.764258707817</v>
      </c>
      <c r="AL433" s="99">
        <v>14.785004621908</v>
      </c>
      <c r="AM433" s="99">
        <v>15.173232683981</v>
      </c>
      <c r="AN433" s="99">
        <v>16.079695624416001</v>
      </c>
      <c r="AO433" s="99">
        <v>16.617768803371</v>
      </c>
      <c r="AP433" s="99">
        <v>17.385726390144001</v>
      </c>
      <c r="AQ433" s="99">
        <v>19.167186837340999</v>
      </c>
      <c r="AR433" s="99">
        <v>20.604251716210001</v>
      </c>
      <c r="AS433" s="99">
        <v>21.425226388502001</v>
      </c>
      <c r="AT433" s="99">
        <v>22.432982142145999</v>
      </c>
      <c r="AU433" s="99">
        <v>23.065451605037001</v>
      </c>
      <c r="AV433" s="99">
        <v>23.332835906083002</v>
      </c>
      <c r="AW433" s="99">
        <v>23.563582372231998</v>
      </c>
      <c r="AX433" s="99">
        <v>23.853955111783002</v>
      </c>
      <c r="AY433" s="99">
        <v>24.113293455368002</v>
      </c>
      <c r="AZ433" s="99">
        <v>24.781682356981001</v>
      </c>
      <c r="BA433" s="99">
        <v>25.332399177681999</v>
      </c>
      <c r="BB433" s="99">
        <v>25.756966939386999</v>
      </c>
      <c r="BC433" s="99">
        <v>26.230385128643</v>
      </c>
      <c r="BD433" s="99">
        <v>26.827222511281999</v>
      </c>
      <c r="BE433" s="99">
        <v>27.191589288336999</v>
      </c>
      <c r="BF433" s="99">
        <v>27.873052869401999</v>
      </c>
      <c r="BG433" s="99">
        <v>28.585119808727001</v>
      </c>
      <c r="BH433" s="99">
        <v>28.827647852599998</v>
      </c>
      <c r="BI433" s="99">
        <v>28.983681890762</v>
      </c>
      <c r="BJ433" s="99">
        <v>29.144169939668</v>
      </c>
      <c r="BK433" s="99">
        <v>29.304945347044001</v>
      </c>
      <c r="BL433" s="99">
        <v>29.604513460859</v>
      </c>
      <c r="BM433" s="99">
        <v>30.041868537850998</v>
      </c>
      <c r="BN433" s="99">
        <v>30.301637913448999</v>
      </c>
      <c r="BO433" s="99">
        <v>30.494309780816</v>
      </c>
      <c r="BP433" s="99">
        <v>30.836837541861001</v>
      </c>
      <c r="BQ433" s="99">
        <v>31.493444865751002</v>
      </c>
      <c r="BR433" s="99">
        <v>32.315856319006997</v>
      </c>
      <c r="BS433" s="99">
        <v>32.883383439421998</v>
      </c>
      <c r="BT433" s="99">
        <v>33.111831066275002</v>
      </c>
      <c r="BU433" s="99">
        <v>33.241859430462</v>
      </c>
      <c r="BV433" s="99">
        <v>33.398611859108001</v>
      </c>
      <c r="BW433" s="99">
        <v>33.730363785690002</v>
      </c>
      <c r="BX433" s="99">
        <v>34.850906577488999</v>
      </c>
      <c r="BY433" s="99">
        <v>35.337112087727</v>
      </c>
      <c r="BZ433" s="99">
        <v>35.621306682794</v>
      </c>
      <c r="CA433" s="99">
        <v>36.155931599958002</v>
      </c>
      <c r="CB433" s="99">
        <v>36.535528222219</v>
      </c>
      <c r="CC433" s="99">
        <v>36.880642181029998</v>
      </c>
      <c r="CD433" s="99">
        <v>37.944432255663997</v>
      </c>
      <c r="CE433" s="99">
        <v>38.540120215808997</v>
      </c>
      <c r="CF433" s="99">
        <v>39.15477364142</v>
      </c>
      <c r="CG433" s="99">
        <v>39.370290268056998</v>
      </c>
      <c r="CH433" s="99">
        <v>39.638249274658001</v>
      </c>
      <c r="CI433" s="99">
        <v>40.094569817118</v>
      </c>
      <c r="CJ433" s="99">
        <v>40.843992970435998</v>
      </c>
      <c r="CK433" s="99">
        <v>41.257641218441997</v>
      </c>
      <c r="CL433" s="99">
        <v>41.712668659172003</v>
      </c>
      <c r="CM433" s="99">
        <v>42.267264785062999</v>
      </c>
      <c r="CN433" s="99">
        <v>42.859791830501003</v>
      </c>
      <c r="CO433" s="99">
        <v>43.358209956167002</v>
      </c>
      <c r="CP433" s="99">
        <v>44.130765227224998</v>
      </c>
      <c r="CQ433" s="99">
        <v>44.804901241311001</v>
      </c>
      <c r="CR433" s="99">
        <v>45.053320071198002</v>
      </c>
      <c r="CS433" s="99">
        <v>45.204756425074997</v>
      </c>
      <c r="CT433" s="99">
        <v>45.292399853279001</v>
      </c>
      <c r="CU433" s="99">
        <v>45.910645219915999</v>
      </c>
      <c r="CV433" s="99">
        <v>46.736792293434</v>
      </c>
      <c r="CW433" s="99">
        <v>46.985929519495997</v>
      </c>
      <c r="CX433" s="99">
        <v>47.204750734381001</v>
      </c>
      <c r="CY433" s="99">
        <v>47.418112195262999</v>
      </c>
      <c r="CZ433" s="99">
        <v>47.739375645852</v>
      </c>
      <c r="DA433" s="99">
        <v>47.994691016399003</v>
      </c>
      <c r="DB433" s="99">
        <v>49.224859925954</v>
      </c>
      <c r="DC433" s="99">
        <v>49.879599442558998</v>
      </c>
      <c r="DD433" s="99">
        <v>50.158046925153002</v>
      </c>
      <c r="DE433" s="99">
        <v>50.650717938347</v>
      </c>
      <c r="DF433" s="99">
        <v>50.860056426191001</v>
      </c>
      <c r="DG433" s="99">
        <v>51.163360160266002</v>
      </c>
      <c r="DH433" s="99">
        <v>52.062782886497999</v>
      </c>
      <c r="DI433" s="99">
        <v>52.247552475638003</v>
      </c>
      <c r="DJ433" s="99">
        <v>52.353155626049002</v>
      </c>
      <c r="DK433" s="99">
        <v>52.659476589901999</v>
      </c>
      <c r="DL433" s="99">
        <v>53.591801525077997</v>
      </c>
      <c r="DM433" s="99">
        <v>54.028438211588004</v>
      </c>
      <c r="DN433" s="99">
        <v>54.657890444701003</v>
      </c>
      <c r="DO433" s="99">
        <v>55.076423735462001</v>
      </c>
      <c r="DP433" s="99">
        <v>55.327428768807998</v>
      </c>
      <c r="DQ433" s="99">
        <v>55.447256015472</v>
      </c>
      <c r="DR433" s="99">
        <v>55.494382314974999</v>
      </c>
      <c r="DS433" s="99">
        <v>55.568089005395997</v>
      </c>
      <c r="DT433" s="99">
        <v>56.152426419831002</v>
      </c>
      <c r="DU433" s="99">
        <v>56.571247069061997</v>
      </c>
      <c r="DV433" s="99">
        <v>56.693373160714998</v>
      </c>
      <c r="DW433" s="99">
        <v>56.815786605145</v>
      </c>
      <c r="DX433" s="99">
        <v>56.891648455625997</v>
      </c>
      <c r="DY433" s="99">
        <v>57.016256239153002</v>
      </c>
      <c r="DZ433" s="99">
        <v>57.511544829776</v>
      </c>
      <c r="EA433" s="99">
        <v>57.592954333751997</v>
      </c>
      <c r="EB433" s="99">
        <v>57.635651626047</v>
      </c>
      <c r="EC433" s="99">
        <v>57.625404275896003</v>
      </c>
      <c r="ED433" s="99">
        <v>57.623127086974002</v>
      </c>
      <c r="EE433" s="99">
        <v>57.679487512803</v>
      </c>
      <c r="EF433" s="99">
        <v>57.775698744774999</v>
      </c>
      <c r="EG433" s="99">
        <v>58.326778463997002</v>
      </c>
      <c r="EH433" s="99">
        <v>58.495290444254003</v>
      </c>
      <c r="EI433" s="99">
        <v>58.872165210913003</v>
      </c>
      <c r="EJ433" s="99">
        <v>59.173323445900003</v>
      </c>
      <c r="EK433" s="99">
        <v>59.425522119057</v>
      </c>
      <c r="EL433" s="99">
        <v>59.891207253688002</v>
      </c>
      <c r="EM433" s="99">
        <v>60.063704314559999</v>
      </c>
      <c r="EN433" s="99">
        <v>60.133727873924997</v>
      </c>
      <c r="EO433" s="99">
        <v>60.150806790842999</v>
      </c>
      <c r="EP433" s="99">
        <v>60.199766352673997</v>
      </c>
      <c r="EQ433" s="99">
        <v>60.208305811133002</v>
      </c>
      <c r="ER433" s="99">
        <v>60.310779312641998</v>
      </c>
      <c r="ES433" s="99">
        <v>60.446841350755001</v>
      </c>
      <c r="ET433" s="99">
        <v>60.917080863231</v>
      </c>
      <c r="EU433" s="99">
        <v>61.057697279190002</v>
      </c>
      <c r="EV433" s="99">
        <v>61.026385931507001</v>
      </c>
      <c r="EW433" s="99">
        <v>61.287693360352002</v>
      </c>
      <c r="EX433" s="99">
        <v>61.810877515275003</v>
      </c>
      <c r="EY433" s="99">
        <v>62.003299979217999</v>
      </c>
      <c r="EZ433" s="99">
        <v>62.142777800715002</v>
      </c>
      <c r="FA433" s="99">
        <v>62.092679644423001</v>
      </c>
      <c r="FB433" s="99">
        <v>62.089263861039001</v>
      </c>
      <c r="FC433" s="99">
        <v>62.20369260439</v>
      </c>
      <c r="FD433" s="99">
        <v>62.574874398741002</v>
      </c>
      <c r="FE433" s="99">
        <v>62.646036552566997</v>
      </c>
      <c r="FF433" s="99">
        <v>62.902220306337</v>
      </c>
      <c r="FG433" s="99">
        <v>63.118553253964997</v>
      </c>
      <c r="FH433" s="99">
        <v>63.314391501292</v>
      </c>
      <c r="FI433" s="99">
        <v>63.427112352950999</v>
      </c>
      <c r="FJ433" s="99">
        <v>64.127917243821003</v>
      </c>
      <c r="FK433" s="99">
        <v>64.392640456050998</v>
      </c>
      <c r="FL433" s="99">
        <v>64.603849728604004</v>
      </c>
      <c r="FM433" s="99">
        <v>64.688105718732004</v>
      </c>
      <c r="FN433" s="99">
        <v>64.661918046124995</v>
      </c>
      <c r="FO433" s="99">
        <v>64.815059001156001</v>
      </c>
      <c r="FP433" s="99">
        <v>64.997803412178996</v>
      </c>
      <c r="FQ433" s="99">
        <v>65.003496384485004</v>
      </c>
      <c r="FR433" s="99">
        <v>65.148097881058007</v>
      </c>
      <c r="FS433" s="99">
        <v>65.228368790573001</v>
      </c>
      <c r="FT433" s="99">
        <v>65.352475586843994</v>
      </c>
      <c r="FU433" s="99">
        <v>65.743582784267005</v>
      </c>
      <c r="FV433" s="99">
        <v>66.267336236419993</v>
      </c>
      <c r="FW433" s="99">
        <v>66.499040209274995</v>
      </c>
      <c r="FX433" s="99">
        <v>66.669260081223996</v>
      </c>
      <c r="FY433" s="99">
        <v>66.70284861783</v>
      </c>
      <c r="FZ433" s="99">
        <v>66.735298559973998</v>
      </c>
      <c r="GA433" s="99">
        <v>66.857128167322998</v>
      </c>
      <c r="GB433" s="99">
        <v>67.047842739573994</v>
      </c>
      <c r="GC433" s="99">
        <v>67.384297402859005</v>
      </c>
      <c r="GD433" s="99">
        <v>67.513527874204996</v>
      </c>
      <c r="GE433" s="99">
        <v>67.924560474700002</v>
      </c>
      <c r="GF433" s="99">
        <v>68.135769747252994</v>
      </c>
      <c r="GG433" s="99">
        <v>68.562742670202994</v>
      </c>
      <c r="GH433" s="99">
        <v>69.069417205438</v>
      </c>
      <c r="GI433" s="99">
        <v>69.288596639218994</v>
      </c>
      <c r="GJ433" s="99">
        <v>69.412703435490997</v>
      </c>
      <c r="GK433" s="99">
        <v>69.359758793043994</v>
      </c>
      <c r="GL433" s="99">
        <v>69.397332410263999</v>
      </c>
      <c r="GM433" s="99">
        <v>69.368298251504001</v>
      </c>
      <c r="GN433" s="99">
        <v>69.913115701189</v>
      </c>
      <c r="GO433" s="99">
        <v>70.069103142372995</v>
      </c>
      <c r="GP433" s="99">
        <v>70.141973187890997</v>
      </c>
      <c r="GQ433" s="99">
        <v>70.163037185421999</v>
      </c>
      <c r="GR433" s="99">
        <v>70.350905271521</v>
      </c>
      <c r="GS433" s="99">
        <v>70.596841675140993</v>
      </c>
      <c r="GT433" s="99">
        <v>71.068219782078003</v>
      </c>
      <c r="GU433" s="99">
        <v>71.501454974564993</v>
      </c>
      <c r="GV433" s="99">
        <v>71.570339939467999</v>
      </c>
      <c r="GW433" s="99">
        <v>71.638655607139995</v>
      </c>
      <c r="GX433" s="99">
        <v>71.831078071083994</v>
      </c>
      <c r="GY433" s="99">
        <v>72.088400419314993</v>
      </c>
      <c r="GZ433" s="99">
        <v>72.272283424799994</v>
      </c>
      <c r="HA433" s="99">
        <v>72.599060035164001</v>
      </c>
      <c r="HB433" s="99">
        <v>73.361349026938996</v>
      </c>
      <c r="HC433" s="99">
        <v>73.760426385591003</v>
      </c>
      <c r="HD433" s="99">
        <v>74.126484504866994</v>
      </c>
      <c r="HE433" s="99">
        <v>74.663901090554006</v>
      </c>
      <c r="HF433" s="99">
        <v>75.092012607965998</v>
      </c>
      <c r="HG433" s="99">
        <v>75.460347916165006</v>
      </c>
      <c r="HH433" s="99">
        <v>75.664156324719997</v>
      </c>
      <c r="HI433" s="99">
        <v>75.780292959763003</v>
      </c>
      <c r="HJ433" s="99">
        <v>75.971576829244995</v>
      </c>
      <c r="HK433" s="99">
        <v>76.354713865438995</v>
      </c>
      <c r="HL433" s="99">
        <v>76.515255684468997</v>
      </c>
      <c r="HM433" s="99">
        <v>76.658149289350007</v>
      </c>
      <c r="HN433" s="99">
        <v>76.922303204349006</v>
      </c>
      <c r="HO433" s="99">
        <v>77.014529355706003</v>
      </c>
      <c r="HP433" s="99">
        <v>77.199550955651006</v>
      </c>
      <c r="HQ433" s="99">
        <v>77.561054697082994</v>
      </c>
      <c r="HR433" s="99">
        <v>78.050081018168996</v>
      </c>
      <c r="HS433" s="99">
        <v>78.329036661163997</v>
      </c>
      <c r="HT433" s="99">
        <v>78.537968744794</v>
      </c>
      <c r="HU433" s="99">
        <v>78.590913387239993</v>
      </c>
      <c r="HV433" s="99">
        <v>78.606284412465996</v>
      </c>
      <c r="HW433" s="99">
        <v>78.797717124708996</v>
      </c>
      <c r="HX433" s="99">
        <v>78.92428149173</v>
      </c>
      <c r="HY433" s="99">
        <v>79.045343060185004</v>
      </c>
      <c r="HZ433" s="99">
        <v>79.347996981321998</v>
      </c>
      <c r="IA433" s="99">
        <v>79.602697943525996</v>
      </c>
      <c r="IB433" s="99">
        <v>79.679737123451005</v>
      </c>
      <c r="IC433" s="99">
        <v>78.886548015848007</v>
      </c>
      <c r="ID433" s="99">
        <v>79.267027230991999</v>
      </c>
      <c r="IE433" s="99">
        <v>79.621564681467007</v>
      </c>
      <c r="IF433" s="99">
        <v>80.266178227783996</v>
      </c>
      <c r="IG433" s="99">
        <v>80.552323753223007</v>
      </c>
      <c r="IH433" s="99">
        <v>80.609710081127005</v>
      </c>
      <c r="II433" s="99">
        <v>80.700113200428007</v>
      </c>
      <c r="IJ433" s="99">
        <v>80.909219545940999</v>
      </c>
      <c r="IK433" s="99">
        <v>81.093956354946002</v>
      </c>
      <c r="IL433" s="99">
        <v>81.023992201748001</v>
      </c>
      <c r="IM433" s="99">
        <v>81.262970882334002</v>
      </c>
      <c r="IN433" s="99">
        <v>81.473649456008999</v>
      </c>
      <c r="IO433" s="99">
        <v>81.710269794352996</v>
      </c>
      <c r="IP433" s="99">
        <v>82.170932645746007</v>
      </c>
      <c r="IQ433" s="99">
        <v>82.427205836111</v>
      </c>
      <c r="IR433" s="99">
        <v>82.532545122947994</v>
      </c>
      <c r="IS433" s="99">
        <v>82.369819508207001</v>
      </c>
      <c r="IT433" s="99">
        <v>82.067951701151003</v>
      </c>
      <c r="IU433" s="99">
        <v>82.105685177032996</v>
      </c>
      <c r="IV433" s="99">
        <v>82.258191308722999</v>
      </c>
      <c r="IW433" s="99">
        <v>82.596220363499</v>
      </c>
      <c r="IX433" s="99">
        <v>82.909093767688006</v>
      </c>
      <c r="IY433" s="99">
        <v>83.254983963273006</v>
      </c>
      <c r="IZ433" s="99">
        <v>83.243192252059998</v>
      </c>
      <c r="JA433" s="99">
        <v>83.454656939814996</v>
      </c>
      <c r="JB433" s="99">
        <v>83.838280611282002</v>
      </c>
      <c r="JC433" s="99">
        <v>84.689642160869994</v>
      </c>
      <c r="JD433" s="99">
        <v>84.760392428149004</v>
      </c>
      <c r="JE433" s="99">
        <v>84.899534620463996</v>
      </c>
      <c r="JF433" s="99">
        <v>84.993082196087997</v>
      </c>
      <c r="JG433" s="99">
        <v>85.077982516822999</v>
      </c>
      <c r="JH433" s="99">
        <v>85.066190805610006</v>
      </c>
      <c r="JI433" s="99">
        <v>85.430947739136002</v>
      </c>
      <c r="JJ433" s="99">
        <v>85.456103389724007</v>
      </c>
      <c r="JK433" s="99">
        <v>85.209263568329007</v>
      </c>
      <c r="JL433" s="99">
        <v>85.721023834978993</v>
      </c>
      <c r="JM433" s="99">
        <v>85.868813282184007</v>
      </c>
      <c r="JN433" s="99">
        <v>86.266587007105997</v>
      </c>
      <c r="JO433" s="99">
        <v>86.685585812213006</v>
      </c>
      <c r="JP433" s="99">
        <v>86.893119929563994</v>
      </c>
      <c r="JQ433" s="99">
        <v>86.696591409345004</v>
      </c>
      <c r="JR433" s="99">
        <v>86.869536507137994</v>
      </c>
      <c r="JS433" s="99">
        <v>86.825514118608993</v>
      </c>
      <c r="JT433" s="99">
        <v>86.856958681844006</v>
      </c>
      <c r="JU433" s="99">
        <v>87.162757059303999</v>
      </c>
      <c r="JV433" s="99">
        <v>87.377366203383005</v>
      </c>
      <c r="JW433" s="99">
        <v>87.337274385258993</v>
      </c>
      <c r="JX433" s="99">
        <v>87.680020124519999</v>
      </c>
      <c r="JY433" s="99">
        <v>88.098232815545998</v>
      </c>
      <c r="JZ433" s="99">
        <v>88.540815043078993</v>
      </c>
      <c r="KA433" s="99">
        <v>88.948022136972995</v>
      </c>
      <c r="KB433" s="99">
        <v>88.801804917929999</v>
      </c>
      <c r="KC433" s="99">
        <v>88.837180051569007</v>
      </c>
      <c r="KD433" s="99">
        <v>88.934658197597997</v>
      </c>
      <c r="KE433" s="99">
        <v>89.162631281052001</v>
      </c>
      <c r="KF433" s="99">
        <v>89.31435129866</v>
      </c>
      <c r="KG433" s="99">
        <v>89.679108232187005</v>
      </c>
      <c r="KH433" s="99">
        <v>89.819822652663007</v>
      </c>
      <c r="KI433" s="99">
        <v>89.991195522294007</v>
      </c>
      <c r="KJ433" s="99">
        <v>90.133482170932993</v>
      </c>
      <c r="KK433" s="99">
        <v>90.788315200301994</v>
      </c>
      <c r="KL433" s="99">
        <v>91.434500974781002</v>
      </c>
      <c r="KM433" s="99">
        <v>91.728507641028997</v>
      </c>
      <c r="KN433" s="99">
        <v>91.778818942205007</v>
      </c>
      <c r="KO433" s="99">
        <v>91.780391170366997</v>
      </c>
      <c r="KP433" s="99">
        <v>92.059461669076995</v>
      </c>
      <c r="KQ433" s="99">
        <v>92.709578013961007</v>
      </c>
      <c r="KR433" s="99">
        <v>93.364411043331003</v>
      </c>
      <c r="KS433" s="99">
        <v>93.878529652222994</v>
      </c>
      <c r="KT433" s="99">
        <v>94.336048047293005</v>
      </c>
      <c r="KU433" s="99">
        <v>94.697660524495006</v>
      </c>
      <c r="KV433" s="99">
        <v>94.824224891515996</v>
      </c>
      <c r="KW433" s="99">
        <v>95.548235960002998</v>
      </c>
      <c r="KX433" s="99">
        <v>96.413747563046002</v>
      </c>
      <c r="KY433" s="99">
        <v>96.765926671279004</v>
      </c>
      <c r="KZ433" s="99">
        <v>97.055216653041001</v>
      </c>
      <c r="LA433" s="99">
        <v>97.002547009622006</v>
      </c>
      <c r="LB433" s="99">
        <v>96.695176403999994</v>
      </c>
      <c r="LC433" s="99">
        <v>97.504087793221004</v>
      </c>
      <c r="LD433" s="99">
        <v>98.315357524684003</v>
      </c>
      <c r="LE433" s="99">
        <v>98.670681089240006</v>
      </c>
      <c r="LF433" s="99">
        <v>98.836551160303998</v>
      </c>
      <c r="LG433" s="99">
        <v>99.392333815482999</v>
      </c>
      <c r="LH433" s="99">
        <v>99.623451355260997</v>
      </c>
      <c r="LI433" s="99">
        <v>99.910382994779994</v>
      </c>
      <c r="LJ433" s="99">
        <v>100.745</v>
      </c>
      <c r="LK433" s="159">
        <v>101.011</v>
      </c>
      <c r="LL433" s="159">
        <v>101.06399999999999</v>
      </c>
      <c r="LM433" s="159">
        <v>101.04900000000001</v>
      </c>
      <c r="LN433" s="159">
        <v>101.175</v>
      </c>
      <c r="LO433" s="159">
        <v>101.428</v>
      </c>
      <c r="LP433" s="164">
        <v>101.92700000000001</v>
      </c>
      <c r="LQ433" s="165">
        <v>102.57899999999999</v>
      </c>
      <c r="LR433" s="165">
        <v>102.86499999999999</v>
      </c>
      <c r="LS433" s="165">
        <v>103.048</v>
      </c>
      <c r="LT433" s="165">
        <v>103.279</v>
      </c>
      <c r="LU433" s="165">
        <v>103.586</v>
      </c>
      <c r="LV433" s="165">
        <v>104.04600000000001</v>
      </c>
      <c r="LW433" s="165">
        <v>104.298</v>
      </c>
      <c r="LX433" s="165">
        <v>104.447</v>
      </c>
      <c r="LY433" s="165">
        <v>104.476</v>
      </c>
      <c r="LZ433" s="165">
        <v>104.587</v>
      </c>
      <c r="MA433" s="165">
        <v>104.98099999999999</v>
      </c>
      <c r="MB433" s="159">
        <v>105.73</v>
      </c>
      <c r="MC433" s="159">
        <v>106.155</v>
      </c>
      <c r="MD433" s="159">
        <v>106.52800000000001</v>
      </c>
      <c r="ME433" s="102"/>
      <c r="MF433" s="102"/>
      <c r="MG433" s="168"/>
    </row>
    <row r="434" spans="1:345" ht="45" customHeight="1" x14ac:dyDescent="0.25">
      <c r="A434" s="100" t="s">
        <v>2256</v>
      </c>
      <c r="B434" s="103" t="s">
        <v>1525</v>
      </c>
      <c r="C434" s="99">
        <v>9.0507561131309995</v>
      </c>
      <c r="D434" s="99">
        <v>9.1370255238840006</v>
      </c>
      <c r="E434" s="99">
        <v>9.1463366875949994</v>
      </c>
      <c r="F434" s="99">
        <v>9.2741325735690001</v>
      </c>
      <c r="G434" s="99">
        <v>9.5323904450190007</v>
      </c>
      <c r="H434" s="99">
        <v>9.6185135615630006</v>
      </c>
      <c r="I434" s="99">
        <v>9.7870429614170007</v>
      </c>
      <c r="J434" s="99">
        <v>9.9357486365340009</v>
      </c>
      <c r="K434" s="99">
        <v>10.400893466049</v>
      </c>
      <c r="L434" s="99">
        <v>10.675048226355001</v>
      </c>
      <c r="M434" s="99">
        <v>10.809270584396</v>
      </c>
      <c r="N434" s="99">
        <v>10.901168997547</v>
      </c>
      <c r="O434" s="99">
        <v>11.020445667293</v>
      </c>
      <c r="P434" s="99">
        <v>11.261413489098</v>
      </c>
      <c r="Q434" s="99">
        <v>11.305476984630999</v>
      </c>
      <c r="R434" s="99">
        <v>11.482495421678999</v>
      </c>
      <c r="S434" s="99">
        <v>11.558041373271999</v>
      </c>
      <c r="T434" s="99">
        <v>11.580612362849999</v>
      </c>
      <c r="U434" s="99">
        <v>11.601306632308001</v>
      </c>
      <c r="V434" s="99">
        <v>11.664020709509</v>
      </c>
      <c r="W434" s="99">
        <v>12.023887463915999</v>
      </c>
      <c r="X434" s="99">
        <v>12.127759023086</v>
      </c>
      <c r="Y434" s="99">
        <v>12.228780825007</v>
      </c>
      <c r="Z434" s="99">
        <v>12.290365041144</v>
      </c>
      <c r="AA434" s="99">
        <v>12.341527243653999</v>
      </c>
      <c r="AB434" s="99">
        <v>12.472878908513</v>
      </c>
      <c r="AC434" s="99">
        <v>12.516943819332001</v>
      </c>
      <c r="AD434" s="99">
        <v>12.58015943771</v>
      </c>
      <c r="AE434" s="99">
        <v>12.64108606071</v>
      </c>
      <c r="AF434" s="99">
        <v>12.705151293024</v>
      </c>
      <c r="AG434" s="99">
        <v>12.803116551609</v>
      </c>
      <c r="AH434" s="99">
        <v>12.961789830759001</v>
      </c>
      <c r="AI434" s="99">
        <v>13.204807119867001</v>
      </c>
      <c r="AJ434" s="99">
        <v>13.274446127562999</v>
      </c>
      <c r="AK434" s="99">
        <v>13.297834364783</v>
      </c>
      <c r="AL434" s="99">
        <v>13.324559644643999</v>
      </c>
      <c r="AM434" s="99">
        <v>13.589781750356</v>
      </c>
      <c r="AN434" s="99">
        <v>14.445813805105001</v>
      </c>
      <c r="AO434" s="99">
        <v>14.918076347594999</v>
      </c>
      <c r="AP434" s="99">
        <v>15.536243226159</v>
      </c>
      <c r="AQ434" s="99">
        <v>17.328580407931</v>
      </c>
      <c r="AR434" s="99">
        <v>18.648398165164</v>
      </c>
      <c r="AS434" s="99">
        <v>19.448688595924999</v>
      </c>
      <c r="AT434" s="99">
        <v>20.467321784711</v>
      </c>
      <c r="AU434" s="99">
        <v>21.171412960504</v>
      </c>
      <c r="AV434" s="99">
        <v>21.440616737978001</v>
      </c>
      <c r="AW434" s="99">
        <v>21.666151966935999</v>
      </c>
      <c r="AX434" s="99">
        <v>21.890788134453999</v>
      </c>
      <c r="AY434" s="99">
        <v>22.033995296501999</v>
      </c>
      <c r="AZ434" s="99">
        <v>22.59218213622</v>
      </c>
      <c r="BA434" s="99">
        <v>23.051857864872002</v>
      </c>
      <c r="BB434" s="99">
        <v>23.315281981514001</v>
      </c>
      <c r="BC434" s="99">
        <v>23.754664671591001</v>
      </c>
      <c r="BD434" s="99">
        <v>24.390941163362999</v>
      </c>
      <c r="BE434" s="99">
        <v>24.765976958713999</v>
      </c>
      <c r="BF434" s="99">
        <v>25.522470399932999</v>
      </c>
      <c r="BG434" s="99">
        <v>26.208066665175998</v>
      </c>
      <c r="BH434" s="99">
        <v>26.395841437182</v>
      </c>
      <c r="BI434" s="99">
        <v>26.494866296906999</v>
      </c>
      <c r="BJ434" s="99">
        <v>26.592349915802</v>
      </c>
      <c r="BK434" s="99">
        <v>26.677760469517999</v>
      </c>
      <c r="BL434" s="99">
        <v>26.989219990557999</v>
      </c>
      <c r="BM434" s="99">
        <v>27.410621518745</v>
      </c>
      <c r="BN434" s="99">
        <v>27.608542807464001</v>
      </c>
      <c r="BO434" s="99">
        <v>27.748795918584001</v>
      </c>
      <c r="BP434" s="99">
        <v>28.036751488656002</v>
      </c>
      <c r="BQ434" s="99">
        <v>28.700513474495001</v>
      </c>
      <c r="BR434" s="99">
        <v>29.466639683768999</v>
      </c>
      <c r="BS434" s="99">
        <v>29.970883022378001</v>
      </c>
      <c r="BT434" s="99">
        <v>30.173941787393002</v>
      </c>
      <c r="BU434" s="99">
        <v>30.288635952909999</v>
      </c>
      <c r="BV434" s="99">
        <v>30.408339158844001</v>
      </c>
      <c r="BW434" s="99">
        <v>30.757687572715</v>
      </c>
      <c r="BX434" s="99">
        <v>31.64415917246</v>
      </c>
      <c r="BY434" s="99">
        <v>32.148274075190997</v>
      </c>
      <c r="BZ434" s="99">
        <v>32.332195739973997</v>
      </c>
      <c r="CA434" s="99">
        <v>32.692846603753999</v>
      </c>
      <c r="CB434" s="99">
        <v>33.022158855952</v>
      </c>
      <c r="CC434" s="99">
        <v>33.394240605520999</v>
      </c>
      <c r="CD434" s="99">
        <v>34.261575105033998</v>
      </c>
      <c r="CE434" s="99">
        <v>34.835302814664999</v>
      </c>
      <c r="CF434" s="99">
        <v>35.398884007583</v>
      </c>
      <c r="CG434" s="99">
        <v>35.631740138204002</v>
      </c>
      <c r="CH434" s="99">
        <v>35.932154086235997</v>
      </c>
      <c r="CI434" s="99">
        <v>36.436654296600999</v>
      </c>
      <c r="CJ434" s="99">
        <v>37.094508185728998</v>
      </c>
      <c r="CK434" s="99">
        <v>37.478663005622998</v>
      </c>
      <c r="CL434" s="99">
        <v>37.922412551580997</v>
      </c>
      <c r="CM434" s="99">
        <v>38.461719167970003</v>
      </c>
      <c r="CN434" s="99">
        <v>39.022474745837002</v>
      </c>
      <c r="CO434" s="99">
        <v>39.362190391652</v>
      </c>
      <c r="CP434" s="99">
        <v>40.231836757556998</v>
      </c>
      <c r="CQ434" s="99">
        <v>40.841269929505003</v>
      </c>
      <c r="CR434" s="99">
        <v>41.077593854566999</v>
      </c>
      <c r="CS434" s="99">
        <v>41.237112506944001</v>
      </c>
      <c r="CT434" s="99">
        <v>41.273588589676002</v>
      </c>
      <c r="CU434" s="99">
        <v>41.718365632952001</v>
      </c>
      <c r="CV434" s="99">
        <v>42.290038353093998</v>
      </c>
      <c r="CW434" s="99">
        <v>42.537536292188001</v>
      </c>
      <c r="CX434" s="99">
        <v>42.700651174884001</v>
      </c>
      <c r="CY434" s="99">
        <v>42.826134041651997</v>
      </c>
      <c r="CZ434" s="99">
        <v>43.004404481479</v>
      </c>
      <c r="DA434" s="99">
        <v>43.250489615622001</v>
      </c>
      <c r="DB434" s="99">
        <v>44.163290786531</v>
      </c>
      <c r="DC434" s="99">
        <v>44.946627542426</v>
      </c>
      <c r="DD434" s="99">
        <v>45.194767666056997</v>
      </c>
      <c r="DE434" s="99">
        <v>45.659452429981002</v>
      </c>
      <c r="DF434" s="99">
        <v>45.813319857402</v>
      </c>
      <c r="DG434" s="99">
        <v>46.122210645439999</v>
      </c>
      <c r="DH434" s="99">
        <v>47.199411068118998</v>
      </c>
      <c r="DI434" s="99">
        <v>47.320912391786997</v>
      </c>
      <c r="DJ434" s="99">
        <v>47.365480001743997</v>
      </c>
      <c r="DK434" s="99">
        <v>47.631344420654997</v>
      </c>
      <c r="DL434" s="99">
        <v>48.488147090673003</v>
      </c>
      <c r="DM434" s="99">
        <v>48.819642773384999</v>
      </c>
      <c r="DN434" s="99">
        <v>49.371921516392</v>
      </c>
      <c r="DO434" s="99">
        <v>49.882201387591003</v>
      </c>
      <c r="DP434" s="99">
        <v>50.074214579599001</v>
      </c>
      <c r="DQ434" s="99">
        <v>50.109534734282001</v>
      </c>
      <c r="DR434" s="99">
        <v>50.095663546223001</v>
      </c>
      <c r="DS434" s="99">
        <v>50.133167126273001</v>
      </c>
      <c r="DT434" s="99">
        <v>50.758269598866001</v>
      </c>
      <c r="DU434" s="99">
        <v>51.128039487189</v>
      </c>
      <c r="DV434" s="99">
        <v>51.192514817793999</v>
      </c>
      <c r="DW434" s="99">
        <v>51.303869624747001</v>
      </c>
      <c r="DX434" s="99">
        <v>51.402380740959998</v>
      </c>
      <c r="DY434" s="99">
        <v>51.587416050206002</v>
      </c>
      <c r="DZ434" s="99">
        <v>52.141178691820002</v>
      </c>
      <c r="EA434" s="99">
        <v>52.352184902843</v>
      </c>
      <c r="EB434" s="99">
        <v>52.386666405619998</v>
      </c>
      <c r="EC434" s="99">
        <v>52.427323699939002</v>
      </c>
      <c r="ED434" s="99">
        <v>52.420633259101997</v>
      </c>
      <c r="EE434" s="99">
        <v>52.490110913952002</v>
      </c>
      <c r="EF434" s="99">
        <v>52.575542696950997</v>
      </c>
      <c r="EG434" s="99">
        <v>53.175109125835</v>
      </c>
      <c r="EH434" s="99">
        <v>53.278038984871003</v>
      </c>
      <c r="EI434" s="99">
        <v>53.677921487224999</v>
      </c>
      <c r="EJ434" s="99">
        <v>54.035602747375002</v>
      </c>
      <c r="EK434" s="99">
        <v>54.260504489368998</v>
      </c>
      <c r="EL434" s="99">
        <v>54.834853102788998</v>
      </c>
      <c r="EM434" s="99">
        <v>55.039168872975999</v>
      </c>
      <c r="EN434" s="99">
        <v>55.094236347559999</v>
      </c>
      <c r="EO434" s="99">
        <v>55.097324243331002</v>
      </c>
      <c r="EP434" s="99">
        <v>55.140040134830002</v>
      </c>
      <c r="EQ434" s="99">
        <v>55.176580234787998</v>
      </c>
      <c r="ER434" s="99">
        <v>55.271790354396003</v>
      </c>
      <c r="ES434" s="99">
        <v>55.437507427443997</v>
      </c>
      <c r="ET434" s="99">
        <v>55.814745360811003</v>
      </c>
      <c r="EU434" s="99">
        <v>56.133313274526998</v>
      </c>
      <c r="EV434" s="99">
        <v>56.220803654708</v>
      </c>
      <c r="EW434" s="99">
        <v>56.509521909302997</v>
      </c>
      <c r="EX434" s="99">
        <v>57.106000442416999</v>
      </c>
      <c r="EY434" s="99">
        <v>57.415819318114998</v>
      </c>
      <c r="EZ434" s="99">
        <v>57.417363266000002</v>
      </c>
      <c r="FA434" s="99">
        <v>57.445154327940003</v>
      </c>
      <c r="FB434" s="99">
        <v>57.471916091289003</v>
      </c>
      <c r="FC434" s="99">
        <v>57.508456191246999</v>
      </c>
      <c r="FD434" s="99">
        <v>57.775559175444997</v>
      </c>
      <c r="FE434" s="99">
        <v>57.978845647040998</v>
      </c>
      <c r="FF434" s="99">
        <v>58.294325664985998</v>
      </c>
      <c r="FG434" s="99">
        <v>58.552164961871</v>
      </c>
      <c r="FH434" s="99">
        <v>58.754936784171001</v>
      </c>
      <c r="FI434" s="99">
        <v>58.874335420652997</v>
      </c>
      <c r="FJ434" s="99">
        <v>59.497061067819999</v>
      </c>
      <c r="FK434" s="99">
        <v>59.918558840572999</v>
      </c>
      <c r="FL434" s="99">
        <v>60.149121724813</v>
      </c>
      <c r="FM434" s="99">
        <v>60.270578958474999</v>
      </c>
      <c r="FN434" s="99">
        <v>60.225804469795001</v>
      </c>
      <c r="FO434" s="99">
        <v>60.331307575305999</v>
      </c>
      <c r="FP434" s="99">
        <v>60.443501121654997</v>
      </c>
      <c r="FQ434" s="99">
        <v>60.556209317300002</v>
      </c>
      <c r="FR434" s="99">
        <v>60.626201621444999</v>
      </c>
      <c r="FS434" s="99">
        <v>60.74096841427</v>
      </c>
      <c r="FT434" s="99">
        <v>60.950430677406999</v>
      </c>
      <c r="FU434" s="99">
        <v>61.464050673997001</v>
      </c>
      <c r="FV434" s="99">
        <v>61.965319087502003</v>
      </c>
      <c r="FW434" s="99">
        <v>62.165517663327002</v>
      </c>
      <c r="FX434" s="99">
        <v>62.306016920910999</v>
      </c>
      <c r="FY434" s="99">
        <v>62.382699665891998</v>
      </c>
      <c r="FZ434" s="99">
        <v>62.406373533470003</v>
      </c>
      <c r="GA434" s="99">
        <v>62.431591348933999</v>
      </c>
      <c r="GB434" s="99">
        <v>62.580324995241</v>
      </c>
      <c r="GC434" s="99">
        <v>62.811402528777002</v>
      </c>
      <c r="GD434" s="99">
        <v>62.943152748343003</v>
      </c>
      <c r="GE434" s="99">
        <v>63.39295623233</v>
      </c>
      <c r="GF434" s="99">
        <v>63.612711481371001</v>
      </c>
      <c r="GG434" s="99">
        <v>64.051707330159999</v>
      </c>
      <c r="GH434" s="99">
        <v>64.650244460452996</v>
      </c>
      <c r="GI434" s="99">
        <v>64.895217524958994</v>
      </c>
      <c r="GJ434" s="99">
        <v>65.050126962807994</v>
      </c>
      <c r="GK434" s="99">
        <v>65.109311631753002</v>
      </c>
      <c r="GL434" s="99">
        <v>65.129382954264997</v>
      </c>
      <c r="GM434" s="99">
        <v>65.136588044397996</v>
      </c>
      <c r="GN434" s="99">
        <v>65.576098542481006</v>
      </c>
      <c r="GO434" s="99">
        <v>65.750564653547002</v>
      </c>
      <c r="GP434" s="99">
        <v>65.933265153335995</v>
      </c>
      <c r="GQ434" s="99">
        <v>65.978039642016995</v>
      </c>
      <c r="GR434" s="99">
        <v>66.170518478413001</v>
      </c>
      <c r="GS434" s="99">
        <v>66.460780680894999</v>
      </c>
      <c r="GT434" s="99">
        <v>66.924994345146999</v>
      </c>
      <c r="GU434" s="99">
        <v>67.310981316530999</v>
      </c>
      <c r="GV434" s="99">
        <v>67.369651336182002</v>
      </c>
      <c r="GW434" s="99">
        <v>67.413911175566994</v>
      </c>
      <c r="GX434" s="99">
        <v>67.639842216150996</v>
      </c>
      <c r="GY434" s="99">
        <v>67.909003797530005</v>
      </c>
      <c r="GZ434" s="99">
        <v>68.276978043583995</v>
      </c>
      <c r="HA434" s="99">
        <v>68.604809644612999</v>
      </c>
      <c r="HB434" s="99">
        <v>69.297012946630005</v>
      </c>
      <c r="HC434" s="99">
        <v>69.595509537832996</v>
      </c>
      <c r="HD434" s="99">
        <v>69.915621399434997</v>
      </c>
      <c r="HE434" s="99">
        <v>70.390128049590004</v>
      </c>
      <c r="HF434" s="99">
        <v>70.795671694191995</v>
      </c>
      <c r="HG434" s="99">
        <v>71.162101992359993</v>
      </c>
      <c r="HH434" s="99">
        <v>71.319070027389998</v>
      </c>
      <c r="HI434" s="99">
        <v>71.409133654046002</v>
      </c>
      <c r="HJ434" s="99">
        <v>71.451334896250998</v>
      </c>
      <c r="HK434" s="99">
        <v>71.710718141021005</v>
      </c>
      <c r="HL434" s="99">
        <v>71.862539683099001</v>
      </c>
      <c r="HM434" s="99">
        <v>72.047813429363998</v>
      </c>
      <c r="HN434" s="99">
        <v>72.229484630561998</v>
      </c>
      <c r="HO434" s="99">
        <v>72.330355892417003</v>
      </c>
      <c r="HP434" s="99">
        <v>72.555772283706006</v>
      </c>
      <c r="HQ434" s="99">
        <v>72.944332501567004</v>
      </c>
      <c r="HR434" s="99">
        <v>73.490890053046996</v>
      </c>
      <c r="HS434" s="99">
        <v>73.716821093630998</v>
      </c>
      <c r="HT434" s="99">
        <v>73.891801853992007</v>
      </c>
      <c r="HU434" s="99">
        <v>73.947898627165998</v>
      </c>
      <c r="HV434" s="99">
        <v>73.958191613070994</v>
      </c>
      <c r="HW434" s="99">
        <v>74.125765509895999</v>
      </c>
      <c r="HX434" s="99">
        <v>74.397946806307999</v>
      </c>
      <c r="HY434" s="99">
        <v>74.702671518594002</v>
      </c>
      <c r="HZ434" s="99">
        <v>74.883139552084003</v>
      </c>
      <c r="IA434" s="99">
        <v>75.108724593947002</v>
      </c>
      <c r="IB434" s="99">
        <v>75.361675690067997</v>
      </c>
      <c r="IC434" s="99">
        <v>75.761811780716997</v>
      </c>
      <c r="ID434" s="99">
        <v>76.430431052336004</v>
      </c>
      <c r="IE434" s="99">
        <v>76.755125587999999</v>
      </c>
      <c r="IF434" s="99">
        <v>76.802461465636995</v>
      </c>
      <c r="IG434" s="99">
        <v>76.930416259873994</v>
      </c>
      <c r="IH434" s="99">
        <v>77.052454069405997</v>
      </c>
      <c r="II434" s="99">
        <v>77.141948463063002</v>
      </c>
      <c r="IJ434" s="99">
        <v>77.255850418627006</v>
      </c>
      <c r="IK434" s="99">
        <v>77.465163752552002</v>
      </c>
      <c r="IL434" s="99">
        <v>77.699624271470995</v>
      </c>
      <c r="IM434" s="99">
        <v>78.036892399633004</v>
      </c>
      <c r="IN434" s="99">
        <v>78.310552942220994</v>
      </c>
      <c r="IO434" s="99">
        <v>78.801662672701994</v>
      </c>
      <c r="IP434" s="99">
        <v>79.450312120942996</v>
      </c>
      <c r="IQ434" s="99">
        <v>79.788319872193</v>
      </c>
      <c r="IR434" s="99">
        <v>79.822342534244996</v>
      </c>
      <c r="IS434" s="99">
        <v>79.8933463507</v>
      </c>
      <c r="IT434" s="99">
        <v>79.928848258927005</v>
      </c>
      <c r="IU434" s="99">
        <v>80.074554007277996</v>
      </c>
      <c r="IV434" s="99">
        <v>80.207686163131001</v>
      </c>
      <c r="IW434" s="99">
        <v>80.393331558238003</v>
      </c>
      <c r="IX434" s="99">
        <v>80.692878908908</v>
      </c>
      <c r="IY434" s="99">
        <v>80.986509274873995</v>
      </c>
      <c r="IZ434" s="99">
        <v>81.073045176177999</v>
      </c>
      <c r="JA434" s="99">
        <v>81.368894411407993</v>
      </c>
      <c r="JB434" s="99">
        <v>81.893287180852994</v>
      </c>
      <c r="JC434" s="99">
        <v>82.662495192449995</v>
      </c>
      <c r="JD434" s="99">
        <v>82.734238631992994</v>
      </c>
      <c r="JE434" s="99">
        <v>82.97757462797</v>
      </c>
      <c r="JF434" s="99">
        <v>83.065589775449993</v>
      </c>
      <c r="JG434" s="99">
        <v>83.226087985562998</v>
      </c>
      <c r="JH434" s="99">
        <v>83.413952249933004</v>
      </c>
      <c r="JI434" s="99">
        <v>83.604775006656993</v>
      </c>
      <c r="JJ434" s="99">
        <v>83.680956184728004</v>
      </c>
      <c r="JK434" s="99">
        <v>83.888050649389001</v>
      </c>
      <c r="JL434" s="99">
        <v>84.169847045945005</v>
      </c>
      <c r="JM434" s="99">
        <v>84.447205703972998</v>
      </c>
      <c r="JN434" s="99">
        <v>84.741575693027002</v>
      </c>
      <c r="JO434" s="99">
        <v>85.103251383094999</v>
      </c>
      <c r="JP434" s="99">
        <v>85.187568415135999</v>
      </c>
      <c r="JQ434" s="99">
        <v>85.021153220318993</v>
      </c>
      <c r="JR434" s="99">
        <v>85.177953314991001</v>
      </c>
      <c r="JS434" s="99">
        <v>85.256353362327005</v>
      </c>
      <c r="JT434" s="99">
        <v>85.294813762906003</v>
      </c>
      <c r="JU434" s="99">
        <v>85.553681843731994</v>
      </c>
      <c r="JV434" s="99">
        <v>85.731191384870002</v>
      </c>
      <c r="JW434" s="99">
        <v>85.831780124847995</v>
      </c>
      <c r="JX434" s="99">
        <v>85.930889618649999</v>
      </c>
      <c r="JY434" s="99">
        <v>86.109138782876002</v>
      </c>
      <c r="JZ434" s="99">
        <v>87.015916688855</v>
      </c>
      <c r="KA434" s="99">
        <v>87.373894263482995</v>
      </c>
      <c r="KB434" s="99">
        <v>87.413094287150997</v>
      </c>
      <c r="KC434" s="99">
        <v>87.171977160438999</v>
      </c>
      <c r="KD434" s="99">
        <v>87.505547173161006</v>
      </c>
      <c r="KE434" s="99">
        <v>87.737788822816</v>
      </c>
      <c r="KF434" s="99">
        <v>87.959675749238002</v>
      </c>
      <c r="KG434" s="99">
        <v>88.302860862105007</v>
      </c>
      <c r="KH434" s="99">
        <v>88.535102511760002</v>
      </c>
      <c r="KI434" s="99">
        <v>88.880506493891005</v>
      </c>
      <c r="KJ434" s="99">
        <v>89.106831158841004</v>
      </c>
      <c r="KK434" s="99">
        <v>89.847193870004006</v>
      </c>
      <c r="KL434" s="99">
        <v>90.446288571343999</v>
      </c>
      <c r="KM434" s="99">
        <v>90.586077334989994</v>
      </c>
      <c r="KN434" s="99">
        <v>90.653383036004996</v>
      </c>
      <c r="KO434" s="99">
        <v>90.925564332416002</v>
      </c>
      <c r="KP434" s="99">
        <v>91.012100233721</v>
      </c>
      <c r="KQ434" s="99">
        <v>91.701428951805994</v>
      </c>
      <c r="KR434" s="99">
        <v>92.200674536256003</v>
      </c>
      <c r="KS434" s="99">
        <v>92.702138989971004</v>
      </c>
      <c r="KT434" s="99">
        <v>93.006124079168998</v>
      </c>
      <c r="KU434" s="99">
        <v>93.291618591165999</v>
      </c>
      <c r="KV434" s="99">
        <v>93.650335788882003</v>
      </c>
      <c r="KW434" s="99">
        <v>94.214668205083001</v>
      </c>
      <c r="KX434" s="99">
        <v>94.813023283334999</v>
      </c>
      <c r="KY434" s="99">
        <v>95.410638738499003</v>
      </c>
      <c r="KZ434" s="99">
        <v>95.841838998846001</v>
      </c>
      <c r="LA434" s="99">
        <v>96.021567409247993</v>
      </c>
      <c r="LB434" s="99">
        <v>96.247892074199001</v>
      </c>
      <c r="LC434" s="99">
        <v>96.952013254045994</v>
      </c>
      <c r="LD434" s="99">
        <v>97.926096861039994</v>
      </c>
      <c r="LE434" s="99">
        <v>98.494127392680994</v>
      </c>
      <c r="LF434" s="99">
        <v>98.858021952013004</v>
      </c>
      <c r="LG434" s="99">
        <v>99.147954202538003</v>
      </c>
      <c r="LH434" s="99">
        <v>99.437146829975006</v>
      </c>
      <c r="LI434" s="99">
        <v>99.867607467235004</v>
      </c>
      <c r="LJ434" s="99">
        <v>100.922</v>
      </c>
      <c r="LK434" s="159">
        <v>101.166</v>
      </c>
      <c r="LL434" s="159">
        <v>101.19499999999999</v>
      </c>
      <c r="LM434" s="159">
        <v>101.179</v>
      </c>
      <c r="LN434" s="159">
        <v>101.321</v>
      </c>
      <c r="LO434" s="159">
        <v>101.732</v>
      </c>
      <c r="LP434" s="164">
        <v>102.32299999999999</v>
      </c>
      <c r="LQ434" s="165">
        <v>103.039</v>
      </c>
      <c r="LR434" s="165">
        <v>103.3</v>
      </c>
      <c r="LS434" s="165">
        <v>103.541</v>
      </c>
      <c r="LT434" s="165">
        <v>103.735</v>
      </c>
      <c r="LU434" s="165">
        <v>103.941</v>
      </c>
      <c r="LV434" s="165">
        <v>104.45399999999999</v>
      </c>
      <c r="LW434" s="165">
        <v>104.753</v>
      </c>
      <c r="LX434" s="165">
        <v>104.86799999999999</v>
      </c>
      <c r="LY434" s="165">
        <v>104.97</v>
      </c>
      <c r="LZ434" s="165">
        <v>105.01900000000001</v>
      </c>
      <c r="MA434" s="165">
        <v>105.462</v>
      </c>
      <c r="MB434" s="159">
        <v>106.206</v>
      </c>
      <c r="MC434" s="159">
        <v>106.373</v>
      </c>
      <c r="MD434" s="159">
        <v>106.42100000000001</v>
      </c>
      <c r="ME434" s="102"/>
      <c r="MF434" s="102"/>
      <c r="MG434" s="168"/>
    </row>
    <row r="435" spans="1:345" ht="45" customHeight="1" x14ac:dyDescent="0.25">
      <c r="A435" s="100" t="s">
        <v>2257</v>
      </c>
      <c r="B435" s="103" t="s">
        <v>1528</v>
      </c>
      <c r="C435" s="99">
        <v>12.341725623984001</v>
      </c>
      <c r="D435" s="99">
        <v>12.396450922419</v>
      </c>
      <c r="E435" s="99">
        <v>12.409334372568001</v>
      </c>
      <c r="F435" s="99">
        <v>12.500588320522001</v>
      </c>
      <c r="G435" s="99">
        <v>12.737409030456</v>
      </c>
      <c r="H435" s="99">
        <v>12.854704142244</v>
      </c>
      <c r="I435" s="99">
        <v>13.156803864392</v>
      </c>
      <c r="J435" s="99">
        <v>13.358982694998</v>
      </c>
      <c r="K435" s="99">
        <v>13.801361171252999</v>
      </c>
      <c r="L435" s="99">
        <v>13.967002672404</v>
      </c>
      <c r="M435" s="99">
        <v>14.112515295024</v>
      </c>
      <c r="N435" s="99">
        <v>14.225831206617</v>
      </c>
      <c r="O435" s="99">
        <v>14.714239609124</v>
      </c>
      <c r="P435" s="99">
        <v>14.822632682070999</v>
      </c>
      <c r="Q435" s="99">
        <v>14.988074663196</v>
      </c>
      <c r="R435" s="99">
        <v>15.165595881155999</v>
      </c>
      <c r="S435" s="99">
        <v>15.204370336887999</v>
      </c>
      <c r="T435" s="99">
        <v>15.299703590537</v>
      </c>
      <c r="U435" s="99">
        <v>15.466267283663001</v>
      </c>
      <c r="V435" s="99">
        <v>15.563486965306</v>
      </c>
      <c r="W435" s="99">
        <v>16.185412177041002</v>
      </c>
      <c r="X435" s="99">
        <v>16.265625696591002</v>
      </c>
      <c r="Y435" s="99">
        <v>16.493421966797001</v>
      </c>
      <c r="Z435" s="99">
        <v>16.728648714470001</v>
      </c>
      <c r="AA435" s="99">
        <v>16.755986590669</v>
      </c>
      <c r="AB435" s="99">
        <v>16.758060634216999</v>
      </c>
      <c r="AC435" s="99">
        <v>16.825168197231999</v>
      </c>
      <c r="AD435" s="99">
        <v>16.905761863666001</v>
      </c>
      <c r="AE435" s="99">
        <v>16.934197965372999</v>
      </c>
      <c r="AF435" s="99">
        <v>17.036677561912999</v>
      </c>
      <c r="AG435" s="99">
        <v>17.088926210011</v>
      </c>
      <c r="AH435" s="99">
        <v>17.155723085354001</v>
      </c>
      <c r="AI435" s="99">
        <v>17.173230775211</v>
      </c>
      <c r="AJ435" s="99">
        <v>17.202231052877998</v>
      </c>
      <c r="AK435" s="99">
        <v>17.224981297763001</v>
      </c>
      <c r="AL435" s="99">
        <v>17.227507323038999</v>
      </c>
      <c r="AM435" s="99">
        <v>17.908436487831001</v>
      </c>
      <c r="AN435" s="99">
        <v>18.858888516859999</v>
      </c>
      <c r="AO435" s="99">
        <v>19.520102136437998</v>
      </c>
      <c r="AP435" s="99">
        <v>20.633303965403002</v>
      </c>
      <c r="AQ435" s="99">
        <v>22.153380294207</v>
      </c>
      <c r="AR435" s="99">
        <v>23.752958881535001</v>
      </c>
      <c r="AS435" s="99">
        <v>24.529595478171</v>
      </c>
      <c r="AT435" s="99">
        <v>25.375690156019999</v>
      </c>
      <c r="AU435" s="99">
        <v>25.714128023211</v>
      </c>
      <c r="AV435" s="99">
        <v>25.940888209392</v>
      </c>
      <c r="AW435" s="99">
        <v>26.157263726631999</v>
      </c>
      <c r="AX435" s="99">
        <v>26.605506639969999</v>
      </c>
      <c r="AY435" s="99">
        <v>27.176492866776002</v>
      </c>
      <c r="AZ435" s="99">
        <v>28.085065761313999</v>
      </c>
      <c r="BA435" s="99">
        <v>28.834974623851</v>
      </c>
      <c r="BB435" s="99">
        <v>29.682431222150999</v>
      </c>
      <c r="BC435" s="99">
        <v>30.195705957137999</v>
      </c>
      <c r="BD435" s="99">
        <v>30.598494689041001</v>
      </c>
      <c r="BE435" s="99">
        <v>30.884498523436001</v>
      </c>
      <c r="BF435" s="99">
        <v>31.255963025734001</v>
      </c>
      <c r="BG435" s="99">
        <v>31.954459297459</v>
      </c>
      <c r="BH435" s="99">
        <v>32.328307162191003</v>
      </c>
      <c r="BI435" s="99">
        <v>32.633207679864</v>
      </c>
      <c r="BJ435" s="99">
        <v>32.960239442711</v>
      </c>
      <c r="BK435" s="99">
        <v>33.323362166613997</v>
      </c>
      <c r="BL435" s="99">
        <v>33.549100910812001</v>
      </c>
      <c r="BM435" s="99">
        <v>33.977595941413</v>
      </c>
      <c r="BN435" s="99">
        <v>34.387024046210001</v>
      </c>
      <c r="BO435" s="99">
        <v>34.710651004638002</v>
      </c>
      <c r="BP435" s="99">
        <v>35.170810743312998</v>
      </c>
      <c r="BQ435" s="99">
        <v>35.721708602333003</v>
      </c>
      <c r="BR435" s="99">
        <v>36.605085919166001</v>
      </c>
      <c r="BS435" s="99">
        <v>37.287409355095001</v>
      </c>
      <c r="BT435" s="99">
        <v>37.561496364154003</v>
      </c>
      <c r="BU435" s="99">
        <v>37.720500874621997</v>
      </c>
      <c r="BV435" s="99">
        <v>37.966668458492997</v>
      </c>
      <c r="BW435" s="99">
        <v>38.203643064510999</v>
      </c>
      <c r="BX435" s="99">
        <v>39.874382125388998</v>
      </c>
      <c r="BY435" s="99">
        <v>40.244484707235003</v>
      </c>
      <c r="BZ435" s="99">
        <v>40.78959439282</v>
      </c>
      <c r="CA435" s="99">
        <v>41.771030172989001</v>
      </c>
      <c r="CB435" s="99">
        <v>42.251108036925999</v>
      </c>
      <c r="CC435" s="99">
        <v>42.471909800566998</v>
      </c>
      <c r="CD435" s="99">
        <v>43.981260988542999</v>
      </c>
      <c r="CE435" s="99">
        <v>44.565696203660998</v>
      </c>
      <c r="CF435" s="99">
        <v>45.252445885992998</v>
      </c>
      <c r="CG435" s="99">
        <v>45.388808430296997</v>
      </c>
      <c r="CH435" s="99">
        <v>45.526022174060003</v>
      </c>
      <c r="CI435" s="99">
        <v>45.780701778847003</v>
      </c>
      <c r="CJ435" s="99">
        <v>46.705447502600002</v>
      </c>
      <c r="CK435" s="99">
        <v>47.153009459003002</v>
      </c>
      <c r="CL435" s="99">
        <v>47.583036652578997</v>
      </c>
      <c r="CM435" s="99">
        <v>48.111633023902002</v>
      </c>
      <c r="CN435" s="99">
        <v>48.722285252128003</v>
      </c>
      <c r="CO435" s="99">
        <v>49.626942621254997</v>
      </c>
      <c r="CP435" s="99">
        <v>50.012196590332003</v>
      </c>
      <c r="CQ435" s="99">
        <v>50.791046320040998</v>
      </c>
      <c r="CR435" s="99">
        <v>51.043512798336998</v>
      </c>
      <c r="CS435" s="99">
        <v>51.151615438984997</v>
      </c>
      <c r="CT435" s="99">
        <v>51.379567303092998</v>
      </c>
      <c r="CU435" s="99">
        <v>52.432674277803997</v>
      </c>
      <c r="CV435" s="99">
        <v>53.907126182648</v>
      </c>
      <c r="CW435" s="99">
        <v>54.129119637378999</v>
      </c>
      <c r="CX435" s="99">
        <v>54.485092267397</v>
      </c>
      <c r="CY435" s="99">
        <v>54.931292296768</v>
      </c>
      <c r="CZ435" s="99">
        <v>55.635236256878002</v>
      </c>
      <c r="DA435" s="99">
        <v>55.885659851207997</v>
      </c>
      <c r="DB435" s="99">
        <v>57.897901111808999</v>
      </c>
      <c r="DC435" s="99">
        <v>58.087548888369</v>
      </c>
      <c r="DD435" s="99">
        <v>58.419687867714003</v>
      </c>
      <c r="DE435" s="99">
        <v>58.931770918193003</v>
      </c>
      <c r="DF435" s="99">
        <v>59.278891048825997</v>
      </c>
      <c r="DG435" s="99">
        <v>59.526420559728997</v>
      </c>
      <c r="DH435" s="99">
        <v>59.782802563436</v>
      </c>
      <c r="DI435" s="99">
        <v>60.131625099569</v>
      </c>
      <c r="DJ435" s="99">
        <v>60.404520424118999</v>
      </c>
      <c r="DK435" s="99">
        <v>60.791136320227999</v>
      </c>
      <c r="DL435" s="99">
        <v>61.828070459142999</v>
      </c>
      <c r="DM435" s="99">
        <v>62.519927351394003</v>
      </c>
      <c r="DN435" s="99">
        <v>63.297244911546002</v>
      </c>
      <c r="DO435" s="99">
        <v>63.389855679915001</v>
      </c>
      <c r="DP435" s="99">
        <v>63.783451433964999</v>
      </c>
      <c r="DQ435" s="99">
        <v>64.138402622000996</v>
      </c>
      <c r="DR435" s="99">
        <v>64.360225827625996</v>
      </c>
      <c r="DS435" s="99">
        <v>64.532338854518997</v>
      </c>
      <c r="DT435" s="99">
        <v>64.920316671078993</v>
      </c>
      <c r="DU435" s="99">
        <v>65.430186601648003</v>
      </c>
      <c r="DV435" s="99">
        <v>65.707848657648995</v>
      </c>
      <c r="DW435" s="99">
        <v>65.847445763847006</v>
      </c>
      <c r="DX435" s="99">
        <v>65.846424321864006</v>
      </c>
      <c r="DY435" s="99">
        <v>65.764154052826001</v>
      </c>
      <c r="DZ435" s="99">
        <v>65.995136372058994</v>
      </c>
      <c r="EA435" s="99">
        <v>65.646359650709996</v>
      </c>
      <c r="EB435" s="99">
        <v>65.708876232839003</v>
      </c>
      <c r="EC435" s="99">
        <v>65.536462080020996</v>
      </c>
      <c r="ED435" s="99">
        <v>65.547649257876003</v>
      </c>
      <c r="EE435" s="99">
        <v>65.55291381216</v>
      </c>
      <c r="EF435" s="99">
        <v>65.668734006419001</v>
      </c>
      <c r="EG435" s="99">
        <v>65.980000778491004</v>
      </c>
      <c r="EH435" s="99">
        <v>66.334700123410002</v>
      </c>
      <c r="EI435" s="99">
        <v>66.578843828353996</v>
      </c>
      <c r="EJ435" s="99">
        <v>66.651889519052006</v>
      </c>
      <c r="EK435" s="99">
        <v>66.954601390411</v>
      </c>
      <c r="EL435" s="99">
        <v>66.997375893972006</v>
      </c>
      <c r="EM435" s="99">
        <v>67.040808466819996</v>
      </c>
      <c r="EN435" s="99">
        <v>67.149389898937997</v>
      </c>
      <c r="EO435" s="99">
        <v>67.209274203923997</v>
      </c>
      <c r="EP435" s="99">
        <v>67.269158508911005</v>
      </c>
      <c r="EQ435" s="99">
        <v>67.186241778929997</v>
      </c>
      <c r="ER435" s="99">
        <v>67.297455488189001</v>
      </c>
      <c r="ES435" s="99">
        <v>67.315223358899999</v>
      </c>
      <c r="ET435" s="99">
        <v>68.014092940167998</v>
      </c>
      <c r="EU435" s="99">
        <v>67.558708994558998</v>
      </c>
      <c r="EV435" s="99">
        <v>67.149389898937997</v>
      </c>
      <c r="EW435" s="99">
        <v>67.283636033193005</v>
      </c>
      <c r="EX435" s="99">
        <v>67.490269788858996</v>
      </c>
      <c r="EY435" s="99">
        <v>67.273764993910007</v>
      </c>
      <c r="EZ435" s="99">
        <v>67.838388440922998</v>
      </c>
      <c r="FA435" s="99">
        <v>67.544231470276003</v>
      </c>
      <c r="FB435" s="99">
        <v>67.442888800299002</v>
      </c>
      <c r="FC435" s="99">
        <v>67.791007452361995</v>
      </c>
      <c r="FD435" s="99">
        <v>68.441837975785006</v>
      </c>
      <c r="FE435" s="99">
        <v>68.075951453011001</v>
      </c>
      <c r="FF435" s="99">
        <v>68.099641947292</v>
      </c>
      <c r="FG435" s="99">
        <v>68.149655212995</v>
      </c>
      <c r="FH435" s="99">
        <v>68.294430455818997</v>
      </c>
      <c r="FI435" s="99">
        <v>68.367476146517006</v>
      </c>
      <c r="FJ435" s="99">
        <v>69.212437109180996</v>
      </c>
      <c r="FK435" s="99">
        <v>68.932099593529998</v>
      </c>
      <c r="FL435" s="99">
        <v>69.048577857075003</v>
      </c>
      <c r="FM435" s="99">
        <v>68.997906522085998</v>
      </c>
      <c r="FN435" s="99">
        <v>69.036732609935001</v>
      </c>
      <c r="FO435" s="99">
        <v>69.321018541298002</v>
      </c>
      <c r="FP435" s="99">
        <v>69.703356796210997</v>
      </c>
      <c r="FQ435" s="99">
        <v>69.361818837003</v>
      </c>
      <c r="FR435" s="99">
        <v>69.725073082633998</v>
      </c>
      <c r="FS435" s="99">
        <v>69.680324371216997</v>
      </c>
      <c r="FT435" s="99">
        <v>69.513174772683001</v>
      </c>
      <c r="FU435" s="99">
        <v>69.448683982698</v>
      </c>
      <c r="FV435" s="99">
        <v>69.963294164008005</v>
      </c>
      <c r="FW435" s="99">
        <v>70.259425342512998</v>
      </c>
      <c r="FX435" s="99">
        <v>70.501594839600003</v>
      </c>
      <c r="FY435" s="99">
        <v>70.389723061054994</v>
      </c>
      <c r="FZ435" s="99">
        <v>70.447633158184004</v>
      </c>
      <c r="GA435" s="99">
        <v>70.860900669518003</v>
      </c>
      <c r="GB435" s="99">
        <v>71.158347986593</v>
      </c>
      <c r="GC435" s="99">
        <v>71.782197669306996</v>
      </c>
      <c r="GD435" s="99">
        <v>71.884198408570001</v>
      </c>
      <c r="GE435" s="99">
        <v>72.107283896376003</v>
      </c>
      <c r="GF435" s="99">
        <v>72.257323693485006</v>
      </c>
      <c r="GG435" s="99">
        <v>72.578461504840007</v>
      </c>
      <c r="GH435" s="99">
        <v>72.713365708379996</v>
      </c>
      <c r="GI435" s="99">
        <v>72.816024516929005</v>
      </c>
      <c r="GJ435" s="99">
        <v>72.821947140499006</v>
      </c>
      <c r="GK435" s="99">
        <v>72.413944183449004</v>
      </c>
      <c r="GL435" s="99">
        <v>72.503441606284994</v>
      </c>
      <c r="GM435" s="99">
        <v>72.361956709889</v>
      </c>
      <c r="GN435" s="99">
        <v>73.163485099705994</v>
      </c>
      <c r="GO435" s="99">
        <v>73.234556582547</v>
      </c>
      <c r="GP435" s="99">
        <v>72.942373819756995</v>
      </c>
      <c r="GQ435" s="99">
        <v>72.883147584056005</v>
      </c>
      <c r="GR435" s="99">
        <v>73.027264757593997</v>
      </c>
      <c r="GS435" s="99">
        <v>73.094387824720997</v>
      </c>
      <c r="GT435" s="99">
        <v>73.517526375339003</v>
      </c>
      <c r="GU435" s="99">
        <v>74.035426903078005</v>
      </c>
      <c r="GV435" s="99">
        <v>74.126240464486003</v>
      </c>
      <c r="GW435" s="99">
        <v>74.261802737311996</v>
      </c>
      <c r="GX435" s="99">
        <v>74.315764418727994</v>
      </c>
      <c r="GY435" s="99">
        <v>74.496733472258995</v>
      </c>
      <c r="GZ435" s="99">
        <v>74.057801258786995</v>
      </c>
      <c r="HA435" s="99">
        <v>74.331558081582003</v>
      </c>
      <c r="HB435" s="99">
        <v>75.203499884953999</v>
      </c>
      <c r="HC435" s="99">
        <v>75.864201447659994</v>
      </c>
      <c r="HD435" s="99">
        <v>76.322217670412996</v>
      </c>
      <c r="HE435" s="99">
        <v>76.980286955976993</v>
      </c>
      <c r="HF435" s="99">
        <v>77.414612684448997</v>
      </c>
      <c r="HG435" s="99">
        <v>77.733776287946995</v>
      </c>
      <c r="HH435" s="99">
        <v>78.056230237872995</v>
      </c>
      <c r="HI435" s="99">
        <v>78.238515429974001</v>
      </c>
      <c r="HJ435" s="99">
        <v>78.881449121969993</v>
      </c>
      <c r="HK435" s="99">
        <v>79.60400919752</v>
      </c>
      <c r="HL435" s="99">
        <v>79.769184588195998</v>
      </c>
      <c r="HM435" s="99">
        <v>79.753390925342998</v>
      </c>
      <c r="HN435" s="99">
        <v>80.242994473802</v>
      </c>
      <c r="HO435" s="99">
        <v>80.291691600934001</v>
      </c>
      <c r="HP435" s="99">
        <v>80.319330510927998</v>
      </c>
      <c r="HQ435" s="99">
        <v>80.538467583019994</v>
      </c>
      <c r="HR435" s="99">
        <v>80.766817625111003</v>
      </c>
      <c r="HS435" s="99">
        <v>81.172846374304001</v>
      </c>
      <c r="HT435" s="99">
        <v>81.459764582809996</v>
      </c>
      <c r="HU435" s="99">
        <v>81.493984185659002</v>
      </c>
      <c r="HV435" s="99">
        <v>81.524255372794997</v>
      </c>
      <c r="HW435" s="99">
        <v>81.731090655599999</v>
      </c>
      <c r="HX435" s="99">
        <v>81.787347840620995</v>
      </c>
      <c r="HY435" s="99">
        <v>81.817514736936999</v>
      </c>
      <c r="HZ435" s="99">
        <v>82.184409421856003</v>
      </c>
      <c r="IA435" s="99">
        <v>82.454280845651994</v>
      </c>
      <c r="IB435" s="99">
        <v>82.445312308908996</v>
      </c>
      <c r="IC435" s="99">
        <v>81.056819756870993</v>
      </c>
      <c r="ID435" s="99">
        <v>81.297339605874001</v>
      </c>
      <c r="IE435" s="99">
        <v>81.670756862969</v>
      </c>
      <c r="IF435" s="99">
        <v>82.615714507015994</v>
      </c>
      <c r="IG435" s="99">
        <v>82.981793870413</v>
      </c>
      <c r="IH435" s="99">
        <v>83.007068837595995</v>
      </c>
      <c r="II435" s="99">
        <v>83.098384848064995</v>
      </c>
      <c r="IJ435" s="99">
        <v>83.357657092074007</v>
      </c>
      <c r="IK435" s="99">
        <v>83.530505254746004</v>
      </c>
      <c r="IL435" s="99">
        <v>83.309553122273996</v>
      </c>
      <c r="IM435" s="99">
        <v>83.502784322997996</v>
      </c>
      <c r="IN435" s="99">
        <v>83.683785700890994</v>
      </c>
      <c r="IO435" s="99">
        <v>83.797115392454998</v>
      </c>
      <c r="IP435" s="99">
        <v>84.168902006506002</v>
      </c>
      <c r="IQ435" s="99">
        <v>84.385777531369001</v>
      </c>
      <c r="IR435" s="99">
        <v>84.527643476205</v>
      </c>
      <c r="IS435" s="99">
        <v>84.247172872622002</v>
      </c>
      <c r="IT435" s="99">
        <v>83.776732354404004</v>
      </c>
      <c r="IU435" s="99">
        <v>83.762056567006994</v>
      </c>
      <c r="IV435" s="99">
        <v>83.925120871415999</v>
      </c>
      <c r="IW435" s="99">
        <v>84.340934847656996</v>
      </c>
      <c r="IX435" s="99">
        <v>84.673586028650007</v>
      </c>
      <c r="IY435" s="99">
        <v>85.060863751620005</v>
      </c>
      <c r="IZ435" s="99">
        <v>84.971178384195994</v>
      </c>
      <c r="JA435" s="99">
        <v>85.115490293597006</v>
      </c>
      <c r="JB435" s="99">
        <v>85.387807681959004</v>
      </c>
      <c r="JC435" s="99">
        <v>86.303413751213</v>
      </c>
      <c r="JD435" s="99">
        <v>86.374346723629998</v>
      </c>
      <c r="JE435" s="99">
        <v>86.430603908650994</v>
      </c>
      <c r="JF435" s="99">
        <v>86.527627169773993</v>
      </c>
      <c r="JG435" s="99">
        <v>86.552902136957997</v>
      </c>
      <c r="JH435" s="99">
        <v>86.382499938850998</v>
      </c>
      <c r="JI435" s="99">
        <v>86.885553317950993</v>
      </c>
      <c r="JJ435" s="99">
        <v>86.870062209032</v>
      </c>
      <c r="JK435" s="99">
        <v>86.261017032067002</v>
      </c>
      <c r="JL435" s="99">
        <v>86.955670968847002</v>
      </c>
      <c r="JM435" s="99">
        <v>87.001328974081005</v>
      </c>
      <c r="JN435" s="99">
        <v>87.480738029042001</v>
      </c>
      <c r="JO435" s="99">
        <v>87.945471296606001</v>
      </c>
      <c r="JP435" s="99">
        <v>88.252032188894006</v>
      </c>
      <c r="JQ435" s="99">
        <v>88.031080056419995</v>
      </c>
      <c r="JR435" s="99">
        <v>88.216973363446002</v>
      </c>
      <c r="JS435" s="99">
        <v>88.075922740132995</v>
      </c>
      <c r="JT435" s="99">
        <v>88.100382385794006</v>
      </c>
      <c r="JU435" s="99">
        <v>88.443632746573996</v>
      </c>
      <c r="JV435" s="99">
        <v>88.687413881664</v>
      </c>
      <c r="JW435" s="99">
        <v>88.536579400085998</v>
      </c>
      <c r="JX435" s="99">
        <v>89.073060961590002</v>
      </c>
      <c r="JY435" s="99">
        <v>89.682106138555994</v>
      </c>
      <c r="JZ435" s="99">
        <v>89.755485075539994</v>
      </c>
      <c r="KA435" s="99">
        <v>90.200650626574998</v>
      </c>
      <c r="KB435" s="99">
        <v>89.907134878638999</v>
      </c>
      <c r="KC435" s="99">
        <v>90.163145836561</v>
      </c>
      <c r="KD435" s="99">
        <v>90.072645147613997</v>
      </c>
      <c r="KE435" s="99">
        <v>90.296858566175999</v>
      </c>
      <c r="KF435" s="99">
        <v>90.393881827298998</v>
      </c>
      <c r="KG435" s="99">
        <v>90.775452299614003</v>
      </c>
      <c r="KH435" s="99">
        <v>90.843123985944004</v>
      </c>
      <c r="KI435" s="99">
        <v>90.874921525304003</v>
      </c>
      <c r="KJ435" s="99">
        <v>90.950746426853001</v>
      </c>
      <c r="KK435" s="99">
        <v>91.538593244246002</v>
      </c>
      <c r="KL435" s="99">
        <v>92.221832679716996</v>
      </c>
      <c r="KM435" s="99">
        <v>92.638461977481001</v>
      </c>
      <c r="KN435" s="99">
        <v>92.675151445973</v>
      </c>
      <c r="KO435" s="99">
        <v>92.461537207198006</v>
      </c>
      <c r="KP435" s="99">
        <v>92.893657613879995</v>
      </c>
      <c r="KQ435" s="99">
        <v>93.511671327588004</v>
      </c>
      <c r="KR435" s="99">
        <v>94.29111870266</v>
      </c>
      <c r="KS435" s="99">
        <v>94.816185762855994</v>
      </c>
      <c r="KT435" s="99">
        <v>95.394248721983999</v>
      </c>
      <c r="KU435" s="99">
        <v>95.817400591923004</v>
      </c>
      <c r="KV435" s="99">
        <v>95.758697442336</v>
      </c>
      <c r="KW435" s="99">
        <v>96.609893111348001</v>
      </c>
      <c r="KX435" s="99">
        <v>97.687748163487996</v>
      </c>
      <c r="KY435" s="99">
        <v>97.844289895719996</v>
      </c>
      <c r="KZ435" s="99">
        <v>98.022029987525997</v>
      </c>
      <c r="LA435" s="99">
        <v>97.783140781566999</v>
      </c>
      <c r="LB435" s="99">
        <v>97.051797376294999</v>
      </c>
      <c r="LC435" s="99">
        <v>97.943759121409997</v>
      </c>
      <c r="LD435" s="99">
        <v>98.626183235358994</v>
      </c>
      <c r="LE435" s="99">
        <v>98.812076542385</v>
      </c>
      <c r="LF435" s="99">
        <v>98.819414436082994</v>
      </c>
      <c r="LG435" s="99">
        <v>99.586631988324996</v>
      </c>
      <c r="LH435" s="99">
        <v>99.772525295349993</v>
      </c>
      <c r="LI435" s="99">
        <v>99.944558136501001</v>
      </c>
      <c r="LJ435" s="99">
        <v>100.5</v>
      </c>
      <c r="LK435" s="159">
        <v>100.797</v>
      </c>
      <c r="LL435" s="159">
        <v>100.884</v>
      </c>
      <c r="LM435" s="159">
        <v>100.87</v>
      </c>
      <c r="LN435" s="159">
        <v>100.973</v>
      </c>
      <c r="LO435" s="159">
        <v>101.009</v>
      </c>
      <c r="LP435" s="164">
        <v>101.38200000000001</v>
      </c>
      <c r="LQ435" s="165">
        <v>101.944</v>
      </c>
      <c r="LR435" s="165">
        <v>102.26600000000001</v>
      </c>
      <c r="LS435" s="165">
        <v>102.369</v>
      </c>
      <c r="LT435" s="165">
        <v>102.651</v>
      </c>
      <c r="LU435" s="165">
        <v>103.096</v>
      </c>
      <c r="LV435" s="165">
        <v>103.48399999999999</v>
      </c>
      <c r="LW435" s="165">
        <v>103.672</v>
      </c>
      <c r="LX435" s="165">
        <v>103.867</v>
      </c>
      <c r="LY435" s="165">
        <v>103.79600000000001</v>
      </c>
      <c r="LZ435" s="165">
        <v>103.99299999999999</v>
      </c>
      <c r="MA435" s="165">
        <v>104.319</v>
      </c>
      <c r="MB435" s="159">
        <v>105.075</v>
      </c>
      <c r="MC435" s="159">
        <v>105.85599999999999</v>
      </c>
      <c r="MD435" s="159">
        <v>106.675</v>
      </c>
      <c r="ME435" s="102"/>
      <c r="MF435" s="102"/>
      <c r="MG435" s="168"/>
    </row>
    <row r="436" spans="1:345" ht="45" customHeight="1" x14ac:dyDescent="0.25">
      <c r="A436" s="100" t="s">
        <v>2258</v>
      </c>
      <c r="B436" s="103" t="s">
        <v>1526</v>
      </c>
      <c r="C436" s="99">
        <v>8.8542347906999996</v>
      </c>
      <c r="D436" s="99">
        <v>9.2704699069279997</v>
      </c>
      <c r="E436" s="99">
        <v>9.47131093528</v>
      </c>
      <c r="F436" s="99">
        <v>9.5762256378539998</v>
      </c>
      <c r="G436" s="99">
        <v>9.7606788054880003</v>
      </c>
      <c r="H436" s="99">
        <v>9.8461648554199996</v>
      </c>
      <c r="I436" s="99">
        <v>10.135057478770999</v>
      </c>
      <c r="J436" s="99">
        <v>10.398423492059999</v>
      </c>
      <c r="K436" s="99">
        <v>10.433010179803</v>
      </c>
      <c r="L436" s="99">
        <v>10.457152068442999</v>
      </c>
      <c r="M436" s="99">
        <v>10.578170776572</v>
      </c>
      <c r="N436" s="99">
        <v>10.703627116870001</v>
      </c>
      <c r="O436" s="99">
        <v>10.820739670614</v>
      </c>
      <c r="P436" s="99">
        <v>11.020816696749</v>
      </c>
      <c r="Q436" s="99">
        <v>11.252634366698</v>
      </c>
      <c r="R436" s="99">
        <v>11.398444830843999</v>
      </c>
      <c r="S436" s="99">
        <v>11.493798933363999</v>
      </c>
      <c r="T436" s="99">
        <v>11.594008264007</v>
      </c>
      <c r="U436" s="99">
        <v>11.707485873025</v>
      </c>
      <c r="V436" s="99">
        <v>11.869308132269</v>
      </c>
      <c r="W436" s="99">
        <v>11.931997679155</v>
      </c>
      <c r="X436" s="99">
        <v>12.00280480833</v>
      </c>
      <c r="Y436" s="99">
        <v>12.036657153218</v>
      </c>
      <c r="Z436" s="99">
        <v>12.127413574550999</v>
      </c>
      <c r="AA436" s="99">
        <v>12.161508378520001</v>
      </c>
      <c r="AB436" s="99">
        <v>12.502812118841</v>
      </c>
      <c r="AC436" s="99">
        <v>12.664368579812001</v>
      </c>
      <c r="AD436" s="99">
        <v>12.704195716255001</v>
      </c>
      <c r="AE436" s="99">
        <v>12.742611828213001</v>
      </c>
      <c r="AF436" s="99">
        <v>12.813533479493</v>
      </c>
      <c r="AG436" s="99">
        <v>12.951689737232</v>
      </c>
      <c r="AH436" s="99">
        <v>13.049972427997</v>
      </c>
      <c r="AI436" s="99">
        <v>13.186979592031999</v>
      </c>
      <c r="AJ436" s="99">
        <v>13.303339616941001</v>
      </c>
      <c r="AK436" s="99">
        <v>13.288277535861001</v>
      </c>
      <c r="AL436" s="99">
        <v>13.391370186014001</v>
      </c>
      <c r="AM436" s="99">
        <v>13.930909691687001</v>
      </c>
      <c r="AN436" s="99">
        <v>14.874691780173</v>
      </c>
      <c r="AO436" s="99">
        <v>15.891340340636001</v>
      </c>
      <c r="AP436" s="99">
        <v>18.249634852768999</v>
      </c>
      <c r="AQ436" s="99">
        <v>20.517007472837999</v>
      </c>
      <c r="AR436" s="99">
        <v>21.915270031314002</v>
      </c>
      <c r="AS436" s="99">
        <v>23.494215651931999</v>
      </c>
      <c r="AT436" s="99">
        <v>24.609395171218999</v>
      </c>
      <c r="AU436" s="99">
        <v>25.652482010815</v>
      </c>
      <c r="AV436" s="99">
        <v>26.488189569768</v>
      </c>
      <c r="AW436" s="99">
        <v>27.421009441681001</v>
      </c>
      <c r="AX436" s="99">
        <v>28.639749634187002</v>
      </c>
      <c r="AY436" s="99">
        <v>29.782528133945</v>
      </c>
      <c r="AZ436" s="99">
        <v>30.510290133049001</v>
      </c>
      <c r="BA436" s="99">
        <v>31.381979547006001</v>
      </c>
      <c r="BB436" s="99">
        <v>32.129731464983998</v>
      </c>
      <c r="BC436" s="99">
        <v>32.823317148511997</v>
      </c>
      <c r="BD436" s="99">
        <v>33.604600543975003</v>
      </c>
      <c r="BE436" s="99">
        <v>34.096610474193</v>
      </c>
      <c r="BF436" s="99">
        <v>34.729839502377999</v>
      </c>
      <c r="BG436" s="99">
        <v>35.303614647514003</v>
      </c>
      <c r="BH436" s="99">
        <v>35.678393376217002</v>
      </c>
      <c r="BI436" s="99">
        <v>35.859721281614</v>
      </c>
      <c r="BJ436" s="99">
        <v>36.078191743349997</v>
      </c>
      <c r="BK436" s="99">
        <v>36.371076292612997</v>
      </c>
      <c r="BL436" s="99">
        <v>36.754882728779002</v>
      </c>
      <c r="BM436" s="99">
        <v>37.141913339909998</v>
      </c>
      <c r="BN436" s="99">
        <v>37.039771307393998</v>
      </c>
      <c r="BO436" s="99">
        <v>37.428736427636998</v>
      </c>
      <c r="BP436" s="99">
        <v>37.822215404193003</v>
      </c>
      <c r="BQ436" s="99">
        <v>37.907591703130002</v>
      </c>
      <c r="BR436" s="99">
        <v>37.387595888554998</v>
      </c>
      <c r="BS436" s="99">
        <v>37.084393960809997</v>
      </c>
      <c r="BT436" s="99">
        <v>37.728069337160001</v>
      </c>
      <c r="BU436" s="99">
        <v>38.258769428942003</v>
      </c>
      <c r="BV436" s="99">
        <v>38.533598568442002</v>
      </c>
      <c r="BW436" s="99">
        <v>38.869300231693998</v>
      </c>
      <c r="BX436" s="99">
        <v>39.281221516735997</v>
      </c>
      <c r="BY436" s="99">
        <v>39.542509097625</v>
      </c>
      <c r="BZ436" s="99">
        <v>39.922446515567998</v>
      </c>
      <c r="CA436" s="99">
        <v>40.522144071431001</v>
      </c>
      <c r="CB436" s="99">
        <v>41.092179162866003</v>
      </c>
      <c r="CC436" s="99">
        <v>40.999451736536997</v>
      </c>
      <c r="CD436" s="99">
        <v>41.337861711511998</v>
      </c>
      <c r="CE436" s="99">
        <v>41.554655598341</v>
      </c>
      <c r="CF436" s="99">
        <v>41.704515505045997</v>
      </c>
      <c r="CG436" s="99">
        <v>42.117984400475002</v>
      </c>
      <c r="CH436" s="99">
        <v>42.383785832512999</v>
      </c>
      <c r="CI436" s="99">
        <v>42.697949971668997</v>
      </c>
      <c r="CJ436" s="99">
        <v>43.153075274587998</v>
      </c>
      <c r="CK436" s="99">
        <v>43.574798069704002</v>
      </c>
      <c r="CL436" s="99">
        <v>43.970082585687003</v>
      </c>
      <c r="CM436" s="99">
        <v>44.447003352068997</v>
      </c>
      <c r="CN436" s="99">
        <v>44.725185636220999</v>
      </c>
      <c r="CO436" s="99">
        <v>44.814044049491997</v>
      </c>
      <c r="CP436" s="99">
        <v>44.893229917207996</v>
      </c>
      <c r="CQ436" s="99">
        <v>44.754203257393002</v>
      </c>
      <c r="CR436" s="99">
        <v>44.846930688885998</v>
      </c>
      <c r="CS436" s="99">
        <v>45.095966382180997</v>
      </c>
      <c r="CT436" s="99">
        <v>45.366152700849</v>
      </c>
      <c r="CU436" s="99">
        <v>45.686765200265</v>
      </c>
      <c r="CV436" s="99">
        <v>46.156205864406999</v>
      </c>
      <c r="CW436" s="99">
        <v>46.369130738179003</v>
      </c>
      <c r="CX436" s="99">
        <v>46.566837478430003</v>
      </c>
      <c r="CY436" s="99">
        <v>47.199292704003</v>
      </c>
      <c r="CZ436" s="99">
        <v>47.36075966021</v>
      </c>
      <c r="DA436" s="99">
        <v>47.580519798129004</v>
      </c>
      <c r="DB436" s="99">
        <v>47.631203913081997</v>
      </c>
      <c r="DC436" s="99">
        <v>47.997470802728998</v>
      </c>
      <c r="DD436" s="99">
        <v>48.291000190083999</v>
      </c>
      <c r="DE436" s="99">
        <v>48.393529126487998</v>
      </c>
      <c r="DF436" s="99">
        <v>48.715818195647003</v>
      </c>
      <c r="DG436" s="99">
        <v>48.920618134251001</v>
      </c>
      <c r="DH436" s="99">
        <v>49.811652628989997</v>
      </c>
      <c r="DI436" s="99">
        <v>50.137552787331003</v>
      </c>
      <c r="DJ436" s="99">
        <v>50.591259449546001</v>
      </c>
      <c r="DK436" s="99">
        <v>50.642717372272998</v>
      </c>
      <c r="DL436" s="99">
        <v>50.793609010631002</v>
      </c>
      <c r="DM436" s="99">
        <v>51.011821543327002</v>
      </c>
      <c r="DN436" s="99">
        <v>50.830364668245998</v>
      </c>
      <c r="DO436" s="99">
        <v>50.348027283583001</v>
      </c>
      <c r="DP436" s="99">
        <v>50.501627233663001</v>
      </c>
      <c r="DQ436" s="99">
        <v>50.521359218332002</v>
      </c>
      <c r="DR436" s="99">
        <v>50.522777859035003</v>
      </c>
      <c r="DS436" s="99">
        <v>50.547668532945004</v>
      </c>
      <c r="DT436" s="99">
        <v>51.627382065637001</v>
      </c>
      <c r="DU436" s="99">
        <v>51.939740660201998</v>
      </c>
      <c r="DV436" s="99">
        <v>51.844304922150002</v>
      </c>
      <c r="DW436" s="99">
        <v>51.807162360645997</v>
      </c>
      <c r="DX436" s="99">
        <v>51.625834455250001</v>
      </c>
      <c r="DY436" s="99">
        <v>51.568768393459997</v>
      </c>
      <c r="DZ436" s="99">
        <v>50.994066635974001</v>
      </c>
      <c r="EA436" s="99">
        <v>50.657920324990997</v>
      </c>
      <c r="EB436" s="99">
        <v>50.662567509014998</v>
      </c>
      <c r="EC436" s="99">
        <v>50.808179275062002</v>
      </c>
      <c r="ED436" s="99">
        <v>50.844840393463997</v>
      </c>
      <c r="EE436" s="99">
        <v>50.507661374921</v>
      </c>
      <c r="EF436" s="99">
        <v>50.890795879911998</v>
      </c>
      <c r="EG436" s="99">
        <v>51.183052119568003</v>
      </c>
      <c r="EH436" s="99">
        <v>52.201818128122</v>
      </c>
      <c r="EI436" s="99">
        <v>52.339684587465001</v>
      </c>
      <c r="EJ436" s="99">
        <v>52.402679748662997</v>
      </c>
      <c r="EK436" s="99">
        <v>52.343815417706999</v>
      </c>
      <c r="EL436" s="99">
        <v>51.568768393459997</v>
      </c>
      <c r="EM436" s="99">
        <v>51.646737814287</v>
      </c>
      <c r="EN436" s="99">
        <v>51.934863223701001</v>
      </c>
      <c r="EO436" s="99">
        <v>52.175484085325998</v>
      </c>
      <c r="EP436" s="99">
        <v>52.221955925553999</v>
      </c>
      <c r="EQ436" s="99">
        <v>52.126946829977001</v>
      </c>
      <c r="ER436" s="99">
        <v>51.914209072487999</v>
      </c>
      <c r="ES436" s="99">
        <v>51.769113660221002</v>
      </c>
      <c r="ET436" s="99">
        <v>51.629698139538</v>
      </c>
      <c r="EU436" s="99">
        <v>51.673588210863997</v>
      </c>
      <c r="EV436" s="99">
        <v>51.677202687326002</v>
      </c>
      <c r="EW436" s="99">
        <v>51.503707817140999</v>
      </c>
      <c r="EX436" s="99">
        <v>50.762223788614001</v>
      </c>
      <c r="EY436" s="99">
        <v>50.781845232266001</v>
      </c>
      <c r="EZ436" s="99">
        <v>50.910417323563003</v>
      </c>
      <c r="FA436" s="99">
        <v>50.786492416289001</v>
      </c>
      <c r="FB436" s="99">
        <v>50.963601762936001</v>
      </c>
      <c r="FC436" s="99">
        <v>50.880985158085998</v>
      </c>
      <c r="FD436" s="99">
        <v>51.230040313577</v>
      </c>
      <c r="FE436" s="99">
        <v>51.298715366358003</v>
      </c>
      <c r="FF436" s="99">
        <v>51.257923417713002</v>
      </c>
      <c r="FG436" s="99">
        <v>51.600782327840001</v>
      </c>
      <c r="FH436" s="99">
        <v>52.158960764356003</v>
      </c>
      <c r="FI436" s="99">
        <v>52.390287257935</v>
      </c>
      <c r="FJ436" s="99">
        <v>51.876515246525997</v>
      </c>
      <c r="FK436" s="99">
        <v>51.906463765783997</v>
      </c>
      <c r="FL436" s="99">
        <v>52.231250293599999</v>
      </c>
      <c r="FM436" s="99">
        <v>52.653627685894001</v>
      </c>
      <c r="FN436" s="99">
        <v>52.586501694454</v>
      </c>
      <c r="FO436" s="99">
        <v>52.372731229404998</v>
      </c>
      <c r="FP436" s="99">
        <v>52.506466858506002</v>
      </c>
      <c r="FQ436" s="99">
        <v>52.797690390600998</v>
      </c>
      <c r="FR436" s="99">
        <v>52.852940245094999</v>
      </c>
      <c r="FS436" s="99">
        <v>52.901477500444003</v>
      </c>
      <c r="FT436" s="99">
        <v>53.259827023980002</v>
      </c>
      <c r="FU436" s="99">
        <v>53.962584518983</v>
      </c>
      <c r="FV436" s="99">
        <v>53.849503041094998</v>
      </c>
      <c r="FW436" s="99">
        <v>53.918694447657003</v>
      </c>
      <c r="FX436" s="99">
        <v>54.185649352078002</v>
      </c>
      <c r="FY436" s="99">
        <v>54.551227828538003</v>
      </c>
      <c r="FZ436" s="99">
        <v>54.485134544658003</v>
      </c>
      <c r="GA436" s="99">
        <v>54.642106093872997</v>
      </c>
      <c r="GB436" s="99">
        <v>54.979285112416001</v>
      </c>
      <c r="GC436" s="99">
        <v>55.311816946937</v>
      </c>
      <c r="GD436" s="99">
        <v>55.909238270757001</v>
      </c>
      <c r="GE436" s="99">
        <v>56.363629597429998</v>
      </c>
      <c r="GF436" s="99">
        <v>56.711652045359997</v>
      </c>
      <c r="GG436" s="99">
        <v>56.799432188013</v>
      </c>
      <c r="GH436" s="99">
        <v>56.623355548927002</v>
      </c>
      <c r="GI436" s="99">
        <v>56.535059052493999</v>
      </c>
      <c r="GJ436" s="99">
        <v>56.681703526101998</v>
      </c>
      <c r="GK436" s="99">
        <v>56.811824678740997</v>
      </c>
      <c r="GL436" s="99">
        <v>56.891859514689003</v>
      </c>
      <c r="GM436" s="99">
        <v>57.242980085300999</v>
      </c>
      <c r="GN436" s="99">
        <v>57.572930150918999</v>
      </c>
      <c r="GO436" s="99">
        <v>58.115617974027003</v>
      </c>
      <c r="GP436" s="99">
        <v>58.288080136650002</v>
      </c>
      <c r="GQ436" s="99">
        <v>58.664502042496999</v>
      </c>
      <c r="GR436" s="99">
        <v>58.731628033938001</v>
      </c>
      <c r="GS436" s="99">
        <v>59.361579645916997</v>
      </c>
      <c r="GT436" s="99">
        <v>59.629050904118003</v>
      </c>
      <c r="GU436" s="99">
        <v>59.807709312105999</v>
      </c>
      <c r="GV436" s="99">
        <v>59.890842270736002</v>
      </c>
      <c r="GW436" s="99">
        <v>60.025610607396999</v>
      </c>
      <c r="GX436" s="99">
        <v>60.334390168022999</v>
      </c>
      <c r="GY436" s="99">
        <v>60.653496804256001</v>
      </c>
      <c r="GZ436" s="99">
        <v>61.074325135210003</v>
      </c>
      <c r="HA436" s="99">
        <v>61.478630145193002</v>
      </c>
      <c r="HB436" s="99">
        <v>61.902556598827999</v>
      </c>
      <c r="HC436" s="99">
        <v>62.661080302106001</v>
      </c>
      <c r="HD436" s="99">
        <v>63.370034042473002</v>
      </c>
      <c r="HE436" s="99">
        <v>64.009280022498999</v>
      </c>
      <c r="HF436" s="99">
        <v>63.618916564583003</v>
      </c>
      <c r="HG436" s="99">
        <v>63.867799086692997</v>
      </c>
      <c r="HH436" s="99">
        <v>64.257129837047003</v>
      </c>
      <c r="HI436" s="99">
        <v>64.588112610227</v>
      </c>
      <c r="HJ436" s="99">
        <v>64.438886367717004</v>
      </c>
      <c r="HK436" s="99">
        <v>64.736306145176002</v>
      </c>
      <c r="HL436" s="99">
        <v>65.026496969711005</v>
      </c>
      <c r="HM436" s="99">
        <v>65.319269563147998</v>
      </c>
      <c r="HN436" s="99">
        <v>65.771079120920007</v>
      </c>
      <c r="HO436" s="99">
        <v>67.000001118060993</v>
      </c>
      <c r="HP436" s="99">
        <v>68.127717774261001</v>
      </c>
      <c r="HQ436" s="99">
        <v>68.345619069552001</v>
      </c>
      <c r="HR436" s="99">
        <v>67.629952730040998</v>
      </c>
      <c r="HS436" s="99">
        <v>68.605861374829004</v>
      </c>
      <c r="HT436" s="99">
        <v>69.394849951143996</v>
      </c>
      <c r="HU436" s="99">
        <v>69.537879948289998</v>
      </c>
      <c r="HV436" s="99">
        <v>69.669550162269999</v>
      </c>
      <c r="HW436" s="99">
        <v>69.693147209890995</v>
      </c>
      <c r="HX436" s="99">
        <v>69.771201973670003</v>
      </c>
      <c r="HY436" s="99">
        <v>70.005366265009997</v>
      </c>
      <c r="HZ436" s="99">
        <v>70.030455296225</v>
      </c>
      <c r="IA436" s="99">
        <v>69.735659179449001</v>
      </c>
      <c r="IB436" s="99">
        <v>69.830439964039002</v>
      </c>
      <c r="IC436" s="99">
        <v>69.997700172139005</v>
      </c>
      <c r="ID436" s="99">
        <v>69.488253454968998</v>
      </c>
      <c r="IE436" s="99">
        <v>69.841590644579</v>
      </c>
      <c r="IF436" s="99">
        <v>70.042302894298999</v>
      </c>
      <c r="IG436" s="99">
        <v>69.458286001017001</v>
      </c>
      <c r="IH436" s="99">
        <v>69.603941765570994</v>
      </c>
      <c r="II436" s="99">
        <v>70.544083518597006</v>
      </c>
      <c r="IJ436" s="99">
        <v>70.866059419189</v>
      </c>
      <c r="IK436" s="99">
        <v>71.176884639240996</v>
      </c>
      <c r="IL436" s="99">
        <v>71.380384559095006</v>
      </c>
      <c r="IM436" s="99">
        <v>71.673089923269004</v>
      </c>
      <c r="IN436" s="99">
        <v>72.231320867801998</v>
      </c>
      <c r="IO436" s="99">
        <v>71.926767905554001</v>
      </c>
      <c r="IP436" s="99">
        <v>71.238910299744006</v>
      </c>
      <c r="IQ436" s="99">
        <v>71.811079594952005</v>
      </c>
      <c r="IR436" s="99">
        <v>72.229927032733997</v>
      </c>
      <c r="IS436" s="99">
        <v>72.787461059733005</v>
      </c>
      <c r="IT436" s="99">
        <v>72.852274390370994</v>
      </c>
      <c r="IU436" s="99">
        <v>73.078772588839996</v>
      </c>
      <c r="IV436" s="99">
        <v>73.312239962644995</v>
      </c>
      <c r="IW436" s="99">
        <v>73.456501892131001</v>
      </c>
      <c r="IX436" s="99">
        <v>74.028671187338006</v>
      </c>
      <c r="IY436" s="99">
        <v>74.805037319934002</v>
      </c>
      <c r="IZ436" s="99">
        <v>75.167434437482996</v>
      </c>
      <c r="JA436" s="99">
        <v>75.331210057914006</v>
      </c>
      <c r="JB436" s="99">
        <v>74.866366062904007</v>
      </c>
      <c r="JC436" s="99">
        <v>75.265699809742003</v>
      </c>
      <c r="JD436" s="99">
        <v>75.867836558899995</v>
      </c>
      <c r="JE436" s="99">
        <v>75.950769745415997</v>
      </c>
      <c r="JF436" s="99">
        <v>75.901288600520004</v>
      </c>
      <c r="JG436" s="99">
        <v>76.230930593983004</v>
      </c>
      <c r="JH436" s="99">
        <v>76.550815741972997</v>
      </c>
      <c r="JI436" s="99">
        <v>76.881154652969997</v>
      </c>
      <c r="JJ436" s="99">
        <v>77.292335997880997</v>
      </c>
      <c r="JK436" s="99">
        <v>77.827568663799994</v>
      </c>
      <c r="JL436" s="99">
        <v>77.997616542035004</v>
      </c>
      <c r="JM436" s="99">
        <v>77.552983155503</v>
      </c>
      <c r="JN436" s="99">
        <v>77.594798207528001</v>
      </c>
      <c r="JO436" s="99">
        <v>77.714668023333004</v>
      </c>
      <c r="JP436" s="99">
        <v>77.885412819101006</v>
      </c>
      <c r="JQ436" s="99">
        <v>78.508457094272003</v>
      </c>
      <c r="JR436" s="99">
        <v>78.735652210273997</v>
      </c>
      <c r="JS436" s="99">
        <v>78.681989560174998</v>
      </c>
      <c r="JT436" s="99">
        <v>78.896640160570001</v>
      </c>
      <c r="JU436" s="99">
        <v>79.309912258081994</v>
      </c>
      <c r="JV436" s="99">
        <v>79.703670664650005</v>
      </c>
      <c r="JW436" s="99">
        <v>80.280718382594003</v>
      </c>
      <c r="JX436" s="99">
        <v>80.929548606512995</v>
      </c>
      <c r="JY436" s="99">
        <v>81.253615259705995</v>
      </c>
      <c r="JZ436" s="99">
        <v>80.304413578741006</v>
      </c>
      <c r="KA436" s="99">
        <v>80.849403090132</v>
      </c>
      <c r="KB436" s="99">
        <v>81.289158053926997</v>
      </c>
      <c r="KC436" s="99">
        <v>81.545623706347001</v>
      </c>
      <c r="KD436" s="99">
        <v>81.903839318693002</v>
      </c>
      <c r="KE436" s="99">
        <v>82.813316700235006</v>
      </c>
      <c r="KF436" s="99">
        <v>83.521384914522997</v>
      </c>
      <c r="KG436" s="99">
        <v>84.932642920362994</v>
      </c>
      <c r="KH436" s="99">
        <v>86.302085874178999</v>
      </c>
      <c r="KI436" s="99">
        <v>87.022001686539994</v>
      </c>
      <c r="KJ436" s="99">
        <v>88.053439636487994</v>
      </c>
      <c r="KK436" s="99">
        <v>88.318268299311995</v>
      </c>
      <c r="KL436" s="99">
        <v>88.903679027660999</v>
      </c>
      <c r="KM436" s="99">
        <v>89.643805448500999</v>
      </c>
      <c r="KN436" s="99">
        <v>89.920481709398999</v>
      </c>
      <c r="KO436" s="99">
        <v>90.091923422701001</v>
      </c>
      <c r="KP436" s="99">
        <v>90.735178306351003</v>
      </c>
      <c r="KQ436" s="99">
        <v>91.027883670525</v>
      </c>
      <c r="KR436" s="99">
        <v>92.024475743785004</v>
      </c>
      <c r="KS436" s="99">
        <v>93.284502644802004</v>
      </c>
      <c r="KT436" s="99">
        <v>93.975844838279997</v>
      </c>
      <c r="KU436" s="99">
        <v>94.452536431363995</v>
      </c>
      <c r="KV436" s="99">
        <v>95.258173100376993</v>
      </c>
      <c r="KW436" s="99">
        <v>95.320895678414004</v>
      </c>
      <c r="KX436" s="99">
        <v>94.123591355434996</v>
      </c>
      <c r="KY436" s="99">
        <v>95.417767215604997</v>
      </c>
      <c r="KZ436" s="99">
        <v>96.709852323174999</v>
      </c>
      <c r="LA436" s="99">
        <v>96.504261650719002</v>
      </c>
      <c r="LB436" s="99">
        <v>96.709852323174999</v>
      </c>
      <c r="LC436" s="99">
        <v>96.819268375972996</v>
      </c>
      <c r="LD436" s="99">
        <v>97.239509648823002</v>
      </c>
      <c r="LE436" s="99">
        <v>97.567060889684996</v>
      </c>
      <c r="LF436" s="99">
        <v>97.979636069663997</v>
      </c>
      <c r="LG436" s="99">
        <v>98.266069176033994</v>
      </c>
      <c r="LH436" s="99">
        <v>99.238269135612995</v>
      </c>
      <c r="LI436" s="99">
        <v>99.883614771864004</v>
      </c>
      <c r="LJ436" s="99">
        <v>100.35599999999999</v>
      </c>
      <c r="LK436" s="159">
        <v>100.85</v>
      </c>
      <c r="LL436" s="159">
        <v>101.089</v>
      </c>
      <c r="LM436" s="159">
        <v>101.131</v>
      </c>
      <c r="LN436" s="159">
        <v>101.492</v>
      </c>
      <c r="LO436" s="159">
        <v>101.82899999999999</v>
      </c>
      <c r="LP436" s="164">
        <v>102.85599999999999</v>
      </c>
      <c r="LQ436" s="165">
        <v>103.206</v>
      </c>
      <c r="LR436" s="165">
        <v>104.015</v>
      </c>
      <c r="LS436" s="165">
        <v>104.226</v>
      </c>
      <c r="LT436" s="165">
        <v>103.96</v>
      </c>
      <c r="LU436" s="165">
        <v>103.98099999999999</v>
      </c>
      <c r="LV436" s="165">
        <v>103.621</v>
      </c>
      <c r="LW436" s="165">
        <v>104.364</v>
      </c>
      <c r="LX436" s="165">
        <v>105.46299999999999</v>
      </c>
      <c r="LY436" s="165">
        <v>105.99</v>
      </c>
      <c r="LZ436" s="165">
        <v>105.65600000000001</v>
      </c>
      <c r="MA436" s="165">
        <v>105.887</v>
      </c>
      <c r="MB436" s="159">
        <v>106.45099999999999</v>
      </c>
      <c r="MC436" s="159">
        <v>106.922</v>
      </c>
      <c r="MD436" s="159">
        <v>107.098</v>
      </c>
      <c r="ME436" s="102"/>
      <c r="MF436" s="102"/>
      <c r="MG436" s="168"/>
    </row>
    <row r="437" spans="1:345" ht="45" customHeight="1" x14ac:dyDescent="0.25">
      <c r="A437" s="100" t="s">
        <v>2259</v>
      </c>
      <c r="B437" s="103" t="s">
        <v>1813</v>
      </c>
      <c r="C437" s="99">
        <v>8.8542347906999979</v>
      </c>
      <c r="D437" s="99">
        <v>9.2704699069279979</v>
      </c>
      <c r="E437" s="99">
        <v>9.4713109352799982</v>
      </c>
      <c r="F437" s="99">
        <v>9.5762256378539981</v>
      </c>
      <c r="G437" s="99">
        <v>9.7606788054879985</v>
      </c>
      <c r="H437" s="99">
        <v>9.8461648554199979</v>
      </c>
      <c r="I437" s="99">
        <v>10.135057478770998</v>
      </c>
      <c r="J437" s="99">
        <v>10.398423492059997</v>
      </c>
      <c r="K437" s="99">
        <v>10.433010179802999</v>
      </c>
      <c r="L437" s="99">
        <v>10.457152068442998</v>
      </c>
      <c r="M437" s="99">
        <v>10.578170776571998</v>
      </c>
      <c r="N437" s="99">
        <v>10.703627116869999</v>
      </c>
      <c r="O437" s="99">
        <v>10.820739670613998</v>
      </c>
      <c r="P437" s="99">
        <v>11.020816696748998</v>
      </c>
      <c r="Q437" s="99">
        <v>11.252634366697999</v>
      </c>
      <c r="R437" s="99">
        <v>11.398444830843998</v>
      </c>
      <c r="S437" s="99">
        <v>11.493798933363998</v>
      </c>
      <c r="T437" s="99">
        <v>11.594008264006998</v>
      </c>
      <c r="U437" s="99">
        <v>11.707485873024998</v>
      </c>
      <c r="V437" s="99">
        <v>11.869308132268998</v>
      </c>
      <c r="W437" s="99">
        <v>11.931997679154998</v>
      </c>
      <c r="X437" s="99">
        <v>12.002804808329998</v>
      </c>
      <c r="Y437" s="99">
        <v>12.036657153217998</v>
      </c>
      <c r="Z437" s="99">
        <v>12.127413574550998</v>
      </c>
      <c r="AA437" s="99">
        <v>12.161508378519999</v>
      </c>
      <c r="AB437" s="99">
        <v>12.502812118840998</v>
      </c>
      <c r="AC437" s="99">
        <v>12.664368579811999</v>
      </c>
      <c r="AD437" s="99">
        <v>12.704195716254999</v>
      </c>
      <c r="AE437" s="99">
        <v>12.742611828212999</v>
      </c>
      <c r="AF437" s="99">
        <v>12.813533479492998</v>
      </c>
      <c r="AG437" s="99">
        <v>12.951689737231998</v>
      </c>
      <c r="AH437" s="99">
        <v>13.049972427996998</v>
      </c>
      <c r="AI437" s="99">
        <v>13.186979592031998</v>
      </c>
      <c r="AJ437" s="99">
        <v>13.303339616940999</v>
      </c>
      <c r="AK437" s="99">
        <v>13.288277535861001</v>
      </c>
      <c r="AL437" s="99">
        <v>13.391370186014001</v>
      </c>
      <c r="AM437" s="99">
        <v>13.930909691687001</v>
      </c>
      <c r="AN437" s="99">
        <v>14.874691780173</v>
      </c>
      <c r="AO437" s="99">
        <v>15.891340340636001</v>
      </c>
      <c r="AP437" s="99">
        <v>18.249634852768999</v>
      </c>
      <c r="AQ437" s="99">
        <v>20.517007472837999</v>
      </c>
      <c r="AR437" s="99">
        <v>21.915270031314002</v>
      </c>
      <c r="AS437" s="99">
        <v>23.494215651931999</v>
      </c>
      <c r="AT437" s="99">
        <v>24.609395171218999</v>
      </c>
      <c r="AU437" s="99">
        <v>25.652482010815</v>
      </c>
      <c r="AV437" s="99">
        <v>26.488189569768</v>
      </c>
      <c r="AW437" s="99">
        <v>27.421009441681001</v>
      </c>
      <c r="AX437" s="99">
        <v>28.639749634187002</v>
      </c>
      <c r="AY437" s="99">
        <v>29.782528133945</v>
      </c>
      <c r="AZ437" s="99">
        <v>30.510290133049001</v>
      </c>
      <c r="BA437" s="99">
        <v>31.381979547006001</v>
      </c>
      <c r="BB437" s="99">
        <v>32.129731464983998</v>
      </c>
      <c r="BC437" s="99">
        <v>32.823317148511997</v>
      </c>
      <c r="BD437" s="99">
        <v>33.604600543975003</v>
      </c>
      <c r="BE437" s="99">
        <v>34.096610474193</v>
      </c>
      <c r="BF437" s="99">
        <v>34.729839502377999</v>
      </c>
      <c r="BG437" s="99">
        <v>35.303614647514003</v>
      </c>
      <c r="BH437" s="99">
        <v>35.678393376217002</v>
      </c>
      <c r="BI437" s="99">
        <v>35.859721281614</v>
      </c>
      <c r="BJ437" s="99">
        <v>36.078191743349997</v>
      </c>
      <c r="BK437" s="99">
        <v>36.371076292612997</v>
      </c>
      <c r="BL437" s="99">
        <v>36.754882728779002</v>
      </c>
      <c r="BM437" s="99">
        <v>37.141913339909998</v>
      </c>
      <c r="BN437" s="99">
        <v>37.039771307393998</v>
      </c>
      <c r="BO437" s="99">
        <v>37.428736427636998</v>
      </c>
      <c r="BP437" s="99">
        <v>37.822215404193003</v>
      </c>
      <c r="BQ437" s="99">
        <v>37.907591703130002</v>
      </c>
      <c r="BR437" s="99">
        <v>37.387595888554998</v>
      </c>
      <c r="BS437" s="99">
        <v>37.084393960809997</v>
      </c>
      <c r="BT437" s="99">
        <v>37.728069337160001</v>
      </c>
      <c r="BU437" s="99">
        <v>38.258769428942003</v>
      </c>
      <c r="BV437" s="99">
        <v>38.533598568442002</v>
      </c>
      <c r="BW437" s="99">
        <v>38.869300231693998</v>
      </c>
      <c r="BX437" s="99">
        <v>39.281221516735997</v>
      </c>
      <c r="BY437" s="99">
        <v>39.542509097625</v>
      </c>
      <c r="BZ437" s="99">
        <v>39.922446515567998</v>
      </c>
      <c r="CA437" s="99">
        <v>40.522144071431001</v>
      </c>
      <c r="CB437" s="99">
        <v>41.092179162866003</v>
      </c>
      <c r="CC437" s="99">
        <v>40.999451736536997</v>
      </c>
      <c r="CD437" s="99">
        <v>41.337861711511998</v>
      </c>
      <c r="CE437" s="99">
        <v>41.554655598341</v>
      </c>
      <c r="CF437" s="99">
        <v>41.704515505045997</v>
      </c>
      <c r="CG437" s="99">
        <v>42.117984400475002</v>
      </c>
      <c r="CH437" s="99">
        <v>42.383785832512999</v>
      </c>
      <c r="CI437" s="99">
        <v>42.697949971668997</v>
      </c>
      <c r="CJ437" s="99">
        <v>43.153075274587998</v>
      </c>
      <c r="CK437" s="99">
        <v>43.574798069704002</v>
      </c>
      <c r="CL437" s="99">
        <v>43.970082585687003</v>
      </c>
      <c r="CM437" s="99">
        <v>44.447003352068997</v>
      </c>
      <c r="CN437" s="99">
        <v>44.725185636220999</v>
      </c>
      <c r="CO437" s="99">
        <v>44.814044049491997</v>
      </c>
      <c r="CP437" s="99">
        <v>44.893229917207996</v>
      </c>
      <c r="CQ437" s="99">
        <v>44.754203257393002</v>
      </c>
      <c r="CR437" s="99">
        <v>44.846930688885998</v>
      </c>
      <c r="CS437" s="99">
        <v>45.095966382180997</v>
      </c>
      <c r="CT437" s="99">
        <v>45.366152700849</v>
      </c>
      <c r="CU437" s="99">
        <v>45.686765200265</v>
      </c>
      <c r="CV437" s="99">
        <v>46.156205864406999</v>
      </c>
      <c r="CW437" s="99">
        <v>46.369130738179003</v>
      </c>
      <c r="CX437" s="99">
        <v>46.566837478430003</v>
      </c>
      <c r="CY437" s="99">
        <v>47.199292704003</v>
      </c>
      <c r="CZ437" s="99">
        <v>47.36075966021</v>
      </c>
      <c r="DA437" s="99">
        <v>47.580519798129004</v>
      </c>
      <c r="DB437" s="99">
        <v>47.631203913081997</v>
      </c>
      <c r="DC437" s="99">
        <v>47.997470802728998</v>
      </c>
      <c r="DD437" s="99">
        <v>48.291000190083999</v>
      </c>
      <c r="DE437" s="99">
        <v>48.393529126487998</v>
      </c>
      <c r="DF437" s="99">
        <v>48.715818195647003</v>
      </c>
      <c r="DG437" s="99">
        <v>48.920618134251001</v>
      </c>
      <c r="DH437" s="99">
        <v>49.811652628989997</v>
      </c>
      <c r="DI437" s="99">
        <v>50.137552787331003</v>
      </c>
      <c r="DJ437" s="99">
        <v>50.591259449546001</v>
      </c>
      <c r="DK437" s="99">
        <v>50.642717372272998</v>
      </c>
      <c r="DL437" s="99">
        <v>50.793609010631002</v>
      </c>
      <c r="DM437" s="99">
        <v>51.011821543327002</v>
      </c>
      <c r="DN437" s="99">
        <v>50.830364668245998</v>
      </c>
      <c r="DO437" s="99">
        <v>50.348027283583001</v>
      </c>
      <c r="DP437" s="99">
        <v>50.501627233663001</v>
      </c>
      <c r="DQ437" s="99">
        <v>50.521359218332002</v>
      </c>
      <c r="DR437" s="99">
        <v>50.522777859035003</v>
      </c>
      <c r="DS437" s="99">
        <v>50.547668532945004</v>
      </c>
      <c r="DT437" s="99">
        <v>51.627382065637001</v>
      </c>
      <c r="DU437" s="99">
        <v>51.939740660201998</v>
      </c>
      <c r="DV437" s="99">
        <v>51.844304922150002</v>
      </c>
      <c r="DW437" s="99">
        <v>51.807162360645997</v>
      </c>
      <c r="DX437" s="99">
        <v>51.625834455250001</v>
      </c>
      <c r="DY437" s="99">
        <v>51.568768393459997</v>
      </c>
      <c r="DZ437" s="99">
        <v>50.994066635974001</v>
      </c>
      <c r="EA437" s="99">
        <v>50.657920324990997</v>
      </c>
      <c r="EB437" s="99">
        <v>50.662567509014998</v>
      </c>
      <c r="EC437" s="99">
        <v>50.808179275062002</v>
      </c>
      <c r="ED437" s="99">
        <v>50.844840393463997</v>
      </c>
      <c r="EE437" s="99">
        <v>50.507661374921</v>
      </c>
      <c r="EF437" s="99">
        <v>50.890795879911998</v>
      </c>
      <c r="EG437" s="99">
        <v>51.183052119568003</v>
      </c>
      <c r="EH437" s="99">
        <v>52.201818128122</v>
      </c>
      <c r="EI437" s="99">
        <v>52.339684587465001</v>
      </c>
      <c r="EJ437" s="99">
        <v>52.402679748662997</v>
      </c>
      <c r="EK437" s="99">
        <v>52.343815417706999</v>
      </c>
      <c r="EL437" s="99">
        <v>51.568768393459997</v>
      </c>
      <c r="EM437" s="99">
        <v>51.646737814287</v>
      </c>
      <c r="EN437" s="99">
        <v>51.934863223701001</v>
      </c>
      <c r="EO437" s="99">
        <v>52.175484085325998</v>
      </c>
      <c r="EP437" s="99">
        <v>52.221955925553999</v>
      </c>
      <c r="EQ437" s="99">
        <v>52.126946829977001</v>
      </c>
      <c r="ER437" s="99">
        <v>51.914209072487999</v>
      </c>
      <c r="ES437" s="99">
        <v>51.769113660221002</v>
      </c>
      <c r="ET437" s="99">
        <v>51.629698139538</v>
      </c>
      <c r="EU437" s="99">
        <v>51.673588210863997</v>
      </c>
      <c r="EV437" s="99">
        <v>51.677202687326002</v>
      </c>
      <c r="EW437" s="99">
        <v>51.503707817140999</v>
      </c>
      <c r="EX437" s="99">
        <v>50.762223788614001</v>
      </c>
      <c r="EY437" s="99">
        <v>50.781845232266001</v>
      </c>
      <c r="EZ437" s="99">
        <v>50.910417323563003</v>
      </c>
      <c r="FA437" s="99">
        <v>50.786492416289001</v>
      </c>
      <c r="FB437" s="99">
        <v>50.963601762936001</v>
      </c>
      <c r="FC437" s="99">
        <v>50.880985158085998</v>
      </c>
      <c r="FD437" s="99">
        <v>51.230040313577</v>
      </c>
      <c r="FE437" s="99">
        <v>51.298715366358003</v>
      </c>
      <c r="FF437" s="99">
        <v>51.257923417713002</v>
      </c>
      <c r="FG437" s="99">
        <v>51.600782327840001</v>
      </c>
      <c r="FH437" s="99">
        <v>52.158960764356003</v>
      </c>
      <c r="FI437" s="99">
        <v>52.390287257935</v>
      </c>
      <c r="FJ437" s="99">
        <v>51.876515246525997</v>
      </c>
      <c r="FK437" s="99">
        <v>51.906463765783997</v>
      </c>
      <c r="FL437" s="99">
        <v>52.231250293599999</v>
      </c>
      <c r="FM437" s="99">
        <v>52.653627685894001</v>
      </c>
      <c r="FN437" s="99">
        <v>52.586501694454</v>
      </c>
      <c r="FO437" s="99">
        <v>52.372731229404998</v>
      </c>
      <c r="FP437" s="99">
        <v>52.506466858506002</v>
      </c>
      <c r="FQ437" s="99">
        <v>52.797690390600998</v>
      </c>
      <c r="FR437" s="99">
        <v>52.852940245094999</v>
      </c>
      <c r="FS437" s="99">
        <v>52.901477500444003</v>
      </c>
      <c r="FT437" s="99">
        <v>53.259827023980002</v>
      </c>
      <c r="FU437" s="99">
        <v>53.962584518983</v>
      </c>
      <c r="FV437" s="99">
        <v>53.849503041094998</v>
      </c>
      <c r="FW437" s="99">
        <v>53.918694447657003</v>
      </c>
      <c r="FX437" s="99">
        <v>54.185649352078002</v>
      </c>
      <c r="FY437" s="99">
        <v>54.551227828538003</v>
      </c>
      <c r="FZ437" s="99">
        <v>54.485134544658003</v>
      </c>
      <c r="GA437" s="99">
        <v>54.642106093872997</v>
      </c>
      <c r="GB437" s="99">
        <v>54.979285112416001</v>
      </c>
      <c r="GC437" s="99">
        <v>55.311816946937</v>
      </c>
      <c r="GD437" s="99">
        <v>55.909238270757001</v>
      </c>
      <c r="GE437" s="99">
        <v>56.363629597429998</v>
      </c>
      <c r="GF437" s="99">
        <v>56.711652045359997</v>
      </c>
      <c r="GG437" s="99">
        <v>56.799432188013</v>
      </c>
      <c r="GH437" s="99">
        <v>56.623355548927002</v>
      </c>
      <c r="GI437" s="99">
        <v>56.535059052493999</v>
      </c>
      <c r="GJ437" s="99">
        <v>56.681703526101998</v>
      </c>
      <c r="GK437" s="99">
        <v>56.811824678740997</v>
      </c>
      <c r="GL437" s="99">
        <v>56.891859514689003</v>
      </c>
      <c r="GM437" s="99">
        <v>57.242980085300999</v>
      </c>
      <c r="GN437" s="99">
        <v>57.572930150918999</v>
      </c>
      <c r="GO437" s="99">
        <v>58.115617974027003</v>
      </c>
      <c r="GP437" s="99">
        <v>58.288080136650002</v>
      </c>
      <c r="GQ437" s="99">
        <v>58.664502042496999</v>
      </c>
      <c r="GR437" s="99">
        <v>58.731628033938001</v>
      </c>
      <c r="GS437" s="99">
        <v>59.361579645916997</v>
      </c>
      <c r="GT437" s="99">
        <v>59.629050904118003</v>
      </c>
      <c r="GU437" s="99">
        <v>59.807709312105999</v>
      </c>
      <c r="GV437" s="99">
        <v>59.890842270736002</v>
      </c>
      <c r="GW437" s="99">
        <v>60.025610607396999</v>
      </c>
      <c r="GX437" s="99">
        <v>60.334390168022999</v>
      </c>
      <c r="GY437" s="99">
        <v>60.653496804256001</v>
      </c>
      <c r="GZ437" s="99">
        <v>61.074325135210003</v>
      </c>
      <c r="HA437" s="99">
        <v>61.478630145193002</v>
      </c>
      <c r="HB437" s="99">
        <v>61.902556598827999</v>
      </c>
      <c r="HC437" s="99">
        <v>62.661080302106001</v>
      </c>
      <c r="HD437" s="99">
        <v>63.370034042473002</v>
      </c>
      <c r="HE437" s="99">
        <v>64.009280022498999</v>
      </c>
      <c r="HF437" s="99">
        <v>63.618916564583003</v>
      </c>
      <c r="HG437" s="99">
        <v>63.867799086692997</v>
      </c>
      <c r="HH437" s="99">
        <v>64.257129837047003</v>
      </c>
      <c r="HI437" s="99">
        <v>64.588112610227</v>
      </c>
      <c r="HJ437" s="99">
        <v>64.438886367717004</v>
      </c>
      <c r="HK437" s="99">
        <v>64.736306145176002</v>
      </c>
      <c r="HL437" s="99">
        <v>65.026496969711005</v>
      </c>
      <c r="HM437" s="99">
        <v>65.319269563147998</v>
      </c>
      <c r="HN437" s="99">
        <v>65.771079120920007</v>
      </c>
      <c r="HO437" s="99">
        <v>67.000001118060993</v>
      </c>
      <c r="HP437" s="99">
        <v>68.127717774261001</v>
      </c>
      <c r="HQ437" s="99">
        <v>68.345619069552001</v>
      </c>
      <c r="HR437" s="99">
        <v>67.629952730040998</v>
      </c>
      <c r="HS437" s="99">
        <v>68.605861374829004</v>
      </c>
      <c r="HT437" s="99">
        <v>69.394849951143996</v>
      </c>
      <c r="HU437" s="99">
        <v>69.537879948289998</v>
      </c>
      <c r="HV437" s="99">
        <v>69.669550162269999</v>
      </c>
      <c r="HW437" s="99">
        <v>69.693147209890995</v>
      </c>
      <c r="HX437" s="99">
        <v>69.771201973670003</v>
      </c>
      <c r="HY437" s="99">
        <v>70.005366265009997</v>
      </c>
      <c r="HZ437" s="99">
        <v>70.030455296225</v>
      </c>
      <c r="IA437" s="99">
        <v>69.735659179449001</v>
      </c>
      <c r="IB437" s="99">
        <v>69.830439964039002</v>
      </c>
      <c r="IC437" s="99">
        <v>69.997700172139005</v>
      </c>
      <c r="ID437" s="99">
        <v>69.488253454968998</v>
      </c>
      <c r="IE437" s="99">
        <v>69.841590644579</v>
      </c>
      <c r="IF437" s="99">
        <v>70.042302894298999</v>
      </c>
      <c r="IG437" s="99">
        <v>69.458286001017001</v>
      </c>
      <c r="IH437" s="99">
        <v>69.603941765570994</v>
      </c>
      <c r="II437" s="99">
        <v>70.544083518597006</v>
      </c>
      <c r="IJ437" s="99">
        <v>70.866059419189</v>
      </c>
      <c r="IK437" s="99">
        <v>71.176884639240996</v>
      </c>
      <c r="IL437" s="99">
        <v>71.380384559095006</v>
      </c>
      <c r="IM437" s="99">
        <v>71.673089923269004</v>
      </c>
      <c r="IN437" s="99">
        <v>72.231320867801998</v>
      </c>
      <c r="IO437" s="99">
        <v>71.926767905554001</v>
      </c>
      <c r="IP437" s="99">
        <v>71.238910299744006</v>
      </c>
      <c r="IQ437" s="99">
        <v>71.811079594952005</v>
      </c>
      <c r="IR437" s="99">
        <v>72.229927032733997</v>
      </c>
      <c r="IS437" s="99">
        <v>72.787461059733005</v>
      </c>
      <c r="IT437" s="99">
        <v>72.852274390370994</v>
      </c>
      <c r="IU437" s="99">
        <v>73.078772588839996</v>
      </c>
      <c r="IV437" s="99">
        <v>73.312239962644995</v>
      </c>
      <c r="IW437" s="99">
        <v>73.456501892131001</v>
      </c>
      <c r="IX437" s="99">
        <v>74.028671187338006</v>
      </c>
      <c r="IY437" s="99">
        <v>74.805037319934002</v>
      </c>
      <c r="IZ437" s="99">
        <v>75.167434437482996</v>
      </c>
      <c r="JA437" s="99">
        <v>75.331210057914006</v>
      </c>
      <c r="JB437" s="99">
        <v>74.866366062904007</v>
      </c>
      <c r="JC437" s="99">
        <v>75.265699809742003</v>
      </c>
      <c r="JD437" s="99">
        <v>75.867836558899995</v>
      </c>
      <c r="JE437" s="99">
        <v>75.950769745415997</v>
      </c>
      <c r="JF437" s="99">
        <v>75.901288600520004</v>
      </c>
      <c r="JG437" s="99">
        <v>76.230930593983004</v>
      </c>
      <c r="JH437" s="99">
        <v>76.550815741972997</v>
      </c>
      <c r="JI437" s="99">
        <v>76.881154652969997</v>
      </c>
      <c r="JJ437" s="99">
        <v>77.292335997880997</v>
      </c>
      <c r="JK437" s="99">
        <v>77.827568663799994</v>
      </c>
      <c r="JL437" s="99">
        <v>77.997616542035004</v>
      </c>
      <c r="JM437" s="99">
        <v>77.552983155503</v>
      </c>
      <c r="JN437" s="99">
        <v>77.594798207528001</v>
      </c>
      <c r="JO437" s="99">
        <v>77.714668023333004</v>
      </c>
      <c r="JP437" s="99">
        <v>77.885412819101006</v>
      </c>
      <c r="JQ437" s="99">
        <v>78.508457094272003</v>
      </c>
      <c r="JR437" s="99">
        <v>78.735652210273997</v>
      </c>
      <c r="JS437" s="99">
        <v>78.681989560174998</v>
      </c>
      <c r="JT437" s="99">
        <v>78.896640160570001</v>
      </c>
      <c r="JU437" s="99">
        <v>79.309912258081994</v>
      </c>
      <c r="JV437" s="99">
        <v>79.703670664650005</v>
      </c>
      <c r="JW437" s="99">
        <v>80.280718382594003</v>
      </c>
      <c r="JX437" s="99">
        <v>80.929548606512995</v>
      </c>
      <c r="JY437" s="99">
        <v>81.253615259705995</v>
      </c>
      <c r="JZ437" s="99">
        <v>80.304413578741006</v>
      </c>
      <c r="KA437" s="99">
        <v>80.849403090132</v>
      </c>
      <c r="KB437" s="99">
        <v>81.289158053926997</v>
      </c>
      <c r="KC437" s="99">
        <v>81.545623706347001</v>
      </c>
      <c r="KD437" s="99">
        <v>81.903839318693002</v>
      </c>
      <c r="KE437" s="99">
        <v>82.813316700235006</v>
      </c>
      <c r="KF437" s="99">
        <v>83.521384914522997</v>
      </c>
      <c r="KG437" s="99">
        <v>84.932642920362994</v>
      </c>
      <c r="KH437" s="99">
        <v>86.302085874178999</v>
      </c>
      <c r="KI437" s="99">
        <v>87.022001686539994</v>
      </c>
      <c r="KJ437" s="99">
        <v>88.053439636487994</v>
      </c>
      <c r="KK437" s="99">
        <v>88.318268299311995</v>
      </c>
      <c r="KL437" s="99">
        <v>88.903679027660999</v>
      </c>
      <c r="KM437" s="99">
        <v>89.643805448500999</v>
      </c>
      <c r="KN437" s="99">
        <v>89.920481709398999</v>
      </c>
      <c r="KO437" s="99">
        <v>90.091923422701001</v>
      </c>
      <c r="KP437" s="99">
        <v>90.735178306351003</v>
      </c>
      <c r="KQ437" s="99">
        <v>91.027883670525</v>
      </c>
      <c r="KR437" s="99">
        <v>92.024475743785004</v>
      </c>
      <c r="KS437" s="99">
        <v>93.284502644802004</v>
      </c>
      <c r="KT437" s="99">
        <v>93.975844838279997</v>
      </c>
      <c r="KU437" s="99">
        <v>94.452536431363995</v>
      </c>
      <c r="KV437" s="99">
        <v>95.258173100376993</v>
      </c>
      <c r="KW437" s="99">
        <v>95.320895678414004</v>
      </c>
      <c r="KX437" s="99">
        <v>94.123591355434996</v>
      </c>
      <c r="KY437" s="99">
        <v>95.417767215604997</v>
      </c>
      <c r="KZ437" s="99">
        <v>96.709852323174999</v>
      </c>
      <c r="LA437" s="99">
        <v>96.504261650719002</v>
      </c>
      <c r="LB437" s="99">
        <v>96.709852323174999</v>
      </c>
      <c r="LC437" s="99">
        <v>96.819268375972996</v>
      </c>
      <c r="LD437" s="99">
        <v>97.239509648823002</v>
      </c>
      <c r="LE437" s="99">
        <v>97.567060889684996</v>
      </c>
      <c r="LF437" s="99">
        <v>97.979636069663997</v>
      </c>
      <c r="LG437" s="99">
        <v>98.266069176033994</v>
      </c>
      <c r="LH437" s="99">
        <v>99.238269135612995</v>
      </c>
      <c r="LI437" s="99">
        <v>99.883614771864004</v>
      </c>
      <c r="LJ437" s="99">
        <v>100.35599999999999</v>
      </c>
      <c r="LK437" s="159">
        <v>100.85</v>
      </c>
      <c r="LL437" s="159">
        <v>101.089</v>
      </c>
      <c r="LM437" s="159">
        <v>101.131</v>
      </c>
      <c r="LN437" s="159">
        <v>101.492</v>
      </c>
      <c r="LO437" s="159">
        <v>101.82899999999999</v>
      </c>
      <c r="LP437" s="164">
        <v>102.85599999999999</v>
      </c>
      <c r="LQ437" s="165">
        <v>103.206</v>
      </c>
      <c r="LR437" s="165">
        <v>104.015</v>
      </c>
      <c r="LS437" s="165">
        <v>104.226</v>
      </c>
      <c r="LT437" s="165">
        <v>103.96</v>
      </c>
      <c r="LU437" s="165">
        <v>103.98099999999999</v>
      </c>
      <c r="LV437" s="165">
        <v>103.621</v>
      </c>
      <c r="LW437" s="165">
        <v>104.364</v>
      </c>
      <c r="LX437" s="165">
        <v>105.46299999999999</v>
      </c>
      <c r="LY437" s="165">
        <v>105.99</v>
      </c>
      <c r="LZ437" s="165">
        <v>105.65600000000001</v>
      </c>
      <c r="MA437" s="165">
        <v>105.887</v>
      </c>
      <c r="MB437" s="159">
        <v>106.45099999999999</v>
      </c>
      <c r="MC437" s="159">
        <v>106.922</v>
      </c>
      <c r="MD437" s="159">
        <v>107.098</v>
      </c>
      <c r="ME437" s="102"/>
      <c r="MF437" s="102"/>
      <c r="MG437" s="168"/>
    </row>
    <row r="438" spans="1:345" ht="45" customHeight="1" x14ac:dyDescent="0.25">
      <c r="A438" s="100" t="s">
        <v>2260</v>
      </c>
      <c r="B438" s="103" t="s">
        <v>1814</v>
      </c>
      <c r="C438" s="99">
        <v>9.0251448782790007</v>
      </c>
      <c r="D438" s="99">
        <v>9.503531867785</v>
      </c>
      <c r="E438" s="99">
        <v>9.7142439183300002</v>
      </c>
      <c r="F438" s="99">
        <v>9.8044574363929993</v>
      </c>
      <c r="G438" s="99">
        <v>9.9639777946900008</v>
      </c>
      <c r="H438" s="99">
        <v>9.9921160215910003</v>
      </c>
      <c r="I438" s="99">
        <v>10.275242557018</v>
      </c>
      <c r="J438" s="99">
        <v>10.553100333562</v>
      </c>
      <c r="K438" s="99">
        <v>10.627326714589</v>
      </c>
      <c r="L438" s="99">
        <v>10.643461227884</v>
      </c>
      <c r="M438" s="99">
        <v>10.761742351505999</v>
      </c>
      <c r="N438" s="99">
        <v>10.902962782755001</v>
      </c>
      <c r="O438" s="99">
        <v>11.032343298011</v>
      </c>
      <c r="P438" s="99">
        <v>11.232380486739</v>
      </c>
      <c r="Q438" s="99">
        <v>11.470400325773999</v>
      </c>
      <c r="R438" s="99">
        <v>11.603849618416</v>
      </c>
      <c r="S438" s="99">
        <v>11.684999631855</v>
      </c>
      <c r="T438" s="99">
        <v>11.759967840125</v>
      </c>
      <c r="U438" s="99">
        <v>11.853987313743</v>
      </c>
      <c r="V438" s="99">
        <v>12.033687646104999</v>
      </c>
      <c r="W438" s="99">
        <v>12.102066842738999</v>
      </c>
      <c r="X438" s="99">
        <v>12.169323459226</v>
      </c>
      <c r="Y438" s="99">
        <v>12.21596006751</v>
      </c>
      <c r="Z438" s="99">
        <v>12.270473232774</v>
      </c>
      <c r="AA438" s="99">
        <v>12.306186489138</v>
      </c>
      <c r="AB438" s="99">
        <v>12.641582332419</v>
      </c>
      <c r="AC438" s="99">
        <v>12.788954602498</v>
      </c>
      <c r="AD438" s="99">
        <v>12.817649757314999</v>
      </c>
      <c r="AE438" s="99">
        <v>12.848877779347999</v>
      </c>
      <c r="AF438" s="99">
        <v>12.910767128876</v>
      </c>
      <c r="AG438" s="99">
        <v>13.068256160259001</v>
      </c>
      <c r="AH438" s="99">
        <v>13.159621578376999</v>
      </c>
      <c r="AI438" s="99">
        <v>13.309104400758001</v>
      </c>
      <c r="AJ438" s="99">
        <v>13.483953338189</v>
      </c>
      <c r="AK438" s="99">
        <v>13.460910827093</v>
      </c>
      <c r="AL438" s="99">
        <v>13.570329375906001</v>
      </c>
      <c r="AM438" s="99">
        <v>14.139022142717</v>
      </c>
      <c r="AN438" s="99">
        <v>14.981054097903</v>
      </c>
      <c r="AO438" s="99">
        <v>15.986358417510001</v>
      </c>
      <c r="AP438" s="99">
        <v>18.420980054066</v>
      </c>
      <c r="AQ438" s="99">
        <v>20.801003822845001</v>
      </c>
      <c r="AR438" s="99">
        <v>22.169468630604001</v>
      </c>
      <c r="AS438" s="99">
        <v>23.891060419517999</v>
      </c>
      <c r="AT438" s="99">
        <v>24.996439106958999</v>
      </c>
      <c r="AU438" s="99">
        <v>26.116151355781</v>
      </c>
      <c r="AV438" s="99">
        <v>26.950625609864002</v>
      </c>
      <c r="AW438" s="99">
        <v>27.938729646795</v>
      </c>
      <c r="AX438" s="99">
        <v>29.306282315276</v>
      </c>
      <c r="AY438" s="99">
        <v>30.597345853497998</v>
      </c>
      <c r="AZ438" s="99">
        <v>31.349467246299</v>
      </c>
      <c r="BA438" s="99">
        <v>32.195278047024999</v>
      </c>
      <c r="BB438" s="99">
        <v>32.952611648521</v>
      </c>
      <c r="BC438" s="99">
        <v>33.662123252538002</v>
      </c>
      <c r="BD438" s="99">
        <v>34.425190276580999</v>
      </c>
      <c r="BE438" s="99">
        <v>34.806332873199999</v>
      </c>
      <c r="BF438" s="99">
        <v>35.316738189302001</v>
      </c>
      <c r="BG438" s="99">
        <v>35.881741368169003</v>
      </c>
      <c r="BH438" s="99">
        <v>36.264838541796998</v>
      </c>
      <c r="BI438" s="99">
        <v>36.417686498853001</v>
      </c>
      <c r="BJ438" s="99">
        <v>36.609626001068001</v>
      </c>
      <c r="BK438" s="99">
        <v>36.860593743940001</v>
      </c>
      <c r="BL438" s="99">
        <v>37.186877865855998</v>
      </c>
      <c r="BM438" s="99">
        <v>37.451006428913999</v>
      </c>
      <c r="BN438" s="99">
        <v>37.247730375045002</v>
      </c>
      <c r="BO438" s="99">
        <v>37.611151470124</v>
      </c>
      <c r="BP438" s="99">
        <v>38.008060991278001</v>
      </c>
      <c r="BQ438" s="99">
        <v>38.035815989794003</v>
      </c>
      <c r="BR438" s="99">
        <v>37.394844904543</v>
      </c>
      <c r="BS438" s="99">
        <v>36.976825946698</v>
      </c>
      <c r="BT438" s="99">
        <v>37.582875252743001</v>
      </c>
      <c r="BU438" s="99">
        <v>38.123511363233</v>
      </c>
      <c r="BV438" s="99">
        <v>38.377215513914997</v>
      </c>
      <c r="BW438" s="99">
        <v>38.699981397217002</v>
      </c>
      <c r="BX438" s="99">
        <v>39.068354089052001</v>
      </c>
      <c r="BY438" s="99">
        <v>39.333264482913997</v>
      </c>
      <c r="BZ438" s="99">
        <v>39.636614899606002</v>
      </c>
      <c r="CA438" s="99">
        <v>40.197318009055998</v>
      </c>
      <c r="CB438" s="99">
        <v>40.790336798378</v>
      </c>
      <c r="CC438" s="99">
        <v>40.691826097160998</v>
      </c>
      <c r="CD438" s="99">
        <v>41.128478690812997</v>
      </c>
      <c r="CE438" s="99">
        <v>41.348955022346999</v>
      </c>
      <c r="CF438" s="99">
        <v>41.411240889679</v>
      </c>
      <c r="CG438" s="99">
        <v>41.743649359566</v>
      </c>
      <c r="CH438" s="99">
        <v>41.863921024813997</v>
      </c>
      <c r="CI438" s="99">
        <v>42.149680243428001</v>
      </c>
      <c r="CJ438" s="99">
        <v>42.455506455993003</v>
      </c>
      <c r="CK438" s="99">
        <v>42.813585038915001</v>
      </c>
      <c r="CL438" s="99">
        <v>43.177527352858</v>
      </c>
      <c r="CM438" s="99">
        <v>43.621216428747999</v>
      </c>
      <c r="CN438" s="99">
        <v>43.796998091028001</v>
      </c>
      <c r="CO438" s="99">
        <v>43.854723277006002</v>
      </c>
      <c r="CP438" s="99">
        <v>43.943200481247999</v>
      </c>
      <c r="CQ438" s="99">
        <v>43.716599806753003</v>
      </c>
      <c r="CR438" s="99">
        <v>43.742530531725002</v>
      </c>
      <c r="CS438" s="99">
        <v>43.998189259415</v>
      </c>
      <c r="CT438" s="99">
        <v>44.285903055036997</v>
      </c>
      <c r="CU438" s="99">
        <v>44.616878166782001</v>
      </c>
      <c r="CV438" s="99">
        <v>44.884394664989998</v>
      </c>
      <c r="CW438" s="99">
        <v>45.032551632217</v>
      </c>
      <c r="CX438" s="99">
        <v>45.176408530029001</v>
      </c>
      <c r="CY438" s="99">
        <v>45.799006591409999</v>
      </c>
      <c r="CZ438" s="99">
        <v>45.926184430421003</v>
      </c>
      <c r="DA438" s="99">
        <v>46.158518532473998</v>
      </c>
      <c r="DB438" s="99">
        <v>46.199304047712999</v>
      </c>
      <c r="DC438" s="99">
        <v>46.574322301373002</v>
      </c>
      <c r="DD438" s="99">
        <v>46.835584148146999</v>
      </c>
      <c r="DE438" s="99">
        <v>46.920021894910001</v>
      </c>
      <c r="DF438" s="99">
        <v>47.267676065456001</v>
      </c>
      <c r="DG438" s="99">
        <v>47.412966321409002</v>
      </c>
      <c r="DH438" s="99">
        <v>48.354551415541998</v>
      </c>
      <c r="DI438" s="99">
        <v>48.663635259792997</v>
      </c>
      <c r="DJ438" s="99">
        <v>49.170522337281</v>
      </c>
      <c r="DK438" s="99">
        <v>49.258869233048003</v>
      </c>
      <c r="DL438" s="99">
        <v>49.373277167273997</v>
      </c>
      <c r="DM438" s="99">
        <v>49.663206151841003</v>
      </c>
      <c r="DN438" s="99">
        <v>49.421490075142003</v>
      </c>
      <c r="DO438" s="99">
        <v>48.890887461627003</v>
      </c>
      <c r="DP438" s="99">
        <v>48.938970066030997</v>
      </c>
      <c r="DQ438" s="99">
        <v>48.898314854253996</v>
      </c>
      <c r="DR438" s="99">
        <v>48.960991636987998</v>
      </c>
      <c r="DS438" s="99">
        <v>48.945485324392003</v>
      </c>
      <c r="DT438" s="99">
        <v>50.199542192914997</v>
      </c>
      <c r="DU438" s="99">
        <v>50.492859112631997</v>
      </c>
      <c r="DV438" s="99">
        <v>50.355778085121003</v>
      </c>
      <c r="DW438" s="99">
        <v>50.328544305469997</v>
      </c>
      <c r="DX438" s="99">
        <v>50.095949591478004</v>
      </c>
      <c r="DY438" s="99">
        <v>50.008207269103998</v>
      </c>
      <c r="DZ438" s="99">
        <v>49.349248477994003</v>
      </c>
      <c r="EA438" s="99">
        <v>49.005988575400004</v>
      </c>
      <c r="EB438" s="99">
        <v>48.925811079904001</v>
      </c>
      <c r="EC438" s="99">
        <v>49.066622806368997</v>
      </c>
      <c r="ED438" s="99">
        <v>49.100698241955001</v>
      </c>
      <c r="EE438" s="99">
        <v>48.721358466387997</v>
      </c>
      <c r="EF438" s="99">
        <v>49.084662742855997</v>
      </c>
      <c r="EG438" s="99">
        <v>49.368290633173999</v>
      </c>
      <c r="EH438" s="99">
        <v>50.310376205257</v>
      </c>
      <c r="EI438" s="99">
        <v>50.414105840055001</v>
      </c>
      <c r="EJ438" s="99">
        <v>50.461210118658997</v>
      </c>
      <c r="EK438" s="99">
        <v>50.415108058748999</v>
      </c>
      <c r="EL438" s="99">
        <v>49.559213294324998</v>
      </c>
      <c r="EM438" s="99">
        <v>49.612330885090998</v>
      </c>
      <c r="EN438" s="99">
        <v>49.909989837121998</v>
      </c>
      <c r="EO438" s="99">
        <v>50.229697600412997</v>
      </c>
      <c r="EP438" s="99">
        <v>50.262770817304997</v>
      </c>
      <c r="EQ438" s="99">
        <v>50.130979059083003</v>
      </c>
      <c r="ER438" s="99">
        <v>49.816783498607002</v>
      </c>
      <c r="ES438" s="99">
        <v>49.628867493538003</v>
      </c>
      <c r="ET438" s="99">
        <v>49.452477003444997</v>
      </c>
      <c r="EU438" s="99">
        <v>49.453980331486001</v>
      </c>
      <c r="EV438" s="99">
        <v>49.388836116394998</v>
      </c>
      <c r="EW438" s="99">
        <v>49.264560998375998</v>
      </c>
      <c r="EX438" s="99">
        <v>48.557996819315001</v>
      </c>
      <c r="EY438" s="99">
        <v>48.548475741723998</v>
      </c>
      <c r="EZ438" s="99">
        <v>48.666236438234002</v>
      </c>
      <c r="FA438" s="99">
        <v>48.535446898705999</v>
      </c>
      <c r="FB438" s="99">
        <v>48.742906168303001</v>
      </c>
      <c r="FC438" s="99">
        <v>48.676759734519003</v>
      </c>
      <c r="FD438" s="99">
        <v>49.060108384860001</v>
      </c>
      <c r="FE438" s="99">
        <v>49.150308067293999</v>
      </c>
      <c r="FF438" s="99">
        <v>49.078649430694</v>
      </c>
      <c r="FG438" s="99">
        <v>49.384326132273998</v>
      </c>
      <c r="FH438" s="99">
        <v>49.965111865274999</v>
      </c>
      <c r="FI438" s="99">
        <v>50.195622164827</v>
      </c>
      <c r="FJ438" s="99">
        <v>49.686495068425003</v>
      </c>
      <c r="FK438" s="99">
        <v>49.728588253561</v>
      </c>
      <c r="FL438" s="99">
        <v>49.956091897032003</v>
      </c>
      <c r="FM438" s="99">
        <v>50.381032623163001</v>
      </c>
      <c r="FN438" s="99">
        <v>50.361489358634998</v>
      </c>
      <c r="FO438" s="99">
        <v>50.162047838588002</v>
      </c>
      <c r="FP438" s="99">
        <v>50.324407266968002</v>
      </c>
      <c r="FQ438" s="99">
        <v>50.661653857399997</v>
      </c>
      <c r="FR438" s="99">
        <v>50.587990783412998</v>
      </c>
      <c r="FS438" s="99">
        <v>50.683702668660999</v>
      </c>
      <c r="FT438" s="99">
        <v>51.089601239611</v>
      </c>
      <c r="FU438" s="99">
        <v>51.978569220927</v>
      </c>
      <c r="FV438" s="99">
        <v>51.731021203582003</v>
      </c>
      <c r="FW438" s="99">
        <v>51.812200917772003</v>
      </c>
      <c r="FX438" s="99">
        <v>52.203066208316997</v>
      </c>
      <c r="FY438" s="99">
        <v>52.579399327802001</v>
      </c>
      <c r="FZ438" s="99">
        <v>52.458631975210999</v>
      </c>
      <c r="GA438" s="99">
        <v>52.591927061474003</v>
      </c>
      <c r="GB438" s="99">
        <v>52.908628168684999</v>
      </c>
      <c r="GC438" s="99">
        <v>53.205786011367998</v>
      </c>
      <c r="GD438" s="99">
        <v>53.751995199436998</v>
      </c>
      <c r="GE438" s="99">
        <v>54.158394879733997</v>
      </c>
      <c r="GF438" s="99">
        <v>54.569304544152999</v>
      </c>
      <c r="GG438" s="99">
        <v>54.738679503387999</v>
      </c>
      <c r="GH438" s="99">
        <v>54.486621501922002</v>
      </c>
      <c r="GI438" s="99">
        <v>54.404940678385003</v>
      </c>
      <c r="GJ438" s="99">
        <v>54.538736873994999</v>
      </c>
      <c r="GK438" s="99">
        <v>54.657499789197999</v>
      </c>
      <c r="GL438" s="99">
        <v>54.794803750235999</v>
      </c>
      <c r="GM438" s="99">
        <v>55.172640197762</v>
      </c>
      <c r="GN438" s="99">
        <v>55.447248119836999</v>
      </c>
      <c r="GO438" s="99">
        <v>55.993457307905999</v>
      </c>
      <c r="GP438" s="99">
        <v>56.161830048448003</v>
      </c>
      <c r="GQ438" s="99">
        <v>56.533152074466003</v>
      </c>
      <c r="GR438" s="99">
        <v>56.563719744623</v>
      </c>
      <c r="GS438" s="99">
        <v>57.243725128302003</v>
      </c>
      <c r="GT438" s="99">
        <v>57.580971718732997</v>
      </c>
      <c r="GU438" s="99">
        <v>57.804466487429004</v>
      </c>
      <c r="GV438" s="99">
        <v>57.916213871777003</v>
      </c>
      <c r="GW438" s="99">
        <v>58.047003411306001</v>
      </c>
      <c r="GX438" s="99">
        <v>58.324116880115</v>
      </c>
      <c r="GY438" s="99">
        <v>58.556130507707998</v>
      </c>
      <c r="GZ438" s="99">
        <v>58.910414815932</v>
      </c>
      <c r="HA438" s="99">
        <v>59.315311168188003</v>
      </c>
      <c r="HB438" s="99">
        <v>59.758792940153</v>
      </c>
      <c r="HC438" s="99">
        <v>60.662293092527001</v>
      </c>
      <c r="HD438" s="99">
        <v>61.365349506161003</v>
      </c>
      <c r="HE438" s="99">
        <v>61.971190706504999</v>
      </c>
      <c r="HF438" s="99">
        <v>61.437509252106999</v>
      </c>
      <c r="HG438" s="99">
        <v>61.705602752673002</v>
      </c>
      <c r="HH438" s="99">
        <v>61.981714002788998</v>
      </c>
      <c r="HI438" s="99">
        <v>62.283882938940003</v>
      </c>
      <c r="HJ438" s="99">
        <v>62.092459168443</v>
      </c>
      <c r="HK438" s="99">
        <v>62.260330799637998</v>
      </c>
      <c r="HL438" s="99">
        <v>62.480818912253</v>
      </c>
      <c r="HM438" s="99">
        <v>62.746406866085003</v>
      </c>
      <c r="HN438" s="99">
        <v>63.232984041879</v>
      </c>
      <c r="HO438" s="99">
        <v>64.593997027927998</v>
      </c>
      <c r="HP438" s="99">
        <v>65.875333627828994</v>
      </c>
      <c r="HQ438" s="99">
        <v>66.068260726367001</v>
      </c>
      <c r="HR438" s="99">
        <v>65.304570081764993</v>
      </c>
      <c r="HS438" s="99">
        <v>66.288247729635003</v>
      </c>
      <c r="HT438" s="99">
        <v>67.133118088428006</v>
      </c>
      <c r="HU438" s="99">
        <v>67.276435361628003</v>
      </c>
      <c r="HV438" s="99">
        <v>67.364630606673998</v>
      </c>
      <c r="HW438" s="99">
        <v>67.394145145427999</v>
      </c>
      <c r="HX438" s="99">
        <v>67.415026472134002</v>
      </c>
      <c r="HY438" s="99">
        <v>67.486427137641996</v>
      </c>
      <c r="HZ438" s="99">
        <v>67.541661614733002</v>
      </c>
      <c r="IA438" s="99">
        <v>67.249323040860006</v>
      </c>
      <c r="IB438" s="99">
        <v>67.383367686483993</v>
      </c>
      <c r="IC438" s="99">
        <v>67.598916865375998</v>
      </c>
      <c r="ID438" s="99">
        <v>67.208907569817995</v>
      </c>
      <c r="IE438" s="99">
        <v>67.478344043432998</v>
      </c>
      <c r="IF438" s="99">
        <v>67.791563944011003</v>
      </c>
      <c r="IG438" s="99">
        <v>67.479017634616994</v>
      </c>
      <c r="IH438" s="99">
        <v>67.837368144525996</v>
      </c>
      <c r="II438" s="99">
        <v>68.194371472065995</v>
      </c>
      <c r="IJ438" s="99">
        <v>68.964959786606002</v>
      </c>
      <c r="IK438" s="99">
        <v>69.155586091689003</v>
      </c>
      <c r="IL438" s="99">
        <v>69.177814600763</v>
      </c>
      <c r="IM438" s="99">
        <v>69.377197591238001</v>
      </c>
      <c r="IN438" s="99">
        <v>69.768554069163997</v>
      </c>
      <c r="IO438" s="99">
        <v>69.666168209190005</v>
      </c>
      <c r="IP438" s="99">
        <v>69.246520901533998</v>
      </c>
      <c r="IQ438" s="99">
        <v>69.187918468522994</v>
      </c>
      <c r="IR438" s="99">
        <v>69.284242007841002</v>
      </c>
      <c r="IS438" s="99">
        <v>69.976693745031994</v>
      </c>
      <c r="IT438" s="99">
        <v>70.165299276563005</v>
      </c>
      <c r="IU438" s="99">
        <v>70.533080063048004</v>
      </c>
      <c r="IV438" s="99">
        <v>70.890756981772995</v>
      </c>
      <c r="IW438" s="99">
        <v>71.061175551334003</v>
      </c>
      <c r="IX438" s="99">
        <v>71.285481415619003</v>
      </c>
      <c r="IY438" s="99">
        <v>72.361880127712993</v>
      </c>
      <c r="IZ438" s="99">
        <v>72.433280793221002</v>
      </c>
      <c r="JA438" s="99">
        <v>72.561263118187995</v>
      </c>
      <c r="JB438" s="99">
        <v>71.894407845990003</v>
      </c>
      <c r="JC438" s="99">
        <v>72.532972288459007</v>
      </c>
      <c r="JD438" s="99">
        <v>73.298845464710993</v>
      </c>
      <c r="JE438" s="99">
        <v>73.736679734335993</v>
      </c>
      <c r="JF438" s="99">
        <v>73.812795538131994</v>
      </c>
      <c r="JG438" s="99">
        <v>74.127362621078007</v>
      </c>
      <c r="JH438" s="99">
        <v>74.212235110267002</v>
      </c>
      <c r="JI438" s="99">
        <v>74.377264950355993</v>
      </c>
      <c r="JJ438" s="99">
        <v>74.296434008272001</v>
      </c>
      <c r="JK438" s="99">
        <v>74.633229600291003</v>
      </c>
      <c r="JL438" s="99">
        <v>74.632556009107006</v>
      </c>
      <c r="JM438" s="99">
        <v>74.247261851836996</v>
      </c>
      <c r="JN438" s="99">
        <v>73.741394872623999</v>
      </c>
      <c r="JO438" s="99">
        <v>74.047878861360999</v>
      </c>
      <c r="JP438" s="99">
        <v>74.010831346239002</v>
      </c>
      <c r="JQ438" s="99">
        <v>74.751781648681998</v>
      </c>
      <c r="JR438" s="99">
        <v>74.810384081693002</v>
      </c>
      <c r="JS438" s="99">
        <v>74.753128831050006</v>
      </c>
      <c r="JT438" s="99">
        <v>75.131013485295</v>
      </c>
      <c r="JU438" s="99">
        <v>75.522369963222005</v>
      </c>
      <c r="JV438" s="99">
        <v>75.892845114443006</v>
      </c>
      <c r="JW438" s="99">
        <v>76.268708995137004</v>
      </c>
      <c r="JX438" s="99">
        <v>77.144377534387004</v>
      </c>
      <c r="JY438" s="99">
        <v>77.494644950086993</v>
      </c>
      <c r="JZ438" s="99">
        <v>76.915356531813998</v>
      </c>
      <c r="KA438" s="99">
        <v>77.490603402982998</v>
      </c>
      <c r="KB438" s="99">
        <v>77.919680987215003</v>
      </c>
      <c r="KC438" s="99">
        <v>78.340675477239003</v>
      </c>
      <c r="KD438" s="99">
        <v>78.931414945640995</v>
      </c>
      <c r="KE438" s="99">
        <v>79.402928774467995</v>
      </c>
      <c r="KF438" s="99">
        <v>79.643400827169998</v>
      </c>
      <c r="KG438" s="99">
        <v>80.704980533214993</v>
      </c>
      <c r="KH438" s="99">
        <v>81.791483113069006</v>
      </c>
      <c r="KI438" s="99">
        <v>82.533107006696</v>
      </c>
      <c r="KJ438" s="99">
        <v>83.918684072263005</v>
      </c>
      <c r="KK438" s="99">
        <v>84.723625537188994</v>
      </c>
      <c r="KL438" s="99">
        <v>85.178973177599005</v>
      </c>
      <c r="KM438" s="99">
        <v>86.315321505072006</v>
      </c>
      <c r="KN438" s="99">
        <v>87.060986945802995</v>
      </c>
      <c r="KO438" s="99">
        <v>87.188969270770002</v>
      </c>
      <c r="KP438" s="99">
        <v>87.232079106548994</v>
      </c>
      <c r="KQ438" s="99">
        <v>87.567527516200002</v>
      </c>
      <c r="KR438" s="99">
        <v>88.728125126297996</v>
      </c>
      <c r="KS438" s="99">
        <v>89.759393229061004</v>
      </c>
      <c r="KT438" s="99">
        <v>90.468011154669995</v>
      </c>
      <c r="KU438" s="99">
        <v>91.304611405246007</v>
      </c>
      <c r="KV438" s="99">
        <v>92.183647900416005</v>
      </c>
      <c r="KW438" s="99">
        <v>92.039499387031995</v>
      </c>
      <c r="KX438" s="99">
        <v>91.981570545205003</v>
      </c>
      <c r="KY438" s="99">
        <v>92.899675329049003</v>
      </c>
      <c r="KZ438" s="99">
        <v>93.952498349701997</v>
      </c>
      <c r="LA438" s="99">
        <v>93.967990946933995</v>
      </c>
      <c r="LB438" s="99">
        <v>94.166026755041997</v>
      </c>
      <c r="LC438" s="99">
        <v>94.009753600344993</v>
      </c>
      <c r="LD438" s="99">
        <v>94.417276266688006</v>
      </c>
      <c r="LE438" s="99">
        <v>94.330383003947006</v>
      </c>
      <c r="LF438" s="99">
        <v>95.691710786889004</v>
      </c>
      <c r="LG438" s="99">
        <v>97.110293820473998</v>
      </c>
      <c r="LH438" s="99">
        <v>98.386749114227996</v>
      </c>
      <c r="LI438" s="99">
        <v>99.520403076964996</v>
      </c>
      <c r="LJ438" s="99">
        <v>99.855000000000004</v>
      </c>
      <c r="LK438" s="159">
        <v>101.557</v>
      </c>
      <c r="LL438" s="159">
        <v>101.886</v>
      </c>
      <c r="LM438" s="159">
        <v>101.94799999999999</v>
      </c>
      <c r="LN438" s="159">
        <v>102.03700000000001</v>
      </c>
      <c r="LO438" s="159">
        <v>102.738</v>
      </c>
      <c r="LP438" s="164">
        <v>103.723</v>
      </c>
      <c r="LQ438" s="165">
        <v>103.678</v>
      </c>
      <c r="LR438" s="165">
        <v>105.101</v>
      </c>
      <c r="LS438" s="165">
        <v>105.86</v>
      </c>
      <c r="LT438" s="165">
        <v>105.453</v>
      </c>
      <c r="LU438" s="165">
        <v>106.36499999999999</v>
      </c>
      <c r="LV438" s="165">
        <v>106.88</v>
      </c>
      <c r="LW438" s="165">
        <v>107.19199999999999</v>
      </c>
      <c r="LX438" s="165">
        <v>109.09</v>
      </c>
      <c r="LY438" s="165">
        <v>109.559</v>
      </c>
      <c r="LZ438" s="165">
        <v>109.649</v>
      </c>
      <c r="MA438" s="165">
        <v>109.506</v>
      </c>
      <c r="MB438" s="159">
        <v>110.35599999999999</v>
      </c>
      <c r="MC438" s="159">
        <v>110.73399999999999</v>
      </c>
      <c r="MD438" s="159">
        <v>111.245</v>
      </c>
      <c r="ME438" s="102"/>
      <c r="MF438" s="102"/>
      <c r="MG438" s="168"/>
    </row>
    <row r="439" spans="1:345" ht="45" customHeight="1" x14ac:dyDescent="0.25">
      <c r="A439" s="100" t="s">
        <v>2261</v>
      </c>
      <c r="B439" s="103" t="s">
        <v>1815</v>
      </c>
      <c r="C439" s="99">
        <v>6.9931037425709999</v>
      </c>
      <c r="D439" s="99">
        <v>7.1216943193500004</v>
      </c>
      <c r="E439" s="99">
        <v>7.2581472083260001</v>
      </c>
      <c r="F439" s="99">
        <v>7.4028689443750002</v>
      </c>
      <c r="G439" s="99">
        <v>7.6539342533669998</v>
      </c>
      <c r="H439" s="99">
        <v>7.939655043758</v>
      </c>
      <c r="I439" s="99">
        <v>8.2097728086240007</v>
      </c>
      <c r="J439" s="99">
        <v>8.3829809187219997</v>
      </c>
      <c r="K439" s="99">
        <v>8.2661579769350002</v>
      </c>
      <c r="L439" s="99">
        <v>8.316563022375</v>
      </c>
      <c r="M439" s="99">
        <v>8.4309074961330008</v>
      </c>
      <c r="N439" s="99">
        <v>8.4806447499250002</v>
      </c>
      <c r="O439" s="99">
        <v>8.5361274986259996</v>
      </c>
      <c r="P439" s="99">
        <v>8.7085792007360006</v>
      </c>
      <c r="Q439" s="99">
        <v>8.8852783451470003</v>
      </c>
      <c r="R439" s="99">
        <v>9.0565638242209996</v>
      </c>
      <c r="S439" s="99">
        <v>9.1912160168089994</v>
      </c>
      <c r="T439" s="99">
        <v>9.3708695643270001</v>
      </c>
      <c r="U439" s="99">
        <v>9.5405589368529995</v>
      </c>
      <c r="V439" s="99">
        <v>9.6137954872009992</v>
      </c>
      <c r="W439" s="99">
        <v>9.6467384494699999</v>
      </c>
      <c r="X439" s="99">
        <v>9.7208484454240001</v>
      </c>
      <c r="Y439" s="99">
        <v>9.7027183536490007</v>
      </c>
      <c r="Z439" s="99">
        <v>9.9149212787890004</v>
      </c>
      <c r="AA439" s="99">
        <v>9.9382963110119995</v>
      </c>
      <c r="AB439" s="99">
        <v>10.254074208438</v>
      </c>
      <c r="AC439" s="99">
        <v>10.445662524824</v>
      </c>
      <c r="AD439" s="99">
        <v>10.521132413518</v>
      </c>
      <c r="AE439" s="99">
        <v>10.580799248096</v>
      </c>
      <c r="AF439" s="99">
        <v>10.675280841029</v>
      </c>
      <c r="AG439" s="99">
        <v>10.722756319696</v>
      </c>
      <c r="AH439" s="99">
        <v>10.832980797515001</v>
      </c>
      <c r="AI439" s="99">
        <v>10.904826259899</v>
      </c>
      <c r="AJ439" s="99">
        <v>10.788711226024001</v>
      </c>
      <c r="AK439" s="99">
        <v>10.805253378107</v>
      </c>
      <c r="AL439" s="99">
        <v>10.870636630278</v>
      </c>
      <c r="AM439" s="99">
        <v>11.227816189351</v>
      </c>
      <c r="AN439" s="99">
        <v>12.416432799221999</v>
      </c>
      <c r="AO439" s="99">
        <v>13.349519654961</v>
      </c>
      <c r="AP439" s="99">
        <v>15.049301895748</v>
      </c>
      <c r="AQ439" s="99">
        <v>16.506288418465001</v>
      </c>
      <c r="AR439" s="99">
        <v>17.853974423640999</v>
      </c>
      <c r="AS439" s="99">
        <v>18.578647476246999</v>
      </c>
      <c r="AT439" s="99">
        <v>19.589730331289001</v>
      </c>
      <c r="AU439" s="99">
        <v>20.147481325786</v>
      </c>
      <c r="AV439" s="99">
        <v>20.877778579203</v>
      </c>
      <c r="AW439" s="99">
        <v>21.437121330791001</v>
      </c>
      <c r="AX439" s="99">
        <v>21.822326071532</v>
      </c>
      <c r="AY439" s="99">
        <v>22.143117788904</v>
      </c>
      <c r="AZ439" s="99">
        <v>22.664895116539</v>
      </c>
      <c r="BA439" s="99">
        <v>23.537813627597</v>
      </c>
      <c r="BB439" s="99">
        <v>24.141831638389</v>
      </c>
      <c r="BC439" s="99">
        <v>24.671567746312</v>
      </c>
      <c r="BD439" s="99">
        <v>25.430516591204999</v>
      </c>
      <c r="BE439" s="99">
        <v>26.357767011164999</v>
      </c>
      <c r="BF439" s="99">
        <v>27.461277781315001</v>
      </c>
      <c r="BG439" s="99">
        <v>27.999078776678999</v>
      </c>
      <c r="BH439" s="99">
        <v>28.287186453690001</v>
      </c>
      <c r="BI439" s="99">
        <v>28.572535091618999</v>
      </c>
      <c r="BJ439" s="99">
        <v>28.882184519687002</v>
      </c>
      <c r="BK439" s="99">
        <v>29.324692448545001</v>
      </c>
      <c r="BL439" s="99">
        <v>29.917780404999998</v>
      </c>
      <c r="BM439" s="99">
        <v>30.808208223394001</v>
      </c>
      <c r="BN439" s="99">
        <v>31.176858708988</v>
      </c>
      <c r="BO439" s="99">
        <v>31.629129399859998</v>
      </c>
      <c r="BP439" s="99">
        <v>31.954802500823</v>
      </c>
      <c r="BQ439" s="99">
        <v>32.288646606710998</v>
      </c>
      <c r="BR439" s="99">
        <v>32.384788618253999</v>
      </c>
      <c r="BS439" s="99">
        <v>32.640106137418996</v>
      </c>
      <c r="BT439" s="99">
        <v>33.369023868713001</v>
      </c>
      <c r="BU439" s="99">
        <v>33.783941370602001</v>
      </c>
      <c r="BV439" s="99">
        <v>34.117785481654998</v>
      </c>
      <c r="BW439" s="99">
        <v>34.466485973281998</v>
      </c>
      <c r="BX439" s="99">
        <v>35.020841223795003</v>
      </c>
      <c r="BY439" s="99">
        <v>35.230846784017999</v>
      </c>
      <c r="BZ439" s="99">
        <v>35.906175423630998</v>
      </c>
      <c r="CA439" s="99">
        <v>36.602515232046997</v>
      </c>
      <c r="CB439" s="99">
        <v>36.992919708830001</v>
      </c>
      <c r="CC439" s="99">
        <v>36.939118382181</v>
      </c>
      <c r="CD439" s="99">
        <v>36.788856701869001</v>
      </c>
      <c r="CE439" s="99">
        <v>36.959811198533998</v>
      </c>
      <c r="CF439" s="99">
        <v>37.485514857570998</v>
      </c>
      <c r="CG439" s="99">
        <v>38.209551205274003</v>
      </c>
      <c r="CH439" s="99">
        <v>39.097432214389002</v>
      </c>
      <c r="CI439" s="99">
        <v>39.498660622860001</v>
      </c>
      <c r="CJ439" s="99">
        <v>40.566834431050999</v>
      </c>
      <c r="CK439" s="99">
        <v>41.220302967155</v>
      </c>
      <c r="CL439" s="99">
        <v>41.704408763685997</v>
      </c>
      <c r="CM439" s="99">
        <v>42.268314546412</v>
      </c>
      <c r="CN439" s="99">
        <v>42.972082542532</v>
      </c>
      <c r="CO439" s="99">
        <v>43.189304060658003</v>
      </c>
      <c r="CP439" s="99">
        <v>43.216257777559001</v>
      </c>
      <c r="CQ439" s="99">
        <v>43.491525301020999</v>
      </c>
      <c r="CR439" s="99">
        <v>43.873228180296003</v>
      </c>
      <c r="CS439" s="99">
        <v>44.059251292501003</v>
      </c>
      <c r="CT439" s="99">
        <v>44.214288244084997</v>
      </c>
      <c r="CU439" s="99">
        <v>44.445835555366003</v>
      </c>
      <c r="CV439" s="99">
        <v>45.764445504297001</v>
      </c>
      <c r="CW439" s="99">
        <v>46.241441455244001</v>
      </c>
      <c r="CX439" s="99">
        <v>46.656358957131999</v>
      </c>
      <c r="CY439" s="99">
        <v>47.249659153720998</v>
      </c>
      <c r="CZ439" s="99">
        <v>47.544239966246998</v>
      </c>
      <c r="DA439" s="99">
        <v>47.678053514059997</v>
      </c>
      <c r="DB439" s="99">
        <v>47.767297920151996</v>
      </c>
      <c r="DC439" s="99">
        <v>48.044581660308999</v>
      </c>
      <c r="DD439" s="99">
        <v>48.445597833812002</v>
      </c>
      <c r="DE439" s="99">
        <v>48.615915635904997</v>
      </c>
      <c r="DF439" s="99">
        <v>48.780396997053998</v>
      </c>
      <c r="DG439" s="99">
        <v>49.226831252148997</v>
      </c>
      <c r="DH439" s="99">
        <v>49.770999270711002</v>
      </c>
      <c r="DI439" s="99">
        <v>50.129250289386</v>
      </c>
      <c r="DJ439" s="99">
        <v>50.282589366396003</v>
      </c>
      <c r="DK439" s="99">
        <v>50.160979277560003</v>
      </c>
      <c r="DL439" s="99">
        <v>50.456939612208998</v>
      </c>
      <c r="DM439" s="99">
        <v>50.321958777239999</v>
      </c>
      <c r="DN439" s="99">
        <v>50.437095730560998</v>
      </c>
      <c r="DO439" s="99">
        <v>50.236110120298001</v>
      </c>
      <c r="DP439" s="99">
        <v>50.846176801836997</v>
      </c>
      <c r="DQ439" s="99">
        <v>51.136088465740002</v>
      </c>
      <c r="DR439" s="99">
        <v>50.860502594990997</v>
      </c>
      <c r="DS439" s="99">
        <v>51.064671719435999</v>
      </c>
      <c r="DT439" s="99">
        <v>51.213660000273002</v>
      </c>
      <c r="DU439" s="99">
        <v>51.570213149540002</v>
      </c>
      <c r="DV439" s="99">
        <v>51.675693453162999</v>
      </c>
      <c r="DW439" s="99">
        <v>51.598334153595999</v>
      </c>
      <c r="DX439" s="99">
        <v>51.673040526400001</v>
      </c>
      <c r="DY439" s="99">
        <v>51.798328795064002</v>
      </c>
      <c r="DZ439" s="99">
        <v>51.771467532563001</v>
      </c>
      <c r="EA439" s="99">
        <v>51.529199607308001</v>
      </c>
      <c r="EB439" s="99">
        <v>51.993589510939998</v>
      </c>
      <c r="EC439" s="99">
        <v>52.143909268401003</v>
      </c>
      <c r="ED439" s="99">
        <v>52.185234287634998</v>
      </c>
      <c r="EE439" s="99">
        <v>52.131511762631</v>
      </c>
      <c r="EF439" s="99">
        <v>52.561291962656</v>
      </c>
      <c r="EG439" s="99">
        <v>52.856249287432</v>
      </c>
      <c r="EH439" s="99">
        <v>54.128026754333</v>
      </c>
      <c r="EI439" s="99">
        <v>54.430215957476001</v>
      </c>
      <c r="EJ439" s="99">
        <v>54.567105083686002</v>
      </c>
      <c r="EK439" s="99">
        <v>54.448812216131003</v>
      </c>
      <c r="EL439" s="99">
        <v>54.238571180782003</v>
      </c>
      <c r="EM439" s="99">
        <v>54.439514086804003</v>
      </c>
      <c r="EN439" s="99">
        <v>54.627026361573002</v>
      </c>
      <c r="EO439" s="99">
        <v>54.400771881272</v>
      </c>
      <c r="EP439" s="99">
        <v>54.512349433201003</v>
      </c>
      <c r="EQ439" s="99">
        <v>54.635291365420002</v>
      </c>
      <c r="ER439" s="99">
        <v>55.006699975777998</v>
      </c>
      <c r="ES439" s="99">
        <v>55.117244402227001</v>
      </c>
      <c r="ET439" s="99">
        <v>55.201444128915</v>
      </c>
      <c r="EU439" s="99">
        <v>55.466440814747003</v>
      </c>
      <c r="EV439" s="99">
        <v>55.847147554433</v>
      </c>
      <c r="EW439" s="99">
        <v>55.431831111138997</v>
      </c>
      <c r="EX439" s="99">
        <v>54.618244794985998</v>
      </c>
      <c r="EY439" s="99">
        <v>54.795425814947997</v>
      </c>
      <c r="EZ439" s="99">
        <v>54.961759017361999</v>
      </c>
      <c r="FA439" s="99">
        <v>54.894605861107998</v>
      </c>
      <c r="FB439" s="99">
        <v>54.880142104377001</v>
      </c>
      <c r="FC439" s="99">
        <v>54.717424841145998</v>
      </c>
      <c r="FD439" s="99">
        <v>54.824353328412002</v>
      </c>
      <c r="FE439" s="99">
        <v>54.767531426966002</v>
      </c>
      <c r="FF439" s="99">
        <v>54.898738363031001</v>
      </c>
      <c r="FG439" s="99">
        <v>55.391539217386999</v>
      </c>
      <c r="FH439" s="99">
        <v>55.737119690725002</v>
      </c>
      <c r="FI439" s="99">
        <v>55.934963220302997</v>
      </c>
      <c r="FJ439" s="99">
        <v>55.476255506815001</v>
      </c>
      <c r="FK439" s="99">
        <v>55.436480175802998</v>
      </c>
      <c r="FL439" s="99">
        <v>56.239735237147002</v>
      </c>
      <c r="FM439" s="99">
        <v>56.578083832118999</v>
      </c>
      <c r="FN439" s="99">
        <v>56.264530248687002</v>
      </c>
      <c r="FO439" s="99">
        <v>56.006765441219997</v>
      </c>
      <c r="FP439" s="99">
        <v>55.964923859247001</v>
      </c>
      <c r="FQ439" s="99">
        <v>55.958208543622</v>
      </c>
      <c r="FR439" s="99">
        <v>56.705674829002</v>
      </c>
      <c r="FS439" s="99">
        <v>56.489235040768001</v>
      </c>
      <c r="FT439" s="99">
        <v>56.532109748221998</v>
      </c>
      <c r="FU439" s="99">
        <v>56.111111114784997</v>
      </c>
      <c r="FV439" s="99">
        <v>56.744933597272997</v>
      </c>
      <c r="FW439" s="99">
        <v>56.740284532609998</v>
      </c>
      <c r="FX439" s="99">
        <v>56.289841822968</v>
      </c>
      <c r="FY439" s="99">
        <v>56.536242250145001</v>
      </c>
      <c r="FZ439" s="99">
        <v>56.779543300881002</v>
      </c>
      <c r="GA439" s="99">
        <v>57.039890922048997</v>
      </c>
      <c r="GB439" s="99">
        <v>57.435061418467001</v>
      </c>
      <c r="GC439" s="99">
        <v>57.906166637725001</v>
      </c>
      <c r="GD439" s="99">
        <v>58.686176375751003</v>
      </c>
      <c r="GE439" s="99">
        <v>59.326714173865</v>
      </c>
      <c r="GF439" s="99">
        <v>59.277640713525997</v>
      </c>
      <c r="GG439" s="99">
        <v>58.908298354129002</v>
      </c>
      <c r="GH439" s="99">
        <v>59.175361290923</v>
      </c>
      <c r="GI439" s="99">
        <v>59.065333427215002</v>
      </c>
      <c r="GJ439" s="99">
        <v>59.256978203909</v>
      </c>
      <c r="GK439" s="99">
        <v>59.428993596467002</v>
      </c>
      <c r="GL439" s="99">
        <v>59.185175982990998</v>
      </c>
      <c r="GM439" s="99">
        <v>59.336528865932998</v>
      </c>
      <c r="GN439" s="99">
        <v>59.912496321494999</v>
      </c>
      <c r="GO439" s="99">
        <v>60.350541525365998</v>
      </c>
      <c r="GP439" s="99">
        <v>60.516358165040003</v>
      </c>
      <c r="GQ439" s="99">
        <v>60.862455201117001</v>
      </c>
      <c r="GR439" s="99">
        <v>61.114021255699001</v>
      </c>
      <c r="GS439" s="99">
        <v>61.371269500425001</v>
      </c>
      <c r="GT439" s="99">
        <v>61.218366929261997</v>
      </c>
      <c r="GU439" s="99">
        <v>61.121769696805003</v>
      </c>
      <c r="GV439" s="99">
        <v>61.038603095597999</v>
      </c>
      <c r="GW439" s="99">
        <v>61.172392845365998</v>
      </c>
      <c r="GX439" s="99">
        <v>61.602173045390998</v>
      </c>
      <c r="GY439" s="99">
        <v>62.343957140626003</v>
      </c>
      <c r="GZ439" s="99">
        <v>63.059913098841001</v>
      </c>
      <c r="HA439" s="99">
        <v>63.398778256551999</v>
      </c>
      <c r="HB439" s="99">
        <v>63.646211809210001</v>
      </c>
      <c r="HC439" s="99">
        <v>63.497441739971002</v>
      </c>
      <c r="HD439" s="99">
        <v>64.124032344094005</v>
      </c>
      <c r="HE439" s="99">
        <v>64.838955176827994</v>
      </c>
      <c r="HF439" s="99">
        <v>65.295080076613999</v>
      </c>
      <c r="HG439" s="99">
        <v>65.398909187436999</v>
      </c>
      <c r="HH439" s="99">
        <v>66.341119625952999</v>
      </c>
      <c r="HI439" s="99">
        <v>66.775548890642</v>
      </c>
      <c r="HJ439" s="99">
        <v>66.880927689686004</v>
      </c>
      <c r="HK439" s="99">
        <v>67.833469383009998</v>
      </c>
      <c r="HL439" s="99">
        <v>68.454894359728996</v>
      </c>
      <c r="HM439" s="99">
        <v>68.847998605184998</v>
      </c>
      <c r="HN439" s="99">
        <v>69.039643381879003</v>
      </c>
      <c r="HO439" s="99">
        <v>69.354230090791006</v>
      </c>
      <c r="HP439" s="99">
        <v>69.465807642719994</v>
      </c>
      <c r="HQ439" s="99">
        <v>69.784010290815999</v>
      </c>
      <c r="HR439" s="99">
        <v>69.443078882142004</v>
      </c>
      <c r="HS439" s="99">
        <v>70.222055494686998</v>
      </c>
      <c r="HT439" s="99">
        <v>70.580550036535001</v>
      </c>
      <c r="HU439" s="99">
        <v>70.700909155050994</v>
      </c>
      <c r="HV439" s="99">
        <v>71.045456502907996</v>
      </c>
      <c r="HW439" s="99">
        <v>71.170664311758998</v>
      </c>
      <c r="HX439" s="99">
        <v>71.350131039198004</v>
      </c>
      <c r="HY439" s="99">
        <v>71.852922743847003</v>
      </c>
      <c r="HZ439" s="99">
        <v>71.842952370099994</v>
      </c>
      <c r="IA439" s="99">
        <v>71.548826344576</v>
      </c>
      <c r="IB439" s="99">
        <v>71.593693026436</v>
      </c>
      <c r="IC439" s="99">
        <v>71.698381950775001</v>
      </c>
      <c r="ID439" s="99">
        <v>71.018972196901004</v>
      </c>
      <c r="IE439" s="99">
        <v>71.508944849589994</v>
      </c>
      <c r="IF439" s="99">
        <v>71.513930036462995</v>
      </c>
      <c r="IG439" s="99">
        <v>70.514043983592003</v>
      </c>
      <c r="IH439" s="99">
        <v>70.330304238832994</v>
      </c>
      <c r="II439" s="99">
        <v>72.163428669097996</v>
      </c>
      <c r="IJ439" s="99">
        <v>71.790963992707006</v>
      </c>
      <c r="IK439" s="99">
        <v>72.273102780309998</v>
      </c>
      <c r="IL439" s="99">
        <v>72.756665907018998</v>
      </c>
      <c r="IM439" s="99">
        <v>73.169724247949006</v>
      </c>
      <c r="IN439" s="99">
        <v>73.988719234274996</v>
      </c>
      <c r="IO439" s="99">
        <v>73.366995214221006</v>
      </c>
      <c r="IP439" s="99">
        <v>72.275239288969999</v>
      </c>
      <c r="IQ439" s="99">
        <v>73.828481084776996</v>
      </c>
      <c r="IR439" s="99">
        <v>74.762847538741994</v>
      </c>
      <c r="IS439" s="99">
        <v>75.060534412032993</v>
      </c>
      <c r="IT439" s="99">
        <v>74.928783044667</v>
      </c>
      <c r="IU439" s="99">
        <v>74.917388331813996</v>
      </c>
      <c r="IV439" s="99">
        <v>74.954421148587002</v>
      </c>
      <c r="IW439" s="99">
        <v>75.039169325432994</v>
      </c>
      <c r="IX439" s="99">
        <v>75.829677529625997</v>
      </c>
      <c r="IY439" s="99">
        <v>76.373062898814993</v>
      </c>
      <c r="IZ439" s="99">
        <v>76.983392206016006</v>
      </c>
      <c r="JA439" s="99">
        <v>77.173541476755005</v>
      </c>
      <c r="JB439" s="99">
        <v>76.873718094804005</v>
      </c>
      <c r="JC439" s="99">
        <v>77.108021877848998</v>
      </c>
      <c r="JD439" s="99">
        <v>77.588736326345</v>
      </c>
      <c r="JE439" s="99">
        <v>77.400723564266002</v>
      </c>
      <c r="JF439" s="99">
        <v>77.253304466727002</v>
      </c>
      <c r="JG439" s="99">
        <v>77.582326800364996</v>
      </c>
      <c r="JH439" s="99">
        <v>78.058768231540995</v>
      </c>
      <c r="JI439" s="99">
        <v>78.516693254329994</v>
      </c>
      <c r="JJ439" s="99">
        <v>79.297231084776996</v>
      </c>
      <c r="JK439" s="99">
        <v>80.002278942570996</v>
      </c>
      <c r="JL439" s="99">
        <v>80.299965815861</v>
      </c>
      <c r="JM439" s="99">
        <v>79.822812215132004</v>
      </c>
      <c r="JN439" s="99">
        <v>80.295692798540998</v>
      </c>
      <c r="JO439" s="99">
        <v>80.280025068368005</v>
      </c>
      <c r="JP439" s="99">
        <v>80.607623062898995</v>
      </c>
      <c r="JQ439" s="99">
        <v>81.148159753873998</v>
      </c>
      <c r="JR439" s="99">
        <v>81.507805378303999</v>
      </c>
      <c r="JS439" s="99">
        <v>81.454392661805002</v>
      </c>
      <c r="JT439" s="99">
        <v>81.551247721056995</v>
      </c>
      <c r="JU439" s="99">
        <v>81.970715587967007</v>
      </c>
      <c r="JV439" s="99">
        <v>82.376652233363998</v>
      </c>
      <c r="JW439" s="99">
        <v>83.100928669097996</v>
      </c>
      <c r="JX439" s="99">
        <v>83.586628304466998</v>
      </c>
      <c r="JY439" s="99">
        <v>83.884315177757998</v>
      </c>
      <c r="JZ439" s="99">
        <v>82.647276663628006</v>
      </c>
      <c r="KA439" s="99">
        <v>83.172145624430001</v>
      </c>
      <c r="KB439" s="99">
        <v>83.630070647219995</v>
      </c>
      <c r="KC439" s="99">
        <v>83.760397675478998</v>
      </c>
      <c r="KD439" s="99">
        <v>83.935591385596993</v>
      </c>
      <c r="KE439" s="99">
        <v>85.192570647219995</v>
      </c>
      <c r="KF439" s="99">
        <v>86.281477894256994</v>
      </c>
      <c r="KG439" s="99">
        <v>87.964334548769003</v>
      </c>
      <c r="KH439" s="99">
        <v>89.565291704648999</v>
      </c>
      <c r="KI439" s="99">
        <v>90.279597766636002</v>
      </c>
      <c r="KJ439" s="99">
        <v>91.032360984503001</v>
      </c>
      <c r="KK439" s="99">
        <v>90.857879443938003</v>
      </c>
      <c r="KL439" s="99">
        <v>91.542274384685001</v>
      </c>
      <c r="KM439" s="99">
        <v>92.013730628988</v>
      </c>
      <c r="KN439" s="99">
        <v>91.906905195988998</v>
      </c>
      <c r="KO439" s="99">
        <v>92.100615314493993</v>
      </c>
      <c r="KP439" s="99">
        <v>93.176703509571993</v>
      </c>
      <c r="KQ439" s="99">
        <v>93.439494074749007</v>
      </c>
      <c r="KR439" s="99">
        <v>94.341100729261996</v>
      </c>
      <c r="KS439" s="99">
        <v>95.754045123062994</v>
      </c>
      <c r="KT439" s="99">
        <v>96.438440063810006</v>
      </c>
      <c r="KU439" s="99">
        <v>96.648530082042001</v>
      </c>
      <c r="KV439" s="99">
        <v>97.426219234274996</v>
      </c>
      <c r="KW439" s="99">
        <v>97.609958979034005</v>
      </c>
      <c r="KX439" s="99">
        <v>95.585260938923994</v>
      </c>
      <c r="KY439" s="99">
        <v>97.149185278030998</v>
      </c>
      <c r="KZ439" s="99">
        <v>98.598450319052006</v>
      </c>
      <c r="LA439" s="99">
        <v>98.213878760255</v>
      </c>
      <c r="LB439" s="99">
        <v>98.442485186873</v>
      </c>
      <c r="LC439" s="99">
        <v>98.752991112123993</v>
      </c>
      <c r="LD439" s="99">
        <v>99.200233591613994</v>
      </c>
      <c r="LE439" s="99">
        <v>99.851156563355005</v>
      </c>
      <c r="LF439" s="99">
        <v>99.586941659070007</v>
      </c>
      <c r="LG439" s="99">
        <v>99.040707611667997</v>
      </c>
      <c r="LH439" s="99">
        <v>99.831215815861</v>
      </c>
      <c r="LI439" s="99">
        <v>100.141009571559</v>
      </c>
      <c r="LJ439" s="99">
        <v>100.37</v>
      </c>
      <c r="LK439" s="159">
        <v>100.833</v>
      </c>
      <c r="LL439" s="159">
        <v>101.069</v>
      </c>
      <c r="LM439" s="159">
        <v>101.11199999999999</v>
      </c>
      <c r="LN439" s="159">
        <v>101.479</v>
      </c>
      <c r="LO439" s="159">
        <v>101.80800000000001</v>
      </c>
      <c r="LP439" s="164">
        <v>102.836</v>
      </c>
      <c r="LQ439" s="165">
        <v>103.197</v>
      </c>
      <c r="LR439" s="165">
        <v>103.991</v>
      </c>
      <c r="LS439" s="165">
        <v>104.19</v>
      </c>
      <c r="LT439" s="165">
        <v>103.928</v>
      </c>
      <c r="LU439" s="165">
        <v>103.925</v>
      </c>
      <c r="LV439" s="165">
        <v>103.54300000000001</v>
      </c>
      <c r="LW439" s="165">
        <v>104.298</v>
      </c>
      <c r="LX439" s="165">
        <v>105.379</v>
      </c>
      <c r="LY439" s="165">
        <v>105.90600000000001</v>
      </c>
      <c r="LZ439" s="165">
        <v>105.56100000000001</v>
      </c>
      <c r="MA439" s="165">
        <v>105.801</v>
      </c>
      <c r="MB439" s="159">
        <v>106.35899999999999</v>
      </c>
      <c r="MC439" s="159">
        <v>106.83199999999999</v>
      </c>
      <c r="MD439" s="159">
        <v>107.001</v>
      </c>
      <c r="ME439" s="102"/>
      <c r="MF439" s="102"/>
      <c r="MG439" s="168"/>
    </row>
    <row r="440" spans="1:345" ht="45" customHeight="1" x14ac:dyDescent="0.25">
      <c r="A440" s="100" t="s">
        <v>2262</v>
      </c>
      <c r="B440" s="103" t="s">
        <v>1816</v>
      </c>
      <c r="C440" s="99">
        <v>13.502654525065999</v>
      </c>
      <c r="D440" s="99">
        <v>13.664325010020001</v>
      </c>
      <c r="E440" s="99">
        <v>13.784188468178</v>
      </c>
      <c r="F440" s="99">
        <v>13.917820349809</v>
      </c>
      <c r="G440" s="99">
        <v>13.960965326216</v>
      </c>
      <c r="H440" s="99">
        <v>13.998650233918999</v>
      </c>
      <c r="I440" s="99">
        <v>14.111325833419</v>
      </c>
      <c r="J440" s="99">
        <v>14.286482252661999</v>
      </c>
      <c r="K440" s="99">
        <v>14.448140207187</v>
      </c>
      <c r="L440" s="99">
        <v>14.690130100654001</v>
      </c>
      <c r="M440" s="99">
        <v>14.99840938424</v>
      </c>
      <c r="N440" s="99">
        <v>15.302506427180001</v>
      </c>
      <c r="O440" s="99">
        <v>15.627084888808</v>
      </c>
      <c r="P440" s="99">
        <v>15.942595449448</v>
      </c>
      <c r="Q440" s="99">
        <v>16.337738744947</v>
      </c>
      <c r="R440" s="99">
        <v>16.481143552630002</v>
      </c>
      <c r="S440" s="99">
        <v>16.458884926915999</v>
      </c>
      <c r="T440" s="99">
        <v>16.525745827156999</v>
      </c>
      <c r="U440" s="99">
        <v>16.723472974778002</v>
      </c>
      <c r="V440" s="99">
        <v>16.868597410785998</v>
      </c>
      <c r="W440" s="99">
        <v>17.007696444335998</v>
      </c>
      <c r="X440" s="99">
        <v>17.163067579172001</v>
      </c>
      <c r="Y440" s="99">
        <v>17.233757760227999</v>
      </c>
      <c r="Z440" s="99">
        <v>17.482210132234002</v>
      </c>
      <c r="AA440" s="99">
        <v>17.815448107019002</v>
      </c>
      <c r="AB440" s="99">
        <v>17.994299195341</v>
      </c>
      <c r="AC440" s="99">
        <v>18.104916550811001</v>
      </c>
      <c r="AD440" s="99">
        <v>18.086307895162999</v>
      </c>
      <c r="AE440" s="99">
        <v>18.102783822724</v>
      </c>
      <c r="AF440" s="99">
        <v>18.097238014020999</v>
      </c>
      <c r="AG440" s="99">
        <v>18.160722708036001</v>
      </c>
      <c r="AH440" s="99">
        <v>18.134656970256</v>
      </c>
      <c r="AI440" s="99">
        <v>18.228508096612</v>
      </c>
      <c r="AJ440" s="99">
        <v>18.288368432879999</v>
      </c>
      <c r="AK440" s="99">
        <v>18.399490265272998</v>
      </c>
      <c r="AL440" s="99">
        <v>18.582918171024001</v>
      </c>
      <c r="AM440" s="99">
        <v>19.539859165494001</v>
      </c>
      <c r="AN440" s="99">
        <v>20.184762985311</v>
      </c>
      <c r="AO440" s="99">
        <v>21.016416420460001</v>
      </c>
      <c r="AP440" s="99">
        <v>22.257175045635002</v>
      </c>
      <c r="AQ440" s="99">
        <v>22.83922345021</v>
      </c>
      <c r="AR440" s="99">
        <v>23.429083367309001</v>
      </c>
      <c r="AS440" s="99">
        <v>23.990967180047999</v>
      </c>
      <c r="AT440" s="99">
        <v>24.309059174563998</v>
      </c>
      <c r="AU440" s="99">
        <v>24.804817632452998</v>
      </c>
      <c r="AV440" s="99">
        <v>25.302937711689999</v>
      </c>
      <c r="AW440" s="99">
        <v>25.776533283696999</v>
      </c>
      <c r="AX440" s="99">
        <v>26.273745044674001</v>
      </c>
      <c r="AY440" s="99">
        <v>26.838898790891999</v>
      </c>
      <c r="AZ440" s="99">
        <v>27.425670438162999</v>
      </c>
      <c r="BA440" s="99">
        <v>27.672732183737999</v>
      </c>
      <c r="BB440" s="99">
        <v>28.068394300284002</v>
      </c>
      <c r="BC440" s="99">
        <v>28.425543857421001</v>
      </c>
      <c r="BD440" s="99">
        <v>28.733281060541</v>
      </c>
      <c r="BE440" s="99">
        <v>29.241755931174001</v>
      </c>
      <c r="BF440" s="99">
        <v>29.618706758971001</v>
      </c>
      <c r="BG440" s="99">
        <v>29.850145479498</v>
      </c>
      <c r="BH440" s="99">
        <v>30.073227702671002</v>
      </c>
      <c r="BI440" s="99">
        <v>30.435282160027999</v>
      </c>
      <c r="BJ440" s="99">
        <v>30.856740435494</v>
      </c>
      <c r="BK440" s="99">
        <v>31.557051485333002</v>
      </c>
      <c r="BL440" s="99">
        <v>31.876778452717001</v>
      </c>
      <c r="BM440" s="99">
        <v>32.223936539634003</v>
      </c>
      <c r="BN440" s="99">
        <v>32.500972683613</v>
      </c>
      <c r="BO440" s="99">
        <v>32.777827170068001</v>
      </c>
      <c r="BP440" s="99">
        <v>33.161862855781997</v>
      </c>
      <c r="BQ440" s="99">
        <v>33.607482317300999</v>
      </c>
      <c r="BR440" s="99">
        <v>33.832744492042998</v>
      </c>
      <c r="BS440" s="99">
        <v>34.127401961242001</v>
      </c>
      <c r="BT440" s="99">
        <v>34.394083313825</v>
      </c>
      <c r="BU440" s="99">
        <v>34.660946336187997</v>
      </c>
      <c r="BV440" s="99">
        <v>35.138538490156002</v>
      </c>
      <c r="BW440" s="99">
        <v>36.137685254805</v>
      </c>
      <c r="BX440" s="99">
        <v>36.986051690787001</v>
      </c>
      <c r="BY440" s="99">
        <v>37.437484364658999</v>
      </c>
      <c r="BZ440" s="99">
        <v>37.894911920662999</v>
      </c>
      <c r="CA440" s="99">
        <v>38.324726693481999</v>
      </c>
      <c r="CB440" s="99">
        <v>38.595404640280002</v>
      </c>
      <c r="CC440" s="99">
        <v>38.954370821681003</v>
      </c>
      <c r="CD440" s="99">
        <v>39.481920314495</v>
      </c>
      <c r="CE440" s="99">
        <v>39.702640916321002</v>
      </c>
      <c r="CF440" s="99">
        <v>40.268339653494998</v>
      </c>
      <c r="CG440" s="99">
        <v>40.847118124589997</v>
      </c>
      <c r="CH440" s="99">
        <v>41.604834698493001</v>
      </c>
      <c r="CI440" s="99">
        <v>42.877929343421997</v>
      </c>
      <c r="CJ440" s="99">
        <v>44.160107140309997</v>
      </c>
      <c r="CK440" s="99">
        <v>45.124737927510999</v>
      </c>
      <c r="CL440" s="99">
        <v>45.545469548370001</v>
      </c>
      <c r="CM440" s="99">
        <v>45.794711251640003</v>
      </c>
      <c r="CN440" s="99">
        <v>46.052672779566997</v>
      </c>
      <c r="CO440" s="99">
        <v>46.490299064909003</v>
      </c>
      <c r="CP440" s="99">
        <v>46.777326679109002</v>
      </c>
      <c r="CQ440" s="99">
        <v>47.135929539334001</v>
      </c>
      <c r="CR440" s="99">
        <v>47.477819398727</v>
      </c>
      <c r="CS440" s="99">
        <v>47.920350584289999</v>
      </c>
      <c r="CT440" s="99">
        <v>48.511482140825002</v>
      </c>
      <c r="CU440" s="99">
        <v>49.701556772548003</v>
      </c>
      <c r="CV440" s="99">
        <v>50.127556620930001</v>
      </c>
      <c r="CW440" s="99">
        <v>50.263258921633998</v>
      </c>
      <c r="CX440" s="99">
        <v>50.754112473173997</v>
      </c>
      <c r="CY440" s="99">
        <v>50.868923521305</v>
      </c>
      <c r="CZ440" s="99">
        <v>51.070387843427</v>
      </c>
      <c r="DA440" s="99">
        <v>51.522910499209999</v>
      </c>
      <c r="DB440" s="99">
        <v>51.909489463796</v>
      </c>
      <c r="DC440" s="99">
        <v>52.302971628774003</v>
      </c>
      <c r="DD440" s="99">
        <v>52.739689595857001</v>
      </c>
      <c r="DE440" s="99">
        <v>53.400579768024997</v>
      </c>
      <c r="DF440" s="99">
        <v>54.144126626096003</v>
      </c>
      <c r="DG440" s="99">
        <v>54.768684184297001</v>
      </c>
      <c r="DH440" s="99">
        <v>55.303681862330002</v>
      </c>
      <c r="DI440" s="99">
        <v>55.814881681614999</v>
      </c>
      <c r="DJ440" s="99">
        <v>56.425814514938999</v>
      </c>
      <c r="DK440" s="99">
        <v>56.697037446566</v>
      </c>
      <c r="DL440" s="99">
        <v>56.850542723886001</v>
      </c>
      <c r="DM440" s="99">
        <v>57.351024418342</v>
      </c>
      <c r="DN440" s="99">
        <v>57.870035750151999</v>
      </c>
      <c r="DO440" s="99">
        <v>58.067685147836997</v>
      </c>
      <c r="DP440" s="99">
        <v>57.958505654534001</v>
      </c>
      <c r="DQ440" s="99">
        <v>58.223915367681002</v>
      </c>
      <c r="DR440" s="99">
        <v>58.635382172927002</v>
      </c>
      <c r="DS440" s="99">
        <v>59.570401882898999</v>
      </c>
      <c r="DT440" s="99">
        <v>60.030736051207001</v>
      </c>
      <c r="DU440" s="99">
        <v>60.512688114439001</v>
      </c>
      <c r="DV440" s="99">
        <v>60.813158802117997</v>
      </c>
      <c r="DW440" s="99">
        <v>61.020436336591999</v>
      </c>
      <c r="DX440" s="99">
        <v>61.224988928541997</v>
      </c>
      <c r="DY440" s="99">
        <v>61.883164219294002</v>
      </c>
      <c r="DZ440" s="99">
        <v>62.092106830302001</v>
      </c>
      <c r="EA440" s="99">
        <v>61.974461723810002</v>
      </c>
      <c r="EB440" s="99">
        <v>61.617237259828997</v>
      </c>
      <c r="EC440" s="99">
        <v>61.733044161530998</v>
      </c>
      <c r="ED440" s="99">
        <v>62.202399117638002</v>
      </c>
      <c r="EE440" s="99">
        <v>62.963415900253999</v>
      </c>
      <c r="EF440" s="99">
        <v>63.231181064508</v>
      </c>
      <c r="EG440" s="99">
        <v>63.445025554954</v>
      </c>
      <c r="EH440" s="99">
        <v>64.798557014535007</v>
      </c>
      <c r="EI440" s="99">
        <v>64.779562231716</v>
      </c>
      <c r="EJ440" s="99">
        <v>64.497704164080005</v>
      </c>
      <c r="EK440" s="99">
        <v>65.085316961608001</v>
      </c>
      <c r="EL440" s="99">
        <v>64.805909833691004</v>
      </c>
      <c r="EM440" s="99">
        <v>64.388637346604</v>
      </c>
      <c r="EN440" s="99">
        <v>64.488513140136007</v>
      </c>
      <c r="EO440" s="99">
        <v>64.407632129421998</v>
      </c>
      <c r="EP440" s="99">
        <v>65.088380636256005</v>
      </c>
      <c r="EQ440" s="99">
        <v>65.004435950895001</v>
      </c>
      <c r="ER440" s="99">
        <v>65.011788770050003</v>
      </c>
      <c r="ES440" s="99">
        <v>65.255657272049007</v>
      </c>
      <c r="ET440" s="99">
        <v>65.702341035757996</v>
      </c>
      <c r="EU440" s="99">
        <v>65.637391133215999</v>
      </c>
      <c r="EV440" s="99">
        <v>65.813858792952999</v>
      </c>
      <c r="EW440" s="99">
        <v>66.514214817535006</v>
      </c>
      <c r="EX440" s="99">
        <v>66.344487242024002</v>
      </c>
      <c r="EY440" s="99">
        <v>66.125128137212002</v>
      </c>
      <c r="EZ440" s="99">
        <v>66.198656328769005</v>
      </c>
      <c r="FA440" s="99">
        <v>66.338359892727993</v>
      </c>
      <c r="FB440" s="99">
        <v>66.962124051103999</v>
      </c>
      <c r="FC440" s="99">
        <v>67.277069804940993</v>
      </c>
      <c r="FD440" s="99">
        <v>67.313221165789002</v>
      </c>
      <c r="FE440" s="99">
        <v>68.095070936013997</v>
      </c>
      <c r="FF440" s="99">
        <v>67.881839180499</v>
      </c>
      <c r="FG440" s="99">
        <v>67.850589699086996</v>
      </c>
      <c r="FH440" s="99">
        <v>68.273989535469994</v>
      </c>
      <c r="FI440" s="99">
        <v>69.136720316406993</v>
      </c>
      <c r="FJ440" s="99">
        <v>68.604866397476997</v>
      </c>
      <c r="FK440" s="99">
        <v>68.236612704761001</v>
      </c>
      <c r="FL440" s="99">
        <v>68.201686813772</v>
      </c>
      <c r="FM440" s="99">
        <v>68.346904992098004</v>
      </c>
      <c r="FN440" s="99">
        <v>69.3370846384</v>
      </c>
      <c r="FO440" s="99">
        <v>68.838318405671004</v>
      </c>
      <c r="FP440" s="99">
        <v>68.948610693006998</v>
      </c>
      <c r="FQ440" s="99">
        <v>69.778253787742997</v>
      </c>
      <c r="FR440" s="99">
        <v>70.660592086429006</v>
      </c>
      <c r="FS440" s="99">
        <v>69.750067980980006</v>
      </c>
      <c r="FT440" s="99">
        <v>70.255574297934999</v>
      </c>
      <c r="FU440" s="99">
        <v>71.445505531300995</v>
      </c>
      <c r="FV440" s="99">
        <v>70.654464737132997</v>
      </c>
      <c r="FW440" s="99">
        <v>70.506182884159003</v>
      </c>
      <c r="FX440" s="99">
        <v>70.596254918816996</v>
      </c>
      <c r="FY440" s="99">
        <v>70.762918819679996</v>
      </c>
      <c r="FZ440" s="99">
        <v>71.437539977216005</v>
      </c>
      <c r="GA440" s="99">
        <v>71.011689201113995</v>
      </c>
      <c r="GB440" s="99">
        <v>71.228597366208007</v>
      </c>
      <c r="GC440" s="99">
        <v>72.140346941516995</v>
      </c>
      <c r="GD440" s="99">
        <v>71.738392827671007</v>
      </c>
      <c r="GE440" s="99">
        <v>71.544768589903995</v>
      </c>
      <c r="GF440" s="99">
        <v>71.976746715301999</v>
      </c>
      <c r="GG440" s="99">
        <v>72.771463919048998</v>
      </c>
      <c r="GH440" s="99">
        <v>72.028829184322007</v>
      </c>
      <c r="GI440" s="99">
        <v>71.608493022586998</v>
      </c>
      <c r="GJ440" s="99">
        <v>71.639742503999003</v>
      </c>
      <c r="GK440" s="99">
        <v>71.767191369363999</v>
      </c>
      <c r="GL440" s="99">
        <v>72.927098591179004</v>
      </c>
      <c r="GM440" s="99">
        <v>72.397695611966995</v>
      </c>
      <c r="GN440" s="99">
        <v>72.750018196512002</v>
      </c>
      <c r="GO440" s="99">
        <v>73.718752120277998</v>
      </c>
      <c r="GP440" s="99">
        <v>73.157486924723997</v>
      </c>
      <c r="GQ440" s="99">
        <v>73.097438901619995</v>
      </c>
      <c r="GR440" s="99">
        <v>73.672184265625006</v>
      </c>
      <c r="GS440" s="99">
        <v>75.170321168601006</v>
      </c>
      <c r="GT440" s="99">
        <v>74.590673925158995</v>
      </c>
      <c r="GU440" s="99">
        <v>74.575355551917994</v>
      </c>
      <c r="GV440" s="99">
        <v>74.971795051396995</v>
      </c>
      <c r="GW440" s="99">
        <v>75.542251270894994</v>
      </c>
      <c r="GX440" s="99">
        <v>76.939899645411003</v>
      </c>
      <c r="GY440" s="99">
        <v>75.711366111477005</v>
      </c>
      <c r="GZ440" s="99">
        <v>76.003027937987</v>
      </c>
      <c r="HA440" s="99">
        <v>76.590640735514</v>
      </c>
      <c r="HB440" s="99">
        <v>76.523239893253006</v>
      </c>
      <c r="HC440" s="99">
        <v>76.027537335171999</v>
      </c>
      <c r="HD440" s="99">
        <v>76.330841125345003</v>
      </c>
      <c r="HE440" s="99">
        <v>77.598589694775995</v>
      </c>
      <c r="HF440" s="99">
        <v>77.132298413317997</v>
      </c>
      <c r="HG440" s="99">
        <v>76.860856839486004</v>
      </c>
      <c r="HH440" s="99">
        <v>77.157420545433993</v>
      </c>
      <c r="HI440" s="99">
        <v>77.233399676709993</v>
      </c>
      <c r="HJ440" s="99">
        <v>79.278708871857006</v>
      </c>
      <c r="HK440" s="99">
        <v>78.761560591239004</v>
      </c>
      <c r="HL440" s="99">
        <v>78.940479190695001</v>
      </c>
      <c r="HM440" s="99">
        <v>80.347318589154995</v>
      </c>
      <c r="HN440" s="99">
        <v>79.311796558058006</v>
      </c>
      <c r="HO440" s="99">
        <v>79.005429093236998</v>
      </c>
      <c r="HP440" s="99">
        <v>79.589978216115995</v>
      </c>
      <c r="HQ440" s="99">
        <v>81.130393829238997</v>
      </c>
      <c r="HR440" s="99">
        <v>79.813626465436002</v>
      </c>
      <c r="HS440" s="99">
        <v>79.438632688493996</v>
      </c>
      <c r="HT440" s="99">
        <v>79.698432298662993</v>
      </c>
      <c r="HU440" s="99">
        <v>79.688628539788994</v>
      </c>
      <c r="HV440" s="99">
        <v>80.957602579078994</v>
      </c>
      <c r="HW440" s="99">
        <v>80.378576526309004</v>
      </c>
      <c r="HX440" s="99">
        <v>80.383442548497996</v>
      </c>
      <c r="HY440" s="99">
        <v>80.664860831764997</v>
      </c>
      <c r="HZ440" s="99">
        <v>80.809219490041002</v>
      </c>
      <c r="IA440" s="99">
        <v>80.196911697917002</v>
      </c>
      <c r="IB440" s="99">
        <v>80.384253552196</v>
      </c>
      <c r="IC440" s="99">
        <v>81.795399987023998</v>
      </c>
      <c r="ID440" s="99">
        <v>80.827061571401003</v>
      </c>
      <c r="IE440" s="99">
        <v>80.618633620969007</v>
      </c>
      <c r="IF440" s="99">
        <v>81.012781418282998</v>
      </c>
      <c r="IG440" s="99">
        <v>81.144975021085997</v>
      </c>
      <c r="IH440" s="99">
        <v>82.511516252513999</v>
      </c>
      <c r="II440" s="99">
        <v>81.864335301368996</v>
      </c>
      <c r="IJ440" s="99">
        <v>81.738629728152006</v>
      </c>
      <c r="IK440" s="99">
        <v>82.524492311684995</v>
      </c>
      <c r="IL440" s="99">
        <v>81.685914487770006</v>
      </c>
      <c r="IM440" s="99">
        <v>81.539933822098007</v>
      </c>
      <c r="IN440" s="99">
        <v>81.893531434503004</v>
      </c>
      <c r="IO440" s="99">
        <v>83.204113410757003</v>
      </c>
      <c r="IP440" s="99">
        <v>82.096282359048004</v>
      </c>
      <c r="IQ440" s="99">
        <v>81.920294556542999</v>
      </c>
      <c r="IR440" s="99">
        <v>82.282002205929999</v>
      </c>
      <c r="IS440" s="99">
        <v>82.518004282099994</v>
      </c>
      <c r="IT440" s="99">
        <v>83.444170505418001</v>
      </c>
      <c r="IU440" s="99">
        <v>82.973788360474998</v>
      </c>
      <c r="IV440" s="99">
        <v>83.353338091222</v>
      </c>
      <c r="IW440" s="99">
        <v>84.526860442483994</v>
      </c>
      <c r="IX440" s="99">
        <v>83.816421202881003</v>
      </c>
      <c r="IY440" s="99">
        <v>84.010251086745001</v>
      </c>
      <c r="IZ440" s="99">
        <v>84.451437098553001</v>
      </c>
      <c r="JA440" s="99">
        <v>85.297313955752003</v>
      </c>
      <c r="JB440" s="99">
        <v>84.327353532732005</v>
      </c>
      <c r="JC440" s="99">
        <v>83.967267890741994</v>
      </c>
      <c r="JD440" s="99">
        <v>84.141633685849996</v>
      </c>
      <c r="JE440" s="99">
        <v>84.260040225783001</v>
      </c>
      <c r="JF440" s="99">
        <v>85.599007331473004</v>
      </c>
      <c r="JG440" s="99">
        <v>85.616038409135001</v>
      </c>
      <c r="JH440" s="99">
        <v>85.920975799649995</v>
      </c>
      <c r="JI440" s="99">
        <v>86.026406280412999</v>
      </c>
      <c r="JJ440" s="99">
        <v>87.126938298838994</v>
      </c>
      <c r="JK440" s="99">
        <v>86.210504119898999</v>
      </c>
      <c r="JL440" s="99">
        <v>86.431097125803007</v>
      </c>
      <c r="JM440" s="99">
        <v>87.721404009601997</v>
      </c>
      <c r="JN440" s="99">
        <v>86.629793031855996</v>
      </c>
      <c r="JO440" s="99">
        <v>86.535716602868007</v>
      </c>
      <c r="JP440" s="99">
        <v>86.949328488937994</v>
      </c>
      <c r="JQ440" s="99">
        <v>87.192629598390994</v>
      </c>
      <c r="JR440" s="99">
        <v>88.479692467397996</v>
      </c>
      <c r="JS440" s="99">
        <v>87.911178874976002</v>
      </c>
      <c r="JT440" s="99">
        <v>88.080678647894999</v>
      </c>
      <c r="JU440" s="99">
        <v>89.296373191461996</v>
      </c>
      <c r="JV440" s="99">
        <v>88.541328748458994</v>
      </c>
      <c r="JW440" s="99">
        <v>88.589177966652002</v>
      </c>
      <c r="JX440" s="99">
        <v>88.964672678906993</v>
      </c>
      <c r="JY440" s="99">
        <v>90.239570492441004</v>
      </c>
      <c r="JZ440" s="99">
        <v>89.107409329787004</v>
      </c>
      <c r="KA440" s="99">
        <v>88.913579445921997</v>
      </c>
      <c r="KB440" s="99">
        <v>89.112275351975995</v>
      </c>
      <c r="KC440" s="99">
        <v>89.222571854928006</v>
      </c>
      <c r="KD440" s="99">
        <v>90.749691818594997</v>
      </c>
      <c r="KE440" s="99">
        <v>89.957341205475998</v>
      </c>
      <c r="KF440" s="99">
        <v>90.288230714332002</v>
      </c>
      <c r="KG440" s="99">
        <v>91.752092389541005</v>
      </c>
      <c r="KH440" s="99">
        <v>91.221695970933993</v>
      </c>
      <c r="KI440" s="99">
        <v>91.359566599624003</v>
      </c>
      <c r="KJ440" s="99">
        <v>91.920781158761997</v>
      </c>
      <c r="KK440" s="99">
        <v>93.221631090637999</v>
      </c>
      <c r="KL440" s="99">
        <v>91.964575358464003</v>
      </c>
      <c r="KM440" s="99">
        <v>91.966197365859998</v>
      </c>
      <c r="KN440" s="99">
        <v>91.998637513787003</v>
      </c>
      <c r="KO440" s="99">
        <v>92.630409394666998</v>
      </c>
      <c r="KP440" s="99">
        <v>94.060208914553002</v>
      </c>
      <c r="KQ440" s="99">
        <v>93.537922532926999</v>
      </c>
      <c r="KR440" s="99">
        <v>94.222409654187999</v>
      </c>
      <c r="KS440" s="99">
        <v>95.343216765067993</v>
      </c>
      <c r="KT440" s="99">
        <v>96.289658080840994</v>
      </c>
      <c r="KU440" s="99">
        <v>95.135599818334995</v>
      </c>
      <c r="KV440" s="99">
        <v>95.555699733991005</v>
      </c>
      <c r="KW440" s="99">
        <v>97.154999026796006</v>
      </c>
      <c r="KX440" s="99">
        <v>95.80062285084</v>
      </c>
      <c r="KY440" s="99">
        <v>95.456757282813001</v>
      </c>
      <c r="KZ440" s="99">
        <v>95.976610653345006</v>
      </c>
      <c r="LA440" s="99">
        <v>96.679750859663997</v>
      </c>
      <c r="LB440" s="99">
        <v>97.957892687991006</v>
      </c>
      <c r="LC440" s="99">
        <v>96.893855835983004</v>
      </c>
      <c r="LD440" s="99">
        <v>97.601051060792997</v>
      </c>
      <c r="LE440" s="99">
        <v>99.322000908324</v>
      </c>
      <c r="LF440" s="99">
        <v>97.994387854408998</v>
      </c>
      <c r="LG440" s="99">
        <v>98.389346655420994</v>
      </c>
      <c r="LH440" s="99">
        <v>99.100596898722003</v>
      </c>
      <c r="LI440" s="99">
        <v>100.12976059170801</v>
      </c>
      <c r="LJ440" s="99">
        <v>99.236999999999995</v>
      </c>
      <c r="LK440" s="159">
        <v>99.161000000000001</v>
      </c>
      <c r="LL440" s="159">
        <v>99.760999999999996</v>
      </c>
      <c r="LM440" s="159">
        <v>99.915999999999997</v>
      </c>
      <c r="LN440" s="159">
        <v>101.233</v>
      </c>
      <c r="LO440" s="159">
        <v>100.419</v>
      </c>
      <c r="LP440" s="164">
        <v>100.684</v>
      </c>
      <c r="LQ440" s="165">
        <v>101.307</v>
      </c>
      <c r="LR440" s="165">
        <v>102.529</v>
      </c>
      <c r="LS440" s="165">
        <v>101.502</v>
      </c>
      <c r="LT440" s="165">
        <v>101.866</v>
      </c>
      <c r="LU440" s="165">
        <v>102.607</v>
      </c>
      <c r="LV440" s="165">
        <v>102.04600000000001</v>
      </c>
      <c r="LW440" s="165">
        <v>101.544</v>
      </c>
      <c r="LX440" s="165">
        <v>102.086</v>
      </c>
      <c r="LY440" s="165">
        <v>102.236</v>
      </c>
      <c r="LZ440" s="165">
        <v>103.408</v>
      </c>
      <c r="MA440" s="165">
        <v>102.113</v>
      </c>
      <c r="MB440" s="159">
        <v>102.46299999999999</v>
      </c>
      <c r="MC440" s="159">
        <v>102.41500000000001</v>
      </c>
      <c r="MD440" s="159">
        <v>101.836</v>
      </c>
      <c r="ME440" s="102"/>
      <c r="MF440" s="102"/>
      <c r="MG440" s="168"/>
    </row>
    <row r="441" spans="1:345" ht="45" customHeight="1" x14ac:dyDescent="0.25">
      <c r="A441" s="100" t="s">
        <v>2263</v>
      </c>
      <c r="B441" s="103" t="s">
        <v>1817</v>
      </c>
      <c r="C441" s="99">
        <v>12.842467035994</v>
      </c>
      <c r="D441" s="99">
        <v>12.9962904887</v>
      </c>
      <c r="E441" s="99">
        <v>13.108638800709</v>
      </c>
      <c r="F441" s="99">
        <v>13.264554431723999</v>
      </c>
      <c r="G441" s="99">
        <v>13.256491144624</v>
      </c>
      <c r="H441" s="99">
        <v>13.266948568479</v>
      </c>
      <c r="I441" s="99">
        <v>13.414583358334999</v>
      </c>
      <c r="J441" s="99">
        <v>13.568813081642</v>
      </c>
      <c r="K441" s="99">
        <v>13.706621794614</v>
      </c>
      <c r="L441" s="99">
        <v>13.868425531482</v>
      </c>
      <c r="M441" s="99">
        <v>14.096677968046</v>
      </c>
      <c r="N441" s="99">
        <v>14.440757659065</v>
      </c>
      <c r="O441" s="99">
        <v>14.823262541581</v>
      </c>
      <c r="P441" s="99">
        <v>15.18859641673</v>
      </c>
      <c r="Q441" s="99">
        <v>15.652386988141</v>
      </c>
      <c r="R441" s="99">
        <v>15.798245530705</v>
      </c>
      <c r="S441" s="99">
        <v>15.778607175822</v>
      </c>
      <c r="T441" s="99">
        <v>15.840504387067</v>
      </c>
      <c r="U441" s="99">
        <v>16.051123457738001</v>
      </c>
      <c r="V441" s="99">
        <v>16.204555660505001</v>
      </c>
      <c r="W441" s="99">
        <v>16.322961042858999</v>
      </c>
      <c r="X441" s="99">
        <v>16.466574679072998</v>
      </c>
      <c r="Y441" s="99">
        <v>16.536670249591001</v>
      </c>
      <c r="Z441" s="99">
        <v>16.819156077283001</v>
      </c>
      <c r="AA441" s="99">
        <v>17.168506499755001</v>
      </c>
      <c r="AB441" s="99">
        <v>17.330385723239999</v>
      </c>
      <c r="AC441" s="99">
        <v>17.4398909855</v>
      </c>
      <c r="AD441" s="99">
        <v>17.423133597359001</v>
      </c>
      <c r="AE441" s="99">
        <v>17.426963237548001</v>
      </c>
      <c r="AF441" s="99">
        <v>17.447724656494</v>
      </c>
      <c r="AG441" s="99">
        <v>17.517530510286001</v>
      </c>
      <c r="AH441" s="99">
        <v>17.468034371523999</v>
      </c>
      <c r="AI441" s="99">
        <v>17.525750358450001</v>
      </c>
      <c r="AJ441" s="99">
        <v>17.505983920674002</v>
      </c>
      <c r="AK441" s="99">
        <v>17.611239287595001</v>
      </c>
      <c r="AL441" s="99">
        <v>17.825002486064001</v>
      </c>
      <c r="AM441" s="99">
        <v>18.432637525583001</v>
      </c>
      <c r="AN441" s="99">
        <v>18.764122696188</v>
      </c>
      <c r="AO441" s="99">
        <v>19.276815101974002</v>
      </c>
      <c r="AP441" s="99">
        <v>20.375940953436999</v>
      </c>
      <c r="AQ441" s="99">
        <v>20.846345845018</v>
      </c>
      <c r="AR441" s="99">
        <v>21.219244821945999</v>
      </c>
      <c r="AS441" s="99">
        <v>21.845519390177</v>
      </c>
      <c r="AT441" s="99">
        <v>22.034065782350002</v>
      </c>
      <c r="AU441" s="99">
        <v>22.463231611579001</v>
      </c>
      <c r="AV441" s="99">
        <v>22.833334720888001</v>
      </c>
      <c r="AW441" s="99">
        <v>23.299545811040002</v>
      </c>
      <c r="AX441" s="99">
        <v>23.765057931291999</v>
      </c>
      <c r="AY441" s="99">
        <v>24.244199913673999</v>
      </c>
      <c r="AZ441" s="99">
        <v>24.769124247779001</v>
      </c>
      <c r="BA441" s="99">
        <v>24.928838243903002</v>
      </c>
      <c r="BB441" s="99">
        <v>25.311348019514</v>
      </c>
      <c r="BC441" s="99">
        <v>25.491856284796</v>
      </c>
      <c r="BD441" s="99">
        <v>25.709584548984999</v>
      </c>
      <c r="BE441" s="99">
        <v>26.225422310334</v>
      </c>
      <c r="BF441" s="99">
        <v>26.581196593603998</v>
      </c>
      <c r="BG441" s="99">
        <v>26.806438758757</v>
      </c>
      <c r="BH441" s="99">
        <v>27.057542708366999</v>
      </c>
      <c r="BI441" s="99">
        <v>27.463817364728001</v>
      </c>
      <c r="BJ441" s="99">
        <v>27.942959347108999</v>
      </c>
      <c r="BK441" s="99">
        <v>28.810028096368001</v>
      </c>
      <c r="BL441" s="99">
        <v>29.160909608312</v>
      </c>
      <c r="BM441" s="99">
        <v>29.587279575909999</v>
      </c>
      <c r="BN441" s="99">
        <v>29.875254042470999</v>
      </c>
      <c r="BO441" s="99">
        <v>29.995301648036001</v>
      </c>
      <c r="BP441" s="99">
        <v>30.193633576875001</v>
      </c>
      <c r="BQ441" s="99">
        <v>30.636953494158998</v>
      </c>
      <c r="BR441" s="99">
        <v>30.883164672442</v>
      </c>
      <c r="BS441" s="99">
        <v>31.137763459571001</v>
      </c>
      <c r="BT441" s="99">
        <v>31.420146190895</v>
      </c>
      <c r="BU441" s="99">
        <v>31.712838684811999</v>
      </c>
      <c r="BV441" s="99">
        <v>32.25383926072</v>
      </c>
      <c r="BW441" s="99">
        <v>33.395951590300001</v>
      </c>
      <c r="BX441" s="99">
        <v>34.353886073106999</v>
      </c>
      <c r="BY441" s="99">
        <v>34.780780260644001</v>
      </c>
      <c r="BZ441" s="99">
        <v>35.307452010513998</v>
      </c>
      <c r="CA441" s="99">
        <v>35.763877558011004</v>
      </c>
      <c r="CB441" s="99">
        <v>36.031581981339997</v>
      </c>
      <c r="CC441" s="99">
        <v>36.375998044174999</v>
      </c>
      <c r="CD441" s="99">
        <v>36.973614960328</v>
      </c>
      <c r="CE441" s="99">
        <v>37.184528299440998</v>
      </c>
      <c r="CF441" s="99">
        <v>37.469706898383997</v>
      </c>
      <c r="CG441" s="99">
        <v>37.846974414723</v>
      </c>
      <c r="CH441" s="99">
        <v>38.513090111495998</v>
      </c>
      <c r="CI441" s="99">
        <v>39.927275403816999</v>
      </c>
      <c r="CJ441" s="99">
        <v>41.312278818133002</v>
      </c>
      <c r="CK441" s="99">
        <v>42.364573866017999</v>
      </c>
      <c r="CL441" s="99">
        <v>42.808418009230003</v>
      </c>
      <c r="CM441" s="99">
        <v>43.067035853815</v>
      </c>
      <c r="CN441" s="99">
        <v>43.235137452796003</v>
      </c>
      <c r="CO441" s="99">
        <v>43.723715495877002</v>
      </c>
      <c r="CP441" s="99">
        <v>44.073723293947999</v>
      </c>
      <c r="CQ441" s="99">
        <v>44.464445934434004</v>
      </c>
      <c r="CR441" s="99">
        <v>44.839092327125996</v>
      </c>
      <c r="CS441" s="99">
        <v>45.333262105446003</v>
      </c>
      <c r="CT441" s="99">
        <v>45.991689163272</v>
      </c>
      <c r="CU441" s="99">
        <v>47.381061122988001</v>
      </c>
      <c r="CV441" s="99">
        <v>47.801315123433</v>
      </c>
      <c r="CW441" s="99">
        <v>47.946350805573999</v>
      </c>
      <c r="CX441" s="99">
        <v>48.427589691663997</v>
      </c>
      <c r="CY441" s="99">
        <v>48.528240961879</v>
      </c>
      <c r="CZ441" s="99">
        <v>48.733912047708998</v>
      </c>
      <c r="DA441" s="99">
        <v>49.266000788844998</v>
      </c>
      <c r="DB441" s="99">
        <v>49.694991880091003</v>
      </c>
      <c r="DC441" s="99">
        <v>50.226556401288001</v>
      </c>
      <c r="DD441" s="99">
        <v>50.754451340994997</v>
      </c>
      <c r="DE441" s="99">
        <v>51.398200090826997</v>
      </c>
      <c r="DF441" s="99">
        <v>52.171432500934998</v>
      </c>
      <c r="DG441" s="99">
        <v>52.851352797819999</v>
      </c>
      <c r="DH441" s="99">
        <v>53.362996757741001</v>
      </c>
      <c r="DI441" s="99">
        <v>53.710732914120001</v>
      </c>
      <c r="DJ441" s="99">
        <v>54.391177436931997</v>
      </c>
      <c r="DK441" s="99">
        <v>54.722313125581003</v>
      </c>
      <c r="DL441" s="99">
        <v>54.891288432444</v>
      </c>
      <c r="DM441" s="99">
        <v>55.502535210725</v>
      </c>
      <c r="DN441" s="99">
        <v>55.986220476489997</v>
      </c>
      <c r="DO441" s="99">
        <v>56.041788370869</v>
      </c>
      <c r="DP441" s="99">
        <v>55.893956815121001</v>
      </c>
      <c r="DQ441" s="99">
        <v>56.209889969850003</v>
      </c>
      <c r="DR441" s="99">
        <v>56.729921532627003</v>
      </c>
      <c r="DS441" s="99">
        <v>57.833241179529999</v>
      </c>
      <c r="DT441" s="99">
        <v>58.40394785937</v>
      </c>
      <c r="DU441" s="99">
        <v>59.002613227377999</v>
      </c>
      <c r="DV441" s="99">
        <v>59.381278683516001</v>
      </c>
      <c r="DW441" s="99">
        <v>59.584678121666002</v>
      </c>
      <c r="DX441" s="99">
        <v>59.818832121589999</v>
      </c>
      <c r="DY441" s="99">
        <v>60.670182393925998</v>
      </c>
      <c r="DZ441" s="99">
        <v>60.858240135426001</v>
      </c>
      <c r="EA441" s="99">
        <v>60.662396563864</v>
      </c>
      <c r="EB441" s="99">
        <v>60.105410259422001</v>
      </c>
      <c r="EC441" s="99">
        <v>60.204230410209</v>
      </c>
      <c r="ED441" s="99">
        <v>60.875608525564999</v>
      </c>
      <c r="EE441" s="99">
        <v>61.869799133495</v>
      </c>
      <c r="EF441" s="99">
        <v>62.245914616495</v>
      </c>
      <c r="EG441" s="99">
        <v>62.461522218215002</v>
      </c>
      <c r="EH441" s="99">
        <v>64.387017883572994</v>
      </c>
      <c r="EI441" s="99">
        <v>64.305566122922997</v>
      </c>
      <c r="EJ441" s="99">
        <v>63.910884429775003</v>
      </c>
      <c r="EK441" s="99">
        <v>64.769721376625995</v>
      </c>
      <c r="EL441" s="99">
        <v>64.245675122446002</v>
      </c>
      <c r="EM441" s="99">
        <v>63.597055587272003</v>
      </c>
      <c r="EN441" s="99">
        <v>63.790503518815001</v>
      </c>
      <c r="EO441" s="99">
        <v>63.673716067882999</v>
      </c>
      <c r="EP441" s="99">
        <v>64.594839655230004</v>
      </c>
      <c r="EQ441" s="99">
        <v>64.424749213873994</v>
      </c>
      <c r="ER441" s="99">
        <v>64.449903434074002</v>
      </c>
      <c r="ES441" s="99">
        <v>64.750556256473004</v>
      </c>
      <c r="ET441" s="99">
        <v>65.382406311512</v>
      </c>
      <c r="EU441" s="99">
        <v>65.211118050146993</v>
      </c>
      <c r="EV441" s="99">
        <v>65.315328390977996</v>
      </c>
      <c r="EW441" s="99">
        <v>66.214891218152999</v>
      </c>
      <c r="EX441" s="99">
        <v>65.848957205234001</v>
      </c>
      <c r="EY441" s="99">
        <v>65.415346361774994</v>
      </c>
      <c r="EZ441" s="99">
        <v>65.519556702605996</v>
      </c>
      <c r="FA441" s="99">
        <v>65.647723443629005</v>
      </c>
      <c r="FB441" s="99">
        <v>66.422114079804999</v>
      </c>
      <c r="FC441" s="99">
        <v>66.768284062567005</v>
      </c>
      <c r="FD441" s="99">
        <v>66.873093313403004</v>
      </c>
      <c r="FE441" s="99">
        <v>67.983472462259996</v>
      </c>
      <c r="FF441" s="99">
        <v>67.707973860061998</v>
      </c>
      <c r="FG441" s="99">
        <v>67.740913910325006</v>
      </c>
      <c r="FH441" s="99">
        <v>68.337428275082999</v>
      </c>
      <c r="FI441" s="99">
        <v>69.561001414843005</v>
      </c>
      <c r="FJ441" s="99">
        <v>68.752472908393997</v>
      </c>
      <c r="FK441" s="99">
        <v>68.182310583846004</v>
      </c>
      <c r="FL441" s="99">
        <v>68.099062093181999</v>
      </c>
      <c r="FM441" s="99">
        <v>68.272745994567003</v>
      </c>
      <c r="FN441" s="99">
        <v>69.770021006510007</v>
      </c>
      <c r="FO441" s="99">
        <v>68.965085960088999</v>
      </c>
      <c r="FP441" s="99">
        <v>69.087263601063995</v>
      </c>
      <c r="FQ441" s="99">
        <v>70.231780620193007</v>
      </c>
      <c r="FR441" s="99">
        <v>71.489491630225004</v>
      </c>
      <c r="FS441" s="99">
        <v>70.152125589557002</v>
      </c>
      <c r="FT441" s="99">
        <v>70.919329305676996</v>
      </c>
      <c r="FU441" s="99">
        <v>72.654970499520999</v>
      </c>
      <c r="FV441" s="99">
        <v>71.497876370292005</v>
      </c>
      <c r="FW441" s="99">
        <v>71.208602837984003</v>
      </c>
      <c r="FX441" s="99">
        <v>71.337368489011993</v>
      </c>
      <c r="FY441" s="99">
        <v>71.497876370292005</v>
      </c>
      <c r="FZ441" s="99">
        <v>72.403428297513997</v>
      </c>
      <c r="GA441" s="99">
        <v>71.776369522512994</v>
      </c>
      <c r="GB441" s="99">
        <v>72.023120444482004</v>
      </c>
      <c r="GC441" s="99">
        <v>73.186203673758996</v>
      </c>
      <c r="GD441" s="99">
        <v>72.490270248208006</v>
      </c>
      <c r="GE441" s="99">
        <v>72.120143865255002</v>
      </c>
      <c r="GF441" s="99">
        <v>72.737620080179994</v>
      </c>
      <c r="GG441" s="99">
        <v>73.863570889160997</v>
      </c>
      <c r="GH441" s="99">
        <v>72.757983020341996</v>
      </c>
      <c r="GI441" s="99">
        <v>72.075824524902004</v>
      </c>
      <c r="GJ441" s="99">
        <v>72.102775475116005</v>
      </c>
      <c r="GK441" s="99">
        <v>72.266277906420996</v>
      </c>
      <c r="GL441" s="99">
        <v>73.937835729753999</v>
      </c>
      <c r="GM441" s="99">
        <v>73.139488693385999</v>
      </c>
      <c r="GN441" s="99">
        <v>73.580885366906998</v>
      </c>
      <c r="GO441" s="99">
        <v>74.906273207477994</v>
      </c>
      <c r="GP441" s="99">
        <v>74.063606830756996</v>
      </c>
      <c r="GQ441" s="99">
        <v>73.819251548807998</v>
      </c>
      <c r="GR441" s="99">
        <v>74.505003504277994</v>
      </c>
      <c r="GS441" s="99">
        <v>76.593402690936003</v>
      </c>
      <c r="GT441" s="99">
        <v>75.495600652178993</v>
      </c>
      <c r="GU441" s="99">
        <v>75.266817030354005</v>
      </c>
      <c r="GV441" s="99">
        <v>75.838776084916006</v>
      </c>
      <c r="GW441" s="99">
        <v>76.119065967151997</v>
      </c>
      <c r="GX441" s="99">
        <v>78.033182342418996</v>
      </c>
      <c r="GY441" s="99">
        <v>76.183149337662996</v>
      </c>
      <c r="GZ441" s="99">
        <v>76.470027229951</v>
      </c>
      <c r="HA441" s="99">
        <v>77.170751935539997</v>
      </c>
      <c r="HB441" s="99">
        <v>76.959336703854007</v>
      </c>
      <c r="HC441" s="99">
        <v>75.974728655999996</v>
      </c>
      <c r="HD441" s="99">
        <v>76.317904088738004</v>
      </c>
      <c r="HE441" s="99">
        <v>78.022401962333007</v>
      </c>
      <c r="HF441" s="99">
        <v>77.129427145210997</v>
      </c>
      <c r="HG441" s="99">
        <v>76.704201041819005</v>
      </c>
      <c r="HH441" s="99">
        <v>77.120443495139</v>
      </c>
      <c r="HI441" s="99">
        <v>77.126432595186998</v>
      </c>
      <c r="HJ441" s="99">
        <v>79.956282367759002</v>
      </c>
      <c r="HK441" s="99">
        <v>79.083071580793998</v>
      </c>
      <c r="HL441" s="99">
        <v>79.272926052307994</v>
      </c>
      <c r="HM441" s="99">
        <v>81.248131248063004</v>
      </c>
      <c r="HN441" s="99">
        <v>79.689767415633</v>
      </c>
      <c r="HO441" s="99">
        <v>79.257354392183998</v>
      </c>
      <c r="HP441" s="99">
        <v>80.053904698536996</v>
      </c>
      <c r="HQ441" s="99">
        <v>82.399835187248996</v>
      </c>
      <c r="HR441" s="99">
        <v>80.467152601834002</v>
      </c>
      <c r="HS441" s="99">
        <v>79.904177197343998</v>
      </c>
      <c r="HT441" s="99">
        <v>80.103614228934006</v>
      </c>
      <c r="HU441" s="99">
        <v>80.055102518547002</v>
      </c>
      <c r="HV441" s="99">
        <v>81.878783483093002</v>
      </c>
      <c r="HW441" s="99">
        <v>81.188484554954002</v>
      </c>
      <c r="HX441" s="99">
        <v>81.167141414721996</v>
      </c>
      <c r="HY441" s="99">
        <v>81.516840558534</v>
      </c>
      <c r="HZ441" s="99">
        <v>81.624377149706007</v>
      </c>
      <c r="IA441" s="99">
        <v>80.712368349765001</v>
      </c>
      <c r="IB441" s="99">
        <v>80.905277501867999</v>
      </c>
      <c r="IC441" s="99">
        <v>82.714519081587994</v>
      </c>
      <c r="ID441" s="99">
        <v>81.511094328471003</v>
      </c>
      <c r="IE441" s="99">
        <v>81.246767745590006</v>
      </c>
      <c r="IF441" s="99">
        <v>81.673630550243004</v>
      </c>
      <c r="IG441" s="99">
        <v>81.773779131333995</v>
      </c>
      <c r="IH441" s="99">
        <v>83.313768788120001</v>
      </c>
      <c r="II441" s="99">
        <v>82.484669879083</v>
      </c>
      <c r="IJ441" s="99">
        <v>82.281089156863999</v>
      </c>
      <c r="IK441" s="99">
        <v>83.248918477413</v>
      </c>
      <c r="IL441" s="99">
        <v>82.251537116541996</v>
      </c>
      <c r="IM441" s="99">
        <v>82.035643044188006</v>
      </c>
      <c r="IN441" s="99">
        <v>82.419819568375999</v>
      </c>
      <c r="IO441" s="99">
        <v>84.033689325967003</v>
      </c>
      <c r="IP441" s="99">
        <v>82.595490030291003</v>
      </c>
      <c r="IQ441" s="99">
        <v>82.361536377741004</v>
      </c>
      <c r="IR441" s="99">
        <v>82.753100912009003</v>
      </c>
      <c r="IS441" s="99">
        <v>82.904965563664007</v>
      </c>
      <c r="IT441" s="99">
        <v>83.954883885108003</v>
      </c>
      <c r="IU441" s="99">
        <v>83.330186588299</v>
      </c>
      <c r="IV441" s="99">
        <v>83.748019602853006</v>
      </c>
      <c r="IW441" s="99">
        <v>85.211666488806998</v>
      </c>
      <c r="IX441" s="99">
        <v>84.441671660414002</v>
      </c>
      <c r="IY441" s="99">
        <v>84.634580812517001</v>
      </c>
      <c r="IZ441" s="99">
        <v>85.143532618064</v>
      </c>
      <c r="JA441" s="99">
        <v>86.169645129249005</v>
      </c>
      <c r="JB441" s="99">
        <v>84.966220376132</v>
      </c>
      <c r="JC441" s="99">
        <v>84.529506891371994</v>
      </c>
      <c r="JD441" s="99">
        <v>84.802042374341994</v>
      </c>
      <c r="JE441" s="99">
        <v>84.904653625460995</v>
      </c>
      <c r="JF441" s="99">
        <v>86.325614230949</v>
      </c>
      <c r="JG441" s="99">
        <v>85.730468974461999</v>
      </c>
      <c r="JH441" s="99">
        <v>86.112182828623006</v>
      </c>
      <c r="JI441" s="99">
        <v>86.298524860653998</v>
      </c>
      <c r="JJ441" s="99">
        <v>87.600456414844999</v>
      </c>
      <c r="JK441" s="99">
        <v>86.399494331753999</v>
      </c>
      <c r="JL441" s="99">
        <v>86.569418563607002</v>
      </c>
      <c r="JM441" s="99">
        <v>88.130751360624998</v>
      </c>
      <c r="JN441" s="99">
        <v>86.759044155674005</v>
      </c>
      <c r="JO441" s="99">
        <v>86.632627094295998</v>
      </c>
      <c r="JP441" s="99">
        <v>87.116952199574996</v>
      </c>
      <c r="JQ441" s="99">
        <v>87.356652082188006</v>
      </c>
      <c r="JR441" s="99">
        <v>88.762015777505994</v>
      </c>
      <c r="JS441" s="99">
        <v>88.052766809774994</v>
      </c>
      <c r="JT441" s="99">
        <v>88.292466692388004</v>
      </c>
      <c r="JU441" s="99">
        <v>89.777456718574001</v>
      </c>
      <c r="JV441" s="99">
        <v>88.908955089108005</v>
      </c>
      <c r="JW441" s="99">
        <v>88.862985248607004</v>
      </c>
      <c r="JX441" s="99">
        <v>89.191341252186007</v>
      </c>
      <c r="JY441" s="99">
        <v>90.781405199516996</v>
      </c>
      <c r="JZ441" s="99">
        <v>89.377683284216999</v>
      </c>
      <c r="KA441" s="99">
        <v>89.056715290718003</v>
      </c>
      <c r="KB441" s="99">
        <v>89.338280563786995</v>
      </c>
      <c r="KC441" s="99">
        <v>89.552532856122994</v>
      </c>
      <c r="KD441" s="99">
        <v>91.311700145298005</v>
      </c>
      <c r="KE441" s="99">
        <v>90.288871194148996</v>
      </c>
      <c r="KF441" s="99">
        <v>90.525287516725996</v>
      </c>
      <c r="KG441" s="99">
        <v>92.236022295373004</v>
      </c>
      <c r="KH441" s="99">
        <v>91.521847987588004</v>
      </c>
      <c r="KI441" s="99">
        <v>91.608862328537001</v>
      </c>
      <c r="KJ441" s="99">
        <v>92.287738365935994</v>
      </c>
      <c r="KK441" s="99">
        <v>93.770265722095999</v>
      </c>
      <c r="KL441" s="99">
        <v>92.217141825167005</v>
      </c>
      <c r="KM441" s="99">
        <v>92.103038113923006</v>
      </c>
      <c r="KN441" s="99">
        <v>92.009456652902998</v>
      </c>
      <c r="KO441" s="99">
        <v>92.691616250338996</v>
      </c>
      <c r="KP441" s="99">
        <v>94.313694908019002</v>
      </c>
      <c r="KQ441" s="99">
        <v>93.504297359196997</v>
      </c>
      <c r="KR441" s="99">
        <v>94.227501457079995</v>
      </c>
      <c r="KS441" s="99">
        <v>95.534358351324002</v>
      </c>
      <c r="KT441" s="99">
        <v>96.531739712196</v>
      </c>
      <c r="KU441" s="99">
        <v>95.059063036143996</v>
      </c>
      <c r="KV441" s="99">
        <v>95.516298771128007</v>
      </c>
      <c r="KW441" s="99">
        <v>97.381360871457005</v>
      </c>
      <c r="KX441" s="99">
        <v>95.667342532774001</v>
      </c>
      <c r="KY441" s="99">
        <v>95.242942398148003</v>
      </c>
      <c r="KZ441" s="99">
        <v>95.779804463999994</v>
      </c>
      <c r="LA441" s="99">
        <v>96.460322281418001</v>
      </c>
      <c r="LB441" s="99">
        <v>97.898521577094002</v>
      </c>
      <c r="LC441" s="99">
        <v>96.660619443601007</v>
      </c>
      <c r="LD441" s="99">
        <v>97.342779041035996</v>
      </c>
      <c r="LE441" s="99">
        <v>99.385153383298004</v>
      </c>
      <c r="LF441" s="99">
        <v>97.778671635788001</v>
      </c>
      <c r="LG441" s="99">
        <v>98.128370779598995</v>
      </c>
      <c r="LH441" s="99">
        <v>98.905753618073007</v>
      </c>
      <c r="LI441" s="99">
        <v>100.118208161288</v>
      </c>
      <c r="LJ441" s="99">
        <v>99.066999999999993</v>
      </c>
      <c r="LK441" s="159">
        <v>98.798000000000002</v>
      </c>
      <c r="LL441" s="159">
        <v>99.596999999999994</v>
      </c>
      <c r="LM441" s="159">
        <v>99.656000000000006</v>
      </c>
      <c r="LN441" s="159">
        <v>101.361</v>
      </c>
      <c r="LO441" s="159">
        <v>100.235</v>
      </c>
      <c r="LP441" s="164">
        <v>100.404</v>
      </c>
      <c r="LQ441" s="165">
        <v>101.129</v>
      </c>
      <c r="LR441" s="165">
        <v>102.81699999999999</v>
      </c>
      <c r="LS441" s="165">
        <v>101.16200000000001</v>
      </c>
      <c r="LT441" s="165">
        <v>101.58199999999999</v>
      </c>
      <c r="LU441" s="165">
        <v>102.58</v>
      </c>
      <c r="LV441" s="165">
        <v>101.676</v>
      </c>
      <c r="LW441" s="165">
        <v>100.93300000000001</v>
      </c>
      <c r="LX441" s="165">
        <v>101.441</v>
      </c>
      <c r="LY441" s="165">
        <v>101.637</v>
      </c>
      <c r="LZ441" s="165">
        <v>103.09399999999999</v>
      </c>
      <c r="MA441" s="165">
        <v>101.236</v>
      </c>
      <c r="MB441" s="159">
        <v>101.58799999999999</v>
      </c>
      <c r="MC441" s="159">
        <v>101.571</v>
      </c>
      <c r="MD441" s="159">
        <v>100.93600000000001</v>
      </c>
      <c r="ME441" s="102"/>
      <c r="MF441" s="102"/>
      <c r="MG441" s="168"/>
    </row>
    <row r="442" spans="1:345" ht="45" customHeight="1" x14ac:dyDescent="0.25">
      <c r="A442" s="100" t="s">
        <v>2264</v>
      </c>
      <c r="B442" s="103" t="s">
        <v>1667</v>
      </c>
      <c r="C442" s="99">
        <v>10.469352950658916</v>
      </c>
      <c r="D442" s="99">
        <v>10.59475191130678</v>
      </c>
      <c r="E442" s="99">
        <v>10.686339775892016</v>
      </c>
      <c r="F442" s="99">
        <v>10.813444308615029</v>
      </c>
      <c r="G442" s="99">
        <v>10.806871007834442</v>
      </c>
      <c r="H442" s="99">
        <v>10.815396041302371</v>
      </c>
      <c r="I442" s="99">
        <v>10.935749920231302</v>
      </c>
      <c r="J442" s="99">
        <v>11.061480078171979</v>
      </c>
      <c r="K442" s="99">
        <v>11.173823606229027</v>
      </c>
      <c r="L442" s="99">
        <v>11.305728202538978</v>
      </c>
      <c r="M442" s="99">
        <v>11.491802678224907</v>
      </c>
      <c r="N442" s="99">
        <v>11.772301099465569</v>
      </c>
      <c r="O442" s="99">
        <v>12.08412425689993</v>
      </c>
      <c r="P442" s="99">
        <v>12.381949376718959</v>
      </c>
      <c r="Q442" s="99">
        <v>12.760037727943113</v>
      </c>
      <c r="R442" s="99">
        <v>12.878943586038082</v>
      </c>
      <c r="S442" s="99">
        <v>12.862934133332136</v>
      </c>
      <c r="T442" s="99">
        <v>12.913393577718418</v>
      </c>
      <c r="U442" s="99">
        <v>13.085093094860595</v>
      </c>
      <c r="V442" s="99">
        <v>13.210173103262614</v>
      </c>
      <c r="W442" s="99">
        <v>13.306698773575599</v>
      </c>
      <c r="X442" s="99">
        <v>13.423774553629219</v>
      </c>
      <c r="Y442" s="99">
        <v>13.480917411459725</v>
      </c>
      <c r="Z442" s="99">
        <v>13.711203681642676</v>
      </c>
      <c r="AA442" s="99">
        <v>13.995998874503226</v>
      </c>
      <c r="AB442" s="99">
        <v>14.127965008525065</v>
      </c>
      <c r="AC442" s="99">
        <v>14.21723518047421</v>
      </c>
      <c r="AD442" s="99">
        <v>14.203574330850255</v>
      </c>
      <c r="AE442" s="99">
        <v>14.206696305366545</v>
      </c>
      <c r="AF442" s="99">
        <v>14.223621295097331</v>
      </c>
      <c r="AG442" s="99">
        <v>14.280527971931482</v>
      </c>
      <c r="AH442" s="99">
        <v>14.240178049681976</v>
      </c>
      <c r="AI442" s="99">
        <v>14.287228903410499</v>
      </c>
      <c r="AJ442" s="99">
        <v>14.271115035796578</v>
      </c>
      <c r="AK442" s="99">
        <v>14.356920635542997</v>
      </c>
      <c r="AL442" s="99">
        <v>14.531183288221902</v>
      </c>
      <c r="AM442" s="99">
        <v>15.026535596783978</v>
      </c>
      <c r="AN442" s="99">
        <v>15.296766794516191</v>
      </c>
      <c r="AO442" s="99">
        <v>15.714720583009655</v>
      </c>
      <c r="AP442" s="99">
        <v>16.610742853801412</v>
      </c>
      <c r="AQ442" s="99">
        <v>16.994223288353041</v>
      </c>
      <c r="AR442" s="99">
        <v>17.298215581536034</v>
      </c>
      <c r="AS442" s="99">
        <v>17.808763086190336</v>
      </c>
      <c r="AT442" s="99">
        <v>17.962468657067024</v>
      </c>
      <c r="AU442" s="99">
        <v>18.312330449818187</v>
      </c>
      <c r="AV442" s="99">
        <v>18.61404351387608</v>
      </c>
      <c r="AW442" s="99">
        <v>18.994105104739646</v>
      </c>
      <c r="AX442" s="99">
        <v>19.373596885880161</v>
      </c>
      <c r="AY442" s="99">
        <v>19.764199915109373</v>
      </c>
      <c r="AZ442" s="99">
        <v>20.192125337127752</v>
      </c>
      <c r="BA442" s="99">
        <v>20.322326348498535</v>
      </c>
      <c r="BB442" s="99">
        <v>20.634153494850167</v>
      </c>
      <c r="BC442" s="99">
        <v>20.781306275889186</v>
      </c>
      <c r="BD442" s="99">
        <v>20.958801303810237</v>
      </c>
      <c r="BE442" s="99">
        <v>21.379319228731074</v>
      </c>
      <c r="BF442" s="99">
        <v>21.669351239861172</v>
      </c>
      <c r="BG442" s="99">
        <v>21.852971701548803</v>
      </c>
      <c r="BH442" s="99">
        <v>22.057675039965282</v>
      </c>
      <c r="BI442" s="99">
        <v>22.388875638762208</v>
      </c>
      <c r="BJ442" s="99">
        <v>22.779478667990606</v>
      </c>
      <c r="BK442" s="99">
        <v>23.486324848170522</v>
      </c>
      <c r="BL442" s="99">
        <v>23.772368205891958</v>
      </c>
      <c r="BM442" s="99">
        <v>24.119950774399516</v>
      </c>
      <c r="BN442" s="99">
        <v>24.354711457277258</v>
      </c>
      <c r="BO442" s="99">
        <v>24.452575890179357</v>
      </c>
      <c r="BP442" s="99">
        <v>24.614258762993501</v>
      </c>
      <c r="BQ442" s="99">
        <v>24.975659159902822</v>
      </c>
      <c r="BR442" s="99">
        <v>25.176373844909826</v>
      </c>
      <c r="BS442" s="99">
        <v>25.383926222174455</v>
      </c>
      <c r="BT442" s="99">
        <v>25.614128446802802</v>
      </c>
      <c r="BU442" s="99">
        <v>25.8527353294397</v>
      </c>
      <c r="BV442" s="99">
        <v>26.293766321367972</v>
      </c>
      <c r="BW442" s="99">
        <v>27.224831750943114</v>
      </c>
      <c r="BX442" s="99">
        <v>28.00575290697995</v>
      </c>
      <c r="BY442" s="99">
        <v>28.353762826677109</v>
      </c>
      <c r="BZ442" s="99">
        <v>28.783112765678403</v>
      </c>
      <c r="CA442" s="99">
        <v>29.155197049722197</v>
      </c>
      <c r="CB442" s="99">
        <v>29.373433319001972</v>
      </c>
      <c r="CC442" s="99">
        <v>29.654205955099837</v>
      </c>
      <c r="CD442" s="99">
        <v>30.141391353898552</v>
      </c>
      <c r="CE442" s="99">
        <v>30.313330762657571</v>
      </c>
      <c r="CF442" s="99">
        <v>30.545812216411022</v>
      </c>
      <c r="CG442" s="99">
        <v>30.853365802050089</v>
      </c>
      <c r="CH442" s="99">
        <v>31.39639233394189</v>
      </c>
      <c r="CI442" s="99">
        <v>32.549255325253696</v>
      </c>
      <c r="CJ442" s="99">
        <v>33.678328854638828</v>
      </c>
      <c r="CK442" s="99">
        <v>34.536174020498414</v>
      </c>
      <c r="CL442" s="99">
        <v>34.898001773479649</v>
      </c>
      <c r="CM442" s="99">
        <v>35.108830540780389</v>
      </c>
      <c r="CN442" s="99">
        <v>35.245869239526485</v>
      </c>
      <c r="CO442" s="99">
        <v>35.644164673154691</v>
      </c>
      <c r="CP442" s="99">
        <v>35.92949576750113</v>
      </c>
      <c r="CQ442" s="99">
        <v>36.24801815246007</v>
      </c>
      <c r="CR442" s="99">
        <v>36.553434962625161</v>
      </c>
      <c r="CS442" s="99">
        <v>36.9562888545044</v>
      </c>
      <c r="CT442" s="99">
        <v>37.493047503860801</v>
      </c>
      <c r="CU442" s="99">
        <v>38.625682330584311</v>
      </c>
      <c r="CV442" s="99">
        <v>38.968279079889072</v>
      </c>
      <c r="CW442" s="99">
        <v>39.086514131029787</v>
      </c>
      <c r="CX442" s="99">
        <v>39.47882658454337</v>
      </c>
      <c r="CY442" s="99">
        <v>39.560878862338569</v>
      </c>
      <c r="CZ442" s="99">
        <v>39.72854471526734</v>
      </c>
      <c r="DA442" s="99">
        <v>40.16231065886771</v>
      </c>
      <c r="DB442" s="99">
        <v>40.512030002850054</v>
      </c>
      <c r="DC442" s="99">
        <v>40.945368595260824</v>
      </c>
      <c r="DD442" s="99">
        <v>41.375715695173128</v>
      </c>
      <c r="DE442" s="99">
        <v>41.90050838918178</v>
      </c>
      <c r="DF442" s="99">
        <v>42.530857915610035</v>
      </c>
      <c r="DG442" s="99">
        <v>43.085138144358538</v>
      </c>
      <c r="DH442" s="99">
        <v>43.502237225592125</v>
      </c>
      <c r="DI442" s="99">
        <v>43.785716446884557</v>
      </c>
      <c r="DJ442" s="99">
        <v>44.340424031704146</v>
      </c>
      <c r="DK442" s="99">
        <v>44.610370327015588</v>
      </c>
      <c r="DL442" s="99">
        <v>44.748121284252726</v>
      </c>
      <c r="DM442" s="99">
        <v>45.246417931138502</v>
      </c>
      <c r="DN442" s="99">
        <v>45.64072470647492</v>
      </c>
      <c r="DO442" s="99">
        <v>45.686024406084677</v>
      </c>
      <c r="DP442" s="99">
        <v>45.565510120937361</v>
      </c>
      <c r="DQ442" s="99">
        <v>45.823063104830773</v>
      </c>
      <c r="DR442" s="99">
        <v>46.24699987343886</v>
      </c>
      <c r="DS442" s="99">
        <v>47.146440983036364</v>
      </c>
      <c r="DT442" s="99">
        <v>47.611688792962411</v>
      </c>
      <c r="DU442" s="99">
        <v>48.099728903904129</v>
      </c>
      <c r="DV442" s="99">
        <v>48.408422108988468</v>
      </c>
      <c r="DW442" s="99">
        <v>48.574236083981731</v>
      </c>
      <c r="DX442" s="99">
        <v>48.765121593996447</v>
      </c>
      <c r="DY442" s="99">
        <v>49.459153859038999</v>
      </c>
      <c r="DZ442" s="99">
        <v>49.758541112593001</v>
      </c>
      <c r="EA442" s="99">
        <v>49.040201489959998</v>
      </c>
      <c r="EB442" s="99">
        <v>46.918395154149003</v>
      </c>
      <c r="EC442" s="99">
        <v>46.932154631728999</v>
      </c>
      <c r="ED442" s="99">
        <v>48.640702175390999</v>
      </c>
      <c r="EE442" s="99">
        <v>48.813881807004002</v>
      </c>
      <c r="EF442" s="99">
        <v>48.670118989526998</v>
      </c>
      <c r="EG442" s="99">
        <v>48.886000448113002</v>
      </c>
      <c r="EH442" s="99">
        <v>53.636815931225001</v>
      </c>
      <c r="EI442" s="99">
        <v>52.949316516960003</v>
      </c>
      <c r="EJ442" s="99">
        <v>51.784031105343999</v>
      </c>
      <c r="EK442" s="99">
        <v>54.170114303642997</v>
      </c>
      <c r="EL442" s="99">
        <v>52.661316417266001</v>
      </c>
      <c r="EM442" s="99">
        <v>50.620169087958999</v>
      </c>
      <c r="EN442" s="99">
        <v>51.060946835267998</v>
      </c>
      <c r="EO442" s="99">
        <v>50.672360209814997</v>
      </c>
      <c r="EP442" s="99">
        <v>53.132934372944</v>
      </c>
      <c r="EQ442" s="99">
        <v>52.499523939512002</v>
      </c>
      <c r="ER442" s="99">
        <v>52.274153186044003</v>
      </c>
      <c r="ES442" s="99">
        <v>52.881942523291997</v>
      </c>
      <c r="ET442" s="99">
        <v>54.526911791239002</v>
      </c>
      <c r="EU442" s="99">
        <v>53.958977492498001</v>
      </c>
      <c r="EV442" s="99">
        <v>54.128361406158</v>
      </c>
      <c r="EW442" s="99">
        <v>56.438530245393999</v>
      </c>
      <c r="EX442" s="99">
        <v>55.348684728096003</v>
      </c>
      <c r="EY442" s="99">
        <v>54.118872111275003</v>
      </c>
      <c r="EZ442" s="99">
        <v>54.225626678707997</v>
      </c>
      <c r="FA442" s="99">
        <v>54.404025422505001</v>
      </c>
      <c r="FB442" s="99">
        <v>56.219327533600001</v>
      </c>
      <c r="FC442" s="99">
        <v>56.686675306582003</v>
      </c>
      <c r="FD442" s="99">
        <v>56.652513845003</v>
      </c>
      <c r="FE442" s="99">
        <v>58.990676104144001</v>
      </c>
      <c r="FF442" s="99">
        <v>57.556843647340997</v>
      </c>
      <c r="FG442" s="99">
        <v>57.214280102069999</v>
      </c>
      <c r="FH442" s="99">
        <v>58.471611674050003</v>
      </c>
      <c r="FI442" s="99">
        <v>61.527639091079998</v>
      </c>
      <c r="FJ442" s="99">
        <v>58.924725504708</v>
      </c>
      <c r="FK442" s="99">
        <v>57.149278432121001</v>
      </c>
      <c r="FL442" s="99">
        <v>56.795802197735</v>
      </c>
      <c r="FM442" s="99">
        <v>57.040626005713001</v>
      </c>
      <c r="FN442" s="99">
        <v>61.012370378939998</v>
      </c>
      <c r="FO442" s="99">
        <v>58.207334811563001</v>
      </c>
      <c r="FP442" s="99">
        <v>57.909370952240003</v>
      </c>
      <c r="FQ442" s="99">
        <v>60.251328929334001</v>
      </c>
      <c r="FR442" s="99">
        <v>63.159323346191002</v>
      </c>
      <c r="FS442" s="99">
        <v>59.175242889616001</v>
      </c>
      <c r="FT442" s="99">
        <v>60.779882654310001</v>
      </c>
      <c r="FU442" s="99">
        <v>65.223244983217</v>
      </c>
      <c r="FV442" s="99">
        <v>61.622532039909999</v>
      </c>
      <c r="FW442" s="99">
        <v>60.549767253399999</v>
      </c>
      <c r="FX442" s="99">
        <v>60.730063856175001</v>
      </c>
      <c r="FY442" s="99">
        <v>60.99623857764</v>
      </c>
      <c r="FZ442" s="99">
        <v>63.213412327024002</v>
      </c>
      <c r="GA442" s="99">
        <v>60.870030955697999</v>
      </c>
      <c r="GB442" s="99">
        <v>61.124344058558002</v>
      </c>
      <c r="GC442" s="99">
        <v>64.368733979013001</v>
      </c>
      <c r="GD442" s="99">
        <v>62.148713441165</v>
      </c>
      <c r="GE442" s="99">
        <v>60.664587721483002</v>
      </c>
      <c r="GF442" s="99">
        <v>61.913853392813998</v>
      </c>
      <c r="GG442" s="99">
        <v>64.897287703990003</v>
      </c>
      <c r="GH442" s="99">
        <v>61.809945613845997</v>
      </c>
      <c r="GI442" s="99">
        <v>60.001760473914999</v>
      </c>
      <c r="GJ442" s="99">
        <v>60.228554621614997</v>
      </c>
      <c r="GK442" s="99">
        <v>60.406004435924999</v>
      </c>
      <c r="GL442" s="99">
        <v>64.863600707155996</v>
      </c>
      <c r="GM442" s="99">
        <v>62.036265296803002</v>
      </c>
      <c r="GN442" s="99">
        <v>62.703362727068999</v>
      </c>
      <c r="GO442" s="99">
        <v>65.977169461661006</v>
      </c>
      <c r="GP442" s="99">
        <v>63.248997182834998</v>
      </c>
      <c r="GQ442" s="99">
        <v>62.36222257603</v>
      </c>
      <c r="GR442" s="99">
        <v>63.808865580924</v>
      </c>
      <c r="GS442" s="99">
        <v>69.394264548985007</v>
      </c>
      <c r="GT442" s="99">
        <v>65.766032650518</v>
      </c>
      <c r="GU442" s="99">
        <v>64.827066921856996</v>
      </c>
      <c r="GV442" s="99">
        <v>66.052134891235994</v>
      </c>
      <c r="GW442" s="99">
        <v>66.537037859750995</v>
      </c>
      <c r="GX442" s="99">
        <v>71.396505769271997</v>
      </c>
      <c r="GY442" s="99">
        <v>65.696286333128</v>
      </c>
      <c r="GZ442" s="99">
        <v>65.794500535165994</v>
      </c>
      <c r="HA442" s="99">
        <v>67.404833876789993</v>
      </c>
      <c r="HB442" s="99">
        <v>65.971001419987999</v>
      </c>
      <c r="HC442" s="99">
        <v>62.775006903434999</v>
      </c>
      <c r="HD442" s="99">
        <v>62.849497868265999</v>
      </c>
      <c r="HE442" s="99">
        <v>67.184682235506997</v>
      </c>
      <c r="HF442" s="99">
        <v>64.544760399091004</v>
      </c>
      <c r="HG442" s="99">
        <v>62.796832281664997</v>
      </c>
      <c r="HH442" s="99">
        <v>63.524186734437997</v>
      </c>
      <c r="HI442" s="99">
        <v>63.388964282357001</v>
      </c>
      <c r="HJ442" s="99">
        <v>70.621704842084995</v>
      </c>
      <c r="HK442" s="99">
        <v>65.607086961229001</v>
      </c>
      <c r="HL442" s="99">
        <v>65.584787118254994</v>
      </c>
      <c r="HM442" s="99">
        <v>70.873645621226004</v>
      </c>
      <c r="HN442" s="99">
        <v>66.333966949257999</v>
      </c>
      <c r="HO442" s="99">
        <v>64.595528126714001</v>
      </c>
      <c r="HP442" s="99">
        <v>66.674632635552996</v>
      </c>
      <c r="HQ442" s="99">
        <v>72.806140524122995</v>
      </c>
      <c r="HR442" s="99">
        <v>67.164754716253</v>
      </c>
      <c r="HS442" s="99">
        <v>65.408286233433003</v>
      </c>
      <c r="HT442" s="99">
        <v>65.704352233777996</v>
      </c>
      <c r="HU442" s="99">
        <v>65.653110041410997</v>
      </c>
      <c r="HV442" s="99">
        <v>70.582798733065999</v>
      </c>
      <c r="HW442" s="99">
        <v>67.625945346015996</v>
      </c>
      <c r="HX442" s="99">
        <v>67.331402918389003</v>
      </c>
      <c r="HY442" s="99">
        <v>68.584986873652994</v>
      </c>
      <c r="HZ442" s="99">
        <v>71.403060680009006</v>
      </c>
      <c r="IA442" s="99">
        <v>67.649423365610005</v>
      </c>
      <c r="IB442" s="99">
        <v>67.718434514112005</v>
      </c>
      <c r="IC442" s="99">
        <v>73.358850857658993</v>
      </c>
      <c r="ID442" s="99">
        <v>68.798423415412003</v>
      </c>
      <c r="IE442" s="99">
        <v>67.947523068932995</v>
      </c>
      <c r="IF442" s="99">
        <v>69.349801148289004</v>
      </c>
      <c r="IG442" s="99">
        <v>69.411697745398996</v>
      </c>
      <c r="IH442" s="99">
        <v>74.498601990650997</v>
      </c>
      <c r="II442" s="99">
        <v>70.659590059549004</v>
      </c>
      <c r="IJ442" s="99">
        <v>70.542911416720997</v>
      </c>
      <c r="IK442" s="99">
        <v>75.213614405544007</v>
      </c>
      <c r="IL442" s="99">
        <v>71.896810546610993</v>
      </c>
      <c r="IM442" s="99">
        <v>70.862354774219995</v>
      </c>
      <c r="IN442" s="99">
        <v>71.977916432479006</v>
      </c>
      <c r="IO442" s="99">
        <v>77.414856606217</v>
      </c>
      <c r="IP442" s="99">
        <v>71.750250787937006</v>
      </c>
      <c r="IQ442" s="99">
        <v>70.725755387494004</v>
      </c>
      <c r="IR442" s="99">
        <v>71.804321378514999</v>
      </c>
      <c r="IS442" s="99">
        <v>72.320837809571998</v>
      </c>
      <c r="IT442" s="99">
        <v>75.619855290025001</v>
      </c>
      <c r="IU442" s="99">
        <v>72.722098508079</v>
      </c>
      <c r="IV442" s="99">
        <v>73.738056446851004</v>
      </c>
      <c r="IW442" s="99">
        <v>78.161173047234001</v>
      </c>
      <c r="IX442" s="99">
        <v>73.568730123722005</v>
      </c>
      <c r="IY442" s="99">
        <v>72.848026067716006</v>
      </c>
      <c r="IZ442" s="99">
        <v>74.52634874108</v>
      </c>
      <c r="JA442" s="99">
        <v>79.028436861914003</v>
      </c>
      <c r="JB442" s="99">
        <v>73.370234139885994</v>
      </c>
      <c r="JC442" s="99">
        <v>71.307725691357007</v>
      </c>
      <c r="JD442" s="99">
        <v>72.354276201114004</v>
      </c>
      <c r="JE442" s="99">
        <v>72.602574044693995</v>
      </c>
      <c r="JF442" s="99">
        <v>79.172150800031005</v>
      </c>
      <c r="JG442" s="99">
        <v>74.382634802962002</v>
      </c>
      <c r="JH442" s="99">
        <v>75.715190278676999</v>
      </c>
      <c r="JI442" s="99">
        <v>76.684903633401007</v>
      </c>
      <c r="JJ442" s="99">
        <v>82.246348456497998</v>
      </c>
      <c r="JK442" s="99">
        <v>75.841117838315</v>
      </c>
      <c r="JL442" s="99">
        <v>76.123565528575995</v>
      </c>
      <c r="JM442" s="99">
        <v>82.695988104470004</v>
      </c>
      <c r="JN442" s="99">
        <v>76.040325277289995</v>
      </c>
      <c r="JO442" s="99">
        <v>74.946107273205996</v>
      </c>
      <c r="JP442" s="99">
        <v>76.174078843459</v>
      </c>
      <c r="JQ442" s="99">
        <v>77.038496837582002</v>
      </c>
      <c r="JR442" s="99">
        <v>83.206101439273993</v>
      </c>
      <c r="JS442" s="99">
        <v>78.561010835462</v>
      </c>
      <c r="JT442" s="99">
        <v>79.251122320481997</v>
      </c>
      <c r="JU442" s="99">
        <v>85.842754185135007</v>
      </c>
      <c r="JV442" s="99">
        <v>80.437118037521998</v>
      </c>
      <c r="JW442" s="99">
        <v>79.633885185370005</v>
      </c>
      <c r="JX442" s="99">
        <v>80.747312478211995</v>
      </c>
      <c r="JY442" s="99">
        <v>88.177749951977006</v>
      </c>
      <c r="JZ442" s="99">
        <v>80.908101339669997</v>
      </c>
      <c r="KA442" s="99">
        <v>79.495862888366005</v>
      </c>
      <c r="KB442" s="99">
        <v>81.593232638716003</v>
      </c>
      <c r="KC442" s="99">
        <v>81.800266084222002</v>
      </c>
      <c r="KD442" s="99">
        <v>89.180901698243005</v>
      </c>
      <c r="KE442" s="99">
        <v>83.313531165292005</v>
      </c>
      <c r="KF442" s="99">
        <v>82.624131135411005</v>
      </c>
      <c r="KG442" s="99">
        <v>89.470463939896007</v>
      </c>
      <c r="KH442" s="99">
        <v>83.235271099981006</v>
      </c>
      <c r="KI442" s="99">
        <v>83.190449426211003</v>
      </c>
      <c r="KJ442" s="99">
        <v>86.041961624110002</v>
      </c>
      <c r="KK442" s="99">
        <v>92.387430010600994</v>
      </c>
      <c r="KL442" s="99">
        <v>85.070825359107005</v>
      </c>
      <c r="KM442" s="99">
        <v>84.290359071409</v>
      </c>
      <c r="KN442" s="99">
        <v>84.235577025691001</v>
      </c>
      <c r="KO442" s="99">
        <v>87.424318959567998</v>
      </c>
      <c r="KP442" s="99">
        <v>95.022659846183004</v>
      </c>
      <c r="KQ442" s="99">
        <v>87.439259517490996</v>
      </c>
      <c r="KR442" s="99">
        <v>89.161692409484999</v>
      </c>
      <c r="KS442" s="99">
        <v>94.301244335038007</v>
      </c>
      <c r="KT442" s="99">
        <v>97.591012898681996</v>
      </c>
      <c r="KU442" s="99">
        <v>89.608486236900006</v>
      </c>
      <c r="KV442" s="99">
        <v>91.592734620119003</v>
      </c>
      <c r="KW442" s="99">
        <v>99.497001216588004</v>
      </c>
      <c r="KX442" s="99">
        <v>90.895508583706004</v>
      </c>
      <c r="KY442" s="99">
        <v>88.241069459364994</v>
      </c>
      <c r="KZ442" s="99">
        <v>89.833306060886002</v>
      </c>
      <c r="LA442" s="99">
        <v>93.234061626243999</v>
      </c>
      <c r="LB442" s="99">
        <v>99.403089138214</v>
      </c>
      <c r="LC442" s="99">
        <v>90.579622501903003</v>
      </c>
      <c r="LD442" s="99">
        <v>92.235178610812994</v>
      </c>
      <c r="LE442" s="99">
        <v>101.598639697774</v>
      </c>
      <c r="LF442" s="99">
        <v>93.816743385245999</v>
      </c>
      <c r="LG442" s="99">
        <v>95.088825174128999</v>
      </c>
      <c r="LH442" s="99">
        <v>96.676081589674993</v>
      </c>
      <c r="LI442" s="99">
        <v>100.855169077314</v>
      </c>
      <c r="LJ442" s="99">
        <v>94.165000000000006</v>
      </c>
      <c r="LK442" s="159">
        <v>92.647000000000006</v>
      </c>
      <c r="LL442" s="159">
        <v>96.507999999999996</v>
      </c>
      <c r="LM442" s="159">
        <v>96.394999999999996</v>
      </c>
      <c r="LN442" s="159">
        <v>105.69</v>
      </c>
      <c r="LO442" s="159">
        <v>96.93</v>
      </c>
      <c r="LP442" s="164">
        <v>97.504000000000005</v>
      </c>
      <c r="LQ442" s="165">
        <v>98.625</v>
      </c>
      <c r="LR442" s="165">
        <v>107.64400000000001</v>
      </c>
      <c r="LS442" s="165">
        <v>97.91</v>
      </c>
      <c r="LT442" s="165">
        <v>99.847999999999999</v>
      </c>
      <c r="LU442" s="165">
        <v>103.94499999999999</v>
      </c>
      <c r="LV442" s="165">
        <v>98.751000000000005</v>
      </c>
      <c r="LW442" s="165">
        <v>95.968999999999994</v>
      </c>
      <c r="LX442" s="165">
        <v>98.192999999999998</v>
      </c>
      <c r="LY442" s="165">
        <v>99.317999999999998</v>
      </c>
      <c r="LZ442" s="165">
        <v>107.379</v>
      </c>
      <c r="MA442" s="165">
        <v>97.748000000000005</v>
      </c>
      <c r="MB442" s="159">
        <v>98.906999999999996</v>
      </c>
      <c r="MC442" s="159">
        <v>98.165000000000006</v>
      </c>
      <c r="MD442" s="159">
        <v>95.335999999999999</v>
      </c>
      <c r="ME442" s="102"/>
      <c r="MF442" s="102"/>
      <c r="MG442" s="168"/>
    </row>
    <row r="443" spans="1:345" ht="45" customHeight="1" x14ac:dyDescent="0.25">
      <c r="A443" s="100" t="s">
        <v>2265</v>
      </c>
      <c r="B443" s="103" t="s">
        <v>1818</v>
      </c>
      <c r="C443" s="99">
        <v>10.353603015309496</v>
      </c>
      <c r="D443" s="99">
        <v>10.477615555836051</v>
      </c>
      <c r="E443" s="99">
        <v>10.568190818261966</v>
      </c>
      <c r="F443" s="99">
        <v>10.693890073933508</v>
      </c>
      <c r="G443" s="99">
        <v>10.687389448049256</v>
      </c>
      <c r="H443" s="99">
        <v>10.695820228120876</v>
      </c>
      <c r="I443" s="99">
        <v>10.814843465722619</v>
      </c>
      <c r="J443" s="99">
        <v>10.939183541800388</v>
      </c>
      <c r="K443" s="99">
        <v>11.050284991557962</v>
      </c>
      <c r="L443" s="99">
        <v>11.180731240960791</v>
      </c>
      <c r="M443" s="99">
        <v>11.364748463573648</v>
      </c>
      <c r="N443" s="99">
        <v>11.642145673662366</v>
      </c>
      <c r="O443" s="99">
        <v>11.950521291360166</v>
      </c>
      <c r="P443" s="99">
        <v>12.24505363477487</v>
      </c>
      <c r="Q443" s="99">
        <v>12.618961813411776</v>
      </c>
      <c r="R443" s="99">
        <v>12.736553039604274</v>
      </c>
      <c r="S443" s="99">
        <v>12.720720588583575</v>
      </c>
      <c r="T443" s="99">
        <v>12.770622149645741</v>
      </c>
      <c r="U443" s="99">
        <v>12.940423344312554</v>
      </c>
      <c r="V443" s="99">
        <v>13.064120458952727</v>
      </c>
      <c r="W443" s="99">
        <v>13.159578934363511</v>
      </c>
      <c r="X443" s="99">
        <v>13.27536031599193</v>
      </c>
      <c r="Y443" s="99">
        <v>13.331871398188285</v>
      </c>
      <c r="Z443" s="99">
        <v>13.559611606450204</v>
      </c>
      <c r="AA443" s="99">
        <v>13.84125808273612</v>
      </c>
      <c r="AB443" s="99">
        <v>13.971765189485373</v>
      </c>
      <c r="AC443" s="99">
        <v>14.06004838385525</v>
      </c>
      <c r="AD443" s="99">
        <v>14.046538569588327</v>
      </c>
      <c r="AE443" s="99">
        <v>14.04962602732501</v>
      </c>
      <c r="AF443" s="99">
        <v>14.066363893125944</v>
      </c>
      <c r="AG443" s="99">
        <v>14.12264140556039</v>
      </c>
      <c r="AH443" s="99">
        <v>14.082737595015566</v>
      </c>
      <c r="AI443" s="99">
        <v>14.129268251048694</v>
      </c>
      <c r="AJ443" s="99">
        <v>14.113332539538911</v>
      </c>
      <c r="AK443" s="99">
        <v>14.198189466270859</v>
      </c>
      <c r="AL443" s="99">
        <v>14.370525458259609</v>
      </c>
      <c r="AM443" s="99">
        <v>14.860401115307358</v>
      </c>
      <c r="AN443" s="99">
        <v>15.127644617065014</v>
      </c>
      <c r="AO443" s="99">
        <v>15.540977477768081</v>
      </c>
      <c r="AP443" s="99">
        <v>16.427093260508038</v>
      </c>
      <c r="AQ443" s="99">
        <v>16.806333907203022</v>
      </c>
      <c r="AR443" s="99">
        <v>17.10696523925991</v>
      </c>
      <c r="AS443" s="99">
        <v>17.611868093195582</v>
      </c>
      <c r="AT443" s="99">
        <v>17.763874283988738</v>
      </c>
      <c r="AU443" s="99">
        <v>18.109867979056784</v>
      </c>
      <c r="AV443" s="99">
        <v>18.408245281313217</v>
      </c>
      <c r="AW443" s="99">
        <v>18.784104883307119</v>
      </c>
      <c r="AX443" s="99">
        <v>19.159400975436132</v>
      </c>
      <c r="AY443" s="99">
        <v>19.545685468878688</v>
      </c>
      <c r="AZ443" s="99">
        <v>19.968879715993857</v>
      </c>
      <c r="BA443" s="99">
        <v>20.097641215417756</v>
      </c>
      <c r="BB443" s="99">
        <v>20.406020777931065</v>
      </c>
      <c r="BC443" s="99">
        <v>20.551546627012396</v>
      </c>
      <c r="BD443" s="99">
        <v>20.727079256865149</v>
      </c>
      <c r="BE443" s="99">
        <v>21.142947904714877</v>
      </c>
      <c r="BF443" s="99">
        <v>21.429773300622831</v>
      </c>
      <c r="BG443" s="99">
        <v>21.611363640996441</v>
      </c>
      <c r="BH443" s="99">
        <v>21.813803764264936</v>
      </c>
      <c r="BI443" s="99">
        <v>22.141342584910038</v>
      </c>
      <c r="BJ443" s="99">
        <v>22.527627078351788</v>
      </c>
      <c r="BK443" s="99">
        <v>23.226658315235454</v>
      </c>
      <c r="BL443" s="99">
        <v>23.509539156579859</v>
      </c>
      <c r="BM443" s="99">
        <v>23.85327882667498</v>
      </c>
      <c r="BN443" s="99">
        <v>24.085443978196224</v>
      </c>
      <c r="BO443" s="99">
        <v>24.182226414738583</v>
      </c>
      <c r="BP443" s="99">
        <v>24.342121709832924</v>
      </c>
      <c r="BQ443" s="99">
        <v>24.699526437403875</v>
      </c>
      <c r="BR443" s="99">
        <v>24.898022006108015</v>
      </c>
      <c r="BS443" s="99">
        <v>25.103279669041854</v>
      </c>
      <c r="BT443" s="99">
        <v>25.330936760962992</v>
      </c>
      <c r="BU443" s="99">
        <v>25.566905588376294</v>
      </c>
      <c r="BV443" s="99">
        <v>26.003060509257637</v>
      </c>
      <c r="BW443" s="99">
        <v>26.923832011043036</v>
      </c>
      <c r="BX443" s="99">
        <v>27.69611924540866</v>
      </c>
      <c r="BY443" s="99">
        <v>28.040281541867234</v>
      </c>
      <c r="BZ443" s="99">
        <v>28.464884556400904</v>
      </c>
      <c r="CA443" s="99">
        <v>28.832855049265284</v>
      </c>
      <c r="CB443" s="99">
        <v>29.048678482319261</v>
      </c>
      <c r="CC443" s="99">
        <v>29.326346875525573</v>
      </c>
      <c r="CD443" s="99">
        <v>29.808145916764285</v>
      </c>
      <c r="CE443" s="99">
        <v>29.978184350788606</v>
      </c>
      <c r="CF443" s="99">
        <v>30.208095472510202</v>
      </c>
      <c r="CG443" s="99">
        <v>30.51224872311214</v>
      </c>
      <c r="CH443" s="99">
        <v>31.049271513774112</v>
      </c>
      <c r="CI443" s="99">
        <v>32.189388367159346</v>
      </c>
      <c r="CJ443" s="99">
        <v>33.305978776656652</v>
      </c>
      <c r="CK443" s="99">
        <v>34.154339543341237</v>
      </c>
      <c r="CL443" s="99">
        <v>34.512166902103978</v>
      </c>
      <c r="CM443" s="99">
        <v>34.720664731064986</v>
      </c>
      <c r="CN443" s="99">
        <v>34.856188319890251</v>
      </c>
      <c r="CO443" s="99">
        <v>35.250080169943644</v>
      </c>
      <c r="CP443" s="99">
        <v>35.532256622749252</v>
      </c>
      <c r="CQ443" s="99">
        <v>35.847257400819963</v>
      </c>
      <c r="CR443" s="99">
        <v>36.149297500294544</v>
      </c>
      <c r="CS443" s="99">
        <v>36.547697409949663</v>
      </c>
      <c r="CT443" s="99">
        <v>37.078521616246015</v>
      </c>
      <c r="CU443" s="99">
        <v>38.198633949116697</v>
      </c>
      <c r="CV443" s="99">
        <v>38.537442923592408</v>
      </c>
      <c r="CW443" s="99">
        <v>38.654370759321615</v>
      </c>
      <c r="CX443" s="99">
        <v>39.04234577752807</v>
      </c>
      <c r="CY443" s="99">
        <v>39.12349087931203</v>
      </c>
      <c r="CZ443" s="99">
        <v>39.289303006253313</v>
      </c>
      <c r="DA443" s="99">
        <v>39.718273201714794</v>
      </c>
      <c r="DB443" s="99">
        <v>40.064126022938069</v>
      </c>
      <c r="DC443" s="99">
        <v>40.492673592036098</v>
      </c>
      <c r="DD443" s="99">
        <v>40.918262742796486</v>
      </c>
      <c r="DE443" s="99">
        <v>41.437253290226487</v>
      </c>
      <c r="DF443" s="99">
        <v>42.06063362598217</v>
      </c>
      <c r="DG443" s="99">
        <v>42.60878569180165</v>
      </c>
      <c r="DH443" s="99">
        <v>43.021273294951094</v>
      </c>
      <c r="DI443" s="99">
        <v>43.301618349147226</v>
      </c>
      <c r="DJ443" s="99">
        <v>43.850193046157671</v>
      </c>
      <c r="DK443" s="99">
        <v>44.117154795396651</v>
      </c>
      <c r="DL443" s="99">
        <v>44.253382767930752</v>
      </c>
      <c r="DM443" s="99">
        <v>44.746170210481395</v>
      </c>
      <c r="DN443" s="99">
        <v>45.136117501142095</v>
      </c>
      <c r="DO443" s="99">
        <v>45.180916363945045</v>
      </c>
      <c r="DP443" s="99">
        <v>45.061734493587849</v>
      </c>
      <c r="DQ443" s="99">
        <v>45.316439952770303</v>
      </c>
      <c r="DR443" s="99">
        <v>45.735689645320306</v>
      </c>
      <c r="DS443" s="99">
        <v>46.625186467933013</v>
      </c>
      <c r="DT443" s="99">
        <v>47.085290463893266</v>
      </c>
      <c r="DU443" s="99">
        <v>47.567934767514735</v>
      </c>
      <c r="DV443" s="99">
        <v>47.87321503784564</v>
      </c>
      <c r="DW443" s="99">
        <v>48.037195761349913</v>
      </c>
      <c r="DX443" s="99">
        <v>48.225970827142575</v>
      </c>
      <c r="DY443" s="99">
        <v>48.912329820476003</v>
      </c>
      <c r="DZ443" s="99">
        <v>49.224508298172999</v>
      </c>
      <c r="EA443" s="99">
        <v>48.419958368395001</v>
      </c>
      <c r="EB443" s="99">
        <v>46.112552228892</v>
      </c>
      <c r="EC443" s="99">
        <v>46.110680094092999</v>
      </c>
      <c r="ED443" s="99">
        <v>48.006216577864002</v>
      </c>
      <c r="EE443" s="99">
        <v>48.186877585946</v>
      </c>
      <c r="EF443" s="99">
        <v>47.897632759533998</v>
      </c>
      <c r="EG443" s="99">
        <v>48.174240676053998</v>
      </c>
      <c r="EH443" s="99">
        <v>53.204198846692002</v>
      </c>
      <c r="EI443" s="99">
        <v>52.556440206311997</v>
      </c>
      <c r="EJ443" s="99">
        <v>51.336744384903</v>
      </c>
      <c r="EK443" s="99">
        <v>53.810770521499002</v>
      </c>
      <c r="EL443" s="99">
        <v>52.216647740332</v>
      </c>
      <c r="EM443" s="99">
        <v>49.947152330503997</v>
      </c>
      <c r="EN443" s="99">
        <v>50.594442937183999</v>
      </c>
      <c r="EO443" s="99">
        <v>50.257458673403001</v>
      </c>
      <c r="EP443" s="99">
        <v>52.880787560202002</v>
      </c>
      <c r="EQ443" s="99">
        <v>52.153463190874</v>
      </c>
      <c r="ER443" s="99">
        <v>51.789801006209998</v>
      </c>
      <c r="ES443" s="99">
        <v>52.475470376263999</v>
      </c>
      <c r="ET443" s="99">
        <v>54.117332594799002</v>
      </c>
      <c r="EU443" s="99">
        <v>53.605303727330998</v>
      </c>
      <c r="EV443" s="99">
        <v>53.843064846776997</v>
      </c>
      <c r="EW443" s="99">
        <v>56.184169412659003</v>
      </c>
      <c r="EX443" s="99">
        <v>55.060420499688</v>
      </c>
      <c r="EY443" s="99">
        <v>53.716227714159999</v>
      </c>
      <c r="EZ443" s="99">
        <v>53.799537712705998</v>
      </c>
      <c r="FA443" s="99">
        <v>54.032150461454997</v>
      </c>
      <c r="FB443" s="99">
        <v>55.896328687345999</v>
      </c>
      <c r="FC443" s="99">
        <v>56.565148844211997</v>
      </c>
      <c r="FD443" s="99">
        <v>56.509920867647999</v>
      </c>
      <c r="FE443" s="99">
        <v>58.856173804226003</v>
      </c>
      <c r="FF443" s="99">
        <v>57.391696357876</v>
      </c>
      <c r="FG443" s="99">
        <v>57.050499790796998</v>
      </c>
      <c r="FH443" s="99">
        <v>58.475194372673002</v>
      </c>
      <c r="FI443" s="99">
        <v>61.523965892496001</v>
      </c>
      <c r="FJ443" s="99">
        <v>58.729804705307998</v>
      </c>
      <c r="FK443" s="99">
        <v>56.917578220083001</v>
      </c>
      <c r="FL443" s="99">
        <v>56.567957046410001</v>
      </c>
      <c r="FM443" s="99">
        <v>56.875923220810002</v>
      </c>
      <c r="FN443" s="99">
        <v>61.056400226499001</v>
      </c>
      <c r="FO443" s="99">
        <v>58.057708312544001</v>
      </c>
      <c r="FP443" s="99">
        <v>57.64724275791</v>
      </c>
      <c r="FQ443" s="99">
        <v>60.269635577309003</v>
      </c>
      <c r="FR443" s="99">
        <v>63.077837775488</v>
      </c>
      <c r="FS443" s="99">
        <v>58.949780544165002</v>
      </c>
      <c r="FT443" s="99">
        <v>60.806938264560003</v>
      </c>
      <c r="FU443" s="99">
        <v>65.440003857855999</v>
      </c>
      <c r="FV443" s="99">
        <v>61.631145609725998</v>
      </c>
      <c r="FW443" s="99">
        <v>60.559816471121003</v>
      </c>
      <c r="FX443" s="99">
        <v>60.781196411076998</v>
      </c>
      <c r="FY443" s="99">
        <v>61.076525675585998</v>
      </c>
      <c r="FZ443" s="99">
        <v>63.316066928632999</v>
      </c>
      <c r="GA443" s="99">
        <v>60.851869499731997</v>
      </c>
      <c r="GB443" s="99">
        <v>61.042827249207001</v>
      </c>
      <c r="GC443" s="99">
        <v>64.550739828432995</v>
      </c>
      <c r="GD443" s="99">
        <v>61.896988751153998</v>
      </c>
      <c r="GE443" s="99">
        <v>60.423150630808998</v>
      </c>
      <c r="GF443" s="99">
        <v>61.903541222949997</v>
      </c>
      <c r="GG443" s="99">
        <v>64.971502124458993</v>
      </c>
      <c r="GH443" s="99">
        <v>61.697138361382997</v>
      </c>
      <c r="GI443" s="99">
        <v>59.765563282735997</v>
      </c>
      <c r="GJ443" s="99">
        <v>60.064168783142001</v>
      </c>
      <c r="GK443" s="99">
        <v>60.192878050559003</v>
      </c>
      <c r="GL443" s="99">
        <v>65.014093191132005</v>
      </c>
      <c r="GM443" s="99">
        <v>61.939111784125998</v>
      </c>
      <c r="GN443" s="99">
        <v>62.757234691195997</v>
      </c>
      <c r="GO443" s="99">
        <v>66.085422329737</v>
      </c>
      <c r="GP443" s="99">
        <v>63.170976481727998</v>
      </c>
      <c r="GQ443" s="99">
        <v>62.282648519703997</v>
      </c>
      <c r="GR443" s="99">
        <v>63.884727873765002</v>
      </c>
      <c r="GS443" s="99">
        <v>69.907385521457996</v>
      </c>
      <c r="GT443" s="99">
        <v>65.938927781732005</v>
      </c>
      <c r="GU443" s="99">
        <v>65.014561224831994</v>
      </c>
      <c r="GV443" s="99">
        <v>66.387304066040997</v>
      </c>
      <c r="GW443" s="99">
        <v>66.759390857300005</v>
      </c>
      <c r="GX443" s="99">
        <v>72.023365877786006</v>
      </c>
      <c r="GY443" s="99">
        <v>65.779796323835996</v>
      </c>
      <c r="GZ443" s="99">
        <v>65.867786659377998</v>
      </c>
      <c r="HA443" s="99">
        <v>67.533518596598</v>
      </c>
      <c r="HB443" s="99">
        <v>65.857957951684</v>
      </c>
      <c r="HC443" s="99">
        <v>62.593890930001997</v>
      </c>
      <c r="HD443" s="99">
        <v>62.686561602540998</v>
      </c>
      <c r="HE443" s="99">
        <v>67.160027704239994</v>
      </c>
      <c r="HF443" s="99">
        <v>64.373823089946995</v>
      </c>
      <c r="HG443" s="99">
        <v>62.619632783485002</v>
      </c>
      <c r="HH443" s="99">
        <v>63.399376927180001</v>
      </c>
      <c r="HI443" s="99">
        <v>63.165828111030997</v>
      </c>
      <c r="HJ443" s="99">
        <v>71.079341905497998</v>
      </c>
      <c r="HK443" s="99">
        <v>65.465277677638994</v>
      </c>
      <c r="HL443" s="99">
        <v>65.470894082035002</v>
      </c>
      <c r="HM443" s="99">
        <v>70.924890784598006</v>
      </c>
      <c r="HN443" s="99">
        <v>66.055000139257004</v>
      </c>
      <c r="HO443" s="99">
        <v>64.249794159527994</v>
      </c>
      <c r="HP443" s="99">
        <v>66.638170129079001</v>
      </c>
      <c r="HQ443" s="99">
        <v>73.055848219316005</v>
      </c>
      <c r="HR443" s="99">
        <v>67.059400458805996</v>
      </c>
      <c r="HS443" s="99">
        <v>65.224708355995006</v>
      </c>
      <c r="HT443" s="99">
        <v>65.551863912084002</v>
      </c>
      <c r="HU443" s="99">
        <v>65.449832565549002</v>
      </c>
      <c r="HV443" s="99">
        <v>70.642666463680996</v>
      </c>
      <c r="HW443" s="99">
        <v>67.281331592689</v>
      </c>
      <c r="HX443" s="99">
        <v>66.578924963106004</v>
      </c>
      <c r="HY443" s="99">
        <v>67.904983539561997</v>
      </c>
      <c r="HZ443" s="99">
        <v>70.795493245543994</v>
      </c>
      <c r="IA443" s="99">
        <v>66.503717788624996</v>
      </c>
      <c r="IB443" s="99">
        <v>66.925871268020998</v>
      </c>
      <c r="IC443" s="99">
        <v>73.529203087751</v>
      </c>
      <c r="ID443" s="99">
        <v>68.084487456011004</v>
      </c>
      <c r="IE443" s="99">
        <v>66.996821432626007</v>
      </c>
      <c r="IF443" s="99">
        <v>68.178141673289005</v>
      </c>
      <c r="IG443" s="99">
        <v>68.660602792597999</v>
      </c>
      <c r="IH443" s="99">
        <v>74.682143262571998</v>
      </c>
      <c r="II443" s="99">
        <v>70.291037575207</v>
      </c>
      <c r="IJ443" s="99">
        <v>70.066125553410998</v>
      </c>
      <c r="IK443" s="99">
        <v>75.422862981042002</v>
      </c>
      <c r="IL443" s="99">
        <v>71.219065728233005</v>
      </c>
      <c r="IM443" s="99">
        <v>70.139913724600007</v>
      </c>
      <c r="IN443" s="99">
        <v>71.681660801453006</v>
      </c>
      <c r="IO443" s="99">
        <v>77.982744919967999</v>
      </c>
      <c r="IP443" s="99">
        <v>71.298529912589004</v>
      </c>
      <c r="IQ443" s="99">
        <v>70.061159041888999</v>
      </c>
      <c r="IR443" s="99">
        <v>71.371608582131998</v>
      </c>
      <c r="IS443" s="99">
        <v>71.910829833125007</v>
      </c>
      <c r="IT443" s="99">
        <v>75.866301509820005</v>
      </c>
      <c r="IU443" s="99">
        <v>72.348592348734002</v>
      </c>
      <c r="IV443" s="99">
        <v>73.541974117379993</v>
      </c>
      <c r="IW443" s="99">
        <v>78.419088432284994</v>
      </c>
      <c r="IX443" s="99">
        <v>73.153167215348006</v>
      </c>
      <c r="IY443" s="99">
        <v>72.346463843796002</v>
      </c>
      <c r="IZ443" s="99">
        <v>74.496253831309005</v>
      </c>
      <c r="JA443" s="99">
        <v>79.386139175842999</v>
      </c>
      <c r="JB443" s="99">
        <v>73.026875922352005</v>
      </c>
      <c r="JC443" s="99">
        <v>70.677006470655002</v>
      </c>
      <c r="JD443" s="99">
        <v>71.922891361108</v>
      </c>
      <c r="JE443" s="99">
        <v>72.161283914178995</v>
      </c>
      <c r="JF443" s="99">
        <v>79.584090135088999</v>
      </c>
      <c r="JG443" s="99">
        <v>74.074809853559003</v>
      </c>
      <c r="JH443" s="99">
        <v>75.588886366216002</v>
      </c>
      <c r="JI443" s="99">
        <v>76.558775116358007</v>
      </c>
      <c r="JJ443" s="99">
        <v>82.676098308548006</v>
      </c>
      <c r="JK443" s="99">
        <v>75.488846634124002</v>
      </c>
      <c r="JL443" s="99">
        <v>75.947894199114998</v>
      </c>
      <c r="JM443" s="99">
        <v>83.367862413441003</v>
      </c>
      <c r="JN443" s="99">
        <v>75.707373141106004</v>
      </c>
      <c r="JO443" s="99">
        <v>74.502639346123004</v>
      </c>
      <c r="JP443" s="99">
        <v>75.884748552616998</v>
      </c>
      <c r="JQ443" s="99">
        <v>76.616244749687993</v>
      </c>
      <c r="JR443" s="99">
        <v>83.669400613009003</v>
      </c>
      <c r="JS443" s="99">
        <v>78.430440458622002</v>
      </c>
      <c r="JT443" s="99">
        <v>79.044159382450005</v>
      </c>
      <c r="JU443" s="99">
        <v>86.563457827221995</v>
      </c>
      <c r="JV443" s="99">
        <v>80.087836303779994</v>
      </c>
      <c r="JW443" s="99">
        <v>79.315898512884999</v>
      </c>
      <c r="JX443" s="99">
        <v>80.734192303325997</v>
      </c>
      <c r="JY443" s="99">
        <v>89.072255647633</v>
      </c>
      <c r="JZ443" s="99">
        <v>80.736320808263997</v>
      </c>
      <c r="KA443" s="99">
        <v>79.217987285730999</v>
      </c>
      <c r="KB443" s="99">
        <v>81.552957202860995</v>
      </c>
      <c r="KC443" s="99">
        <v>81.610426836190001</v>
      </c>
      <c r="KD443" s="99">
        <v>90.046401407651004</v>
      </c>
      <c r="KE443" s="99">
        <v>83.366443410149003</v>
      </c>
      <c r="KF443" s="99">
        <v>82.309995459188997</v>
      </c>
      <c r="KG443" s="99">
        <v>89.861221478033997</v>
      </c>
      <c r="KH443" s="99">
        <v>82.615081166988006</v>
      </c>
      <c r="KI443" s="99">
        <v>82.793166080144999</v>
      </c>
      <c r="KJ443" s="99">
        <v>86.109376773753993</v>
      </c>
      <c r="KK443" s="99">
        <v>93.190912702917004</v>
      </c>
      <c r="KL443" s="99">
        <v>84.771256669314994</v>
      </c>
      <c r="KM443" s="99">
        <v>83.899279146327999</v>
      </c>
      <c r="KN443" s="99">
        <v>83.489896696559995</v>
      </c>
      <c r="KO443" s="99">
        <v>87.226132364627006</v>
      </c>
      <c r="KP443" s="99">
        <v>95.788398229083995</v>
      </c>
      <c r="KQ443" s="99">
        <v>87.084941537063997</v>
      </c>
      <c r="KR443" s="99">
        <v>88.855148143944007</v>
      </c>
      <c r="KS443" s="99">
        <v>94.624106027926004</v>
      </c>
      <c r="KT443" s="99">
        <v>97.899165626064004</v>
      </c>
      <c r="KU443" s="99">
        <v>89.158814848450007</v>
      </c>
      <c r="KV443" s="99">
        <v>91.524293336360998</v>
      </c>
      <c r="KW443" s="99">
        <v>100.40938244976699</v>
      </c>
      <c r="KX443" s="99">
        <v>90.602650698150001</v>
      </c>
      <c r="KY443" s="99">
        <v>87.626291292996001</v>
      </c>
      <c r="KZ443" s="99">
        <v>89.256016573957993</v>
      </c>
      <c r="LA443" s="99">
        <v>92.944006130093996</v>
      </c>
      <c r="LB443" s="99">
        <v>99.851004654331007</v>
      </c>
      <c r="LC443" s="99">
        <v>90.062010443863997</v>
      </c>
      <c r="LD443" s="99">
        <v>91.812351004654005</v>
      </c>
      <c r="LE443" s="99">
        <v>102.182427063231</v>
      </c>
      <c r="LF443" s="99">
        <v>93.127767056419998</v>
      </c>
      <c r="LG443" s="99">
        <v>94.905068679758998</v>
      </c>
      <c r="LH443" s="99">
        <v>96.698688840957999</v>
      </c>
      <c r="LI443" s="99">
        <v>101.140169145192</v>
      </c>
      <c r="LJ443" s="99">
        <v>91.799000000000007</v>
      </c>
      <c r="LK443" s="159">
        <v>90.566999999999993</v>
      </c>
      <c r="LL443" s="159">
        <v>96.134</v>
      </c>
      <c r="LM443" s="159">
        <v>95.668999999999997</v>
      </c>
      <c r="LN443" s="159">
        <v>108.474</v>
      </c>
      <c r="LO443" s="159">
        <v>95.843999999999994</v>
      </c>
      <c r="LP443" s="164">
        <v>96.834999999999994</v>
      </c>
      <c r="LQ443" s="165">
        <v>98.207999999999998</v>
      </c>
      <c r="LR443" s="165">
        <v>109.822</v>
      </c>
      <c r="LS443" s="165">
        <v>95.944999999999993</v>
      </c>
      <c r="LT443" s="165">
        <v>100.895</v>
      </c>
      <c r="LU443" s="165">
        <v>105.843</v>
      </c>
      <c r="LV443" s="165">
        <v>97.905000000000001</v>
      </c>
      <c r="LW443" s="165">
        <v>94.733999999999995</v>
      </c>
      <c r="LX443" s="165">
        <v>97.988</v>
      </c>
      <c r="LY443" s="165">
        <v>99.459000000000003</v>
      </c>
      <c r="LZ443" s="165">
        <v>110.813</v>
      </c>
      <c r="MA443" s="165">
        <v>97.049000000000007</v>
      </c>
      <c r="MB443" s="159">
        <v>98.274000000000001</v>
      </c>
      <c r="MC443" s="159">
        <v>97.325000000000003</v>
      </c>
      <c r="MD443" s="159">
        <v>95.126999999999995</v>
      </c>
      <c r="ME443" s="102"/>
      <c r="MF443" s="102"/>
      <c r="MG443" s="168"/>
    </row>
    <row r="444" spans="1:345" ht="45" customHeight="1" x14ac:dyDescent="0.25">
      <c r="A444" s="100" t="s">
        <v>2266</v>
      </c>
      <c r="B444" s="103" t="s">
        <v>1668</v>
      </c>
      <c r="C444" s="99">
        <v>10.729364270893001</v>
      </c>
      <c r="D444" s="99">
        <v>10.893534006234001</v>
      </c>
      <c r="E444" s="99">
        <v>10.958523211539999</v>
      </c>
      <c r="F444" s="99">
        <v>11.091251548793</v>
      </c>
      <c r="G444" s="99">
        <v>10.996871331555001</v>
      </c>
      <c r="H444" s="99">
        <v>10.958308973883</v>
      </c>
      <c r="I444" s="99">
        <v>11.125586816909999</v>
      </c>
      <c r="J444" s="99">
        <v>11.284488715274</v>
      </c>
      <c r="K444" s="99">
        <v>11.380972507366</v>
      </c>
      <c r="L444" s="99">
        <v>11.442413692655</v>
      </c>
      <c r="M444" s="99">
        <v>11.533514246965</v>
      </c>
      <c r="N444" s="99">
        <v>11.882323163003999</v>
      </c>
      <c r="O444" s="99">
        <v>12.235292644603</v>
      </c>
      <c r="P444" s="99">
        <v>12.349785735219999</v>
      </c>
      <c r="Q444" s="99">
        <v>12.470561691407999</v>
      </c>
      <c r="R444" s="99">
        <v>12.570143221625001</v>
      </c>
      <c r="S444" s="99">
        <v>12.430454032495</v>
      </c>
      <c r="T444" s="99">
        <v>12.464688176358001</v>
      </c>
      <c r="U444" s="99">
        <v>12.669852404717</v>
      </c>
      <c r="V444" s="99">
        <v>12.836761833852</v>
      </c>
      <c r="W444" s="99">
        <v>12.875993154421</v>
      </c>
      <c r="X444" s="99">
        <v>12.849248389293001</v>
      </c>
      <c r="Y444" s="99">
        <v>12.828788508961001</v>
      </c>
      <c r="Z444" s="99">
        <v>13.081799017781</v>
      </c>
      <c r="AA444" s="99">
        <v>13.420082355992999</v>
      </c>
      <c r="AB444" s="99">
        <v>13.551846161046999</v>
      </c>
      <c r="AC444" s="99">
        <v>13.60903668864</v>
      </c>
      <c r="AD444" s="99">
        <v>13.563284023628</v>
      </c>
      <c r="AE444" s="99">
        <v>13.468433053555</v>
      </c>
      <c r="AF444" s="99">
        <v>13.478922006638999</v>
      </c>
      <c r="AG444" s="99">
        <v>13.563281331328</v>
      </c>
      <c r="AH444" s="99">
        <v>13.393770640986</v>
      </c>
      <c r="AI444" s="99">
        <v>13.425639836056</v>
      </c>
      <c r="AJ444" s="99">
        <v>13.344833516345</v>
      </c>
      <c r="AK444" s="99">
        <v>13.275871181079999</v>
      </c>
      <c r="AL444" s="99">
        <v>13.490974970343</v>
      </c>
      <c r="AM444" s="99">
        <v>14.085988129713</v>
      </c>
      <c r="AN444" s="99">
        <v>14.360280322362</v>
      </c>
      <c r="AO444" s="99">
        <v>14.587577926782</v>
      </c>
      <c r="AP444" s="99">
        <v>16.033772411912999</v>
      </c>
      <c r="AQ444" s="99">
        <v>16.21596060065</v>
      </c>
      <c r="AR444" s="99">
        <v>16.316009250151001</v>
      </c>
      <c r="AS444" s="99">
        <v>16.426291678449001</v>
      </c>
      <c r="AT444" s="99">
        <v>16.619521572566001</v>
      </c>
      <c r="AU444" s="99">
        <v>16.686579752467001</v>
      </c>
      <c r="AV444" s="99">
        <v>16.804402860431999</v>
      </c>
      <c r="AW444" s="99">
        <v>16.908356506825999</v>
      </c>
      <c r="AX444" s="99">
        <v>17.426912830515999</v>
      </c>
      <c r="AY444" s="99">
        <v>18.346606346369999</v>
      </c>
      <c r="AZ444" s="99">
        <v>18.64863746216</v>
      </c>
      <c r="BA444" s="99">
        <v>18.822477044645002</v>
      </c>
      <c r="BB444" s="99">
        <v>19.105521809466001</v>
      </c>
      <c r="BC444" s="99">
        <v>19.187257382780999</v>
      </c>
      <c r="BD444" s="99">
        <v>19.365944540545001</v>
      </c>
      <c r="BE444" s="99">
        <v>19.851645051696</v>
      </c>
      <c r="BF444" s="99">
        <v>20.181011135222999</v>
      </c>
      <c r="BG444" s="99">
        <v>20.481022426665</v>
      </c>
      <c r="BH444" s="99">
        <v>20.778205967176</v>
      </c>
      <c r="BI444" s="99">
        <v>21.046842652704001</v>
      </c>
      <c r="BJ444" s="99">
        <v>21.606468748640999</v>
      </c>
      <c r="BK444" s="99">
        <v>22.729221971487998</v>
      </c>
      <c r="BL444" s="99">
        <v>23.126588818559998</v>
      </c>
      <c r="BM444" s="99">
        <v>23.644202558606001</v>
      </c>
      <c r="BN444" s="99">
        <v>24.187939368626001</v>
      </c>
      <c r="BO444" s="99">
        <v>24.292700941604</v>
      </c>
      <c r="BP444" s="99">
        <v>24.541812653181999</v>
      </c>
      <c r="BQ444" s="99">
        <v>25.040440047518</v>
      </c>
      <c r="BR444" s="99">
        <v>25.127696470894001</v>
      </c>
      <c r="BS444" s="99">
        <v>25.561285509674999</v>
      </c>
      <c r="BT444" s="99">
        <v>25.825747889449001</v>
      </c>
      <c r="BU444" s="99">
        <v>26.063817890387998</v>
      </c>
      <c r="BV444" s="99">
        <v>26.810479755597999</v>
      </c>
      <c r="BW444" s="99">
        <v>28.009986314161999</v>
      </c>
      <c r="BX444" s="99">
        <v>28.803508110543</v>
      </c>
      <c r="BY444" s="99">
        <v>29.235211976778</v>
      </c>
      <c r="BZ444" s="99">
        <v>30.055260803793999</v>
      </c>
      <c r="CA444" s="99">
        <v>30.165543232091999</v>
      </c>
      <c r="CB444" s="99">
        <v>30.307200271561999</v>
      </c>
      <c r="CC444" s="99">
        <v>31.015620120716001</v>
      </c>
      <c r="CD444" s="99">
        <v>31.702495171572</v>
      </c>
      <c r="CE444" s="99">
        <v>31.803621061777001</v>
      </c>
      <c r="CF444" s="99">
        <v>32.110230449242003</v>
      </c>
      <c r="CG444" s="99">
        <v>32.561997907150001</v>
      </c>
      <c r="CH444" s="99">
        <v>33.778067031672997</v>
      </c>
      <c r="CI444" s="99">
        <v>34.866752544217</v>
      </c>
      <c r="CJ444" s="99">
        <v>35.724639416111003</v>
      </c>
      <c r="CK444" s="99">
        <v>36.632348637682</v>
      </c>
      <c r="CL444" s="99">
        <v>36.911757719729998</v>
      </c>
      <c r="CM444" s="99">
        <v>36.790568237852</v>
      </c>
      <c r="CN444" s="99">
        <v>37.085058679234002</v>
      </c>
      <c r="CO444" s="99">
        <v>38.175898673185003</v>
      </c>
      <c r="CP444" s="99">
        <v>38.816721719455003</v>
      </c>
      <c r="CQ444" s="99">
        <v>38.873950086481997</v>
      </c>
      <c r="CR444" s="99">
        <v>39.434114800141003</v>
      </c>
      <c r="CS444" s="99">
        <v>39.508982968571999</v>
      </c>
      <c r="CT444" s="99">
        <v>41.900590068351001</v>
      </c>
      <c r="CU444" s="99">
        <v>42.666911559313</v>
      </c>
      <c r="CV444" s="99">
        <v>42.872395056574</v>
      </c>
      <c r="CW444" s="99">
        <v>43.118679017220998</v>
      </c>
      <c r="CX444" s="99">
        <v>44.562449706827003</v>
      </c>
      <c r="CY444" s="99">
        <v>44.147712372470998</v>
      </c>
      <c r="CZ444" s="99">
        <v>44.117953619723998</v>
      </c>
      <c r="DA444" s="99">
        <v>45.432590187122997</v>
      </c>
      <c r="DB444" s="99">
        <v>45.886108160516997</v>
      </c>
      <c r="DC444" s="99">
        <v>45.641978681277003</v>
      </c>
      <c r="DD444" s="99">
        <v>45.839517538209002</v>
      </c>
      <c r="DE444" s="99">
        <v>46.361844201733</v>
      </c>
      <c r="DF444" s="99">
        <v>47.391685488824002</v>
      </c>
      <c r="DG444" s="99">
        <v>47.768180812380997</v>
      </c>
      <c r="DH444" s="99">
        <v>48.931330527434</v>
      </c>
      <c r="DI444" s="99">
        <v>48.988289585597997</v>
      </c>
      <c r="DJ444" s="99">
        <v>50.697465243880004</v>
      </c>
      <c r="DK444" s="99">
        <v>51.219657255602002</v>
      </c>
      <c r="DL444" s="99">
        <v>50.943210581545998</v>
      </c>
      <c r="DM444" s="99">
        <v>51.819545191944002</v>
      </c>
      <c r="DN444" s="99">
        <v>51.445742967516999</v>
      </c>
      <c r="DO444" s="99">
        <v>51.097390533022001</v>
      </c>
      <c r="DP444" s="99">
        <v>50.882615840607002</v>
      </c>
      <c r="DQ444" s="99">
        <v>51.081231938241999</v>
      </c>
      <c r="DR444" s="99">
        <v>52.005099754592003</v>
      </c>
      <c r="DS444" s="99">
        <v>52.270639369811001</v>
      </c>
      <c r="DT444" s="99">
        <v>52.598524246712998</v>
      </c>
      <c r="DU444" s="99">
        <v>53.595779030126003</v>
      </c>
      <c r="DV444" s="99">
        <v>53.404972921019002</v>
      </c>
      <c r="DW444" s="99">
        <v>52.656291236720001</v>
      </c>
      <c r="DX444" s="99">
        <v>52.497936979488998</v>
      </c>
      <c r="DY444" s="99">
        <v>53.685615923001997</v>
      </c>
      <c r="DZ444" s="99">
        <v>53.862298100876998</v>
      </c>
      <c r="EA444" s="99">
        <v>53.941699912956999</v>
      </c>
      <c r="EB444" s="99">
        <v>53.556259328486</v>
      </c>
      <c r="EC444" s="99">
        <v>53.711382073941998</v>
      </c>
      <c r="ED444" s="99">
        <v>53.680357524850997</v>
      </c>
      <c r="EE444" s="99">
        <v>53.782370448980998</v>
      </c>
      <c r="EF444" s="99">
        <v>54.974449309820997</v>
      </c>
      <c r="EG444" s="99">
        <v>54.630550070742999</v>
      </c>
      <c r="EH444" s="99">
        <v>56.748632845981</v>
      </c>
      <c r="EI444" s="99">
        <v>55.705892492629999</v>
      </c>
      <c r="EJ444" s="99">
        <v>55.062264558942999</v>
      </c>
      <c r="EK444" s="99">
        <v>56.604026896827001</v>
      </c>
      <c r="EL444" s="99">
        <v>55.898875704772998</v>
      </c>
      <c r="EM444" s="99">
        <v>55.980906715929002</v>
      </c>
      <c r="EN444" s="99">
        <v>54.521701229016003</v>
      </c>
      <c r="EO444" s="99">
        <v>53.666685689658003</v>
      </c>
      <c r="EP444" s="99">
        <v>54.600051361467003</v>
      </c>
      <c r="EQ444" s="99">
        <v>54.834575919004003</v>
      </c>
      <c r="ER444" s="99">
        <v>55.882574670505001</v>
      </c>
      <c r="ES444" s="99">
        <v>55.766364071367001</v>
      </c>
      <c r="ET444" s="99">
        <v>57.412242692641001</v>
      </c>
      <c r="EU444" s="99">
        <v>56.342158668906002</v>
      </c>
      <c r="EV444" s="99">
        <v>55.878893791799001</v>
      </c>
      <c r="EW444" s="99">
        <v>57.870775011412</v>
      </c>
      <c r="EX444" s="99">
        <v>57.111462318401998</v>
      </c>
      <c r="EY444" s="99">
        <v>56.951081174795</v>
      </c>
      <c r="EZ444" s="99">
        <v>57.265007544412001</v>
      </c>
      <c r="FA444" s="99">
        <v>56.94950365535</v>
      </c>
      <c r="FB444" s="99">
        <v>58.284085106082998</v>
      </c>
      <c r="FC444" s="99">
        <v>56.900600552545001</v>
      </c>
      <c r="FD444" s="99">
        <v>57.058352497076001</v>
      </c>
      <c r="FE444" s="99">
        <v>59.287913313114998</v>
      </c>
      <c r="FF444" s="99">
        <v>58.155254351383</v>
      </c>
      <c r="FG444" s="99">
        <v>57.810303432673997</v>
      </c>
      <c r="FH444" s="99">
        <v>57.510048898249998</v>
      </c>
      <c r="FI444" s="99">
        <v>60.585160136976</v>
      </c>
      <c r="FJ444" s="99">
        <v>59.776944341162</v>
      </c>
      <c r="FK444" s="99">
        <v>58.366641957054</v>
      </c>
      <c r="FL444" s="99">
        <v>57.982778892029003</v>
      </c>
      <c r="FM444" s="99">
        <v>57.644663890917002</v>
      </c>
      <c r="FN444" s="99">
        <v>59.640225989234999</v>
      </c>
      <c r="FO444" s="99">
        <v>58.651647136839998</v>
      </c>
      <c r="FP444" s="99">
        <v>59.395184635397001</v>
      </c>
      <c r="FQ444" s="99">
        <v>59.130687208399998</v>
      </c>
      <c r="FR444" s="99">
        <v>62.904639561398</v>
      </c>
      <c r="FS444" s="99">
        <v>60.301206636819998</v>
      </c>
      <c r="FT444" s="99">
        <v>59.569763454011003</v>
      </c>
      <c r="FU444" s="99">
        <v>62.203169248050003</v>
      </c>
      <c r="FV444" s="99">
        <v>60.565704063817002</v>
      </c>
      <c r="FW444" s="99">
        <v>59.494568360450998</v>
      </c>
      <c r="FX444" s="99">
        <v>59.300533468677997</v>
      </c>
      <c r="FY444" s="99">
        <v>59.295275070526998</v>
      </c>
      <c r="FZ444" s="99">
        <v>61.274010294762</v>
      </c>
      <c r="GA444" s="99">
        <v>60.071414637620002</v>
      </c>
      <c r="GB444" s="99">
        <v>60.903293225113998</v>
      </c>
      <c r="GC444" s="99">
        <v>61.681010311652003</v>
      </c>
      <c r="GD444" s="99">
        <v>63.467814003374002</v>
      </c>
      <c r="GE444" s="99">
        <v>61.915534869189003</v>
      </c>
      <c r="GF444" s="99">
        <v>61.030546460369003</v>
      </c>
      <c r="GG444" s="99">
        <v>63.188067221738997</v>
      </c>
      <c r="GH444" s="99">
        <v>61.860847528416997</v>
      </c>
      <c r="GI444" s="99">
        <v>61.213538716024999</v>
      </c>
      <c r="GJ444" s="99">
        <v>60.779720868565001</v>
      </c>
      <c r="GK444" s="99">
        <v>61.398108491126003</v>
      </c>
      <c r="GL444" s="99">
        <v>62.460304917636002</v>
      </c>
      <c r="GM444" s="99">
        <v>61.945507738648999</v>
      </c>
      <c r="GN444" s="99">
        <v>61.215116235469999</v>
      </c>
      <c r="GO444" s="99">
        <v>63.935811438816003</v>
      </c>
      <c r="GP444" s="99">
        <v>62.958801062353999</v>
      </c>
      <c r="GQ444" s="99">
        <v>62.101156323920002</v>
      </c>
      <c r="GR444" s="99">
        <v>62.103785522994997</v>
      </c>
      <c r="GS444" s="99">
        <v>63.595067238628999</v>
      </c>
      <c r="GT444" s="99">
        <v>63.137060759674</v>
      </c>
      <c r="GU444" s="99">
        <v>62.084855289651998</v>
      </c>
      <c r="GV444" s="99">
        <v>61.939197660867997</v>
      </c>
      <c r="GW444" s="99">
        <v>63.447306250585001</v>
      </c>
      <c r="GX444" s="99">
        <v>64.527907070623002</v>
      </c>
      <c r="GY444" s="99">
        <v>63.892166734162998</v>
      </c>
      <c r="GZ444" s="99">
        <v>64.077788188894004</v>
      </c>
      <c r="HA444" s="99">
        <v>65.155759809857003</v>
      </c>
      <c r="HB444" s="99">
        <v>65.960820566780001</v>
      </c>
      <c r="HC444" s="99">
        <v>63.440996172803999</v>
      </c>
      <c r="HD444" s="99">
        <v>63.346345006085002</v>
      </c>
      <c r="HE444" s="99">
        <v>66.343106112360999</v>
      </c>
      <c r="HF444" s="99">
        <v>65.086348954263002</v>
      </c>
      <c r="HG444" s="99">
        <v>63.424169298720003</v>
      </c>
      <c r="HH444" s="99">
        <v>63.662374734963002</v>
      </c>
      <c r="HI444" s="99">
        <v>64.427471665938995</v>
      </c>
      <c r="HJ444" s="99">
        <v>65.310882555312006</v>
      </c>
      <c r="HK444" s="99">
        <v>65.865117720431002</v>
      </c>
      <c r="HL444" s="99">
        <v>65.589051817501996</v>
      </c>
      <c r="HM444" s="99">
        <v>69.280447319529003</v>
      </c>
      <c r="HN444" s="99">
        <v>67.836491187255007</v>
      </c>
      <c r="HO444" s="99">
        <v>66.741692692209</v>
      </c>
      <c r="HP444" s="99">
        <v>65.951355450107997</v>
      </c>
      <c r="HQ444" s="99">
        <v>69.366685049205998</v>
      </c>
      <c r="HR444" s="99">
        <v>67.066661697943005</v>
      </c>
      <c r="HS444" s="99">
        <v>66.051790854792998</v>
      </c>
      <c r="HT444" s="99">
        <v>66.058626772389999</v>
      </c>
      <c r="HU444" s="99">
        <v>66.475617745766996</v>
      </c>
      <c r="HV444" s="99">
        <v>68.917617847108005</v>
      </c>
      <c r="HW444" s="99">
        <v>69.015459957060003</v>
      </c>
      <c r="HX444" s="99">
        <v>70.674910062256004</v>
      </c>
      <c r="HY444" s="99">
        <v>71.571774268829003</v>
      </c>
      <c r="HZ444" s="99">
        <v>74.036176155906006</v>
      </c>
      <c r="IA444" s="99">
        <v>72.872191465070003</v>
      </c>
      <c r="IB444" s="99">
        <v>71.254389177312007</v>
      </c>
      <c r="IC444" s="99">
        <v>72.262553585662005</v>
      </c>
      <c r="ID444" s="99">
        <v>71.95019495487</v>
      </c>
      <c r="IE444" s="99">
        <v>72.237421282035001</v>
      </c>
      <c r="IF444" s="99">
        <v>74.691770247660997</v>
      </c>
      <c r="IG444" s="99">
        <v>72.740067354573995</v>
      </c>
      <c r="IH444" s="99">
        <v>73.333189720169997</v>
      </c>
      <c r="II444" s="99">
        <v>72.151971449702998</v>
      </c>
      <c r="IJ444" s="99">
        <v>72.552652176097993</v>
      </c>
      <c r="IK444" s="99">
        <v>73.922721756675998</v>
      </c>
      <c r="IL444" s="99">
        <v>74.864106043960007</v>
      </c>
      <c r="IM444" s="99">
        <v>74.049819406447</v>
      </c>
      <c r="IN444" s="99">
        <v>73.119206106432003</v>
      </c>
      <c r="IO444" s="99">
        <v>74.400235525588002</v>
      </c>
      <c r="IP444" s="99">
        <v>73.633341232057006</v>
      </c>
      <c r="IQ444" s="99">
        <v>73.632623166239</v>
      </c>
      <c r="IR444" s="99">
        <v>73.600310204433001</v>
      </c>
      <c r="IS444" s="99">
        <v>74.007453523189994</v>
      </c>
      <c r="IT444" s="99">
        <v>74.150348620955</v>
      </c>
      <c r="IU444" s="99">
        <v>74.228617795106999</v>
      </c>
      <c r="IV444" s="99">
        <v>74.393772933226998</v>
      </c>
      <c r="IW444" s="99">
        <v>76.623367297846997</v>
      </c>
      <c r="IX444" s="99">
        <v>76.281567968519994</v>
      </c>
      <c r="IY444" s="99">
        <v>76.126465751851001</v>
      </c>
      <c r="IZ444" s="99">
        <v>74.724083209466997</v>
      </c>
      <c r="JA444" s="99">
        <v>76.690865484729997</v>
      </c>
      <c r="JB444" s="99">
        <v>75.610176428770998</v>
      </c>
      <c r="JC444" s="99">
        <v>75.424197381932004</v>
      </c>
      <c r="JD444" s="99">
        <v>75.170720148209</v>
      </c>
      <c r="JE444" s="99">
        <v>75.483796844818997</v>
      </c>
      <c r="JF444" s="99">
        <v>76.476881870992003</v>
      </c>
      <c r="JG444" s="99">
        <v>76.394304301931996</v>
      </c>
      <c r="JH444" s="99">
        <v>76.536481333878996</v>
      </c>
      <c r="JI444" s="99">
        <v>77.510896648786996</v>
      </c>
      <c r="JJ444" s="99">
        <v>79.440339501519006</v>
      </c>
      <c r="JK444" s="99">
        <v>78.142076502731996</v>
      </c>
      <c r="JL444" s="99">
        <v>77.268908468150002</v>
      </c>
      <c r="JM444" s="99">
        <v>78.302923245944996</v>
      </c>
      <c r="JN444" s="99">
        <v>78.212446952888001</v>
      </c>
      <c r="JO444" s="99">
        <v>77.839052727573005</v>
      </c>
      <c r="JP444" s="99">
        <v>78.065243460215996</v>
      </c>
      <c r="JQ444" s="99">
        <v>79.794345949749996</v>
      </c>
      <c r="JR444" s="99">
        <v>80.179947293968993</v>
      </c>
      <c r="JS444" s="99">
        <v>79.414489132073996</v>
      </c>
      <c r="JT444" s="99">
        <v>80.603606126537997</v>
      </c>
      <c r="JU444" s="99">
        <v>81.134256765974996</v>
      </c>
      <c r="JV444" s="99">
        <v>82.719028026109001</v>
      </c>
      <c r="JW444" s="99">
        <v>81.709427486123005</v>
      </c>
      <c r="JX444" s="99">
        <v>80.832669122452003</v>
      </c>
      <c r="JY444" s="99">
        <v>82.330554418617993</v>
      </c>
      <c r="JZ444" s="99">
        <v>82.029684840913006</v>
      </c>
      <c r="KA444" s="99">
        <v>81.308746759727995</v>
      </c>
      <c r="KB444" s="99">
        <v>81.852322583887997</v>
      </c>
      <c r="KC444" s="99">
        <v>83.035695051808005</v>
      </c>
      <c r="KD444" s="99">
        <v>83.529724334533</v>
      </c>
      <c r="KE444" s="99">
        <v>82.966042667471001</v>
      </c>
      <c r="KF444" s="99">
        <v>84.674321248286006</v>
      </c>
      <c r="KG444" s="99">
        <v>86.919713060898999</v>
      </c>
      <c r="KH444" s="99">
        <v>87.282336298944998</v>
      </c>
      <c r="KI444" s="99">
        <v>85.786605200232998</v>
      </c>
      <c r="KJ444" s="99">
        <v>85.599908087575002</v>
      </c>
      <c r="KK444" s="99">
        <v>87.138723135362994</v>
      </c>
      <c r="KL444" s="99">
        <v>87.024550670313999</v>
      </c>
      <c r="KM444" s="99">
        <v>86.845034215835994</v>
      </c>
      <c r="KN444" s="99">
        <v>89.108377673898005</v>
      </c>
      <c r="KO444" s="99">
        <v>88.718467934770999</v>
      </c>
      <c r="KP444" s="99">
        <v>90.020321262647002</v>
      </c>
      <c r="KQ444" s="99">
        <v>89.752482712564998</v>
      </c>
      <c r="KR444" s="99">
        <v>91.161327847310005</v>
      </c>
      <c r="KS444" s="99">
        <v>92.187443901107997</v>
      </c>
      <c r="KT444" s="99">
        <v>95.578868759109994</v>
      </c>
      <c r="KU444" s="99">
        <v>92.541450349339001</v>
      </c>
      <c r="KV444" s="99">
        <v>92.038086210982001</v>
      </c>
      <c r="KW444" s="99">
        <v>93.535253441329999</v>
      </c>
      <c r="KX444" s="99">
        <v>92.812161162692007</v>
      </c>
      <c r="KY444" s="99">
        <v>92.252069824719996</v>
      </c>
      <c r="KZ444" s="99">
        <v>93.603469694032</v>
      </c>
      <c r="LA444" s="99">
        <v>95.129359557097004</v>
      </c>
      <c r="LB444" s="99">
        <v>96.475732965684003</v>
      </c>
      <c r="LC444" s="99">
        <v>93.963938734623994</v>
      </c>
      <c r="LD444" s="99">
        <v>94.993645117510994</v>
      </c>
      <c r="LE444" s="99">
        <v>97.781176622648999</v>
      </c>
      <c r="LF444" s="99">
        <v>98.316135656994007</v>
      </c>
      <c r="LG444" s="99">
        <v>96.288317787208001</v>
      </c>
      <c r="LH444" s="99">
        <v>96.526715638754993</v>
      </c>
      <c r="LI444" s="99">
        <v>98.988963328379</v>
      </c>
      <c r="LJ444" s="99">
        <v>97.659000000000006</v>
      </c>
      <c r="LK444" s="159">
        <v>95.718999999999994</v>
      </c>
      <c r="LL444" s="159">
        <v>97.061999999999998</v>
      </c>
      <c r="LM444" s="159">
        <v>97.466999999999999</v>
      </c>
      <c r="LN444" s="159">
        <v>101.58</v>
      </c>
      <c r="LO444" s="159">
        <v>98.534000000000006</v>
      </c>
      <c r="LP444" s="164">
        <v>98.491</v>
      </c>
      <c r="LQ444" s="165">
        <v>99.241</v>
      </c>
      <c r="LR444" s="165">
        <v>104.428</v>
      </c>
      <c r="LS444" s="165">
        <v>100.81100000000001</v>
      </c>
      <c r="LT444" s="165">
        <v>98.302000000000007</v>
      </c>
      <c r="LU444" s="165">
        <v>101.142</v>
      </c>
      <c r="LV444" s="165">
        <v>100</v>
      </c>
      <c r="LW444" s="165">
        <v>97.792000000000002</v>
      </c>
      <c r="LX444" s="165">
        <v>98.495000000000005</v>
      </c>
      <c r="LY444" s="165">
        <v>99.111000000000004</v>
      </c>
      <c r="LZ444" s="165">
        <v>102.307</v>
      </c>
      <c r="MA444" s="165">
        <v>98.78</v>
      </c>
      <c r="MB444" s="159">
        <v>99.843000000000004</v>
      </c>
      <c r="MC444" s="159">
        <v>99.406000000000006</v>
      </c>
      <c r="MD444" s="159">
        <v>95.644000000000005</v>
      </c>
      <c r="ME444" s="102"/>
      <c r="MF444" s="102"/>
      <c r="MG444" s="168"/>
    </row>
    <row r="445" spans="1:345" ht="45" customHeight="1" x14ac:dyDescent="0.25">
      <c r="A445" s="100" t="s">
        <v>2267</v>
      </c>
      <c r="B445" s="103" t="s">
        <v>1819</v>
      </c>
      <c r="C445" s="99">
        <v>13.169779704726</v>
      </c>
      <c r="D445" s="99">
        <v>13.285575607868999</v>
      </c>
      <c r="E445" s="99">
        <v>13.434754777270999</v>
      </c>
      <c r="F445" s="99">
        <v>13.591741209827999</v>
      </c>
      <c r="G445" s="99">
        <v>13.686575656262001</v>
      </c>
      <c r="H445" s="99">
        <v>13.752942690677999</v>
      </c>
      <c r="I445" s="99">
        <v>13.852655253303</v>
      </c>
      <c r="J445" s="99">
        <v>13.975465972445001</v>
      </c>
      <c r="K445" s="99">
        <v>14.138725973093001</v>
      </c>
      <c r="L445" s="99">
        <v>14.391399952457</v>
      </c>
      <c r="M445" s="99">
        <v>14.742634012033999</v>
      </c>
      <c r="N445" s="99">
        <v>15.023316989867</v>
      </c>
      <c r="O445" s="99">
        <v>15.376275924688001</v>
      </c>
      <c r="P445" s="99">
        <v>15.975294098067</v>
      </c>
      <c r="Q445" s="99">
        <v>16.764653089629</v>
      </c>
      <c r="R445" s="99">
        <v>16.940437142705999</v>
      </c>
      <c r="S445" s="99">
        <v>17.065326592900998</v>
      </c>
      <c r="T445" s="99">
        <v>17.149362257686001</v>
      </c>
      <c r="U445" s="99">
        <v>17.330997660114999</v>
      </c>
      <c r="V445" s="99">
        <v>17.442786061267</v>
      </c>
      <c r="W445" s="99">
        <v>17.634430502099001</v>
      </c>
      <c r="X445" s="99">
        <v>17.954315557822</v>
      </c>
      <c r="Y445" s="99">
        <v>18.119158157377999</v>
      </c>
      <c r="Z445" s="99">
        <v>18.388839034958998</v>
      </c>
      <c r="AA445" s="99">
        <v>18.692490011945999</v>
      </c>
      <c r="AB445" s="99">
        <v>18.862587699677</v>
      </c>
      <c r="AC445" s="99">
        <v>19.015230093732999</v>
      </c>
      <c r="AD445" s="99">
        <v>19.035399096801001</v>
      </c>
      <c r="AE445" s="99">
        <v>19.15467343005</v>
      </c>
      <c r="AF445" s="99">
        <v>19.184029553672001</v>
      </c>
      <c r="AG445" s="99">
        <v>19.224980770683999</v>
      </c>
      <c r="AH445" s="99">
        <v>19.324988870216</v>
      </c>
      <c r="AI445" s="99">
        <v>19.403410948327</v>
      </c>
      <c r="AJ445" s="99">
        <v>19.458772997021001</v>
      </c>
      <c r="AK445" s="99">
        <v>19.751287488692999</v>
      </c>
      <c r="AL445" s="99">
        <v>19.927543429488001</v>
      </c>
      <c r="AM445" s="99">
        <v>20.447980110677999</v>
      </c>
      <c r="AN445" s="99">
        <v>20.791260202055</v>
      </c>
      <c r="AO445" s="99">
        <v>21.427570181808999</v>
      </c>
      <c r="AP445" s="99">
        <v>22.502462352910999</v>
      </c>
      <c r="AQ445" s="99">
        <v>23.067151364261001</v>
      </c>
      <c r="AR445" s="99">
        <v>23.524986503198001</v>
      </c>
      <c r="AS445" s="99">
        <v>24.307811430383001</v>
      </c>
      <c r="AT445" s="99">
        <v>24.505731754168</v>
      </c>
      <c r="AU445" s="99">
        <v>25.044429280759999</v>
      </c>
      <c r="AV445" s="99">
        <v>25.494563238066998</v>
      </c>
      <c r="AW445" s="99">
        <v>26.072344253000001</v>
      </c>
      <c r="AX445" s="99">
        <v>26.550394990470998</v>
      </c>
      <c r="AY445" s="99">
        <v>26.949316106801</v>
      </c>
      <c r="AZ445" s="99">
        <v>27.555784017469001</v>
      </c>
      <c r="BA445" s="99">
        <v>27.720589268026998</v>
      </c>
      <c r="BB445" s="99">
        <v>28.147427158037001</v>
      </c>
      <c r="BC445" s="99">
        <v>28.361327425273998</v>
      </c>
      <c r="BD445" s="99">
        <v>28.600063997427998</v>
      </c>
      <c r="BE445" s="99">
        <v>29.150505825358</v>
      </c>
      <c r="BF445" s="99">
        <v>29.531714225237</v>
      </c>
      <c r="BG445" s="99">
        <v>29.751390385179</v>
      </c>
      <c r="BH445" s="99">
        <v>30.00475919854</v>
      </c>
      <c r="BI445" s="99">
        <v>30.465867341614</v>
      </c>
      <c r="BJ445" s="99">
        <v>30.951041667554001</v>
      </c>
      <c r="BK445" s="99">
        <v>31.803562274221001</v>
      </c>
      <c r="BL445" s="99">
        <v>32.162052193480001</v>
      </c>
      <c r="BM445" s="99">
        <v>32.589660199059999</v>
      </c>
      <c r="BN445" s="99">
        <v>32.832247368513997</v>
      </c>
      <c r="BO445" s="99">
        <v>32.962204772847997</v>
      </c>
      <c r="BP445" s="99">
        <v>33.158969916794</v>
      </c>
      <c r="BQ445" s="99">
        <v>33.612954471399</v>
      </c>
      <c r="BR445" s="99">
        <v>33.910220008376001</v>
      </c>
      <c r="BS445" s="99">
        <v>34.135864576948997</v>
      </c>
      <c r="BT445" s="99">
        <v>34.437558297902001</v>
      </c>
      <c r="BU445" s="99">
        <v>34.758890024228997</v>
      </c>
      <c r="BV445" s="99">
        <v>35.279874840855001</v>
      </c>
      <c r="BW445" s="99">
        <v>36.469514594892999</v>
      </c>
      <c r="BX445" s="99">
        <v>37.517837694560001</v>
      </c>
      <c r="BY445" s="99">
        <v>37.966431420728</v>
      </c>
      <c r="BZ445" s="99">
        <v>38.451605746666999</v>
      </c>
      <c r="CA445" s="99">
        <v>39.014754520395002</v>
      </c>
      <c r="CB445" s="99">
        <v>39.327037362847001</v>
      </c>
      <c r="CC445" s="99">
        <v>39.602932127933997</v>
      </c>
      <c r="CD445" s="99">
        <v>40.211325334008002</v>
      </c>
      <c r="CE445" s="99">
        <v>40.459880912092999</v>
      </c>
      <c r="CF445" s="99">
        <v>40.755028631254</v>
      </c>
      <c r="CG445" s="99">
        <v>41.134889322402003</v>
      </c>
      <c r="CH445" s="99">
        <v>41.705354219975</v>
      </c>
      <c r="CI445" s="99">
        <v>43.273121898645996</v>
      </c>
      <c r="CJ445" s="99">
        <v>44.858024700606997</v>
      </c>
      <c r="CK445" s="99">
        <v>46.001072313567001</v>
      </c>
      <c r="CL445" s="99">
        <v>46.508002475664</v>
      </c>
      <c r="CM445" s="99">
        <v>46.871113107791999</v>
      </c>
      <c r="CN445" s="99">
        <v>47.018013113007001</v>
      </c>
      <c r="CO445" s="99">
        <v>47.389017449172997</v>
      </c>
      <c r="CP445" s="99">
        <v>47.688400810448996</v>
      </c>
      <c r="CQ445" s="99">
        <v>48.179736086879998</v>
      </c>
      <c r="CR445" s="99">
        <v>48.530139766726002</v>
      </c>
      <c r="CS445" s="99">
        <v>49.150662331920998</v>
      </c>
      <c r="CT445" s="99">
        <v>49.430985274500998</v>
      </c>
      <c r="CU445" s="99">
        <v>51.043419798841001</v>
      </c>
      <c r="CV445" s="99">
        <v>51.537450486247998</v>
      </c>
      <c r="CW445" s="99">
        <v>51.666060188335997</v>
      </c>
      <c r="CX445" s="99">
        <v>51.943495191045997</v>
      </c>
      <c r="CY445" s="99">
        <v>52.172605286165002</v>
      </c>
      <c r="CZ445" s="99">
        <v>52.445419582490999</v>
      </c>
      <c r="DA445" s="99">
        <v>52.81931186501</v>
      </c>
      <c r="DB445" s="99">
        <v>53.265402702609002</v>
      </c>
      <c r="DC445" s="99">
        <v>54.010491850184998</v>
      </c>
      <c r="DD445" s="99">
        <v>54.645261598801</v>
      </c>
      <c r="DE445" s="99">
        <v>55.352807495660002</v>
      </c>
      <c r="DF445" s="99">
        <v>56.106175405058998</v>
      </c>
      <c r="DG445" s="99">
        <v>56.894968747359002</v>
      </c>
      <c r="DH445" s="99">
        <v>57.278487506913002</v>
      </c>
      <c r="DI445" s="99">
        <v>57.714181751906999</v>
      </c>
      <c r="DJ445" s="99">
        <v>58.185879016480001</v>
      </c>
      <c r="DK445" s="99">
        <v>58.488920439678999</v>
      </c>
      <c r="DL445" s="99">
        <v>58.773093979557999</v>
      </c>
      <c r="DM445" s="99">
        <v>59.353955463250998</v>
      </c>
      <c r="DN445" s="99">
        <v>60.068239890793997</v>
      </c>
      <c r="DO445" s="99">
        <v>60.223033606530997</v>
      </c>
      <c r="DP445" s="99">
        <v>60.083257189784</v>
      </c>
      <c r="DQ445" s="99">
        <v>60.444057468719997</v>
      </c>
      <c r="DR445" s="99">
        <v>60.895731663649002</v>
      </c>
      <c r="DS445" s="99">
        <v>62.257877843391</v>
      </c>
      <c r="DT445" s="99">
        <v>62.917098832656997</v>
      </c>
      <c r="DU445" s="99">
        <v>63.452908419380996</v>
      </c>
      <c r="DV445" s="99">
        <v>63.987370297374</v>
      </c>
      <c r="DW445" s="99">
        <v>64.428840428589993</v>
      </c>
      <c r="DX445" s="99">
        <v>64.769425108991001</v>
      </c>
      <c r="DY445" s="99">
        <v>64.926951759776003</v>
      </c>
      <c r="DZ445" s="99">
        <v>65.048206316096994</v>
      </c>
      <c r="EA445" s="99">
        <v>65.142875648840004</v>
      </c>
      <c r="EB445" s="99">
        <v>65.453468870649004</v>
      </c>
      <c r="EC445" s="99">
        <v>65.595472869763995</v>
      </c>
      <c r="ED445" s="99">
        <v>65.682361161459994</v>
      </c>
      <c r="EE445" s="99">
        <v>67.093323271388996</v>
      </c>
      <c r="EF445" s="99">
        <v>67.740446518498004</v>
      </c>
      <c r="EG445" s="99">
        <v>67.949237786604002</v>
      </c>
      <c r="EH445" s="99">
        <v>68.280580451204997</v>
      </c>
      <c r="EI445" s="99">
        <v>68.531519024983993</v>
      </c>
      <c r="EJ445" s="99">
        <v>68.567830549871005</v>
      </c>
      <c r="EK445" s="99">
        <v>68.570424230220993</v>
      </c>
      <c r="EL445" s="99">
        <v>68.597009453799004</v>
      </c>
      <c r="EM445" s="99">
        <v>68.724748210993994</v>
      </c>
      <c r="EN445" s="99">
        <v>68.778567078237998</v>
      </c>
      <c r="EO445" s="99">
        <v>68.812933342864994</v>
      </c>
      <c r="EP445" s="99">
        <v>68.869345890458007</v>
      </c>
      <c r="EQ445" s="99">
        <v>68.956234182154006</v>
      </c>
      <c r="ER445" s="99">
        <v>69.116393943713007</v>
      </c>
      <c r="ES445" s="99">
        <v>69.241539020559003</v>
      </c>
      <c r="ET445" s="99">
        <v>69.303138928850998</v>
      </c>
      <c r="EU445" s="99">
        <v>69.353067275572002</v>
      </c>
      <c r="EV445" s="99">
        <v>69.418557704386998</v>
      </c>
      <c r="EW445" s="99">
        <v>69.523601758526993</v>
      </c>
      <c r="EX445" s="99">
        <v>69.561858543677005</v>
      </c>
      <c r="EY445" s="99">
        <v>69.574826945422998</v>
      </c>
      <c r="EZ445" s="99">
        <v>69.674683638863996</v>
      </c>
      <c r="FA445" s="99">
        <v>69.771298231870006</v>
      </c>
      <c r="FB445" s="99">
        <v>69.956746376832996</v>
      </c>
      <c r="FC445" s="99">
        <v>70.225840713055007</v>
      </c>
      <c r="FD445" s="99">
        <v>70.403507816971</v>
      </c>
      <c r="FE445" s="99">
        <v>70.812660892045997</v>
      </c>
      <c r="FF445" s="99">
        <v>71.175776140924995</v>
      </c>
      <c r="FG445" s="99">
        <v>71.411152632609998</v>
      </c>
      <c r="FH445" s="99">
        <v>71.630967042197994</v>
      </c>
      <c r="FI445" s="99">
        <v>71.820954127773007</v>
      </c>
      <c r="FJ445" s="99">
        <v>72.012238053521003</v>
      </c>
      <c r="FK445" s="99">
        <v>72.115336847399007</v>
      </c>
      <c r="FL445" s="99">
        <v>72.180178856127995</v>
      </c>
      <c r="FM445" s="99">
        <v>72.310511293671993</v>
      </c>
      <c r="FN445" s="99">
        <v>72.417500608072999</v>
      </c>
      <c r="FO445" s="99">
        <v>72.724203309358003</v>
      </c>
      <c r="FP445" s="99">
        <v>73.071108056054996</v>
      </c>
      <c r="FQ445" s="99">
        <v>73.530189477852005</v>
      </c>
      <c r="FR445" s="99">
        <v>73.852454261231998</v>
      </c>
      <c r="FS445" s="99">
        <v>73.994458260345993</v>
      </c>
      <c r="FT445" s="99">
        <v>74.283005199187002</v>
      </c>
      <c r="FU445" s="99">
        <v>74.493741727553996</v>
      </c>
      <c r="FV445" s="99">
        <v>74.700587735398003</v>
      </c>
      <c r="FW445" s="99">
        <v>74.845833834949005</v>
      </c>
      <c r="FX445" s="99">
        <v>74.943096848042003</v>
      </c>
      <c r="FY445" s="99">
        <v>75.040359861135002</v>
      </c>
      <c r="FZ445" s="99">
        <v>75.205706983392005</v>
      </c>
      <c r="GA445" s="99">
        <v>75.531213867207995</v>
      </c>
      <c r="GB445" s="99">
        <v>75.765941938804005</v>
      </c>
      <c r="GC445" s="99">
        <v>75.762051418281004</v>
      </c>
      <c r="GD445" s="99">
        <v>75.916375399054999</v>
      </c>
      <c r="GE445" s="99">
        <v>76.162775032222001</v>
      </c>
      <c r="GF445" s="99">
        <v>76.418252546611996</v>
      </c>
      <c r="GG445" s="99">
        <v>76.499953477610006</v>
      </c>
      <c r="GH445" s="99">
        <v>76.505789258394998</v>
      </c>
      <c r="GI445" s="99">
        <v>76.456509331762007</v>
      </c>
      <c r="GJ445" s="99">
        <v>76.373511560588994</v>
      </c>
      <c r="GK445" s="99">
        <v>76.524593440925997</v>
      </c>
      <c r="GL445" s="99">
        <v>76.630285915154005</v>
      </c>
      <c r="GM445" s="99">
        <v>76.959034899406007</v>
      </c>
      <c r="GN445" s="99">
        <v>77.265737600690997</v>
      </c>
      <c r="GO445" s="99">
        <v>77.490739370978005</v>
      </c>
      <c r="GP445" s="99">
        <v>77.698882218996999</v>
      </c>
      <c r="GQ445" s="99">
        <v>77.811707314184005</v>
      </c>
      <c r="GR445" s="99">
        <v>78.062645887962006</v>
      </c>
      <c r="GS445" s="99">
        <v>78.186494124633995</v>
      </c>
      <c r="GT445" s="99">
        <v>78.497735766529999</v>
      </c>
      <c r="GU445" s="99">
        <v>78.661786048612996</v>
      </c>
      <c r="GV445" s="99">
        <v>78.860851015408997</v>
      </c>
      <c r="GW445" s="99">
        <v>79.022307617142005</v>
      </c>
      <c r="GX445" s="99">
        <v>79.277136711444001</v>
      </c>
      <c r="GY445" s="99">
        <v>79.576058371681995</v>
      </c>
      <c r="GZ445" s="99">
        <v>79.956680962917005</v>
      </c>
      <c r="HA445" s="99">
        <v>80.142129107879995</v>
      </c>
      <c r="HB445" s="99">
        <v>80.601210529677005</v>
      </c>
      <c r="HC445" s="99">
        <v>80.848907003018994</v>
      </c>
      <c r="HD445" s="99">
        <v>81.328089447522004</v>
      </c>
      <c r="HE445" s="99">
        <v>81.550497537460004</v>
      </c>
      <c r="HF445" s="99">
        <v>81.634143728720005</v>
      </c>
      <c r="HG445" s="99">
        <v>81.941494850091999</v>
      </c>
      <c r="HH445" s="99">
        <v>82.175574501602</v>
      </c>
      <c r="HI445" s="99">
        <v>82.257923852686005</v>
      </c>
      <c r="HJ445" s="99">
        <v>82.608719119906993</v>
      </c>
      <c r="HK445" s="99">
        <v>84.013197028963006</v>
      </c>
      <c r="HL445" s="99">
        <v>84.312767109286995</v>
      </c>
      <c r="HM445" s="99">
        <v>84.426889044649002</v>
      </c>
      <c r="HN445" s="99">
        <v>84.536472039399996</v>
      </c>
      <c r="HO445" s="99">
        <v>84.826964238502995</v>
      </c>
      <c r="HP445" s="99">
        <v>84.902829388715006</v>
      </c>
      <c r="HQ445" s="99">
        <v>85.118753277780996</v>
      </c>
      <c r="HR445" s="99">
        <v>85.261405696983005</v>
      </c>
      <c r="HS445" s="99">
        <v>85.363856070774006</v>
      </c>
      <c r="HT445" s="99">
        <v>85.505211649800998</v>
      </c>
      <c r="HU445" s="99">
        <v>85.459822243692003</v>
      </c>
      <c r="HV445" s="99">
        <v>85.539577914426999</v>
      </c>
      <c r="HW445" s="99">
        <v>85.686420450170999</v>
      </c>
      <c r="HX445" s="99">
        <v>85.771971699646997</v>
      </c>
      <c r="HY445" s="99">
        <v>85.764272087194001</v>
      </c>
      <c r="HZ445" s="99">
        <v>84.808664630547</v>
      </c>
      <c r="IA445" s="99">
        <v>85.019120704258</v>
      </c>
      <c r="IB445" s="99">
        <v>85.258664202790996</v>
      </c>
      <c r="IC445" s="99">
        <v>85.547827426020007</v>
      </c>
      <c r="ID445" s="99">
        <v>85.671876737760002</v>
      </c>
      <c r="IE445" s="99">
        <v>85.640222775454006</v>
      </c>
      <c r="IF445" s="99">
        <v>85.681287375202004</v>
      </c>
      <c r="IG445" s="99">
        <v>85.795070537005003</v>
      </c>
      <c r="IH445" s="99">
        <v>85.930241511177002</v>
      </c>
      <c r="II445" s="99">
        <v>86.288701246482006</v>
      </c>
      <c r="IJ445" s="99">
        <v>86.052579797928004</v>
      </c>
      <c r="IK445" s="99">
        <v>85.559804600945995</v>
      </c>
      <c r="IL445" s="99">
        <v>85.481097451427999</v>
      </c>
      <c r="IM445" s="99">
        <v>85.588892025768004</v>
      </c>
      <c r="IN445" s="99">
        <v>85.682142887696997</v>
      </c>
      <c r="IO445" s="99">
        <v>85.781382337088999</v>
      </c>
      <c r="IP445" s="99">
        <v>86.014081735664007</v>
      </c>
      <c r="IQ445" s="99">
        <v>86.092788885182003</v>
      </c>
      <c r="IR445" s="99">
        <v>86.210849609459004</v>
      </c>
      <c r="IS445" s="99">
        <v>86.217693709417006</v>
      </c>
      <c r="IT445" s="99">
        <v>86.376819033442004</v>
      </c>
      <c r="IU445" s="99">
        <v>86.648016494280995</v>
      </c>
      <c r="IV445" s="99">
        <v>86.827674118180994</v>
      </c>
      <c r="IW445" s="99">
        <v>87.116837341408996</v>
      </c>
      <c r="IX445" s="99">
        <v>87.400011977174998</v>
      </c>
      <c r="IY445" s="99">
        <v>87.841456424471005</v>
      </c>
      <c r="IZ445" s="99">
        <v>88.032235710802993</v>
      </c>
      <c r="JA445" s="99">
        <v>88.112653885309996</v>
      </c>
      <c r="JB445" s="99">
        <v>88.121209010257999</v>
      </c>
      <c r="JC445" s="99">
        <v>88.126342085226</v>
      </c>
      <c r="JD445" s="99">
        <v>88.189650009838005</v>
      </c>
      <c r="JE445" s="99">
        <v>88.251246909461003</v>
      </c>
      <c r="JF445" s="99">
        <v>88.272634721830002</v>
      </c>
      <c r="JG445" s="99">
        <v>88.817596180991998</v>
      </c>
      <c r="JH445" s="99">
        <v>88.940789980237994</v>
      </c>
      <c r="JI445" s="99">
        <v>88.9142690929</v>
      </c>
      <c r="JJ445" s="99">
        <v>89.057139679524994</v>
      </c>
      <c r="JK445" s="99">
        <v>89.271873315709996</v>
      </c>
      <c r="JL445" s="99">
        <v>89.411321852355996</v>
      </c>
      <c r="JM445" s="99">
        <v>89.608945238645006</v>
      </c>
      <c r="JN445" s="99">
        <v>89.675675213237</v>
      </c>
      <c r="JO445" s="99">
        <v>89.811701699902997</v>
      </c>
      <c r="JP445" s="99">
        <v>90.094020823174006</v>
      </c>
      <c r="JQ445" s="99">
        <v>90.164172847743998</v>
      </c>
      <c r="JR445" s="99">
        <v>90.272822934578997</v>
      </c>
      <c r="JS445" s="99">
        <v>90.634704719862</v>
      </c>
      <c r="JT445" s="99">
        <v>90.752765444139001</v>
      </c>
      <c r="JU445" s="99">
        <v>90.847727331057996</v>
      </c>
      <c r="JV445" s="99">
        <v>91.213886678815001</v>
      </c>
      <c r="JW445" s="99">
        <v>91.373867515334993</v>
      </c>
      <c r="JX445" s="99">
        <v>91.488506189633</v>
      </c>
      <c r="JY445" s="99">
        <v>91.490217214622007</v>
      </c>
      <c r="JZ445" s="99">
        <v>91.681852013449003</v>
      </c>
      <c r="KA445" s="99">
        <v>91.657897663594994</v>
      </c>
      <c r="KB445" s="99">
        <v>91.445730564895001</v>
      </c>
      <c r="KC445" s="99">
        <v>91.661319713574002</v>
      </c>
      <c r="KD445" s="99">
        <v>91.891452574664996</v>
      </c>
      <c r="KE445" s="99">
        <v>92.186604385357001</v>
      </c>
      <c r="KF445" s="99">
        <v>92.67424650737</v>
      </c>
      <c r="KG445" s="99">
        <v>92.988219592947004</v>
      </c>
      <c r="KH445" s="99">
        <v>93.776146600621004</v>
      </c>
      <c r="KI445" s="99">
        <v>93.898484887372007</v>
      </c>
      <c r="KJ445" s="99">
        <v>93.986602674332005</v>
      </c>
      <c r="KK445" s="99">
        <v>94.145727998357003</v>
      </c>
      <c r="KL445" s="99">
        <v>94.161982735758002</v>
      </c>
      <c r="KM445" s="99">
        <v>94.228712710349001</v>
      </c>
      <c r="KN445" s="99">
        <v>94.124340185988004</v>
      </c>
      <c r="KO445" s="99">
        <v>94.124340185988004</v>
      </c>
      <c r="KP445" s="99">
        <v>94.120062623514997</v>
      </c>
      <c r="KQ445" s="99">
        <v>95.154377229679</v>
      </c>
      <c r="KR445" s="99">
        <v>95.605232314418004</v>
      </c>
      <c r="KS445" s="99">
        <v>95.869585675299007</v>
      </c>
      <c r="KT445" s="99">
        <v>96.242589123014</v>
      </c>
      <c r="KU445" s="99">
        <v>96.542018496180006</v>
      </c>
      <c r="KV445" s="99">
        <v>96.583083095928998</v>
      </c>
      <c r="KW445" s="99">
        <v>96.804660832070994</v>
      </c>
      <c r="KX445" s="99">
        <v>96.964641668591995</v>
      </c>
      <c r="KY445" s="99">
        <v>97.147721342470007</v>
      </c>
      <c r="KZ445" s="99">
        <v>97.397530990939998</v>
      </c>
      <c r="LA445" s="99">
        <v>97.338500628801995</v>
      </c>
      <c r="LB445" s="99">
        <v>97.489070827879004</v>
      </c>
      <c r="LC445" s="99">
        <v>98.315495897817996</v>
      </c>
      <c r="LD445" s="99">
        <v>98.732130482765996</v>
      </c>
      <c r="LE445" s="99">
        <v>98.782605719957004</v>
      </c>
      <c r="LF445" s="99">
        <v>98.856179794506005</v>
      </c>
      <c r="LG445" s="99">
        <v>98.955419243898007</v>
      </c>
      <c r="LH445" s="99">
        <v>99.512357877987</v>
      </c>
      <c r="LI445" s="99">
        <v>99.917015288008002</v>
      </c>
      <c r="LJ445" s="99">
        <v>100.104</v>
      </c>
      <c r="LK445" s="159">
        <v>100.1</v>
      </c>
      <c r="LL445" s="159">
        <v>100.25</v>
      </c>
      <c r="LM445" s="159">
        <v>100.34699999999999</v>
      </c>
      <c r="LN445" s="159">
        <v>100.44499999999999</v>
      </c>
      <c r="LO445" s="159">
        <v>100.934</v>
      </c>
      <c r="LP445" s="164">
        <v>101.018</v>
      </c>
      <c r="LQ445" s="165">
        <v>101.65900000000001</v>
      </c>
      <c r="LR445" s="165">
        <v>101.794</v>
      </c>
      <c r="LS445" s="165">
        <v>101.851</v>
      </c>
      <c r="LT445" s="165">
        <v>101.949</v>
      </c>
      <c r="LU445" s="165">
        <v>102.29</v>
      </c>
      <c r="LV445" s="165">
        <v>102.295</v>
      </c>
      <c r="LW445" s="165">
        <v>101.98399999999999</v>
      </c>
      <c r="LX445" s="165">
        <v>102.129</v>
      </c>
      <c r="LY445" s="165">
        <v>102.128</v>
      </c>
      <c r="LZ445" s="165">
        <v>102.18600000000001</v>
      </c>
      <c r="MA445" s="165">
        <v>101.974</v>
      </c>
      <c r="MB445" s="159">
        <v>102.15600000000001</v>
      </c>
      <c r="MC445" s="159">
        <v>102.29300000000001</v>
      </c>
      <c r="MD445" s="159">
        <v>102.122</v>
      </c>
      <c r="ME445" s="102"/>
      <c r="MF445" s="102"/>
      <c r="MG445" s="168"/>
    </row>
    <row r="446" spans="1:345" ht="45" customHeight="1" x14ac:dyDescent="0.25">
      <c r="A446" s="100" t="s">
        <v>2268</v>
      </c>
      <c r="B446" s="103" t="s">
        <v>1537</v>
      </c>
      <c r="C446" s="99">
        <v>13.180717685335637</v>
      </c>
      <c r="D446" s="99">
        <v>13.296609761184</v>
      </c>
      <c r="E446" s="99">
        <v>13.445912829307076</v>
      </c>
      <c r="F446" s="99">
        <v>13.603029644800904</v>
      </c>
      <c r="G446" s="99">
        <v>13.697942854688772</v>
      </c>
      <c r="H446" s="99">
        <v>13.764365009338505</v>
      </c>
      <c r="I446" s="99">
        <v>13.864160386870131</v>
      </c>
      <c r="J446" s="99">
        <v>13.987073104777089</v>
      </c>
      <c r="K446" s="99">
        <v>14.150468698788186</v>
      </c>
      <c r="L446" s="99">
        <v>14.403352533073742</v>
      </c>
      <c r="M446" s="99">
        <v>14.7548783053004</v>
      </c>
      <c r="N446" s="99">
        <v>15.03579440054598</v>
      </c>
      <c r="O446" s="99">
        <v>15.389046480588208</v>
      </c>
      <c r="P446" s="99">
        <v>15.988562160327383</v>
      </c>
      <c r="Q446" s="99">
        <v>16.778576743215687</v>
      </c>
      <c r="R446" s="99">
        <v>16.954506791336428</v>
      </c>
      <c r="S446" s="99">
        <v>17.07949996675806</v>
      </c>
      <c r="T446" s="99">
        <v>17.163605426216364</v>
      </c>
      <c r="U446" s="99">
        <v>17.345391683447367</v>
      </c>
      <c r="V446" s="99">
        <v>17.457272928928703</v>
      </c>
      <c r="W446" s="99">
        <v>17.649076537432812</v>
      </c>
      <c r="X446" s="99">
        <v>17.969227269318605</v>
      </c>
      <c r="Y446" s="99">
        <v>18.134206776643605</v>
      </c>
      <c r="Z446" s="99">
        <v>18.404111633993129</v>
      </c>
      <c r="AA446" s="99">
        <v>18.708014804150618</v>
      </c>
      <c r="AB446" s="99">
        <v>18.878253764192308</v>
      </c>
      <c r="AC446" s="99">
        <v>19.031022933303305</v>
      </c>
      <c r="AD446" s="99">
        <v>19.051208687461259</v>
      </c>
      <c r="AE446" s="99">
        <v>19.170582082378225</v>
      </c>
      <c r="AF446" s="99">
        <v>19.19996258732764</v>
      </c>
      <c r="AG446" s="99">
        <v>19.240947815813456</v>
      </c>
      <c r="AH446" s="99">
        <v>19.341038975706223</v>
      </c>
      <c r="AI446" s="99">
        <v>19.419526186202802</v>
      </c>
      <c r="AJ446" s="99">
        <v>19.474934215089995</v>
      </c>
      <c r="AK446" s="99">
        <v>19.767691650676749</v>
      </c>
      <c r="AL446" s="99">
        <v>19.94409397843539</v>
      </c>
      <c r="AM446" s="99">
        <v>20.464962901200799</v>
      </c>
      <c r="AN446" s="99">
        <v>20.808528099167837</v>
      </c>
      <c r="AO446" s="99">
        <v>21.445366557482323</v>
      </c>
      <c r="AP446" s="99">
        <v>22.52115146559197</v>
      </c>
      <c r="AQ446" s="99">
        <v>23.086309471685627</v>
      </c>
      <c r="AR446" s="99">
        <v>23.544524859342378</v>
      </c>
      <c r="AS446" s="99">
        <v>24.327999951075782</v>
      </c>
      <c r="AT446" s="99">
        <v>24.526084654881732</v>
      </c>
      <c r="AU446" s="99">
        <v>25.065229589344813</v>
      </c>
      <c r="AV446" s="99">
        <v>25.51573739926037</v>
      </c>
      <c r="AW446" s="99">
        <v>26.093998282321742</v>
      </c>
      <c r="AX446" s="99">
        <v>26.572446058301669</v>
      </c>
      <c r="AY446" s="99">
        <v>26.971698493114822</v>
      </c>
      <c r="AZ446" s="99">
        <v>27.578670097420527</v>
      </c>
      <c r="BA446" s="99">
        <v>27.743612224727823</v>
      </c>
      <c r="BB446" s="99">
        <v>28.170804619115959</v>
      </c>
      <c r="BC446" s="99">
        <v>28.384882538297628</v>
      </c>
      <c r="BD446" s="99">
        <v>28.623817389850039</v>
      </c>
      <c r="BE446" s="99">
        <v>29.174716379720152</v>
      </c>
      <c r="BF446" s="99">
        <v>29.556241387027644</v>
      </c>
      <c r="BG446" s="99">
        <v>29.776099996003094</v>
      </c>
      <c r="BH446" s="99">
        <v>30.029679241370534</v>
      </c>
      <c r="BI446" s="99">
        <v>30.491170351513155</v>
      </c>
      <c r="BJ446" s="99">
        <v>30.976747632361164</v>
      </c>
      <c r="BK446" s="99">
        <v>31.829976288370986</v>
      </c>
      <c r="BL446" s="99">
        <v>32.188763946534777</v>
      </c>
      <c r="BM446" s="99">
        <v>32.616727096101876</v>
      </c>
      <c r="BN446" s="99">
        <v>32.859515743015265</v>
      </c>
      <c r="BO446" s="99">
        <v>32.989581081695974</v>
      </c>
      <c r="BP446" s="99">
        <v>33.186509646244097</v>
      </c>
      <c r="BQ446" s="99">
        <v>33.640871251518639</v>
      </c>
      <c r="BR446" s="99">
        <v>33.938383678326169</v>
      </c>
      <c r="BS446" s="99">
        <v>34.164215652912858</v>
      </c>
      <c r="BT446" s="99">
        <v>34.466159941464092</v>
      </c>
      <c r="BU446" s="99">
        <v>34.787758545466389</v>
      </c>
      <c r="BV446" s="99">
        <v>35.309176058914204</v>
      </c>
      <c r="BW446" s="99">
        <v>36.499803851997186</v>
      </c>
      <c r="BX446" s="99">
        <v>37.548997622092536</v>
      </c>
      <c r="BY446" s="99">
        <v>37.997963921651163</v>
      </c>
      <c r="BZ446" s="99">
        <v>38.483541202498174</v>
      </c>
      <c r="CA446" s="99">
        <v>39.04715769174652</v>
      </c>
      <c r="CB446" s="99">
        <v>39.359699896446941</v>
      </c>
      <c r="CC446" s="99">
        <v>39.635823802161831</v>
      </c>
      <c r="CD446" s="99">
        <v>40.244722300901337</v>
      </c>
      <c r="CE446" s="99">
        <v>40.493484313425974</v>
      </c>
      <c r="CF446" s="99">
        <v>40.788877163492849</v>
      </c>
      <c r="CG446" s="99">
        <v>41.169053342748271</v>
      </c>
      <c r="CH446" s="99">
        <v>41.739992032148315</v>
      </c>
      <c r="CI446" s="99">
        <v>43.309061798846159</v>
      </c>
      <c r="CJ446" s="99">
        <v>44.895280920176553</v>
      </c>
      <c r="CK446" s="99">
        <v>46.039277875715307</v>
      </c>
      <c r="CL446" s="99">
        <v>46.546629061732808</v>
      </c>
      <c r="CM446" s="99">
        <v>46.910041270435542</v>
      </c>
      <c r="CN446" s="99">
        <v>47.057063281442943</v>
      </c>
      <c r="CO446" s="99">
        <v>47.428375750191719</v>
      </c>
      <c r="CP446" s="99">
        <v>47.72800776022828</v>
      </c>
      <c r="CQ446" s="99">
        <v>48.219751108460549</v>
      </c>
      <c r="CR446" s="99">
        <v>48.570445811295677</v>
      </c>
      <c r="CS446" s="99">
        <v>49.191483743029679</v>
      </c>
      <c r="CT446" s="99">
        <v>49.472039503999902</v>
      </c>
      <c r="CU446" s="99">
        <v>51.085813213805189</v>
      </c>
      <c r="CV446" s="99">
        <v>51.580254211650221</v>
      </c>
      <c r="CW446" s="99">
        <v>51.708970728769238</v>
      </c>
      <c r="CX446" s="99">
        <v>51.986636151330451</v>
      </c>
      <c r="CY446" s="99">
        <v>52.215936530708881</v>
      </c>
      <c r="CZ446" s="99">
        <v>52.488977409221533</v>
      </c>
      <c r="DA446" s="99">
        <v>52.863180222867705</v>
      </c>
      <c r="DB446" s="99">
        <v>53.30964155511743</v>
      </c>
      <c r="DC446" s="99">
        <v>54.055349526305619</v>
      </c>
      <c r="DD446" s="99">
        <v>54.690646474264177</v>
      </c>
      <c r="DE446" s="99">
        <v>55.398780013701398</v>
      </c>
      <c r="DF446" s="99">
        <v>56.15277362252511</v>
      </c>
      <c r="DG446" s="99">
        <v>56.942222086359152</v>
      </c>
      <c r="DH446" s="99">
        <v>57.326059372179309</v>
      </c>
      <c r="DI446" s="99">
        <v>57.76211547707608</v>
      </c>
      <c r="DJ446" s="99">
        <v>58.234204503367899</v>
      </c>
      <c r="DK446" s="99">
        <v>58.537497613480816</v>
      </c>
      <c r="DL446" s="99">
        <v>58.821907169811013</v>
      </c>
      <c r="DM446" s="99">
        <v>59.403251080073623</v>
      </c>
      <c r="DN446" s="99">
        <v>60.118128746789438</v>
      </c>
      <c r="DO446" s="99">
        <v>60.273051024332268</v>
      </c>
      <c r="DP446" s="99">
        <v>60.133158518191955</v>
      </c>
      <c r="DQ446" s="99">
        <v>60.494258454870412</v>
      </c>
      <c r="DR446" s="99">
        <v>60.94630778163129</v>
      </c>
      <c r="DS446" s="99">
        <v>62.309585273273377</v>
      </c>
      <c r="DT446" s="99">
        <v>62.969353769525803</v>
      </c>
      <c r="DU446" s="99">
        <v>63.505608365581878</v>
      </c>
      <c r="DV446" s="99">
        <v>64.040514133585887</v>
      </c>
      <c r="DW446" s="99">
        <v>64.48235092178804</v>
      </c>
      <c r="DX446" s="99">
        <v>64.823218470142322</v>
      </c>
      <c r="DY446" s="99">
        <v>64.98087595253503</v>
      </c>
      <c r="DZ446" s="99">
        <v>65.102231215171201</v>
      </c>
      <c r="EA446" s="99">
        <v>65.196979174235167</v>
      </c>
      <c r="EB446" s="99">
        <v>65.507830355001246</v>
      </c>
      <c r="EC446" s="99">
        <v>65.649952293597664</v>
      </c>
      <c r="ED446" s="99">
        <v>65.736912749177264</v>
      </c>
      <c r="EE446" s="99">
        <v>67.149046714410247</v>
      </c>
      <c r="EF446" s="99">
        <v>67.796707420891209</v>
      </c>
      <c r="EG446" s="99">
        <v>68.005672097732457</v>
      </c>
      <c r="EH446" s="99">
        <v>68.337289954456764</v>
      </c>
      <c r="EI446" s="99">
        <v>68.588436941839916</v>
      </c>
      <c r="EJ446" s="99">
        <v>68.624778624767842</v>
      </c>
      <c r="EK446" s="99">
        <v>68.627374459263606</v>
      </c>
      <c r="EL446" s="99">
        <v>68.653981762835855</v>
      </c>
      <c r="EM446" s="99">
        <v>68.781826611710486</v>
      </c>
      <c r="EN446" s="99">
        <v>68.835690177479407</v>
      </c>
      <c r="EO446" s="99">
        <v>68.870084984537982</v>
      </c>
      <c r="EP446" s="99">
        <v>68.926544384801687</v>
      </c>
      <c r="EQ446" s="99">
        <v>69.013504840381287</v>
      </c>
      <c r="ER446" s="99">
        <v>69.173797620442159</v>
      </c>
      <c r="ES446" s="99">
        <v>69.299046634822005</v>
      </c>
      <c r="ET446" s="99">
        <v>69.360697704076259</v>
      </c>
      <c r="EU446" s="99">
        <v>69.410667518103523</v>
      </c>
      <c r="EV446" s="99">
        <v>69.476212339099447</v>
      </c>
      <c r="EW446" s="99">
        <v>69.581343636143501</v>
      </c>
      <c r="EX446" s="99">
        <v>69.619632194943762</v>
      </c>
      <c r="EY446" s="99">
        <v>69.632611367418647</v>
      </c>
      <c r="EZ446" s="99">
        <v>69.732550995472153</v>
      </c>
      <c r="FA446" s="99">
        <v>69.829245830408453</v>
      </c>
      <c r="FB446" s="99">
        <v>70.014847996794671</v>
      </c>
      <c r="FC446" s="99">
        <v>70.284165825641296</v>
      </c>
      <c r="FD446" s="99">
        <v>70.461980488543176</v>
      </c>
      <c r="FE446" s="99">
        <v>70.871473380114878</v>
      </c>
      <c r="FF446" s="99">
        <v>71.234890209402991</v>
      </c>
      <c r="FG446" s="99">
        <v>71.470462189817468</v>
      </c>
      <c r="FH446" s="99">
        <v>71.690459163260272</v>
      </c>
      <c r="FI446" s="99">
        <v>71.880604040013623</v>
      </c>
      <c r="FJ446" s="99">
        <v>72.072046834012852</v>
      </c>
      <c r="FK446" s="99">
        <v>72.175231255185594</v>
      </c>
      <c r="FL446" s="99">
        <v>72.240127117559069</v>
      </c>
      <c r="FM446" s="99">
        <v>72.370567800928484</v>
      </c>
      <c r="FN446" s="99">
        <v>72.477645973842883</v>
      </c>
      <c r="FO446" s="99">
        <v>72.78460340286631</v>
      </c>
      <c r="FP446" s="99">
        <v>73.131796266561295</v>
      </c>
      <c r="FQ446" s="99">
        <v>73.591258972161256</v>
      </c>
      <c r="FR446" s="99">
        <v>73.913791408154339</v>
      </c>
      <c r="FS446" s="99">
        <v>74.055913346749762</v>
      </c>
      <c r="FT446" s="99">
        <v>74.344699934308736</v>
      </c>
      <c r="FU446" s="99">
        <v>74.5556114870203</v>
      </c>
      <c r="FV446" s="99">
        <v>74.762629287990222</v>
      </c>
      <c r="FW446" s="99">
        <v>74.907996019704868</v>
      </c>
      <c r="FX446" s="99">
        <v>75.005339813264584</v>
      </c>
      <c r="FY446" s="99">
        <v>75.102683606824314</v>
      </c>
      <c r="FZ446" s="99">
        <v>75.268168055874753</v>
      </c>
      <c r="GA446" s="99">
        <v>75.593945284986063</v>
      </c>
      <c r="GB446" s="99">
        <v>75.828868306775107</v>
      </c>
      <c r="GC446" s="99">
        <v>75.824974555033435</v>
      </c>
      <c r="GD446" s="99">
        <v>75.979426707481309</v>
      </c>
      <c r="GE446" s="99">
        <v>76.226030984497356</v>
      </c>
      <c r="GF446" s="99">
        <v>76.481720682246618</v>
      </c>
      <c r="GG446" s="99">
        <v>76.563489468836678</v>
      </c>
      <c r="GH446" s="99">
        <v>76.569330096449676</v>
      </c>
      <c r="GI446" s="99">
        <v>76.520009241046878</v>
      </c>
      <c r="GJ446" s="99">
        <v>76.436942537208921</v>
      </c>
      <c r="GK446" s="99">
        <v>76.588149896537573</v>
      </c>
      <c r="GL446" s="99">
        <v>76.693930152206093</v>
      </c>
      <c r="GM446" s="99">
        <v>77.02295217443563</v>
      </c>
      <c r="GN446" s="99">
        <v>77.329909603459029</v>
      </c>
      <c r="GO446" s="99">
        <v>77.55509824589241</v>
      </c>
      <c r="GP446" s="99">
        <v>77.7634139641102</v>
      </c>
      <c r="GQ446" s="99">
        <v>77.876332764638605</v>
      </c>
      <c r="GR446" s="99">
        <v>78.127479752020761</v>
      </c>
      <c r="GS446" s="99">
        <v>78.251430849153721</v>
      </c>
      <c r="GT446" s="99">
        <v>78.562930988543258</v>
      </c>
      <c r="GU446" s="99">
        <v>78.727117520346809</v>
      </c>
      <c r="GV446" s="99">
        <v>78.926347817831385</v>
      </c>
      <c r="GW446" s="99">
        <v>79.087938515139157</v>
      </c>
      <c r="GX446" s="99">
        <v>79.34297925426398</v>
      </c>
      <c r="GY446" s="99">
        <v>79.642149179803056</v>
      </c>
      <c r="GZ446" s="99">
        <v>80.023087891931198</v>
      </c>
      <c r="HA446" s="99">
        <v>80.208690058317416</v>
      </c>
      <c r="HB446" s="99">
        <v>80.668152763917377</v>
      </c>
      <c r="HC446" s="99">
        <v>80.916054958181306</v>
      </c>
      <c r="HD446" s="99">
        <v>81.39563538111706</v>
      </c>
      <c r="HE446" s="99">
        <v>81.618228189055642</v>
      </c>
      <c r="HF446" s="99">
        <v>81.701943851517029</v>
      </c>
      <c r="HG446" s="99">
        <v>82.009550239163886</v>
      </c>
      <c r="HH446" s="99">
        <v>82.243824302330481</v>
      </c>
      <c r="HI446" s="99">
        <v>82.326242047542976</v>
      </c>
      <c r="HJ446" s="99">
        <v>82.677328662980628</v>
      </c>
      <c r="HK446" s="99">
        <v>84.082973041976189</v>
      </c>
      <c r="HL446" s="99">
        <v>84.382791926137699</v>
      </c>
      <c r="HM446" s="99">
        <v>84.497008643914</v>
      </c>
      <c r="HN446" s="99">
        <v>84.606682651324178</v>
      </c>
      <c r="HO446" s="99">
        <v>84.897416114754463</v>
      </c>
      <c r="HP446" s="99">
        <v>84.973344273730518</v>
      </c>
      <c r="HQ446" s="99">
        <v>85.189447495432645</v>
      </c>
      <c r="HR446" s="99">
        <v>85.332218392652521</v>
      </c>
      <c r="HS446" s="99">
        <v>85.434753855201819</v>
      </c>
      <c r="HT446" s="99">
        <v>85.576226835173799</v>
      </c>
      <c r="HU446" s="99">
        <v>85.530799731513667</v>
      </c>
      <c r="HV446" s="99">
        <v>85.610621642231379</v>
      </c>
      <c r="HW446" s="99">
        <v>85.75758613603729</v>
      </c>
      <c r="HX446" s="99">
        <v>85.843208438934752</v>
      </c>
      <c r="HY446" s="99">
        <v>85.835502431673831</v>
      </c>
      <c r="HZ446" s="99">
        <v>84.879101308309117</v>
      </c>
      <c r="IA446" s="99">
        <v>85.089732173436914</v>
      </c>
      <c r="IB446" s="99">
        <v>85.329474621549991</v>
      </c>
      <c r="IC446" s="99">
        <v>85.618878005343547</v>
      </c>
      <c r="ID446" s="99">
        <v>85.743030344544664</v>
      </c>
      <c r="IE446" s="99">
        <v>85.711350092472728</v>
      </c>
      <c r="IF446" s="99">
        <v>85.752448797863025</v>
      </c>
      <c r="IG446" s="99">
        <v>85.866326460716564</v>
      </c>
      <c r="IH446" s="99">
        <v>86.001609699294477</v>
      </c>
      <c r="II446" s="99">
        <v>86.360367148435401</v>
      </c>
      <c r="IJ446" s="99">
        <v>86.124049592438169</v>
      </c>
      <c r="IK446" s="99">
        <v>85.630865127748535</v>
      </c>
      <c r="IL446" s="99">
        <v>85.552092609082791</v>
      </c>
      <c r="IM446" s="99">
        <v>85.659976710733844</v>
      </c>
      <c r="IN446" s="99">
        <v>85.753305020892228</v>
      </c>
      <c r="IO446" s="99">
        <v>85.852626892253127</v>
      </c>
      <c r="IP446" s="99">
        <v>86.085519556134514</v>
      </c>
      <c r="IQ446" s="99">
        <v>86.164292074800258</v>
      </c>
      <c r="IR446" s="99">
        <v>86.282450852798874</v>
      </c>
      <c r="IS446" s="99">
        <v>86.289300637030593</v>
      </c>
      <c r="IT446" s="99">
        <v>86.448558120419506</v>
      </c>
      <c r="IU446" s="99">
        <v>86.719980820604519</v>
      </c>
      <c r="IV446" s="99">
        <v>86.899787656689583</v>
      </c>
      <c r="IW446" s="99">
        <v>87.189191040482115</v>
      </c>
      <c r="IX446" s="99">
        <v>87.472600863073154</v>
      </c>
      <c r="IY446" s="99">
        <v>87.91441194602389</v>
      </c>
      <c r="IZ446" s="99">
        <v>88.105349681485734</v>
      </c>
      <c r="JA446" s="99">
        <v>88.185834646208903</v>
      </c>
      <c r="JB446" s="99">
        <v>88.194396876499056</v>
      </c>
      <c r="JC446" s="99">
        <v>88.19953421467234</v>
      </c>
      <c r="JD446" s="99">
        <v>88.262894718816227</v>
      </c>
      <c r="JE446" s="99">
        <v>88.324542776902675</v>
      </c>
      <c r="JF446" s="99">
        <v>88.345948352627047</v>
      </c>
      <c r="JG446" s="99">
        <v>88.891362422083745</v>
      </c>
      <c r="JH446" s="99">
        <v>89.01465853825664</v>
      </c>
      <c r="JI446" s="99">
        <v>88.988115624358002</v>
      </c>
      <c r="JJ446" s="99">
        <v>89.131104870196836</v>
      </c>
      <c r="JK446" s="99">
        <v>89.346016850469695</v>
      </c>
      <c r="JL446" s="99">
        <v>89.48558120419267</v>
      </c>
      <c r="JM446" s="99">
        <v>89.683368723885252</v>
      </c>
      <c r="JN446" s="99">
        <v>89.750154120145979</v>
      </c>
      <c r="JO446" s="99">
        <v>89.886293581752099</v>
      </c>
      <c r="JP446" s="99">
        <v>90.168847181313936</v>
      </c>
      <c r="JQ446" s="99">
        <v>90.239057469689527</v>
      </c>
      <c r="JR446" s="99">
        <v>90.347797794369782</v>
      </c>
      <c r="JS446" s="99">
        <v>90.709980135625557</v>
      </c>
      <c r="JT446" s="99">
        <v>90.828138913624173</v>
      </c>
      <c r="JU446" s="99">
        <v>90.923179669840991</v>
      </c>
      <c r="JV446" s="99">
        <v>91.289643126241842</v>
      </c>
      <c r="JW446" s="99">
        <v>91.449756832659972</v>
      </c>
      <c r="JX446" s="99">
        <v>91.564490718542729</v>
      </c>
      <c r="JY446" s="99">
        <v>91.566203164600168</v>
      </c>
      <c r="JZ446" s="99">
        <v>91.757997123091243</v>
      </c>
      <c r="KA446" s="99">
        <v>91.734022878279234</v>
      </c>
      <c r="KB446" s="99">
        <v>91.521679567094012</v>
      </c>
      <c r="KC446" s="99">
        <v>91.737447770395093</v>
      </c>
      <c r="KD446" s="99">
        <v>91.967771765189823</v>
      </c>
      <c r="KE446" s="99">
        <v>92.263168710185866</v>
      </c>
      <c r="KF446" s="99">
        <v>92.751215836701192</v>
      </c>
      <c r="KG446" s="99">
        <v>93.065449688334951</v>
      </c>
      <c r="KH446" s="99">
        <v>93.854031098020599</v>
      </c>
      <c r="KI446" s="99">
        <v>93.976470991164291</v>
      </c>
      <c r="KJ446" s="99">
        <v>94.064661963148396</v>
      </c>
      <c r="KK446" s="99">
        <v>94.223919446537309</v>
      </c>
      <c r="KL446" s="99">
        <v>94.240187684088383</v>
      </c>
      <c r="KM446" s="99">
        <v>94.306973080348115</v>
      </c>
      <c r="KN446" s="99">
        <v>94.202513870812922</v>
      </c>
      <c r="KO446" s="99">
        <v>94.202513870812922</v>
      </c>
      <c r="KP446" s="99">
        <v>94.198232755668826</v>
      </c>
      <c r="KQ446" s="99">
        <v>95.233406397698289</v>
      </c>
      <c r="KR446" s="99">
        <v>95.684635933968394</v>
      </c>
      <c r="KS446" s="99">
        <v>95.949208849921703</v>
      </c>
      <c r="KT446" s="99">
        <v>96.322522090554273</v>
      </c>
      <c r="KU446" s="99">
        <v>96.622200150695392</v>
      </c>
      <c r="KV446" s="99">
        <v>96.663298856086683</v>
      </c>
      <c r="KW446" s="99">
        <v>96.885060620590266</v>
      </c>
      <c r="KX446" s="99">
        <v>97.045174327009391</v>
      </c>
      <c r="KY446" s="99">
        <v>97.228406055209319</v>
      </c>
      <c r="KZ446" s="99">
        <v>97.478423179669974</v>
      </c>
      <c r="LA446" s="99">
        <v>97.419343790671178</v>
      </c>
      <c r="LB446" s="99">
        <v>97.570039043769967</v>
      </c>
      <c r="LC446" s="99">
        <v>98.397150489760264</v>
      </c>
      <c r="LD446" s="99">
        <v>98.814131104870782</v>
      </c>
      <c r="LE446" s="99">
        <v>98.864648263580449</v>
      </c>
      <c r="LF446" s="99">
        <v>98.938283444071899</v>
      </c>
      <c r="LG446" s="99">
        <v>99.037605315432799</v>
      </c>
      <c r="LH446" s="99">
        <v>99.595006507295494</v>
      </c>
      <c r="LI446" s="99">
        <v>100</v>
      </c>
      <c r="LJ446" s="99">
        <v>99.516999999999996</v>
      </c>
      <c r="LK446" s="159">
        <v>99.44</v>
      </c>
      <c r="LL446" s="159">
        <v>99.656999999999996</v>
      </c>
      <c r="LM446" s="159">
        <v>99.534000000000006</v>
      </c>
      <c r="LN446" s="159">
        <v>99.506</v>
      </c>
      <c r="LO446" s="159">
        <v>99.576999999999998</v>
      </c>
      <c r="LP446" s="164">
        <v>99.427999999999997</v>
      </c>
      <c r="LQ446" s="165">
        <v>99.412999999999997</v>
      </c>
      <c r="LR446" s="165">
        <v>99.337000000000003</v>
      </c>
      <c r="LS446" s="165">
        <v>99.263000000000005</v>
      </c>
      <c r="LT446" s="165">
        <v>99.247</v>
      </c>
      <c r="LU446" s="165">
        <v>99.085999999999999</v>
      </c>
      <c r="LV446" s="165">
        <v>98.861000000000004</v>
      </c>
      <c r="LW446" s="165">
        <v>97.465000000000003</v>
      </c>
      <c r="LX446" s="165">
        <v>97.629000000000005</v>
      </c>
      <c r="LY446" s="165">
        <v>97.626000000000005</v>
      </c>
      <c r="LZ446" s="165">
        <v>97.355999999999995</v>
      </c>
      <c r="MA446" s="165">
        <v>95.960999999999999</v>
      </c>
      <c r="MB446" s="159">
        <v>95.775999999999996</v>
      </c>
      <c r="MC446" s="159">
        <v>95.667000000000002</v>
      </c>
      <c r="MD446" s="159">
        <v>95.088999999999999</v>
      </c>
      <c r="ME446" s="102"/>
      <c r="MF446" s="102"/>
      <c r="MG446" s="168"/>
    </row>
    <row r="447" spans="1:345" ht="45" customHeight="1" x14ac:dyDescent="0.25">
      <c r="A447" s="100" t="s">
        <v>2269</v>
      </c>
      <c r="B447" s="103" t="s">
        <v>1541</v>
      </c>
      <c r="C447" s="99">
        <v>25.127634777754686</v>
      </c>
      <c r="D447" s="99">
        <v>25.34857068011404</v>
      </c>
      <c r="E447" s="99">
        <v>25.633201081626154</v>
      </c>
      <c r="F447" s="99">
        <v>25.932727560488921</v>
      </c>
      <c r="G447" s="99">
        <v>26.113669488734615</v>
      </c>
      <c r="H447" s="99">
        <v>26.240296253910454</v>
      </c>
      <c r="I447" s="99">
        <v>26.430545514913348</v>
      </c>
      <c r="J447" s="99">
        <v>26.664865523795971</v>
      </c>
      <c r="K447" s="99">
        <v>26.976361825334472</v>
      </c>
      <c r="L447" s="99">
        <v>27.458457928204144</v>
      </c>
      <c r="M447" s="99">
        <v>28.128604382316194</v>
      </c>
      <c r="N447" s="99">
        <v>28.664141005817143</v>
      </c>
      <c r="O447" s="99">
        <v>29.337578481961469</v>
      </c>
      <c r="P447" s="99">
        <v>30.480491288658136</v>
      </c>
      <c r="Q447" s="99">
        <v>31.986569969791198</v>
      </c>
      <c r="R447" s="99">
        <v>32.321961873414857</v>
      </c>
      <c r="S447" s="99">
        <v>32.560248053021063</v>
      </c>
      <c r="T447" s="99">
        <v>32.720586155887403</v>
      </c>
      <c r="U447" s="99">
        <v>33.067142298607735</v>
      </c>
      <c r="V447" s="99">
        <v>33.280431979947551</v>
      </c>
      <c r="W447" s="99">
        <v>33.646085136217543</v>
      </c>
      <c r="X447" s="99">
        <v>34.256418416749547</v>
      </c>
      <c r="Y447" s="99">
        <v>34.57093428036513</v>
      </c>
      <c r="Z447" s="99">
        <v>35.085479151299303</v>
      </c>
      <c r="AA447" s="99">
        <v>35.664838185444708</v>
      </c>
      <c r="AB447" s="99">
        <v>35.989380635635534</v>
      </c>
      <c r="AC447" s="99">
        <v>36.280618789608972</v>
      </c>
      <c r="AD447" s="99">
        <v>36.319100780522028</v>
      </c>
      <c r="AE447" s="99">
        <v>36.546673446993097</v>
      </c>
      <c r="AF447" s="99">
        <v>36.60268425122846</v>
      </c>
      <c r="AG447" s="99">
        <v>36.680818225209272</v>
      </c>
      <c r="AH447" s="99">
        <v>36.871631363788623</v>
      </c>
      <c r="AI447" s="99">
        <v>37.021258873243362</v>
      </c>
      <c r="AJ447" s="99">
        <v>37.126888380442473</v>
      </c>
      <c r="AK447" s="99">
        <v>37.684999258432093</v>
      </c>
      <c r="AL447" s="99">
        <v>38.021291512896838</v>
      </c>
      <c r="AM447" s="99">
        <v>39.0142726517686</v>
      </c>
      <c r="AN447" s="99">
        <v>39.669243118700564</v>
      </c>
      <c r="AO447" s="99">
        <v>40.883307828603137</v>
      </c>
      <c r="AP447" s="99">
        <v>42.934177205805135</v>
      </c>
      <c r="AQ447" s="99">
        <v>44.011590766118701</v>
      </c>
      <c r="AR447" s="99">
        <v>44.885129611685208</v>
      </c>
      <c r="AS447" s="99">
        <v>46.378741449259707</v>
      </c>
      <c r="AT447" s="99">
        <v>46.756368844908529</v>
      </c>
      <c r="AU447" s="99">
        <v>47.784191254043137</v>
      </c>
      <c r="AV447" s="99">
        <v>48.643036423352747</v>
      </c>
      <c r="AW447" s="99">
        <v>49.745429223404443</v>
      </c>
      <c r="AX447" s="99">
        <v>50.657538962954362</v>
      </c>
      <c r="AY447" s="99">
        <v>51.418671217328928</v>
      </c>
      <c r="AZ447" s="99">
        <v>52.575797950301151</v>
      </c>
      <c r="BA447" s="99">
        <v>52.890242552893227</v>
      </c>
      <c r="BB447" s="99">
        <v>53.704639365136785</v>
      </c>
      <c r="BC447" s="99">
        <v>54.112756122933931</v>
      </c>
      <c r="BD447" s="99">
        <v>54.568259975517442</v>
      </c>
      <c r="BE447" s="99">
        <v>55.618490239707917</v>
      </c>
      <c r="BF447" s="99">
        <v>56.345827041168185</v>
      </c>
      <c r="BG447" s="99">
        <v>56.76496406852646</v>
      </c>
      <c r="BH447" s="99">
        <v>57.248385898576032</v>
      </c>
      <c r="BI447" s="99">
        <v>58.128169560261298</v>
      </c>
      <c r="BJ447" s="99">
        <v>59.05387094168902</v>
      </c>
      <c r="BK447" s="99">
        <v>60.680460522162491</v>
      </c>
      <c r="BL447" s="99">
        <v>61.364450988564478</v>
      </c>
      <c r="BM447" s="99">
        <v>62.180317163486336</v>
      </c>
      <c r="BN447" s="99">
        <v>62.643167866571517</v>
      </c>
      <c r="BO447" s="99">
        <v>62.891123585344701</v>
      </c>
      <c r="BP447" s="99">
        <v>63.266546924604754</v>
      </c>
      <c r="BQ447" s="99">
        <v>64.132738944412225</v>
      </c>
      <c r="BR447" s="99">
        <v>64.699914706850436</v>
      </c>
      <c r="BS447" s="99">
        <v>65.130439319699619</v>
      </c>
      <c r="BT447" s="99">
        <v>65.706063954645373</v>
      </c>
      <c r="BU447" s="99">
        <v>66.319157449197348</v>
      </c>
      <c r="BV447" s="99">
        <v>67.313184417790907</v>
      </c>
      <c r="BW447" s="99">
        <v>69.582989526667376</v>
      </c>
      <c r="BX447" s="99">
        <v>71.583165730682637</v>
      </c>
      <c r="BY447" s="99">
        <v>72.439072174637545</v>
      </c>
      <c r="BZ447" s="99">
        <v>73.364773556063355</v>
      </c>
      <c r="CA447" s="99">
        <v>74.439248378652806</v>
      </c>
      <c r="CB447" s="99">
        <v>75.035076812265629</v>
      </c>
      <c r="CC447" s="99">
        <v>75.561477636701028</v>
      </c>
      <c r="CD447" s="99">
        <v>76.722277788734615</v>
      </c>
      <c r="CE447" s="99">
        <v>77.196516077310704</v>
      </c>
      <c r="CF447" s="99">
        <v>77.759651092386434</v>
      </c>
      <c r="CG447" s="99">
        <v>78.484416496789308</v>
      </c>
      <c r="CH447" s="99">
        <v>79.572850314296488</v>
      </c>
      <c r="CI447" s="99">
        <v>82.564114749181172</v>
      </c>
      <c r="CJ447" s="99">
        <v>85.588072602601059</v>
      </c>
      <c r="CK447" s="99">
        <v>87.768980984974093</v>
      </c>
      <c r="CL447" s="99">
        <v>88.736191998111266</v>
      </c>
      <c r="CM447" s="99">
        <v>89.428998677691325</v>
      </c>
      <c r="CN447" s="99">
        <v>89.709280486700493</v>
      </c>
      <c r="CO447" s="99">
        <v>90.417148170834722</v>
      </c>
      <c r="CP447" s="99">
        <v>90.988364693004812</v>
      </c>
      <c r="CQ447" s="99">
        <v>91.925821025334727</v>
      </c>
      <c r="CR447" s="99">
        <v>92.594383134144493</v>
      </c>
      <c r="CS447" s="99">
        <v>93.778325822569258</v>
      </c>
      <c r="CT447" s="99">
        <v>94.313175507142802</v>
      </c>
      <c r="CU447" s="99">
        <v>97.389663249463851</v>
      </c>
      <c r="CV447" s="99">
        <v>98.332262363533417</v>
      </c>
      <c r="CW447" s="99">
        <v>98.577646697622413</v>
      </c>
      <c r="CX447" s="99">
        <v>99.106986259783852</v>
      </c>
      <c r="CY447" s="99">
        <v>99.544123017051021</v>
      </c>
      <c r="CZ447" s="99">
        <v>100.06464637840762</v>
      </c>
      <c r="DA447" s="99">
        <v>100.77802419732339</v>
      </c>
      <c r="DB447" s="99">
        <v>101.62915518783403</v>
      </c>
      <c r="DC447" s="99">
        <v>103.05076803155075</v>
      </c>
      <c r="DD447" s="99">
        <v>104.26189401610053</v>
      </c>
      <c r="DE447" s="99">
        <v>105.6118752066281</v>
      </c>
      <c r="DF447" s="99">
        <v>107.04928373623815</v>
      </c>
      <c r="DG447" s="99">
        <v>108.5542831716749</v>
      </c>
      <c r="DH447" s="99">
        <v>109.28602808590701</v>
      </c>
      <c r="DI447" s="99">
        <v>110.11732261842299</v>
      </c>
      <c r="DJ447" s="99">
        <v>111.01731007877535</v>
      </c>
      <c r="DK447" s="99">
        <v>111.59550609840527</v>
      </c>
      <c r="DL447" s="99">
        <v>112.13770263347857</v>
      </c>
      <c r="DM447" s="99">
        <v>113.24597289660717</v>
      </c>
      <c r="DN447" s="99">
        <v>114.60881104767338</v>
      </c>
      <c r="DO447" s="99">
        <v>114.90415387360805</v>
      </c>
      <c r="DP447" s="99">
        <v>114.63746370647479</v>
      </c>
      <c r="DQ447" s="99">
        <v>115.32586228565242</v>
      </c>
      <c r="DR447" s="99">
        <v>116.18764619268616</v>
      </c>
      <c r="DS447" s="99">
        <v>118.78658956804027</v>
      </c>
      <c r="DT447" s="99">
        <v>120.04436795366975</v>
      </c>
      <c r="DU447" s="99">
        <v>121.06668024039607</v>
      </c>
      <c r="DV447" s="99">
        <v>122.08642113006499</v>
      </c>
      <c r="DW447" s="99">
        <v>122.92873591977269</v>
      </c>
      <c r="DX447" s="99">
        <v>123.57856360496501</v>
      </c>
      <c r="DY447" s="99">
        <v>123.87912080770001</v>
      </c>
      <c r="DZ447" s="99">
        <v>123.21571824381201</v>
      </c>
      <c r="EA447" s="99">
        <v>123.327541782043</v>
      </c>
      <c r="EB447" s="99">
        <v>123.35141422279</v>
      </c>
      <c r="EC447" s="99">
        <v>122.301026829967</v>
      </c>
      <c r="ED447" s="99">
        <v>121.754473581311</v>
      </c>
      <c r="EE447" s="99">
        <v>121.591135828839</v>
      </c>
      <c r="EF447" s="99">
        <v>122.734500096144</v>
      </c>
      <c r="EG447" s="99">
        <v>123.836401703207</v>
      </c>
      <c r="EH447" s="99">
        <v>123.660499508237</v>
      </c>
      <c r="EI447" s="99">
        <v>123.669294617985</v>
      </c>
      <c r="EJ447" s="99">
        <v>123.586369297499</v>
      </c>
      <c r="EK447" s="99">
        <v>122.837528524627</v>
      </c>
      <c r="EL447" s="99">
        <v>122.043455758761</v>
      </c>
      <c r="EM447" s="99">
        <v>120.67895730349299</v>
      </c>
      <c r="EN447" s="99">
        <v>119.93262941912</v>
      </c>
      <c r="EO447" s="99">
        <v>119.926347197871</v>
      </c>
      <c r="EP447" s="99">
        <v>119.85724276413301</v>
      </c>
      <c r="EQ447" s="99">
        <v>120.013041851106</v>
      </c>
      <c r="ER447" s="99">
        <v>120.152507162833</v>
      </c>
      <c r="ES447" s="99">
        <v>120.11104450259</v>
      </c>
      <c r="ET447" s="99">
        <v>119.883628093379</v>
      </c>
      <c r="EU447" s="99">
        <v>119.618518356674</v>
      </c>
      <c r="EV447" s="99">
        <v>119.329536179223</v>
      </c>
      <c r="EW447" s="99">
        <v>118.24145545890801</v>
      </c>
      <c r="EX447" s="99">
        <v>116.77644146365699</v>
      </c>
      <c r="EY447" s="99">
        <v>116.237426880499</v>
      </c>
      <c r="EZ447" s="99">
        <v>116.18842555475599</v>
      </c>
      <c r="FA447" s="99">
        <v>116.185912666257</v>
      </c>
      <c r="FB447" s="99">
        <v>116.359301972727</v>
      </c>
      <c r="FC447" s="99">
        <v>116.45730462421101</v>
      </c>
      <c r="FD447" s="99">
        <v>116.49625439595501</v>
      </c>
      <c r="FE447" s="99">
        <v>116.724927249416</v>
      </c>
      <c r="FF447" s="99">
        <v>117.549154677275</v>
      </c>
      <c r="FG447" s="99">
        <v>117.787879084735</v>
      </c>
      <c r="FH447" s="99">
        <v>118.120836810928</v>
      </c>
      <c r="FI447" s="99">
        <v>117.129502297846</v>
      </c>
      <c r="FJ447" s="99">
        <v>116.903342332885</v>
      </c>
      <c r="FK447" s="99">
        <v>116.75633835566001</v>
      </c>
      <c r="FL447" s="99">
        <v>117.373252482306</v>
      </c>
      <c r="FM447" s="99">
        <v>117.373252482306</v>
      </c>
      <c r="FN447" s="99">
        <v>117.389586257552</v>
      </c>
      <c r="FO447" s="99">
        <v>117.380791147803</v>
      </c>
      <c r="FP447" s="99">
        <v>117.43104891779601</v>
      </c>
      <c r="FQ447" s="99">
        <v>117.564232008273</v>
      </c>
      <c r="FR447" s="99">
        <v>117.322994712313</v>
      </c>
      <c r="FS447" s="99">
        <v>117.236300059078</v>
      </c>
      <c r="FT447" s="99">
        <v>117.201119620085</v>
      </c>
      <c r="FU447" s="99">
        <v>117.090552526103</v>
      </c>
      <c r="FV447" s="99">
        <v>117.10437341284999</v>
      </c>
      <c r="FW447" s="99">
        <v>116.587974826188</v>
      </c>
      <c r="FX447" s="99">
        <v>114.95082796871699</v>
      </c>
      <c r="FY447" s="99">
        <v>115.024958179454</v>
      </c>
      <c r="FZ447" s="99">
        <v>114.52991914503799</v>
      </c>
      <c r="GA447" s="99">
        <v>114.194448530345</v>
      </c>
      <c r="GB447" s="99">
        <v>114.218320971091</v>
      </c>
      <c r="GC447" s="99">
        <v>113.63658728343999</v>
      </c>
      <c r="GD447" s="99">
        <v>113.304886001496</v>
      </c>
      <c r="GE447" s="99">
        <v>113.327501997992</v>
      </c>
      <c r="GF447" s="99">
        <v>113.332527774992</v>
      </c>
      <c r="GG447" s="99">
        <v>113.203114017263</v>
      </c>
      <c r="GH447" s="99">
        <v>113.248346010256</v>
      </c>
      <c r="GI447" s="99">
        <v>112.529659899378</v>
      </c>
      <c r="GJ447" s="99">
        <v>113.152856247272</v>
      </c>
      <c r="GK447" s="99">
        <v>113.11893225252901</v>
      </c>
      <c r="GL447" s="99">
        <v>113.112650031279</v>
      </c>
      <c r="GM447" s="99">
        <v>113.154112691522</v>
      </c>
      <c r="GN447" s="99">
        <v>113.11767580827799</v>
      </c>
      <c r="GO447" s="99">
        <v>113.126470918026</v>
      </c>
      <c r="GP447" s="99">
        <v>113.484557529216</v>
      </c>
      <c r="GQ447" s="99">
        <v>113.645382393189</v>
      </c>
      <c r="GR447" s="99">
        <v>113.705691717178</v>
      </c>
      <c r="GS447" s="99">
        <v>113.76223170841899</v>
      </c>
      <c r="GT447" s="99">
        <v>113.76223170841899</v>
      </c>
      <c r="GU447" s="99">
        <v>113.835105474907</v>
      </c>
      <c r="GV447" s="99">
        <v>113.911748574144</v>
      </c>
      <c r="GW447" s="99">
        <v>113.808720145661</v>
      </c>
      <c r="GX447" s="99">
        <v>113.808720145661</v>
      </c>
      <c r="GY447" s="99">
        <v>113.987135229131</v>
      </c>
      <c r="GZ447" s="99">
        <v>113.419222428227</v>
      </c>
      <c r="HA447" s="99">
        <v>113.52099441246</v>
      </c>
      <c r="HB447" s="99">
        <v>113.980853007882</v>
      </c>
      <c r="HC447" s="99">
        <v>114.32637517657299</v>
      </c>
      <c r="HD447" s="99">
        <v>114.43442938205401</v>
      </c>
      <c r="HE447" s="99">
        <v>114.474635598048</v>
      </c>
      <c r="HF447" s="99">
        <v>114.384171612063</v>
      </c>
      <c r="HG447" s="99">
        <v>114.024828556625</v>
      </c>
      <c r="HH447" s="99">
        <v>113.779821927916</v>
      </c>
      <c r="HI447" s="99">
        <v>113.73082060217401</v>
      </c>
      <c r="HJ447" s="99">
        <v>114.430660049305</v>
      </c>
      <c r="HK447" s="99">
        <v>114.869159092481</v>
      </c>
      <c r="HL447" s="99">
        <v>115.104114167191</v>
      </c>
      <c r="HM447" s="99">
        <v>115.10160127869101</v>
      </c>
      <c r="HN447" s="99">
        <v>113.955724122886</v>
      </c>
      <c r="HO447" s="99">
        <v>113.76474459691801</v>
      </c>
      <c r="HP447" s="99">
        <v>113.836361919156</v>
      </c>
      <c r="HQ447" s="99">
        <v>114.95459730146599</v>
      </c>
      <c r="HR447" s="99">
        <v>115.006111515707</v>
      </c>
      <c r="HS447" s="99">
        <v>115.104114167191</v>
      </c>
      <c r="HT447" s="99">
        <v>115.10662705569</v>
      </c>
      <c r="HU447" s="99">
        <v>115.110396388439</v>
      </c>
      <c r="HV447" s="99">
        <v>115.236040813419</v>
      </c>
      <c r="HW447" s="99">
        <v>115.232574220911</v>
      </c>
      <c r="HX447" s="99">
        <v>115.61405126313799</v>
      </c>
      <c r="HY447" s="99">
        <v>115.63133874239401</v>
      </c>
      <c r="HZ447" s="99">
        <v>107.94186796975799</v>
      </c>
      <c r="IA447" s="99">
        <v>108.073252812097</v>
      </c>
      <c r="IB447" s="99">
        <v>108.143555227734</v>
      </c>
      <c r="IC447" s="99">
        <v>108.303752535497</v>
      </c>
      <c r="ID447" s="99">
        <v>108.33371749953901</v>
      </c>
      <c r="IE447" s="99">
        <v>108.431679881984</v>
      </c>
      <c r="IF447" s="99">
        <v>108.40401991517599</v>
      </c>
      <c r="IG447" s="99">
        <v>108.724414530703</v>
      </c>
      <c r="IH447" s="99">
        <v>108.893831827402</v>
      </c>
      <c r="II447" s="99">
        <v>108.893831827402</v>
      </c>
      <c r="IJ447" s="99">
        <v>105.067536418956</v>
      </c>
      <c r="IK447" s="99">
        <v>100.142909828508</v>
      </c>
      <c r="IL447" s="99">
        <v>98.762216485340005</v>
      </c>
      <c r="IM447" s="99">
        <v>99.215148441821995</v>
      </c>
      <c r="IN447" s="99">
        <v>98.989258712890006</v>
      </c>
      <c r="IO447" s="99">
        <v>98.892448829060996</v>
      </c>
      <c r="IP447" s="99">
        <v>98.839433892678997</v>
      </c>
      <c r="IQ447" s="99">
        <v>98.869398856721006</v>
      </c>
      <c r="IR447" s="99">
        <v>99.010003687996004</v>
      </c>
      <c r="IS447" s="99">
        <v>99.003088696294</v>
      </c>
      <c r="IT447" s="99">
        <v>99.003088696294</v>
      </c>
      <c r="IU447" s="99">
        <v>98.854416374699994</v>
      </c>
      <c r="IV447" s="99">
        <v>98.993868707358004</v>
      </c>
      <c r="IW447" s="99">
        <v>99.210538447353997</v>
      </c>
      <c r="IX447" s="99">
        <v>99.301585838096997</v>
      </c>
      <c r="IY447" s="99">
        <v>99.295823345011996</v>
      </c>
      <c r="IZ447" s="99">
        <v>99.258943389267998</v>
      </c>
      <c r="JA447" s="99">
        <v>98.918956297251995</v>
      </c>
      <c r="JB447" s="99">
        <v>99.116033560760002</v>
      </c>
      <c r="JC447" s="99">
        <v>99.193250968098994</v>
      </c>
      <c r="JD447" s="99">
        <v>99.066476120228998</v>
      </c>
      <c r="JE447" s="99">
        <v>98.916651300018003</v>
      </c>
      <c r="JF447" s="99">
        <v>99.072238613313999</v>
      </c>
      <c r="JG447" s="99">
        <v>98.517886778535996</v>
      </c>
      <c r="JH447" s="99">
        <v>98.537479255025005</v>
      </c>
      <c r="JI447" s="99">
        <v>98.554766734279994</v>
      </c>
      <c r="JJ447" s="99">
        <v>98.532869260557007</v>
      </c>
      <c r="JK447" s="99">
        <v>98.167527198966994</v>
      </c>
      <c r="JL447" s="99">
        <v>98.287387055135994</v>
      </c>
      <c r="JM447" s="99">
        <v>98.330029503964994</v>
      </c>
      <c r="JN447" s="99">
        <v>98.247049603540006</v>
      </c>
      <c r="JO447" s="99">
        <v>98.247049603540006</v>
      </c>
      <c r="JP447" s="99">
        <v>98.357689470772996</v>
      </c>
      <c r="JQ447" s="99">
        <v>98.357689470772996</v>
      </c>
      <c r="JR447" s="99">
        <v>98.357689470772996</v>
      </c>
      <c r="JS447" s="99">
        <v>98.241287110455005</v>
      </c>
      <c r="JT447" s="99">
        <v>98.349621980454003</v>
      </c>
      <c r="JU447" s="99">
        <v>98.738014014382998</v>
      </c>
      <c r="JV447" s="99">
        <v>98.743776507467999</v>
      </c>
      <c r="JW447" s="99">
        <v>98.852111377466002</v>
      </c>
      <c r="JX447" s="99">
        <v>98.812926424487998</v>
      </c>
      <c r="JY447" s="99">
        <v>98.916651300018003</v>
      </c>
      <c r="JZ447" s="99">
        <v>99.080306103633006</v>
      </c>
      <c r="KA447" s="99">
        <v>99.668080398303999</v>
      </c>
      <c r="KB447" s="99">
        <v>99.785635257237999</v>
      </c>
      <c r="KC447" s="99">
        <v>99.995390005532002</v>
      </c>
      <c r="KD447" s="99">
        <v>100.159044809146</v>
      </c>
      <c r="KE447" s="99">
        <v>100.100267379679</v>
      </c>
      <c r="KF447" s="99">
        <v>100.11524986169999</v>
      </c>
      <c r="KG447" s="99">
        <v>99.979255024894002</v>
      </c>
      <c r="KH447" s="99">
        <v>99.883597639683003</v>
      </c>
      <c r="KI447" s="99">
        <v>99.982712520744997</v>
      </c>
      <c r="KJ447" s="99">
        <v>99.991932509681007</v>
      </c>
      <c r="KK447" s="99">
        <v>100</v>
      </c>
      <c r="KL447" s="99">
        <v>100.020744975106</v>
      </c>
      <c r="KM447" s="99">
        <v>100.035727457127</v>
      </c>
      <c r="KN447" s="99">
        <v>100.111792365849</v>
      </c>
      <c r="KO447" s="99">
        <v>100.187857274571</v>
      </c>
      <c r="KP447" s="99">
        <v>100.20629725244299</v>
      </c>
      <c r="KQ447" s="99">
        <v>100.305412133505</v>
      </c>
      <c r="KR447" s="99">
        <v>100.420661995206</v>
      </c>
      <c r="KS447" s="99">
        <v>100.353817075419</v>
      </c>
      <c r="KT447" s="99">
        <v>100.374562050526</v>
      </c>
      <c r="KU447" s="99">
        <v>100.447169463397</v>
      </c>
      <c r="KV447" s="99">
        <v>100.55550433339501</v>
      </c>
      <c r="KW447" s="99">
        <v>100.456389452333</v>
      </c>
      <c r="KX447" s="99">
        <v>100.359579568505</v>
      </c>
      <c r="KY447" s="99">
        <v>100.129079845104</v>
      </c>
      <c r="KZ447" s="99">
        <v>100.12562234925301</v>
      </c>
      <c r="LA447" s="99">
        <v>100.19477226627301</v>
      </c>
      <c r="LB447" s="99">
        <v>100.170569795316</v>
      </c>
      <c r="LC447" s="99">
        <v>100.245482205421</v>
      </c>
      <c r="LD447" s="99">
        <v>100.413747003504</v>
      </c>
      <c r="LE447" s="99">
        <v>100.50825189009799</v>
      </c>
      <c r="LF447" s="99">
        <v>100.50825189009799</v>
      </c>
      <c r="LG447" s="99">
        <v>99.721095334685998</v>
      </c>
      <c r="LH447" s="99">
        <v>100.145214825742</v>
      </c>
      <c r="LI447" s="99">
        <v>100.084132399041</v>
      </c>
      <c r="LJ447" s="99">
        <v>100.05200000000001</v>
      </c>
      <c r="LK447" s="159">
        <v>100.126</v>
      </c>
      <c r="LL447" s="159">
        <v>100.52500000000001</v>
      </c>
      <c r="LM447" s="159">
        <v>100.56100000000001</v>
      </c>
      <c r="LN447" s="159">
        <v>100.56100000000001</v>
      </c>
      <c r="LO447" s="159">
        <v>100.42</v>
      </c>
      <c r="LP447" s="164">
        <v>100.72499999999999</v>
      </c>
      <c r="LQ447" s="165">
        <v>101.166</v>
      </c>
      <c r="LR447" s="165">
        <v>101.459</v>
      </c>
      <c r="LS447" s="165">
        <v>101.509</v>
      </c>
      <c r="LT447" s="165">
        <v>101.68300000000001</v>
      </c>
      <c r="LU447" s="165">
        <v>102.57599999999999</v>
      </c>
      <c r="LV447" s="165">
        <v>102.604</v>
      </c>
      <c r="LW447" s="165">
        <v>102.654</v>
      </c>
      <c r="LX447" s="165">
        <v>102.90300000000001</v>
      </c>
      <c r="LY447" s="165">
        <v>102.90300000000001</v>
      </c>
      <c r="LZ447" s="165">
        <v>102.95099999999999</v>
      </c>
      <c r="MA447" s="165">
        <v>103.367</v>
      </c>
      <c r="MB447" s="159">
        <v>103.661</v>
      </c>
      <c r="MC447" s="159">
        <v>103.661</v>
      </c>
      <c r="MD447" s="159">
        <v>103.61</v>
      </c>
      <c r="ME447" s="102"/>
      <c r="MF447" s="102"/>
      <c r="MG447" s="168"/>
    </row>
    <row r="448" spans="1:345" ht="45" customHeight="1" x14ac:dyDescent="0.25">
      <c r="A448" s="100" t="s">
        <v>2270</v>
      </c>
      <c r="B448" s="103" t="s">
        <v>1820</v>
      </c>
      <c r="C448" s="99">
        <v>13.180717685335637</v>
      </c>
      <c r="D448" s="99">
        <v>13.296609761184</v>
      </c>
      <c r="E448" s="99">
        <v>13.445912829307076</v>
      </c>
      <c r="F448" s="99">
        <v>13.603029644800904</v>
      </c>
      <c r="G448" s="99">
        <v>13.697942854688772</v>
      </c>
      <c r="H448" s="99">
        <v>13.764365009338505</v>
      </c>
      <c r="I448" s="99">
        <v>13.864160386870131</v>
      </c>
      <c r="J448" s="99">
        <v>13.987073104777089</v>
      </c>
      <c r="K448" s="99">
        <v>14.150468698788186</v>
      </c>
      <c r="L448" s="99">
        <v>14.403352533073742</v>
      </c>
      <c r="M448" s="99">
        <v>14.7548783053004</v>
      </c>
      <c r="N448" s="99">
        <v>15.03579440054598</v>
      </c>
      <c r="O448" s="99">
        <v>15.389046480588208</v>
      </c>
      <c r="P448" s="99">
        <v>15.988562160327383</v>
      </c>
      <c r="Q448" s="99">
        <v>16.778576743215687</v>
      </c>
      <c r="R448" s="99">
        <v>16.954506791336428</v>
      </c>
      <c r="S448" s="99">
        <v>17.07949996675806</v>
      </c>
      <c r="T448" s="99">
        <v>17.163605426216364</v>
      </c>
      <c r="U448" s="99">
        <v>17.345391683447367</v>
      </c>
      <c r="V448" s="99">
        <v>17.457272928928703</v>
      </c>
      <c r="W448" s="99">
        <v>17.649076537432812</v>
      </c>
      <c r="X448" s="99">
        <v>17.969227269318605</v>
      </c>
      <c r="Y448" s="99">
        <v>18.134206776643605</v>
      </c>
      <c r="Z448" s="99">
        <v>18.404111633993129</v>
      </c>
      <c r="AA448" s="99">
        <v>18.708014804150618</v>
      </c>
      <c r="AB448" s="99">
        <v>18.878253764192308</v>
      </c>
      <c r="AC448" s="99">
        <v>19.031022933303305</v>
      </c>
      <c r="AD448" s="99">
        <v>19.051208687461259</v>
      </c>
      <c r="AE448" s="99">
        <v>19.170582082378225</v>
      </c>
      <c r="AF448" s="99">
        <v>19.19996258732764</v>
      </c>
      <c r="AG448" s="99">
        <v>19.240947815813456</v>
      </c>
      <c r="AH448" s="99">
        <v>19.341038975706223</v>
      </c>
      <c r="AI448" s="99">
        <v>19.419526186202802</v>
      </c>
      <c r="AJ448" s="99">
        <v>19.474934215089995</v>
      </c>
      <c r="AK448" s="99">
        <v>19.767691650676749</v>
      </c>
      <c r="AL448" s="99">
        <v>19.94409397843539</v>
      </c>
      <c r="AM448" s="99">
        <v>20.464962901200799</v>
      </c>
      <c r="AN448" s="99">
        <v>20.808528099167837</v>
      </c>
      <c r="AO448" s="99">
        <v>21.445366557482323</v>
      </c>
      <c r="AP448" s="99">
        <v>22.52115146559197</v>
      </c>
      <c r="AQ448" s="99">
        <v>23.086309471685627</v>
      </c>
      <c r="AR448" s="99">
        <v>23.544524859342378</v>
      </c>
      <c r="AS448" s="99">
        <v>24.327999951075782</v>
      </c>
      <c r="AT448" s="99">
        <v>24.526084654881732</v>
      </c>
      <c r="AU448" s="99">
        <v>25.065229589344813</v>
      </c>
      <c r="AV448" s="99">
        <v>25.51573739926037</v>
      </c>
      <c r="AW448" s="99">
        <v>26.093998282321742</v>
      </c>
      <c r="AX448" s="99">
        <v>26.572446058301669</v>
      </c>
      <c r="AY448" s="99">
        <v>26.971698493114822</v>
      </c>
      <c r="AZ448" s="99">
        <v>27.578670097420527</v>
      </c>
      <c r="BA448" s="99">
        <v>27.743612224727823</v>
      </c>
      <c r="BB448" s="99">
        <v>28.170804619115959</v>
      </c>
      <c r="BC448" s="99">
        <v>28.384882538297628</v>
      </c>
      <c r="BD448" s="99">
        <v>28.623817389850039</v>
      </c>
      <c r="BE448" s="99">
        <v>29.174716379720152</v>
      </c>
      <c r="BF448" s="99">
        <v>29.556241387027644</v>
      </c>
      <c r="BG448" s="99">
        <v>29.776099996003094</v>
      </c>
      <c r="BH448" s="99">
        <v>30.029679241370534</v>
      </c>
      <c r="BI448" s="99">
        <v>30.491170351513155</v>
      </c>
      <c r="BJ448" s="99">
        <v>30.976747632361164</v>
      </c>
      <c r="BK448" s="99">
        <v>31.829976288370986</v>
      </c>
      <c r="BL448" s="99">
        <v>32.188763946534777</v>
      </c>
      <c r="BM448" s="99">
        <v>32.616727096101876</v>
      </c>
      <c r="BN448" s="99">
        <v>32.859515743015265</v>
      </c>
      <c r="BO448" s="99">
        <v>32.989581081695974</v>
      </c>
      <c r="BP448" s="99">
        <v>33.186509646244097</v>
      </c>
      <c r="BQ448" s="99">
        <v>33.640871251518639</v>
      </c>
      <c r="BR448" s="99">
        <v>33.938383678326169</v>
      </c>
      <c r="BS448" s="99">
        <v>34.164215652912858</v>
      </c>
      <c r="BT448" s="99">
        <v>34.466159941464092</v>
      </c>
      <c r="BU448" s="99">
        <v>34.787758545466389</v>
      </c>
      <c r="BV448" s="99">
        <v>35.309176058914204</v>
      </c>
      <c r="BW448" s="99">
        <v>36.499803851997186</v>
      </c>
      <c r="BX448" s="99">
        <v>37.548997622092536</v>
      </c>
      <c r="BY448" s="99">
        <v>37.997963921651163</v>
      </c>
      <c r="BZ448" s="99">
        <v>38.483541202498174</v>
      </c>
      <c r="CA448" s="99">
        <v>39.04715769174652</v>
      </c>
      <c r="CB448" s="99">
        <v>39.359699896446941</v>
      </c>
      <c r="CC448" s="99">
        <v>39.635823802161831</v>
      </c>
      <c r="CD448" s="99">
        <v>40.244722300901337</v>
      </c>
      <c r="CE448" s="99">
        <v>40.493484313425974</v>
      </c>
      <c r="CF448" s="99">
        <v>40.788877163492849</v>
      </c>
      <c r="CG448" s="99">
        <v>41.169053342748271</v>
      </c>
      <c r="CH448" s="99">
        <v>41.739992032148315</v>
      </c>
      <c r="CI448" s="99">
        <v>43.309061798846159</v>
      </c>
      <c r="CJ448" s="99">
        <v>44.895280920176553</v>
      </c>
      <c r="CK448" s="99">
        <v>46.039277875715307</v>
      </c>
      <c r="CL448" s="99">
        <v>46.546629061732808</v>
      </c>
      <c r="CM448" s="99">
        <v>46.910041270435542</v>
      </c>
      <c r="CN448" s="99">
        <v>47.057063281442943</v>
      </c>
      <c r="CO448" s="99">
        <v>47.428375750191719</v>
      </c>
      <c r="CP448" s="99">
        <v>47.72800776022828</v>
      </c>
      <c r="CQ448" s="99">
        <v>48.219751108460549</v>
      </c>
      <c r="CR448" s="99">
        <v>48.570445811295677</v>
      </c>
      <c r="CS448" s="99">
        <v>49.191483743029679</v>
      </c>
      <c r="CT448" s="99">
        <v>49.472039503999902</v>
      </c>
      <c r="CU448" s="99">
        <v>51.085813213805189</v>
      </c>
      <c r="CV448" s="99">
        <v>51.580254211650221</v>
      </c>
      <c r="CW448" s="99">
        <v>51.708970728769238</v>
      </c>
      <c r="CX448" s="99">
        <v>51.986636151330451</v>
      </c>
      <c r="CY448" s="99">
        <v>52.215936530708881</v>
      </c>
      <c r="CZ448" s="99">
        <v>52.488977409221533</v>
      </c>
      <c r="DA448" s="99">
        <v>52.863180222867705</v>
      </c>
      <c r="DB448" s="99">
        <v>53.30964155511743</v>
      </c>
      <c r="DC448" s="99">
        <v>54.055349526305619</v>
      </c>
      <c r="DD448" s="99">
        <v>54.690646474264177</v>
      </c>
      <c r="DE448" s="99">
        <v>55.398780013701398</v>
      </c>
      <c r="DF448" s="99">
        <v>56.15277362252511</v>
      </c>
      <c r="DG448" s="99">
        <v>56.942222086359152</v>
      </c>
      <c r="DH448" s="99">
        <v>57.326059372179309</v>
      </c>
      <c r="DI448" s="99">
        <v>57.76211547707608</v>
      </c>
      <c r="DJ448" s="99">
        <v>58.234204503367899</v>
      </c>
      <c r="DK448" s="99">
        <v>58.537497613480816</v>
      </c>
      <c r="DL448" s="99">
        <v>58.821907169811013</v>
      </c>
      <c r="DM448" s="99">
        <v>59.403251080073623</v>
      </c>
      <c r="DN448" s="99">
        <v>60.118128746789438</v>
      </c>
      <c r="DO448" s="99">
        <v>60.273051024332268</v>
      </c>
      <c r="DP448" s="99">
        <v>60.133158518191955</v>
      </c>
      <c r="DQ448" s="99">
        <v>60.494258454870412</v>
      </c>
      <c r="DR448" s="99">
        <v>60.94630778163129</v>
      </c>
      <c r="DS448" s="99">
        <v>62.309585273273377</v>
      </c>
      <c r="DT448" s="99">
        <v>62.969353769525803</v>
      </c>
      <c r="DU448" s="99">
        <v>63.505608365581878</v>
      </c>
      <c r="DV448" s="99">
        <v>64.040514133585887</v>
      </c>
      <c r="DW448" s="99">
        <v>64.48235092178804</v>
      </c>
      <c r="DX448" s="99">
        <v>64.823218470142322</v>
      </c>
      <c r="DY448" s="99">
        <v>64.98087595253503</v>
      </c>
      <c r="DZ448" s="99">
        <v>65.102231215171201</v>
      </c>
      <c r="EA448" s="99">
        <v>65.196979174235167</v>
      </c>
      <c r="EB448" s="99">
        <v>65.507830355001246</v>
      </c>
      <c r="EC448" s="99">
        <v>65.649952293597664</v>
      </c>
      <c r="ED448" s="99">
        <v>65.736912749177264</v>
      </c>
      <c r="EE448" s="99">
        <v>67.149046714410247</v>
      </c>
      <c r="EF448" s="99">
        <v>67.796707420891209</v>
      </c>
      <c r="EG448" s="99">
        <v>68.005672097732457</v>
      </c>
      <c r="EH448" s="99">
        <v>68.337289954456764</v>
      </c>
      <c r="EI448" s="99">
        <v>68.588436941839916</v>
      </c>
      <c r="EJ448" s="99">
        <v>68.624778624767842</v>
      </c>
      <c r="EK448" s="99">
        <v>68.627374459263606</v>
      </c>
      <c r="EL448" s="99">
        <v>68.653981762835855</v>
      </c>
      <c r="EM448" s="99">
        <v>68.781826611710486</v>
      </c>
      <c r="EN448" s="99">
        <v>68.835690177479407</v>
      </c>
      <c r="EO448" s="99">
        <v>68.870084984537982</v>
      </c>
      <c r="EP448" s="99">
        <v>68.926544384801687</v>
      </c>
      <c r="EQ448" s="99">
        <v>69.013504840381287</v>
      </c>
      <c r="ER448" s="99">
        <v>69.173797620442159</v>
      </c>
      <c r="ES448" s="99">
        <v>69.299046634822005</v>
      </c>
      <c r="ET448" s="99">
        <v>69.360697704076259</v>
      </c>
      <c r="EU448" s="99">
        <v>69.410667518103523</v>
      </c>
      <c r="EV448" s="99">
        <v>69.476212339099447</v>
      </c>
      <c r="EW448" s="99">
        <v>69.581343636143501</v>
      </c>
      <c r="EX448" s="99">
        <v>69.619632194943762</v>
      </c>
      <c r="EY448" s="99">
        <v>69.632611367418647</v>
      </c>
      <c r="EZ448" s="99">
        <v>69.732550995472153</v>
      </c>
      <c r="FA448" s="99">
        <v>69.829245830408453</v>
      </c>
      <c r="FB448" s="99">
        <v>70.014847996794671</v>
      </c>
      <c r="FC448" s="99">
        <v>70.284165825641296</v>
      </c>
      <c r="FD448" s="99">
        <v>70.461980488543176</v>
      </c>
      <c r="FE448" s="99">
        <v>70.871473380114878</v>
      </c>
      <c r="FF448" s="99">
        <v>71.234890209402991</v>
      </c>
      <c r="FG448" s="99">
        <v>71.470462189817468</v>
      </c>
      <c r="FH448" s="99">
        <v>71.690459163260272</v>
      </c>
      <c r="FI448" s="99">
        <v>71.880604040013623</v>
      </c>
      <c r="FJ448" s="99">
        <v>72.072046834012852</v>
      </c>
      <c r="FK448" s="99">
        <v>72.175231255185594</v>
      </c>
      <c r="FL448" s="99">
        <v>72.240127117559069</v>
      </c>
      <c r="FM448" s="99">
        <v>72.370567800928484</v>
      </c>
      <c r="FN448" s="99">
        <v>72.477645973842883</v>
      </c>
      <c r="FO448" s="99">
        <v>72.78460340286631</v>
      </c>
      <c r="FP448" s="99">
        <v>73.131796266561295</v>
      </c>
      <c r="FQ448" s="99">
        <v>73.591258972161256</v>
      </c>
      <c r="FR448" s="99">
        <v>73.913791408154339</v>
      </c>
      <c r="FS448" s="99">
        <v>74.055913346749762</v>
      </c>
      <c r="FT448" s="99">
        <v>74.344699934308736</v>
      </c>
      <c r="FU448" s="99">
        <v>74.5556114870203</v>
      </c>
      <c r="FV448" s="99">
        <v>74.762629287990222</v>
      </c>
      <c r="FW448" s="99">
        <v>74.907996019704868</v>
      </c>
      <c r="FX448" s="99">
        <v>75.005339813264584</v>
      </c>
      <c r="FY448" s="99">
        <v>75.102683606824314</v>
      </c>
      <c r="FZ448" s="99">
        <v>75.268168055874753</v>
      </c>
      <c r="GA448" s="99">
        <v>75.593945284986063</v>
      </c>
      <c r="GB448" s="99">
        <v>75.828868306775107</v>
      </c>
      <c r="GC448" s="99">
        <v>75.824974555033435</v>
      </c>
      <c r="GD448" s="99">
        <v>75.979426707481309</v>
      </c>
      <c r="GE448" s="99">
        <v>76.226030984497356</v>
      </c>
      <c r="GF448" s="99">
        <v>76.481720682246618</v>
      </c>
      <c r="GG448" s="99">
        <v>76.563489468836678</v>
      </c>
      <c r="GH448" s="99">
        <v>76.569330096449676</v>
      </c>
      <c r="GI448" s="99">
        <v>76.520009241046878</v>
      </c>
      <c r="GJ448" s="99">
        <v>76.436942537208921</v>
      </c>
      <c r="GK448" s="99">
        <v>76.588149896537573</v>
      </c>
      <c r="GL448" s="99">
        <v>76.693930152206093</v>
      </c>
      <c r="GM448" s="99">
        <v>77.02295217443563</v>
      </c>
      <c r="GN448" s="99">
        <v>77.329909603459029</v>
      </c>
      <c r="GO448" s="99">
        <v>77.55509824589241</v>
      </c>
      <c r="GP448" s="99">
        <v>77.7634139641102</v>
      </c>
      <c r="GQ448" s="99">
        <v>77.876332764638605</v>
      </c>
      <c r="GR448" s="99">
        <v>78.127479752020761</v>
      </c>
      <c r="GS448" s="99">
        <v>78.251430849153721</v>
      </c>
      <c r="GT448" s="99">
        <v>78.562930988543258</v>
      </c>
      <c r="GU448" s="99">
        <v>78.727117520346809</v>
      </c>
      <c r="GV448" s="99">
        <v>78.926347817831385</v>
      </c>
      <c r="GW448" s="99">
        <v>79.087938515139157</v>
      </c>
      <c r="GX448" s="99">
        <v>79.34297925426398</v>
      </c>
      <c r="GY448" s="99">
        <v>79.642149179803056</v>
      </c>
      <c r="GZ448" s="99">
        <v>80.023087891931198</v>
      </c>
      <c r="HA448" s="99">
        <v>80.208690058317416</v>
      </c>
      <c r="HB448" s="99">
        <v>80.668152763917377</v>
      </c>
      <c r="HC448" s="99">
        <v>80.916054958181306</v>
      </c>
      <c r="HD448" s="99">
        <v>81.39563538111706</v>
      </c>
      <c r="HE448" s="99">
        <v>81.618228189055642</v>
      </c>
      <c r="HF448" s="99">
        <v>81.701943851517029</v>
      </c>
      <c r="HG448" s="99">
        <v>82.009550239163886</v>
      </c>
      <c r="HH448" s="99">
        <v>82.243824302330481</v>
      </c>
      <c r="HI448" s="99">
        <v>82.326242047542976</v>
      </c>
      <c r="HJ448" s="99">
        <v>82.677328662980628</v>
      </c>
      <c r="HK448" s="99">
        <v>84.082973041976189</v>
      </c>
      <c r="HL448" s="99">
        <v>84.382791926137699</v>
      </c>
      <c r="HM448" s="99">
        <v>84.497008643914</v>
      </c>
      <c r="HN448" s="99">
        <v>84.606682651324178</v>
      </c>
      <c r="HO448" s="99">
        <v>84.897416114754463</v>
      </c>
      <c r="HP448" s="99">
        <v>84.973344273730518</v>
      </c>
      <c r="HQ448" s="99">
        <v>85.189447495432645</v>
      </c>
      <c r="HR448" s="99">
        <v>85.332218392652521</v>
      </c>
      <c r="HS448" s="99">
        <v>85.434753855201819</v>
      </c>
      <c r="HT448" s="99">
        <v>85.576226835173799</v>
      </c>
      <c r="HU448" s="99">
        <v>85.530799731513667</v>
      </c>
      <c r="HV448" s="99">
        <v>85.610621642231379</v>
      </c>
      <c r="HW448" s="99">
        <v>85.75758613603729</v>
      </c>
      <c r="HX448" s="99">
        <v>85.843208438934752</v>
      </c>
      <c r="HY448" s="99">
        <v>85.835502431673831</v>
      </c>
      <c r="HZ448" s="99">
        <v>84.879101308309117</v>
      </c>
      <c r="IA448" s="99">
        <v>85.089732173436914</v>
      </c>
      <c r="IB448" s="99">
        <v>85.329474621549991</v>
      </c>
      <c r="IC448" s="99">
        <v>85.618878005343547</v>
      </c>
      <c r="ID448" s="99">
        <v>85.743030344544664</v>
      </c>
      <c r="IE448" s="99">
        <v>85.711350092472728</v>
      </c>
      <c r="IF448" s="99">
        <v>85.752448797863025</v>
      </c>
      <c r="IG448" s="99">
        <v>85.866326460716564</v>
      </c>
      <c r="IH448" s="99">
        <v>86.001609699294477</v>
      </c>
      <c r="II448" s="99">
        <v>86.360367148435401</v>
      </c>
      <c r="IJ448" s="99">
        <v>86.124049592438169</v>
      </c>
      <c r="IK448" s="99">
        <v>85.630865127748535</v>
      </c>
      <c r="IL448" s="99">
        <v>85.552092609082791</v>
      </c>
      <c r="IM448" s="99">
        <v>85.659976710733844</v>
      </c>
      <c r="IN448" s="99">
        <v>85.753305020892228</v>
      </c>
      <c r="IO448" s="99">
        <v>85.852626892253127</v>
      </c>
      <c r="IP448" s="99">
        <v>86.085519556134514</v>
      </c>
      <c r="IQ448" s="99">
        <v>86.164292074800258</v>
      </c>
      <c r="IR448" s="99">
        <v>86.282450852798874</v>
      </c>
      <c r="IS448" s="99">
        <v>86.289300637030593</v>
      </c>
      <c r="IT448" s="99">
        <v>86.448558120419506</v>
      </c>
      <c r="IU448" s="99">
        <v>86.719980820604519</v>
      </c>
      <c r="IV448" s="99">
        <v>86.899787656689583</v>
      </c>
      <c r="IW448" s="99">
        <v>87.189191040482115</v>
      </c>
      <c r="IX448" s="99">
        <v>87.472600863073154</v>
      </c>
      <c r="IY448" s="99">
        <v>87.91441194602389</v>
      </c>
      <c r="IZ448" s="99">
        <v>88.105349681485734</v>
      </c>
      <c r="JA448" s="99">
        <v>88.185834646208903</v>
      </c>
      <c r="JB448" s="99">
        <v>88.194396876499056</v>
      </c>
      <c r="JC448" s="99">
        <v>88.19953421467234</v>
      </c>
      <c r="JD448" s="99">
        <v>88.262894718816227</v>
      </c>
      <c r="JE448" s="99">
        <v>88.324542776902675</v>
      </c>
      <c r="JF448" s="99">
        <v>88.345948352627047</v>
      </c>
      <c r="JG448" s="99">
        <v>88.891362422083745</v>
      </c>
      <c r="JH448" s="99">
        <v>89.01465853825664</v>
      </c>
      <c r="JI448" s="99">
        <v>88.988115624358002</v>
      </c>
      <c r="JJ448" s="99">
        <v>89.131104870196836</v>
      </c>
      <c r="JK448" s="99">
        <v>89.346016850469695</v>
      </c>
      <c r="JL448" s="99">
        <v>89.48558120419267</v>
      </c>
      <c r="JM448" s="99">
        <v>89.683368723885252</v>
      </c>
      <c r="JN448" s="99">
        <v>89.750154120145979</v>
      </c>
      <c r="JO448" s="99">
        <v>89.886293581752099</v>
      </c>
      <c r="JP448" s="99">
        <v>90.168847181313936</v>
      </c>
      <c r="JQ448" s="99">
        <v>90.239057469689527</v>
      </c>
      <c r="JR448" s="99">
        <v>90.347797794369782</v>
      </c>
      <c r="JS448" s="99">
        <v>90.709980135625557</v>
      </c>
      <c r="JT448" s="99">
        <v>90.828138913624173</v>
      </c>
      <c r="JU448" s="99">
        <v>90.923179669840991</v>
      </c>
      <c r="JV448" s="99">
        <v>91.289643126241842</v>
      </c>
      <c r="JW448" s="99">
        <v>91.449756832659972</v>
      </c>
      <c r="JX448" s="99">
        <v>91.564490718542729</v>
      </c>
      <c r="JY448" s="99">
        <v>91.566203164600168</v>
      </c>
      <c r="JZ448" s="99">
        <v>91.757997123091243</v>
      </c>
      <c r="KA448" s="99">
        <v>91.734022878279234</v>
      </c>
      <c r="KB448" s="99">
        <v>91.521679567094012</v>
      </c>
      <c r="KC448" s="99">
        <v>91.737447770395093</v>
      </c>
      <c r="KD448" s="99">
        <v>91.967771765189823</v>
      </c>
      <c r="KE448" s="99">
        <v>92.263168710185866</v>
      </c>
      <c r="KF448" s="99">
        <v>92.751215836701192</v>
      </c>
      <c r="KG448" s="99">
        <v>93.065449688334951</v>
      </c>
      <c r="KH448" s="99">
        <v>93.854031098020599</v>
      </c>
      <c r="KI448" s="99">
        <v>93.976470991164291</v>
      </c>
      <c r="KJ448" s="99">
        <v>94.064661963148396</v>
      </c>
      <c r="KK448" s="99">
        <v>94.223919446537309</v>
      </c>
      <c r="KL448" s="99">
        <v>94.240187684088383</v>
      </c>
      <c r="KM448" s="99">
        <v>94.306973080348115</v>
      </c>
      <c r="KN448" s="99">
        <v>94.202513870812922</v>
      </c>
      <c r="KO448" s="99">
        <v>94.202513870812922</v>
      </c>
      <c r="KP448" s="99">
        <v>94.198232755668826</v>
      </c>
      <c r="KQ448" s="99">
        <v>95.233406397698289</v>
      </c>
      <c r="KR448" s="99">
        <v>95.684635933968394</v>
      </c>
      <c r="KS448" s="99">
        <v>95.949208849921703</v>
      </c>
      <c r="KT448" s="99">
        <v>96.322522090554273</v>
      </c>
      <c r="KU448" s="99">
        <v>96.622200150695392</v>
      </c>
      <c r="KV448" s="99">
        <v>96.663298856086683</v>
      </c>
      <c r="KW448" s="99">
        <v>96.885060620590266</v>
      </c>
      <c r="KX448" s="99">
        <v>97.045174327009391</v>
      </c>
      <c r="KY448" s="99">
        <v>97.228406055209319</v>
      </c>
      <c r="KZ448" s="99">
        <v>97.478423179669974</v>
      </c>
      <c r="LA448" s="99">
        <v>97.419343790671178</v>
      </c>
      <c r="LB448" s="99">
        <v>97.570039043769967</v>
      </c>
      <c r="LC448" s="99">
        <v>98.397150489760264</v>
      </c>
      <c r="LD448" s="99">
        <v>98.814131104870782</v>
      </c>
      <c r="LE448" s="99">
        <v>98.864648263580449</v>
      </c>
      <c r="LF448" s="99">
        <v>98.938283444071899</v>
      </c>
      <c r="LG448" s="99">
        <v>99.037605315432799</v>
      </c>
      <c r="LH448" s="99">
        <v>99.595006507295494</v>
      </c>
      <c r="LI448" s="99">
        <v>100</v>
      </c>
      <c r="LJ448" s="99">
        <v>100.31100000000001</v>
      </c>
      <c r="LK448" s="159">
        <v>100.29300000000001</v>
      </c>
      <c r="LL448" s="159">
        <v>100.624</v>
      </c>
      <c r="LM448" s="159">
        <v>100.84099999999999</v>
      </c>
      <c r="LN448" s="159">
        <v>101.119</v>
      </c>
      <c r="LO448" s="159">
        <v>102.18</v>
      </c>
      <c r="LP448" s="164">
        <v>102.947</v>
      </c>
      <c r="LQ448" s="165">
        <v>103.79300000000001</v>
      </c>
      <c r="LR448" s="165">
        <v>105.39100000000001</v>
      </c>
      <c r="LS448" s="165">
        <v>106.361</v>
      </c>
      <c r="LT448" s="165">
        <v>106.55800000000001</v>
      </c>
      <c r="LU448" s="165">
        <v>106.61</v>
      </c>
      <c r="LV448" s="165">
        <v>106.848</v>
      </c>
      <c r="LW448" s="165">
        <v>106.997</v>
      </c>
      <c r="LX448" s="165">
        <v>107.029</v>
      </c>
      <c r="LY448" s="165">
        <v>107.062</v>
      </c>
      <c r="LZ448" s="165">
        <v>107.048</v>
      </c>
      <c r="MA448" s="165">
        <v>107.758</v>
      </c>
      <c r="MB448" s="159">
        <v>108.24</v>
      </c>
      <c r="MC448" s="159">
        <v>108.645</v>
      </c>
      <c r="MD448" s="159">
        <v>109.181</v>
      </c>
      <c r="ME448" s="102"/>
      <c r="MF448" s="102"/>
      <c r="MG448" s="168"/>
    </row>
    <row r="449" spans="1:345" ht="45" customHeight="1" x14ac:dyDescent="0.25">
      <c r="A449" s="100" t="s">
        <v>2271</v>
      </c>
      <c r="B449" s="103" t="s">
        <v>1536</v>
      </c>
      <c r="C449" s="99">
        <v>11.045112558829</v>
      </c>
      <c r="D449" s="99">
        <v>11.232736635290999</v>
      </c>
      <c r="E449" s="99">
        <v>11.300249542426</v>
      </c>
      <c r="F449" s="99">
        <v>11.398107013013</v>
      </c>
      <c r="G449" s="99">
        <v>11.481883535685</v>
      </c>
      <c r="H449" s="99">
        <v>11.53160653298</v>
      </c>
      <c r="I449" s="99">
        <v>11.536146950681999</v>
      </c>
      <c r="J449" s="99">
        <v>11.552178963778999</v>
      </c>
      <c r="K449" s="99">
        <v>11.710292595023001</v>
      </c>
      <c r="L449" s="99">
        <v>12.192042754419999</v>
      </c>
      <c r="M449" s="99">
        <v>12.3686255129</v>
      </c>
      <c r="N449" s="99">
        <v>12.515482338858</v>
      </c>
      <c r="O449" s="99">
        <v>13.171516195080001</v>
      </c>
      <c r="P449" s="99">
        <v>13.463285921562999</v>
      </c>
      <c r="Q449" s="99">
        <v>13.526887748949999</v>
      </c>
      <c r="R449" s="99">
        <v>13.6287718353</v>
      </c>
      <c r="S449" s="99">
        <v>13.635228181048999</v>
      </c>
      <c r="T449" s="99">
        <v>13.643916611051999</v>
      </c>
      <c r="U449" s="99">
        <v>13.655656392033</v>
      </c>
      <c r="V449" s="99">
        <v>13.733356020887999</v>
      </c>
      <c r="W449" s="99">
        <v>13.80625598062</v>
      </c>
      <c r="X449" s="99">
        <v>13.832293964859</v>
      </c>
      <c r="Y449" s="99">
        <v>13.842051063999</v>
      </c>
      <c r="Z449" s="99">
        <v>13.991407561403999</v>
      </c>
      <c r="AA449" s="99">
        <v>14.162518619915</v>
      </c>
      <c r="AB449" s="99">
        <v>14.532251943169999</v>
      </c>
      <c r="AC449" s="99">
        <v>14.907864088103</v>
      </c>
      <c r="AD449" s="99">
        <v>14.929561219209999</v>
      </c>
      <c r="AE449" s="99">
        <v>14.939894635996</v>
      </c>
      <c r="AF449" s="99">
        <v>14.978461652911999</v>
      </c>
      <c r="AG449" s="99">
        <v>15.001903129279</v>
      </c>
      <c r="AH449" s="99">
        <v>15.003578593898</v>
      </c>
      <c r="AI449" s="99">
        <v>15.006035374849001</v>
      </c>
      <c r="AJ449" s="99">
        <v>15.010347414179</v>
      </c>
      <c r="AK449" s="99">
        <v>15.017324254406001</v>
      </c>
      <c r="AL449" s="99">
        <v>15.380532060067001</v>
      </c>
      <c r="AM449" s="99">
        <v>16.003739008151001</v>
      </c>
      <c r="AN449" s="99">
        <v>16.258452416895</v>
      </c>
      <c r="AO449" s="99">
        <v>16.847488213144999</v>
      </c>
      <c r="AP449" s="99">
        <v>18.209706325018001</v>
      </c>
      <c r="AQ449" s="99">
        <v>18.582028839593001</v>
      </c>
      <c r="AR449" s="99">
        <v>18.708529257666001</v>
      </c>
      <c r="AS449" s="99">
        <v>18.826468721201</v>
      </c>
      <c r="AT449" s="99">
        <v>18.942408956148999</v>
      </c>
      <c r="AU449" s="99">
        <v>18.982847835390999</v>
      </c>
      <c r="AV449" s="99">
        <v>19.031247015016</v>
      </c>
      <c r="AW449" s="99">
        <v>19.124748910964001</v>
      </c>
      <c r="AX449" s="99">
        <v>19.319723949474</v>
      </c>
      <c r="AY449" s="99">
        <v>19.917342421116</v>
      </c>
      <c r="AZ449" s="99">
        <v>21.391143924472999</v>
      </c>
      <c r="BA449" s="99">
        <v>21.556870244435</v>
      </c>
      <c r="BB449" s="99">
        <v>21.728775479146002</v>
      </c>
      <c r="BC449" s="99">
        <v>21.857820476806001</v>
      </c>
      <c r="BD449" s="99">
        <v>22.036117669521001</v>
      </c>
      <c r="BE449" s="99">
        <v>22.331600263209001</v>
      </c>
      <c r="BF449" s="99">
        <v>22.38791962438</v>
      </c>
      <c r="BG449" s="99">
        <v>22.439339718747</v>
      </c>
      <c r="BH449" s="99">
        <v>22.609347282994001</v>
      </c>
      <c r="BI449" s="99">
        <v>22.903722378333999</v>
      </c>
      <c r="BJ449" s="99">
        <v>23.277313022613001</v>
      </c>
      <c r="BK449" s="99">
        <v>24.829615907583001</v>
      </c>
      <c r="BL449" s="99">
        <v>25.200012801107999</v>
      </c>
      <c r="BM449" s="99">
        <v>26.160599077793002</v>
      </c>
      <c r="BN449" s="99">
        <v>26.289871008197</v>
      </c>
      <c r="BO449" s="99">
        <v>26.399281175456</v>
      </c>
      <c r="BP449" s="99">
        <v>26.453696173621999</v>
      </c>
      <c r="BQ449" s="99">
        <v>26.493135248765</v>
      </c>
      <c r="BR449" s="99">
        <v>26.578610230936999</v>
      </c>
      <c r="BS449" s="99">
        <v>26.619501769239999</v>
      </c>
      <c r="BT449" s="99">
        <v>26.753382841981999</v>
      </c>
      <c r="BU449" s="99">
        <v>26.845861372141002</v>
      </c>
      <c r="BV449" s="99">
        <v>27.015982631564999</v>
      </c>
      <c r="BW449" s="99">
        <v>28.107615349744002</v>
      </c>
      <c r="BX449" s="99">
        <v>29.345437012720001</v>
      </c>
      <c r="BY449" s="99">
        <v>29.626236324703999</v>
      </c>
      <c r="BZ449" s="99">
        <v>30.026682722314</v>
      </c>
      <c r="CA449" s="99">
        <v>30.378679083237</v>
      </c>
      <c r="CB449" s="99">
        <v>30.626586501323001</v>
      </c>
      <c r="CC449" s="99">
        <v>30.790864877019999</v>
      </c>
      <c r="CD449" s="99">
        <v>30.867486081334</v>
      </c>
      <c r="CE449" s="99">
        <v>30.937301326191001</v>
      </c>
      <c r="CF449" s="99">
        <v>31.012782073867001</v>
      </c>
      <c r="CG449" s="99">
        <v>31.365034311336998</v>
      </c>
      <c r="CH449" s="99">
        <v>31.533672270958</v>
      </c>
      <c r="CI449" s="99">
        <v>32.802050500619004</v>
      </c>
      <c r="CJ449" s="99">
        <v>33.806150829223</v>
      </c>
      <c r="CK449" s="99">
        <v>34.312135793568999</v>
      </c>
      <c r="CL449" s="99">
        <v>34.477142096081003</v>
      </c>
      <c r="CM449" s="99">
        <v>34.702970487079</v>
      </c>
      <c r="CN449" s="99">
        <v>34.805780582784003</v>
      </c>
      <c r="CO449" s="99">
        <v>35.052738154217003</v>
      </c>
      <c r="CP449" s="99">
        <v>35.289066568282998</v>
      </c>
      <c r="CQ449" s="99">
        <v>35.887298798354003</v>
      </c>
      <c r="CR449" s="99">
        <v>35.910500357304997</v>
      </c>
      <c r="CS449" s="99">
        <v>36.021066108318003</v>
      </c>
      <c r="CT449" s="99">
        <v>36.155184451619</v>
      </c>
      <c r="CU449" s="99">
        <v>37.906283992176</v>
      </c>
      <c r="CV449" s="99">
        <v>38.580446976928997</v>
      </c>
      <c r="CW449" s="99">
        <v>38.735528013985999</v>
      </c>
      <c r="CX449" s="99">
        <v>38.853061484234999</v>
      </c>
      <c r="CY449" s="99">
        <v>39.002316506718998</v>
      </c>
      <c r="CZ449" s="99">
        <v>39.123671526445001</v>
      </c>
      <c r="DA449" s="99">
        <v>39.477412643435997</v>
      </c>
      <c r="DB449" s="99">
        <v>39.876395969666</v>
      </c>
      <c r="DC449" s="99">
        <v>40.158946199846</v>
      </c>
      <c r="DD449" s="99">
        <v>40.488364744453001</v>
      </c>
      <c r="DE449" s="99">
        <v>40.903948601262996</v>
      </c>
      <c r="DF449" s="99">
        <v>41.155163881288999</v>
      </c>
      <c r="DG449" s="99">
        <v>43.022044637470998</v>
      </c>
      <c r="DH449" s="99">
        <v>43.696141357237998</v>
      </c>
      <c r="DI449" s="99">
        <v>43.907233118614997</v>
      </c>
      <c r="DJ449" s="99">
        <v>44.506138086745999</v>
      </c>
      <c r="DK449" s="99">
        <v>45.239917275579003</v>
      </c>
      <c r="DL449" s="99">
        <v>45.386081317055996</v>
      </c>
      <c r="DM449" s="99">
        <v>45.639695043213997</v>
      </c>
      <c r="DN449" s="99">
        <v>45.980225008468999</v>
      </c>
      <c r="DO449" s="99">
        <v>46.200165690802997</v>
      </c>
      <c r="DP449" s="99">
        <v>46.445667351406001</v>
      </c>
      <c r="DQ449" s="99">
        <v>46.621661436780997</v>
      </c>
      <c r="DR449" s="99">
        <v>46.783248355822003</v>
      </c>
      <c r="DS449" s="99">
        <v>49.424048563836003</v>
      </c>
      <c r="DT449" s="99">
        <v>50.617190320927001</v>
      </c>
      <c r="DU449" s="99">
        <v>51.260567684607999</v>
      </c>
      <c r="DV449" s="99">
        <v>51.428071380919</v>
      </c>
      <c r="DW449" s="99">
        <v>51.724535318320001</v>
      </c>
      <c r="DX449" s="99">
        <v>51.976420008338003</v>
      </c>
      <c r="DY449" s="99">
        <v>52.205971193548002</v>
      </c>
      <c r="DZ449" s="99">
        <v>52.232491747872999</v>
      </c>
      <c r="EA449" s="99">
        <v>52.262132367412001</v>
      </c>
      <c r="EB449" s="99">
        <v>52.287612899998003</v>
      </c>
      <c r="EC449" s="99">
        <v>52.373414693401998</v>
      </c>
      <c r="ED449" s="99">
        <v>52.580899030178003</v>
      </c>
      <c r="EE449" s="99">
        <v>54.056169865846002</v>
      </c>
      <c r="EF449" s="99">
        <v>54.561620430620998</v>
      </c>
      <c r="EG449" s="99">
        <v>54.985429288947003</v>
      </c>
      <c r="EH449" s="99">
        <v>55.220474201785997</v>
      </c>
      <c r="EI449" s="99">
        <v>55.324476375608</v>
      </c>
      <c r="EJ449" s="99">
        <v>55.489319821115998</v>
      </c>
      <c r="EK449" s="99">
        <v>55.617242494918003</v>
      </c>
      <c r="EL449" s="99">
        <v>55.651563212279001</v>
      </c>
      <c r="EM449" s="99">
        <v>55.716564570917001</v>
      </c>
      <c r="EN449" s="99">
        <v>55.756605407838997</v>
      </c>
      <c r="EO449" s="99">
        <v>56.001010516321998</v>
      </c>
      <c r="EP449" s="99">
        <v>56.272456189997001</v>
      </c>
      <c r="EQ449" s="99">
        <v>56.818467602563999</v>
      </c>
      <c r="ER449" s="99">
        <v>57.305717786921001</v>
      </c>
      <c r="ES449" s="99">
        <v>57.678045569204997</v>
      </c>
      <c r="ET449" s="99">
        <v>57.797128058231998</v>
      </c>
      <c r="EU449" s="99">
        <v>57.899570199446003</v>
      </c>
      <c r="EV449" s="99">
        <v>58.044653231928002</v>
      </c>
      <c r="EW449" s="99">
        <v>58.378500209898</v>
      </c>
      <c r="EX449" s="99">
        <v>58.509542948914003</v>
      </c>
      <c r="EY449" s="99">
        <v>58.534503470631002</v>
      </c>
      <c r="EZ449" s="99">
        <v>58.500702764139</v>
      </c>
      <c r="FA449" s="99">
        <v>58.500182753270003</v>
      </c>
      <c r="FB449" s="99">
        <v>58.741987807407</v>
      </c>
      <c r="FC449" s="99">
        <v>59.767449241294003</v>
      </c>
      <c r="FD449" s="99">
        <v>60.357661577735001</v>
      </c>
      <c r="FE449" s="99">
        <v>60.638987457924003</v>
      </c>
      <c r="FF449" s="99">
        <v>60.898472881610999</v>
      </c>
      <c r="FG449" s="99">
        <v>61.014435305423</v>
      </c>
      <c r="FH449" s="99">
        <v>61.106477229254999</v>
      </c>
      <c r="FI449" s="99">
        <v>61.170958577024997</v>
      </c>
      <c r="FJ449" s="99">
        <v>61.501165478910998</v>
      </c>
      <c r="FK449" s="99">
        <v>61.585927250575999</v>
      </c>
      <c r="FL449" s="99">
        <v>61.727890217842997</v>
      </c>
      <c r="FM449" s="99">
        <v>61.745050576524001</v>
      </c>
      <c r="FN449" s="99">
        <v>61.935374554618001</v>
      </c>
      <c r="FO449" s="99">
        <v>62.946275684169997</v>
      </c>
      <c r="FP449" s="99">
        <v>63.997737661514002</v>
      </c>
      <c r="FQ449" s="99">
        <v>64.552589258854994</v>
      </c>
      <c r="FR449" s="99">
        <v>64.796994367337007</v>
      </c>
      <c r="FS449" s="99">
        <v>64.942597410687995</v>
      </c>
      <c r="FT449" s="99">
        <v>65.025279138876996</v>
      </c>
      <c r="FU449" s="99">
        <v>65.126681258353997</v>
      </c>
      <c r="FV449" s="99">
        <v>65.175562280050002</v>
      </c>
      <c r="FW449" s="99">
        <v>65.366926279883003</v>
      </c>
      <c r="FX449" s="99">
        <v>65.870816812051999</v>
      </c>
      <c r="FY449" s="99">
        <v>66.072061018398003</v>
      </c>
      <c r="FZ449" s="99">
        <v>66.219224094357003</v>
      </c>
      <c r="GA449" s="99">
        <v>67.198404560892001</v>
      </c>
      <c r="GB449" s="99">
        <v>68.012741581921006</v>
      </c>
      <c r="GC449" s="99">
        <v>68.229066103470998</v>
      </c>
      <c r="GD449" s="99">
        <v>68.401189701145995</v>
      </c>
      <c r="GE449" s="99">
        <v>68.611794103137001</v>
      </c>
      <c r="GF449" s="99">
        <v>68.996602146279002</v>
      </c>
      <c r="GG449" s="99">
        <v>69.026242765817997</v>
      </c>
      <c r="GH449" s="99">
        <v>68.997642168016995</v>
      </c>
      <c r="GI449" s="99">
        <v>68.850479092059004</v>
      </c>
      <c r="GJ449" s="99">
        <v>68.708516124791004</v>
      </c>
      <c r="GK449" s="99">
        <v>68.924840646342005</v>
      </c>
      <c r="GL449" s="99">
        <v>69.153125417881</v>
      </c>
      <c r="GM449" s="99">
        <v>69.908701210700002</v>
      </c>
      <c r="GN449" s="99">
        <v>70.573275101424002</v>
      </c>
      <c r="GO449" s="99">
        <v>70.708477927393005</v>
      </c>
      <c r="GP449" s="99">
        <v>70.808320014261994</v>
      </c>
      <c r="GQ449" s="99">
        <v>71.009564220607999</v>
      </c>
      <c r="GR449" s="99">
        <v>71.159847361781999</v>
      </c>
      <c r="GS449" s="99">
        <v>71.287250024713998</v>
      </c>
      <c r="GT449" s="99">
        <v>71.516054807122998</v>
      </c>
      <c r="GU449" s="99">
        <v>71.919583241552999</v>
      </c>
      <c r="GV449" s="99">
        <v>72.058946154474</v>
      </c>
      <c r="GW449" s="99">
        <v>71.930503469803995</v>
      </c>
      <c r="GX449" s="99">
        <v>72.182188730454996</v>
      </c>
      <c r="GY449" s="99">
        <v>73.315292414246997</v>
      </c>
      <c r="GZ449" s="99">
        <v>73.996506652782998</v>
      </c>
      <c r="HA449" s="99">
        <v>74.167070217851006</v>
      </c>
      <c r="HB449" s="99">
        <v>74.698521326082997</v>
      </c>
      <c r="HC449" s="99">
        <v>74.808243619465998</v>
      </c>
      <c r="HD449" s="99">
        <v>74.982447260618002</v>
      </c>
      <c r="HE449" s="99">
        <v>75.226332358231005</v>
      </c>
      <c r="HF449" s="99">
        <v>75.435896738482995</v>
      </c>
      <c r="HG449" s="99">
        <v>75.520658510147996</v>
      </c>
      <c r="HH449" s="99">
        <v>75.647541162210999</v>
      </c>
      <c r="HI449" s="99">
        <v>75.688622020870994</v>
      </c>
      <c r="HJ449" s="99">
        <v>75.805624466420994</v>
      </c>
      <c r="HK449" s="99">
        <v>77.139452345690998</v>
      </c>
      <c r="HL449" s="99">
        <v>77.768665497315993</v>
      </c>
      <c r="HM449" s="99">
        <v>77.918948638488999</v>
      </c>
      <c r="HN449" s="99">
        <v>77.989670116688004</v>
      </c>
      <c r="HO449" s="99">
        <v>78.041151192729998</v>
      </c>
      <c r="HP449" s="99">
        <v>78.111352660060007</v>
      </c>
      <c r="HQ449" s="99">
        <v>78.685444659558996</v>
      </c>
      <c r="HR449" s="99">
        <v>78.604842974845994</v>
      </c>
      <c r="HS449" s="99">
        <v>78.593402735726002</v>
      </c>
      <c r="HT449" s="99">
        <v>78.615763203097003</v>
      </c>
      <c r="HU449" s="99">
        <v>78.852368148542993</v>
      </c>
      <c r="HV449" s="99">
        <v>79.112373583099</v>
      </c>
      <c r="HW449" s="99">
        <v>80.314094703113</v>
      </c>
      <c r="HX449" s="99">
        <v>80.750820839431995</v>
      </c>
      <c r="HY449" s="99">
        <v>81.115550456901005</v>
      </c>
      <c r="HZ449" s="99">
        <v>81.280113928557</v>
      </c>
      <c r="IA449" s="99">
        <v>81.352110447407</v>
      </c>
      <c r="IB449" s="99">
        <v>81.585505755765993</v>
      </c>
      <c r="IC449" s="99">
        <v>81.840262668617996</v>
      </c>
      <c r="ID449" s="99">
        <v>81.907512164246995</v>
      </c>
      <c r="IE449" s="99">
        <v>81.987420388464997</v>
      </c>
      <c r="IF449" s="99">
        <v>81.924126745519999</v>
      </c>
      <c r="IG449" s="99">
        <v>81.981091024169999</v>
      </c>
      <c r="IH449" s="99">
        <v>82.405158431900006</v>
      </c>
      <c r="II449" s="99">
        <v>83.417065548479002</v>
      </c>
      <c r="IJ449" s="99">
        <v>84.060287194905001</v>
      </c>
      <c r="IK449" s="99">
        <v>84.376755409628998</v>
      </c>
      <c r="IL449" s="99">
        <v>84.554768780410996</v>
      </c>
      <c r="IM449" s="99">
        <v>84.608568376913993</v>
      </c>
      <c r="IN449" s="99">
        <v>84.712211717236002</v>
      </c>
      <c r="IO449" s="99">
        <v>84.492266308002996</v>
      </c>
      <c r="IP449" s="99">
        <v>84.704300011868</v>
      </c>
      <c r="IQ449" s="99">
        <v>84.843546026346004</v>
      </c>
      <c r="IR449" s="99">
        <v>84.896554452312003</v>
      </c>
      <c r="IS449" s="99">
        <v>84.756517267296999</v>
      </c>
      <c r="IT449" s="99">
        <v>84.982792040823995</v>
      </c>
      <c r="IU449" s="99">
        <v>86.006566715456003</v>
      </c>
      <c r="IV449" s="99">
        <v>86.460698603584007</v>
      </c>
      <c r="IW449" s="99">
        <v>86.588077060009994</v>
      </c>
      <c r="IX449" s="99">
        <v>86.736817120929999</v>
      </c>
      <c r="IY449" s="99">
        <v>86.836504608568006</v>
      </c>
      <c r="IZ449" s="99">
        <v>87.127655366113999</v>
      </c>
      <c r="JA449" s="99">
        <v>87.177499109932995</v>
      </c>
      <c r="JB449" s="99">
        <v>87.042208948139006</v>
      </c>
      <c r="JC449" s="99">
        <v>87.160093358123007</v>
      </c>
      <c r="JD449" s="99">
        <v>87.148225800071003</v>
      </c>
      <c r="JE449" s="99">
        <v>87.558843308674994</v>
      </c>
      <c r="JF449" s="99">
        <v>87.687012935637995</v>
      </c>
      <c r="JG449" s="99">
        <v>88.997982515131</v>
      </c>
      <c r="JH449" s="99">
        <v>89.279639226235005</v>
      </c>
      <c r="JI449" s="99">
        <v>89.497211123857994</v>
      </c>
      <c r="JJ449" s="99">
        <v>89.180742909133997</v>
      </c>
      <c r="JK449" s="99">
        <v>89.523319751572004</v>
      </c>
      <c r="JL449" s="99">
        <v>89.646742355314998</v>
      </c>
      <c r="JM449" s="99">
        <v>89.703706633964998</v>
      </c>
      <c r="JN449" s="99">
        <v>90.058942204991993</v>
      </c>
      <c r="JO449" s="99">
        <v>90.132521064916006</v>
      </c>
      <c r="JP449" s="99">
        <v>90.000395585267995</v>
      </c>
      <c r="JQ449" s="99">
        <v>89.969539934333</v>
      </c>
      <c r="JR449" s="99">
        <v>90.053404011235003</v>
      </c>
      <c r="JS449" s="99">
        <v>90.616717433443</v>
      </c>
      <c r="JT449" s="99">
        <v>91.632580402705997</v>
      </c>
      <c r="JU449" s="99">
        <v>91.725938526049006</v>
      </c>
      <c r="JV449" s="99">
        <v>91.831164207444999</v>
      </c>
      <c r="JW449" s="99">
        <v>91.940345741524993</v>
      </c>
      <c r="JX449" s="99">
        <v>91.840658253887</v>
      </c>
      <c r="JY449" s="99">
        <v>92.126270817675007</v>
      </c>
      <c r="JZ449" s="99">
        <v>92.225958305313</v>
      </c>
      <c r="KA449" s="99">
        <v>92.095415166739002</v>
      </c>
      <c r="KB449" s="99">
        <v>91.829581866371001</v>
      </c>
      <c r="KC449" s="99">
        <v>91.556628031171996</v>
      </c>
      <c r="KD449" s="99">
        <v>91.643656790221002</v>
      </c>
      <c r="KE449" s="99">
        <v>92.090668143518002</v>
      </c>
      <c r="KF449" s="99">
        <v>92.225167134776001</v>
      </c>
      <c r="KG449" s="99">
        <v>92.364413149254005</v>
      </c>
      <c r="KH449" s="99">
        <v>93.030578741247993</v>
      </c>
      <c r="KI449" s="99">
        <v>93.312235452351999</v>
      </c>
      <c r="KJ449" s="99">
        <v>93.358123343486994</v>
      </c>
      <c r="KK449" s="99">
        <v>93.465722536493004</v>
      </c>
      <c r="KL449" s="99">
        <v>93.585980458088002</v>
      </c>
      <c r="KM449" s="99">
        <v>93.602595039361006</v>
      </c>
      <c r="KN449" s="99">
        <v>93.617627279559997</v>
      </c>
      <c r="KO449" s="99">
        <v>93.703073697535999</v>
      </c>
      <c r="KP449" s="99">
        <v>93.180901143241002</v>
      </c>
      <c r="KQ449" s="99">
        <v>94.228410933977003</v>
      </c>
      <c r="KR449" s="99">
        <v>94.708651449819996</v>
      </c>
      <c r="KS449" s="99">
        <v>95.424660785632</v>
      </c>
      <c r="KT449" s="99">
        <v>96.138296609834001</v>
      </c>
      <c r="KU449" s="99">
        <v>96.236401756399005</v>
      </c>
      <c r="KV449" s="99">
        <v>96.333715732426</v>
      </c>
      <c r="KW449" s="99">
        <v>96.303651252026995</v>
      </c>
      <c r="KX449" s="99">
        <v>96.200799082242</v>
      </c>
      <c r="KY449" s="99">
        <v>96.214248981368002</v>
      </c>
      <c r="KZ449" s="99">
        <v>96.759365481228997</v>
      </c>
      <c r="LA449" s="99">
        <v>96.685786621305994</v>
      </c>
      <c r="LB449" s="99">
        <v>97.332964120415994</v>
      </c>
      <c r="LC449" s="99">
        <v>98.605957514142005</v>
      </c>
      <c r="LD449" s="99">
        <v>99.105977293405999</v>
      </c>
      <c r="LE449" s="99">
        <v>99.583844297637995</v>
      </c>
      <c r="LF449" s="99">
        <v>99.859171644447997</v>
      </c>
      <c r="LG449" s="99">
        <v>99.980220736579994</v>
      </c>
      <c r="LH449" s="99">
        <v>100.048261402745</v>
      </c>
      <c r="LI449" s="99">
        <v>100.306182997745</v>
      </c>
      <c r="LJ449" s="99">
        <v>100.413</v>
      </c>
      <c r="LK449" s="159">
        <v>99.626999999999995</v>
      </c>
      <c r="LL449" s="159">
        <v>98.998000000000005</v>
      </c>
      <c r="LM449" s="159">
        <v>98.677999999999997</v>
      </c>
      <c r="LN449" s="159">
        <v>99.418000000000006</v>
      </c>
      <c r="LO449" s="159">
        <v>100.73399999999999</v>
      </c>
      <c r="LP449" s="164">
        <v>99.031999999999996</v>
      </c>
      <c r="LQ449" s="165">
        <v>104.15900000000001</v>
      </c>
      <c r="LR449" s="165">
        <v>103.431</v>
      </c>
      <c r="LS449" s="165">
        <v>102.66500000000001</v>
      </c>
      <c r="LT449" s="165">
        <v>102.40600000000001</v>
      </c>
      <c r="LU449" s="165">
        <v>102.611</v>
      </c>
      <c r="LV449" s="165">
        <v>102.89100000000001</v>
      </c>
      <c r="LW449" s="165">
        <v>103.68899999999999</v>
      </c>
      <c r="LX449" s="165">
        <v>103.679</v>
      </c>
      <c r="LY449" s="165">
        <v>103.45</v>
      </c>
      <c r="LZ449" s="165">
        <v>103.497</v>
      </c>
      <c r="MA449" s="165">
        <v>104.357</v>
      </c>
      <c r="MB449" s="159">
        <v>105.583</v>
      </c>
      <c r="MC449" s="159">
        <v>105.887</v>
      </c>
      <c r="MD449" s="159">
        <v>105.748</v>
      </c>
      <c r="ME449" s="102"/>
      <c r="MF449" s="102"/>
      <c r="MG449" s="168"/>
    </row>
    <row r="450" spans="1:345" ht="45" customHeight="1" x14ac:dyDescent="0.25">
      <c r="A450" s="100" t="s">
        <v>2272</v>
      </c>
      <c r="B450" s="103" t="s">
        <v>1533</v>
      </c>
      <c r="C450" s="99">
        <v>9.6456294438760004</v>
      </c>
      <c r="D450" s="99">
        <v>9.7401031569600001</v>
      </c>
      <c r="E450" s="99">
        <v>9.8167269040609995</v>
      </c>
      <c r="F450" s="99">
        <v>9.9217467357219995</v>
      </c>
      <c r="G450" s="99">
        <v>10.049801718953001</v>
      </c>
      <c r="H450" s="99">
        <v>10.131912982704</v>
      </c>
      <c r="I450" s="99">
        <v>10.325625902577</v>
      </c>
      <c r="J450" s="99">
        <v>10.484145194190001</v>
      </c>
      <c r="K450" s="99">
        <v>10.659781399783</v>
      </c>
      <c r="L450" s="99">
        <v>10.856075348329</v>
      </c>
      <c r="M450" s="99">
        <v>10.974194293761</v>
      </c>
      <c r="N450" s="99">
        <v>11.130869221138999</v>
      </c>
      <c r="O450" s="99">
        <v>11.499981484727</v>
      </c>
      <c r="P450" s="99">
        <v>12.760355104152</v>
      </c>
      <c r="Q450" s="99">
        <v>13.954440448069001</v>
      </c>
      <c r="R450" s="99">
        <v>14.134447612627</v>
      </c>
      <c r="S450" s="99">
        <v>14.380296069613999</v>
      </c>
      <c r="T450" s="99">
        <v>14.528861780854999</v>
      </c>
      <c r="U450" s="99">
        <v>14.93448386687</v>
      </c>
      <c r="V450" s="99">
        <v>15.155810655551999</v>
      </c>
      <c r="W450" s="99">
        <v>15.553977914201001</v>
      </c>
      <c r="X450" s="99">
        <v>16.155803712131998</v>
      </c>
      <c r="Y450" s="99">
        <v>16.295009117298999</v>
      </c>
      <c r="Z450" s="99">
        <v>16.763998701936</v>
      </c>
      <c r="AA450" s="99">
        <v>17.369275450979998</v>
      </c>
      <c r="AB450" s="99">
        <v>17.531518352086</v>
      </c>
      <c r="AC450" s="99">
        <v>17.655906497951001</v>
      </c>
      <c r="AD450" s="99">
        <v>17.695512133318001</v>
      </c>
      <c r="AE450" s="99">
        <v>17.915798485235999</v>
      </c>
      <c r="AF450" s="99">
        <v>17.974522719096001</v>
      </c>
      <c r="AG450" s="99">
        <v>18.053177792467</v>
      </c>
      <c r="AH450" s="99">
        <v>18.267684608191999</v>
      </c>
      <c r="AI450" s="99">
        <v>18.439694121451002</v>
      </c>
      <c r="AJ450" s="99">
        <v>18.529101086072998</v>
      </c>
      <c r="AK450" s="99">
        <v>18.698130149236</v>
      </c>
      <c r="AL450" s="99">
        <v>18.853180229623</v>
      </c>
      <c r="AM450" s="99">
        <v>19.423639804417999</v>
      </c>
      <c r="AN450" s="99">
        <v>19.878762701027998</v>
      </c>
      <c r="AO450" s="99">
        <v>20.330269204453</v>
      </c>
      <c r="AP450" s="99">
        <v>21.167825519421001</v>
      </c>
      <c r="AQ450" s="99">
        <v>21.669780683018001</v>
      </c>
      <c r="AR450" s="99">
        <v>22.420181965556001</v>
      </c>
      <c r="AS450" s="99">
        <v>24.630520570192001</v>
      </c>
      <c r="AT450" s="99">
        <v>24.877158480169999</v>
      </c>
      <c r="AU450" s="99">
        <v>25.078049041116</v>
      </c>
      <c r="AV450" s="99">
        <v>25.345662025374001</v>
      </c>
      <c r="AW450" s="99">
        <v>26.296953862672002</v>
      </c>
      <c r="AX450" s="99">
        <v>26.794930999952001</v>
      </c>
      <c r="AY450" s="99">
        <v>27.075020534509001</v>
      </c>
      <c r="AZ450" s="99">
        <v>27.212624239480999</v>
      </c>
      <c r="BA450" s="99">
        <v>27.250957988671999</v>
      </c>
      <c r="BB450" s="99">
        <v>27.425991350724999</v>
      </c>
      <c r="BC450" s="99">
        <v>27.630859937987001</v>
      </c>
      <c r="BD450" s="99">
        <v>27.871169166079</v>
      </c>
      <c r="BE450" s="99">
        <v>28.232627516343001</v>
      </c>
      <c r="BF450" s="99">
        <v>28.847414103973001</v>
      </c>
      <c r="BG450" s="99">
        <v>29.215020322649</v>
      </c>
      <c r="BH450" s="99">
        <v>29.47666626434</v>
      </c>
      <c r="BI450" s="99">
        <v>29.725293190569001</v>
      </c>
      <c r="BJ450" s="99">
        <v>30.036302874476</v>
      </c>
      <c r="BK450" s="99">
        <v>30.573879504747001</v>
      </c>
      <c r="BL450" s="99">
        <v>30.701718948122998</v>
      </c>
      <c r="BM450" s="99">
        <v>30.785076780080999</v>
      </c>
      <c r="BN450" s="99">
        <v>31.284500468449</v>
      </c>
      <c r="BO450" s="99">
        <v>31.430241058084</v>
      </c>
      <c r="BP450" s="99">
        <v>31.799113008189</v>
      </c>
      <c r="BQ450" s="99">
        <v>32.781505814496001</v>
      </c>
      <c r="BR450" s="99">
        <v>33.053096831257001</v>
      </c>
      <c r="BS450" s="99">
        <v>33.503518416726997</v>
      </c>
      <c r="BT450" s="99">
        <v>33.941463451898997</v>
      </c>
      <c r="BU450" s="99">
        <v>34.493686462193999</v>
      </c>
      <c r="BV450" s="99">
        <v>34.893659381307003</v>
      </c>
      <c r="BW450" s="99">
        <v>35.835367782854</v>
      </c>
      <c r="BX450" s="99">
        <v>36.926794794166</v>
      </c>
      <c r="BY450" s="99">
        <v>37.546825151914</v>
      </c>
      <c r="BZ450" s="99">
        <v>38.140636671450999</v>
      </c>
      <c r="CA450" s="99">
        <v>38.718355241319998</v>
      </c>
      <c r="CB450" s="99">
        <v>38.848183707132002</v>
      </c>
      <c r="CC450" s="99">
        <v>39.296977915669999</v>
      </c>
      <c r="CD450" s="99">
        <v>40.844612741547998</v>
      </c>
      <c r="CE450" s="99">
        <v>41.062138698767001</v>
      </c>
      <c r="CF450" s="99">
        <v>41.517261595377001</v>
      </c>
      <c r="CG450" s="99">
        <v>41.591216805057002</v>
      </c>
      <c r="CH450" s="99">
        <v>42.101670492636003</v>
      </c>
      <c r="CI450" s="99">
        <v>44.577452251806001</v>
      </c>
      <c r="CJ450" s="99">
        <v>46.107547576927999</v>
      </c>
      <c r="CK450" s="99">
        <v>47.894045073622998</v>
      </c>
      <c r="CL450" s="99">
        <v>48.534146407355998</v>
      </c>
      <c r="CM450" s="99">
        <v>48.764691373852003</v>
      </c>
      <c r="CN450" s="99">
        <v>48.972091442527997</v>
      </c>
      <c r="CO450" s="99">
        <v>49.829357094160997</v>
      </c>
      <c r="CP450" s="99">
        <v>50.462948913977002</v>
      </c>
      <c r="CQ450" s="99">
        <v>50.506707259130003</v>
      </c>
      <c r="CR450" s="99">
        <v>50.844116600907</v>
      </c>
      <c r="CS450" s="99">
        <v>51.321118663905999</v>
      </c>
      <c r="CT450" s="99">
        <v>51.67950308615</v>
      </c>
      <c r="CU450" s="99">
        <v>52.960067380561</v>
      </c>
      <c r="CV450" s="99">
        <v>53.409042414943002</v>
      </c>
      <c r="CW450" s="99">
        <v>53.496197453557997</v>
      </c>
      <c r="CX450" s="99">
        <v>53.650255741331002</v>
      </c>
      <c r="CY450" s="99">
        <v>53.735783403013997</v>
      </c>
      <c r="CZ450" s="99">
        <v>53.879715789871</v>
      </c>
      <c r="DA450" s="99">
        <v>54.410782912412003</v>
      </c>
      <c r="DB450" s="99">
        <v>54.787068468544</v>
      </c>
      <c r="DC450" s="99">
        <v>55.209824658530003</v>
      </c>
      <c r="DD450" s="99">
        <v>55.601479879506002</v>
      </c>
      <c r="DE450" s="99">
        <v>55.796041752379999</v>
      </c>
      <c r="DF450" s="99">
        <v>56.091500951782002</v>
      </c>
      <c r="DG450" s="99">
        <v>56.513714682790003</v>
      </c>
      <c r="DH450" s="99">
        <v>56.666507232949002</v>
      </c>
      <c r="DI450" s="99">
        <v>56.890181058581</v>
      </c>
      <c r="DJ450" s="99">
        <v>56.927068256684002</v>
      </c>
      <c r="DK450" s="99">
        <v>56.869025170827001</v>
      </c>
      <c r="DL450" s="99">
        <v>56.998672810793998</v>
      </c>
      <c r="DM450" s="99">
        <v>58.017048710723998</v>
      </c>
      <c r="DN450" s="99">
        <v>58.620082026692998</v>
      </c>
      <c r="DO450" s="99">
        <v>58.765460970825004</v>
      </c>
      <c r="DP450" s="99">
        <v>58.953874981471998</v>
      </c>
      <c r="DQ450" s="99">
        <v>58.989315622302001</v>
      </c>
      <c r="DR450" s="99">
        <v>59.485303743331002</v>
      </c>
      <c r="DS450" s="99">
        <v>60.477822444367</v>
      </c>
      <c r="DT450" s="99">
        <v>60.452326878607003</v>
      </c>
      <c r="DU450" s="99">
        <v>60.616330241450001</v>
      </c>
      <c r="DV450" s="99">
        <v>61.069825761125998</v>
      </c>
      <c r="DW450" s="99">
        <v>61.474138352060002</v>
      </c>
      <c r="DX450" s="99">
        <v>61.7426554408</v>
      </c>
      <c r="DY450" s="99">
        <v>62.283564189177</v>
      </c>
      <c r="DZ450" s="99">
        <v>62.673261730534001</v>
      </c>
      <c r="EA450" s="99">
        <v>62.997391114137997</v>
      </c>
      <c r="EB450" s="99">
        <v>63.237395314212002</v>
      </c>
      <c r="EC450" s="99">
        <v>63.531833456569998</v>
      </c>
      <c r="ED450" s="99">
        <v>63.588123101431997</v>
      </c>
      <c r="EE450" s="99">
        <v>66.312294485772</v>
      </c>
      <c r="EF450" s="99">
        <v>66.697043486921004</v>
      </c>
      <c r="EG450" s="99">
        <v>66.809004209120005</v>
      </c>
      <c r="EH450" s="99">
        <v>66.981584548864006</v>
      </c>
      <c r="EI450" s="99">
        <v>67.050245544245996</v>
      </c>
      <c r="EJ450" s="99">
        <v>67.031688518465998</v>
      </c>
      <c r="EK450" s="99">
        <v>67.154164888606999</v>
      </c>
      <c r="EL450" s="99">
        <v>67.283445501534004</v>
      </c>
      <c r="EM450" s="99">
        <v>67.339735146395995</v>
      </c>
      <c r="EN450" s="99">
        <v>67.250661422657004</v>
      </c>
      <c r="EO450" s="99">
        <v>67.239527207189994</v>
      </c>
      <c r="EP450" s="99">
        <v>67.239527207189994</v>
      </c>
      <c r="EQ450" s="99">
        <v>67.272311286066</v>
      </c>
      <c r="ER450" s="99">
        <v>67.298291122156996</v>
      </c>
      <c r="ES450" s="99">
        <v>67.318703850513003</v>
      </c>
      <c r="ET450" s="99">
        <v>67.506748378406002</v>
      </c>
      <c r="EU450" s="99">
        <v>67.507366945932006</v>
      </c>
      <c r="EV450" s="99">
        <v>67.520356863977</v>
      </c>
      <c r="EW450" s="99">
        <v>67.608812020190001</v>
      </c>
      <c r="EX450" s="99">
        <v>67.636647558858002</v>
      </c>
      <c r="EY450" s="99">
        <v>67.660771692370005</v>
      </c>
      <c r="EZ450" s="99">
        <v>67.705927121765995</v>
      </c>
      <c r="FA450" s="99">
        <v>67.739948335693001</v>
      </c>
      <c r="FB450" s="99">
        <v>67.738092633115997</v>
      </c>
      <c r="FC450" s="99">
        <v>67.888404541924999</v>
      </c>
      <c r="FD450" s="99">
        <v>68.028200802792995</v>
      </c>
      <c r="FE450" s="99">
        <v>68.917700905127006</v>
      </c>
      <c r="FF450" s="99">
        <v>69.212757615011</v>
      </c>
      <c r="FG450" s="99">
        <v>69.302449906275001</v>
      </c>
      <c r="FH450" s="99">
        <v>69.368018064028007</v>
      </c>
      <c r="FI450" s="99">
        <v>69.380389414546997</v>
      </c>
      <c r="FJ450" s="99">
        <v>69.402039277956007</v>
      </c>
      <c r="FK450" s="99">
        <v>69.554206889341998</v>
      </c>
      <c r="FL450" s="99">
        <v>69.670497584223</v>
      </c>
      <c r="FM450" s="99">
        <v>69.639569207925007</v>
      </c>
      <c r="FN450" s="99">
        <v>69.864109219849993</v>
      </c>
      <c r="FO450" s="99">
        <v>70.216074142121997</v>
      </c>
      <c r="FP450" s="99">
        <v>70.524120770051994</v>
      </c>
      <c r="FQ450" s="99">
        <v>71.144543998592994</v>
      </c>
      <c r="FR450" s="99">
        <v>71.640016586887995</v>
      </c>
      <c r="FS450" s="99">
        <v>72.016724210199996</v>
      </c>
      <c r="FT450" s="99">
        <v>72.321678000499006</v>
      </c>
      <c r="FU450" s="99">
        <v>72.695911353707004</v>
      </c>
      <c r="FV450" s="99">
        <v>72.822099129003007</v>
      </c>
      <c r="FW450" s="99">
        <v>73.016947899681</v>
      </c>
      <c r="FX450" s="99">
        <v>73.021896439889005</v>
      </c>
      <c r="FY450" s="99">
        <v>73.002102279057993</v>
      </c>
      <c r="FZ450" s="99">
        <v>73.404789738459996</v>
      </c>
      <c r="GA450" s="99">
        <v>73.846446951996995</v>
      </c>
      <c r="GB450" s="99">
        <v>74.007274508747003</v>
      </c>
      <c r="GC450" s="99">
        <v>74.012841616480003</v>
      </c>
      <c r="GD450" s="99">
        <v>74.056141343297995</v>
      </c>
      <c r="GE450" s="99">
        <v>74.560273876958007</v>
      </c>
      <c r="GF450" s="99">
        <v>74.975332686879</v>
      </c>
      <c r="GG450" s="99">
        <v>75.014302441015005</v>
      </c>
      <c r="GH450" s="99">
        <v>75.241316723042999</v>
      </c>
      <c r="GI450" s="99">
        <v>75.400907144740998</v>
      </c>
      <c r="GJ450" s="99">
        <v>74.834917858484999</v>
      </c>
      <c r="GK450" s="99">
        <v>74.994508280183993</v>
      </c>
      <c r="GL450" s="99">
        <v>75.187501348284002</v>
      </c>
      <c r="GM450" s="99">
        <v>75.606271563359996</v>
      </c>
      <c r="GN450" s="99">
        <v>75.704005232463004</v>
      </c>
      <c r="GO450" s="99">
        <v>75.817821657240003</v>
      </c>
      <c r="GP450" s="99">
        <v>75.896379733036994</v>
      </c>
      <c r="GQ450" s="99">
        <v>76.019474670704</v>
      </c>
      <c r="GR450" s="99">
        <v>76.319479920795004</v>
      </c>
      <c r="GS450" s="99">
        <v>76.370821025449999</v>
      </c>
      <c r="GT450" s="99">
        <v>76.412883617215996</v>
      </c>
      <c r="GU450" s="99">
        <v>76.449997668774003</v>
      </c>
      <c r="GV450" s="99">
        <v>76.761137134332998</v>
      </c>
      <c r="GW450" s="99">
        <v>77.071658032366003</v>
      </c>
      <c r="GX450" s="99">
        <v>76.529792879623002</v>
      </c>
      <c r="GY450" s="99">
        <v>76.936191744179993</v>
      </c>
      <c r="GZ450" s="99">
        <v>76.983202876153996</v>
      </c>
      <c r="HA450" s="99">
        <v>77.119906299391005</v>
      </c>
      <c r="HB450" s="99">
        <v>77.786722092378994</v>
      </c>
      <c r="HC450" s="99">
        <v>78.455393587944997</v>
      </c>
      <c r="HD450" s="99">
        <v>80.012328050793002</v>
      </c>
      <c r="HE450" s="99">
        <v>80.396458484415007</v>
      </c>
      <c r="HF450" s="99">
        <v>80.539347582912001</v>
      </c>
      <c r="HG450" s="99">
        <v>80.891931072711003</v>
      </c>
      <c r="HH450" s="99">
        <v>81.070078520189</v>
      </c>
      <c r="HI450" s="99">
        <v>81.198121998063002</v>
      </c>
      <c r="HJ450" s="99">
        <v>81.498745815679996</v>
      </c>
      <c r="HK450" s="99">
        <v>83.102072842976</v>
      </c>
      <c r="HL450" s="99">
        <v>82.832377401656004</v>
      </c>
      <c r="HM450" s="99">
        <v>82.977740770257</v>
      </c>
      <c r="HN450" s="99">
        <v>82.794644782572007</v>
      </c>
      <c r="HO450" s="99">
        <v>82.732788029976007</v>
      </c>
      <c r="HP450" s="99">
        <v>82.909079774876005</v>
      </c>
      <c r="HQ450" s="99">
        <v>83.203517917233995</v>
      </c>
      <c r="HR450" s="99">
        <v>83.449707792566997</v>
      </c>
      <c r="HS450" s="99">
        <v>83.358778366249993</v>
      </c>
      <c r="HT450" s="99">
        <v>83.181868053824999</v>
      </c>
      <c r="HU450" s="99">
        <v>82.656085656757</v>
      </c>
      <c r="HV450" s="99">
        <v>82.508866585578005</v>
      </c>
      <c r="HW450" s="99">
        <v>82.993977394604002</v>
      </c>
      <c r="HX450" s="99">
        <v>82.640871215245994</v>
      </c>
      <c r="HY450" s="99">
        <v>82.151637653658995</v>
      </c>
      <c r="HZ450" s="99">
        <v>82.451117894562998</v>
      </c>
      <c r="IA450" s="99">
        <v>83.107829387013993</v>
      </c>
      <c r="IB450" s="99">
        <v>84.114347001073</v>
      </c>
      <c r="IC450" s="99">
        <v>85.287517531557</v>
      </c>
      <c r="ID450" s="99">
        <v>85.728900255753999</v>
      </c>
      <c r="IE450" s="99">
        <v>85.776751093144</v>
      </c>
      <c r="IF450" s="99">
        <v>85.872452767922994</v>
      </c>
      <c r="IG450" s="99">
        <v>85.987954789208999</v>
      </c>
      <c r="IH450" s="99">
        <v>85.986304760332999</v>
      </c>
      <c r="II450" s="99">
        <v>86.188433297583003</v>
      </c>
      <c r="IJ450" s="99">
        <v>85.972279514891994</v>
      </c>
      <c r="IK450" s="99">
        <v>85.656298985231999</v>
      </c>
      <c r="IL450" s="99">
        <v>85.642273739789999</v>
      </c>
      <c r="IM450" s="99">
        <v>85.866677666859005</v>
      </c>
      <c r="IN450" s="99">
        <v>86.175233066578997</v>
      </c>
      <c r="IO450" s="99">
        <v>86.506888870555002</v>
      </c>
      <c r="IP450" s="99">
        <v>87.175150565134999</v>
      </c>
      <c r="IQ450" s="99">
        <v>87.276627340977996</v>
      </c>
      <c r="IR450" s="99">
        <v>87.336853394933996</v>
      </c>
      <c r="IS450" s="99">
        <v>87.246101806781994</v>
      </c>
      <c r="IT450" s="99">
        <v>87.655308967907004</v>
      </c>
      <c r="IU450" s="99">
        <v>88.364821384373997</v>
      </c>
      <c r="IV450" s="99">
        <v>88.421747380579006</v>
      </c>
      <c r="IW450" s="99">
        <v>88.172593020378002</v>
      </c>
      <c r="IX450" s="99">
        <v>88.441547727084995</v>
      </c>
      <c r="IY450" s="99">
        <v>88.813629238511993</v>
      </c>
      <c r="IZ450" s="99">
        <v>89.066908670901995</v>
      </c>
      <c r="JA450" s="99">
        <v>89.243461760580999</v>
      </c>
      <c r="JB450" s="99">
        <v>89.038033165580003</v>
      </c>
      <c r="JC450" s="99">
        <v>88.931606303110001</v>
      </c>
      <c r="JD450" s="99">
        <v>88.886230509033993</v>
      </c>
      <c r="JE450" s="99">
        <v>89.286362511343995</v>
      </c>
      <c r="JF450" s="99">
        <v>89.207986139756997</v>
      </c>
      <c r="JG450" s="99">
        <v>89.613068228694004</v>
      </c>
      <c r="JH450" s="99">
        <v>89.771471000743006</v>
      </c>
      <c r="JI450" s="99">
        <v>89.638643676263996</v>
      </c>
      <c r="JJ450" s="99">
        <v>90.175728075240997</v>
      </c>
      <c r="JK450" s="99">
        <v>90.961141819982004</v>
      </c>
      <c r="JL450" s="99">
        <v>91.643428760003005</v>
      </c>
      <c r="JM450" s="99">
        <v>92.013860242554003</v>
      </c>
      <c r="JN450" s="99">
        <v>91.960234304099998</v>
      </c>
      <c r="JO450" s="99">
        <v>92.116162032836002</v>
      </c>
      <c r="JP450" s="99">
        <v>92.376041580728</v>
      </c>
      <c r="JQ450" s="99">
        <v>92.370266479663002</v>
      </c>
      <c r="JR450" s="99">
        <v>92.337265902153007</v>
      </c>
      <c r="JS450" s="99">
        <v>93.216731292798002</v>
      </c>
      <c r="JT450" s="99">
        <v>93.374309050408002</v>
      </c>
      <c r="JU450" s="99">
        <v>93.498061216070994</v>
      </c>
      <c r="JV450" s="99">
        <v>94.593680389406998</v>
      </c>
      <c r="JW450" s="99">
        <v>94.594505403845005</v>
      </c>
      <c r="JX450" s="99">
        <v>95.004537579407994</v>
      </c>
      <c r="JY450" s="99">
        <v>94.870060226053994</v>
      </c>
      <c r="JZ450" s="99">
        <v>95.321343123505002</v>
      </c>
      <c r="KA450" s="99">
        <v>94.559854797458996</v>
      </c>
      <c r="KB450" s="99">
        <v>93.035228116491993</v>
      </c>
      <c r="KC450" s="99">
        <v>93.876742843000002</v>
      </c>
      <c r="KD450" s="99">
        <v>94.073096279184995</v>
      </c>
      <c r="KE450" s="99">
        <v>94.201798531473997</v>
      </c>
      <c r="KF450" s="99">
        <v>95.671974259549998</v>
      </c>
      <c r="KG450" s="99">
        <v>94.144872535269002</v>
      </c>
      <c r="KH450" s="99">
        <v>96.663641613728004</v>
      </c>
      <c r="KI450" s="99">
        <v>96.926821219371007</v>
      </c>
      <c r="KJ450" s="99">
        <v>97.077798861480005</v>
      </c>
      <c r="KK450" s="99">
        <v>97.060473558287001</v>
      </c>
      <c r="KL450" s="99">
        <v>97.104199323488004</v>
      </c>
      <c r="KM450" s="99">
        <v>96.731292797623993</v>
      </c>
      <c r="KN450" s="99">
        <v>95.772626020955002</v>
      </c>
      <c r="KO450" s="99">
        <v>95.205841102218997</v>
      </c>
      <c r="KP450" s="99">
        <v>94.972362016334998</v>
      </c>
      <c r="KQ450" s="99">
        <v>94.539229436515001</v>
      </c>
      <c r="KR450" s="99">
        <v>94.886560514809005</v>
      </c>
      <c r="KS450" s="99">
        <v>95.304017820311998</v>
      </c>
      <c r="KT450" s="99">
        <v>95.931853807441996</v>
      </c>
      <c r="KU450" s="99">
        <v>96.557214751258002</v>
      </c>
      <c r="KV450" s="99">
        <v>96.911970959491995</v>
      </c>
      <c r="KW450" s="99">
        <v>97.225476445837998</v>
      </c>
      <c r="KX450" s="99">
        <v>97.363253856941995</v>
      </c>
      <c r="KY450" s="99">
        <v>97.606633116080005</v>
      </c>
      <c r="KZ450" s="99">
        <v>97.812061711080005</v>
      </c>
      <c r="LA450" s="99">
        <v>97.950664136621995</v>
      </c>
      <c r="LB450" s="99">
        <v>98.076891345598995</v>
      </c>
      <c r="LC450" s="99">
        <v>98.296345186040995</v>
      </c>
      <c r="LD450" s="99">
        <v>98.464648131342003</v>
      </c>
      <c r="LE450" s="99">
        <v>98.423397409455006</v>
      </c>
      <c r="LF450" s="99">
        <v>98.781453675438996</v>
      </c>
      <c r="LG450" s="99">
        <v>99.145285042487998</v>
      </c>
      <c r="LH450" s="99">
        <v>99.394439402689997</v>
      </c>
      <c r="LI450" s="99">
        <v>99.735170365480997</v>
      </c>
      <c r="LJ450" s="99">
        <v>100.258</v>
      </c>
      <c r="LK450" s="159">
        <v>100.705</v>
      </c>
      <c r="LL450" s="159">
        <v>100.96599999999999</v>
      </c>
      <c r="LM450" s="159">
        <v>101.78400000000001</v>
      </c>
      <c r="LN450" s="159">
        <v>102.837</v>
      </c>
      <c r="LO450" s="159">
        <v>105.04900000000001</v>
      </c>
      <c r="LP450" s="164">
        <v>104.754</v>
      </c>
      <c r="LQ450" s="165">
        <v>105.57</v>
      </c>
      <c r="LR450" s="165">
        <v>106.175</v>
      </c>
      <c r="LS450" s="165">
        <v>107.143</v>
      </c>
      <c r="LT450" s="165">
        <v>107.70099999999999</v>
      </c>
      <c r="LU450" s="165">
        <v>110.334</v>
      </c>
      <c r="LV450" s="165">
        <v>108.745</v>
      </c>
      <c r="LW450" s="165">
        <v>108.803</v>
      </c>
      <c r="LX450" s="165">
        <v>108.752</v>
      </c>
      <c r="LY450" s="165">
        <v>109.399</v>
      </c>
      <c r="LZ450" s="165">
        <v>109.771</v>
      </c>
      <c r="MA450" s="165">
        <v>112.163</v>
      </c>
      <c r="MB450" s="159">
        <v>112.874</v>
      </c>
      <c r="MC450" s="159">
        <v>112.974</v>
      </c>
      <c r="MD450" s="159">
        <v>112.864</v>
      </c>
      <c r="ME450" s="102"/>
      <c r="MF450" s="102"/>
      <c r="MG450" s="168"/>
    </row>
    <row r="451" spans="1:345" ht="45" customHeight="1" x14ac:dyDescent="0.25">
      <c r="A451" s="100" t="s">
        <v>2273</v>
      </c>
      <c r="B451" s="103" t="s">
        <v>1535</v>
      </c>
      <c r="C451" s="99">
        <v>10.807047622605507</v>
      </c>
      <c r="D451" s="99">
        <v>10.902069093566023</v>
      </c>
      <c r="E451" s="99">
        <v>11.024484686246712</v>
      </c>
      <c r="F451" s="99">
        <v>11.153306875439263</v>
      </c>
      <c r="G451" s="99">
        <v>11.23112749217349</v>
      </c>
      <c r="H451" s="99">
        <v>11.285587909704043</v>
      </c>
      <c r="I451" s="99">
        <v>11.367411481321852</v>
      </c>
      <c r="J451" s="99">
        <v>11.468189271086837</v>
      </c>
      <c r="K451" s="99">
        <v>11.602159515193229</v>
      </c>
      <c r="L451" s="99">
        <v>11.809502370518294</v>
      </c>
      <c r="M451" s="99">
        <v>12.097723076834859</v>
      </c>
      <c r="N451" s="99">
        <v>12.328049959767263</v>
      </c>
      <c r="O451" s="99">
        <v>12.617686089069096</v>
      </c>
      <c r="P451" s="99">
        <v>13.109237054358966</v>
      </c>
      <c r="Q451" s="99">
        <v>13.75698063127553</v>
      </c>
      <c r="R451" s="99">
        <v>13.901228042810898</v>
      </c>
      <c r="S451" s="99">
        <v>14.003711627660387</v>
      </c>
      <c r="T451" s="99">
        <v>14.072670824525535</v>
      </c>
      <c r="U451" s="99">
        <v>14.221719820637208</v>
      </c>
      <c r="V451" s="99">
        <v>14.313452757860984</v>
      </c>
      <c r="W451" s="99">
        <v>14.470715114947778</v>
      </c>
      <c r="X451" s="99">
        <v>14.733211003904653</v>
      </c>
      <c r="Y451" s="99">
        <v>14.868479919830142</v>
      </c>
      <c r="Z451" s="99">
        <v>15.089778540784147</v>
      </c>
      <c r="AA451" s="99">
        <v>15.33895283545907</v>
      </c>
      <c r="AB451" s="99">
        <v>15.478534047371395</v>
      </c>
      <c r="AC451" s="99">
        <v>15.603791542847931</v>
      </c>
      <c r="AD451" s="99">
        <v>15.620342114045274</v>
      </c>
      <c r="AE451" s="99">
        <v>15.718217965310567</v>
      </c>
      <c r="AF451" s="99">
        <v>15.742307436289661</v>
      </c>
      <c r="AG451" s="99">
        <v>15.775911776102079</v>
      </c>
      <c r="AH451" s="99">
        <v>15.85797786365408</v>
      </c>
      <c r="AI451" s="99">
        <v>15.922330582667682</v>
      </c>
      <c r="AJ451" s="99">
        <v>15.967760370419285</v>
      </c>
      <c r="AK451" s="99">
        <v>16.207796127484158</v>
      </c>
      <c r="AL451" s="99">
        <v>16.352430767443639</v>
      </c>
      <c r="AM451" s="99">
        <v>16.77949819941843</v>
      </c>
      <c r="AN451" s="99">
        <v>17.061191923883111</v>
      </c>
      <c r="AO451" s="99">
        <v>17.583344337068347</v>
      </c>
      <c r="AP451" s="99">
        <v>18.465394845331335</v>
      </c>
      <c r="AQ451" s="99">
        <v>18.928775492118582</v>
      </c>
      <c r="AR451" s="99">
        <v>19.304472448387244</v>
      </c>
      <c r="AS451" s="99">
        <v>19.946854208593535</v>
      </c>
      <c r="AT451" s="99">
        <v>20.109266520156986</v>
      </c>
      <c r="AU451" s="99">
        <v>20.551318699812686</v>
      </c>
      <c r="AV451" s="99">
        <v>20.920696109476033</v>
      </c>
      <c r="AW451" s="99">
        <v>21.39481998123507</v>
      </c>
      <c r="AX451" s="99">
        <v>21.787105744680058</v>
      </c>
      <c r="AY451" s="99">
        <v>22.114458183255337</v>
      </c>
      <c r="AZ451" s="99">
        <v>22.612122361329568</v>
      </c>
      <c r="BA451" s="99">
        <v>22.747360628876031</v>
      </c>
      <c r="BB451" s="99">
        <v>23.097621415912219</v>
      </c>
      <c r="BC451" s="99">
        <v>23.273146779763881</v>
      </c>
      <c r="BD451" s="99">
        <v>23.469052676625619</v>
      </c>
      <c r="BE451" s="99">
        <v>23.920742164322885</v>
      </c>
      <c r="BF451" s="99">
        <v>24.23355964677107</v>
      </c>
      <c r="BG451" s="99">
        <v>24.413824675896226</v>
      </c>
      <c r="BH451" s="99">
        <v>24.621737708115951</v>
      </c>
      <c r="BI451" s="99">
        <v>25.000120473287314</v>
      </c>
      <c r="BJ451" s="99">
        <v>25.398251813617748</v>
      </c>
      <c r="BK451" s="99">
        <v>26.097825458892665</v>
      </c>
      <c r="BL451" s="99">
        <v>26.392000283112825</v>
      </c>
      <c r="BM451" s="99">
        <v>26.742893022681741</v>
      </c>
      <c r="BN451" s="99">
        <v>26.941958698167692</v>
      </c>
      <c r="BO451" s="99">
        <v>27.04860101785993</v>
      </c>
      <c r="BP451" s="99">
        <v>27.210065395303555</v>
      </c>
      <c r="BQ451" s="99">
        <v>27.582602583589473</v>
      </c>
      <c r="BR451" s="99">
        <v>27.826537021879055</v>
      </c>
      <c r="BS451" s="99">
        <v>28.011699693770641</v>
      </c>
      <c r="BT451" s="99">
        <v>28.259267875082752</v>
      </c>
      <c r="BU451" s="99">
        <v>28.522950893852133</v>
      </c>
      <c r="BV451" s="99">
        <v>28.950468122702301</v>
      </c>
      <c r="BW451" s="99">
        <v>29.926679856222776</v>
      </c>
      <c r="BX451" s="99">
        <v>30.786927932955081</v>
      </c>
      <c r="BY451" s="99">
        <v>31.155041437553788</v>
      </c>
      <c r="BZ451" s="99">
        <v>31.5531727778834</v>
      </c>
      <c r="CA451" s="99">
        <v>32.015289514286096</v>
      </c>
      <c r="CB451" s="99">
        <v>32.27154706951994</v>
      </c>
      <c r="CC451" s="99">
        <v>32.497944771833268</v>
      </c>
      <c r="CD451" s="99">
        <v>32.997188836557598</v>
      </c>
      <c r="CE451" s="99">
        <v>33.201152154809982</v>
      </c>
      <c r="CF451" s="99">
        <v>33.443348723635786</v>
      </c>
      <c r="CG451" s="99">
        <v>33.755060283831376</v>
      </c>
      <c r="CH451" s="99">
        <v>34.223180590573016</v>
      </c>
      <c r="CI451" s="99">
        <v>35.509681985770925</v>
      </c>
      <c r="CJ451" s="99">
        <v>36.810244367376058</v>
      </c>
      <c r="CK451" s="99">
        <v>37.748222850321483</v>
      </c>
      <c r="CL451" s="99">
        <v>38.164206908213615</v>
      </c>
      <c r="CM451" s="99">
        <v>38.462173463589899</v>
      </c>
      <c r="CN451" s="99">
        <v>38.582718786876505</v>
      </c>
      <c r="CO451" s="99">
        <v>38.887162871670135</v>
      </c>
      <c r="CP451" s="99">
        <v>39.132835184743406</v>
      </c>
      <c r="CQ451" s="99">
        <v>39.536022166614515</v>
      </c>
      <c r="CR451" s="99">
        <v>39.823561467964645</v>
      </c>
      <c r="CS451" s="99">
        <v>40.332758816995259</v>
      </c>
      <c r="CT451" s="99">
        <v>40.562790257011216</v>
      </c>
      <c r="CU451" s="99">
        <v>41.885945016131629</v>
      </c>
      <c r="CV451" s="99">
        <v>42.291343837185565</v>
      </c>
      <c r="CW451" s="99">
        <v>42.396880239946753</v>
      </c>
      <c r="CX451" s="99">
        <v>42.624541852645464</v>
      </c>
      <c r="CY451" s="99">
        <v>42.812548316252617</v>
      </c>
      <c r="CZ451" s="99">
        <v>43.03641820311676</v>
      </c>
      <c r="DA451" s="99">
        <v>43.343232120547555</v>
      </c>
      <c r="DB451" s="99">
        <v>43.709291768774655</v>
      </c>
      <c r="DC451" s="99">
        <v>44.320707759131032</v>
      </c>
      <c r="DD451" s="99">
        <v>44.841596267252449</v>
      </c>
      <c r="DE451" s="99">
        <v>45.422204475891689</v>
      </c>
      <c r="DF451" s="99">
        <v>46.040413971931784</v>
      </c>
      <c r="DG451" s="99">
        <v>46.687693380225248</v>
      </c>
      <c r="DH451" s="99">
        <v>47.002406730910636</v>
      </c>
      <c r="DI451" s="99">
        <v>47.359934993350407</v>
      </c>
      <c r="DJ451" s="99">
        <v>47.747007132443507</v>
      </c>
      <c r="DK451" s="99">
        <v>47.995681230686657</v>
      </c>
      <c r="DL451" s="99">
        <v>48.228872449325998</v>
      </c>
      <c r="DM451" s="99">
        <v>48.705524136533406</v>
      </c>
      <c r="DN451" s="99">
        <v>49.291661945791716</v>
      </c>
      <c r="DO451" s="99">
        <v>49.418684803816404</v>
      </c>
      <c r="DP451" s="99">
        <v>49.303985057414437</v>
      </c>
      <c r="DQ451" s="99">
        <v>49.600055749873434</v>
      </c>
      <c r="DR451" s="99">
        <v>49.970697069921343</v>
      </c>
      <c r="DS451" s="99">
        <v>51.088466612272867</v>
      </c>
      <c r="DT451" s="99">
        <v>51.629419671818901</v>
      </c>
      <c r="DU451" s="99">
        <v>52.069102024159001</v>
      </c>
      <c r="DV451" s="99">
        <v>52.507678454246502</v>
      </c>
      <c r="DW451" s="99">
        <v>52.869946376639852</v>
      </c>
      <c r="DX451" s="99">
        <v>53.149428261921713</v>
      </c>
      <c r="DY451" s="99">
        <v>53.278693751173002</v>
      </c>
      <c r="DZ451" s="99">
        <v>53.070962975355002</v>
      </c>
      <c r="EA451" s="99">
        <v>53.157296098297998</v>
      </c>
      <c r="EB451" s="99">
        <v>53.509535239902</v>
      </c>
      <c r="EC451" s="99">
        <v>53.674763555193998</v>
      </c>
      <c r="ED451" s="99">
        <v>53.715140892693</v>
      </c>
      <c r="EE451" s="99">
        <v>54.374194671213999</v>
      </c>
      <c r="EF451" s="99">
        <v>55.364502001455001</v>
      </c>
      <c r="EG451" s="99">
        <v>55.516182657454998</v>
      </c>
      <c r="EH451" s="99">
        <v>56.297431009985999</v>
      </c>
      <c r="EI451" s="99">
        <v>56.868292182917997</v>
      </c>
      <c r="EJ451" s="99">
        <v>56.853416321734002</v>
      </c>
      <c r="EK451" s="99">
        <v>56.921420258574003</v>
      </c>
      <c r="EL451" s="99">
        <v>57.008284662272999</v>
      </c>
      <c r="EM451" s="99">
        <v>57.403557545158002</v>
      </c>
      <c r="EN451" s="99">
        <v>57.534252611273999</v>
      </c>
      <c r="EO451" s="99">
        <v>57.425074415799997</v>
      </c>
      <c r="EP451" s="99">
        <v>57.45748254195</v>
      </c>
      <c r="EQ451" s="99">
        <v>57.598803223197002</v>
      </c>
      <c r="ER451" s="99">
        <v>57.765625380758998</v>
      </c>
      <c r="ES451" s="99">
        <v>57.963793102958</v>
      </c>
      <c r="ET451" s="99">
        <v>57.944135714966002</v>
      </c>
      <c r="EU451" s="99">
        <v>58.09820713437</v>
      </c>
      <c r="EV451" s="99">
        <v>58.094222528696001</v>
      </c>
      <c r="EW451" s="99">
        <v>58.131146541276998</v>
      </c>
      <c r="EX451" s="99">
        <v>58.161163904022999</v>
      </c>
      <c r="EY451" s="99">
        <v>58.227042717837001</v>
      </c>
      <c r="EZ451" s="99">
        <v>58.332236307636997</v>
      </c>
      <c r="FA451" s="99">
        <v>58.329048623097997</v>
      </c>
      <c r="FB451" s="99">
        <v>58.605580256891002</v>
      </c>
      <c r="FC451" s="99">
        <v>58.681022124324002</v>
      </c>
      <c r="FD451" s="99">
        <v>58.753807587973</v>
      </c>
      <c r="FE451" s="99">
        <v>58.962866565681999</v>
      </c>
      <c r="FF451" s="99">
        <v>59.217615688456</v>
      </c>
      <c r="FG451" s="99">
        <v>59.367436861808002</v>
      </c>
      <c r="FH451" s="99">
        <v>59.543556432610004</v>
      </c>
      <c r="FI451" s="99">
        <v>60.245643952412998</v>
      </c>
      <c r="FJ451" s="99">
        <v>60.482595169842</v>
      </c>
      <c r="FK451" s="99">
        <v>60.495611548378001</v>
      </c>
      <c r="FL451" s="99">
        <v>60.466922387522999</v>
      </c>
      <c r="FM451" s="99">
        <v>60.600273857422003</v>
      </c>
      <c r="FN451" s="99">
        <v>60.607711788012999</v>
      </c>
      <c r="FO451" s="99">
        <v>60.724593554458004</v>
      </c>
      <c r="FP451" s="99">
        <v>60.874946008567001</v>
      </c>
      <c r="FQ451" s="99">
        <v>61.457495358141998</v>
      </c>
      <c r="FR451" s="99">
        <v>61.736683395718003</v>
      </c>
      <c r="FS451" s="99">
        <v>61.514076758716001</v>
      </c>
      <c r="FT451" s="99">
        <v>62.080687685595002</v>
      </c>
      <c r="FU451" s="99">
        <v>62.220945805329002</v>
      </c>
      <c r="FV451" s="99">
        <v>62.631360189776998</v>
      </c>
      <c r="FW451" s="99">
        <v>62.888500075955001</v>
      </c>
      <c r="FX451" s="99">
        <v>63.138467671919997</v>
      </c>
      <c r="FY451" s="99">
        <v>63.262256088199997</v>
      </c>
      <c r="FZ451" s="99">
        <v>63.355495860978003</v>
      </c>
      <c r="GA451" s="99">
        <v>63.634152617797</v>
      </c>
      <c r="GB451" s="99">
        <v>63.720220100360997</v>
      </c>
      <c r="GC451" s="99">
        <v>63.363199431947002</v>
      </c>
      <c r="GD451" s="99">
        <v>63.675061236052002</v>
      </c>
      <c r="GE451" s="99">
        <v>63.756347191807002</v>
      </c>
      <c r="GF451" s="99">
        <v>63.880666888843997</v>
      </c>
      <c r="GG451" s="99">
        <v>64.040051115813</v>
      </c>
      <c r="GH451" s="99">
        <v>63.888370459813999</v>
      </c>
      <c r="GI451" s="99">
        <v>63.664169980541999</v>
      </c>
      <c r="GJ451" s="99">
        <v>63.805756302168</v>
      </c>
      <c r="GK451" s="99">
        <v>63.987454320913002</v>
      </c>
      <c r="GL451" s="99">
        <v>64.019862447064</v>
      </c>
      <c r="GM451" s="99">
        <v>64.192794333327001</v>
      </c>
      <c r="GN451" s="99">
        <v>64.479685941873001</v>
      </c>
      <c r="GO451" s="99">
        <v>64.851582471469996</v>
      </c>
      <c r="GP451" s="99">
        <v>65.243933310193995</v>
      </c>
      <c r="GQ451" s="99">
        <v>65.442101032392998</v>
      </c>
      <c r="GR451" s="99">
        <v>65.625924174166002</v>
      </c>
      <c r="GS451" s="99">
        <v>65.903518369471996</v>
      </c>
      <c r="GT451" s="99">
        <v>66.54450860227</v>
      </c>
      <c r="GU451" s="99">
        <v>66.725940980638001</v>
      </c>
      <c r="GV451" s="99">
        <v>67.064632462949007</v>
      </c>
      <c r="GW451" s="99">
        <v>67.066226305217995</v>
      </c>
      <c r="GX451" s="99">
        <v>67.624071099614</v>
      </c>
      <c r="GY451" s="99">
        <v>67.701638090071995</v>
      </c>
      <c r="GZ451" s="99">
        <v>68.345550367032004</v>
      </c>
      <c r="HA451" s="99">
        <v>68.508122278540995</v>
      </c>
      <c r="HB451" s="99">
        <v>69.037543552459994</v>
      </c>
      <c r="HC451" s="99">
        <v>69.230929747849999</v>
      </c>
      <c r="HD451" s="99">
        <v>69.448754858041994</v>
      </c>
      <c r="HE451" s="99">
        <v>69.694472207955002</v>
      </c>
      <c r="HF451" s="99">
        <v>69.732724422426998</v>
      </c>
      <c r="HG451" s="99">
        <v>70.109668119212003</v>
      </c>
      <c r="HH451" s="99">
        <v>70.304913797249995</v>
      </c>
      <c r="HI451" s="99">
        <v>70.364417241984995</v>
      </c>
      <c r="HJ451" s="99">
        <v>70.806442831449004</v>
      </c>
      <c r="HK451" s="99">
        <v>71.838986981836996</v>
      </c>
      <c r="HL451" s="99">
        <v>72.282872053947997</v>
      </c>
      <c r="HM451" s="99">
        <v>72.382487195804998</v>
      </c>
      <c r="HN451" s="99">
        <v>72.752789883131996</v>
      </c>
      <c r="HO451" s="99">
        <v>73.569368405974998</v>
      </c>
      <c r="HP451" s="99">
        <v>73.615058551039994</v>
      </c>
      <c r="HQ451" s="99">
        <v>73.642419510004004</v>
      </c>
      <c r="HR451" s="99">
        <v>73.912575774717993</v>
      </c>
      <c r="HS451" s="99">
        <v>74.287659988852994</v>
      </c>
      <c r="HT451" s="99">
        <v>74.683464152496001</v>
      </c>
      <c r="HU451" s="99">
        <v>74.815221780125</v>
      </c>
      <c r="HV451" s="99">
        <v>74.898632858905998</v>
      </c>
      <c r="HW451" s="99">
        <v>74.450016115371</v>
      </c>
      <c r="HX451" s="99">
        <v>74.586434605323007</v>
      </c>
      <c r="HY451" s="99">
        <v>74.808302039531</v>
      </c>
      <c r="HZ451" s="99">
        <v>75.093131853716997</v>
      </c>
      <c r="IA451" s="99">
        <v>75.313500183640002</v>
      </c>
      <c r="IB451" s="99">
        <v>75.352476895055005</v>
      </c>
      <c r="IC451" s="99">
        <v>75.505385532144999</v>
      </c>
      <c r="ID451" s="99">
        <v>75.468657477156995</v>
      </c>
      <c r="IE451" s="99">
        <v>75.398949127896003</v>
      </c>
      <c r="IF451" s="99">
        <v>75.496390906433007</v>
      </c>
      <c r="IG451" s="99">
        <v>75.543612691416996</v>
      </c>
      <c r="IH451" s="99">
        <v>75.757235052056004</v>
      </c>
      <c r="II451" s="99">
        <v>76.633461506749995</v>
      </c>
      <c r="IJ451" s="99">
        <v>77.206868895835001</v>
      </c>
      <c r="IK451" s="99">
        <v>77.530675421436001</v>
      </c>
      <c r="IL451" s="99">
        <v>77.613126157121002</v>
      </c>
      <c r="IM451" s="99">
        <v>77.705321070660005</v>
      </c>
      <c r="IN451" s="99">
        <v>77.891959554165993</v>
      </c>
      <c r="IO451" s="99">
        <v>78.064356546962998</v>
      </c>
      <c r="IP451" s="99">
        <v>78.380667551138004</v>
      </c>
      <c r="IQ451" s="99">
        <v>78.573302451784997</v>
      </c>
      <c r="IR451" s="99">
        <v>78.646758561759</v>
      </c>
      <c r="IS451" s="99">
        <v>78.634016175335006</v>
      </c>
      <c r="IT451" s="99">
        <v>78.780178843141002</v>
      </c>
      <c r="IU451" s="99">
        <v>79.035776123765999</v>
      </c>
      <c r="IV451" s="99">
        <v>79.160951331579</v>
      </c>
      <c r="IW451" s="99">
        <v>79.888016909895995</v>
      </c>
      <c r="IX451" s="99">
        <v>80.288277754041999</v>
      </c>
      <c r="IY451" s="99">
        <v>80.755998291021001</v>
      </c>
      <c r="IZ451" s="99">
        <v>81.118031975893999</v>
      </c>
      <c r="JA451" s="99">
        <v>81.496555807904997</v>
      </c>
      <c r="JB451" s="99">
        <v>81.544527145030997</v>
      </c>
      <c r="JC451" s="99">
        <v>81.617233702863004</v>
      </c>
      <c r="JD451" s="99">
        <v>81.707179959973999</v>
      </c>
      <c r="JE451" s="99">
        <v>82.063217227706005</v>
      </c>
      <c r="JF451" s="99">
        <v>82.078208270557994</v>
      </c>
      <c r="JG451" s="99">
        <v>82.928200400261005</v>
      </c>
      <c r="JH451" s="99">
        <v>83.014398896659003</v>
      </c>
      <c r="JI451" s="99">
        <v>83.189044545884002</v>
      </c>
      <c r="JJ451" s="99">
        <v>83.407913771522004</v>
      </c>
      <c r="JK451" s="99">
        <v>83.238514987295005</v>
      </c>
      <c r="JL451" s="99">
        <v>83.419157053660001</v>
      </c>
      <c r="JM451" s="99">
        <v>83.671756125715007</v>
      </c>
      <c r="JN451" s="99">
        <v>83.924355197769003</v>
      </c>
      <c r="JO451" s="99">
        <v>84.251909484083001</v>
      </c>
      <c r="JP451" s="99">
        <v>84.767601358188003</v>
      </c>
      <c r="JQ451" s="99">
        <v>85.001461626677994</v>
      </c>
      <c r="JR451" s="99">
        <v>85.294536514433005</v>
      </c>
      <c r="JS451" s="99">
        <v>85.837212265670999</v>
      </c>
      <c r="JT451" s="99">
        <v>85.701543327861998</v>
      </c>
      <c r="JU451" s="99">
        <v>86.343909514065004</v>
      </c>
      <c r="JV451" s="99">
        <v>86.751665879637002</v>
      </c>
      <c r="JW451" s="99">
        <v>86.978780178842996</v>
      </c>
      <c r="JX451" s="99">
        <v>87.105454490941995</v>
      </c>
      <c r="JY451" s="99">
        <v>87.199898060909007</v>
      </c>
      <c r="JZ451" s="99">
        <v>87.443502507252006</v>
      </c>
      <c r="KA451" s="99">
        <v>87.546191150786996</v>
      </c>
      <c r="KB451" s="99">
        <v>87.784548732133004</v>
      </c>
      <c r="KC451" s="99">
        <v>87.498219813660995</v>
      </c>
      <c r="KD451" s="99">
        <v>87.801788431412007</v>
      </c>
      <c r="KE451" s="99">
        <v>88.509365654022005</v>
      </c>
      <c r="KF451" s="99">
        <v>88.857907400328003</v>
      </c>
      <c r="KG451" s="99">
        <v>89.360856888008996</v>
      </c>
      <c r="KH451" s="99">
        <v>89.870552344974001</v>
      </c>
      <c r="KI451" s="99">
        <v>89.910278608531002</v>
      </c>
      <c r="KJ451" s="99">
        <v>90.079677392758001</v>
      </c>
      <c r="KK451" s="99">
        <v>90.728039996101998</v>
      </c>
      <c r="KL451" s="99">
        <v>90.498677040467996</v>
      </c>
      <c r="KM451" s="99">
        <v>91.074333085980996</v>
      </c>
      <c r="KN451" s="99">
        <v>91.178520833801997</v>
      </c>
      <c r="KO451" s="99">
        <v>91.341173648744999</v>
      </c>
      <c r="KP451" s="99">
        <v>91.144790987384994</v>
      </c>
      <c r="KQ451" s="99">
        <v>91.700209125048005</v>
      </c>
      <c r="KR451" s="99">
        <v>92.947463890326006</v>
      </c>
      <c r="KS451" s="99">
        <v>93.500633371559999</v>
      </c>
      <c r="KT451" s="99">
        <v>94.346128188406993</v>
      </c>
      <c r="KU451" s="99">
        <v>94.657192327583999</v>
      </c>
      <c r="KV451" s="99">
        <v>94.529768463343004</v>
      </c>
      <c r="KW451" s="99">
        <v>94.919535577491999</v>
      </c>
      <c r="KX451" s="99">
        <v>95.358773133053006</v>
      </c>
      <c r="KY451" s="99">
        <v>95.956166190700998</v>
      </c>
      <c r="KZ451" s="99">
        <v>96.151799299917997</v>
      </c>
      <c r="LA451" s="99">
        <v>96.396153298404002</v>
      </c>
      <c r="LB451" s="99">
        <v>96.499591494081997</v>
      </c>
      <c r="LC451" s="99">
        <v>97.536971659432993</v>
      </c>
      <c r="LD451" s="99">
        <v>98.253543507754003</v>
      </c>
      <c r="LE451" s="99">
        <v>98.399706175559999</v>
      </c>
      <c r="LF451" s="99">
        <v>98.662049425467998</v>
      </c>
      <c r="LG451" s="99">
        <v>99.308912924528002</v>
      </c>
      <c r="LH451" s="99">
        <v>99.630470793700994</v>
      </c>
      <c r="LI451" s="99">
        <v>99.956525975728994</v>
      </c>
      <c r="LJ451" s="99">
        <v>100.521</v>
      </c>
      <c r="LK451" s="159">
        <v>100.551</v>
      </c>
      <c r="LL451" s="159">
        <v>100.69499999999999</v>
      </c>
      <c r="LM451" s="159">
        <v>101.011</v>
      </c>
      <c r="LN451" s="159">
        <v>101.01300000000001</v>
      </c>
      <c r="LO451" s="159">
        <v>101.893</v>
      </c>
      <c r="LP451" s="164">
        <v>102.91</v>
      </c>
      <c r="LQ451" s="165">
        <v>103.71299999999999</v>
      </c>
      <c r="LR451" s="165">
        <v>104.249</v>
      </c>
      <c r="LS451" s="165">
        <v>104.294</v>
      </c>
      <c r="LT451" s="165">
        <v>104.676</v>
      </c>
      <c r="LU451" s="165">
        <v>104.976</v>
      </c>
      <c r="LV451" s="165">
        <v>105.527</v>
      </c>
      <c r="LW451" s="165">
        <v>105.66200000000001</v>
      </c>
      <c r="LX451" s="165">
        <v>105.82899999999999</v>
      </c>
      <c r="LY451" s="165">
        <v>105.611</v>
      </c>
      <c r="LZ451" s="165">
        <v>106.13800000000001</v>
      </c>
      <c r="MA451" s="165">
        <v>106.42400000000001</v>
      </c>
      <c r="MB451" s="159">
        <v>106.795</v>
      </c>
      <c r="MC451" s="159">
        <v>107.34699999999999</v>
      </c>
      <c r="MD451" s="159">
        <v>107.495</v>
      </c>
      <c r="ME451" s="102"/>
      <c r="MF451" s="102"/>
      <c r="MG451" s="168"/>
    </row>
    <row r="452" spans="1:345" ht="45" customHeight="1" x14ac:dyDescent="0.25">
      <c r="A452" s="100" t="s">
        <v>2274</v>
      </c>
      <c r="B452" s="103" t="s">
        <v>1821</v>
      </c>
      <c r="C452" s="99">
        <v>14.367659638929471</v>
      </c>
      <c r="D452" s="99">
        <v>14.493987957340448</v>
      </c>
      <c r="E452" s="99">
        <v>14.656735974334003</v>
      </c>
      <c r="F452" s="99">
        <v>14.828001377513019</v>
      </c>
      <c r="G452" s="99">
        <v>14.931461653915445</v>
      </c>
      <c r="H452" s="99">
        <v>15.003865215942531</v>
      </c>
      <c r="I452" s="99">
        <v>15.112647305973038</v>
      </c>
      <c r="J452" s="99">
        <v>15.246628485021253</v>
      </c>
      <c r="K452" s="99">
        <v>15.424738079452823</v>
      </c>
      <c r="L452" s="99">
        <v>15.700394454617024</v>
      </c>
      <c r="M452" s="99">
        <v>16.083575611382379</v>
      </c>
      <c r="N452" s="99">
        <v>16.389788591581173</v>
      </c>
      <c r="O452" s="99">
        <v>16.77485151258109</v>
      </c>
      <c r="P452" s="99">
        <v>17.428354412827343</v>
      </c>
      <c r="Q452" s="99">
        <v>18.289510907314611</v>
      </c>
      <c r="R452" s="99">
        <v>18.481283700875881</v>
      </c>
      <c r="S452" s="99">
        <v>18.617532685530563</v>
      </c>
      <c r="T452" s="99">
        <v>18.709211958550505</v>
      </c>
      <c r="U452" s="99">
        <v>18.907368320994696</v>
      </c>
      <c r="V452" s="99">
        <v>19.02932462818757</v>
      </c>
      <c r="W452" s="99">
        <v>19.2384004183148</v>
      </c>
      <c r="X452" s="99">
        <v>19.587381168733788</v>
      </c>
      <c r="Y452" s="99">
        <v>19.767217310075399</v>
      </c>
      <c r="Z452" s="99">
        <v>20.06142747509594</v>
      </c>
      <c r="AA452" s="99">
        <v>20.392697548262923</v>
      </c>
      <c r="AB452" s="99">
        <v>20.578266763350928</v>
      </c>
      <c r="AC452" s="99">
        <v>20.744793008545518</v>
      </c>
      <c r="AD452" s="99">
        <v>20.766796517930995</v>
      </c>
      <c r="AE452" s="99">
        <v>20.896919653033013</v>
      </c>
      <c r="AF452" s="99">
        <v>20.928945913302794</v>
      </c>
      <c r="AG452" s="99">
        <v>20.973621918598248</v>
      </c>
      <c r="AH452" s="99">
        <v>21.082726426602761</v>
      </c>
      <c r="AI452" s="99">
        <v>21.168281519530552</v>
      </c>
      <c r="AJ452" s="99">
        <v>21.228679118456508</v>
      </c>
      <c r="AK452" s="99">
        <v>21.547799768158004</v>
      </c>
      <c r="AL452" s="99">
        <v>21.740087370795212</v>
      </c>
      <c r="AM452" s="99">
        <v>22.307861264254388</v>
      </c>
      <c r="AN452" s="99">
        <v>22.682364985979927</v>
      </c>
      <c r="AO452" s="99">
        <v>23.37655163290454</v>
      </c>
      <c r="AP452" s="99">
        <v>24.549212467724843</v>
      </c>
      <c r="AQ452" s="99">
        <v>25.165263738044036</v>
      </c>
      <c r="AR452" s="99">
        <v>25.664742058446638</v>
      </c>
      <c r="AS452" s="99">
        <v>26.518770171508219</v>
      </c>
      <c r="AT452" s="99">
        <v>26.734692678302249</v>
      </c>
      <c r="AU452" s="99">
        <v>27.32238836372283</v>
      </c>
      <c r="AV452" s="99">
        <v>27.813465028292285</v>
      </c>
      <c r="AW452" s="99">
        <v>28.443799107867939</v>
      </c>
      <c r="AX452" s="99">
        <v>28.965331771292654</v>
      </c>
      <c r="AY452" s="99">
        <v>29.400537442967973</v>
      </c>
      <c r="AZ452" s="99">
        <v>30.062167684154442</v>
      </c>
      <c r="BA452" s="99">
        <v>30.241963079355781</v>
      </c>
      <c r="BB452" s="99">
        <v>30.707624742812595</v>
      </c>
      <c r="BC452" s="99">
        <v>30.940980676263358</v>
      </c>
      <c r="BD452" s="99">
        <v>31.201431943405094</v>
      </c>
      <c r="BE452" s="99">
        <v>31.801940153264553</v>
      </c>
      <c r="BF452" s="99">
        <v>32.217822017939703</v>
      </c>
      <c r="BG452" s="99">
        <v>32.457479200337453</v>
      </c>
      <c r="BH452" s="99">
        <v>32.733893609318336</v>
      </c>
      <c r="BI452" s="99">
        <v>33.236942635571118</v>
      </c>
      <c r="BJ452" s="99">
        <v>33.766246825689912</v>
      </c>
      <c r="BK452" s="99">
        <v>34.696309908474028</v>
      </c>
      <c r="BL452" s="99">
        <v>35.087406894101832</v>
      </c>
      <c r="BM452" s="99">
        <v>35.55390872031311</v>
      </c>
      <c r="BN452" s="99">
        <v>35.818560822446265</v>
      </c>
      <c r="BO452" s="99">
        <v>35.960338725713669</v>
      </c>
      <c r="BP452" s="99">
        <v>36.175000981302247</v>
      </c>
      <c r="BQ452" s="99">
        <v>36.670278480860951</v>
      </c>
      <c r="BR452" s="99">
        <v>36.994582315353831</v>
      </c>
      <c r="BS452" s="99">
        <v>37.240750773241288</v>
      </c>
      <c r="BT452" s="99">
        <v>37.569885564789807</v>
      </c>
      <c r="BU452" s="99">
        <v>37.920444570222465</v>
      </c>
      <c r="BV452" s="99">
        <v>38.488816455717739</v>
      </c>
      <c r="BW452" s="99">
        <v>39.786661936976934</v>
      </c>
      <c r="BX452" s="99">
        <v>40.930337064833324</v>
      </c>
      <c r="BY452" s="99">
        <v>41.419733403894945</v>
      </c>
      <c r="BZ452" s="99">
        <v>41.949037594012651</v>
      </c>
      <c r="CA452" s="99">
        <v>42.563408531751342</v>
      </c>
      <c r="CB452" s="99">
        <v>42.904095596533274</v>
      </c>
      <c r="CC452" s="99">
        <v>43.205084843871241</v>
      </c>
      <c r="CD452" s="99">
        <v>43.86881549901436</v>
      </c>
      <c r="CE452" s="99">
        <v>44.139978876637223</v>
      </c>
      <c r="CF452" s="99">
        <v>44.461972263556966</v>
      </c>
      <c r="CG452" s="99">
        <v>44.87638383633859</v>
      </c>
      <c r="CH452" s="99">
        <v>45.498736348533185</v>
      </c>
      <c r="CI452" s="99">
        <v>47.20910302930433</v>
      </c>
      <c r="CJ452" s="99">
        <v>48.938163387936584</v>
      </c>
      <c r="CK452" s="99">
        <v>50.185178859896737</v>
      </c>
      <c r="CL452" s="99">
        <v>50.738217725619251</v>
      </c>
      <c r="CM452" s="99">
        <v>51.134355708991855</v>
      </c>
      <c r="CN452" s="99">
        <v>51.294617256504964</v>
      </c>
      <c r="CO452" s="99">
        <v>51.699366929325016</v>
      </c>
      <c r="CP452" s="99">
        <v>52.025981218463706</v>
      </c>
      <c r="CQ452" s="99">
        <v>52.562006738907812</v>
      </c>
      <c r="CR452" s="99">
        <v>52.944281987327436</v>
      </c>
      <c r="CS452" s="99">
        <v>53.621245248284474</v>
      </c>
      <c r="CT452" s="99">
        <v>53.927065445605415</v>
      </c>
      <c r="CU452" s="99">
        <v>55.686161721715699</v>
      </c>
      <c r="CV452" s="99">
        <v>56.225127818870909</v>
      </c>
      <c r="CW452" s="99">
        <v>56.365435437319633</v>
      </c>
      <c r="CX452" s="99">
        <v>56.668105017239206</v>
      </c>
      <c r="CY452" s="99">
        <v>56.918054214592246</v>
      </c>
      <c r="CZ452" s="99">
        <v>57.215682803841872</v>
      </c>
      <c r="DA452" s="99">
        <v>57.623583101135971</v>
      </c>
      <c r="DB452" s="99">
        <v>58.110248897099694</v>
      </c>
      <c r="DC452" s="99">
        <v>58.923108907900819</v>
      </c>
      <c r="DD452" s="99">
        <v>59.615615229318685</v>
      </c>
      <c r="DE452" s="99">
        <v>60.387517178547434</v>
      </c>
      <c r="DF452" s="99">
        <v>61.209408960173242</v>
      </c>
      <c r="DG452" s="99">
        <v>62.069948355798296</v>
      </c>
      <c r="DH452" s="99">
        <v>62.488350722881094</v>
      </c>
      <c r="DI452" s="99">
        <v>62.963674286301654</v>
      </c>
      <c r="DJ452" s="99">
        <v>63.478275585787856</v>
      </c>
      <c r="DK452" s="99">
        <v>63.80888066215504</v>
      </c>
      <c r="DL452" s="99">
        <v>64.118901694466317</v>
      </c>
      <c r="DM452" s="99">
        <v>64.752596432129224</v>
      </c>
      <c r="DN452" s="99">
        <v>65.531849826674815</v>
      </c>
      <c r="DO452" s="99">
        <v>65.700723070709131</v>
      </c>
      <c r="DP452" s="99">
        <v>65.548233049889021</v>
      </c>
      <c r="DQ452" s="99">
        <v>65.941850537926655</v>
      </c>
      <c r="DR452" s="99">
        <v>66.434607535076623</v>
      </c>
      <c r="DS452" s="99">
        <v>67.920650060296538</v>
      </c>
      <c r="DT452" s="99">
        <v>68.639831626956564</v>
      </c>
      <c r="DU452" s="99">
        <v>69.224376694977963</v>
      </c>
      <c r="DV452" s="99">
        <v>69.807451471105836</v>
      </c>
      <c r="DW452" s="99">
        <v>70.289076276400706</v>
      </c>
      <c r="DX452" s="99">
        <v>70.660639421415141</v>
      </c>
      <c r="DY452" s="99">
        <v>70.832494179299005</v>
      </c>
      <c r="DZ452" s="99">
        <v>71.076384955460995</v>
      </c>
      <c r="EA452" s="99">
        <v>70.826450238782996</v>
      </c>
      <c r="EB452" s="99">
        <v>71.285434192172005</v>
      </c>
      <c r="EC452" s="99">
        <v>71.429066660930999</v>
      </c>
      <c r="ED452" s="99">
        <v>71.620695127914999</v>
      </c>
      <c r="EE452" s="99">
        <v>72.911965243102998</v>
      </c>
      <c r="EF452" s="99">
        <v>73.224472520429003</v>
      </c>
      <c r="EG452" s="99">
        <v>73.261802741270003</v>
      </c>
      <c r="EH452" s="99">
        <v>73.347840012161996</v>
      </c>
      <c r="EI452" s="99">
        <v>73.559022404347999</v>
      </c>
      <c r="EJ452" s="99">
        <v>73.628705483250997</v>
      </c>
      <c r="EK452" s="99">
        <v>73.497160895525994</v>
      </c>
      <c r="EL452" s="99">
        <v>73.487917221794007</v>
      </c>
      <c r="EM452" s="99">
        <v>73.526669546286001</v>
      </c>
      <c r="EN452" s="99">
        <v>73.638304682896006</v>
      </c>
      <c r="EO452" s="99">
        <v>73.840243401351003</v>
      </c>
      <c r="EP452" s="99">
        <v>73.935168820060994</v>
      </c>
      <c r="EQ452" s="99">
        <v>74.029027661032998</v>
      </c>
      <c r="ER452" s="99">
        <v>74.291761310571005</v>
      </c>
      <c r="ES452" s="99">
        <v>74.257275297031995</v>
      </c>
      <c r="ET452" s="99">
        <v>74.120397820614997</v>
      </c>
      <c r="EU452" s="99">
        <v>74.301716036127999</v>
      </c>
      <c r="EV452" s="99">
        <v>74.385620151542994</v>
      </c>
      <c r="EW452" s="99">
        <v>74.392375143885005</v>
      </c>
      <c r="EX452" s="99">
        <v>74.237365845916997</v>
      </c>
      <c r="EY452" s="99">
        <v>74.200035625075998</v>
      </c>
      <c r="EZ452" s="99">
        <v>74.252297934252994</v>
      </c>
      <c r="FA452" s="99">
        <v>74.502232650932001</v>
      </c>
      <c r="FB452" s="99">
        <v>74.762833144994005</v>
      </c>
      <c r="FC452" s="99">
        <v>75.084939621965006</v>
      </c>
      <c r="FD452" s="99">
        <v>75.198707914051994</v>
      </c>
      <c r="FE452" s="99">
        <v>75.592275099491005</v>
      </c>
      <c r="FF452" s="99">
        <v>75.841854290257004</v>
      </c>
      <c r="FG452" s="99">
        <v>75.968777041115999</v>
      </c>
      <c r="FH452" s="99">
        <v>76.130185805514998</v>
      </c>
      <c r="FI452" s="99">
        <v>76.035260386805007</v>
      </c>
      <c r="FJ452" s="99">
        <v>76.217645180057005</v>
      </c>
      <c r="FK452" s="99">
        <v>76.368388167071998</v>
      </c>
      <c r="FL452" s="99">
        <v>76.497799599320999</v>
      </c>
      <c r="FM452" s="99">
        <v>76.844081838361006</v>
      </c>
      <c r="FN452" s="99">
        <v>76.975981951999998</v>
      </c>
      <c r="FO452" s="99">
        <v>77.380570440734004</v>
      </c>
      <c r="FP452" s="99">
        <v>77.480117696310003</v>
      </c>
      <c r="FQ452" s="99">
        <v>77.620194905942</v>
      </c>
      <c r="FR452" s="99">
        <v>77.768804737481005</v>
      </c>
      <c r="FS452" s="99">
        <v>77.938390597872996</v>
      </c>
      <c r="FT452" s="99">
        <v>78.085222799847998</v>
      </c>
      <c r="FU452" s="99">
        <v>78.072423866988004</v>
      </c>
      <c r="FV452" s="99">
        <v>78.158461137879002</v>
      </c>
      <c r="FW452" s="99">
        <v>78.207879239754007</v>
      </c>
      <c r="FX452" s="99">
        <v>78.205035032452002</v>
      </c>
      <c r="FY452" s="99">
        <v>78.237743416428003</v>
      </c>
      <c r="FZ452" s="99">
        <v>78.347956449386004</v>
      </c>
      <c r="GA452" s="99">
        <v>78.459591585997003</v>
      </c>
      <c r="GB452" s="99">
        <v>78.686772644257999</v>
      </c>
      <c r="GC452" s="99">
        <v>78.769965707847007</v>
      </c>
      <c r="GD452" s="99">
        <v>78.933152101809995</v>
      </c>
      <c r="GE452" s="99">
        <v>79.056875119454006</v>
      </c>
      <c r="GF452" s="99">
        <v>79.250281216001994</v>
      </c>
      <c r="GG452" s="99">
        <v>79.371871078170003</v>
      </c>
      <c r="GH452" s="99">
        <v>79.360494248961004</v>
      </c>
      <c r="GI452" s="99">
        <v>79.339162694194997</v>
      </c>
      <c r="GJ452" s="99">
        <v>79.419156024569006</v>
      </c>
      <c r="GK452" s="99">
        <v>79.516570124667993</v>
      </c>
      <c r="GL452" s="99">
        <v>79.504482243634001</v>
      </c>
      <c r="GM452" s="99">
        <v>79.916536776536006</v>
      </c>
      <c r="GN452" s="99">
        <v>80.339257086822002</v>
      </c>
      <c r="GO452" s="99">
        <v>80.542973434841002</v>
      </c>
      <c r="GP452" s="99">
        <v>80.701182466023994</v>
      </c>
      <c r="GQ452" s="99">
        <v>80.854058608516993</v>
      </c>
      <c r="GR452" s="99">
        <v>81.068085208005002</v>
      </c>
      <c r="GS452" s="99">
        <v>81.188252966522001</v>
      </c>
      <c r="GT452" s="99">
        <v>81.283178385232006</v>
      </c>
      <c r="GU452" s="99">
        <v>81.312687035991999</v>
      </c>
      <c r="GV452" s="99">
        <v>81.391613788626998</v>
      </c>
      <c r="GW452" s="99">
        <v>81.677456622495995</v>
      </c>
      <c r="GX452" s="99">
        <v>81.839576438720002</v>
      </c>
      <c r="GY452" s="99">
        <v>82.128974531717006</v>
      </c>
      <c r="GZ452" s="99">
        <v>82.284694881510006</v>
      </c>
      <c r="HA452" s="99">
        <v>82.425127617056006</v>
      </c>
      <c r="HB452" s="99">
        <v>82.601823995703</v>
      </c>
      <c r="HC452" s="99">
        <v>82.633110276026997</v>
      </c>
      <c r="HD452" s="99">
        <v>82.641287372020997</v>
      </c>
      <c r="HE452" s="99">
        <v>82.685728111117996</v>
      </c>
      <c r="HF452" s="99">
        <v>82.719147546917995</v>
      </c>
      <c r="HG452" s="99">
        <v>82.826871898487994</v>
      </c>
      <c r="HH452" s="99">
        <v>82.924285998586996</v>
      </c>
      <c r="HI452" s="99">
        <v>83.170309930225997</v>
      </c>
      <c r="HJ452" s="99">
        <v>83.446198038535996</v>
      </c>
      <c r="HK452" s="99">
        <v>85.426121846764005</v>
      </c>
      <c r="HL452" s="99">
        <v>85.915325502738</v>
      </c>
      <c r="HM452" s="99">
        <v>86.010606447360999</v>
      </c>
      <c r="HN452" s="99">
        <v>86.037981942645004</v>
      </c>
      <c r="HO452" s="99">
        <v>86.050780875504998</v>
      </c>
      <c r="HP452" s="99">
        <v>86.045447986813002</v>
      </c>
      <c r="HQ452" s="99">
        <v>86.057535867846994</v>
      </c>
      <c r="HR452" s="99">
        <v>86.106953969722994</v>
      </c>
      <c r="HS452" s="99">
        <v>86.121175006233003</v>
      </c>
      <c r="HT452" s="99">
        <v>86.152461286556999</v>
      </c>
      <c r="HU452" s="99">
        <v>86.121530532145997</v>
      </c>
      <c r="HV452" s="99">
        <v>86.128641050401001</v>
      </c>
      <c r="HW452" s="99">
        <v>86.269949958227002</v>
      </c>
      <c r="HX452" s="99">
        <v>86.416371669982993</v>
      </c>
      <c r="HY452" s="99">
        <v>86.318182992687994</v>
      </c>
      <c r="HZ452" s="99">
        <v>85.477550106370998</v>
      </c>
      <c r="IA452" s="99">
        <v>85.478411410557996</v>
      </c>
      <c r="IB452" s="99">
        <v>85.489608364985997</v>
      </c>
      <c r="IC452" s="99">
        <v>85.543870528754994</v>
      </c>
      <c r="ID452" s="99">
        <v>85.576600087852995</v>
      </c>
      <c r="IE452" s="99">
        <v>85.614497472072003</v>
      </c>
      <c r="IF452" s="99">
        <v>85.610190951137994</v>
      </c>
      <c r="IG452" s="99">
        <v>85.692014848884</v>
      </c>
      <c r="IH452" s="99">
        <v>85.741970491719002</v>
      </c>
      <c r="II452" s="99">
        <v>85.879779161607004</v>
      </c>
      <c r="IJ452" s="99">
        <v>85.933180021187994</v>
      </c>
      <c r="IK452" s="99">
        <v>85.935763933748007</v>
      </c>
      <c r="IL452" s="99">
        <v>85.911647416517994</v>
      </c>
      <c r="IM452" s="99">
        <v>85.848772210882004</v>
      </c>
      <c r="IN452" s="99">
        <v>85.876333944858999</v>
      </c>
      <c r="IO452" s="99">
        <v>85.922844370945995</v>
      </c>
      <c r="IP452" s="99">
        <v>85.960741755165998</v>
      </c>
      <c r="IQ452" s="99">
        <v>86.021033048242003</v>
      </c>
      <c r="IR452" s="99">
        <v>86.133002592525997</v>
      </c>
      <c r="IS452" s="99">
        <v>86.150228676262003</v>
      </c>
      <c r="IT452" s="99">
        <v>86.166593455810997</v>
      </c>
      <c r="IU452" s="99">
        <v>86.211381273523997</v>
      </c>
      <c r="IV452" s="99">
        <v>86.365554722962003</v>
      </c>
      <c r="IW452" s="99">
        <v>86.960715916040002</v>
      </c>
      <c r="IX452" s="99">
        <v>87.076991981258004</v>
      </c>
      <c r="IY452" s="99">
        <v>87.490417990921998</v>
      </c>
      <c r="IZ452" s="99">
        <v>87.661817524094999</v>
      </c>
      <c r="JA452" s="99">
        <v>87.703160125061004</v>
      </c>
      <c r="JB452" s="99">
        <v>87.707466645994998</v>
      </c>
      <c r="JC452" s="99">
        <v>87.73588968416</v>
      </c>
      <c r="JD452" s="99">
        <v>87.776370980939006</v>
      </c>
      <c r="JE452" s="99">
        <v>87.722108817171005</v>
      </c>
      <c r="JF452" s="99">
        <v>87.750531855334998</v>
      </c>
      <c r="JG452" s="99">
        <v>88.189796990603</v>
      </c>
      <c r="JH452" s="99">
        <v>88.223387853887999</v>
      </c>
      <c r="JI452" s="99">
        <v>88.205300465966005</v>
      </c>
      <c r="JJ452" s="99">
        <v>88.155344823131003</v>
      </c>
      <c r="JK452" s="99">
        <v>88.028733107671997</v>
      </c>
      <c r="JL452" s="99">
        <v>88.000310069506995</v>
      </c>
      <c r="JM452" s="99">
        <v>88.023565282551004</v>
      </c>
      <c r="JN452" s="99">
        <v>88.030455716044997</v>
      </c>
      <c r="JO452" s="99">
        <v>88.158790039877999</v>
      </c>
      <c r="JP452" s="99">
        <v>88.329328268864998</v>
      </c>
      <c r="JQ452" s="99">
        <v>88.400816516369005</v>
      </c>
      <c r="JR452" s="99">
        <v>88.416319991731001</v>
      </c>
      <c r="JS452" s="99">
        <v>88.537763882069996</v>
      </c>
      <c r="JT452" s="99">
        <v>88.561880399301003</v>
      </c>
      <c r="JU452" s="99">
        <v>88.362057827963</v>
      </c>
      <c r="JV452" s="99">
        <v>88.405123037302999</v>
      </c>
      <c r="JW452" s="99">
        <v>88.502450410411001</v>
      </c>
      <c r="JX452" s="99">
        <v>88.523121710894998</v>
      </c>
      <c r="JY452" s="99">
        <v>88.499005193664004</v>
      </c>
      <c r="JZ452" s="99">
        <v>88.593748654212007</v>
      </c>
      <c r="KA452" s="99">
        <v>88.728973411539997</v>
      </c>
      <c r="KB452" s="99">
        <v>89.095027690929996</v>
      </c>
      <c r="KC452" s="99">
        <v>89.212165060334002</v>
      </c>
      <c r="KD452" s="99">
        <v>89.361170684651</v>
      </c>
      <c r="KE452" s="99">
        <v>89.457636753572004</v>
      </c>
      <c r="KF452" s="99">
        <v>89.667794975150997</v>
      </c>
      <c r="KG452" s="99">
        <v>91.439497687398003</v>
      </c>
      <c r="KH452" s="99">
        <v>91.625539391746997</v>
      </c>
      <c r="KI452" s="99">
        <v>91.675495034581004</v>
      </c>
      <c r="KJ452" s="99">
        <v>91.712531114613995</v>
      </c>
      <c r="KK452" s="99">
        <v>91.759041540701006</v>
      </c>
      <c r="KL452" s="99">
        <v>91.816748921216998</v>
      </c>
      <c r="KM452" s="99">
        <v>91.850339784501998</v>
      </c>
      <c r="KN452" s="99">
        <v>91.950251070169998</v>
      </c>
      <c r="KO452" s="99">
        <v>92.050162355839007</v>
      </c>
      <c r="KP452" s="99">
        <v>92.187109721539997</v>
      </c>
      <c r="KQ452" s="99">
        <v>95.392022600621999</v>
      </c>
      <c r="KR452" s="99">
        <v>95.913111633636007</v>
      </c>
      <c r="KS452" s="99">
        <v>95.959622059723003</v>
      </c>
      <c r="KT452" s="99">
        <v>95.929476413185</v>
      </c>
      <c r="KU452" s="99">
        <v>96.119824638468003</v>
      </c>
      <c r="KV452" s="99">
        <v>95.813200347966998</v>
      </c>
      <c r="KW452" s="99">
        <v>96.026803786293002</v>
      </c>
      <c r="KX452" s="99">
        <v>96.069007691446004</v>
      </c>
      <c r="KY452" s="99">
        <v>96.228348966004006</v>
      </c>
      <c r="KZ452" s="99">
        <v>96.612490633316995</v>
      </c>
      <c r="LA452" s="99">
        <v>96.205955057148003</v>
      </c>
      <c r="LB452" s="99">
        <v>96.259355916729007</v>
      </c>
      <c r="LC452" s="99">
        <v>97.797645194352995</v>
      </c>
      <c r="LD452" s="99">
        <v>98.080152967624002</v>
      </c>
      <c r="LE452" s="99">
        <v>98.154225127687994</v>
      </c>
      <c r="LF452" s="99">
        <v>98.105130789040999</v>
      </c>
      <c r="LG452" s="99">
        <v>97.999190374064</v>
      </c>
      <c r="LH452" s="99">
        <v>98.959544542345995</v>
      </c>
      <c r="LI452" s="99">
        <v>99.844965246376006</v>
      </c>
      <c r="LJ452" s="99">
        <v>100.598</v>
      </c>
      <c r="LK452" s="159">
        <v>100.801</v>
      </c>
      <c r="LL452" s="159">
        <v>100.985</v>
      </c>
      <c r="LM452" s="159">
        <v>101.15</v>
      </c>
      <c r="LN452" s="159">
        <v>101.065</v>
      </c>
      <c r="LO452" s="159">
        <v>101.14400000000001</v>
      </c>
      <c r="LP452" s="164">
        <v>101.17700000000001</v>
      </c>
      <c r="LQ452" s="165">
        <v>101.331</v>
      </c>
      <c r="LR452" s="165">
        <v>101.322</v>
      </c>
      <c r="LS452" s="165">
        <v>101.52500000000001</v>
      </c>
      <c r="LT452" s="165">
        <v>101.45</v>
      </c>
      <c r="LU452" s="165">
        <v>102.08</v>
      </c>
      <c r="LV452" s="165">
        <v>102.242</v>
      </c>
      <c r="LW452" s="165">
        <v>102.869</v>
      </c>
      <c r="LX452" s="165">
        <v>103.04600000000001</v>
      </c>
      <c r="LY452" s="165">
        <v>103.163</v>
      </c>
      <c r="LZ452" s="165">
        <v>103.221</v>
      </c>
      <c r="MA452" s="165">
        <v>103.249</v>
      </c>
      <c r="MB452" s="159">
        <v>103.292</v>
      </c>
      <c r="MC452" s="159">
        <v>103.337</v>
      </c>
      <c r="MD452" s="159">
        <v>103.43600000000001</v>
      </c>
      <c r="ME452" s="102"/>
      <c r="MF452" s="102"/>
      <c r="MG452" s="168"/>
    </row>
    <row r="453" spans="1:345" ht="45" customHeight="1" x14ac:dyDescent="0.25">
      <c r="A453" s="100" t="s">
        <v>2275</v>
      </c>
      <c r="B453" s="103" t="s">
        <v>1534</v>
      </c>
      <c r="C453" s="99">
        <v>13.956040047037</v>
      </c>
      <c r="D453" s="99">
        <v>14.108801506451</v>
      </c>
      <c r="E453" s="99">
        <v>14.528828221678999</v>
      </c>
      <c r="F453" s="99">
        <v>14.918151338031</v>
      </c>
      <c r="G453" s="99">
        <v>15.071287259042</v>
      </c>
      <c r="H453" s="99">
        <v>15.125041842188001</v>
      </c>
      <c r="I453" s="99">
        <v>15.162487951564</v>
      </c>
      <c r="J453" s="99">
        <v>15.368689791365</v>
      </c>
      <c r="K453" s="99">
        <v>15.498806137688</v>
      </c>
      <c r="L453" s="99">
        <v>15.723984516873999</v>
      </c>
      <c r="M453" s="99">
        <v>16.163985555696001</v>
      </c>
      <c r="N453" s="99">
        <v>16.411593049697</v>
      </c>
      <c r="O453" s="99">
        <v>16.483355073717998</v>
      </c>
      <c r="P453" s="99">
        <v>16.552220131574</v>
      </c>
      <c r="Q453" s="99">
        <v>16.634941954434002</v>
      </c>
      <c r="R453" s="99">
        <v>16.753693719032999</v>
      </c>
      <c r="S453" s="99">
        <v>16.884096853140999</v>
      </c>
      <c r="T453" s="99">
        <v>16.97539466185</v>
      </c>
      <c r="U453" s="99">
        <v>17.052656545754999</v>
      </c>
      <c r="V453" s="99">
        <v>17.074897794409001</v>
      </c>
      <c r="W453" s="99">
        <v>17.130105213817998</v>
      </c>
      <c r="X453" s="99">
        <v>17.479621991725999</v>
      </c>
      <c r="Y453" s="99">
        <v>17.825984783387</v>
      </c>
      <c r="Z453" s="99">
        <v>17.866751331549001</v>
      </c>
      <c r="AA453" s="99">
        <v>17.881783939685999</v>
      </c>
      <c r="AB453" s="99">
        <v>17.939583376154001</v>
      </c>
      <c r="AC453" s="99">
        <v>17.982853172980999</v>
      </c>
      <c r="AD453" s="99">
        <v>17.987061572527999</v>
      </c>
      <c r="AE453" s="99">
        <v>18.116395044623001</v>
      </c>
      <c r="AF453" s="99">
        <v>18.144412605288998</v>
      </c>
      <c r="AG453" s="99">
        <v>18.14762794496</v>
      </c>
      <c r="AH453" s="99">
        <v>18.181669219204998</v>
      </c>
      <c r="AI453" s="99">
        <v>18.217317439853002</v>
      </c>
      <c r="AJ453" s="99">
        <v>18.327023100266999</v>
      </c>
      <c r="AK453" s="99">
        <v>18.390268132841999</v>
      </c>
      <c r="AL453" s="99">
        <v>18.500549375567999</v>
      </c>
      <c r="AM453" s="99">
        <v>19.237557247634999</v>
      </c>
      <c r="AN453" s="99">
        <v>19.725103284022001</v>
      </c>
      <c r="AO453" s="99">
        <v>20.824532289779</v>
      </c>
      <c r="AP453" s="99">
        <v>22.281724978976001</v>
      </c>
      <c r="AQ453" s="99">
        <v>23.171687077091001</v>
      </c>
      <c r="AR453" s="99">
        <v>23.608227733696001</v>
      </c>
      <c r="AS453" s="99">
        <v>23.874326947324999</v>
      </c>
      <c r="AT453" s="99">
        <v>24.237173006793999</v>
      </c>
      <c r="AU453" s="99">
        <v>24.942717102686998</v>
      </c>
      <c r="AV453" s="99">
        <v>25.387970423687001</v>
      </c>
      <c r="AW453" s="99">
        <v>26.144882918133</v>
      </c>
      <c r="AX453" s="99">
        <v>27.072418368086002</v>
      </c>
      <c r="AY453" s="99">
        <v>27.372642170300001</v>
      </c>
      <c r="AZ453" s="99">
        <v>27.819347604130002</v>
      </c>
      <c r="BA453" s="99">
        <v>28.062939106647001</v>
      </c>
      <c r="BB453" s="99">
        <v>28.702230669500999</v>
      </c>
      <c r="BC453" s="99">
        <v>29.230254277093</v>
      </c>
      <c r="BD453" s="99">
        <v>29.869182808594999</v>
      </c>
      <c r="BE453" s="99">
        <v>30.219141390293</v>
      </c>
      <c r="BF453" s="99">
        <v>30.589066488796998</v>
      </c>
      <c r="BG453" s="99">
        <v>30.684905765692001</v>
      </c>
      <c r="BH453" s="99">
        <v>30.981862323476001</v>
      </c>
      <c r="BI453" s="99">
        <v>31.352150447043002</v>
      </c>
      <c r="BJ453" s="99">
        <v>32.539613646825998</v>
      </c>
      <c r="BK453" s="99">
        <v>33.439014465752003</v>
      </c>
      <c r="BL453" s="99">
        <v>33.801134468807</v>
      </c>
      <c r="BM453" s="99">
        <v>34.161076308908001</v>
      </c>
      <c r="BN453" s="99">
        <v>34.410839281514001</v>
      </c>
      <c r="BO453" s="99">
        <v>34.684562071770998</v>
      </c>
      <c r="BP453" s="99">
        <v>34.743917078305003</v>
      </c>
      <c r="BQ453" s="99">
        <v>34.942856189951002</v>
      </c>
      <c r="BR453" s="99">
        <v>35.12963388024</v>
      </c>
      <c r="BS453" s="99">
        <v>35.322764546858998</v>
      </c>
      <c r="BT453" s="99">
        <v>35.793792829691</v>
      </c>
      <c r="BU453" s="99">
        <v>35.883097611434003</v>
      </c>
      <c r="BV453" s="99">
        <v>36.326898819604999</v>
      </c>
      <c r="BW453" s="99">
        <v>37.707129660945</v>
      </c>
      <c r="BX453" s="99">
        <v>38.354952369373002</v>
      </c>
      <c r="BY453" s="99">
        <v>38.942694014852002</v>
      </c>
      <c r="BZ453" s="99">
        <v>39.224221894267998</v>
      </c>
      <c r="CA453" s="99">
        <v>39.949550994436002</v>
      </c>
      <c r="CB453" s="99">
        <v>40.539833827930003</v>
      </c>
      <c r="CC453" s="99">
        <v>40.605723335905999</v>
      </c>
      <c r="CD453" s="99">
        <v>41.275509211562998</v>
      </c>
      <c r="CE453" s="99">
        <v>41.571558194109997</v>
      </c>
      <c r="CF453" s="99">
        <v>41.860165118852002</v>
      </c>
      <c r="CG453" s="99">
        <v>42.449177358337998</v>
      </c>
      <c r="CH453" s="99">
        <v>43.863532788263001</v>
      </c>
      <c r="CI453" s="99">
        <v>44.846792975257998</v>
      </c>
      <c r="CJ453" s="99">
        <v>45.837132201288</v>
      </c>
      <c r="CK453" s="99">
        <v>46.222667484401001</v>
      </c>
      <c r="CL453" s="99">
        <v>46.490581835922001</v>
      </c>
      <c r="CM453" s="99">
        <v>47.297047591030001</v>
      </c>
      <c r="CN453" s="99">
        <v>47.576397313784</v>
      </c>
      <c r="CO453" s="99">
        <v>48.013664026802999</v>
      </c>
      <c r="CP453" s="99">
        <v>48.169039829052998</v>
      </c>
      <c r="CQ453" s="99">
        <v>49.155567260478001</v>
      </c>
      <c r="CR453" s="99">
        <v>50.120494556026998</v>
      </c>
      <c r="CS453" s="99">
        <v>50.309268896738999</v>
      </c>
      <c r="CT453" s="99">
        <v>50.707147120030001</v>
      </c>
      <c r="CU453" s="99">
        <v>51.377659045809999</v>
      </c>
      <c r="CV453" s="99">
        <v>51.720720107295001</v>
      </c>
      <c r="CW453" s="99">
        <v>51.948156881320003</v>
      </c>
      <c r="CX453" s="99">
        <v>52.091008230861</v>
      </c>
      <c r="CY453" s="99">
        <v>52.316629873285997</v>
      </c>
      <c r="CZ453" s="99">
        <v>52.630467209686003</v>
      </c>
      <c r="DA453" s="99">
        <v>53.013461298492999</v>
      </c>
      <c r="DB453" s="99">
        <v>53.236541746611003</v>
      </c>
      <c r="DC453" s="99">
        <v>53.384838509825997</v>
      </c>
      <c r="DD453" s="99">
        <v>53.630426662765998</v>
      </c>
      <c r="DE453" s="99">
        <v>54.333066533</v>
      </c>
      <c r="DF453" s="99">
        <v>54.943134377059998</v>
      </c>
      <c r="DG453" s="99">
        <v>55.254067494091998</v>
      </c>
      <c r="DH453" s="99">
        <v>55.261328045657997</v>
      </c>
      <c r="DI453" s="99">
        <v>55.889002718458002</v>
      </c>
      <c r="DJ453" s="99">
        <v>56.405953986170999</v>
      </c>
      <c r="DK453" s="99">
        <v>56.610338511491001</v>
      </c>
      <c r="DL453" s="99">
        <v>56.670238061908002</v>
      </c>
      <c r="DM453" s="99">
        <v>57.075558349296003</v>
      </c>
      <c r="DN453" s="99">
        <v>58.218369158207999</v>
      </c>
      <c r="DO453" s="99">
        <v>58.477570845332998</v>
      </c>
      <c r="DP453" s="99">
        <v>58.486828047320998</v>
      </c>
      <c r="DQ453" s="99">
        <v>58.775797997125999</v>
      </c>
      <c r="DR453" s="99">
        <v>59.704241022315003</v>
      </c>
      <c r="DS453" s="99">
        <v>60.437193692819001</v>
      </c>
      <c r="DT453" s="99">
        <v>61.591258354141999</v>
      </c>
      <c r="DU453" s="99">
        <v>61.916712574305002</v>
      </c>
      <c r="DV453" s="99">
        <v>62.369589471932997</v>
      </c>
      <c r="DW453" s="99">
        <v>62.455808521777001</v>
      </c>
      <c r="DX453" s="99">
        <v>62.857680045913</v>
      </c>
      <c r="DY453" s="99">
        <v>62.995932511836997</v>
      </c>
      <c r="DZ453" s="99">
        <v>63.280273206411003</v>
      </c>
      <c r="EA453" s="99">
        <v>63.450122736356001</v>
      </c>
      <c r="EB453" s="99">
        <v>63.738237864928998</v>
      </c>
      <c r="EC453" s="99">
        <v>63.896764092877</v>
      </c>
      <c r="ED453" s="99">
        <v>64.032643716832993</v>
      </c>
      <c r="EE453" s="99">
        <v>64.854841256232007</v>
      </c>
      <c r="EF453" s="99">
        <v>65.465670491699996</v>
      </c>
      <c r="EG453" s="99">
        <v>65.746865824607994</v>
      </c>
      <c r="EH453" s="99">
        <v>65.901617618559001</v>
      </c>
      <c r="EI453" s="99">
        <v>66.036868170180995</v>
      </c>
      <c r="EJ453" s="99">
        <v>66.109840560823997</v>
      </c>
      <c r="EK453" s="99">
        <v>66.099775403493993</v>
      </c>
      <c r="EL453" s="99">
        <v>66.111727777824001</v>
      </c>
      <c r="EM453" s="99">
        <v>66.216782857455996</v>
      </c>
      <c r="EN453" s="99">
        <v>66.374050940738002</v>
      </c>
      <c r="EO453" s="99">
        <v>66.387890532067004</v>
      </c>
      <c r="EP453" s="99">
        <v>66.353291553744995</v>
      </c>
      <c r="EQ453" s="99">
        <v>66.042529821179002</v>
      </c>
      <c r="ER453" s="99">
        <v>66.134374381816002</v>
      </c>
      <c r="ES453" s="99">
        <v>66.284093597099996</v>
      </c>
      <c r="ET453" s="99">
        <v>66.480364165037003</v>
      </c>
      <c r="EU453" s="99">
        <v>66.358324132410004</v>
      </c>
      <c r="EV453" s="99">
        <v>66.591709968000004</v>
      </c>
      <c r="EW453" s="99">
        <v>66.857807564913998</v>
      </c>
      <c r="EX453" s="99">
        <v>67.037093179856001</v>
      </c>
      <c r="EY453" s="99">
        <v>67.133341246824003</v>
      </c>
      <c r="EZ453" s="99">
        <v>67.362323576083</v>
      </c>
      <c r="FA453" s="99">
        <v>67.546641769689998</v>
      </c>
      <c r="FB453" s="99">
        <v>67.681263248978993</v>
      </c>
      <c r="FC453" s="99">
        <v>67.824691740933005</v>
      </c>
      <c r="FD453" s="99">
        <v>68.003977355873999</v>
      </c>
      <c r="FE453" s="99">
        <v>68.158729149823998</v>
      </c>
      <c r="FF453" s="99">
        <v>68.709796513645003</v>
      </c>
      <c r="FG453" s="99">
        <v>69.235071911806997</v>
      </c>
      <c r="FH453" s="99">
        <v>69.740846067641996</v>
      </c>
      <c r="FI453" s="99">
        <v>69.850933725939996</v>
      </c>
      <c r="FJ453" s="99">
        <v>70.079286982865995</v>
      </c>
      <c r="FK453" s="99">
        <v>70.249136512809997</v>
      </c>
      <c r="FL453" s="99">
        <v>70.233409704482</v>
      </c>
      <c r="FM453" s="99">
        <v>70.385645209098996</v>
      </c>
      <c r="FN453" s="99">
        <v>70.431567489418001</v>
      </c>
      <c r="FO453" s="99">
        <v>70.461133889075001</v>
      </c>
      <c r="FP453" s="99">
        <v>70.833544710287001</v>
      </c>
      <c r="FQ453" s="99">
        <v>71.085802715870997</v>
      </c>
      <c r="FR453" s="99">
        <v>71.378321350776005</v>
      </c>
      <c r="FS453" s="99">
        <v>71.616110692698996</v>
      </c>
      <c r="FT453" s="99">
        <v>71.743183303991003</v>
      </c>
      <c r="FU453" s="99">
        <v>72.033185649564004</v>
      </c>
      <c r="FV453" s="99">
        <v>72.221907349502004</v>
      </c>
      <c r="FW453" s="99">
        <v>72.255248183158002</v>
      </c>
      <c r="FX453" s="99">
        <v>72.275378497817997</v>
      </c>
      <c r="FY453" s="99">
        <v>72.432646581100002</v>
      </c>
      <c r="FZ453" s="99">
        <v>72.522603924737993</v>
      </c>
      <c r="GA453" s="99">
        <v>72.642756740365002</v>
      </c>
      <c r="GB453" s="99">
        <v>72.817009776641996</v>
      </c>
      <c r="GC453" s="99">
        <v>73.074929433224995</v>
      </c>
      <c r="GD453" s="99">
        <v>73.181242657523001</v>
      </c>
      <c r="GE453" s="99">
        <v>73.445453037437005</v>
      </c>
      <c r="GF453" s="99">
        <v>73.621593290712994</v>
      </c>
      <c r="GG453" s="99">
        <v>73.625996797045005</v>
      </c>
      <c r="GH453" s="99">
        <v>73.635432882041997</v>
      </c>
      <c r="GI453" s="99">
        <v>73.688274958025005</v>
      </c>
      <c r="GJ453" s="99">
        <v>73.669402788030993</v>
      </c>
      <c r="GK453" s="99">
        <v>73.753698480669996</v>
      </c>
      <c r="GL453" s="99">
        <v>73.875738513296994</v>
      </c>
      <c r="GM453" s="99">
        <v>73.998407618258</v>
      </c>
      <c r="GN453" s="99">
        <v>74.24626211751</v>
      </c>
      <c r="GO453" s="99">
        <v>74.383399886131997</v>
      </c>
      <c r="GP453" s="99">
        <v>74.507327135758004</v>
      </c>
      <c r="GQ453" s="99">
        <v>74.383399886131997</v>
      </c>
      <c r="GR453" s="99">
        <v>74.663337074373999</v>
      </c>
      <c r="GS453" s="99">
        <v>74.668369653038994</v>
      </c>
      <c r="GT453" s="99">
        <v>75.004294278930004</v>
      </c>
      <c r="GU453" s="99">
        <v>75.251519705850001</v>
      </c>
      <c r="GV453" s="99">
        <v>75.272279092842993</v>
      </c>
      <c r="GW453" s="99">
        <v>75.505035856099994</v>
      </c>
      <c r="GX453" s="99">
        <v>76.191353771544001</v>
      </c>
      <c r="GY453" s="99">
        <v>76.182546758879994</v>
      </c>
      <c r="GZ453" s="99">
        <v>76.686433697715998</v>
      </c>
      <c r="HA453" s="99">
        <v>77.028649046938</v>
      </c>
      <c r="HB453" s="99">
        <v>77.367719034494996</v>
      </c>
      <c r="HC453" s="99">
        <v>77.445724003802994</v>
      </c>
      <c r="HD453" s="99">
        <v>77.607395593416001</v>
      </c>
      <c r="HE453" s="99">
        <v>77.738871711040005</v>
      </c>
      <c r="HF453" s="99">
        <v>77.799262655020996</v>
      </c>
      <c r="HG453" s="99">
        <v>78.258485458204007</v>
      </c>
      <c r="HH453" s="99">
        <v>78.744129299380006</v>
      </c>
      <c r="HI453" s="99">
        <v>78.724628057052996</v>
      </c>
      <c r="HJ453" s="99">
        <v>79.029728138620001</v>
      </c>
      <c r="HK453" s="99">
        <v>79.893444452005994</v>
      </c>
      <c r="HL453" s="99">
        <v>80.233143511894994</v>
      </c>
      <c r="HM453" s="99">
        <v>80.296050745208007</v>
      </c>
      <c r="HN453" s="99">
        <v>80.549566895458995</v>
      </c>
      <c r="HO453" s="99">
        <v>80.835165734699999</v>
      </c>
      <c r="HP453" s="99">
        <v>80.887378738349994</v>
      </c>
      <c r="HQ453" s="99">
        <v>81.100005186947001</v>
      </c>
      <c r="HR453" s="99">
        <v>81.141523960933</v>
      </c>
      <c r="HS453" s="99">
        <v>81.207576555911999</v>
      </c>
      <c r="HT453" s="99">
        <v>81.471157863493005</v>
      </c>
      <c r="HU453" s="99">
        <v>81.534065096806003</v>
      </c>
      <c r="HV453" s="99">
        <v>81.794501042720995</v>
      </c>
      <c r="HW453" s="99">
        <v>81.916537867079001</v>
      </c>
      <c r="HX453" s="99">
        <v>81.940253346744996</v>
      </c>
      <c r="HY453" s="99">
        <v>82.117710556660001</v>
      </c>
      <c r="HZ453" s="99">
        <v>82.272270062068998</v>
      </c>
      <c r="IA453" s="99">
        <v>82.430100668121995</v>
      </c>
      <c r="IB453" s="99">
        <v>82.557673593222006</v>
      </c>
      <c r="IC453" s="99">
        <v>82.511878184211994</v>
      </c>
      <c r="ID453" s="99">
        <v>82.730224152171999</v>
      </c>
      <c r="IE453" s="99">
        <v>82.401478537491002</v>
      </c>
      <c r="IF453" s="99">
        <v>82.475896077133001</v>
      </c>
      <c r="IG453" s="99">
        <v>82.605104552553996</v>
      </c>
      <c r="IH453" s="99">
        <v>82.757210732480999</v>
      </c>
      <c r="II453" s="99">
        <v>82.896232509833993</v>
      </c>
      <c r="IJ453" s="99">
        <v>83.278951285133999</v>
      </c>
      <c r="IK453" s="99">
        <v>83.538186011137995</v>
      </c>
      <c r="IL453" s="99">
        <v>83.902913732898</v>
      </c>
      <c r="IM453" s="99">
        <v>83.947073591586999</v>
      </c>
      <c r="IN453" s="99">
        <v>84.007588953492998</v>
      </c>
      <c r="IO453" s="99">
        <v>84.131890777950005</v>
      </c>
      <c r="IP453" s="99">
        <v>84.292992484646007</v>
      </c>
      <c r="IQ453" s="99">
        <v>84.230023797257005</v>
      </c>
      <c r="IR453" s="99">
        <v>84.494165174227007</v>
      </c>
      <c r="IS453" s="99">
        <v>84.701062289934001</v>
      </c>
      <c r="IT453" s="99">
        <v>84.898963878871001</v>
      </c>
      <c r="IU453" s="99">
        <v>84.989736921730994</v>
      </c>
      <c r="IV453" s="99">
        <v>85.302944808353999</v>
      </c>
      <c r="IW453" s="99">
        <v>85.267780476436002</v>
      </c>
      <c r="IX453" s="99">
        <v>85.830409787132993</v>
      </c>
      <c r="IY453" s="99">
        <v>86.772486772486999</v>
      </c>
      <c r="IZ453" s="99">
        <v>86.877161993081998</v>
      </c>
      <c r="JA453" s="99">
        <v>86.904966348551994</v>
      </c>
      <c r="JB453" s="99">
        <v>87.067703605570998</v>
      </c>
      <c r="JC453" s="99">
        <v>87.031721498490995</v>
      </c>
      <c r="JD453" s="99">
        <v>87.384182592838002</v>
      </c>
      <c r="JE453" s="99">
        <v>86.982654988836998</v>
      </c>
      <c r="JF453" s="99">
        <v>86.999010492055007</v>
      </c>
      <c r="JG453" s="99">
        <v>88.087469231209994</v>
      </c>
      <c r="JH453" s="99">
        <v>88.369601661719003</v>
      </c>
      <c r="JI453" s="99">
        <v>88.167611196977006</v>
      </c>
      <c r="JJ453" s="99">
        <v>88.322988477547995</v>
      </c>
      <c r="JK453" s="99">
        <v>89.096603779757004</v>
      </c>
      <c r="JL453" s="99">
        <v>88.827555751822004</v>
      </c>
      <c r="JM453" s="99">
        <v>89.193919023904002</v>
      </c>
      <c r="JN453" s="99">
        <v>89.343571878348001</v>
      </c>
      <c r="JO453" s="99">
        <v>89.398362814128006</v>
      </c>
      <c r="JP453" s="99">
        <v>89.912743390331997</v>
      </c>
      <c r="JQ453" s="99">
        <v>89.999427557386994</v>
      </c>
      <c r="JR453" s="99">
        <v>90.34779977593</v>
      </c>
      <c r="JS453" s="99">
        <v>90.550608015831997</v>
      </c>
      <c r="JT453" s="99">
        <v>90.743602953804</v>
      </c>
      <c r="JU453" s="99">
        <v>90.602945626129994</v>
      </c>
      <c r="JV453" s="99">
        <v>90.885895831799999</v>
      </c>
      <c r="JW453" s="99">
        <v>91.331583294488993</v>
      </c>
      <c r="JX453" s="99">
        <v>91.392916431556003</v>
      </c>
      <c r="JY453" s="99">
        <v>91.365112076086007</v>
      </c>
      <c r="JZ453" s="99">
        <v>91.400276408004004</v>
      </c>
      <c r="KA453" s="99">
        <v>91.537662635035005</v>
      </c>
      <c r="KB453" s="99">
        <v>91.364294300924996</v>
      </c>
      <c r="KC453" s="99">
        <v>91.592453570814996</v>
      </c>
      <c r="KD453" s="99">
        <v>92.013607778676999</v>
      </c>
      <c r="KE453" s="99">
        <v>92.651472404176999</v>
      </c>
      <c r="KF453" s="99">
        <v>92.931151509204</v>
      </c>
      <c r="KG453" s="99">
        <v>93.234546093896995</v>
      </c>
      <c r="KH453" s="99">
        <v>93.756286646549</v>
      </c>
      <c r="KI453" s="99">
        <v>93.871592944235999</v>
      </c>
      <c r="KJ453" s="99">
        <v>93.954188235486995</v>
      </c>
      <c r="KK453" s="99">
        <v>94.178258629571999</v>
      </c>
      <c r="KL453" s="99">
        <v>94.282116075006002</v>
      </c>
      <c r="KM453" s="99">
        <v>94.527448623276001</v>
      </c>
      <c r="KN453" s="99">
        <v>94.787501124440993</v>
      </c>
      <c r="KO453" s="99">
        <v>95.094166809776993</v>
      </c>
      <c r="KP453" s="99">
        <v>95.458894531536998</v>
      </c>
      <c r="KQ453" s="99">
        <v>95.700955979162998</v>
      </c>
      <c r="KR453" s="99">
        <v>95.629809540164999</v>
      </c>
      <c r="KS453" s="99">
        <v>95.880048739399996</v>
      </c>
      <c r="KT453" s="99">
        <v>96.296296296296006</v>
      </c>
      <c r="KU453" s="99">
        <v>96.571068750357995</v>
      </c>
      <c r="KV453" s="99">
        <v>96.907992116646994</v>
      </c>
      <c r="KW453" s="99">
        <v>97.153324664916994</v>
      </c>
      <c r="KX453" s="99">
        <v>97.525412363125</v>
      </c>
      <c r="KY453" s="99">
        <v>97.601465453087997</v>
      </c>
      <c r="KZ453" s="99">
        <v>97.802638142668997</v>
      </c>
      <c r="LA453" s="99">
        <v>97.723313952062</v>
      </c>
      <c r="LB453" s="99">
        <v>98.074957271247996</v>
      </c>
      <c r="LC453" s="99">
        <v>98.605693350669995</v>
      </c>
      <c r="LD453" s="99">
        <v>99.412019659315007</v>
      </c>
      <c r="LE453" s="99">
        <v>99.286900059697999</v>
      </c>
      <c r="LF453" s="99">
        <v>99.028483108854005</v>
      </c>
      <c r="LG453" s="99">
        <v>99.196127016838005</v>
      </c>
      <c r="LH453" s="99">
        <v>99.907591406818995</v>
      </c>
      <c r="LI453" s="99">
        <v>100.00163555032201</v>
      </c>
      <c r="LJ453" s="99">
        <v>100.16</v>
      </c>
      <c r="LK453" s="159">
        <v>100.384</v>
      </c>
      <c r="LL453" s="159">
        <v>100.56699999999999</v>
      </c>
      <c r="LM453" s="159">
        <v>100.899</v>
      </c>
      <c r="LN453" s="159">
        <v>101.22</v>
      </c>
      <c r="LO453" s="159">
        <v>101.371</v>
      </c>
      <c r="LP453" s="164">
        <v>101.27</v>
      </c>
      <c r="LQ453" s="165">
        <v>101.44799999999999</v>
      </c>
      <c r="LR453" s="165">
        <v>101.497</v>
      </c>
      <c r="LS453" s="165">
        <v>101.625</v>
      </c>
      <c r="LT453" s="165">
        <v>101.78700000000001</v>
      </c>
      <c r="LU453" s="165">
        <v>102.08499999999999</v>
      </c>
      <c r="LV453" s="165">
        <v>102.44799999999999</v>
      </c>
      <c r="LW453" s="165">
        <v>102.858</v>
      </c>
      <c r="LX453" s="165">
        <v>103.274</v>
      </c>
      <c r="LY453" s="165">
        <v>103.599</v>
      </c>
      <c r="LZ453" s="165">
        <v>103.712</v>
      </c>
      <c r="MA453" s="165">
        <v>104.264</v>
      </c>
      <c r="MB453" s="159">
        <v>105.021</v>
      </c>
      <c r="MC453" s="159">
        <v>105.63</v>
      </c>
      <c r="MD453" s="159">
        <v>105.59699999999999</v>
      </c>
      <c r="ME453" s="102"/>
      <c r="MF453" s="102"/>
      <c r="MG453" s="168"/>
    </row>
    <row r="454" spans="1:345" ht="45" customHeight="1" x14ac:dyDescent="0.25">
      <c r="A454" s="100" t="s">
        <v>2276</v>
      </c>
      <c r="B454" s="103" t="s">
        <v>1822</v>
      </c>
      <c r="C454" s="99">
        <v>14.586246302583</v>
      </c>
      <c r="D454" s="99">
        <v>14.760706074147</v>
      </c>
      <c r="E454" s="99">
        <v>14.895570683700999</v>
      </c>
      <c r="F454" s="99">
        <v>14.94618055776</v>
      </c>
      <c r="G454" s="99">
        <v>15.152510534935001</v>
      </c>
      <c r="H454" s="99">
        <v>15.275793879775</v>
      </c>
      <c r="I454" s="99">
        <v>15.265867084987001</v>
      </c>
      <c r="J454" s="99">
        <v>15.495296933523999</v>
      </c>
      <c r="K454" s="99">
        <v>15.721799094095999</v>
      </c>
      <c r="L454" s="99">
        <v>16.205568054132002</v>
      </c>
      <c r="M454" s="99">
        <v>16.749882223077002</v>
      </c>
      <c r="N454" s="99">
        <v>16.899953712591</v>
      </c>
      <c r="O454" s="99">
        <v>17.010520608073001</v>
      </c>
      <c r="P454" s="99">
        <v>17.139090876324001</v>
      </c>
      <c r="Q454" s="99">
        <v>17.279787314751001</v>
      </c>
      <c r="R454" s="99">
        <v>17.403907573291001</v>
      </c>
      <c r="S454" s="99">
        <v>17.374878664872</v>
      </c>
      <c r="T454" s="99">
        <v>17.452620532491999</v>
      </c>
      <c r="U454" s="99">
        <v>17.592830540127</v>
      </c>
      <c r="V454" s="99">
        <v>17.699491378339001</v>
      </c>
      <c r="W454" s="99">
        <v>17.894946768554998</v>
      </c>
      <c r="X454" s="99">
        <v>18.076321725363002</v>
      </c>
      <c r="Y454" s="99">
        <v>18.143376200470001</v>
      </c>
      <c r="Z454" s="99">
        <v>18.261536857195001</v>
      </c>
      <c r="AA454" s="99">
        <v>18.516101333502998</v>
      </c>
      <c r="AB454" s="99">
        <v>18.736069548338001</v>
      </c>
      <c r="AC454" s="99">
        <v>18.841590071677999</v>
      </c>
      <c r="AD454" s="99">
        <v>18.818423371236999</v>
      </c>
      <c r="AE454" s="99">
        <v>18.874740339755</v>
      </c>
      <c r="AF454" s="99">
        <v>18.784052288920002</v>
      </c>
      <c r="AG454" s="99">
        <v>18.821971915519001</v>
      </c>
      <c r="AH454" s="99">
        <v>18.874179486654999</v>
      </c>
      <c r="AI454" s="99">
        <v>19.078184209166</v>
      </c>
      <c r="AJ454" s="99">
        <v>19.392355032148</v>
      </c>
      <c r="AK454" s="99">
        <v>19.513804299661</v>
      </c>
      <c r="AL454" s="99">
        <v>19.584096510300999</v>
      </c>
      <c r="AM454" s="99">
        <v>21.602039554834999</v>
      </c>
      <c r="AN454" s="99">
        <v>23.214735653994001</v>
      </c>
      <c r="AO454" s="99">
        <v>24.971537749448</v>
      </c>
      <c r="AP454" s="99">
        <v>26.561640155384001</v>
      </c>
      <c r="AQ454" s="99">
        <v>27.439756404419999</v>
      </c>
      <c r="AR454" s="99">
        <v>28.638361358608002</v>
      </c>
      <c r="AS454" s="99">
        <v>28.977646492678002</v>
      </c>
      <c r="AT454" s="99">
        <v>29.661153201321</v>
      </c>
      <c r="AU454" s="99">
        <v>30.325483745332001</v>
      </c>
      <c r="AV454" s="99">
        <v>31.173221923242</v>
      </c>
      <c r="AW454" s="99">
        <v>31.641993599955001</v>
      </c>
      <c r="AX454" s="99">
        <v>32.205127181724002</v>
      </c>
      <c r="AY454" s="99">
        <v>32.992299072861002</v>
      </c>
      <c r="AZ454" s="99">
        <v>33.728777545852999</v>
      </c>
      <c r="BA454" s="99">
        <v>34.220332783644999</v>
      </c>
      <c r="BB454" s="99">
        <v>34.632905029082998</v>
      </c>
      <c r="BC454" s="99">
        <v>35.492414710868999</v>
      </c>
      <c r="BD454" s="99">
        <v>36.048333493552001</v>
      </c>
      <c r="BE454" s="99">
        <v>36.506662716629997</v>
      </c>
      <c r="BF454" s="99">
        <v>36.924551119717997</v>
      </c>
      <c r="BG454" s="99">
        <v>37.160740656298003</v>
      </c>
      <c r="BH454" s="99">
        <v>37.288328576071002</v>
      </c>
      <c r="BI454" s="99">
        <v>37.498696752503001</v>
      </c>
      <c r="BJ454" s="99">
        <v>37.726152596650998</v>
      </c>
      <c r="BK454" s="99">
        <v>37.893232009506001</v>
      </c>
      <c r="BL454" s="99">
        <v>38.103410324270001</v>
      </c>
      <c r="BM454" s="99">
        <v>38.196253317417003</v>
      </c>
      <c r="BN454" s="99">
        <v>38.424848337763002</v>
      </c>
      <c r="BO454" s="99">
        <v>39.149745168548002</v>
      </c>
      <c r="BP454" s="99">
        <v>40.061467168010999</v>
      </c>
      <c r="BQ454" s="99">
        <v>40.489228452105998</v>
      </c>
      <c r="BR454" s="99">
        <v>40.639410065101998</v>
      </c>
      <c r="BS454" s="99">
        <v>41.035654089495999</v>
      </c>
      <c r="BT454" s="99">
        <v>41.241085825425003</v>
      </c>
      <c r="BU454" s="99">
        <v>41.416139490227998</v>
      </c>
      <c r="BV454" s="99">
        <v>41.678909846006</v>
      </c>
      <c r="BW454" s="99">
        <v>42.198374940861001</v>
      </c>
      <c r="BX454" s="99">
        <v>42.674361416659998</v>
      </c>
      <c r="BY454" s="99">
        <v>43.173131447350002</v>
      </c>
      <c r="BZ454" s="99">
        <v>43.399258247444003</v>
      </c>
      <c r="CA454" s="99">
        <v>43.725822563108999</v>
      </c>
      <c r="CB454" s="99">
        <v>43.989542233416003</v>
      </c>
      <c r="CC454" s="99">
        <v>44.371546533682</v>
      </c>
      <c r="CD454" s="99">
        <v>44.662226746522997</v>
      </c>
      <c r="CE454" s="99">
        <v>44.898796012628999</v>
      </c>
      <c r="CF454" s="99">
        <v>46.262771618469998</v>
      </c>
      <c r="CG454" s="99">
        <v>47.404987267338001</v>
      </c>
      <c r="CH454" s="99">
        <v>48.391135548179001</v>
      </c>
      <c r="CI454" s="99">
        <v>49.173750728336998</v>
      </c>
      <c r="CJ454" s="99">
        <v>50.078827526095999</v>
      </c>
      <c r="CK454" s="99">
        <v>50.729677798841003</v>
      </c>
      <c r="CL454" s="99">
        <v>51.057761014038</v>
      </c>
      <c r="CM454" s="99">
        <v>51.264901523546001</v>
      </c>
      <c r="CN454" s="99">
        <v>51.774683605252001</v>
      </c>
      <c r="CO454" s="99">
        <v>52.036504646501001</v>
      </c>
      <c r="CP454" s="99">
        <v>52.121373393888</v>
      </c>
      <c r="CQ454" s="99">
        <v>52.36439800003</v>
      </c>
      <c r="CR454" s="99">
        <v>52.589765353452002</v>
      </c>
      <c r="CS454" s="99">
        <v>52.854814061625</v>
      </c>
      <c r="CT454" s="99">
        <v>53.212705769133002</v>
      </c>
      <c r="CU454" s="99">
        <v>53.745271405731003</v>
      </c>
      <c r="CV454" s="99">
        <v>54.163919267868998</v>
      </c>
      <c r="CW454" s="99">
        <v>54.264736506775002</v>
      </c>
      <c r="CX454" s="99">
        <v>54.756101882899003</v>
      </c>
      <c r="CY454" s="99">
        <v>54.905713904701003</v>
      </c>
      <c r="CZ454" s="99">
        <v>55.083615513091999</v>
      </c>
      <c r="DA454" s="99">
        <v>55.275187248229003</v>
      </c>
      <c r="DB454" s="99">
        <v>55.514224734586001</v>
      </c>
      <c r="DC454" s="99">
        <v>55.476631864372997</v>
      </c>
      <c r="DD454" s="99">
        <v>55.619218961134997</v>
      </c>
      <c r="DE454" s="99">
        <v>56.292852788771</v>
      </c>
      <c r="DF454" s="99">
        <v>56.906110191303</v>
      </c>
      <c r="DG454" s="99">
        <v>57.331403255146</v>
      </c>
      <c r="DH454" s="99">
        <v>57.905548887930998</v>
      </c>
      <c r="DI454" s="99">
        <v>58.871002110794002</v>
      </c>
      <c r="DJ454" s="99">
        <v>59.241614630519997</v>
      </c>
      <c r="DK454" s="99">
        <v>59.320407767394997</v>
      </c>
      <c r="DL454" s="99">
        <v>59.419326377242001</v>
      </c>
      <c r="DM454" s="99">
        <v>59.563622235205003</v>
      </c>
      <c r="DN454" s="99">
        <v>60.157893347150001</v>
      </c>
      <c r="DO454" s="99">
        <v>60.764695409645</v>
      </c>
      <c r="DP454" s="99">
        <v>60.776087183996999</v>
      </c>
      <c r="DQ454" s="99">
        <v>60.876714561234998</v>
      </c>
      <c r="DR454" s="99">
        <v>60.943356464708003</v>
      </c>
      <c r="DS454" s="99">
        <v>61.327259400221003</v>
      </c>
      <c r="DT454" s="99">
        <v>61.434911702500997</v>
      </c>
      <c r="DU454" s="99">
        <v>61.544272778359002</v>
      </c>
      <c r="DV454" s="99">
        <v>61.596485096037</v>
      </c>
      <c r="DW454" s="99">
        <v>61.80324587602</v>
      </c>
      <c r="DX454" s="99">
        <v>61.908240096378996</v>
      </c>
      <c r="DY454" s="99">
        <v>62.100484157179999</v>
      </c>
      <c r="DZ454" s="99">
        <v>62.349259876232999</v>
      </c>
      <c r="EA454" s="99">
        <v>62.404955932736002</v>
      </c>
      <c r="EB454" s="99">
        <v>62.49592615836</v>
      </c>
      <c r="EC454" s="99">
        <v>62.64568666585</v>
      </c>
      <c r="ED454" s="99">
        <v>62.655588187006003</v>
      </c>
      <c r="EE454" s="99">
        <v>62.880228948240003</v>
      </c>
      <c r="EF454" s="99">
        <v>62.901269680696998</v>
      </c>
      <c r="EG454" s="99">
        <v>63.103632019328998</v>
      </c>
      <c r="EH454" s="99">
        <v>63.159328075833002</v>
      </c>
      <c r="EI454" s="99">
        <v>63.276289794492001</v>
      </c>
      <c r="EJ454" s="99">
        <v>63.251535991601003</v>
      </c>
      <c r="EK454" s="99">
        <v>63.226163343639001</v>
      </c>
      <c r="EL454" s="99">
        <v>63.489791344425001</v>
      </c>
      <c r="EM454" s="99">
        <v>63.593757316567</v>
      </c>
      <c r="EN454" s="99">
        <v>63.484221738774998</v>
      </c>
      <c r="EO454" s="99">
        <v>63.485459428919</v>
      </c>
      <c r="EP454" s="99">
        <v>63.617273429313002</v>
      </c>
      <c r="EQ454" s="99">
        <v>63.723095936671001</v>
      </c>
      <c r="ER454" s="99">
        <v>63.690915992912998</v>
      </c>
      <c r="ES454" s="99">
        <v>63.801070415776998</v>
      </c>
      <c r="ET454" s="99">
        <v>63.828918444029</v>
      </c>
      <c r="EU454" s="99">
        <v>63.996625458613998</v>
      </c>
      <c r="EV454" s="99">
        <v>64.324613346917005</v>
      </c>
      <c r="EW454" s="99">
        <v>64.564725234958004</v>
      </c>
      <c r="EX454" s="99">
        <v>64.828972080816996</v>
      </c>
      <c r="EY454" s="99">
        <v>65.083317405520006</v>
      </c>
      <c r="EZ454" s="99">
        <v>65.087649321026007</v>
      </c>
      <c r="FA454" s="99">
        <v>65.247311349670994</v>
      </c>
      <c r="FB454" s="99">
        <v>65.518365491325</v>
      </c>
      <c r="FC454" s="99">
        <v>65.753526618787006</v>
      </c>
      <c r="FD454" s="99">
        <v>65.638421435346004</v>
      </c>
      <c r="FE454" s="99">
        <v>65.676170984753995</v>
      </c>
      <c r="FF454" s="99">
        <v>65.604384956369998</v>
      </c>
      <c r="FG454" s="99">
        <v>65.435440251640998</v>
      </c>
      <c r="FH454" s="99">
        <v>65.466382505254998</v>
      </c>
      <c r="FI454" s="99">
        <v>65.51155819553</v>
      </c>
      <c r="FJ454" s="99">
        <v>65.600671885937004</v>
      </c>
      <c r="FK454" s="99">
        <v>65.686691350982002</v>
      </c>
      <c r="FL454" s="99">
        <v>65.758477379365004</v>
      </c>
      <c r="FM454" s="99">
        <v>65.835833013398997</v>
      </c>
      <c r="FN454" s="99">
        <v>65.684215970693003</v>
      </c>
      <c r="FO454" s="99">
        <v>65.869250647301996</v>
      </c>
      <c r="FP454" s="99">
        <v>65.949700506696999</v>
      </c>
      <c r="FQ454" s="99">
        <v>66.062330309849997</v>
      </c>
      <c r="FR454" s="99">
        <v>66.095129098680005</v>
      </c>
      <c r="FS454" s="99">
        <v>66.148349774894996</v>
      </c>
      <c r="FT454" s="99">
        <v>66.064805690138996</v>
      </c>
      <c r="FU454" s="99">
        <v>66.021486535080001</v>
      </c>
      <c r="FV454" s="99">
        <v>66.056141859126996</v>
      </c>
      <c r="FW454" s="99">
        <v>66.220754648351004</v>
      </c>
      <c r="FX454" s="99">
        <v>66.222611183568006</v>
      </c>
      <c r="FY454" s="99">
        <v>66.398363184093</v>
      </c>
      <c r="FZ454" s="99">
        <v>66.541935240859004</v>
      </c>
      <c r="GA454" s="99">
        <v>66.571639804328001</v>
      </c>
      <c r="GB454" s="99">
        <v>66.715830706166997</v>
      </c>
      <c r="GC454" s="99">
        <v>67.045056284614006</v>
      </c>
      <c r="GD454" s="99">
        <v>67.296926229028003</v>
      </c>
      <c r="GE454" s="99">
        <v>67.496194342297997</v>
      </c>
      <c r="GF454" s="99">
        <v>67.506714708526999</v>
      </c>
      <c r="GG454" s="99">
        <v>67.550652708658006</v>
      </c>
      <c r="GH454" s="99">
        <v>67.624914117331002</v>
      </c>
      <c r="GI454" s="99">
        <v>67.792002286843001</v>
      </c>
      <c r="GJ454" s="99">
        <v>67.831608371469002</v>
      </c>
      <c r="GK454" s="99">
        <v>67.874927526527998</v>
      </c>
      <c r="GL454" s="99">
        <v>67.876784061744999</v>
      </c>
      <c r="GM454" s="99">
        <v>67.952902005633007</v>
      </c>
      <c r="GN454" s="99">
        <v>68.097711752544001</v>
      </c>
      <c r="GO454" s="99">
        <v>68.254279555829001</v>
      </c>
      <c r="GP454" s="99">
        <v>68.325446739140006</v>
      </c>
      <c r="GQ454" s="99">
        <v>68.669524599322003</v>
      </c>
      <c r="GR454" s="99">
        <v>68.978947135455996</v>
      </c>
      <c r="GS454" s="99">
        <v>69.136133783812994</v>
      </c>
      <c r="GT454" s="99">
        <v>69.706090095373</v>
      </c>
      <c r="GU454" s="99">
        <v>70.156609307986002</v>
      </c>
      <c r="GV454" s="99">
        <v>70.154133927695995</v>
      </c>
      <c r="GW454" s="99">
        <v>71.333652635443002</v>
      </c>
      <c r="GX454" s="99">
        <v>71.553961481170006</v>
      </c>
      <c r="GY454" s="99">
        <v>71.724143876043996</v>
      </c>
      <c r="GZ454" s="99">
        <v>72.015619905083</v>
      </c>
      <c r="HA454" s="99">
        <v>72.333087427158006</v>
      </c>
      <c r="HB454" s="99">
        <v>72.582481991281995</v>
      </c>
      <c r="HC454" s="99">
        <v>73.169765964866002</v>
      </c>
      <c r="HD454" s="99">
        <v>73.374603683787001</v>
      </c>
      <c r="HE454" s="99">
        <v>73.643182445151993</v>
      </c>
      <c r="HF454" s="99">
        <v>74.122787376161</v>
      </c>
      <c r="HG454" s="99">
        <v>74.195192249616994</v>
      </c>
      <c r="HH454" s="99">
        <v>74.221802587724994</v>
      </c>
      <c r="HI454" s="99">
        <v>74.445205658812995</v>
      </c>
      <c r="HJ454" s="99">
        <v>74.705120589166995</v>
      </c>
      <c r="HK454" s="99">
        <v>74.982982026616</v>
      </c>
      <c r="HL454" s="99">
        <v>75.131504843960997</v>
      </c>
      <c r="HM454" s="99">
        <v>75.245991182330997</v>
      </c>
      <c r="HN454" s="99">
        <v>75.387706703880994</v>
      </c>
      <c r="HO454" s="99">
        <v>75.368522506640005</v>
      </c>
      <c r="HP454" s="99">
        <v>75.468775408347994</v>
      </c>
      <c r="HQ454" s="99">
        <v>75.197721266694003</v>
      </c>
      <c r="HR454" s="99">
        <v>75.270744985221995</v>
      </c>
      <c r="HS454" s="99">
        <v>75.320252591002998</v>
      </c>
      <c r="HT454" s="99">
        <v>75.700842310447996</v>
      </c>
      <c r="HU454" s="99">
        <v>75.773866028976002</v>
      </c>
      <c r="HV454" s="99">
        <v>75.787480620566001</v>
      </c>
      <c r="HW454" s="99">
        <v>75.821252926957001</v>
      </c>
      <c r="HX454" s="99">
        <v>75.938710092980998</v>
      </c>
      <c r="HY454" s="99">
        <v>75.925069905957997</v>
      </c>
      <c r="HZ454" s="99">
        <v>76.220607291438</v>
      </c>
      <c r="IA454" s="99">
        <v>76.882156362011003</v>
      </c>
      <c r="IB454" s="99">
        <v>77.042049665437006</v>
      </c>
      <c r="IC454" s="99">
        <v>76.758636890643999</v>
      </c>
      <c r="ID454" s="99">
        <v>76.794252934534995</v>
      </c>
      <c r="IE454" s="99">
        <v>76.821533308579006</v>
      </c>
      <c r="IF454" s="99">
        <v>77.074634556655994</v>
      </c>
      <c r="IG454" s="99">
        <v>77.338344839084002</v>
      </c>
      <c r="IH454" s="99">
        <v>77.953668831415001</v>
      </c>
      <c r="II454" s="99">
        <v>78.081735031788995</v>
      </c>
      <c r="IJ454" s="99">
        <v>78.290884566128</v>
      </c>
      <c r="IK454" s="99">
        <v>78.294673506967001</v>
      </c>
      <c r="IL454" s="99">
        <v>78.137811356213007</v>
      </c>
      <c r="IM454" s="99">
        <v>78.287095625288998</v>
      </c>
      <c r="IN454" s="99">
        <v>78.506854193978995</v>
      </c>
      <c r="IO454" s="99">
        <v>78.522767745503998</v>
      </c>
      <c r="IP454" s="99">
        <v>78.819820707318996</v>
      </c>
      <c r="IQ454" s="99">
        <v>78.890295006933997</v>
      </c>
      <c r="IR454" s="99">
        <v>79.122178186309995</v>
      </c>
      <c r="IS454" s="99">
        <v>79.713252957267997</v>
      </c>
      <c r="IT454" s="99">
        <v>80.102756075567001</v>
      </c>
      <c r="IU454" s="99">
        <v>80.288414176700996</v>
      </c>
      <c r="IV454" s="99">
        <v>80.500594863711996</v>
      </c>
      <c r="IW454" s="99">
        <v>80.436940657609</v>
      </c>
      <c r="IX454" s="99">
        <v>80.112607321748996</v>
      </c>
      <c r="IY454" s="99">
        <v>80.307358880897993</v>
      </c>
      <c r="IZ454" s="99">
        <v>80.348279441965005</v>
      </c>
      <c r="JA454" s="99">
        <v>80.122458567932</v>
      </c>
      <c r="JB454" s="99">
        <v>80.540757636609996</v>
      </c>
      <c r="JC454" s="99">
        <v>80.636996733933003</v>
      </c>
      <c r="JD454" s="99">
        <v>80.220971029758005</v>
      </c>
      <c r="JE454" s="99">
        <v>80.438456233943995</v>
      </c>
      <c r="JF454" s="99">
        <v>81.289452346491004</v>
      </c>
      <c r="JG454" s="99">
        <v>84.936686798571998</v>
      </c>
      <c r="JH454" s="99">
        <v>84.787402529497001</v>
      </c>
      <c r="JI454" s="99">
        <v>84.411539598220998</v>
      </c>
      <c r="JJ454" s="99">
        <v>84.319847229904994</v>
      </c>
      <c r="JK454" s="99">
        <v>85.089002220319003</v>
      </c>
      <c r="JL454" s="99">
        <v>85.609602691663994</v>
      </c>
      <c r="JM454" s="99">
        <v>85.295878390154996</v>
      </c>
      <c r="JN454" s="99">
        <v>85.863461727908998</v>
      </c>
      <c r="JO454" s="99">
        <v>85.963489766071007</v>
      </c>
      <c r="JP454" s="99">
        <v>85.955154096224007</v>
      </c>
      <c r="JQ454" s="99">
        <v>86.217348802315996</v>
      </c>
      <c r="JR454" s="99">
        <v>86.807665785105996</v>
      </c>
      <c r="JS454" s="99">
        <v>87.073649432037996</v>
      </c>
      <c r="JT454" s="99">
        <v>86.826610489304002</v>
      </c>
      <c r="JU454" s="99">
        <v>86.441654100012997</v>
      </c>
      <c r="JV454" s="99">
        <v>86.360570766047999</v>
      </c>
      <c r="JW454" s="99">
        <v>86.965285724029002</v>
      </c>
      <c r="JX454" s="99">
        <v>87.618499124755004</v>
      </c>
      <c r="JY454" s="99">
        <v>87.025150989292001</v>
      </c>
      <c r="JZ454" s="99">
        <v>87.505588687737998</v>
      </c>
      <c r="KA454" s="99">
        <v>88.067109720149006</v>
      </c>
      <c r="KB454" s="99">
        <v>87.772330122837005</v>
      </c>
      <c r="KC454" s="99">
        <v>87.268400991186994</v>
      </c>
      <c r="KD454" s="99">
        <v>87.415411895758993</v>
      </c>
      <c r="KE454" s="99">
        <v>87.990573115190998</v>
      </c>
      <c r="KF454" s="99">
        <v>88.884763153308</v>
      </c>
      <c r="KG454" s="99">
        <v>88.884005365139998</v>
      </c>
      <c r="KH454" s="99">
        <v>89.444768609383004</v>
      </c>
      <c r="KI454" s="99">
        <v>89.884285746762004</v>
      </c>
      <c r="KJ454" s="99">
        <v>89.744094935701995</v>
      </c>
      <c r="KK454" s="99">
        <v>89.972946962405999</v>
      </c>
      <c r="KL454" s="99">
        <v>90.468540424210005</v>
      </c>
      <c r="KM454" s="99">
        <v>91.154338716154996</v>
      </c>
      <c r="KN454" s="99">
        <v>91.934860529087999</v>
      </c>
      <c r="KO454" s="99">
        <v>92.267529534793994</v>
      </c>
      <c r="KP454" s="99">
        <v>92.554731250426002</v>
      </c>
      <c r="KQ454" s="99">
        <v>93.737638580511003</v>
      </c>
      <c r="KR454" s="99">
        <v>94.196100422087994</v>
      </c>
      <c r="KS454" s="99">
        <v>94.207467244605994</v>
      </c>
      <c r="KT454" s="99">
        <v>94.858407280828999</v>
      </c>
      <c r="KU454" s="99">
        <v>95.589672862848005</v>
      </c>
      <c r="KV454" s="99">
        <v>95.791244515507998</v>
      </c>
      <c r="KW454" s="99">
        <v>95.816251525048997</v>
      </c>
      <c r="KX454" s="99">
        <v>96.590711032637998</v>
      </c>
      <c r="KY454" s="99">
        <v>96.727112902859005</v>
      </c>
      <c r="KZ454" s="99">
        <v>97.146169759705003</v>
      </c>
      <c r="LA454" s="99">
        <v>97.977463379886998</v>
      </c>
      <c r="LB454" s="99">
        <v>98.310890173760995</v>
      </c>
      <c r="LC454" s="99">
        <v>98.275274129869999</v>
      </c>
      <c r="LD454" s="99">
        <v>99.129301395088007</v>
      </c>
      <c r="LE454" s="99">
        <v>98.947432234792998</v>
      </c>
      <c r="LF454" s="99">
        <v>99.269492206148996</v>
      </c>
      <c r="LG454" s="99">
        <v>99.937103582065006</v>
      </c>
      <c r="LH454" s="99">
        <v>100.253859036245</v>
      </c>
      <c r="LI454" s="99">
        <v>100.19778271182101</v>
      </c>
      <c r="LJ454" s="99">
        <v>99.682000000000002</v>
      </c>
      <c r="LK454" s="159">
        <v>100.107</v>
      </c>
      <c r="LL454" s="159">
        <v>100.18899999999999</v>
      </c>
      <c r="LM454" s="159">
        <v>100.595</v>
      </c>
      <c r="LN454" s="159">
        <v>100.899</v>
      </c>
      <c r="LO454" s="159">
        <v>100.901</v>
      </c>
      <c r="LP454" s="164">
        <v>101.41500000000001</v>
      </c>
      <c r="LQ454" s="165">
        <v>101.77200000000001</v>
      </c>
      <c r="LR454" s="165">
        <v>101.78</v>
      </c>
      <c r="LS454" s="165">
        <v>102.39</v>
      </c>
      <c r="LT454" s="165">
        <v>102.605</v>
      </c>
      <c r="LU454" s="165">
        <v>102.679</v>
      </c>
      <c r="LV454" s="165">
        <v>103.012</v>
      </c>
      <c r="LW454" s="165">
        <v>103.13800000000001</v>
      </c>
      <c r="LX454" s="165">
        <v>103.76900000000001</v>
      </c>
      <c r="LY454" s="165">
        <v>103.8</v>
      </c>
      <c r="LZ454" s="165">
        <v>104.22799999999999</v>
      </c>
      <c r="MA454" s="165">
        <v>104.4</v>
      </c>
      <c r="MB454" s="159">
        <v>104.744</v>
      </c>
      <c r="MC454" s="159">
        <v>104.614</v>
      </c>
      <c r="MD454" s="159">
        <v>104.181</v>
      </c>
      <c r="ME454" s="102"/>
      <c r="MF454" s="102"/>
      <c r="MG454" s="168"/>
    </row>
    <row r="455" spans="1:345" ht="45" customHeight="1" x14ac:dyDescent="0.25">
      <c r="A455" s="100" t="s">
        <v>2277</v>
      </c>
      <c r="B455" s="103" t="s">
        <v>1823</v>
      </c>
      <c r="C455" s="99">
        <v>10.984373496159</v>
      </c>
      <c r="D455" s="99">
        <v>11.062134358755999</v>
      </c>
      <c r="E455" s="99">
        <v>11.101809766382001</v>
      </c>
      <c r="F455" s="99">
        <v>11.110781557734001</v>
      </c>
      <c r="G455" s="99">
        <v>11.248981263287</v>
      </c>
      <c r="H455" s="99">
        <v>11.255809347105</v>
      </c>
      <c r="I455" s="99">
        <v>11.330828345591</v>
      </c>
      <c r="J455" s="99">
        <v>11.588486902263</v>
      </c>
      <c r="K455" s="99">
        <v>11.806075308249</v>
      </c>
      <c r="L455" s="99">
        <v>12.695218343223999</v>
      </c>
      <c r="M455" s="99">
        <v>13.604346313338</v>
      </c>
      <c r="N455" s="99">
        <v>13.857193154052</v>
      </c>
      <c r="O455" s="99">
        <v>13.963800751413</v>
      </c>
      <c r="P455" s="99">
        <v>14.00391021639</v>
      </c>
      <c r="Q455" s="99">
        <v>14.042901351211</v>
      </c>
      <c r="R455" s="99">
        <v>14.064251333676999</v>
      </c>
      <c r="S455" s="99">
        <v>14.161443536549999</v>
      </c>
      <c r="T455" s="99">
        <v>14.145819866648999</v>
      </c>
      <c r="U455" s="99">
        <v>14.328494126249</v>
      </c>
      <c r="V455" s="99">
        <v>14.363845513753001</v>
      </c>
      <c r="W455" s="99">
        <v>14.414575294131</v>
      </c>
      <c r="X455" s="99">
        <v>14.497049506952999</v>
      </c>
      <c r="Y455" s="99">
        <v>14.604634570678</v>
      </c>
      <c r="Z455" s="99">
        <v>14.728402317642001</v>
      </c>
      <c r="AA455" s="99">
        <v>15.083209784568</v>
      </c>
      <c r="AB455" s="99">
        <v>15.445677159473</v>
      </c>
      <c r="AC455" s="99">
        <v>15.604573772301</v>
      </c>
      <c r="AD455" s="99">
        <v>15.685823012542</v>
      </c>
      <c r="AE455" s="99">
        <v>15.716210359838</v>
      </c>
      <c r="AF455" s="99">
        <v>15.773840959608</v>
      </c>
      <c r="AG455" s="99">
        <v>15.786555002356</v>
      </c>
      <c r="AH455" s="99">
        <v>15.814177244587</v>
      </c>
      <c r="AI455" s="99">
        <v>16.075931412254</v>
      </c>
      <c r="AJ455" s="99">
        <v>16.504925573453001</v>
      </c>
      <c r="AK455" s="99">
        <v>16.709700616378999</v>
      </c>
      <c r="AL455" s="99">
        <v>16.803647180449001</v>
      </c>
      <c r="AM455" s="99">
        <v>19.438982311646001</v>
      </c>
      <c r="AN455" s="99">
        <v>21.467606854734001</v>
      </c>
      <c r="AO455" s="99">
        <v>23.163724794989999</v>
      </c>
      <c r="AP455" s="99">
        <v>24.466214760279001</v>
      </c>
      <c r="AQ455" s="99">
        <v>25.191553484421</v>
      </c>
      <c r="AR455" s="99">
        <v>26.380873422775998</v>
      </c>
      <c r="AS455" s="99">
        <v>26.69746300213</v>
      </c>
      <c r="AT455" s="99">
        <v>27.333348059961001</v>
      </c>
      <c r="AU455" s="99">
        <v>27.892035555859</v>
      </c>
      <c r="AV455" s="99">
        <v>28.731340166110002</v>
      </c>
      <c r="AW455" s="99">
        <v>29.002247892334001</v>
      </c>
      <c r="AX455" s="99">
        <v>29.221584462713</v>
      </c>
      <c r="AY455" s="99">
        <v>29.849670177882</v>
      </c>
      <c r="AZ455" s="99">
        <v>30.408198507464</v>
      </c>
      <c r="BA455" s="99">
        <v>30.729881535874998</v>
      </c>
      <c r="BB455" s="99">
        <v>30.853556799075999</v>
      </c>
      <c r="BC455" s="99">
        <v>31.570300332416998</v>
      </c>
      <c r="BD455" s="99">
        <v>32.089513610533999</v>
      </c>
      <c r="BE455" s="99">
        <v>32.460221073021003</v>
      </c>
      <c r="BF455" s="99">
        <v>32.808167189340999</v>
      </c>
      <c r="BG455" s="99">
        <v>33.014133463531003</v>
      </c>
      <c r="BH455" s="99">
        <v>33.070479719246002</v>
      </c>
      <c r="BI455" s="99">
        <v>33.168846920028997</v>
      </c>
      <c r="BJ455" s="99">
        <v>33.260210631806999</v>
      </c>
      <c r="BK455" s="99">
        <v>33.366058831582997</v>
      </c>
      <c r="BL455" s="99">
        <v>33.391844409504998</v>
      </c>
      <c r="BM455" s="99">
        <v>33.485595671218</v>
      </c>
      <c r="BN455" s="99">
        <v>33.615478580803</v>
      </c>
      <c r="BO455" s="99">
        <v>34.141536181608998</v>
      </c>
      <c r="BP455" s="99">
        <v>35.054695772846998</v>
      </c>
      <c r="BQ455" s="99">
        <v>35.412351271778</v>
      </c>
      <c r="BR455" s="99">
        <v>35.492732237303002</v>
      </c>
      <c r="BS455" s="99">
        <v>35.893045357605999</v>
      </c>
      <c r="BT455" s="99">
        <v>36.030568432500999</v>
      </c>
      <c r="BU455" s="99">
        <v>36.102035863554001</v>
      </c>
      <c r="BV455" s="99">
        <v>36.185122722682003</v>
      </c>
      <c r="BW455" s="99">
        <v>36.567767951396</v>
      </c>
      <c r="BX455" s="99">
        <v>36.914122360404001</v>
      </c>
      <c r="BY455" s="99">
        <v>37.390678022665</v>
      </c>
      <c r="BZ455" s="99">
        <v>37.501460499663999</v>
      </c>
      <c r="CA455" s="99">
        <v>37.733849033597998</v>
      </c>
      <c r="CB455" s="99">
        <v>37.937746090489</v>
      </c>
      <c r="CC455" s="99">
        <v>38.316252890119003</v>
      </c>
      <c r="CD455" s="99">
        <v>38.535907804169</v>
      </c>
      <c r="CE455" s="99">
        <v>38.631728283181999</v>
      </c>
      <c r="CF455" s="99">
        <v>39.901747525212002</v>
      </c>
      <c r="CG455" s="99">
        <v>41.215220236754</v>
      </c>
      <c r="CH455" s="99">
        <v>42.071396890456001</v>
      </c>
      <c r="CI455" s="99">
        <v>42.794029720993997</v>
      </c>
      <c r="CJ455" s="99">
        <v>43.682995436105998</v>
      </c>
      <c r="CK455" s="99">
        <v>44.269060211723001</v>
      </c>
      <c r="CL455" s="99">
        <v>44.456085230679001</v>
      </c>
      <c r="CM455" s="99">
        <v>44.570846964925998</v>
      </c>
      <c r="CN455" s="99">
        <v>45.073824881415</v>
      </c>
      <c r="CO455" s="99">
        <v>45.204662805456998</v>
      </c>
      <c r="CP455" s="99">
        <v>45.232199257009</v>
      </c>
      <c r="CQ455" s="99">
        <v>45.304462536201001</v>
      </c>
      <c r="CR455" s="99">
        <v>45.469203724497</v>
      </c>
      <c r="CS455" s="99">
        <v>45.666256464215003</v>
      </c>
      <c r="CT455" s="99">
        <v>45.917745425219003</v>
      </c>
      <c r="CU455" s="99">
        <v>46.418654129924001</v>
      </c>
      <c r="CV455" s="99">
        <v>46.752752434550999</v>
      </c>
      <c r="CW455" s="99">
        <v>46.782835607873999</v>
      </c>
      <c r="CX455" s="99">
        <v>47.314304995889998</v>
      </c>
      <c r="CY455" s="99">
        <v>47.374471342535998</v>
      </c>
      <c r="CZ455" s="99">
        <v>47.518838734600997</v>
      </c>
      <c r="DA455" s="99">
        <v>47.815054528760001</v>
      </c>
      <c r="DB455" s="99">
        <v>47.899255579698</v>
      </c>
      <c r="DC455" s="99">
        <v>47.918992688587998</v>
      </c>
      <c r="DD455" s="99">
        <v>47.954328477285998</v>
      </c>
      <c r="DE455" s="99">
        <v>48.741743588022999</v>
      </c>
      <c r="DF455" s="99">
        <v>49.408348500998002</v>
      </c>
      <c r="DG455" s="99">
        <v>49.832696325594</v>
      </c>
      <c r="DH455" s="99">
        <v>50.347612008310001</v>
      </c>
      <c r="DI455" s="99">
        <v>51.507644626999003</v>
      </c>
      <c r="DJ455" s="99">
        <v>51.921009705341</v>
      </c>
      <c r="DK455" s="99">
        <v>52.120450000512001</v>
      </c>
      <c r="DL455" s="99">
        <v>52.230277457536999</v>
      </c>
      <c r="DM455" s="99">
        <v>52.407433916530003</v>
      </c>
      <c r="DN455" s="99">
        <v>53.030744526310002</v>
      </c>
      <c r="DO455" s="99">
        <v>53.77916293477</v>
      </c>
      <c r="DP455" s="99">
        <v>53.808131916284999</v>
      </c>
      <c r="DQ455" s="99">
        <v>53.916526837829998</v>
      </c>
      <c r="DR455" s="99">
        <v>53.975897336336999</v>
      </c>
      <c r="DS455" s="99">
        <v>54.372549543062</v>
      </c>
      <c r="DT455" s="99">
        <v>54.493837250810998</v>
      </c>
      <c r="DU455" s="99">
        <v>54.62181011493</v>
      </c>
      <c r="DV455" s="99">
        <v>54.709035397624</v>
      </c>
      <c r="DW455" s="99">
        <v>54.95033746603</v>
      </c>
      <c r="DX455" s="99">
        <v>55.178587570881</v>
      </c>
      <c r="DY455" s="99">
        <v>55.320310002352997</v>
      </c>
      <c r="DZ455" s="99">
        <v>55.385419984401999</v>
      </c>
      <c r="EA455" s="99">
        <v>55.529434436221997</v>
      </c>
      <c r="EB455" s="99">
        <v>55.585715946129</v>
      </c>
      <c r="EC455" s="99">
        <v>55.856639684995002</v>
      </c>
      <c r="ED455" s="99">
        <v>56.189914508365</v>
      </c>
      <c r="EE455" s="99">
        <v>56.685964286857001</v>
      </c>
      <c r="EF455" s="99">
        <v>57.166012459591997</v>
      </c>
      <c r="EG455" s="99">
        <v>57.169874916154001</v>
      </c>
      <c r="EH455" s="99">
        <v>57.262573873648002</v>
      </c>
      <c r="EI455" s="99">
        <v>57.328787414715002</v>
      </c>
      <c r="EJ455" s="99">
        <v>57.406588325468</v>
      </c>
      <c r="EK455" s="99">
        <v>57.441902214037</v>
      </c>
      <c r="EL455" s="99">
        <v>57.568259721573</v>
      </c>
      <c r="EM455" s="99">
        <v>57.620126995409002</v>
      </c>
      <c r="EN455" s="99">
        <v>57.788971525130002</v>
      </c>
      <c r="EO455" s="99">
        <v>57.950642921234</v>
      </c>
      <c r="EP455" s="99">
        <v>59.029371861115997</v>
      </c>
      <c r="EQ455" s="99">
        <v>59.253394341724999</v>
      </c>
      <c r="ER455" s="99">
        <v>59.473554365772003</v>
      </c>
      <c r="ES455" s="99">
        <v>59.827796810480002</v>
      </c>
      <c r="ET455" s="99">
        <v>60.024782095154002</v>
      </c>
      <c r="EU455" s="99">
        <v>60.057888865688</v>
      </c>
      <c r="EV455" s="99">
        <v>60.954530567634002</v>
      </c>
      <c r="EW455" s="99">
        <v>61.522311682282997</v>
      </c>
      <c r="EX455" s="99">
        <v>62.542000214712999</v>
      </c>
      <c r="EY455" s="99">
        <v>62.958041964415997</v>
      </c>
      <c r="EZ455" s="99">
        <v>63.201928507345997</v>
      </c>
      <c r="FA455" s="99">
        <v>62.988941616913998</v>
      </c>
      <c r="FB455" s="99">
        <v>63.351460754255001</v>
      </c>
      <c r="FC455" s="99">
        <v>64.538890257388005</v>
      </c>
      <c r="FD455" s="99">
        <v>64.894788040622004</v>
      </c>
      <c r="FE455" s="99">
        <v>64.930101929190997</v>
      </c>
      <c r="FF455" s="99">
        <v>65.063080790833993</v>
      </c>
      <c r="FG455" s="99">
        <v>65.290965728006</v>
      </c>
      <c r="FH455" s="99">
        <v>65.518298885668003</v>
      </c>
      <c r="FI455" s="99">
        <v>65.758322972035998</v>
      </c>
      <c r="FJ455" s="99">
        <v>65.853229047564994</v>
      </c>
      <c r="FK455" s="99">
        <v>65.971309862468004</v>
      </c>
      <c r="FL455" s="99">
        <v>66.157259556963993</v>
      </c>
      <c r="FM455" s="99">
        <v>66.212989287362007</v>
      </c>
      <c r="FN455" s="99">
        <v>66.324448748158005</v>
      </c>
      <c r="FO455" s="99">
        <v>67.027967621993</v>
      </c>
      <c r="FP455" s="99">
        <v>67.313237628089993</v>
      </c>
      <c r="FQ455" s="99">
        <v>67.442354033170005</v>
      </c>
      <c r="FR455" s="99">
        <v>67.672997867885996</v>
      </c>
      <c r="FS455" s="99">
        <v>68.215397125126003</v>
      </c>
      <c r="FT455" s="99">
        <v>68.432246472119999</v>
      </c>
      <c r="FU455" s="99">
        <v>68.498460013187</v>
      </c>
      <c r="FV455" s="99">
        <v>68.577364482958004</v>
      </c>
      <c r="FW455" s="99">
        <v>68.710895124109996</v>
      </c>
      <c r="FX455" s="99">
        <v>68.742346556116004</v>
      </c>
      <c r="FY455" s="99">
        <v>68.744001894643006</v>
      </c>
      <c r="FZ455" s="99">
        <v>68.663442086345</v>
      </c>
      <c r="GA455" s="99">
        <v>68.692686400316006</v>
      </c>
      <c r="GB455" s="99">
        <v>68.853254237404002</v>
      </c>
      <c r="GC455" s="99">
        <v>69.123074417251004</v>
      </c>
      <c r="GD455" s="99">
        <v>69.178804147649004</v>
      </c>
      <c r="GE455" s="99">
        <v>69.016029192526005</v>
      </c>
      <c r="GF455" s="99">
        <v>69.043066388461995</v>
      </c>
      <c r="GG455" s="99">
        <v>69.087208749173001</v>
      </c>
      <c r="GH455" s="99">
        <v>69.090519426227004</v>
      </c>
      <c r="GI455" s="99">
        <v>69.094933662298004</v>
      </c>
      <c r="GJ455" s="99">
        <v>69.145145597606998</v>
      </c>
      <c r="GK455" s="99">
        <v>69.264329971527005</v>
      </c>
      <c r="GL455" s="99">
        <v>69.249983704296</v>
      </c>
      <c r="GM455" s="99">
        <v>69.387928581517997</v>
      </c>
      <c r="GN455" s="99">
        <v>69.409447982364995</v>
      </c>
      <c r="GO455" s="99">
        <v>69.492214908698998</v>
      </c>
      <c r="GP455" s="99">
        <v>69.470695507852</v>
      </c>
      <c r="GQ455" s="99">
        <v>70.108552620129004</v>
      </c>
      <c r="GR455" s="99">
        <v>70.705026269239994</v>
      </c>
      <c r="GS455" s="99">
        <v>70.780620061958004</v>
      </c>
      <c r="GT455" s="99">
        <v>70.904218671950005</v>
      </c>
      <c r="GU455" s="99">
        <v>71.273910942905999</v>
      </c>
      <c r="GV455" s="99">
        <v>71.548697138334006</v>
      </c>
      <c r="GW455" s="99">
        <v>74.840061908866005</v>
      </c>
      <c r="GX455" s="99">
        <v>75.623037031981994</v>
      </c>
      <c r="GY455" s="99">
        <v>75.993281082447993</v>
      </c>
      <c r="GZ455" s="99">
        <v>76.616240147984996</v>
      </c>
      <c r="HA455" s="99">
        <v>76.907579728680005</v>
      </c>
      <c r="HB455" s="99">
        <v>77.096840100229002</v>
      </c>
      <c r="HC455" s="99">
        <v>77.209403120041998</v>
      </c>
      <c r="HD455" s="99">
        <v>77.291066487359004</v>
      </c>
      <c r="HE455" s="99">
        <v>77.326932155435998</v>
      </c>
      <c r="HF455" s="99">
        <v>77.365004941549998</v>
      </c>
      <c r="HG455" s="99">
        <v>77.412457979314993</v>
      </c>
      <c r="HH455" s="99">
        <v>77.548747518010003</v>
      </c>
      <c r="HI455" s="99">
        <v>77.605580807425994</v>
      </c>
      <c r="HJ455" s="99">
        <v>77.771114660094</v>
      </c>
      <c r="HK455" s="99">
        <v>78.069627374402998</v>
      </c>
      <c r="HL455" s="99">
        <v>78.164533449931994</v>
      </c>
      <c r="HM455" s="99">
        <v>78.341102892777002</v>
      </c>
      <c r="HN455" s="99">
        <v>78.508292083971</v>
      </c>
      <c r="HO455" s="99">
        <v>78.688172203869001</v>
      </c>
      <c r="HP455" s="99">
        <v>78.712450502259998</v>
      </c>
      <c r="HQ455" s="99">
        <v>78.731211005562002</v>
      </c>
      <c r="HR455" s="99">
        <v>78.881295031980997</v>
      </c>
      <c r="HS455" s="99">
        <v>78.938128321397002</v>
      </c>
      <c r="HT455" s="99">
        <v>78.955233486172006</v>
      </c>
      <c r="HU455" s="99">
        <v>78.978960005055001</v>
      </c>
      <c r="HV455" s="99">
        <v>78.982822461617005</v>
      </c>
      <c r="HW455" s="99">
        <v>79.023188222656998</v>
      </c>
      <c r="HX455" s="99">
        <v>79.147974979465005</v>
      </c>
      <c r="HY455" s="99">
        <v>79.125860870663999</v>
      </c>
      <c r="HZ455" s="99">
        <v>79.173248246667001</v>
      </c>
      <c r="IA455" s="99">
        <v>79.295665634675004</v>
      </c>
      <c r="IB455" s="99">
        <v>79.355689644278996</v>
      </c>
      <c r="IC455" s="99">
        <v>79.395179124281</v>
      </c>
      <c r="ID455" s="99">
        <v>79.771908763504996</v>
      </c>
      <c r="IE455" s="99">
        <v>80.172332090731004</v>
      </c>
      <c r="IF455" s="99">
        <v>80.481139824351004</v>
      </c>
      <c r="IG455" s="99">
        <v>80.656473115561994</v>
      </c>
      <c r="IH455" s="99">
        <v>80.785208820370002</v>
      </c>
      <c r="II455" s="99">
        <v>80.943956529979999</v>
      </c>
      <c r="IJ455" s="99">
        <v>81.109812345991003</v>
      </c>
      <c r="IK455" s="99">
        <v>81.220382889996998</v>
      </c>
      <c r="IL455" s="99">
        <v>81.230650154798994</v>
      </c>
      <c r="IM455" s="99">
        <v>81.275668162002006</v>
      </c>
      <c r="IN455" s="99">
        <v>81.447842294813</v>
      </c>
      <c r="IO455" s="99">
        <v>81.675301699626999</v>
      </c>
      <c r="IP455" s="99">
        <v>81.782713085233993</v>
      </c>
      <c r="IQ455" s="99">
        <v>81.961205534846002</v>
      </c>
      <c r="IR455" s="99">
        <v>82.217097365262006</v>
      </c>
      <c r="IS455" s="99">
        <v>82.555127314084004</v>
      </c>
      <c r="IT455" s="99">
        <v>82.578821002084993</v>
      </c>
      <c r="IU455" s="99">
        <v>82.824445567701005</v>
      </c>
      <c r="IV455" s="99">
        <v>83.038478549313993</v>
      </c>
      <c r="IW455" s="99">
        <v>83.171163202122997</v>
      </c>
      <c r="IX455" s="99">
        <v>83.261199216528993</v>
      </c>
      <c r="IY455" s="99">
        <v>83.332280280532999</v>
      </c>
      <c r="IZ455" s="99">
        <v>83.419946926139005</v>
      </c>
      <c r="JA455" s="99">
        <v>83.468913881342004</v>
      </c>
      <c r="JB455" s="99">
        <v>83.482340304543001</v>
      </c>
      <c r="JC455" s="99">
        <v>83.607127061350994</v>
      </c>
      <c r="JD455" s="99">
        <v>83.687685600555994</v>
      </c>
      <c r="JE455" s="99">
        <v>83.603967902950998</v>
      </c>
      <c r="JF455" s="99">
        <v>83.771403298161005</v>
      </c>
      <c r="JG455" s="99">
        <v>84.077841662981001</v>
      </c>
      <c r="JH455" s="99">
        <v>84.306880646996007</v>
      </c>
      <c r="JI455" s="99">
        <v>84.413502243002</v>
      </c>
      <c r="JJ455" s="99">
        <v>84.569880583811994</v>
      </c>
      <c r="JK455" s="99">
        <v>84.620427118216</v>
      </c>
      <c r="JL455" s="99">
        <v>84.804448095026999</v>
      </c>
      <c r="JM455" s="99">
        <v>84.849466102229997</v>
      </c>
      <c r="JN455" s="99">
        <v>84.881057686231998</v>
      </c>
      <c r="JO455" s="99">
        <v>84.886586213433006</v>
      </c>
      <c r="JP455" s="99">
        <v>84.888955582232995</v>
      </c>
      <c r="JQ455" s="99">
        <v>84.924496114234998</v>
      </c>
      <c r="JR455" s="99">
        <v>84.945030643836006</v>
      </c>
      <c r="JS455" s="99">
        <v>85.289378909459003</v>
      </c>
      <c r="JT455" s="99">
        <v>85.559486952675996</v>
      </c>
      <c r="JU455" s="99">
        <v>86.117078410310995</v>
      </c>
      <c r="JV455" s="99">
        <v>86.24976306312</v>
      </c>
      <c r="JW455" s="99">
        <v>86.295570859923004</v>
      </c>
      <c r="JX455" s="99">
        <v>86.368231503128001</v>
      </c>
      <c r="JY455" s="99">
        <v>86.406931193529999</v>
      </c>
      <c r="JZ455" s="99">
        <v>86.967681809566002</v>
      </c>
      <c r="KA455" s="99">
        <v>87.364156188791</v>
      </c>
      <c r="KB455" s="99">
        <v>87.585297276804994</v>
      </c>
      <c r="KC455" s="99">
        <v>87.674543501610998</v>
      </c>
      <c r="KD455" s="99">
        <v>87.994408289632005</v>
      </c>
      <c r="KE455" s="99">
        <v>88.558318064068004</v>
      </c>
      <c r="KF455" s="99">
        <v>89.011657294496999</v>
      </c>
      <c r="KG455" s="99">
        <v>89.168825424906998</v>
      </c>
      <c r="KH455" s="99">
        <v>89.442882416123993</v>
      </c>
      <c r="KI455" s="99">
        <v>89.948347760157006</v>
      </c>
      <c r="KJ455" s="99">
        <v>90.187654008972004</v>
      </c>
      <c r="KK455" s="99">
        <v>90.257155493775997</v>
      </c>
      <c r="KL455" s="99">
        <v>90.269002337776996</v>
      </c>
      <c r="KM455" s="99">
        <v>90.348771087382005</v>
      </c>
      <c r="KN455" s="99">
        <v>90.362197510583002</v>
      </c>
      <c r="KO455" s="99">
        <v>90.328236557780997</v>
      </c>
      <c r="KP455" s="99">
        <v>90.332185505780998</v>
      </c>
      <c r="KQ455" s="99">
        <v>90.822644847413002</v>
      </c>
      <c r="KR455" s="99">
        <v>91.265716813040996</v>
      </c>
      <c r="KS455" s="99">
        <v>91.422095153851004</v>
      </c>
      <c r="KT455" s="99">
        <v>91.673248246667001</v>
      </c>
      <c r="KU455" s="99">
        <v>92.221362229101999</v>
      </c>
      <c r="KV455" s="99">
        <v>93.425001579579003</v>
      </c>
      <c r="KW455" s="99">
        <v>94.069469893220003</v>
      </c>
      <c r="KX455" s="99">
        <v>94.146869274024994</v>
      </c>
      <c r="KY455" s="99">
        <v>94.411448790042002</v>
      </c>
      <c r="KZ455" s="99">
        <v>94.751848107664003</v>
      </c>
      <c r="LA455" s="99">
        <v>96.423042901371005</v>
      </c>
      <c r="LB455" s="99">
        <v>96.803721488595002</v>
      </c>
      <c r="LC455" s="99">
        <v>97.295760409427004</v>
      </c>
      <c r="LD455" s="99">
        <v>98.508087445504998</v>
      </c>
      <c r="LE455" s="99">
        <v>98.735546850318997</v>
      </c>
      <c r="LF455" s="99">
        <v>99.297087255955006</v>
      </c>
      <c r="LG455" s="99">
        <v>99.434510646364004</v>
      </c>
      <c r="LH455" s="99">
        <v>99.956561571997</v>
      </c>
      <c r="LI455" s="99">
        <v>99.983414418398993</v>
      </c>
      <c r="LJ455" s="99">
        <v>100.253</v>
      </c>
      <c r="LK455" s="159">
        <v>100.712</v>
      </c>
      <c r="LL455" s="159">
        <v>100.797</v>
      </c>
      <c r="LM455" s="159">
        <v>100.949</v>
      </c>
      <c r="LN455" s="159">
        <v>100.952</v>
      </c>
      <c r="LO455" s="159">
        <v>101.191</v>
      </c>
      <c r="LP455" s="164">
        <v>101.726</v>
      </c>
      <c r="LQ455" s="165">
        <v>101.892</v>
      </c>
      <c r="LR455" s="165">
        <v>102.18300000000001</v>
      </c>
      <c r="LS455" s="165">
        <v>102.485</v>
      </c>
      <c r="LT455" s="165">
        <v>102.633</v>
      </c>
      <c r="LU455" s="165">
        <v>102.646</v>
      </c>
      <c r="LV455" s="165">
        <v>102.81699999999999</v>
      </c>
      <c r="LW455" s="165">
        <v>103.395</v>
      </c>
      <c r="LX455" s="165">
        <v>104.04900000000001</v>
      </c>
      <c r="LY455" s="165">
        <v>104.265</v>
      </c>
      <c r="LZ455" s="165">
        <v>104.334</v>
      </c>
      <c r="MA455" s="165">
        <v>104.386</v>
      </c>
      <c r="MB455" s="159">
        <v>104.459</v>
      </c>
      <c r="MC455" s="159">
        <v>104.68899999999999</v>
      </c>
      <c r="MD455" s="159">
        <v>104.788</v>
      </c>
      <c r="ME455" s="102"/>
      <c r="MF455" s="102"/>
      <c r="MG455" s="168"/>
    </row>
    <row r="456" spans="1:345" ht="45" customHeight="1" x14ac:dyDescent="0.25">
      <c r="A456" s="100" t="s">
        <v>2278</v>
      </c>
      <c r="B456" s="103" t="s">
        <v>1529</v>
      </c>
      <c r="C456" s="99">
        <v>11.564248288010999</v>
      </c>
      <c r="D456" s="99">
        <v>11.586775450101999</v>
      </c>
      <c r="E456" s="99">
        <v>11.597414449133</v>
      </c>
      <c r="F456" s="99">
        <v>11.602504553175001</v>
      </c>
      <c r="G456" s="99">
        <v>11.680927553098</v>
      </c>
      <c r="H456" s="99">
        <v>11.746024662881</v>
      </c>
      <c r="I456" s="99">
        <v>11.806016748271</v>
      </c>
      <c r="J456" s="99">
        <v>11.868999240426</v>
      </c>
      <c r="K456" s="99">
        <v>11.944948357109</v>
      </c>
      <c r="L456" s="99">
        <v>13.186673986216</v>
      </c>
      <c r="M456" s="99">
        <v>14.431691408679001</v>
      </c>
      <c r="N456" s="99">
        <v>14.636267967227999</v>
      </c>
      <c r="O456" s="99">
        <v>14.709354415405</v>
      </c>
      <c r="P456" s="99">
        <v>14.785165790602999</v>
      </c>
      <c r="Q456" s="99">
        <v>14.829963494879999</v>
      </c>
      <c r="R456" s="99">
        <v>14.849145248355001</v>
      </c>
      <c r="S456" s="99">
        <v>14.890246963636001</v>
      </c>
      <c r="T456" s="99">
        <v>14.93698023006</v>
      </c>
      <c r="U456" s="99">
        <v>14.940646046038999</v>
      </c>
      <c r="V456" s="99">
        <v>14.971600683287001</v>
      </c>
      <c r="W456" s="99">
        <v>14.99582138129</v>
      </c>
      <c r="X456" s="99">
        <v>15.083849032099</v>
      </c>
      <c r="Y456" s="99">
        <v>15.092468027341001</v>
      </c>
      <c r="Z456" s="99">
        <v>15.094145651591999</v>
      </c>
      <c r="AA456" s="99">
        <v>15.506497418276</v>
      </c>
      <c r="AB456" s="99">
        <v>16.024731708714999</v>
      </c>
      <c r="AC456" s="99">
        <v>16.208159308557001</v>
      </c>
      <c r="AD456" s="99">
        <v>16.249066721323999</v>
      </c>
      <c r="AE456" s="99">
        <v>16.270346364059002</v>
      </c>
      <c r="AF456" s="99">
        <v>16.319823088254999</v>
      </c>
      <c r="AG456" s="99">
        <v>16.330719529526998</v>
      </c>
      <c r="AH456" s="99">
        <v>16.3558806152</v>
      </c>
      <c r="AI456" s="99">
        <v>16.423430948408001</v>
      </c>
      <c r="AJ456" s="99">
        <v>16.819347703106999</v>
      </c>
      <c r="AK456" s="99">
        <v>17.092059659635002</v>
      </c>
      <c r="AL456" s="99">
        <v>17.169498152934999</v>
      </c>
      <c r="AM456" s="99">
        <v>20.400412206420999</v>
      </c>
      <c r="AN456" s="99">
        <v>22.396475431904999</v>
      </c>
      <c r="AO456" s="99">
        <v>24.406968422597</v>
      </c>
      <c r="AP456" s="99">
        <v>25.552987145589999</v>
      </c>
      <c r="AQ456" s="99">
        <v>25.822889389875002</v>
      </c>
      <c r="AR456" s="99">
        <v>27.214050189037</v>
      </c>
      <c r="AS456" s="99">
        <v>27.655469903562</v>
      </c>
      <c r="AT456" s="99">
        <v>28.620624606667</v>
      </c>
      <c r="AU456" s="99">
        <v>29.359822253897001</v>
      </c>
      <c r="AV456" s="99">
        <v>30.325632849788001</v>
      </c>
      <c r="AW456" s="99">
        <v>30.628985924683001</v>
      </c>
      <c r="AX456" s="99">
        <v>30.811981617247</v>
      </c>
      <c r="AY456" s="99">
        <v>31.484769541151</v>
      </c>
      <c r="AZ456" s="99">
        <v>32.101642116428003</v>
      </c>
      <c r="BA456" s="99">
        <v>32.448776419208002</v>
      </c>
      <c r="BB456" s="99">
        <v>32.567002128862001</v>
      </c>
      <c r="BC456" s="99">
        <v>32.658827924352998</v>
      </c>
      <c r="BD456" s="99">
        <v>32.771478497449003</v>
      </c>
      <c r="BE456" s="99">
        <v>32.948079177616997</v>
      </c>
      <c r="BF456" s="99">
        <v>33.232083243532003</v>
      </c>
      <c r="BG456" s="99">
        <v>33.253891874396999</v>
      </c>
      <c r="BH456" s="99">
        <v>33.332599695885001</v>
      </c>
      <c r="BI456" s="99">
        <v>33.474929680868001</v>
      </c>
      <c r="BJ456" s="99">
        <v>33.611028625244003</v>
      </c>
      <c r="BK456" s="99">
        <v>33.695803509919003</v>
      </c>
      <c r="BL456" s="99">
        <v>33.724335096757997</v>
      </c>
      <c r="BM456" s="99">
        <v>33.841576964415999</v>
      </c>
      <c r="BN456" s="99">
        <v>34.047201152420001</v>
      </c>
      <c r="BO456" s="99">
        <v>34.885439483376999</v>
      </c>
      <c r="BP456" s="99">
        <v>36.371377620913997</v>
      </c>
      <c r="BQ456" s="99">
        <v>36.931023045092999</v>
      </c>
      <c r="BR456" s="99">
        <v>37.071549306609</v>
      </c>
      <c r="BS456" s="99">
        <v>37.749420446073003</v>
      </c>
      <c r="BT456" s="99">
        <v>37.900113138709003</v>
      </c>
      <c r="BU456" s="99">
        <v>37.992594832618998</v>
      </c>
      <c r="BV456" s="99">
        <v>38.101473986993</v>
      </c>
      <c r="BW456" s="99">
        <v>38.328086930021001</v>
      </c>
      <c r="BX456" s="99">
        <v>38.778361278829003</v>
      </c>
      <c r="BY456" s="99">
        <v>39.193873000190003</v>
      </c>
      <c r="BZ456" s="99">
        <v>39.356207886938002</v>
      </c>
      <c r="CA456" s="99">
        <v>39.672514958415</v>
      </c>
      <c r="CB456" s="99">
        <v>39.918968837054003</v>
      </c>
      <c r="CC456" s="99">
        <v>40.326937726601003</v>
      </c>
      <c r="CD456" s="99">
        <v>40.702931559795999</v>
      </c>
      <c r="CE456" s="99">
        <v>40.836898837127002</v>
      </c>
      <c r="CF456" s="99">
        <v>42.507636385063002</v>
      </c>
      <c r="CG456" s="99">
        <v>42.983818727035001</v>
      </c>
      <c r="CH456" s="99">
        <v>43.484105333072002</v>
      </c>
      <c r="CI456" s="99">
        <v>43.941266615274003</v>
      </c>
      <c r="CJ456" s="99">
        <v>44.824761942742001</v>
      </c>
      <c r="CK456" s="99">
        <v>45.459835701948002</v>
      </c>
      <c r="CL456" s="99">
        <v>45.547726106928998</v>
      </c>
      <c r="CM456" s="99">
        <v>45.666607720633998</v>
      </c>
      <c r="CN456" s="99">
        <v>46.032927049340003</v>
      </c>
      <c r="CO456" s="99">
        <v>46.113766543503999</v>
      </c>
      <c r="CP456" s="99">
        <v>46.157219822180998</v>
      </c>
      <c r="CQ456" s="99">
        <v>46.270854242905003</v>
      </c>
      <c r="CR456" s="99">
        <v>46.437288497585001</v>
      </c>
      <c r="CS456" s="99">
        <v>46.584701698128001</v>
      </c>
      <c r="CT456" s="99">
        <v>46.786390495620999</v>
      </c>
      <c r="CU456" s="99">
        <v>47.210428902055</v>
      </c>
      <c r="CV456" s="99">
        <v>47.317012411962999</v>
      </c>
      <c r="CW456" s="99">
        <v>47.339804884823003</v>
      </c>
      <c r="CX456" s="99">
        <v>48.215593408689998</v>
      </c>
      <c r="CY456" s="99">
        <v>48.315289985203997</v>
      </c>
      <c r="CZ456" s="99">
        <v>48.332343349718002</v>
      </c>
      <c r="DA456" s="99">
        <v>48.587159930376004</v>
      </c>
      <c r="DB456" s="99">
        <v>48.739984290056</v>
      </c>
      <c r="DC456" s="99">
        <v>48.759005349825998</v>
      </c>
      <c r="DD456" s="99">
        <v>48.803934397127001</v>
      </c>
      <c r="DE456" s="99">
        <v>49.013330003855003</v>
      </c>
      <c r="DF456" s="99">
        <v>49.137130855697997</v>
      </c>
      <c r="DG456" s="99">
        <v>49.569859913361</v>
      </c>
      <c r="DH456" s="99">
        <v>49.896497387746003</v>
      </c>
      <c r="DI456" s="99">
        <v>51.302907822323</v>
      </c>
      <c r="DJ456" s="99">
        <v>51.743671644061003</v>
      </c>
      <c r="DK456" s="99">
        <v>51.820739719503003</v>
      </c>
      <c r="DL456" s="99">
        <v>51.949951730484003</v>
      </c>
      <c r="DM456" s="99">
        <v>52.184271482747</v>
      </c>
      <c r="DN456" s="99">
        <v>53.213376287290998</v>
      </c>
      <c r="DO456" s="99">
        <v>54.460895310265002</v>
      </c>
      <c r="DP456" s="99">
        <v>54.490738688307999</v>
      </c>
      <c r="DQ456" s="99">
        <v>54.587811676781001</v>
      </c>
      <c r="DR456" s="99">
        <v>54.638807787269997</v>
      </c>
      <c r="DS456" s="99">
        <v>55.073176590979003</v>
      </c>
      <c r="DT456" s="99">
        <v>55.290279006939997</v>
      </c>
      <c r="DU456" s="99">
        <v>55.506561552694002</v>
      </c>
      <c r="DV456" s="99">
        <v>55.651351153930001</v>
      </c>
      <c r="DW456" s="99">
        <v>56.037839367453998</v>
      </c>
      <c r="DX456" s="99">
        <v>56.340208594720998</v>
      </c>
      <c r="DY456" s="99">
        <v>56.474290109336003</v>
      </c>
      <c r="DZ456" s="99">
        <v>56.525545374331003</v>
      </c>
      <c r="EA456" s="99">
        <v>56.525545374331003</v>
      </c>
      <c r="EB456" s="99">
        <v>56.552581118504001</v>
      </c>
      <c r="EC456" s="99">
        <v>56.886021963304003</v>
      </c>
      <c r="ED456" s="99">
        <v>56.955301057747</v>
      </c>
      <c r="EE456" s="99">
        <v>57.158069139044002</v>
      </c>
      <c r="EF456" s="99">
        <v>57.465600729012003</v>
      </c>
      <c r="EG456" s="99">
        <v>57.432369293466003</v>
      </c>
      <c r="EH456" s="99">
        <v>57.459968282310001</v>
      </c>
      <c r="EI456" s="99">
        <v>57.523051685379997</v>
      </c>
      <c r="EJ456" s="99">
        <v>57.628941683390003</v>
      </c>
      <c r="EK456" s="99">
        <v>57.645839023497999</v>
      </c>
      <c r="EL456" s="99">
        <v>57.687519129098</v>
      </c>
      <c r="EM456" s="99">
        <v>57.732578702719998</v>
      </c>
      <c r="EN456" s="99">
        <v>57.941542475391003</v>
      </c>
      <c r="EO456" s="99">
        <v>58.098687738396002</v>
      </c>
      <c r="EP456" s="99">
        <v>59.067468571261003</v>
      </c>
      <c r="EQ456" s="99">
        <v>59.367114735845</v>
      </c>
      <c r="ER456" s="99">
        <v>59.645920847629</v>
      </c>
      <c r="ES456" s="99">
        <v>60.136506955435003</v>
      </c>
      <c r="ET456" s="99">
        <v>60.408554131175002</v>
      </c>
      <c r="EU456" s="99">
        <v>60.447981258094003</v>
      </c>
      <c r="EV456" s="99">
        <v>61.662900011867002</v>
      </c>
      <c r="EW456" s="99">
        <v>62.449189571565</v>
      </c>
      <c r="EX456" s="99">
        <v>63.661292101987002</v>
      </c>
      <c r="EY456" s="99">
        <v>64.178350709295003</v>
      </c>
      <c r="EZ456" s="99">
        <v>64.5022163947</v>
      </c>
      <c r="FA456" s="99">
        <v>64.191868581381001</v>
      </c>
      <c r="FB456" s="99">
        <v>64.656545434354996</v>
      </c>
      <c r="FC456" s="99">
        <v>66.277000350723</v>
      </c>
      <c r="FD456" s="99">
        <v>66.764206990505997</v>
      </c>
      <c r="FE456" s="99">
        <v>66.807576830117995</v>
      </c>
      <c r="FF456" s="99">
        <v>66.983309167241998</v>
      </c>
      <c r="FG456" s="99">
        <v>67.218182194744003</v>
      </c>
      <c r="FH456" s="99">
        <v>67.441227084171999</v>
      </c>
      <c r="FI456" s="99">
        <v>67.616396176625997</v>
      </c>
      <c r="FJ456" s="99">
        <v>67.722849419306996</v>
      </c>
      <c r="FK456" s="99">
        <v>67.787059311717996</v>
      </c>
      <c r="FL456" s="99">
        <v>68.025311807243</v>
      </c>
      <c r="FM456" s="99">
        <v>68.106982284431993</v>
      </c>
      <c r="FN456" s="99">
        <v>68.200480899696998</v>
      </c>
      <c r="FO456" s="99">
        <v>68.884259929405005</v>
      </c>
      <c r="FP456" s="99">
        <v>69.084775032021</v>
      </c>
      <c r="FQ456" s="99">
        <v>69.173767689922997</v>
      </c>
      <c r="FR456" s="99">
        <v>69.360764920454002</v>
      </c>
      <c r="FS456" s="99">
        <v>69.87444405974</v>
      </c>
      <c r="FT456" s="99">
        <v>70.144238256798999</v>
      </c>
      <c r="FU456" s="99">
        <v>70.225908733989002</v>
      </c>
      <c r="FV456" s="99">
        <v>70.328982508649005</v>
      </c>
      <c r="FW456" s="99">
        <v>70.512037026485999</v>
      </c>
      <c r="FX456" s="99">
        <v>70.533440323956995</v>
      </c>
      <c r="FY456" s="99">
        <v>70.522175430551002</v>
      </c>
      <c r="FZ456" s="99">
        <v>70.515979739177993</v>
      </c>
      <c r="GA456" s="99">
        <v>70.495702931048001</v>
      </c>
      <c r="GB456" s="99">
        <v>70.564982025492</v>
      </c>
      <c r="GC456" s="99">
        <v>70.935033773859004</v>
      </c>
      <c r="GD456" s="99">
        <v>71.001496644951004</v>
      </c>
      <c r="GE456" s="99">
        <v>70.757611702724006</v>
      </c>
      <c r="GF456" s="99">
        <v>70.773382553491999</v>
      </c>
      <c r="GG456" s="99">
        <v>70.825201063156996</v>
      </c>
      <c r="GH456" s="99">
        <v>70.825201063156996</v>
      </c>
      <c r="GI456" s="99">
        <v>70.825201063156996</v>
      </c>
      <c r="GJ456" s="99">
        <v>70.877582817491003</v>
      </c>
      <c r="GK456" s="99">
        <v>70.984036060172997</v>
      </c>
      <c r="GL456" s="99">
        <v>70.965448986054</v>
      </c>
      <c r="GM456" s="99">
        <v>71.153572705925001</v>
      </c>
      <c r="GN456" s="99">
        <v>71.153572705925001</v>
      </c>
      <c r="GO456" s="99">
        <v>71.259462703935</v>
      </c>
      <c r="GP456" s="99">
        <v>71.230173981080995</v>
      </c>
      <c r="GQ456" s="99">
        <v>71.967461254464993</v>
      </c>
      <c r="GR456" s="99">
        <v>72.661941932909002</v>
      </c>
      <c r="GS456" s="99">
        <v>72.746428633449</v>
      </c>
      <c r="GT456" s="99">
        <v>72.919344747221999</v>
      </c>
      <c r="GU456" s="99">
        <v>73.243773677297995</v>
      </c>
      <c r="GV456" s="99">
        <v>73.532718193145996</v>
      </c>
      <c r="GW456" s="99">
        <v>77.831964761321004</v>
      </c>
      <c r="GX456" s="99">
        <v>78.405911080326007</v>
      </c>
      <c r="GY456" s="99">
        <v>78.646416554531996</v>
      </c>
      <c r="GZ456" s="99">
        <v>79.282319787266999</v>
      </c>
      <c r="HA456" s="99">
        <v>79.467064039115996</v>
      </c>
      <c r="HB456" s="99">
        <v>79.599989781299996</v>
      </c>
      <c r="HC456" s="99">
        <v>79.688982439203002</v>
      </c>
      <c r="HD456" s="99">
        <v>79.778538341775999</v>
      </c>
      <c r="HE456" s="99">
        <v>79.778538341775999</v>
      </c>
      <c r="HF456" s="99">
        <v>79.806137330618</v>
      </c>
      <c r="HG456" s="99">
        <v>79.860208818963997</v>
      </c>
      <c r="HH456" s="99">
        <v>80.002146475873005</v>
      </c>
      <c r="HI456" s="99">
        <v>80.051148762186003</v>
      </c>
      <c r="HJ456" s="99">
        <v>80.158728494208006</v>
      </c>
      <c r="HK456" s="99">
        <v>80.559195454770006</v>
      </c>
      <c r="HL456" s="99">
        <v>80.631854017235</v>
      </c>
      <c r="HM456" s="99">
        <v>80.83067938584</v>
      </c>
      <c r="HN456" s="99">
        <v>81.031757733126994</v>
      </c>
      <c r="HO456" s="99">
        <v>81.200731134208993</v>
      </c>
      <c r="HP456" s="99">
        <v>81.206363580911002</v>
      </c>
      <c r="HQ456" s="99">
        <v>81.231146346402994</v>
      </c>
      <c r="HR456" s="99">
        <v>81.429971715009003</v>
      </c>
      <c r="HS456" s="99">
        <v>81.494744852088999</v>
      </c>
      <c r="HT456" s="99">
        <v>81.527413042964994</v>
      </c>
      <c r="HU456" s="99">
        <v>81.560081233841004</v>
      </c>
      <c r="HV456" s="99">
        <v>81.560081233841004</v>
      </c>
      <c r="HW456" s="99">
        <v>81.602492476083</v>
      </c>
      <c r="HX456" s="99">
        <v>81.774584247486004</v>
      </c>
      <c r="HY456" s="99">
        <v>81.727279400369994</v>
      </c>
      <c r="HZ456" s="99">
        <v>81.727279400369994</v>
      </c>
      <c r="IA456" s="99">
        <v>81.814548687289999</v>
      </c>
      <c r="IB456" s="99">
        <v>81.861037933594005</v>
      </c>
      <c r="IC456" s="99">
        <v>81.911605183958997</v>
      </c>
      <c r="ID456" s="99">
        <v>82.396887667300007</v>
      </c>
      <c r="IE456" s="99">
        <v>82.547773817583007</v>
      </c>
      <c r="IF456" s="99">
        <v>82.853624122209993</v>
      </c>
      <c r="IG456" s="99">
        <v>83.074651942353</v>
      </c>
      <c r="IH456" s="99">
        <v>83.211672878825993</v>
      </c>
      <c r="II456" s="99">
        <v>83.311991778744002</v>
      </c>
      <c r="IJ456" s="99">
        <v>83.380502246980001</v>
      </c>
      <c r="IK456" s="99">
        <v>83.451459517654001</v>
      </c>
      <c r="IL456" s="99">
        <v>83.456353122528</v>
      </c>
      <c r="IM456" s="99">
        <v>83.469402735524994</v>
      </c>
      <c r="IN456" s="99">
        <v>83.585218050877003</v>
      </c>
      <c r="IO456" s="99">
        <v>83.737735402783997</v>
      </c>
      <c r="IP456" s="99">
        <v>83.759756624717994</v>
      </c>
      <c r="IQ456" s="99">
        <v>83.873940738445</v>
      </c>
      <c r="IR456" s="99">
        <v>84.041954505787004</v>
      </c>
      <c r="IS456" s="99">
        <v>84.370641633158996</v>
      </c>
      <c r="IT456" s="99">
        <v>84.370641633158996</v>
      </c>
      <c r="IU456" s="99">
        <v>84.515002976942995</v>
      </c>
      <c r="IV456" s="99">
        <v>84.682201143472</v>
      </c>
      <c r="IW456" s="99">
        <v>84.731137192212998</v>
      </c>
      <c r="IX456" s="99">
        <v>84.720534381652001</v>
      </c>
      <c r="IY456" s="99">
        <v>84.737661998711005</v>
      </c>
      <c r="IZ456" s="99">
        <v>84.753158414146</v>
      </c>
      <c r="JA456" s="99">
        <v>84.767839228767997</v>
      </c>
      <c r="JB456" s="99">
        <v>84.760498821457006</v>
      </c>
      <c r="JC456" s="99">
        <v>84.919540979863001</v>
      </c>
      <c r="JD456" s="99">
        <v>84.899966560367005</v>
      </c>
      <c r="JE456" s="99">
        <v>84.767839228767997</v>
      </c>
      <c r="JF456" s="99">
        <v>84.937484197733994</v>
      </c>
      <c r="JG456" s="99">
        <v>85.267802526731003</v>
      </c>
      <c r="JH456" s="99">
        <v>85.473333931441005</v>
      </c>
      <c r="JI456" s="99">
        <v>85.588333645980001</v>
      </c>
      <c r="JJ456" s="99">
        <v>85.773475030380993</v>
      </c>
      <c r="JK456" s="99">
        <v>85.833829490493997</v>
      </c>
      <c r="JL456" s="99">
        <v>86.043438899264999</v>
      </c>
      <c r="JM456" s="99">
        <v>86.043438899264999</v>
      </c>
      <c r="JN456" s="99">
        <v>86.043438899264999</v>
      </c>
      <c r="JO456" s="99">
        <v>86.043438899264999</v>
      </c>
      <c r="JP456" s="99">
        <v>86.043438899264999</v>
      </c>
      <c r="JQ456" s="99">
        <v>86.043438899264999</v>
      </c>
      <c r="JR456" s="99">
        <v>86.043438899264999</v>
      </c>
      <c r="JS456" s="99">
        <v>86.411274865630006</v>
      </c>
      <c r="JT456" s="99">
        <v>86.630671484149005</v>
      </c>
      <c r="JU456" s="99">
        <v>87.186911238164001</v>
      </c>
      <c r="JV456" s="99">
        <v>87.318222968949996</v>
      </c>
      <c r="JW456" s="99">
        <v>87.367974618502998</v>
      </c>
      <c r="JX456" s="99">
        <v>87.434038284302005</v>
      </c>
      <c r="JY456" s="99">
        <v>87.484605534666997</v>
      </c>
      <c r="JZ456" s="99">
        <v>87.945419993637998</v>
      </c>
      <c r="KA456" s="99">
        <v>88.095490543108994</v>
      </c>
      <c r="KB456" s="99">
        <v>88.252085899077997</v>
      </c>
      <c r="KC456" s="99">
        <v>88.252085899077997</v>
      </c>
      <c r="KD456" s="99">
        <v>88.146057793474</v>
      </c>
      <c r="KE456" s="99">
        <v>88.441305287540004</v>
      </c>
      <c r="KF456" s="99">
        <v>88.778964023848005</v>
      </c>
      <c r="KG456" s="99">
        <v>88.912722557072001</v>
      </c>
      <c r="KH456" s="99">
        <v>88.846658891272</v>
      </c>
      <c r="KI456" s="99">
        <v>88.869495714018001</v>
      </c>
      <c r="KJ456" s="99">
        <v>88.903750948135993</v>
      </c>
      <c r="KK456" s="99">
        <v>88.921694166007001</v>
      </c>
      <c r="KL456" s="99">
        <v>88.939637383879003</v>
      </c>
      <c r="KM456" s="99">
        <v>88.986942230994003</v>
      </c>
      <c r="KN456" s="99">
        <v>88.986942230994003</v>
      </c>
      <c r="KO456" s="99">
        <v>88.986942230994003</v>
      </c>
      <c r="KP456" s="99">
        <v>89.030984674861003</v>
      </c>
      <c r="KQ456" s="99">
        <v>89.579068420751994</v>
      </c>
      <c r="KR456" s="99">
        <v>90.146726586140005</v>
      </c>
      <c r="KS456" s="99">
        <v>90.340023978663993</v>
      </c>
      <c r="KT456" s="99">
        <v>90.481122919198</v>
      </c>
      <c r="KU456" s="99">
        <v>91.034100269964</v>
      </c>
      <c r="KV456" s="99">
        <v>92.368423198949998</v>
      </c>
      <c r="KW456" s="99">
        <v>93.082889510558005</v>
      </c>
      <c r="KX456" s="99">
        <v>93.119591547113004</v>
      </c>
      <c r="KY456" s="99">
        <v>93.369980996500999</v>
      </c>
      <c r="KZ456" s="99">
        <v>93.750866575863</v>
      </c>
      <c r="LA456" s="99">
        <v>95.971747587861003</v>
      </c>
      <c r="LB456" s="99">
        <v>96.408094022461995</v>
      </c>
      <c r="LC456" s="99">
        <v>96.852596465185997</v>
      </c>
      <c r="LD456" s="99">
        <v>98.335358742016993</v>
      </c>
      <c r="LE456" s="99">
        <v>98.628975034459003</v>
      </c>
      <c r="LF456" s="99">
        <v>99.322235724947006</v>
      </c>
      <c r="LG456" s="99">
        <v>99.422554624864006</v>
      </c>
      <c r="LH456" s="99">
        <v>99.955957556133995</v>
      </c>
      <c r="LI456" s="99">
        <v>99.985319185378003</v>
      </c>
      <c r="LJ456" s="99">
        <v>100.437</v>
      </c>
      <c r="LK456" s="159">
        <v>100.98699999999999</v>
      </c>
      <c r="LL456" s="159">
        <v>101.03700000000001</v>
      </c>
      <c r="LM456" s="159">
        <v>101.17700000000001</v>
      </c>
      <c r="LN456" s="159">
        <v>101.185</v>
      </c>
      <c r="LO456" s="159">
        <v>101.437</v>
      </c>
      <c r="LP456" s="164">
        <v>101.556</v>
      </c>
      <c r="LQ456" s="165">
        <v>101.684</v>
      </c>
      <c r="LR456" s="165">
        <v>101.92700000000001</v>
      </c>
      <c r="LS456" s="165">
        <v>102.124</v>
      </c>
      <c r="LT456" s="165">
        <v>102.197</v>
      </c>
      <c r="LU456" s="165">
        <v>102.19</v>
      </c>
      <c r="LV456" s="165">
        <v>102.312</v>
      </c>
      <c r="LW456" s="165">
        <v>102.45699999999999</v>
      </c>
      <c r="LX456" s="165">
        <v>102.898</v>
      </c>
      <c r="LY456" s="165">
        <v>103.002</v>
      </c>
      <c r="LZ456" s="165">
        <v>103.033</v>
      </c>
      <c r="MA456" s="165">
        <v>103.017</v>
      </c>
      <c r="MB456" s="159">
        <v>103.086</v>
      </c>
      <c r="MC456" s="159">
        <v>103.377</v>
      </c>
      <c r="MD456" s="159">
        <v>103.496</v>
      </c>
      <c r="ME456" s="102"/>
      <c r="MF456" s="102"/>
      <c r="MG456" s="168"/>
    </row>
    <row r="457" spans="1:345" ht="45" customHeight="1" x14ac:dyDescent="0.25">
      <c r="A457" s="100" t="s">
        <v>2279</v>
      </c>
      <c r="B457" s="103" t="s">
        <v>1530</v>
      </c>
      <c r="C457" s="99">
        <v>9.7342527211879997</v>
      </c>
      <c r="D457" s="99">
        <v>9.9358314133649994</v>
      </c>
      <c r="E457" s="99">
        <v>10.040588676337</v>
      </c>
      <c r="F457" s="99">
        <v>10.058278634321001</v>
      </c>
      <c r="G457" s="99">
        <v>10.330704958177</v>
      </c>
      <c r="H457" s="99">
        <v>10.207285010285</v>
      </c>
      <c r="I457" s="99">
        <v>10.316217519666999</v>
      </c>
      <c r="J457" s="99">
        <v>11.010209249556</v>
      </c>
      <c r="K457" s="99">
        <v>11.5453841301</v>
      </c>
      <c r="L457" s="99">
        <v>11.649990950947</v>
      </c>
      <c r="M457" s="99">
        <v>11.811987061763</v>
      </c>
      <c r="N457" s="99">
        <v>12.173818885937999</v>
      </c>
      <c r="O457" s="99">
        <v>12.355819571194999</v>
      </c>
      <c r="P457" s="99">
        <v>12.316277393759</v>
      </c>
      <c r="Q457" s="99">
        <v>12.342451575498</v>
      </c>
      <c r="R457" s="99">
        <v>12.368736090432</v>
      </c>
      <c r="S457" s="99">
        <v>12.591742525377001</v>
      </c>
      <c r="T457" s="99">
        <v>12.436637811802999</v>
      </c>
      <c r="U457" s="99">
        <v>13.020299067917</v>
      </c>
      <c r="V457" s="99">
        <v>13.065628710295</v>
      </c>
      <c r="W457" s="99">
        <v>13.175838256942001</v>
      </c>
      <c r="X457" s="99">
        <v>13.246242915251001</v>
      </c>
      <c r="Y457" s="99">
        <v>13.57554517618</v>
      </c>
      <c r="Z457" s="99">
        <v>13.972795524403001</v>
      </c>
      <c r="AA457" s="99">
        <v>14.200442686705999</v>
      </c>
      <c r="AB457" s="99">
        <v>14.216182413977</v>
      </c>
      <c r="AC457" s="99">
        <v>14.320902103939</v>
      </c>
      <c r="AD457" s="99">
        <v>14.492688706126</v>
      </c>
      <c r="AE457" s="99">
        <v>14.543565009785</v>
      </c>
      <c r="AF457" s="99">
        <v>14.619667221755</v>
      </c>
      <c r="AG457" s="99">
        <v>14.636499252324001</v>
      </c>
      <c r="AH457" s="99">
        <v>14.669738236438</v>
      </c>
      <c r="AI457" s="99">
        <v>15.366786215006</v>
      </c>
      <c r="AJ457" s="99">
        <v>15.871540842795</v>
      </c>
      <c r="AK457" s="99">
        <v>15.92528732075</v>
      </c>
      <c r="AL457" s="99">
        <v>16.056536945716999</v>
      </c>
      <c r="AM457" s="99">
        <v>17.371625184498999</v>
      </c>
      <c r="AN457" s="99">
        <v>19.481835564893998</v>
      </c>
      <c r="AO457" s="99">
        <v>20.642578007977999</v>
      </c>
      <c r="AP457" s="99">
        <v>22.125376156647</v>
      </c>
      <c r="AQ457" s="99">
        <v>23.475773626525999</v>
      </c>
      <c r="AR457" s="99">
        <v>24.338465439326999</v>
      </c>
      <c r="AS457" s="99">
        <v>24.466989525384001</v>
      </c>
      <c r="AT457" s="99">
        <v>24.613554690758001</v>
      </c>
      <c r="AU457" s="99">
        <v>24.897142631034999</v>
      </c>
      <c r="AV457" s="99">
        <v>25.529027857163001</v>
      </c>
      <c r="AW457" s="99">
        <v>25.745073560759</v>
      </c>
      <c r="AX457" s="99">
        <v>26.009278521845999</v>
      </c>
      <c r="AY457" s="99">
        <v>26.553194825300999</v>
      </c>
      <c r="AZ457" s="99">
        <v>27.010633207670001</v>
      </c>
      <c r="BA457" s="99">
        <v>27.285722459100999</v>
      </c>
      <c r="BB457" s="99">
        <v>27.412904645285</v>
      </c>
      <c r="BC457" s="99">
        <v>28.995897901667998</v>
      </c>
      <c r="BD457" s="99">
        <v>30.076722816143</v>
      </c>
      <c r="BE457" s="99">
        <v>30.711739141974</v>
      </c>
      <c r="BF457" s="99">
        <v>31.139357549589999</v>
      </c>
      <c r="BG457" s="99">
        <v>31.600523428155</v>
      </c>
      <c r="BH457" s="99">
        <v>31.622739308802</v>
      </c>
      <c r="BI457" s="99">
        <v>31.655541281546999</v>
      </c>
      <c r="BJ457" s="99">
        <v>31.679993656806001</v>
      </c>
      <c r="BK457" s="99">
        <v>31.812841635554001</v>
      </c>
      <c r="BL457" s="99">
        <v>31.833864718038999</v>
      </c>
      <c r="BM457" s="99">
        <v>31.891268167753999</v>
      </c>
      <c r="BN457" s="99">
        <v>31.909011048825001</v>
      </c>
      <c r="BO457" s="99">
        <v>31.973422190977001</v>
      </c>
      <c r="BP457" s="99">
        <v>32.042008129282998</v>
      </c>
      <c r="BQ457" s="99">
        <v>32.100157077204003</v>
      </c>
      <c r="BR457" s="99">
        <v>32.092254784852003</v>
      </c>
      <c r="BS457" s="99">
        <v>32.084352487324999</v>
      </c>
      <c r="BT457" s="99">
        <v>32.198861183333001</v>
      </c>
      <c r="BU457" s="99">
        <v>32.23792535031</v>
      </c>
      <c r="BV457" s="99">
        <v>32.281462511689</v>
      </c>
      <c r="BW457" s="99">
        <v>32.873836270882002</v>
      </c>
      <c r="BX457" s="99">
        <v>33.061254797887997</v>
      </c>
      <c r="BY457" s="99">
        <v>33.609345902674001</v>
      </c>
      <c r="BZ457" s="99">
        <v>33.643191571868996</v>
      </c>
      <c r="CA457" s="99">
        <v>33.748306973943002</v>
      </c>
      <c r="CB457" s="99">
        <v>33.885180652309998</v>
      </c>
      <c r="CC457" s="99">
        <v>34.209323755972001</v>
      </c>
      <c r="CD457" s="99">
        <v>34.199184963832003</v>
      </c>
      <c r="CE457" s="99">
        <v>34.237652729140002</v>
      </c>
      <c r="CF457" s="99">
        <v>34.895928632069001</v>
      </c>
      <c r="CG457" s="99">
        <v>37.35876018583</v>
      </c>
      <c r="CH457" s="99">
        <v>38.693651274426998</v>
      </c>
      <c r="CI457" s="99">
        <v>39.770897794414999</v>
      </c>
      <c r="CJ457" s="99">
        <v>40.638808099823002</v>
      </c>
      <c r="CK457" s="99">
        <v>41.135907050836003</v>
      </c>
      <c r="CL457" s="99">
        <v>41.458111858132</v>
      </c>
      <c r="CM457" s="99">
        <v>41.563227260204997</v>
      </c>
      <c r="CN457" s="99">
        <v>42.244315440274001</v>
      </c>
      <c r="CO457" s="99">
        <v>42.442170957667997</v>
      </c>
      <c r="CP457" s="99">
        <v>42.446345753823003</v>
      </c>
      <c r="CQ457" s="99">
        <v>42.457230044166998</v>
      </c>
      <c r="CR457" s="99">
        <v>42.614083103391998</v>
      </c>
      <c r="CS457" s="99">
        <v>42.875306066486999</v>
      </c>
      <c r="CT457" s="99">
        <v>43.189608581431003</v>
      </c>
      <c r="CU457" s="99">
        <v>43.783771540455</v>
      </c>
      <c r="CV457" s="99">
        <v>44.430715847906001</v>
      </c>
      <c r="CW457" s="99">
        <v>44.470376411376002</v>
      </c>
      <c r="CX457" s="99">
        <v>44.494232390142002</v>
      </c>
      <c r="CY457" s="99">
        <v>44.496319788219999</v>
      </c>
      <c r="CZ457" s="99">
        <v>44.817182695642998</v>
      </c>
      <c r="DA457" s="99">
        <v>45.162796181748</v>
      </c>
      <c r="DB457" s="99">
        <v>45.146395195375</v>
      </c>
      <c r="DC457" s="99">
        <v>45.166821881366999</v>
      </c>
      <c r="DD457" s="99">
        <v>45.187248562183001</v>
      </c>
      <c r="DE457" s="99">
        <v>46.771881916684997</v>
      </c>
      <c r="DF457" s="99">
        <v>48.189374328462002</v>
      </c>
      <c r="DG457" s="99">
        <v>48.588216462953</v>
      </c>
      <c r="DH457" s="99">
        <v>49.354142465990002</v>
      </c>
      <c r="DI457" s="99">
        <v>50.126032465012997</v>
      </c>
      <c r="DJ457" s="99">
        <v>50.487152337574997</v>
      </c>
      <c r="DK457" s="99">
        <v>50.853938002699998</v>
      </c>
      <c r="DL457" s="99">
        <v>50.932811829682997</v>
      </c>
      <c r="DM457" s="99">
        <v>51.023017246967001</v>
      </c>
      <c r="DN457" s="99">
        <v>51.048215125607001</v>
      </c>
      <c r="DO457" s="99">
        <v>51.061932312232997</v>
      </c>
      <c r="DP457" s="99">
        <v>51.088472085569997</v>
      </c>
      <c r="DQ457" s="99">
        <v>51.209690275768999</v>
      </c>
      <c r="DR457" s="99">
        <v>51.279170813991001</v>
      </c>
      <c r="DS457" s="99">
        <v>51.608979715392003</v>
      </c>
      <c r="DT457" s="99">
        <v>51.590044030984998</v>
      </c>
      <c r="DU457" s="99">
        <v>51.588254831154003</v>
      </c>
      <c r="DV457" s="99">
        <v>51.590491330943003</v>
      </c>
      <c r="DW457" s="99">
        <v>51.617329307702001</v>
      </c>
      <c r="DX457" s="99">
        <v>51.732732603625998</v>
      </c>
      <c r="DY457" s="99">
        <v>51.874560573198998</v>
      </c>
      <c r="DZ457" s="99">
        <v>51.97651488444</v>
      </c>
      <c r="EA457" s="99">
        <v>52.506987823636997</v>
      </c>
      <c r="EB457" s="99">
        <v>52.641029278517003</v>
      </c>
      <c r="EC457" s="99">
        <v>52.741948520607998</v>
      </c>
      <c r="ED457" s="99">
        <v>53.783228085159998</v>
      </c>
      <c r="EE457" s="99">
        <v>55.064643692432</v>
      </c>
      <c r="EF457" s="99">
        <v>56.003968945742002</v>
      </c>
      <c r="EG457" s="99">
        <v>56.108510929857999</v>
      </c>
      <c r="EH457" s="99">
        <v>56.376076305043</v>
      </c>
      <c r="EI457" s="99">
        <v>56.450601283818003</v>
      </c>
      <c r="EJ457" s="99">
        <v>56.452153887542998</v>
      </c>
      <c r="EK457" s="99">
        <v>56.535994488664997</v>
      </c>
      <c r="EL457" s="99">
        <v>56.889470603271</v>
      </c>
      <c r="EM457" s="99">
        <v>56.959337770872999</v>
      </c>
      <c r="EN457" s="99">
        <v>57.018336712402999</v>
      </c>
      <c r="EO457" s="99">
        <v>57.192228329545003</v>
      </c>
      <c r="EP457" s="99">
        <v>58.560589745386999</v>
      </c>
      <c r="EQ457" s="99">
        <v>58.578703455506002</v>
      </c>
      <c r="ER457" s="99">
        <v>58.641325139060001</v>
      </c>
      <c r="ES457" s="99">
        <v>58.625799101814998</v>
      </c>
      <c r="ET457" s="99">
        <v>58.619071152342997</v>
      </c>
      <c r="EU457" s="99">
        <v>58.635632258737999</v>
      </c>
      <c r="EV457" s="99">
        <v>58.671859678974997</v>
      </c>
      <c r="EW457" s="99">
        <v>58.648053088532997</v>
      </c>
      <c r="EX457" s="99">
        <v>59.143851211216997</v>
      </c>
      <c r="EY457" s="99">
        <v>59.286690753869998</v>
      </c>
      <c r="EZ457" s="99">
        <v>59.314637620909998</v>
      </c>
      <c r="FA457" s="99">
        <v>59.364320940093002</v>
      </c>
      <c r="FB457" s="99">
        <v>59.449196610365</v>
      </c>
      <c r="FC457" s="99">
        <v>59.465757716760002</v>
      </c>
      <c r="FD457" s="99">
        <v>59.465757716760002</v>
      </c>
      <c r="FE457" s="99">
        <v>59.480766219430002</v>
      </c>
      <c r="FF457" s="99">
        <v>59.498362394973</v>
      </c>
      <c r="FG457" s="99">
        <v>59.704858690329999</v>
      </c>
      <c r="FH457" s="99">
        <v>59.944477198474999</v>
      </c>
      <c r="FI457" s="99">
        <v>60.355399650887001</v>
      </c>
      <c r="FJ457" s="99">
        <v>60.419056403589998</v>
      </c>
      <c r="FK457" s="99">
        <v>60.680928898452997</v>
      </c>
      <c r="FL457" s="99">
        <v>60.724919337313999</v>
      </c>
      <c r="FM457" s="99">
        <v>60.711463438368</v>
      </c>
      <c r="FN457" s="99">
        <v>60.868793949115002</v>
      </c>
      <c r="FO457" s="99">
        <v>61.622324290064</v>
      </c>
      <c r="FP457" s="99">
        <v>62.133130915416999</v>
      </c>
      <c r="FQ457" s="99">
        <v>62.370679285263002</v>
      </c>
      <c r="FR457" s="99">
        <v>62.717427450396997</v>
      </c>
      <c r="FS457" s="99">
        <v>63.332776059865999</v>
      </c>
      <c r="FT457" s="99">
        <v>63.404713365767002</v>
      </c>
      <c r="FU457" s="99">
        <v>63.431107629084003</v>
      </c>
      <c r="FV457" s="99">
        <v>63.443010924303998</v>
      </c>
      <c r="FW457" s="99">
        <v>63.444045993453997</v>
      </c>
      <c r="FX457" s="99">
        <v>63.500457262109997</v>
      </c>
      <c r="FY457" s="99">
        <v>63.538754820647</v>
      </c>
      <c r="FZ457" s="99">
        <v>63.258251081090997</v>
      </c>
      <c r="GA457" s="99">
        <v>63.420239403011998</v>
      </c>
      <c r="GB457" s="99">
        <v>63.825468975101003</v>
      </c>
      <c r="GC457" s="99">
        <v>63.822363767652</v>
      </c>
      <c r="GD457" s="99">
        <v>63.850310634693002</v>
      </c>
      <c r="GE457" s="99">
        <v>63.905686834199997</v>
      </c>
      <c r="GF457" s="99">
        <v>63.963133172005001</v>
      </c>
      <c r="GG457" s="99">
        <v>63.986422227871998</v>
      </c>
      <c r="GH457" s="99">
        <v>63.999878126817997</v>
      </c>
      <c r="GI457" s="99">
        <v>64.015921698637996</v>
      </c>
      <c r="GJ457" s="99">
        <v>64.058359533773</v>
      </c>
      <c r="GK457" s="99">
        <v>64.211549767921994</v>
      </c>
      <c r="GL457" s="99">
        <v>64.208962095047994</v>
      </c>
      <c r="GM457" s="99">
        <v>64.212584837072001</v>
      </c>
      <c r="GN457" s="99">
        <v>64.290215023296</v>
      </c>
      <c r="GO457" s="99">
        <v>64.310916406288996</v>
      </c>
      <c r="GP457" s="99">
        <v>64.310916406288996</v>
      </c>
      <c r="GQ457" s="99">
        <v>64.677848419840998</v>
      </c>
      <c r="GR457" s="99">
        <v>65.006482874856999</v>
      </c>
      <c r="GS457" s="99">
        <v>65.057718797763997</v>
      </c>
      <c r="GT457" s="99">
        <v>65.046333037118004</v>
      </c>
      <c r="GU457" s="99">
        <v>65.536438279479</v>
      </c>
      <c r="GV457" s="99">
        <v>65.771398976450001</v>
      </c>
      <c r="GW457" s="99">
        <v>66.335511663011999</v>
      </c>
      <c r="GX457" s="99">
        <v>67.672821004365005</v>
      </c>
      <c r="GY457" s="99">
        <v>68.391158994224</v>
      </c>
      <c r="GZ457" s="99">
        <v>68.975455529203998</v>
      </c>
      <c r="HA457" s="99">
        <v>69.551471510986005</v>
      </c>
      <c r="HB457" s="99">
        <v>69.891491726647004</v>
      </c>
      <c r="HC457" s="99">
        <v>70.064348274639997</v>
      </c>
      <c r="HD457" s="99">
        <v>70.126452423619</v>
      </c>
      <c r="HE457" s="99">
        <v>70.257906205625005</v>
      </c>
      <c r="HF457" s="99">
        <v>70.324668165777993</v>
      </c>
      <c r="HG457" s="99">
        <v>70.352615032817994</v>
      </c>
      <c r="HH457" s="99">
        <v>70.473718123327004</v>
      </c>
      <c r="HI457" s="99">
        <v>70.551865844126993</v>
      </c>
      <c r="HJ457" s="99">
        <v>70.872219745943994</v>
      </c>
      <c r="HK457" s="99">
        <v>70.893956198086997</v>
      </c>
      <c r="HL457" s="99">
        <v>71.047146432236005</v>
      </c>
      <c r="HM457" s="99">
        <v>71.164109246147007</v>
      </c>
      <c r="HN457" s="99">
        <v>71.237599155772003</v>
      </c>
      <c r="HO457" s="99">
        <v>71.446165589428006</v>
      </c>
      <c r="HP457" s="99">
        <v>71.520690568201999</v>
      </c>
      <c r="HQ457" s="99">
        <v>71.523278241076</v>
      </c>
      <c r="HR457" s="99">
        <v>71.540874416620994</v>
      </c>
      <c r="HS457" s="99">
        <v>71.577619371433997</v>
      </c>
      <c r="HT457" s="99">
        <v>71.551742642692005</v>
      </c>
      <c r="HU457" s="99">
        <v>71.551742642692005</v>
      </c>
      <c r="HV457" s="99">
        <v>71.566233610786995</v>
      </c>
      <c r="HW457" s="99">
        <v>71.601828862542007</v>
      </c>
      <c r="HX457" s="99">
        <v>71.587518514012999</v>
      </c>
      <c r="HY457" s="99">
        <v>71.639751286142996</v>
      </c>
      <c r="HZ457" s="99">
        <v>71.825070299586997</v>
      </c>
      <c r="IA457" s="99">
        <v>72.050458288911997</v>
      </c>
      <c r="IB457" s="99">
        <v>72.148484176332005</v>
      </c>
      <c r="IC457" s="99">
        <v>72.156354868023001</v>
      </c>
      <c r="ID457" s="99">
        <v>72.216458331843</v>
      </c>
      <c r="IE457" s="99">
        <v>73.340536208759005</v>
      </c>
      <c r="IF457" s="99">
        <v>73.659656980945996</v>
      </c>
      <c r="IG457" s="99">
        <v>73.703303543958</v>
      </c>
      <c r="IH457" s="99">
        <v>73.809200123069004</v>
      </c>
      <c r="II457" s="99">
        <v>74.135476069519996</v>
      </c>
      <c r="IJ457" s="99">
        <v>74.584105495889006</v>
      </c>
      <c r="IK457" s="99">
        <v>74.807346932935005</v>
      </c>
      <c r="IL457" s="99">
        <v>74.835967629991998</v>
      </c>
      <c r="IM457" s="99">
        <v>74.969769388732999</v>
      </c>
      <c r="IN457" s="99">
        <v>75.30892464886</v>
      </c>
      <c r="IO457" s="99">
        <v>75.752545453245006</v>
      </c>
      <c r="IP457" s="99">
        <v>76.107442096751996</v>
      </c>
      <c r="IQ457" s="99">
        <v>76.471640466804004</v>
      </c>
      <c r="IR457" s="99">
        <v>76.981804391845998</v>
      </c>
      <c r="IS457" s="99">
        <v>77.348149314176993</v>
      </c>
      <c r="IT457" s="99">
        <v>77.440451062186</v>
      </c>
      <c r="IU457" s="99">
        <v>77.978520166858999</v>
      </c>
      <c r="IV457" s="99">
        <v>78.327692670955003</v>
      </c>
      <c r="IW457" s="99">
        <v>78.704054837255995</v>
      </c>
      <c r="IX457" s="99">
        <v>79.083994590687993</v>
      </c>
      <c r="IY457" s="99">
        <v>79.308667062585997</v>
      </c>
      <c r="IZ457" s="99">
        <v>79.602029207420998</v>
      </c>
      <c r="JA457" s="99">
        <v>79.750141314692002</v>
      </c>
      <c r="JB457" s="99">
        <v>79.823124092187001</v>
      </c>
      <c r="JC457" s="99">
        <v>79.850313754390996</v>
      </c>
      <c r="JD457" s="99">
        <v>80.218805229001006</v>
      </c>
      <c r="JE457" s="99">
        <v>80.271753518557006</v>
      </c>
      <c r="JF457" s="99">
        <v>80.432744939502996</v>
      </c>
      <c r="JG457" s="99">
        <v>80.669581207649998</v>
      </c>
      <c r="JH457" s="99">
        <v>80.967236457043995</v>
      </c>
      <c r="JI457" s="99">
        <v>81.052383030789002</v>
      </c>
      <c r="JJ457" s="99">
        <v>81.125365808284002</v>
      </c>
      <c r="JK457" s="99">
        <v>81.148262365929995</v>
      </c>
      <c r="JL457" s="99">
        <v>81.254874462467995</v>
      </c>
      <c r="JM457" s="99">
        <v>81.431607266794998</v>
      </c>
      <c r="JN457" s="99">
        <v>81.551098677008</v>
      </c>
      <c r="JO457" s="99">
        <v>81.573995234654006</v>
      </c>
      <c r="JP457" s="99">
        <v>81.584012478624004</v>
      </c>
      <c r="JQ457" s="99">
        <v>81.719245272218998</v>
      </c>
      <c r="JR457" s="99">
        <v>81.798667706551996</v>
      </c>
      <c r="JS457" s="99">
        <v>82.077719502858002</v>
      </c>
      <c r="JT457" s="99">
        <v>82.493435127612997</v>
      </c>
      <c r="JU457" s="99">
        <v>83.053685272505007</v>
      </c>
      <c r="JV457" s="99">
        <v>83.191064618379002</v>
      </c>
      <c r="JW457" s="99">
        <v>83.225409454846996</v>
      </c>
      <c r="JX457" s="99">
        <v>83.316280168003999</v>
      </c>
      <c r="JY457" s="99">
        <v>83.320573272562001</v>
      </c>
      <c r="JZ457" s="99">
        <v>84.169176940303998</v>
      </c>
      <c r="KA457" s="99">
        <v>85.270358259575005</v>
      </c>
      <c r="KB457" s="99">
        <v>85.677487675212006</v>
      </c>
      <c r="KC457" s="99">
        <v>86.019505005043996</v>
      </c>
      <c r="KD457" s="99">
        <v>87.560014024142006</v>
      </c>
      <c r="KE457" s="99">
        <v>88.894454024428001</v>
      </c>
      <c r="KF457" s="99">
        <v>89.678661123791997</v>
      </c>
      <c r="KG457" s="99">
        <v>89.901187043410005</v>
      </c>
      <c r="KH457" s="99">
        <v>91.151911504805</v>
      </c>
      <c r="KI457" s="99">
        <v>93.039446475719004</v>
      </c>
      <c r="KJ457" s="99">
        <v>93.863722550963004</v>
      </c>
      <c r="KK457" s="99">
        <v>94.081239848596994</v>
      </c>
      <c r="KL457" s="99">
        <v>94.074800191758996</v>
      </c>
      <c r="KM457" s="99">
        <v>94.247955408953999</v>
      </c>
      <c r="KN457" s="99">
        <v>94.299472663656999</v>
      </c>
      <c r="KO457" s="99">
        <v>94.170679526900003</v>
      </c>
      <c r="KP457" s="99">
        <v>94.059058808377003</v>
      </c>
      <c r="KQ457" s="99">
        <v>94.384619237402006</v>
      </c>
      <c r="KR457" s="99">
        <v>94.471196845999003</v>
      </c>
      <c r="KS457" s="99">
        <v>94.519852030996006</v>
      </c>
      <c r="KT457" s="99">
        <v>95.087972867578998</v>
      </c>
      <c r="KU457" s="99">
        <v>95.621033350266998</v>
      </c>
      <c r="KV457" s="99">
        <v>96.451033564922</v>
      </c>
      <c r="KW457" s="99">
        <v>96.895369886734002</v>
      </c>
      <c r="KX457" s="99">
        <v>97.087128557016001</v>
      </c>
      <c r="KY457" s="99">
        <v>97.393370015526997</v>
      </c>
      <c r="KZ457" s="99">
        <v>97.618042487425001</v>
      </c>
      <c r="LA457" s="99">
        <v>97.716783892272005</v>
      </c>
      <c r="LB457" s="99">
        <v>97.939309811889999</v>
      </c>
      <c r="LC457" s="99">
        <v>98.564672042588001</v>
      </c>
      <c r="LD457" s="99">
        <v>99.002568707560997</v>
      </c>
      <c r="LE457" s="99">
        <v>99.041206648588002</v>
      </c>
      <c r="LF457" s="99">
        <v>99.224379109753002</v>
      </c>
      <c r="LG457" s="99">
        <v>99.471232621870996</v>
      </c>
      <c r="LH457" s="99">
        <v>99.959931024119996</v>
      </c>
      <c r="LI457" s="99">
        <v>99.979965512060005</v>
      </c>
      <c r="LJ457" s="99">
        <v>99.792000000000002</v>
      </c>
      <c r="LK457" s="159">
        <v>100.024</v>
      </c>
      <c r="LL457" s="159">
        <v>100.199</v>
      </c>
      <c r="LM457" s="159">
        <v>100.377</v>
      </c>
      <c r="LN457" s="159">
        <v>100.369</v>
      </c>
      <c r="LO457" s="159">
        <v>100.578</v>
      </c>
      <c r="LP457" s="164">
        <v>102.149</v>
      </c>
      <c r="LQ457" s="165">
        <v>102.413</v>
      </c>
      <c r="LR457" s="165">
        <v>102.824</v>
      </c>
      <c r="LS457" s="165">
        <v>103.38800000000001</v>
      </c>
      <c r="LT457" s="165">
        <v>103.72199999999999</v>
      </c>
      <c r="LU457" s="165">
        <v>103.788</v>
      </c>
      <c r="LV457" s="165">
        <v>104.07899999999999</v>
      </c>
      <c r="LW457" s="165">
        <v>105.738</v>
      </c>
      <c r="LX457" s="165">
        <v>106.92400000000001</v>
      </c>
      <c r="LY457" s="165">
        <v>107.423</v>
      </c>
      <c r="LZ457" s="165">
        <v>107.587</v>
      </c>
      <c r="MA457" s="165">
        <v>107.806</v>
      </c>
      <c r="MB457" s="159">
        <v>107.89</v>
      </c>
      <c r="MC457" s="159">
        <v>107.96599999999999</v>
      </c>
      <c r="MD457" s="159">
        <v>108.015</v>
      </c>
      <c r="ME457" s="102"/>
      <c r="MF457" s="102"/>
      <c r="MG457" s="168"/>
    </row>
    <row r="458" spans="1:345" ht="45" customHeight="1" x14ac:dyDescent="0.25">
      <c r="A458" s="100" t="s">
        <v>2280</v>
      </c>
      <c r="B458" s="103" t="s">
        <v>1532</v>
      </c>
      <c r="C458" s="99">
        <v>17.043014579762001</v>
      </c>
      <c r="D458" s="99">
        <v>17.318020438209</v>
      </c>
      <c r="E458" s="99">
        <v>17.557735979093</v>
      </c>
      <c r="F458" s="99">
        <v>17.655545140756001</v>
      </c>
      <c r="G458" s="99">
        <v>17.919428425677001</v>
      </c>
      <c r="H458" s="99">
        <v>18.177631110158998</v>
      </c>
      <c r="I458" s="99">
        <v>18.056546176914001</v>
      </c>
      <c r="J458" s="99">
        <v>18.211961938576</v>
      </c>
      <c r="K458" s="99">
        <v>18.414211333777999</v>
      </c>
      <c r="L458" s="99">
        <v>18.282904810718001</v>
      </c>
      <c r="M458" s="99">
        <v>18.256330635548998</v>
      </c>
      <c r="N458" s="99">
        <v>18.246092010137001</v>
      </c>
      <c r="O458" s="99">
        <v>18.344299073266001</v>
      </c>
      <c r="P458" s="99">
        <v>18.569793181211999</v>
      </c>
      <c r="Q458" s="99">
        <v>18.823059380861999</v>
      </c>
      <c r="R458" s="99">
        <v>19.063804533559999</v>
      </c>
      <c r="S458" s="99">
        <v>18.871878709533998</v>
      </c>
      <c r="T458" s="99">
        <v>19.061150463817999</v>
      </c>
      <c r="U458" s="99">
        <v>19.122663936835998</v>
      </c>
      <c r="V458" s="99">
        <v>19.306977558633001</v>
      </c>
      <c r="W458" s="99">
        <v>19.663375888977001</v>
      </c>
      <c r="X458" s="99">
        <v>19.947117524936999</v>
      </c>
      <c r="Y458" s="99">
        <v>19.949696859951001</v>
      </c>
      <c r="Z458" s="99">
        <v>20.041592818527</v>
      </c>
      <c r="AA458" s="99">
        <v>20.122564541519999</v>
      </c>
      <c r="AB458" s="99">
        <v>20.118366354003999</v>
      </c>
      <c r="AC458" s="99">
        <v>20.136236803865</v>
      </c>
      <c r="AD458" s="99">
        <v>19.978180802192998</v>
      </c>
      <c r="AE458" s="99">
        <v>20.059937904218</v>
      </c>
      <c r="AF458" s="99">
        <v>19.786848818014001</v>
      </c>
      <c r="AG458" s="99">
        <v>19.852182218652001</v>
      </c>
      <c r="AH458" s="99">
        <v>19.928703709873002</v>
      </c>
      <c r="AI458" s="99">
        <v>20.023561881869</v>
      </c>
      <c r="AJ458" s="99">
        <v>20.135292144267002</v>
      </c>
      <c r="AK458" s="99">
        <v>20.126805205143</v>
      </c>
      <c r="AL458" s="99">
        <v>20.154507367691998</v>
      </c>
      <c r="AM458" s="99">
        <v>21.031419090351001</v>
      </c>
      <c r="AN458" s="99">
        <v>21.835033596987</v>
      </c>
      <c r="AO458" s="99">
        <v>23.284985775854</v>
      </c>
      <c r="AP458" s="99">
        <v>25.294723272342999</v>
      </c>
      <c r="AQ458" s="99">
        <v>26.386244550432998</v>
      </c>
      <c r="AR458" s="99">
        <v>27.267595887448</v>
      </c>
      <c r="AS458" s="99">
        <v>27.577541443670999</v>
      </c>
      <c r="AT458" s="99">
        <v>28.209453726690001</v>
      </c>
      <c r="AU458" s="99">
        <v>29.004653416505001</v>
      </c>
      <c r="AV458" s="99">
        <v>29.634562168946001</v>
      </c>
      <c r="AW458" s="99">
        <v>30.571811902046999</v>
      </c>
      <c r="AX458" s="99">
        <v>32.022365138796999</v>
      </c>
      <c r="AY458" s="99">
        <v>33.067204239535002</v>
      </c>
      <c r="AZ458" s="99">
        <v>34.133681430536001</v>
      </c>
      <c r="BA458" s="99">
        <v>35.001809494108997</v>
      </c>
      <c r="BB458" s="99">
        <v>36.177679239298001</v>
      </c>
      <c r="BC458" s="99">
        <v>37.225523635903997</v>
      </c>
      <c r="BD458" s="99">
        <v>37.733217268121003</v>
      </c>
      <c r="BE458" s="99">
        <v>38.327463242044999</v>
      </c>
      <c r="BF458" s="99">
        <v>38.838763228014997</v>
      </c>
      <c r="BG458" s="99">
        <v>39.098820973438002</v>
      </c>
      <c r="BH458" s="99">
        <v>39.407764770820997</v>
      </c>
      <c r="BI458" s="99">
        <v>39.899430190657</v>
      </c>
      <c r="BJ458" s="99">
        <v>40.476846550285998</v>
      </c>
      <c r="BK458" s="99">
        <v>40.782183993917002</v>
      </c>
      <c r="BL458" s="99">
        <v>41.494036988372002</v>
      </c>
      <c r="BM458" s="99">
        <v>41.557749130495999</v>
      </c>
      <c r="BN458" s="99">
        <v>42.021365180274998</v>
      </c>
      <c r="BO458" s="99">
        <v>43.144742526201</v>
      </c>
      <c r="BP458" s="99">
        <v>43.788876317373997</v>
      </c>
      <c r="BQ458" s="99">
        <v>44.307188641021</v>
      </c>
      <c r="BR458" s="99">
        <v>44.627151830788002</v>
      </c>
      <c r="BS458" s="99">
        <v>44.897026859279002</v>
      </c>
      <c r="BT458" s="99">
        <v>45.249847888624998</v>
      </c>
      <c r="BU458" s="99">
        <v>45.691224790254999</v>
      </c>
      <c r="BV458" s="99">
        <v>46.427320456986997</v>
      </c>
      <c r="BW458" s="99">
        <v>47.214305686906997</v>
      </c>
      <c r="BX458" s="99">
        <v>47.948397823059999</v>
      </c>
      <c r="BY458" s="99">
        <v>48.371342280773</v>
      </c>
      <c r="BZ458" s="99">
        <v>48.883844376059997</v>
      </c>
      <c r="CA458" s="99">
        <v>49.404360580762997</v>
      </c>
      <c r="CB458" s="99">
        <v>49.775012996142003</v>
      </c>
      <c r="CC458" s="99">
        <v>50.057109539236002</v>
      </c>
      <c r="CD458" s="99">
        <v>50.480655054831999</v>
      </c>
      <c r="CE458" s="99">
        <v>51.078908089914002</v>
      </c>
      <c r="CF458" s="99">
        <v>52.335920655854999</v>
      </c>
      <c r="CG458" s="99">
        <v>52.62563059451</v>
      </c>
      <c r="CH458" s="99">
        <v>53.724164216726003</v>
      </c>
      <c r="CI458" s="99">
        <v>54.464266931715997</v>
      </c>
      <c r="CJ458" s="99">
        <v>55.156685710513997</v>
      </c>
      <c r="CK458" s="99">
        <v>55.817849479358998</v>
      </c>
      <c r="CL458" s="99">
        <v>56.481617830216003</v>
      </c>
      <c r="CM458" s="99">
        <v>56.911173924650001</v>
      </c>
      <c r="CN458" s="99">
        <v>57.29504961992</v>
      </c>
      <c r="CO458" s="99">
        <v>57.880680432993998</v>
      </c>
      <c r="CP458" s="99">
        <v>58.116094805185</v>
      </c>
      <c r="CQ458" s="99">
        <v>58.810517114562998</v>
      </c>
      <c r="CR458" s="99">
        <v>59.156125442853003</v>
      </c>
      <c r="CS458" s="99">
        <v>59.552823704159998</v>
      </c>
      <c r="CT458" s="99">
        <v>60.132443944846003</v>
      </c>
      <c r="CU458" s="99">
        <v>60.607880795370001</v>
      </c>
      <c r="CV458" s="99">
        <v>61.164059772141002</v>
      </c>
      <c r="CW458" s="99">
        <v>61.451565836188998</v>
      </c>
      <c r="CX458" s="99">
        <v>61.678966098963002</v>
      </c>
      <c r="CY458" s="99">
        <v>62.058233681642001</v>
      </c>
      <c r="CZ458" s="99">
        <v>62.287236767590002</v>
      </c>
      <c r="DA458" s="99">
        <v>62.103914087254999</v>
      </c>
      <c r="DB458" s="99">
        <v>62.746645405732004</v>
      </c>
      <c r="DC458" s="99">
        <v>62.544689931001002</v>
      </c>
      <c r="DD458" s="99">
        <v>62.974045674956997</v>
      </c>
      <c r="DE458" s="99">
        <v>63.105877721319999</v>
      </c>
      <c r="DF458" s="99">
        <v>63.378958396157998</v>
      </c>
      <c r="DG458" s="99">
        <v>63.684295839789002</v>
      </c>
      <c r="DH458" s="99">
        <v>64.274134064498995</v>
      </c>
      <c r="DI458" s="99">
        <v>64.366296284086005</v>
      </c>
      <c r="DJ458" s="99">
        <v>64.498929745260995</v>
      </c>
      <c r="DK458" s="99">
        <v>64.187181008937003</v>
      </c>
      <c r="DL458" s="99">
        <v>64.223645195816005</v>
      </c>
      <c r="DM458" s="99">
        <v>64.225849070422996</v>
      </c>
      <c r="DN458" s="99">
        <v>64.560237655850997</v>
      </c>
      <c r="DO458" s="99">
        <v>64.559035540083002</v>
      </c>
      <c r="DP458" s="99">
        <v>64.513956192353007</v>
      </c>
      <c r="DQ458" s="99">
        <v>64.561439771617003</v>
      </c>
      <c r="DR458" s="99">
        <v>64.631563206435999</v>
      </c>
      <c r="DS458" s="99">
        <v>64.865775456408997</v>
      </c>
      <c r="DT458" s="99">
        <v>64.900636820114997</v>
      </c>
      <c r="DU458" s="99">
        <v>64.921072794612002</v>
      </c>
      <c r="DV458" s="99">
        <v>64.851550417677998</v>
      </c>
      <c r="DW458" s="99">
        <v>64.893223775032993</v>
      </c>
      <c r="DX458" s="99">
        <v>64.591492672254006</v>
      </c>
      <c r="DY458" s="99">
        <v>64.748810712033006</v>
      </c>
      <c r="DZ458" s="99">
        <v>65.070687364972002</v>
      </c>
      <c r="EA458" s="99">
        <v>65.090683710144006</v>
      </c>
      <c r="EB458" s="99">
        <v>65.196470826541002</v>
      </c>
      <c r="EC458" s="99">
        <v>65.297742639188002</v>
      </c>
      <c r="ED458" s="99">
        <v>65.179699698332001</v>
      </c>
      <c r="EE458" s="99">
        <v>65.297097595796004</v>
      </c>
      <c r="EF458" s="99">
        <v>65.136481791023002</v>
      </c>
      <c r="EG458" s="99">
        <v>65.417720710224003</v>
      </c>
      <c r="EH458" s="99">
        <v>65.458358443961998</v>
      </c>
      <c r="EI458" s="99">
        <v>65.595107643206006</v>
      </c>
      <c r="EJ458" s="99">
        <v>65.529958260547005</v>
      </c>
      <c r="EK458" s="99">
        <v>65.480934962705007</v>
      </c>
      <c r="EL458" s="99">
        <v>65.798941355286999</v>
      </c>
      <c r="EM458" s="99">
        <v>65.923434730070994</v>
      </c>
      <c r="EN458" s="99">
        <v>65.703474933172998</v>
      </c>
      <c r="EO458" s="99">
        <v>65.641550767477</v>
      </c>
      <c r="EP458" s="99">
        <v>65.398369408443997</v>
      </c>
      <c r="EQ458" s="99">
        <v>65.458358443961998</v>
      </c>
      <c r="ER458" s="99">
        <v>65.326124548465003</v>
      </c>
      <c r="ES458" s="99">
        <v>65.339670459711002</v>
      </c>
      <c r="ET458" s="99">
        <v>65.300967856151999</v>
      </c>
      <c r="EU458" s="99">
        <v>65.521572696442007</v>
      </c>
      <c r="EV458" s="99">
        <v>65.624779639267999</v>
      </c>
      <c r="EW458" s="99">
        <v>65.735082059413998</v>
      </c>
      <c r="EX458" s="99">
        <v>65.701539802995001</v>
      </c>
      <c r="EY458" s="99">
        <v>65.891182560437997</v>
      </c>
      <c r="EZ458" s="99">
        <v>65.800876485464997</v>
      </c>
      <c r="FA458" s="99">
        <v>66.107917140371995</v>
      </c>
      <c r="FB458" s="99">
        <v>66.342712935302004</v>
      </c>
      <c r="FC458" s="99">
        <v>66.201448432307998</v>
      </c>
      <c r="FD458" s="99">
        <v>65.900213167934993</v>
      </c>
      <c r="FE458" s="99">
        <v>65.938915771495004</v>
      </c>
      <c r="FF458" s="99">
        <v>65.786040487433993</v>
      </c>
      <c r="FG458" s="99">
        <v>65.460293574139001</v>
      </c>
      <c r="FH458" s="99">
        <v>65.413850449867994</v>
      </c>
      <c r="FI458" s="99">
        <v>65.381598280234002</v>
      </c>
      <c r="FJ458" s="99">
        <v>65.468679138243999</v>
      </c>
      <c r="FK458" s="99">
        <v>65.541569041615006</v>
      </c>
      <c r="FL458" s="99">
        <v>65.568660864105993</v>
      </c>
      <c r="FM458" s="99">
        <v>65.655096678722998</v>
      </c>
      <c r="FN458" s="99">
        <v>65.399659495229002</v>
      </c>
      <c r="FO458" s="99">
        <v>65.379663150056999</v>
      </c>
      <c r="FP458" s="99">
        <v>65.379018106664006</v>
      </c>
      <c r="FQ458" s="99">
        <v>65.484805223059993</v>
      </c>
      <c r="FR458" s="99">
        <v>65.439007142182007</v>
      </c>
      <c r="FS458" s="99">
        <v>65.299032725974001</v>
      </c>
      <c r="FT458" s="99">
        <v>65.096489100677999</v>
      </c>
      <c r="FU458" s="99">
        <v>65.010698329454002</v>
      </c>
      <c r="FV458" s="99">
        <v>65.027469457663003</v>
      </c>
      <c r="FW458" s="99">
        <v>65.204211347252993</v>
      </c>
      <c r="FX458" s="99">
        <v>65.194535696363005</v>
      </c>
      <c r="FY458" s="99">
        <v>65.438362098789</v>
      </c>
      <c r="FZ458" s="99">
        <v>65.671222763540001</v>
      </c>
      <c r="GA458" s="99">
        <v>65.700894759603003</v>
      </c>
      <c r="GB458" s="99">
        <v>65.838934045632001</v>
      </c>
      <c r="GC458" s="99">
        <v>66.191127738025997</v>
      </c>
      <c r="GD458" s="99">
        <v>66.520099868282998</v>
      </c>
      <c r="GE458" s="99">
        <v>66.862617909787005</v>
      </c>
      <c r="GF458" s="99">
        <v>66.866488170143001</v>
      </c>
      <c r="GG458" s="99">
        <v>66.910996164237005</v>
      </c>
      <c r="GH458" s="99">
        <v>67.012913020276997</v>
      </c>
      <c r="GI458" s="99">
        <v>67.244483598242994</v>
      </c>
      <c r="GJ458" s="99">
        <v>67.279960984838993</v>
      </c>
      <c r="GK458" s="99">
        <v>67.292216809300001</v>
      </c>
      <c r="GL458" s="99">
        <v>67.301247416796997</v>
      </c>
      <c r="GM458" s="99">
        <v>67.352205844816993</v>
      </c>
      <c r="GN458" s="99">
        <v>67.546363906009006</v>
      </c>
      <c r="GO458" s="99">
        <v>67.731491359703</v>
      </c>
      <c r="GP458" s="99">
        <v>67.839213606277994</v>
      </c>
      <c r="GQ458" s="99">
        <v>68.066913923887</v>
      </c>
      <c r="GR458" s="99">
        <v>68.263007115256997</v>
      </c>
      <c r="GS458" s="99">
        <v>68.452649872698998</v>
      </c>
      <c r="GT458" s="99">
        <v>69.198965078008996</v>
      </c>
      <c r="GU458" s="99">
        <v>69.680167448934995</v>
      </c>
      <c r="GV458" s="99">
        <v>69.569219985396998</v>
      </c>
      <c r="GW458" s="99">
        <v>69.913028113685996</v>
      </c>
      <c r="GX458" s="99">
        <v>69.910447940116001</v>
      </c>
      <c r="GY458" s="99">
        <v>70.002044101874006</v>
      </c>
      <c r="GZ458" s="99">
        <v>70.162659906645999</v>
      </c>
      <c r="HA458" s="99">
        <v>70.489696906725996</v>
      </c>
      <c r="HB458" s="99">
        <v>70.763195305215007</v>
      </c>
      <c r="HC458" s="99">
        <v>71.537892419802006</v>
      </c>
      <c r="HD458" s="99">
        <v>71.790749429724997</v>
      </c>
      <c r="HE458" s="99">
        <v>72.151328686224005</v>
      </c>
      <c r="HF458" s="99">
        <v>72.805402686383005</v>
      </c>
      <c r="HG458" s="99">
        <v>72.887323197251007</v>
      </c>
      <c r="HH458" s="99">
        <v>72.870552069042006</v>
      </c>
      <c r="HI458" s="99">
        <v>73.159531508954998</v>
      </c>
      <c r="HJ458" s="99">
        <v>73.456896512971994</v>
      </c>
      <c r="HK458" s="99">
        <v>73.726524651104995</v>
      </c>
      <c r="HL458" s="99">
        <v>73.896171063374993</v>
      </c>
      <c r="HM458" s="99">
        <v>73.986477138347993</v>
      </c>
      <c r="HN458" s="99">
        <v>74.118065990451001</v>
      </c>
      <c r="HO458" s="99">
        <v>74.020019394765995</v>
      </c>
      <c r="HP458" s="99">
        <v>74.150318160083998</v>
      </c>
      <c r="HQ458" s="99">
        <v>73.764582211272</v>
      </c>
      <c r="HR458" s="99">
        <v>73.807155075188007</v>
      </c>
      <c r="HS458" s="99">
        <v>73.853598199459</v>
      </c>
      <c r="HT458" s="99">
        <v>74.378018477693004</v>
      </c>
      <c r="HU458" s="99">
        <v>74.470259682844002</v>
      </c>
      <c r="HV458" s="99">
        <v>74.487675854445996</v>
      </c>
      <c r="HW458" s="99">
        <v>74.519807252605005</v>
      </c>
      <c r="HX458" s="99">
        <v>74.633012832448003</v>
      </c>
      <c r="HY458" s="99">
        <v>74.623330776277001</v>
      </c>
      <c r="HZ458" s="99">
        <v>75.035935323865004</v>
      </c>
      <c r="IA458" s="99">
        <v>75.951262018782998</v>
      </c>
      <c r="IB458" s="99">
        <v>76.157564292577007</v>
      </c>
      <c r="IC458" s="99">
        <v>75.722616538441002</v>
      </c>
      <c r="ID458" s="99">
        <v>75.598984128875998</v>
      </c>
      <c r="IE458" s="99">
        <v>75.452263739209997</v>
      </c>
      <c r="IF458" s="99">
        <v>75.679419672449001</v>
      </c>
      <c r="IG458" s="99">
        <v>75.986266375707999</v>
      </c>
      <c r="IH458" s="99">
        <v>76.830094809673</v>
      </c>
      <c r="II458" s="99">
        <v>76.944045163067997</v>
      </c>
      <c r="IJ458" s="99">
        <v>77.174180190512999</v>
      </c>
      <c r="IK458" s="99">
        <v>77.128004230314005</v>
      </c>
      <c r="IL458" s="99">
        <v>76.891911014455999</v>
      </c>
      <c r="IM458" s="99">
        <v>77.091510326285004</v>
      </c>
      <c r="IN458" s="99">
        <v>77.333561730555999</v>
      </c>
      <c r="IO458" s="99">
        <v>77.250891866328004</v>
      </c>
      <c r="IP458" s="99">
        <v>77.637429339609</v>
      </c>
      <c r="IQ458" s="99">
        <v>77.656793451951003</v>
      </c>
      <c r="IR458" s="99">
        <v>77.878735970327995</v>
      </c>
      <c r="IS458" s="99">
        <v>78.589249938555994</v>
      </c>
      <c r="IT458" s="99">
        <v>79.150064422911996</v>
      </c>
      <c r="IU458" s="99">
        <v>79.309445962954996</v>
      </c>
      <c r="IV458" s="99">
        <v>79.521706425161</v>
      </c>
      <c r="IW458" s="99">
        <v>79.365303979325006</v>
      </c>
      <c r="IX458" s="99">
        <v>78.870029567510002</v>
      </c>
      <c r="IY458" s="99">
        <v>79.113570518884003</v>
      </c>
      <c r="IZ458" s="99">
        <v>79.136658498982996</v>
      </c>
      <c r="JA458" s="99">
        <v>78.801510400762993</v>
      </c>
      <c r="JB458" s="99">
        <v>79.380199450356997</v>
      </c>
      <c r="JC458" s="99">
        <v>79.465848408791004</v>
      </c>
      <c r="JD458" s="99">
        <v>78.853644549375005</v>
      </c>
      <c r="JE458" s="99">
        <v>79.190282194698995</v>
      </c>
      <c r="JF458" s="99">
        <v>80.310421616308005</v>
      </c>
      <c r="JG458" s="99">
        <v>85.275826884835993</v>
      </c>
      <c r="JH458" s="99">
        <v>84.977172690643002</v>
      </c>
      <c r="JI458" s="99">
        <v>84.411144791425997</v>
      </c>
      <c r="JJ458" s="99">
        <v>84.221227535767994</v>
      </c>
      <c r="JK458" s="99">
        <v>85.273592564181001</v>
      </c>
      <c r="JL458" s="99">
        <v>85.927503742487005</v>
      </c>
      <c r="JM458" s="99">
        <v>85.471702328907</v>
      </c>
      <c r="JN458" s="99">
        <v>86.251480237433995</v>
      </c>
      <c r="JO458" s="99">
        <v>86.388518570927999</v>
      </c>
      <c r="JP458" s="99">
        <v>86.375857420551</v>
      </c>
      <c r="JQ458" s="99">
        <v>86.728135310458995</v>
      </c>
      <c r="JR458" s="99">
        <v>87.542172802359005</v>
      </c>
      <c r="JS458" s="99">
        <v>87.777521244666005</v>
      </c>
      <c r="JT458" s="99">
        <v>87.326933245947004</v>
      </c>
      <c r="JU458" s="99">
        <v>86.570243317519001</v>
      </c>
      <c r="JV458" s="99">
        <v>86.404158815512005</v>
      </c>
      <c r="JW458" s="99">
        <v>87.229367910687003</v>
      </c>
      <c r="JX458" s="99">
        <v>88.111924569335002</v>
      </c>
      <c r="JY458" s="99">
        <v>87.269585682472993</v>
      </c>
      <c r="JZ458" s="99">
        <v>87.717939360537002</v>
      </c>
      <c r="KA458" s="99">
        <v>88.344293917434001</v>
      </c>
      <c r="KB458" s="99">
        <v>87.846785184965</v>
      </c>
      <c r="KC458" s="99">
        <v>87.108714595327001</v>
      </c>
      <c r="KD458" s="99">
        <v>87.186915818244998</v>
      </c>
      <c r="KE458" s="99">
        <v>87.767094414943003</v>
      </c>
      <c r="KF458" s="99">
        <v>88.835099687940001</v>
      </c>
      <c r="KG458" s="99">
        <v>88.772538709605001</v>
      </c>
      <c r="KH458" s="99">
        <v>89.445069226702003</v>
      </c>
      <c r="KI458" s="99">
        <v>89.859163321392003</v>
      </c>
      <c r="KJ458" s="99">
        <v>89.569446409818994</v>
      </c>
      <c r="KK458" s="99">
        <v>89.860652868494995</v>
      </c>
      <c r="KL458" s="99">
        <v>90.547334083072002</v>
      </c>
      <c r="KM458" s="99">
        <v>91.472342834160997</v>
      </c>
      <c r="KN458" s="99">
        <v>92.555243578190002</v>
      </c>
      <c r="KO458" s="99">
        <v>93.031898651215002</v>
      </c>
      <c r="KP458" s="99">
        <v>93.431842048424997</v>
      </c>
      <c r="KQ458" s="99">
        <v>94.887129568255006</v>
      </c>
      <c r="KR458" s="99">
        <v>95.351868264453998</v>
      </c>
      <c r="KS458" s="99">
        <v>95.307181851357996</v>
      </c>
      <c r="KT458" s="99">
        <v>96.115261154845996</v>
      </c>
      <c r="KU458" s="99">
        <v>96.918871817023998</v>
      </c>
      <c r="KV458" s="99">
        <v>96.725230693607998</v>
      </c>
      <c r="KW458" s="99">
        <v>96.505522495885003</v>
      </c>
      <c r="KX458" s="99">
        <v>97.555653203643004</v>
      </c>
      <c r="KY458" s="99">
        <v>97.640557388526005</v>
      </c>
      <c r="KZ458" s="99">
        <v>98.091145387245007</v>
      </c>
      <c r="LA458" s="99">
        <v>98.590888440369994</v>
      </c>
      <c r="LB458" s="99">
        <v>98.905182879145997</v>
      </c>
      <c r="LC458" s="99">
        <v>98.661641927771996</v>
      </c>
      <c r="LD458" s="99">
        <v>99.374390216655001</v>
      </c>
      <c r="LE458" s="99">
        <v>99.031049609365994</v>
      </c>
      <c r="LF458" s="99">
        <v>99.258950316156003</v>
      </c>
      <c r="LG458" s="99">
        <v>100.13480401283999</v>
      </c>
      <c r="LH458" s="99">
        <v>100.371642002249</v>
      </c>
      <c r="LI458" s="99">
        <v>100.282269176057</v>
      </c>
      <c r="LJ458" s="99">
        <v>99.65</v>
      </c>
      <c r="LK458" s="159">
        <v>100.074</v>
      </c>
      <c r="LL458" s="159">
        <v>100.155</v>
      </c>
      <c r="LM458" s="159">
        <v>100.57599999999999</v>
      </c>
      <c r="LN458" s="159">
        <v>100.896</v>
      </c>
      <c r="LO458" s="159">
        <v>100.88500000000001</v>
      </c>
      <c r="LP458" s="164">
        <v>101.39700000000001</v>
      </c>
      <c r="LQ458" s="165">
        <v>101.765</v>
      </c>
      <c r="LR458" s="165">
        <v>101.758</v>
      </c>
      <c r="LS458" s="165">
        <v>102.384</v>
      </c>
      <c r="LT458" s="165">
        <v>102.604</v>
      </c>
      <c r="LU458" s="165">
        <v>102.681</v>
      </c>
      <c r="LV458" s="165">
        <v>103.023</v>
      </c>
      <c r="LW458" s="165">
        <v>103.123</v>
      </c>
      <c r="LX458" s="165">
        <v>103.754</v>
      </c>
      <c r="LY458" s="165">
        <v>103.774</v>
      </c>
      <c r="LZ458" s="165">
        <v>104.22199999999999</v>
      </c>
      <c r="MA458" s="165">
        <v>104.4</v>
      </c>
      <c r="MB458" s="159">
        <v>104.76</v>
      </c>
      <c r="MC458" s="159">
        <v>104.61</v>
      </c>
      <c r="MD458" s="159">
        <v>104.14700000000001</v>
      </c>
      <c r="ME458" s="102"/>
      <c r="MF458" s="102"/>
      <c r="MG458" s="168"/>
    </row>
    <row r="459" spans="1:345" ht="45" customHeight="1" x14ac:dyDescent="0.25">
      <c r="A459" s="100" t="s">
        <v>2281</v>
      </c>
      <c r="B459" s="103" t="s">
        <v>1651</v>
      </c>
      <c r="C459" s="99">
        <v>24.731041422952</v>
      </c>
      <c r="D459" s="99">
        <v>25.053688763385999</v>
      </c>
      <c r="E459" s="99">
        <v>25.759416308054</v>
      </c>
      <c r="F459" s="99">
        <v>26.086291022495999</v>
      </c>
      <c r="G459" s="99">
        <v>26.020571533759998</v>
      </c>
      <c r="H459" s="99">
        <v>25.517734587425998</v>
      </c>
      <c r="I459" s="99">
        <v>24.225285220618002</v>
      </c>
      <c r="J459" s="99">
        <v>24.665845676661</v>
      </c>
      <c r="K459" s="99">
        <v>25.563559397093002</v>
      </c>
      <c r="L459" s="99">
        <v>25.389886023749</v>
      </c>
      <c r="M459" s="99">
        <v>25.857660103874998</v>
      </c>
      <c r="N459" s="99">
        <v>25.573522188656</v>
      </c>
      <c r="O459" s="99">
        <v>25.546663285535001</v>
      </c>
      <c r="P459" s="99">
        <v>25.956424356711999</v>
      </c>
      <c r="Q459" s="99">
        <v>26.864702279949999</v>
      </c>
      <c r="R459" s="99">
        <v>27.234728679978002</v>
      </c>
      <c r="S459" s="99">
        <v>25.648820211516</v>
      </c>
      <c r="T459" s="99">
        <v>25.843610782795</v>
      </c>
      <c r="U459" s="99">
        <v>27.002732706842998</v>
      </c>
      <c r="V459" s="99">
        <v>27.192941992371999</v>
      </c>
      <c r="W459" s="99">
        <v>27.336508186414999</v>
      </c>
      <c r="X459" s="99">
        <v>27.921547206166</v>
      </c>
      <c r="Y459" s="99">
        <v>27.490649799033999</v>
      </c>
      <c r="Z459" s="99">
        <v>27.268945354416001</v>
      </c>
      <c r="AA459" s="99">
        <v>27.229846283996</v>
      </c>
      <c r="AB459" s="99">
        <v>27.213984523711002</v>
      </c>
      <c r="AC459" s="99">
        <v>27.143179711253001</v>
      </c>
      <c r="AD459" s="99">
        <v>27.199169973181</v>
      </c>
      <c r="AE459" s="99">
        <v>27.333259635099999</v>
      </c>
      <c r="AF459" s="99">
        <v>26.813826603089002</v>
      </c>
      <c r="AG459" s="99">
        <v>26.990993025045999</v>
      </c>
      <c r="AH459" s="99">
        <v>27.137951900324001</v>
      </c>
      <c r="AI459" s="99">
        <v>27.241104343175</v>
      </c>
      <c r="AJ459" s="99">
        <v>27.457426715528001</v>
      </c>
      <c r="AK459" s="99">
        <v>27.337506705489002</v>
      </c>
      <c r="AL459" s="99">
        <v>29.093058622617999</v>
      </c>
      <c r="AM459" s="99">
        <v>32.999909488903</v>
      </c>
      <c r="AN459" s="99">
        <v>34.560732650958997</v>
      </c>
      <c r="AO459" s="99">
        <v>37.593493824412</v>
      </c>
      <c r="AP459" s="99">
        <v>41.786684772877997</v>
      </c>
      <c r="AQ459" s="99">
        <v>43.969430457483</v>
      </c>
      <c r="AR459" s="99">
        <v>44.979986195864001</v>
      </c>
      <c r="AS459" s="99">
        <v>45.180182889386003</v>
      </c>
      <c r="AT459" s="99">
        <v>45.317476255727001</v>
      </c>
      <c r="AU459" s="99">
        <v>46.379175133891003</v>
      </c>
      <c r="AV459" s="99">
        <v>47.528938687912003</v>
      </c>
      <c r="AW459" s="99">
        <v>49.239362386906997</v>
      </c>
      <c r="AX459" s="99">
        <v>52.315882402641002</v>
      </c>
      <c r="AY459" s="99">
        <v>54.600640891399003</v>
      </c>
      <c r="AZ459" s="99">
        <v>56.150524340860997</v>
      </c>
      <c r="BA459" s="99">
        <v>57.479972629315</v>
      </c>
      <c r="BB459" s="99">
        <v>59.219933550693</v>
      </c>
      <c r="BC459" s="99">
        <v>61.235301671464001</v>
      </c>
      <c r="BD459" s="99">
        <v>61.615730090711999</v>
      </c>
      <c r="BE459" s="99">
        <v>62.437302331673997</v>
      </c>
      <c r="BF459" s="99">
        <v>63.392886023579003</v>
      </c>
      <c r="BG459" s="99">
        <v>63.841961134089999</v>
      </c>
      <c r="BH459" s="99">
        <v>63.928111352553998</v>
      </c>
      <c r="BI459" s="99">
        <v>63.790271003011</v>
      </c>
      <c r="BJ459" s="99">
        <v>64.127214079672001</v>
      </c>
      <c r="BK459" s="99">
        <v>63.610039277284002</v>
      </c>
      <c r="BL459" s="99">
        <v>64.440363281846004</v>
      </c>
      <c r="BM459" s="99">
        <v>63.482318157439003</v>
      </c>
      <c r="BN459" s="99">
        <v>63.901309062365002</v>
      </c>
      <c r="BO459" s="99">
        <v>66.380247405144999</v>
      </c>
      <c r="BP459" s="99">
        <v>67.385333287229003</v>
      </c>
      <c r="BQ459" s="99">
        <v>68.166702092907002</v>
      </c>
      <c r="BR459" s="99">
        <v>69.051998143944004</v>
      </c>
      <c r="BS459" s="99">
        <v>69.292671764350004</v>
      </c>
      <c r="BT459" s="99">
        <v>69.612111305715999</v>
      </c>
      <c r="BU459" s="99">
        <v>69.941123093578994</v>
      </c>
      <c r="BV459" s="99">
        <v>70.747379740146002</v>
      </c>
      <c r="BW459" s="99">
        <v>71.920390169266</v>
      </c>
      <c r="BX459" s="99">
        <v>72.112655582081999</v>
      </c>
      <c r="BY459" s="99">
        <v>72.341842506692998</v>
      </c>
      <c r="BZ459" s="99">
        <v>72.540945233810007</v>
      </c>
      <c r="CA459" s="99">
        <v>72.841513773786005</v>
      </c>
      <c r="CB459" s="99">
        <v>73.075350079890995</v>
      </c>
      <c r="CC459" s="99">
        <v>73.215925361627995</v>
      </c>
      <c r="CD459" s="99">
        <v>73.31000686889</v>
      </c>
      <c r="CE459" s="99">
        <v>74.664069506630995</v>
      </c>
      <c r="CF459" s="99">
        <v>76.925854603798001</v>
      </c>
      <c r="CG459" s="99">
        <v>76.803603340250007</v>
      </c>
      <c r="CH459" s="99">
        <v>78.842491835814002</v>
      </c>
      <c r="CI459" s="99">
        <v>79.727240903649005</v>
      </c>
      <c r="CJ459" s="99">
        <v>80.304037125912998</v>
      </c>
      <c r="CK459" s="99">
        <v>80.563855247402003</v>
      </c>
      <c r="CL459" s="99">
        <v>80.780188018212996</v>
      </c>
      <c r="CM459" s="99">
        <v>81.004999061023994</v>
      </c>
      <c r="CN459" s="99">
        <v>81.121780468275006</v>
      </c>
      <c r="CO459" s="99">
        <v>81.807973800286007</v>
      </c>
      <c r="CP459" s="99">
        <v>82.021024655700998</v>
      </c>
      <c r="CQ459" s="99">
        <v>82.155309598246006</v>
      </c>
      <c r="CR459" s="99">
        <v>82.34128467187</v>
      </c>
      <c r="CS459" s="99">
        <v>82.495534590302</v>
      </c>
      <c r="CT459" s="99">
        <v>82.673851866730004</v>
      </c>
      <c r="CU459" s="99">
        <v>82.958284329416998</v>
      </c>
      <c r="CV459" s="99">
        <v>83.229315655101004</v>
      </c>
      <c r="CW459" s="99">
        <v>83.636819856138999</v>
      </c>
      <c r="CX459" s="99">
        <v>83.810487759164999</v>
      </c>
      <c r="CY459" s="99">
        <v>84.002206180686997</v>
      </c>
      <c r="CZ459" s="99">
        <v>83.960908778999993</v>
      </c>
      <c r="DA459" s="99">
        <v>82.482406936808999</v>
      </c>
      <c r="DB459" s="99">
        <v>83.885971764730002</v>
      </c>
      <c r="DC459" s="99">
        <v>82.424973457833005</v>
      </c>
      <c r="DD459" s="99">
        <v>83.683587122215997</v>
      </c>
      <c r="DE459" s="99">
        <v>83.745943466194007</v>
      </c>
      <c r="DF459" s="99">
        <v>83.428965365421007</v>
      </c>
      <c r="DG459" s="99">
        <v>83.428144890618</v>
      </c>
      <c r="DH459" s="99">
        <v>85.362559149527996</v>
      </c>
      <c r="DI459" s="99">
        <v>85.004830630268998</v>
      </c>
      <c r="DJ459" s="99">
        <v>84.486561853387002</v>
      </c>
      <c r="DK459" s="99">
        <v>82.339096730969999</v>
      </c>
      <c r="DL459" s="99">
        <v>82.750976821899997</v>
      </c>
      <c r="DM459" s="99">
        <v>82.527259745494007</v>
      </c>
      <c r="DN459" s="99">
        <v>82.767933373991994</v>
      </c>
      <c r="DO459" s="99">
        <v>83.143165436637005</v>
      </c>
      <c r="DP459" s="99">
        <v>82.656895314639002</v>
      </c>
      <c r="DQ459" s="99">
        <v>82.568010163978997</v>
      </c>
      <c r="DR459" s="99">
        <v>83.012435892997004</v>
      </c>
      <c r="DS459" s="99">
        <v>83.032674360485004</v>
      </c>
      <c r="DT459" s="99">
        <v>82.718704675414997</v>
      </c>
      <c r="DU459" s="99">
        <v>82.746874431701002</v>
      </c>
      <c r="DV459" s="99">
        <v>82.711320369819006</v>
      </c>
      <c r="DW459" s="99">
        <v>82.435639670734005</v>
      </c>
      <c r="DX459" s="99">
        <v>81.640049245157996</v>
      </c>
      <c r="DY459" s="99">
        <v>81.929334389320005</v>
      </c>
      <c r="DZ459" s="99">
        <v>82.810573414950994</v>
      </c>
      <c r="EA459" s="99">
        <v>81.973841410817002</v>
      </c>
      <c r="EB459" s="99">
        <v>81.693851784675005</v>
      </c>
      <c r="EC459" s="99">
        <v>81.891301116405003</v>
      </c>
      <c r="ED459" s="99">
        <v>82.666532509017003</v>
      </c>
      <c r="EE459" s="99">
        <v>82.789533732061997</v>
      </c>
      <c r="EF459" s="99">
        <v>82.520063947365003</v>
      </c>
      <c r="EG459" s="99">
        <v>82.067710765246005</v>
      </c>
      <c r="EH459" s="99">
        <v>83.237031602743997</v>
      </c>
      <c r="EI459" s="99">
        <v>84.078618918315001</v>
      </c>
      <c r="EJ459" s="99">
        <v>84.742178147898997</v>
      </c>
      <c r="EK459" s="99">
        <v>85.035924489774999</v>
      </c>
      <c r="EL459" s="99">
        <v>85.775550265190006</v>
      </c>
      <c r="EM459" s="99">
        <v>85.909880548253</v>
      </c>
      <c r="EN459" s="99">
        <v>85.804682133805997</v>
      </c>
      <c r="EO459" s="99">
        <v>86.137270967171006</v>
      </c>
      <c r="EP459" s="99">
        <v>86.204436108701998</v>
      </c>
      <c r="EQ459" s="99">
        <v>86.429398871901995</v>
      </c>
      <c r="ER459" s="99">
        <v>85.395217536038999</v>
      </c>
      <c r="ES459" s="99">
        <v>85.370940978858002</v>
      </c>
      <c r="ET459" s="99">
        <v>84.937199823910007</v>
      </c>
      <c r="EU459" s="99">
        <v>85.702720593650994</v>
      </c>
      <c r="EV459" s="99">
        <v>85.612088113512002</v>
      </c>
      <c r="EW459" s="99">
        <v>85.223663198634</v>
      </c>
      <c r="EX459" s="99">
        <v>85.484231579031004</v>
      </c>
      <c r="EY459" s="99">
        <v>85.331289268798002</v>
      </c>
      <c r="EZ459" s="99">
        <v>86.080625667084007</v>
      </c>
      <c r="FA459" s="99">
        <v>86.272410468806001</v>
      </c>
      <c r="FB459" s="99">
        <v>85.484231579031004</v>
      </c>
      <c r="FC459" s="99">
        <v>84.781020639386995</v>
      </c>
      <c r="FD459" s="99">
        <v>84.806106415139993</v>
      </c>
      <c r="FE459" s="99">
        <v>85.005174184013995</v>
      </c>
      <c r="FF459" s="99">
        <v>85.352328951686999</v>
      </c>
      <c r="FG459" s="99">
        <v>85.100661975589006</v>
      </c>
      <c r="FH459" s="99">
        <v>85.018930899750004</v>
      </c>
      <c r="FI459" s="99">
        <v>85.205051171462003</v>
      </c>
      <c r="FJ459" s="99">
        <v>85.268979438702999</v>
      </c>
      <c r="FK459" s="99">
        <v>85.432441590379995</v>
      </c>
      <c r="FL459" s="99">
        <v>85.398454410328995</v>
      </c>
      <c r="FM459" s="99">
        <v>85.303775837326995</v>
      </c>
      <c r="FN459" s="99">
        <v>84.432247434569007</v>
      </c>
      <c r="FO459" s="99">
        <v>84.488083516082</v>
      </c>
      <c r="FP459" s="99">
        <v>85.353138170259001</v>
      </c>
      <c r="FQ459" s="99">
        <v>85.624226392102003</v>
      </c>
      <c r="FR459" s="99">
        <v>85.928492575424002</v>
      </c>
      <c r="FS459" s="99">
        <v>85.553015157706994</v>
      </c>
      <c r="FT459" s="99">
        <v>85.062628702674004</v>
      </c>
      <c r="FU459" s="99">
        <v>85.251985848676995</v>
      </c>
      <c r="FV459" s="99">
        <v>85.083668385563001</v>
      </c>
      <c r="FW459" s="99">
        <v>85.263314908694994</v>
      </c>
      <c r="FX459" s="99">
        <v>84.971996222536006</v>
      </c>
      <c r="FY459" s="99">
        <v>85.261696471549001</v>
      </c>
      <c r="FZ459" s="99">
        <v>85.520646414801007</v>
      </c>
      <c r="GA459" s="99">
        <v>85.060201046955996</v>
      </c>
      <c r="GB459" s="99">
        <v>85.260887252976005</v>
      </c>
      <c r="GC459" s="99">
        <v>85.199386641453998</v>
      </c>
      <c r="GD459" s="99">
        <v>85.216380231480002</v>
      </c>
      <c r="GE459" s="99">
        <v>85.201814297170998</v>
      </c>
      <c r="GF459" s="99">
        <v>85.046444331220002</v>
      </c>
      <c r="GG459" s="99">
        <v>85.143550559939996</v>
      </c>
      <c r="GH459" s="99">
        <v>85.030259959766994</v>
      </c>
      <c r="GI459" s="99">
        <v>84.937199823910007</v>
      </c>
      <c r="GJ459" s="99">
        <v>85.184820707146002</v>
      </c>
      <c r="GK459" s="99">
        <v>85.176728521418994</v>
      </c>
      <c r="GL459" s="99">
        <v>84.465425396048005</v>
      </c>
      <c r="GM459" s="99">
        <v>83.873077400859003</v>
      </c>
      <c r="GN459" s="99">
        <v>84.610275520555007</v>
      </c>
      <c r="GO459" s="99">
        <v>84.238034977129004</v>
      </c>
      <c r="GP459" s="99">
        <v>83.691003222009002</v>
      </c>
      <c r="GQ459" s="99">
        <v>83.789727887873994</v>
      </c>
      <c r="GR459" s="99">
        <v>83.642450107650006</v>
      </c>
      <c r="GS459" s="99">
        <v>83.721753527771</v>
      </c>
      <c r="GT459" s="99">
        <v>83.907873799482999</v>
      </c>
      <c r="GU459" s="99">
        <v>83.987177219604007</v>
      </c>
      <c r="GV459" s="99">
        <v>84.082665011177994</v>
      </c>
      <c r="GW459" s="99">
        <v>84.256647004301001</v>
      </c>
      <c r="GX459" s="99">
        <v>84.371556041619002</v>
      </c>
      <c r="GY459" s="99">
        <v>84.063243765433995</v>
      </c>
      <c r="GZ459" s="99">
        <v>84.025210492518994</v>
      </c>
      <c r="HA459" s="99">
        <v>84.174106709889003</v>
      </c>
      <c r="HB459" s="99">
        <v>84.429819778850998</v>
      </c>
      <c r="HC459" s="99">
        <v>85.222044761489002</v>
      </c>
      <c r="HD459" s="99">
        <v>86.074961137076002</v>
      </c>
      <c r="HE459" s="99">
        <v>86.459339959090997</v>
      </c>
      <c r="HF459" s="99">
        <v>87.193301204497004</v>
      </c>
      <c r="HG459" s="99">
        <v>88.055928202955997</v>
      </c>
      <c r="HH459" s="99">
        <v>88.176501770282997</v>
      </c>
      <c r="HI459" s="99">
        <v>88.625618078111998</v>
      </c>
      <c r="HJ459" s="99">
        <v>88.333490173379005</v>
      </c>
      <c r="HK459" s="99">
        <v>88.696020093933001</v>
      </c>
      <c r="HL459" s="99">
        <v>88.763185235463993</v>
      </c>
      <c r="HM459" s="99">
        <v>90.129955404693007</v>
      </c>
      <c r="HN459" s="99">
        <v>90.169607114753006</v>
      </c>
      <c r="HO459" s="99">
        <v>90.188219141923994</v>
      </c>
      <c r="HP459" s="99">
        <v>89.939789040117006</v>
      </c>
      <c r="HQ459" s="99">
        <v>89.389520410705998</v>
      </c>
      <c r="HR459" s="99">
        <v>89.035891894450998</v>
      </c>
      <c r="HS459" s="99">
        <v>88.710586028240996</v>
      </c>
      <c r="HT459" s="99">
        <v>89.077162041657004</v>
      </c>
      <c r="HU459" s="99">
        <v>89.242242630481002</v>
      </c>
      <c r="HV459" s="99">
        <v>89.571594589555005</v>
      </c>
      <c r="HW459" s="99">
        <v>89.924266188662003</v>
      </c>
      <c r="HX459" s="99">
        <v>89.725296885502999</v>
      </c>
      <c r="HY459" s="99">
        <v>89.974456643512994</v>
      </c>
      <c r="HZ459" s="99">
        <v>89.548734035402006</v>
      </c>
      <c r="IA459" s="99">
        <v>89.254761371274995</v>
      </c>
      <c r="IB459" s="99">
        <v>88.900739412950998</v>
      </c>
      <c r="IC459" s="99">
        <v>89.106878781088994</v>
      </c>
      <c r="ID459" s="99">
        <v>88.891776831727995</v>
      </c>
      <c r="IE459" s="99">
        <v>88.514452162222995</v>
      </c>
      <c r="IF459" s="99">
        <v>88.153260138920004</v>
      </c>
      <c r="IG459" s="99">
        <v>88.379117185748996</v>
      </c>
      <c r="IH459" s="99">
        <v>88.811113600716993</v>
      </c>
      <c r="II459" s="99">
        <v>88.698185077302</v>
      </c>
      <c r="IJ459" s="99">
        <v>88.446336544925003</v>
      </c>
      <c r="IK459" s="99">
        <v>88.036746583015997</v>
      </c>
      <c r="IL459" s="99">
        <v>87.328702666368002</v>
      </c>
      <c r="IM459" s="99">
        <v>87.481066547165995</v>
      </c>
      <c r="IN459" s="99">
        <v>87.671073269101001</v>
      </c>
      <c r="IO459" s="99">
        <v>87.898722832176006</v>
      </c>
      <c r="IP459" s="99">
        <v>87.619986556127998</v>
      </c>
      <c r="IQ459" s="99">
        <v>87.652251848532003</v>
      </c>
      <c r="IR459" s="99">
        <v>88.097692135334995</v>
      </c>
      <c r="IS459" s="99">
        <v>87.950705803271006</v>
      </c>
      <c r="IT459" s="99">
        <v>88.086937037867003</v>
      </c>
      <c r="IU459" s="99">
        <v>87.405780864888996</v>
      </c>
      <c r="IV459" s="99">
        <v>87.011427291060002</v>
      </c>
      <c r="IW459" s="99">
        <v>86.720143401300007</v>
      </c>
      <c r="IX459" s="99">
        <v>87.271342146538004</v>
      </c>
      <c r="IY459" s="99">
        <v>87.213981626709</v>
      </c>
      <c r="IZ459" s="99">
        <v>87.377996863096996</v>
      </c>
      <c r="JA459" s="99">
        <v>87.038315034730005</v>
      </c>
      <c r="JB459" s="99">
        <v>87.003360967958997</v>
      </c>
      <c r="JC459" s="99">
        <v>87.638807976696995</v>
      </c>
      <c r="JD459" s="99">
        <v>86.912838897602001</v>
      </c>
      <c r="JE459" s="99">
        <v>86.909253865113001</v>
      </c>
      <c r="JF459" s="99">
        <v>87.963253416984003</v>
      </c>
      <c r="JG459" s="99">
        <v>88.479498095451007</v>
      </c>
      <c r="JH459" s="99">
        <v>88.132646202106002</v>
      </c>
      <c r="JI459" s="99">
        <v>87.350212861304001</v>
      </c>
      <c r="JJ459" s="99">
        <v>86.927179027560001</v>
      </c>
      <c r="JK459" s="99">
        <v>88.123683620883</v>
      </c>
      <c r="JL459" s="99">
        <v>88.989468967063004</v>
      </c>
      <c r="JM459" s="99">
        <v>89.871386959443996</v>
      </c>
      <c r="JN459" s="99">
        <v>90.179699753528993</v>
      </c>
      <c r="JO459" s="99">
        <v>91.049070132197997</v>
      </c>
      <c r="JP459" s="99">
        <v>91.069684069011998</v>
      </c>
      <c r="JQ459" s="99">
        <v>90.748823661214004</v>
      </c>
      <c r="JR459" s="99">
        <v>90.841138247814996</v>
      </c>
      <c r="JS459" s="99">
        <v>91.014116065427004</v>
      </c>
      <c r="JT459" s="99">
        <v>91.724848756442</v>
      </c>
      <c r="JU459" s="99">
        <v>91.080439166480005</v>
      </c>
      <c r="JV459" s="99">
        <v>90.98453954739</v>
      </c>
      <c r="JW459" s="99">
        <v>91.058032713420999</v>
      </c>
      <c r="JX459" s="99">
        <v>91.976697288818997</v>
      </c>
      <c r="JY459" s="99">
        <v>91.412950929868003</v>
      </c>
      <c r="JZ459" s="99">
        <v>91.048173874075999</v>
      </c>
      <c r="KA459" s="99">
        <v>90.716558368809999</v>
      </c>
      <c r="KB459" s="99">
        <v>91.255209500335994</v>
      </c>
      <c r="KC459" s="99">
        <v>90.780192695495998</v>
      </c>
      <c r="KD459" s="99">
        <v>90.850100829038993</v>
      </c>
      <c r="KE459" s="99">
        <v>91.188886399283007</v>
      </c>
      <c r="KF459" s="99">
        <v>91.469415191574996</v>
      </c>
      <c r="KG459" s="99">
        <v>91.991037418776997</v>
      </c>
      <c r="KH459" s="99">
        <v>93.133766524758997</v>
      </c>
      <c r="KI459" s="99">
        <v>93.267308984988006</v>
      </c>
      <c r="KJ459" s="99">
        <v>94.031817163343007</v>
      </c>
      <c r="KK459" s="99">
        <v>94.429755769661995</v>
      </c>
      <c r="KL459" s="99">
        <v>94.015684517140997</v>
      </c>
      <c r="KM459" s="99">
        <v>94.692359399506998</v>
      </c>
      <c r="KN459" s="99">
        <v>94.937037866905996</v>
      </c>
      <c r="KO459" s="99">
        <v>95.682724624692</v>
      </c>
      <c r="KP459" s="99">
        <v>95.307192471432003</v>
      </c>
      <c r="KQ459" s="99">
        <v>96.911494510419004</v>
      </c>
      <c r="KR459" s="99">
        <v>98.610799910373999</v>
      </c>
      <c r="KS459" s="99">
        <v>99.377996863096996</v>
      </c>
      <c r="KT459" s="99">
        <v>99.635222944207996</v>
      </c>
      <c r="KU459" s="99">
        <v>99.161102397489998</v>
      </c>
      <c r="KV459" s="99">
        <v>99.854806184181001</v>
      </c>
      <c r="KW459" s="99">
        <v>100.84965269997799</v>
      </c>
      <c r="KX459" s="99">
        <v>100.461572933005</v>
      </c>
      <c r="KY459" s="99">
        <v>100.37553215326</v>
      </c>
      <c r="KZ459" s="99">
        <v>100.079766972888</v>
      </c>
      <c r="LA459" s="99">
        <v>100.416760026888</v>
      </c>
      <c r="LB459" s="99">
        <v>100.11292852341499</v>
      </c>
      <c r="LC459" s="99">
        <v>99.809097019942001</v>
      </c>
      <c r="LD459" s="99">
        <v>99.514228097691998</v>
      </c>
      <c r="LE459" s="99">
        <v>99.614609007393994</v>
      </c>
      <c r="LF459" s="99">
        <v>100.84965269997799</v>
      </c>
      <c r="LG459" s="99">
        <v>101.174994398387</v>
      </c>
      <c r="LH459" s="99">
        <v>100.644409589962</v>
      </c>
      <c r="LI459" s="99">
        <v>100.206139368138</v>
      </c>
      <c r="LJ459" s="99">
        <v>100.294</v>
      </c>
      <c r="LK459" s="159">
        <v>99.748000000000005</v>
      </c>
      <c r="LL459" s="159">
        <v>99.903999999999996</v>
      </c>
      <c r="LM459" s="159">
        <v>99.828000000000003</v>
      </c>
      <c r="LN459" s="159">
        <v>99.783000000000001</v>
      </c>
      <c r="LO459" s="159">
        <v>99.894999999999996</v>
      </c>
      <c r="LP459" s="164">
        <v>100.35899999999999</v>
      </c>
      <c r="LQ459" s="165">
        <v>100.623</v>
      </c>
      <c r="LR459" s="165">
        <v>100.761</v>
      </c>
      <c r="LS459" s="165">
        <v>100.649</v>
      </c>
      <c r="LT459" s="165">
        <v>100.779</v>
      </c>
      <c r="LU459" s="165">
        <v>100.84699999999999</v>
      </c>
      <c r="LV459" s="165">
        <v>101.018</v>
      </c>
      <c r="LW459" s="165">
        <v>100.754</v>
      </c>
      <c r="LX459" s="165">
        <v>100.735</v>
      </c>
      <c r="LY459" s="165">
        <v>100.15</v>
      </c>
      <c r="LZ459" s="165">
        <v>99.897000000000006</v>
      </c>
      <c r="MA459" s="165">
        <v>100.554</v>
      </c>
      <c r="MB459" s="159">
        <v>101.22</v>
      </c>
      <c r="MC459" s="159">
        <v>101.45</v>
      </c>
      <c r="MD459" s="159">
        <v>100.625</v>
      </c>
      <c r="ME459" s="102"/>
      <c r="MF459" s="102"/>
      <c r="MG459" s="168"/>
    </row>
    <row r="460" spans="1:345" ht="45" customHeight="1" x14ac:dyDescent="0.25">
      <c r="A460" s="100" t="s">
        <v>2282</v>
      </c>
      <c r="B460" s="103" t="s">
        <v>1531</v>
      </c>
      <c r="C460" s="99">
        <v>16.995042812444801</v>
      </c>
      <c r="D460" s="99">
        <v>17.269274599087158</v>
      </c>
      <c r="E460" s="99">
        <v>17.508315401467836</v>
      </c>
      <c r="F460" s="99">
        <v>17.60584925512574</v>
      </c>
      <c r="G460" s="99">
        <v>17.868989775468098</v>
      </c>
      <c r="H460" s="99">
        <v>18.126465684822218</v>
      </c>
      <c r="I460" s="99">
        <v>18.005721574981209</v>
      </c>
      <c r="J460" s="99">
        <v>18.160699880656711</v>
      </c>
      <c r="K460" s="99">
        <v>18.362379995061509</v>
      </c>
      <c r="L460" s="99">
        <v>18.231443066590661</v>
      </c>
      <c r="M460" s="99">
        <v>18.204943690990824</v>
      </c>
      <c r="N460" s="99">
        <v>18.194733884714879</v>
      </c>
      <c r="O460" s="99">
        <v>18.292664519846983</v>
      </c>
      <c r="P460" s="99">
        <v>18.517523919019649</v>
      </c>
      <c r="Q460" s="99">
        <v>18.770077238495659</v>
      </c>
      <c r="R460" s="99">
        <v>19.010144754593988</v>
      </c>
      <c r="S460" s="99">
        <v>18.818759153128337</v>
      </c>
      <c r="T460" s="99">
        <v>19.007498155385768</v>
      </c>
      <c r="U460" s="99">
        <v>19.068838483564825</v>
      </c>
      <c r="V460" s="99">
        <v>19.25263330922181</v>
      </c>
      <c r="W460" s="99">
        <v>19.60802846857775</v>
      </c>
      <c r="X460" s="99">
        <v>19.890971443733068</v>
      </c>
      <c r="Y460" s="99">
        <v>19.893543518572613</v>
      </c>
      <c r="Z460" s="99">
        <v>19.985180813311793</v>
      </c>
      <c r="AA460" s="99">
        <v>20.065924621422919</v>
      </c>
      <c r="AB460" s="99">
        <v>20.061738250740948</v>
      </c>
      <c r="AC460" s="99">
        <v>20.079558399813987</v>
      </c>
      <c r="AD460" s="99">
        <v>19.921947285735072</v>
      </c>
      <c r="AE460" s="99">
        <v>20.003474262235244</v>
      </c>
      <c r="AF460" s="99">
        <v>19.731153852607736</v>
      </c>
      <c r="AG460" s="99">
        <v>19.796303356278521</v>
      </c>
      <c r="AH460" s="99">
        <v>19.872609458892395</v>
      </c>
      <c r="AI460" s="99">
        <v>19.967200629171423</v>
      </c>
      <c r="AJ460" s="99">
        <v>20.078616399193386</v>
      </c>
      <c r="AK460" s="99">
        <v>20.070153348652418</v>
      </c>
      <c r="AL460" s="99">
        <v>20.097777536633608</v>
      </c>
      <c r="AM460" s="99">
        <v>20.972220975004038</v>
      </c>
      <c r="AN460" s="99">
        <v>21.773573510440951</v>
      </c>
      <c r="AO460" s="99">
        <v>23.219444441344447</v>
      </c>
      <c r="AP460" s="99">
        <v>25.22352503605125</v>
      </c>
      <c r="AQ460" s="99">
        <v>26.311973958336512</v>
      </c>
      <c r="AR460" s="99">
        <v>27.190844514673532</v>
      </c>
      <c r="AS460" s="99">
        <v>27.499917652696421</v>
      </c>
      <c r="AT460" s="99">
        <v>28.130051262766223</v>
      </c>
      <c r="AU460" s="99">
        <v>28.92301266695916</v>
      </c>
      <c r="AV460" s="99">
        <v>29.551148385881838</v>
      </c>
      <c r="AW460" s="99">
        <v>30.48575999848461</v>
      </c>
      <c r="AX460" s="99">
        <v>31.932230295445471</v>
      </c>
      <c r="AY460" s="99">
        <v>32.974128438878651</v>
      </c>
      <c r="AZ460" s="99">
        <v>34.037603766833861</v>
      </c>
      <c r="BA460" s="99">
        <v>34.903288269892819</v>
      </c>
      <c r="BB460" s="99">
        <v>36.07584823971623</v>
      </c>
      <c r="BC460" s="99">
        <v>37.12074321987108</v>
      </c>
      <c r="BD460" s="99">
        <v>37.627007823163702</v>
      </c>
      <c r="BE460" s="99">
        <v>38.219581145253905</v>
      </c>
      <c r="BF460" s="99">
        <v>38.729441951327559</v>
      </c>
      <c r="BG460" s="99">
        <v>38.988767700096211</v>
      </c>
      <c r="BH460" s="99">
        <v>39.296841898976382</v>
      </c>
      <c r="BI460" s="99">
        <v>39.787123405244287</v>
      </c>
      <c r="BJ460" s="99">
        <v>40.362914484139075</v>
      </c>
      <c r="BK460" s="99">
        <v>40.667392480239215</v>
      </c>
      <c r="BL460" s="99">
        <v>41.377241788899411</v>
      </c>
      <c r="BM460" s="99">
        <v>41.44077459748808</v>
      </c>
      <c r="BN460" s="99">
        <v>41.903085685567937</v>
      </c>
      <c r="BO460" s="99">
        <v>43.023301008930623</v>
      </c>
      <c r="BP460" s="99">
        <v>43.665621726705915</v>
      </c>
      <c r="BQ460" s="99">
        <v>44.182475132502951</v>
      </c>
      <c r="BR460" s="99">
        <v>44.501537706969899</v>
      </c>
      <c r="BS460" s="99">
        <v>44.770653105642424</v>
      </c>
      <c r="BT460" s="99">
        <v>45.122481033196181</v>
      </c>
      <c r="BU460" s="99">
        <v>45.562615570693644</v>
      </c>
      <c r="BV460" s="99">
        <v>46.296639314651514</v>
      </c>
      <c r="BW460" s="99">
        <v>47.081409380572495</v>
      </c>
      <c r="BX460" s="99">
        <v>47.813435233382243</v>
      </c>
      <c r="BY460" s="99">
        <v>48.235189209621524</v>
      </c>
      <c r="BZ460" s="99">
        <v>48.74624874137907</v>
      </c>
      <c r="CA460" s="99">
        <v>49.265299824865401</v>
      </c>
      <c r="CB460" s="99">
        <v>49.634908947618982</v>
      </c>
      <c r="CC460" s="99">
        <v>49.916211460427846</v>
      </c>
      <c r="CD460" s="99">
        <v>50.338564802724491</v>
      </c>
      <c r="CE460" s="99">
        <v>50.935133907110931</v>
      </c>
      <c r="CF460" s="99">
        <v>52.18860830120763</v>
      </c>
      <c r="CG460" s="99">
        <v>52.477502779798236</v>
      </c>
      <c r="CH460" s="99">
        <v>53.57294430823773</v>
      </c>
      <c r="CI460" s="99">
        <v>54.310963821628135</v>
      </c>
      <c r="CJ460" s="99">
        <v>55.00143361702375</v>
      </c>
      <c r="CK460" s="99">
        <v>55.660736377399317</v>
      </c>
      <c r="CL460" s="99">
        <v>56.322636388548531</v>
      </c>
      <c r="CM460" s="99">
        <v>56.750983391426843</v>
      </c>
      <c r="CN460" s="99">
        <v>57.133778573889316</v>
      </c>
      <c r="CO460" s="99">
        <v>57.717760984624213</v>
      </c>
      <c r="CP460" s="99">
        <v>57.952512725011843</v>
      </c>
      <c r="CQ460" s="99">
        <v>58.644980411556574</v>
      </c>
      <c r="CR460" s="99">
        <v>58.989615939980098</v>
      </c>
      <c r="CS460" s="99">
        <v>59.38519759620543</v>
      </c>
      <c r="CT460" s="99">
        <v>59.963186352790522</v>
      </c>
      <c r="CU460" s="99">
        <v>60.437284969056691</v>
      </c>
      <c r="CV460" s="99">
        <v>60.991898442944652</v>
      </c>
      <c r="CW460" s="99">
        <v>61.278595250276808</v>
      </c>
      <c r="CX460" s="99">
        <v>61.505355438934664</v>
      </c>
      <c r="CY460" s="99">
        <v>61.883555479475383</v>
      </c>
      <c r="CZ460" s="99">
        <v>62.111913979766157</v>
      </c>
      <c r="DA460" s="99">
        <v>61.929107306322052</v>
      </c>
      <c r="DB460" s="99">
        <v>62.570029499006601</v>
      </c>
      <c r="DC460" s="99">
        <v>62.368642477761163</v>
      </c>
      <c r="DD460" s="99">
        <v>62.796789694097292</v>
      </c>
      <c r="DE460" s="99">
        <v>62.928250666656218</v>
      </c>
      <c r="DF460" s="99">
        <v>63.200562688593592</v>
      </c>
      <c r="DG460" s="99">
        <v>63.505040684693732</v>
      </c>
      <c r="DH460" s="99">
        <v>64.093218664267042</v>
      </c>
      <c r="DI460" s="99">
        <v>64.185121470559963</v>
      </c>
      <c r="DJ460" s="99">
        <v>64.317381602151258</v>
      </c>
      <c r="DK460" s="99">
        <v>64.006510359522437</v>
      </c>
      <c r="DL460" s="99">
        <v>64.042871908955462</v>
      </c>
      <c r="DM460" s="99">
        <v>64.045069580213891</v>
      </c>
      <c r="DN460" s="99">
        <v>64.378516946508469</v>
      </c>
      <c r="DO460" s="99">
        <v>64.37731821439175</v>
      </c>
      <c r="DP460" s="99">
        <v>64.332365753602446</v>
      </c>
      <c r="DQ460" s="99">
        <v>64.379715678623228</v>
      </c>
      <c r="DR460" s="99">
        <v>64.449641733742595</v>
      </c>
      <c r="DS460" s="99">
        <v>64.683194735581651</v>
      </c>
      <c r="DT460" s="99">
        <v>64.717957973382738</v>
      </c>
      <c r="DU460" s="99">
        <v>64.738336425790038</v>
      </c>
      <c r="DV460" s="99">
        <v>64.669009736730033</v>
      </c>
      <c r="DW460" s="99">
        <v>64.710565794144159</v>
      </c>
      <c r="DX460" s="99">
        <v>64.409683987960392</v>
      </c>
      <c r="DY460" s="99">
        <v>64.566559217322038</v>
      </c>
      <c r="DZ460" s="99">
        <v>64.887529869047029</v>
      </c>
      <c r="EA460" s="99">
        <v>64.907469929574475</v>
      </c>
      <c r="EB460" s="99">
        <v>65.012959282045429</v>
      </c>
      <c r="EC460" s="99">
        <v>65.113946040202251</v>
      </c>
      <c r="ED460" s="99">
        <v>64.996235360312511</v>
      </c>
      <c r="EE460" s="99">
        <v>65.113302812443948</v>
      </c>
      <c r="EF460" s="99">
        <v>64.953139100461101</v>
      </c>
      <c r="EG460" s="99">
        <v>65.233586403370907</v>
      </c>
      <c r="EH460" s="99">
        <v>65.274109752186092</v>
      </c>
      <c r="EI460" s="99">
        <v>65.410474037086672</v>
      </c>
      <c r="EJ460" s="99">
        <v>65.345508033430903</v>
      </c>
      <c r="EK460" s="99">
        <v>65.296622723749749</v>
      </c>
      <c r="EL460" s="99">
        <v>65.613734008919906</v>
      </c>
      <c r="EM460" s="99">
        <v>65.737876966400691</v>
      </c>
      <c r="EN460" s="99">
        <v>65.518536300592842</v>
      </c>
      <c r="EO460" s="99">
        <v>65.456786435731615</v>
      </c>
      <c r="EP460" s="99">
        <v>65.214289570601778</v>
      </c>
      <c r="EQ460" s="99">
        <v>65.274109752186106</v>
      </c>
      <c r="ER460" s="99">
        <v>65.142248061596675</v>
      </c>
      <c r="ES460" s="99">
        <v>65.155755844535065</v>
      </c>
      <c r="ET460" s="99">
        <v>65.117162178997773</v>
      </c>
      <c r="EU460" s="99">
        <v>65.337146072563954</v>
      </c>
      <c r="EV460" s="99">
        <v>65.440062513998683</v>
      </c>
      <c r="EW460" s="99">
        <v>65.550054460782761</v>
      </c>
      <c r="EX460" s="99">
        <v>65.516606617315929</v>
      </c>
      <c r="EY460" s="99">
        <v>65.70571557845247</v>
      </c>
      <c r="EZ460" s="99">
        <v>65.615663692196833</v>
      </c>
      <c r="FA460" s="99">
        <v>65.921840105464824</v>
      </c>
      <c r="FB460" s="99">
        <v>66.155975009729701</v>
      </c>
      <c r="FC460" s="99">
        <v>66.015108130514989</v>
      </c>
      <c r="FD460" s="99">
        <v>65.714720767077736</v>
      </c>
      <c r="FE460" s="99">
        <v>65.753314432616023</v>
      </c>
      <c r="FF460" s="99">
        <v>65.600869453740827</v>
      </c>
      <c r="FG460" s="99">
        <v>65.27603943546201</v>
      </c>
      <c r="FH460" s="99">
        <v>65.229727036817067</v>
      </c>
      <c r="FI460" s="99">
        <v>65.197565648867851</v>
      </c>
      <c r="FJ460" s="99">
        <v>65.284401396328974</v>
      </c>
      <c r="FK460" s="99">
        <v>65.357086133092395</v>
      </c>
      <c r="FL460" s="99">
        <v>65.38410169896818</v>
      </c>
      <c r="FM460" s="99">
        <v>65.470294218669991</v>
      </c>
      <c r="FN460" s="99">
        <v>65.215576026119365</v>
      </c>
      <c r="FO460" s="99">
        <v>65.195635965591919</v>
      </c>
      <c r="FP460" s="99">
        <v>65.194992737832621</v>
      </c>
      <c r="FQ460" s="99">
        <v>65.300482090302566</v>
      </c>
      <c r="FR460" s="99">
        <v>65.254812919416949</v>
      </c>
      <c r="FS460" s="99">
        <v>65.115232495720846</v>
      </c>
      <c r="FT460" s="99">
        <v>64.9132589794052</v>
      </c>
      <c r="FU460" s="99">
        <v>64.827709687462686</v>
      </c>
      <c r="FV460" s="99">
        <v>64.844433609195605</v>
      </c>
      <c r="FW460" s="99">
        <v>65.020678015153052</v>
      </c>
      <c r="FX460" s="99">
        <v>65.011029598768502</v>
      </c>
      <c r="FY460" s="99">
        <v>65.254169691657637</v>
      </c>
      <c r="FZ460" s="99">
        <v>65.486374912644592</v>
      </c>
      <c r="GA460" s="99">
        <v>65.515963389557598</v>
      </c>
      <c r="GB460" s="99">
        <v>65.653614129975779</v>
      </c>
      <c r="GC460" s="99">
        <v>66.004816486372079</v>
      </c>
      <c r="GD460" s="99">
        <v>66.332862643444429</v>
      </c>
      <c r="GE460" s="99">
        <v>66.674416583456178</v>
      </c>
      <c r="GF460" s="99">
        <v>66.678275950010004</v>
      </c>
      <c r="GG460" s="99">
        <v>66.722658665379015</v>
      </c>
      <c r="GH460" s="99">
        <v>66.824288651295134</v>
      </c>
      <c r="GI460" s="99">
        <v>67.055207416764489</v>
      </c>
      <c r="GJ460" s="99">
        <v>67.090584943507238</v>
      </c>
      <c r="GK460" s="99">
        <v>67.102806270928028</v>
      </c>
      <c r="GL460" s="99">
        <v>67.111811459553294</v>
      </c>
      <c r="GM460" s="99">
        <v>67.162626452511361</v>
      </c>
      <c r="GN460" s="99">
        <v>67.356238007961053</v>
      </c>
      <c r="GO460" s="99">
        <v>67.54084437478447</v>
      </c>
      <c r="GP460" s="99">
        <v>67.648263410532323</v>
      </c>
      <c r="GQ460" s="99">
        <v>67.875322809446857</v>
      </c>
      <c r="GR460" s="99">
        <v>68.070864048173448</v>
      </c>
      <c r="GS460" s="99">
        <v>68.259973009308993</v>
      </c>
      <c r="GT460" s="99">
        <v>69.004187526433412</v>
      </c>
      <c r="GU460" s="99">
        <v>69.484035434622641</v>
      </c>
      <c r="GV460" s="99">
        <v>69.37340026008026</v>
      </c>
      <c r="GW460" s="99">
        <v>69.71624065560961</v>
      </c>
      <c r="GX460" s="99">
        <v>69.713667744574394</v>
      </c>
      <c r="GY460" s="99">
        <v>69.805006086347646</v>
      </c>
      <c r="GZ460" s="99">
        <v>69.965169798329484</v>
      </c>
      <c r="HA460" s="99">
        <v>70.291286272125916</v>
      </c>
      <c r="HB460" s="99">
        <v>70.564014841928071</v>
      </c>
      <c r="HC460" s="99">
        <v>71.336531380446885</v>
      </c>
      <c r="HD460" s="99">
        <v>71.588676661961273</v>
      </c>
      <c r="HE460" s="99">
        <v>71.948240979224551</v>
      </c>
      <c r="HF460" s="99">
        <v>72.600473926816406</v>
      </c>
      <c r="HG460" s="99">
        <v>72.682163852205093</v>
      </c>
      <c r="HH460" s="99">
        <v>72.665439930472175</v>
      </c>
      <c r="HI460" s="99">
        <v>72.953605966489619</v>
      </c>
      <c r="HJ460" s="99">
        <v>73.250133963373031</v>
      </c>
      <c r="HK460" s="99">
        <v>73.519003166621346</v>
      </c>
      <c r="HL460" s="99">
        <v>73.688172067229445</v>
      </c>
      <c r="HM460" s="99">
        <v>73.778223953485096</v>
      </c>
      <c r="HN460" s="99">
        <v>73.909442416314235</v>
      </c>
      <c r="HO460" s="99">
        <v>73.811671796950932</v>
      </c>
      <c r="HP460" s="99">
        <v>73.941603804262471</v>
      </c>
      <c r="HQ460" s="99">
        <v>73.55695360440032</v>
      </c>
      <c r="HR460" s="99">
        <v>73.599406636492432</v>
      </c>
      <c r="HS460" s="99">
        <v>73.645719035137361</v>
      </c>
      <c r="HT460" s="99">
        <v>74.168663203177005</v>
      </c>
      <c r="HU460" s="99">
        <v>74.260644772709554</v>
      </c>
      <c r="HV460" s="99">
        <v>74.27801192220177</v>
      </c>
      <c r="HW460" s="99">
        <v>74.3100528786171</v>
      </c>
      <c r="HX460" s="99">
        <v>74.422939813439299</v>
      </c>
      <c r="HY460" s="99">
        <v>74.413285009802976</v>
      </c>
      <c r="HZ460" s="99">
        <v>74.824728180144106</v>
      </c>
      <c r="IA460" s="99">
        <v>75.737478462361025</v>
      </c>
      <c r="IB460" s="99">
        <v>75.943200047531604</v>
      </c>
      <c r="IC460" s="99">
        <v>75.509476561107093</v>
      </c>
      <c r="ID460" s="99">
        <v>75.386192145446373</v>
      </c>
      <c r="IE460" s="99">
        <v>75.239884736498126</v>
      </c>
      <c r="IF460" s="99">
        <v>75.466401283346698</v>
      </c>
      <c r="IG460" s="99">
        <v>75.772384290891424</v>
      </c>
      <c r="IH460" s="99">
        <v>76.613837561642171</v>
      </c>
      <c r="II460" s="99">
        <v>76.727467173667549</v>
      </c>
      <c r="IJ460" s="99">
        <v>76.956954429326842</v>
      </c>
      <c r="IK460" s="99">
        <v>76.91090844275476</v>
      </c>
      <c r="IL460" s="99">
        <v>76.675479769473043</v>
      </c>
      <c r="IM460" s="99">
        <v>76.874517259818006</v>
      </c>
      <c r="IN460" s="99">
        <v>77.115887350722161</v>
      </c>
      <c r="IO460" s="99">
        <v>77.033450181213297</v>
      </c>
      <c r="IP460" s="99">
        <v>77.418899649456165</v>
      </c>
      <c r="IQ460" s="99">
        <v>77.438209256728825</v>
      </c>
      <c r="IR460" s="99">
        <v>77.659527063157142</v>
      </c>
      <c r="IS460" s="99">
        <v>78.368041114609852</v>
      </c>
      <c r="IT460" s="99">
        <v>78.927277048303594</v>
      </c>
      <c r="IU460" s="99">
        <v>79.086209969698885</v>
      </c>
      <c r="IV460" s="99">
        <v>79.297872972490893</v>
      </c>
      <c r="IW460" s="99">
        <v>79.141910759907319</v>
      </c>
      <c r="IX460" s="99">
        <v>78.648030420058319</v>
      </c>
      <c r="IY460" s="99">
        <v>78.890885865367835</v>
      </c>
      <c r="IZ460" s="99">
        <v>78.913908858653372</v>
      </c>
      <c r="JA460" s="99">
        <v>78.579704117402841</v>
      </c>
      <c r="JB460" s="99">
        <v>79.156764303962888</v>
      </c>
      <c r="JC460" s="99">
        <v>79.242172182282474</v>
      </c>
      <c r="JD460" s="99">
        <v>78.631691521597375</v>
      </c>
      <c r="JE460" s="99">
        <v>78.967381617254247</v>
      </c>
      <c r="JF460" s="99">
        <v>80.084368130236399</v>
      </c>
      <c r="JG460" s="99">
        <v>85.035797041174447</v>
      </c>
      <c r="JH460" s="99">
        <v>84.737983482858695</v>
      </c>
      <c r="JI460" s="99">
        <v>84.173548808745679</v>
      </c>
      <c r="JJ460" s="99">
        <v>83.984166122037053</v>
      </c>
      <c r="JK460" s="99">
        <v>85.033569009565923</v>
      </c>
      <c r="JL460" s="99">
        <v>85.68563959360705</v>
      </c>
      <c r="JM460" s="99">
        <v>85.231121145505526</v>
      </c>
      <c r="JN460" s="99">
        <v>86.008704176816877</v>
      </c>
      <c r="JO460" s="99">
        <v>86.145356782127806</v>
      </c>
      <c r="JP460" s="99">
        <v>86.132731269680761</v>
      </c>
      <c r="JQ460" s="99">
        <v>86.484017586596394</v>
      </c>
      <c r="JR460" s="99">
        <v>87.295763769234995</v>
      </c>
      <c r="JS460" s="99">
        <v>87.530449765314543</v>
      </c>
      <c r="JT460" s="99">
        <v>87.081130057632265</v>
      </c>
      <c r="JU460" s="99">
        <v>86.32657001960645</v>
      </c>
      <c r="JV460" s="99">
        <v>86.160953003386538</v>
      </c>
      <c r="JW460" s="99">
        <v>86.983839344067803</v>
      </c>
      <c r="JX460" s="99">
        <v>87.863911829362848</v>
      </c>
      <c r="JY460" s="99">
        <v>87.023943913017447</v>
      </c>
      <c r="JZ460" s="99">
        <v>87.471035589091187</v>
      </c>
      <c r="KA460" s="99">
        <v>88.095627116629686</v>
      </c>
      <c r="KB460" s="99">
        <v>87.599518745173143</v>
      </c>
      <c r="KC460" s="99">
        <v>86.863525637216796</v>
      </c>
      <c r="KD460" s="99">
        <v>86.941506743508583</v>
      </c>
      <c r="KE460" s="99">
        <v>87.520052284474986</v>
      </c>
      <c r="KF460" s="99">
        <v>88.585051393262589</v>
      </c>
      <c r="KG460" s="99">
        <v>88.522666508228554</v>
      </c>
      <c r="KH460" s="99">
        <v>89.193304022340143</v>
      </c>
      <c r="KI460" s="99">
        <v>89.606232547085639</v>
      </c>
      <c r="KJ460" s="99">
        <v>89.317331115204013</v>
      </c>
      <c r="KK460" s="99">
        <v>89.607717901490986</v>
      </c>
      <c r="KL460" s="99">
        <v>90.292466282454981</v>
      </c>
      <c r="KM460" s="99">
        <v>91.214871368308238</v>
      </c>
      <c r="KN460" s="99">
        <v>92.294724021151424</v>
      </c>
      <c r="KO460" s="99">
        <v>92.770037430930955</v>
      </c>
      <c r="KP460" s="99">
        <v>93.168855088824046</v>
      </c>
      <c r="KQ460" s="99">
        <v>94.620046343057723</v>
      </c>
      <c r="KR460" s="99">
        <v>95.083476917592378</v>
      </c>
      <c r="KS460" s="99">
        <v>95.038916285425643</v>
      </c>
      <c r="KT460" s="99">
        <v>95.8447210504428</v>
      </c>
      <c r="KU460" s="99">
        <v>96.64606975224288</v>
      </c>
      <c r="KV460" s="99">
        <v>96.452973679520341</v>
      </c>
      <c r="KW460" s="99">
        <v>96.233883904699553</v>
      </c>
      <c r="KX460" s="99">
        <v>97.281058760619871</v>
      </c>
      <c r="KY460" s="99">
        <v>97.36572396173726</v>
      </c>
      <c r="KZ460" s="99">
        <v>97.815043669419524</v>
      </c>
      <c r="LA460" s="99">
        <v>98.313380072485586</v>
      </c>
      <c r="LB460" s="99">
        <v>98.626789852059105</v>
      </c>
      <c r="LC460" s="99">
        <v>98.383934406749574</v>
      </c>
      <c r="LD460" s="99">
        <v>99.094676489810837</v>
      </c>
      <c r="LE460" s="99">
        <v>98.752302299328349</v>
      </c>
      <c r="LF460" s="99">
        <v>98.979561523379118</v>
      </c>
      <c r="LG460" s="99">
        <v>99.852949913849557</v>
      </c>
      <c r="LH460" s="99">
        <v>100.08912126433347</v>
      </c>
      <c r="LI460" s="99">
        <v>100</v>
      </c>
      <c r="LJ460" s="99">
        <v>99.054000000000002</v>
      </c>
      <c r="LK460" s="159">
        <v>101.464</v>
      </c>
      <c r="LL460" s="159">
        <v>102.045</v>
      </c>
      <c r="LM460" s="159">
        <v>99.638000000000005</v>
      </c>
      <c r="LN460" s="159">
        <v>96.596000000000004</v>
      </c>
      <c r="LO460" s="159">
        <v>97.399000000000001</v>
      </c>
      <c r="LP460" s="164">
        <v>98.486000000000004</v>
      </c>
      <c r="LQ460" s="165">
        <v>98.843000000000004</v>
      </c>
      <c r="LR460" s="165">
        <v>97.747</v>
      </c>
      <c r="LS460" s="165">
        <v>96.730999999999995</v>
      </c>
      <c r="LT460" s="165">
        <v>97.944999999999993</v>
      </c>
      <c r="LU460" s="165">
        <v>98.596999999999994</v>
      </c>
      <c r="LV460" s="165">
        <v>96.861999999999995</v>
      </c>
      <c r="LW460" s="165">
        <v>98.146000000000001</v>
      </c>
      <c r="LX460" s="165">
        <v>98.521000000000001</v>
      </c>
      <c r="LY460" s="165">
        <v>98.510999999999996</v>
      </c>
      <c r="LZ460" s="165">
        <v>97.641999999999996</v>
      </c>
      <c r="MA460" s="165">
        <v>97.650999999999996</v>
      </c>
      <c r="MB460" s="159">
        <v>98.566999999999993</v>
      </c>
      <c r="MC460" s="159">
        <v>98.894999999999996</v>
      </c>
      <c r="MD460" s="159">
        <v>94.885000000000005</v>
      </c>
      <c r="ME460" s="102"/>
      <c r="MF460" s="102"/>
      <c r="MG460" s="168"/>
    </row>
    <row r="461" spans="1:345" ht="45" customHeight="1" x14ac:dyDescent="0.25">
      <c r="A461" s="100" t="s">
        <v>2283</v>
      </c>
      <c r="B461" s="103" t="s">
        <v>1653</v>
      </c>
      <c r="C461" s="99">
        <v>15.653025924129</v>
      </c>
      <c r="D461" s="99">
        <v>15.792445771288</v>
      </c>
      <c r="E461" s="99">
        <v>15.901140123627</v>
      </c>
      <c r="F461" s="99">
        <v>16.302797111874</v>
      </c>
      <c r="G461" s="99">
        <v>16.349049052268999</v>
      </c>
      <c r="H461" s="99">
        <v>16.381065256391999</v>
      </c>
      <c r="I461" s="99">
        <v>16.327036909246999</v>
      </c>
      <c r="J461" s="99">
        <v>16.411074372754001</v>
      </c>
      <c r="K461" s="99">
        <v>16.598321920010999</v>
      </c>
      <c r="L461" s="99">
        <v>16.663266841717</v>
      </c>
      <c r="M461" s="99">
        <v>16.710150852083999</v>
      </c>
      <c r="N461" s="99">
        <v>16.833978619758</v>
      </c>
      <c r="O461" s="99">
        <v>16.935679149519999</v>
      </c>
      <c r="P461" s="99">
        <v>17.259462946827</v>
      </c>
      <c r="Q461" s="99">
        <v>18.600275134812001</v>
      </c>
      <c r="R461" s="99">
        <v>18.750832896357998</v>
      </c>
      <c r="S461" s="99">
        <v>18.794632561204001</v>
      </c>
      <c r="T461" s="99">
        <v>19.462785688804999</v>
      </c>
      <c r="U461" s="99">
        <v>17.579452940271</v>
      </c>
      <c r="V461" s="99">
        <v>17.597052874252999</v>
      </c>
      <c r="W461" s="99">
        <v>18.146589960564999</v>
      </c>
      <c r="X461" s="99">
        <v>18.203807358197999</v>
      </c>
      <c r="Y461" s="99">
        <v>18.312892232637999</v>
      </c>
      <c r="Z461" s="99">
        <v>18.863918859824</v>
      </c>
      <c r="AA461" s="99">
        <v>18.877809681797999</v>
      </c>
      <c r="AB461" s="99">
        <v>19.073039770863002</v>
      </c>
      <c r="AC461" s="99">
        <v>19.100806411474</v>
      </c>
      <c r="AD461" s="99">
        <v>19.165783854487</v>
      </c>
      <c r="AE461" s="99">
        <v>19.211295166768</v>
      </c>
      <c r="AF461" s="99">
        <v>19.276951073787998</v>
      </c>
      <c r="AG461" s="99">
        <v>19.302740074502999</v>
      </c>
      <c r="AH461" s="99">
        <v>19.363613653361</v>
      </c>
      <c r="AI461" s="99">
        <v>19.373489916444999</v>
      </c>
      <c r="AJ461" s="99">
        <v>19.374816233493</v>
      </c>
      <c r="AK461" s="99">
        <v>19.392203489168999</v>
      </c>
      <c r="AL461" s="99">
        <v>19.452670951291999</v>
      </c>
      <c r="AM461" s="99">
        <v>19.587775406094</v>
      </c>
      <c r="AN461" s="99">
        <v>20.485267756601999</v>
      </c>
      <c r="AO461" s="99">
        <v>22.636131374386999</v>
      </c>
      <c r="AP461" s="99">
        <v>23.651608462946999</v>
      </c>
      <c r="AQ461" s="99">
        <v>23.944741821103001</v>
      </c>
      <c r="AR461" s="99">
        <v>24.328144082714001</v>
      </c>
      <c r="AS461" s="99">
        <v>24.529853709346</v>
      </c>
      <c r="AT461" s="99">
        <v>25.684679812942001</v>
      </c>
      <c r="AU461" s="99">
        <v>26.740383342072999</v>
      </c>
      <c r="AV461" s="99">
        <v>26.913799729823001</v>
      </c>
      <c r="AW461" s="99">
        <v>27.099726730046001</v>
      </c>
      <c r="AX461" s="99">
        <v>27.414416841944</v>
      </c>
      <c r="AY461" s="99">
        <v>27.749701356277999</v>
      </c>
      <c r="AZ461" s="99">
        <v>28.001260975535999</v>
      </c>
      <c r="BA461" s="99">
        <v>29.202087647035999</v>
      </c>
      <c r="BB461" s="99">
        <v>31.246322324171999</v>
      </c>
      <c r="BC461" s="99">
        <v>31.651666286548</v>
      </c>
      <c r="BD461" s="99">
        <v>31.713064540337999</v>
      </c>
      <c r="BE461" s="99">
        <v>31.918046174409</v>
      </c>
      <c r="BF461" s="99">
        <v>32.179614286243002</v>
      </c>
      <c r="BG461" s="99">
        <v>31.857995212447999</v>
      </c>
      <c r="BH461" s="99">
        <v>32.121680510152999</v>
      </c>
      <c r="BI461" s="99">
        <v>32.357842443522998</v>
      </c>
      <c r="BJ461" s="99">
        <v>32.845371532386999</v>
      </c>
      <c r="BK461" s="99">
        <v>33.360616442850997</v>
      </c>
      <c r="BL461" s="99">
        <v>34.606288867186997</v>
      </c>
      <c r="BM461" s="99">
        <v>34.834751964111</v>
      </c>
      <c r="BN461" s="99">
        <v>35.655255911178003</v>
      </c>
      <c r="BO461" s="99">
        <v>36.643017171639997</v>
      </c>
      <c r="BP461" s="99">
        <v>37.470450074106999</v>
      </c>
      <c r="BQ461" s="99">
        <v>39.472918535585997</v>
      </c>
      <c r="BR461" s="99">
        <v>39.579547476236002</v>
      </c>
      <c r="BS461" s="99">
        <v>39.680979700336003</v>
      </c>
      <c r="BT461" s="99">
        <v>39.770478722748003</v>
      </c>
      <c r="BU461" s="99">
        <v>39.947552058459003</v>
      </c>
      <c r="BV461" s="99">
        <v>40.202383685154999</v>
      </c>
      <c r="BW461" s="99">
        <v>40.392160110097997</v>
      </c>
      <c r="BX461" s="99">
        <v>44.592840055594998</v>
      </c>
      <c r="BY461" s="99">
        <v>44.812257017748003</v>
      </c>
      <c r="BZ461" s="99">
        <v>45.228379353746</v>
      </c>
      <c r="CA461" s="99">
        <v>45.646041464829999</v>
      </c>
      <c r="CB461" s="99">
        <v>46.993146113264999</v>
      </c>
      <c r="CC461" s="99">
        <v>48.247287261589001</v>
      </c>
      <c r="CD461" s="99">
        <v>49.015246619376001</v>
      </c>
      <c r="CE461" s="99">
        <v>49.362849275922002</v>
      </c>
      <c r="CF461" s="99">
        <v>51.998547379420003</v>
      </c>
      <c r="CG461" s="99">
        <v>52.302266647433001</v>
      </c>
      <c r="CH461" s="99">
        <v>52.762464848721997</v>
      </c>
      <c r="CI461" s="99">
        <v>53.087548393719999</v>
      </c>
      <c r="CJ461" s="99">
        <v>53.386455885707001</v>
      </c>
      <c r="CK461" s="99">
        <v>53.536005863581998</v>
      </c>
      <c r="CL461" s="99">
        <v>56.685794062473001</v>
      </c>
      <c r="CM461" s="99">
        <v>57.114042070421</v>
      </c>
      <c r="CN461" s="99">
        <v>57.401401301242998</v>
      </c>
      <c r="CO461" s="99">
        <v>57.481661718620003</v>
      </c>
      <c r="CP461" s="99">
        <v>57.562499540284001</v>
      </c>
      <c r="CQ461" s="99">
        <v>58.727141666195003</v>
      </c>
      <c r="CR461" s="99">
        <v>58.777184129082002</v>
      </c>
      <c r="CS461" s="99">
        <v>59.033747994626999</v>
      </c>
      <c r="CT461" s="99">
        <v>59.310906262609997</v>
      </c>
      <c r="CU461" s="99">
        <v>59.457569173568999</v>
      </c>
      <c r="CV461" s="99">
        <v>59.657161620827999</v>
      </c>
      <c r="CW461" s="99">
        <v>59.952797105376</v>
      </c>
      <c r="CX461" s="99">
        <v>61.155933433008997</v>
      </c>
      <c r="CY461" s="99">
        <v>62.126179828212003</v>
      </c>
      <c r="CZ461" s="99">
        <v>62.273997567236997</v>
      </c>
      <c r="DA461" s="99">
        <v>62.486293103728002</v>
      </c>
      <c r="DB461" s="99">
        <v>62.548461238564002</v>
      </c>
      <c r="DC461" s="99">
        <v>62.573674940269001</v>
      </c>
      <c r="DD461" s="99">
        <v>62.718605618875998</v>
      </c>
      <c r="DE461" s="99">
        <v>62.772689976743997</v>
      </c>
      <c r="DF461" s="99">
        <v>63.237892424321998</v>
      </c>
      <c r="DG461" s="99">
        <v>63.636692371819997</v>
      </c>
      <c r="DH461" s="99">
        <v>63.695203558694999</v>
      </c>
      <c r="DI461" s="99">
        <v>63.927708550601999</v>
      </c>
      <c r="DJ461" s="99">
        <v>64.110363543386001</v>
      </c>
      <c r="DK461" s="99">
        <v>64.219687080691003</v>
      </c>
      <c r="DL461" s="99">
        <v>64.476250946237002</v>
      </c>
      <c r="DM461" s="99">
        <v>64.439104042842999</v>
      </c>
      <c r="DN461" s="99">
        <v>64.395413118074998</v>
      </c>
      <c r="DO461" s="99">
        <v>64.293018536171004</v>
      </c>
      <c r="DP461" s="99">
        <v>64.533414841281996</v>
      </c>
      <c r="DQ461" s="99">
        <v>64.652169453881996</v>
      </c>
      <c r="DR461" s="99">
        <v>64.611750543051002</v>
      </c>
      <c r="DS461" s="99">
        <v>64.614445139704998</v>
      </c>
      <c r="DT461" s="99">
        <v>64.745902841537003</v>
      </c>
      <c r="DU461" s="99">
        <v>64.844255528459996</v>
      </c>
      <c r="DV461" s="99">
        <v>64.857920975496</v>
      </c>
      <c r="DW461" s="99">
        <v>64.906423669793995</v>
      </c>
      <c r="DX461" s="99">
        <v>64.964357445885</v>
      </c>
      <c r="DY461" s="99">
        <v>64.977637945900995</v>
      </c>
      <c r="DZ461" s="99">
        <v>64.977637945900995</v>
      </c>
      <c r="EA461" s="99">
        <v>64.977637945900995</v>
      </c>
      <c r="EB461" s="99">
        <v>65.231700510268993</v>
      </c>
      <c r="EC461" s="99">
        <v>65.48316396912</v>
      </c>
      <c r="ED461" s="99">
        <v>65.439628951697003</v>
      </c>
      <c r="EE461" s="99">
        <v>65.168672201462002</v>
      </c>
      <c r="EF461" s="99">
        <v>66.013381494757994</v>
      </c>
      <c r="EG461" s="99">
        <v>67.074466322415006</v>
      </c>
      <c r="EH461" s="99">
        <v>66.741780816132007</v>
      </c>
      <c r="EI461" s="99">
        <v>67.060171242067</v>
      </c>
      <c r="EJ461" s="99">
        <v>67.196624281753003</v>
      </c>
      <c r="EK461" s="99">
        <v>66.376606490876</v>
      </c>
      <c r="EL461" s="99">
        <v>66.151134087203999</v>
      </c>
      <c r="EM461" s="99">
        <v>66.260946295332005</v>
      </c>
      <c r="EN461" s="99">
        <v>66.143336770649995</v>
      </c>
      <c r="EO461" s="99">
        <v>65.973095359232005</v>
      </c>
      <c r="EP461" s="99">
        <v>65.895771970075998</v>
      </c>
      <c r="EQ461" s="99">
        <v>65.954251844227997</v>
      </c>
      <c r="ER461" s="99">
        <v>66.293435114304998</v>
      </c>
      <c r="ES461" s="99">
        <v>66.322025275000996</v>
      </c>
      <c r="ET461" s="99">
        <v>66.403897098813999</v>
      </c>
      <c r="EU461" s="99">
        <v>66.226508147220997</v>
      </c>
      <c r="EV461" s="99">
        <v>66.412344191746996</v>
      </c>
      <c r="EW461" s="99">
        <v>66.550746560571994</v>
      </c>
      <c r="EX461" s="99">
        <v>67.045226385340001</v>
      </c>
      <c r="EY461" s="99">
        <v>67.813262065860002</v>
      </c>
      <c r="EZ461" s="99">
        <v>68.168689745424004</v>
      </c>
      <c r="FA461" s="99">
        <v>68.398710583752006</v>
      </c>
      <c r="FB461" s="99">
        <v>68.312290325283996</v>
      </c>
      <c r="FC461" s="99">
        <v>68.330484063908997</v>
      </c>
      <c r="FD461" s="99">
        <v>68.384415503404</v>
      </c>
      <c r="FE461" s="99">
        <v>68.475384196529006</v>
      </c>
      <c r="FF461" s="99">
        <v>68.496177040671995</v>
      </c>
      <c r="FG461" s="99">
        <v>68.520868543090998</v>
      </c>
      <c r="FH461" s="99">
        <v>68.547509374648001</v>
      </c>
      <c r="FI461" s="99">
        <v>68.557905796719993</v>
      </c>
      <c r="FJ461" s="99">
        <v>68.627431869321995</v>
      </c>
      <c r="FK461" s="99">
        <v>67.854847754145993</v>
      </c>
      <c r="FL461" s="99">
        <v>68.430549626345993</v>
      </c>
      <c r="FM461" s="99">
        <v>68.505273909983998</v>
      </c>
      <c r="FN461" s="99">
        <v>68.344779144257004</v>
      </c>
      <c r="FO461" s="99">
        <v>68.039384245912004</v>
      </c>
      <c r="FP461" s="99">
        <v>68.482531736702995</v>
      </c>
      <c r="FQ461" s="99">
        <v>68.720999667965003</v>
      </c>
      <c r="FR461" s="99">
        <v>68.795074175222993</v>
      </c>
      <c r="FS461" s="99">
        <v>69.012099485961997</v>
      </c>
      <c r="FT461" s="99">
        <v>69.105017508225004</v>
      </c>
      <c r="FU461" s="99">
        <v>69.176492909965006</v>
      </c>
      <c r="FV461" s="99">
        <v>69.520224614699003</v>
      </c>
      <c r="FW461" s="99">
        <v>69.628087493688994</v>
      </c>
      <c r="FX461" s="99">
        <v>69.797679128728007</v>
      </c>
      <c r="FY461" s="99">
        <v>69.891896703748998</v>
      </c>
      <c r="FZ461" s="99">
        <v>69.923085969962997</v>
      </c>
      <c r="GA461" s="99">
        <v>70.028999519815002</v>
      </c>
      <c r="GB461" s="99">
        <v>70.043294600162994</v>
      </c>
      <c r="GC461" s="99">
        <v>70.343491287473</v>
      </c>
      <c r="GD461" s="99">
        <v>70.420164900250001</v>
      </c>
      <c r="GE461" s="99">
        <v>70.375980106447003</v>
      </c>
      <c r="GF461" s="99">
        <v>70.290209624357004</v>
      </c>
      <c r="GG461" s="99">
        <v>70.360385473338994</v>
      </c>
      <c r="GH461" s="99">
        <v>70.255771476245997</v>
      </c>
      <c r="GI461" s="99">
        <v>70.785339225505993</v>
      </c>
      <c r="GJ461" s="99">
        <v>70.990668561415006</v>
      </c>
      <c r="GK461" s="99">
        <v>71.192099239046996</v>
      </c>
      <c r="GL461" s="99">
        <v>71.344146911839999</v>
      </c>
      <c r="GM461" s="99">
        <v>71.363640203223994</v>
      </c>
      <c r="GN461" s="99">
        <v>71.357792215808999</v>
      </c>
      <c r="GO461" s="99">
        <v>71.623550755007003</v>
      </c>
      <c r="GP461" s="99">
        <v>71.678131970882006</v>
      </c>
      <c r="GQ461" s="99">
        <v>71.823681879880994</v>
      </c>
      <c r="GR461" s="99">
        <v>71.939342075425003</v>
      </c>
      <c r="GS461" s="99">
        <v>71.964033577844006</v>
      </c>
      <c r="GT461" s="99">
        <v>71.952337603014001</v>
      </c>
      <c r="GU461" s="99">
        <v>71.924397218696996</v>
      </c>
      <c r="GV461" s="99">
        <v>71.956886037670003</v>
      </c>
      <c r="GW461" s="99">
        <v>72.572224269017994</v>
      </c>
      <c r="GX461" s="99">
        <v>72.692432899218005</v>
      </c>
      <c r="GY461" s="99">
        <v>72.919854632029001</v>
      </c>
      <c r="GZ461" s="99">
        <v>73.217452213819996</v>
      </c>
      <c r="HA461" s="99">
        <v>73.498155609747002</v>
      </c>
      <c r="HB461" s="99">
        <v>73.845785972757</v>
      </c>
      <c r="HC461" s="99">
        <v>74.066060165394006</v>
      </c>
      <c r="HD461" s="99">
        <v>74.383151038570006</v>
      </c>
      <c r="HE461" s="99">
        <v>74.490364141181004</v>
      </c>
      <c r="HF461" s="99">
        <v>75.095955726835996</v>
      </c>
      <c r="HG461" s="99">
        <v>75.205767934964996</v>
      </c>
      <c r="HH461" s="99">
        <v>75.240206083076998</v>
      </c>
      <c r="HI461" s="99">
        <v>75.266197138254995</v>
      </c>
      <c r="HJ461" s="99">
        <v>74.951705370596997</v>
      </c>
      <c r="HK461" s="99">
        <v>74.574835070510005</v>
      </c>
      <c r="HL461" s="99">
        <v>74.266191290267997</v>
      </c>
      <c r="HM461" s="99">
        <v>74.167425280589001</v>
      </c>
      <c r="HN461" s="99">
        <v>74.521553407395004</v>
      </c>
      <c r="HO461" s="99">
        <v>75.411747047253996</v>
      </c>
      <c r="HP461" s="99">
        <v>75.524808137278995</v>
      </c>
      <c r="HQ461" s="99">
        <v>74.973147991119006</v>
      </c>
      <c r="HR461" s="99">
        <v>74.923764986280005</v>
      </c>
      <c r="HS461" s="99">
        <v>74.992641282503001</v>
      </c>
      <c r="HT461" s="99">
        <v>74.870483323163995</v>
      </c>
      <c r="HU461" s="99">
        <v>74.819150989186994</v>
      </c>
      <c r="HV461" s="99">
        <v>74.871133099543997</v>
      </c>
      <c r="HW461" s="99">
        <v>75.085278276481006</v>
      </c>
      <c r="HX461" s="99">
        <v>75.305206463196001</v>
      </c>
      <c r="HY461" s="99">
        <v>75.008228605625007</v>
      </c>
      <c r="HZ461" s="99">
        <v>74.997007779773</v>
      </c>
      <c r="IA461" s="99">
        <v>75.034410532614999</v>
      </c>
      <c r="IB461" s="99">
        <v>74.652902453620996</v>
      </c>
      <c r="IC461" s="99">
        <v>74.398563734291002</v>
      </c>
      <c r="ID461" s="99">
        <v>74.924446439258006</v>
      </c>
      <c r="IE461" s="99">
        <v>75.457809694793994</v>
      </c>
      <c r="IF461" s="99">
        <v>75.041891083183998</v>
      </c>
      <c r="IG461" s="99">
        <v>75.501196888091002</v>
      </c>
      <c r="IH461" s="99">
        <v>75.513913824056999</v>
      </c>
      <c r="II461" s="99">
        <v>75.419658886893998</v>
      </c>
      <c r="IJ461" s="99">
        <v>75.170556552961997</v>
      </c>
      <c r="IK461" s="99">
        <v>75.908138839019003</v>
      </c>
      <c r="IL461" s="99">
        <v>76.417564332734997</v>
      </c>
      <c r="IM461" s="99">
        <v>76.415320167564005</v>
      </c>
      <c r="IN461" s="99">
        <v>76.257480550568999</v>
      </c>
      <c r="IO461" s="99">
        <v>76.149760622382004</v>
      </c>
      <c r="IP461" s="99">
        <v>76.342758827050005</v>
      </c>
      <c r="IQ461" s="99">
        <v>77.026481149012994</v>
      </c>
      <c r="IR461" s="99">
        <v>77.508228605625007</v>
      </c>
      <c r="IS461" s="99">
        <v>77.225463794134996</v>
      </c>
      <c r="IT461" s="99">
        <v>77.969778575703003</v>
      </c>
      <c r="IU461" s="99">
        <v>78.781418312387999</v>
      </c>
      <c r="IV461" s="99">
        <v>79.073159784560005</v>
      </c>
      <c r="IW461" s="99">
        <v>79.611011370436998</v>
      </c>
      <c r="IX461" s="99">
        <v>79.594554159186004</v>
      </c>
      <c r="IY461" s="99">
        <v>79.976062238181001</v>
      </c>
      <c r="IZ461" s="99">
        <v>80.207211250748003</v>
      </c>
      <c r="JA461" s="99">
        <v>79.211549970077996</v>
      </c>
      <c r="JB461" s="99">
        <v>79.925194494314994</v>
      </c>
      <c r="JC461" s="99">
        <v>81.362956313585002</v>
      </c>
      <c r="JD461" s="99">
        <v>81.594105326152004</v>
      </c>
      <c r="JE461" s="99">
        <v>81.436265709156004</v>
      </c>
      <c r="JF461" s="99">
        <v>82.131208856971995</v>
      </c>
      <c r="JG461" s="99">
        <v>82.374326750449001</v>
      </c>
      <c r="JH461" s="99">
        <v>82.741621783363001</v>
      </c>
      <c r="JI461" s="99">
        <v>82.218731298623993</v>
      </c>
      <c r="JJ461" s="99">
        <v>82.860562537402998</v>
      </c>
      <c r="JK461" s="99">
        <v>83.354278874925001</v>
      </c>
      <c r="JL461" s="99">
        <v>82.483542788749006</v>
      </c>
      <c r="JM461" s="99">
        <v>82.632405745062997</v>
      </c>
      <c r="JN461" s="99">
        <v>83.664721723518994</v>
      </c>
      <c r="JO461" s="99">
        <v>83.296678635548005</v>
      </c>
      <c r="JP461" s="99">
        <v>83.470975463794005</v>
      </c>
      <c r="JQ461" s="99">
        <v>84.025284260922007</v>
      </c>
      <c r="JR461" s="99">
        <v>84.148713345301999</v>
      </c>
      <c r="JS461" s="99">
        <v>84.198833034111004</v>
      </c>
      <c r="JT461" s="99">
        <v>85.352333931776997</v>
      </c>
      <c r="JU461" s="99">
        <v>85.878964691801002</v>
      </c>
      <c r="JV461" s="99">
        <v>86.079443447038003</v>
      </c>
      <c r="JW461" s="99">
        <v>86.484889287851999</v>
      </c>
      <c r="JX461" s="99">
        <v>86.851436265708998</v>
      </c>
      <c r="JY461" s="99">
        <v>86.563435068820993</v>
      </c>
      <c r="JZ461" s="99">
        <v>87.035457809695004</v>
      </c>
      <c r="KA461" s="99">
        <v>87.304009575104999</v>
      </c>
      <c r="KB461" s="99">
        <v>87.387791741472</v>
      </c>
      <c r="KC461" s="99">
        <v>87.620436864153007</v>
      </c>
      <c r="KD461" s="99">
        <v>88.081986834231003</v>
      </c>
      <c r="KE461" s="99">
        <v>88.300418910831993</v>
      </c>
      <c r="KF461" s="99">
        <v>88.881657690005994</v>
      </c>
      <c r="KG461" s="99">
        <v>89.102333931776997</v>
      </c>
      <c r="KH461" s="99">
        <v>90.620885697187006</v>
      </c>
      <c r="KI461" s="99">
        <v>90.806403351287003</v>
      </c>
      <c r="KJ461" s="99">
        <v>90.510921603829999</v>
      </c>
      <c r="KK461" s="99">
        <v>90.710652304009997</v>
      </c>
      <c r="KL461" s="99">
        <v>91.610562537402998</v>
      </c>
      <c r="KM461" s="99">
        <v>92.582286056254006</v>
      </c>
      <c r="KN461" s="99">
        <v>92.290544584081005</v>
      </c>
      <c r="KO461" s="99">
        <v>92.884500299221997</v>
      </c>
      <c r="KP461" s="99">
        <v>92.799222022741006</v>
      </c>
      <c r="KQ461" s="99">
        <v>94.118791143028005</v>
      </c>
      <c r="KR461" s="99">
        <v>94.958108916816002</v>
      </c>
      <c r="KS461" s="99">
        <v>95.511669658887001</v>
      </c>
      <c r="KT461" s="99">
        <v>96.351735487732</v>
      </c>
      <c r="KU461" s="99">
        <v>97.363105924595999</v>
      </c>
      <c r="KV461" s="99">
        <v>98.773189706761997</v>
      </c>
      <c r="KW461" s="99">
        <v>98.899611011369998</v>
      </c>
      <c r="KX461" s="99">
        <v>98.866696588869004</v>
      </c>
      <c r="KY461" s="99">
        <v>98.174745661280994</v>
      </c>
      <c r="KZ461" s="99">
        <v>98.785906642729003</v>
      </c>
      <c r="LA461" s="99">
        <v>100.33737283064001</v>
      </c>
      <c r="LB461" s="99">
        <v>99.278874925194998</v>
      </c>
      <c r="LC461" s="99">
        <v>98.554757630162001</v>
      </c>
      <c r="LD461" s="99">
        <v>98.631059245960998</v>
      </c>
      <c r="LE461" s="99">
        <v>99.689557151406007</v>
      </c>
      <c r="LF461" s="99">
        <v>98.904847396768005</v>
      </c>
      <c r="LG461" s="99">
        <v>99.553411131058994</v>
      </c>
      <c r="LH461" s="99">
        <v>100.090514661879</v>
      </c>
      <c r="LI461" s="99">
        <v>100.011220825853</v>
      </c>
      <c r="LJ461" s="99">
        <v>98.772000000000006</v>
      </c>
      <c r="LK461" s="159">
        <v>98.367999999999995</v>
      </c>
      <c r="LL461" s="159">
        <v>98.569000000000003</v>
      </c>
      <c r="LM461" s="159">
        <v>99.155000000000001</v>
      </c>
      <c r="LN461" s="159">
        <v>99.135999999999996</v>
      </c>
      <c r="LO461" s="159">
        <v>100.11</v>
      </c>
      <c r="LP461" s="164">
        <v>99.766999999999996</v>
      </c>
      <c r="LQ461" s="165">
        <v>99.558999999999997</v>
      </c>
      <c r="LR461" s="165">
        <v>99.555999999999997</v>
      </c>
      <c r="LS461" s="165">
        <v>100.02</v>
      </c>
      <c r="LT461" s="165">
        <v>100.05</v>
      </c>
      <c r="LU461" s="165">
        <v>100.129</v>
      </c>
      <c r="LV461" s="165">
        <v>99.802000000000007</v>
      </c>
      <c r="LW461" s="165">
        <v>100.672</v>
      </c>
      <c r="LX461" s="165">
        <v>100.571</v>
      </c>
      <c r="LY461" s="165">
        <v>99.572999999999993</v>
      </c>
      <c r="LZ461" s="165">
        <v>99.91</v>
      </c>
      <c r="MA461" s="165">
        <v>100.172</v>
      </c>
      <c r="MB461" s="159">
        <v>100.31100000000001</v>
      </c>
      <c r="MC461" s="159">
        <v>100.218</v>
      </c>
      <c r="MD461" s="159">
        <v>101.527</v>
      </c>
      <c r="ME461" s="102"/>
      <c r="MF461" s="102"/>
      <c r="MG461" s="168"/>
    </row>
    <row r="462" spans="1:345" ht="45" customHeight="1" x14ac:dyDescent="0.25">
      <c r="A462" s="100" t="s">
        <v>2284</v>
      </c>
      <c r="B462" s="103" t="s">
        <v>1824</v>
      </c>
      <c r="C462" s="99">
        <v>16.995042812444801</v>
      </c>
      <c r="D462" s="99">
        <v>17.269274599087158</v>
      </c>
      <c r="E462" s="99">
        <v>17.508315401467836</v>
      </c>
      <c r="F462" s="99">
        <v>17.60584925512574</v>
      </c>
      <c r="G462" s="99">
        <v>17.868989775468098</v>
      </c>
      <c r="H462" s="99">
        <v>18.126465684822218</v>
      </c>
      <c r="I462" s="99">
        <v>18.005721574981209</v>
      </c>
      <c r="J462" s="99">
        <v>18.160699880656711</v>
      </c>
      <c r="K462" s="99">
        <v>18.362379995061509</v>
      </c>
      <c r="L462" s="99">
        <v>18.231443066590661</v>
      </c>
      <c r="M462" s="99">
        <v>18.204943690990824</v>
      </c>
      <c r="N462" s="99">
        <v>18.194733884714879</v>
      </c>
      <c r="O462" s="99">
        <v>18.292664519846983</v>
      </c>
      <c r="P462" s="99">
        <v>18.517523919019649</v>
      </c>
      <c r="Q462" s="99">
        <v>18.770077238495659</v>
      </c>
      <c r="R462" s="99">
        <v>19.010144754593988</v>
      </c>
      <c r="S462" s="99">
        <v>18.818759153128337</v>
      </c>
      <c r="T462" s="99">
        <v>19.007498155385768</v>
      </c>
      <c r="U462" s="99">
        <v>19.068838483564825</v>
      </c>
      <c r="V462" s="99">
        <v>19.25263330922181</v>
      </c>
      <c r="W462" s="99">
        <v>19.60802846857775</v>
      </c>
      <c r="X462" s="99">
        <v>19.890971443733068</v>
      </c>
      <c r="Y462" s="99">
        <v>19.893543518572613</v>
      </c>
      <c r="Z462" s="99">
        <v>19.985180813311793</v>
      </c>
      <c r="AA462" s="99">
        <v>20.065924621422919</v>
      </c>
      <c r="AB462" s="99">
        <v>20.061738250740948</v>
      </c>
      <c r="AC462" s="99">
        <v>20.079558399813987</v>
      </c>
      <c r="AD462" s="99">
        <v>19.921947285735072</v>
      </c>
      <c r="AE462" s="99">
        <v>20.003474262235244</v>
      </c>
      <c r="AF462" s="99">
        <v>19.731153852607736</v>
      </c>
      <c r="AG462" s="99">
        <v>19.796303356278521</v>
      </c>
      <c r="AH462" s="99">
        <v>19.872609458892395</v>
      </c>
      <c r="AI462" s="99">
        <v>19.967200629171423</v>
      </c>
      <c r="AJ462" s="99">
        <v>20.078616399193386</v>
      </c>
      <c r="AK462" s="99">
        <v>20.070153348652418</v>
      </c>
      <c r="AL462" s="99">
        <v>20.097777536633608</v>
      </c>
      <c r="AM462" s="99">
        <v>20.972220975004038</v>
      </c>
      <c r="AN462" s="99">
        <v>21.773573510440951</v>
      </c>
      <c r="AO462" s="99">
        <v>23.219444441344447</v>
      </c>
      <c r="AP462" s="99">
        <v>25.22352503605125</v>
      </c>
      <c r="AQ462" s="99">
        <v>26.311973958336512</v>
      </c>
      <c r="AR462" s="99">
        <v>27.190844514673532</v>
      </c>
      <c r="AS462" s="99">
        <v>27.499917652696421</v>
      </c>
      <c r="AT462" s="99">
        <v>28.130051262766223</v>
      </c>
      <c r="AU462" s="99">
        <v>28.92301266695916</v>
      </c>
      <c r="AV462" s="99">
        <v>29.551148385881838</v>
      </c>
      <c r="AW462" s="99">
        <v>30.48575999848461</v>
      </c>
      <c r="AX462" s="99">
        <v>31.932230295445471</v>
      </c>
      <c r="AY462" s="99">
        <v>32.974128438878651</v>
      </c>
      <c r="AZ462" s="99">
        <v>34.037603766833861</v>
      </c>
      <c r="BA462" s="99">
        <v>34.903288269892819</v>
      </c>
      <c r="BB462" s="99">
        <v>36.07584823971623</v>
      </c>
      <c r="BC462" s="99">
        <v>37.12074321987108</v>
      </c>
      <c r="BD462" s="99">
        <v>37.627007823163702</v>
      </c>
      <c r="BE462" s="99">
        <v>38.219581145253905</v>
      </c>
      <c r="BF462" s="99">
        <v>38.729441951327559</v>
      </c>
      <c r="BG462" s="99">
        <v>38.988767700096211</v>
      </c>
      <c r="BH462" s="99">
        <v>39.296841898976382</v>
      </c>
      <c r="BI462" s="99">
        <v>39.787123405244287</v>
      </c>
      <c r="BJ462" s="99">
        <v>40.362914484139075</v>
      </c>
      <c r="BK462" s="99">
        <v>40.667392480239215</v>
      </c>
      <c r="BL462" s="99">
        <v>41.377241788899411</v>
      </c>
      <c r="BM462" s="99">
        <v>41.44077459748808</v>
      </c>
      <c r="BN462" s="99">
        <v>41.903085685567937</v>
      </c>
      <c r="BO462" s="99">
        <v>43.023301008930623</v>
      </c>
      <c r="BP462" s="99">
        <v>43.665621726705915</v>
      </c>
      <c r="BQ462" s="99">
        <v>44.182475132502951</v>
      </c>
      <c r="BR462" s="99">
        <v>44.501537706969899</v>
      </c>
      <c r="BS462" s="99">
        <v>44.770653105642424</v>
      </c>
      <c r="BT462" s="99">
        <v>45.122481033196181</v>
      </c>
      <c r="BU462" s="99">
        <v>45.562615570693644</v>
      </c>
      <c r="BV462" s="99">
        <v>46.296639314651514</v>
      </c>
      <c r="BW462" s="99">
        <v>47.081409380572495</v>
      </c>
      <c r="BX462" s="99">
        <v>47.813435233382243</v>
      </c>
      <c r="BY462" s="99">
        <v>48.235189209621524</v>
      </c>
      <c r="BZ462" s="99">
        <v>48.74624874137907</v>
      </c>
      <c r="CA462" s="99">
        <v>49.265299824865401</v>
      </c>
      <c r="CB462" s="99">
        <v>49.634908947618982</v>
      </c>
      <c r="CC462" s="99">
        <v>49.916211460427846</v>
      </c>
      <c r="CD462" s="99">
        <v>50.338564802724491</v>
      </c>
      <c r="CE462" s="99">
        <v>50.935133907110931</v>
      </c>
      <c r="CF462" s="99">
        <v>52.18860830120763</v>
      </c>
      <c r="CG462" s="99">
        <v>52.477502779798236</v>
      </c>
      <c r="CH462" s="99">
        <v>53.57294430823773</v>
      </c>
      <c r="CI462" s="99">
        <v>54.310963821628135</v>
      </c>
      <c r="CJ462" s="99">
        <v>55.00143361702375</v>
      </c>
      <c r="CK462" s="99">
        <v>55.660736377399317</v>
      </c>
      <c r="CL462" s="99">
        <v>56.322636388548531</v>
      </c>
      <c r="CM462" s="99">
        <v>56.750983391426843</v>
      </c>
      <c r="CN462" s="99">
        <v>57.133778573889316</v>
      </c>
      <c r="CO462" s="99">
        <v>57.717760984624213</v>
      </c>
      <c r="CP462" s="99">
        <v>57.952512725011843</v>
      </c>
      <c r="CQ462" s="99">
        <v>58.644980411556574</v>
      </c>
      <c r="CR462" s="99">
        <v>58.989615939980098</v>
      </c>
      <c r="CS462" s="99">
        <v>59.38519759620543</v>
      </c>
      <c r="CT462" s="99">
        <v>59.963186352790522</v>
      </c>
      <c r="CU462" s="99">
        <v>60.437284969056691</v>
      </c>
      <c r="CV462" s="99">
        <v>60.991898442944652</v>
      </c>
      <c r="CW462" s="99">
        <v>61.278595250276808</v>
      </c>
      <c r="CX462" s="99">
        <v>61.505355438934664</v>
      </c>
      <c r="CY462" s="99">
        <v>61.883555479475383</v>
      </c>
      <c r="CZ462" s="99">
        <v>62.111913979766157</v>
      </c>
      <c r="DA462" s="99">
        <v>61.929107306322052</v>
      </c>
      <c r="DB462" s="99">
        <v>62.570029499006601</v>
      </c>
      <c r="DC462" s="99">
        <v>62.368642477761163</v>
      </c>
      <c r="DD462" s="99">
        <v>62.796789694097292</v>
      </c>
      <c r="DE462" s="99">
        <v>62.928250666656218</v>
      </c>
      <c r="DF462" s="99">
        <v>63.200562688593592</v>
      </c>
      <c r="DG462" s="99">
        <v>63.505040684693732</v>
      </c>
      <c r="DH462" s="99">
        <v>64.093218664267042</v>
      </c>
      <c r="DI462" s="99">
        <v>64.185121470559963</v>
      </c>
      <c r="DJ462" s="99">
        <v>64.317381602151258</v>
      </c>
      <c r="DK462" s="99">
        <v>64.006510359522437</v>
      </c>
      <c r="DL462" s="99">
        <v>64.042871908955462</v>
      </c>
      <c r="DM462" s="99">
        <v>64.045069580213891</v>
      </c>
      <c r="DN462" s="99">
        <v>64.378516946508469</v>
      </c>
      <c r="DO462" s="99">
        <v>64.37731821439175</v>
      </c>
      <c r="DP462" s="99">
        <v>64.332365753602446</v>
      </c>
      <c r="DQ462" s="99">
        <v>64.379715678623228</v>
      </c>
      <c r="DR462" s="99">
        <v>64.449641733742595</v>
      </c>
      <c r="DS462" s="99">
        <v>64.683194735581651</v>
      </c>
      <c r="DT462" s="99">
        <v>64.717957973382738</v>
      </c>
      <c r="DU462" s="99">
        <v>64.738336425790038</v>
      </c>
      <c r="DV462" s="99">
        <v>64.669009736730033</v>
      </c>
      <c r="DW462" s="99">
        <v>64.710565794144159</v>
      </c>
      <c r="DX462" s="99">
        <v>64.409683987960392</v>
      </c>
      <c r="DY462" s="99">
        <v>64.566559217322038</v>
      </c>
      <c r="DZ462" s="99">
        <v>64.887529869047029</v>
      </c>
      <c r="EA462" s="99">
        <v>64.907469929574475</v>
      </c>
      <c r="EB462" s="99">
        <v>65.012959282045429</v>
      </c>
      <c r="EC462" s="99">
        <v>65.113946040202251</v>
      </c>
      <c r="ED462" s="99">
        <v>64.996235360312511</v>
      </c>
      <c r="EE462" s="99">
        <v>65.113302812443948</v>
      </c>
      <c r="EF462" s="99">
        <v>64.953139100461101</v>
      </c>
      <c r="EG462" s="99">
        <v>65.233586403370907</v>
      </c>
      <c r="EH462" s="99">
        <v>65.274109752186092</v>
      </c>
      <c r="EI462" s="99">
        <v>65.410474037086672</v>
      </c>
      <c r="EJ462" s="99">
        <v>65.345508033430903</v>
      </c>
      <c r="EK462" s="99">
        <v>65.296622723749749</v>
      </c>
      <c r="EL462" s="99">
        <v>65.613734008919906</v>
      </c>
      <c r="EM462" s="99">
        <v>65.737876966400691</v>
      </c>
      <c r="EN462" s="99">
        <v>65.518536300592842</v>
      </c>
      <c r="EO462" s="99">
        <v>65.456786435731615</v>
      </c>
      <c r="EP462" s="99">
        <v>65.214289570601778</v>
      </c>
      <c r="EQ462" s="99">
        <v>65.274109752186106</v>
      </c>
      <c r="ER462" s="99">
        <v>65.142248061596675</v>
      </c>
      <c r="ES462" s="99">
        <v>65.155755844535065</v>
      </c>
      <c r="ET462" s="99">
        <v>65.117162178997773</v>
      </c>
      <c r="EU462" s="99">
        <v>65.337146072563954</v>
      </c>
      <c r="EV462" s="99">
        <v>65.440062513998683</v>
      </c>
      <c r="EW462" s="99">
        <v>65.550054460782761</v>
      </c>
      <c r="EX462" s="99">
        <v>65.516606617315929</v>
      </c>
      <c r="EY462" s="99">
        <v>65.70571557845247</v>
      </c>
      <c r="EZ462" s="99">
        <v>65.615663692196833</v>
      </c>
      <c r="FA462" s="99">
        <v>65.921840105464824</v>
      </c>
      <c r="FB462" s="99">
        <v>66.155975009729701</v>
      </c>
      <c r="FC462" s="99">
        <v>66.015108130514989</v>
      </c>
      <c r="FD462" s="99">
        <v>65.714720767077736</v>
      </c>
      <c r="FE462" s="99">
        <v>65.753314432616023</v>
      </c>
      <c r="FF462" s="99">
        <v>65.600869453740827</v>
      </c>
      <c r="FG462" s="99">
        <v>65.27603943546201</v>
      </c>
      <c r="FH462" s="99">
        <v>65.229727036817067</v>
      </c>
      <c r="FI462" s="99">
        <v>65.197565648867851</v>
      </c>
      <c r="FJ462" s="99">
        <v>65.284401396328974</v>
      </c>
      <c r="FK462" s="99">
        <v>65.357086133092395</v>
      </c>
      <c r="FL462" s="99">
        <v>65.38410169896818</v>
      </c>
      <c r="FM462" s="99">
        <v>65.470294218669991</v>
      </c>
      <c r="FN462" s="99">
        <v>65.215576026119365</v>
      </c>
      <c r="FO462" s="99">
        <v>65.195635965591919</v>
      </c>
      <c r="FP462" s="99">
        <v>65.194992737832621</v>
      </c>
      <c r="FQ462" s="99">
        <v>65.300482090302566</v>
      </c>
      <c r="FR462" s="99">
        <v>65.254812919416949</v>
      </c>
      <c r="FS462" s="99">
        <v>65.115232495720846</v>
      </c>
      <c r="FT462" s="99">
        <v>64.9132589794052</v>
      </c>
      <c r="FU462" s="99">
        <v>64.827709687462686</v>
      </c>
      <c r="FV462" s="99">
        <v>64.844433609195605</v>
      </c>
      <c r="FW462" s="99">
        <v>65.020678015153052</v>
      </c>
      <c r="FX462" s="99">
        <v>65.011029598768502</v>
      </c>
      <c r="FY462" s="99">
        <v>65.254169691657637</v>
      </c>
      <c r="FZ462" s="99">
        <v>65.486374912644592</v>
      </c>
      <c r="GA462" s="99">
        <v>65.515963389557598</v>
      </c>
      <c r="GB462" s="99">
        <v>65.653614129975779</v>
      </c>
      <c r="GC462" s="99">
        <v>66.004816486372079</v>
      </c>
      <c r="GD462" s="99">
        <v>66.332862643444429</v>
      </c>
      <c r="GE462" s="99">
        <v>66.674416583456178</v>
      </c>
      <c r="GF462" s="99">
        <v>66.678275950010004</v>
      </c>
      <c r="GG462" s="99">
        <v>66.722658665379015</v>
      </c>
      <c r="GH462" s="99">
        <v>66.824288651295134</v>
      </c>
      <c r="GI462" s="99">
        <v>67.055207416764489</v>
      </c>
      <c r="GJ462" s="99">
        <v>67.090584943507238</v>
      </c>
      <c r="GK462" s="99">
        <v>67.102806270928028</v>
      </c>
      <c r="GL462" s="99">
        <v>67.111811459553294</v>
      </c>
      <c r="GM462" s="99">
        <v>67.162626452511361</v>
      </c>
      <c r="GN462" s="99">
        <v>67.356238007961053</v>
      </c>
      <c r="GO462" s="99">
        <v>67.54084437478447</v>
      </c>
      <c r="GP462" s="99">
        <v>67.648263410532323</v>
      </c>
      <c r="GQ462" s="99">
        <v>67.875322809446857</v>
      </c>
      <c r="GR462" s="99">
        <v>68.070864048173448</v>
      </c>
      <c r="GS462" s="99">
        <v>68.259973009308993</v>
      </c>
      <c r="GT462" s="99">
        <v>69.004187526433412</v>
      </c>
      <c r="GU462" s="99">
        <v>69.484035434622641</v>
      </c>
      <c r="GV462" s="99">
        <v>69.37340026008026</v>
      </c>
      <c r="GW462" s="99">
        <v>69.71624065560961</v>
      </c>
      <c r="GX462" s="99">
        <v>69.713667744574394</v>
      </c>
      <c r="GY462" s="99">
        <v>69.805006086347646</v>
      </c>
      <c r="GZ462" s="99">
        <v>69.965169798329484</v>
      </c>
      <c r="HA462" s="99">
        <v>70.291286272125916</v>
      </c>
      <c r="HB462" s="99">
        <v>70.564014841928071</v>
      </c>
      <c r="HC462" s="99">
        <v>71.336531380446885</v>
      </c>
      <c r="HD462" s="99">
        <v>71.588676661961273</v>
      </c>
      <c r="HE462" s="99">
        <v>71.948240979224551</v>
      </c>
      <c r="HF462" s="99">
        <v>72.600473926816406</v>
      </c>
      <c r="HG462" s="99">
        <v>72.682163852205093</v>
      </c>
      <c r="HH462" s="99">
        <v>72.665439930472175</v>
      </c>
      <c r="HI462" s="99">
        <v>72.953605966489619</v>
      </c>
      <c r="HJ462" s="99">
        <v>73.250133963373031</v>
      </c>
      <c r="HK462" s="99">
        <v>73.519003166621346</v>
      </c>
      <c r="HL462" s="99">
        <v>73.688172067229445</v>
      </c>
      <c r="HM462" s="99">
        <v>73.778223953485096</v>
      </c>
      <c r="HN462" s="99">
        <v>73.909442416314235</v>
      </c>
      <c r="HO462" s="99">
        <v>73.811671796950932</v>
      </c>
      <c r="HP462" s="99">
        <v>73.941603804262471</v>
      </c>
      <c r="HQ462" s="99">
        <v>73.55695360440032</v>
      </c>
      <c r="HR462" s="99">
        <v>73.599406636492432</v>
      </c>
      <c r="HS462" s="99">
        <v>73.645719035137361</v>
      </c>
      <c r="HT462" s="99">
        <v>74.168663203177005</v>
      </c>
      <c r="HU462" s="99">
        <v>74.260644772709554</v>
      </c>
      <c r="HV462" s="99">
        <v>74.27801192220177</v>
      </c>
      <c r="HW462" s="99">
        <v>74.3100528786171</v>
      </c>
      <c r="HX462" s="99">
        <v>74.422939813439299</v>
      </c>
      <c r="HY462" s="99">
        <v>74.413285009802976</v>
      </c>
      <c r="HZ462" s="99">
        <v>74.824728180144106</v>
      </c>
      <c r="IA462" s="99">
        <v>75.737478462361025</v>
      </c>
      <c r="IB462" s="99">
        <v>75.943200047531604</v>
      </c>
      <c r="IC462" s="99">
        <v>75.509476561107093</v>
      </c>
      <c r="ID462" s="99">
        <v>75.386192145446373</v>
      </c>
      <c r="IE462" s="99">
        <v>75.239884736498126</v>
      </c>
      <c r="IF462" s="99">
        <v>75.466401283346698</v>
      </c>
      <c r="IG462" s="99">
        <v>75.772384290891424</v>
      </c>
      <c r="IH462" s="99">
        <v>76.613837561642171</v>
      </c>
      <c r="II462" s="99">
        <v>76.727467173667549</v>
      </c>
      <c r="IJ462" s="99">
        <v>76.956954429326842</v>
      </c>
      <c r="IK462" s="99">
        <v>76.91090844275476</v>
      </c>
      <c r="IL462" s="99">
        <v>76.675479769473043</v>
      </c>
      <c r="IM462" s="99">
        <v>76.874517259818006</v>
      </c>
      <c r="IN462" s="99">
        <v>77.115887350722161</v>
      </c>
      <c r="IO462" s="99">
        <v>77.033450181213297</v>
      </c>
      <c r="IP462" s="99">
        <v>77.418899649456165</v>
      </c>
      <c r="IQ462" s="99">
        <v>77.438209256728825</v>
      </c>
      <c r="IR462" s="99">
        <v>77.659527063157142</v>
      </c>
      <c r="IS462" s="99">
        <v>78.368041114609852</v>
      </c>
      <c r="IT462" s="99">
        <v>78.927277048303594</v>
      </c>
      <c r="IU462" s="99">
        <v>79.086209969698885</v>
      </c>
      <c r="IV462" s="99">
        <v>79.297872972490893</v>
      </c>
      <c r="IW462" s="99">
        <v>79.141910759907319</v>
      </c>
      <c r="IX462" s="99">
        <v>78.648030420058319</v>
      </c>
      <c r="IY462" s="99">
        <v>78.890885865367835</v>
      </c>
      <c r="IZ462" s="99">
        <v>78.913908858653372</v>
      </c>
      <c r="JA462" s="99">
        <v>78.579704117402841</v>
      </c>
      <c r="JB462" s="99">
        <v>79.156764303962888</v>
      </c>
      <c r="JC462" s="99">
        <v>79.242172182282474</v>
      </c>
      <c r="JD462" s="99">
        <v>78.631691521597375</v>
      </c>
      <c r="JE462" s="99">
        <v>78.967381617254247</v>
      </c>
      <c r="JF462" s="99">
        <v>80.084368130236399</v>
      </c>
      <c r="JG462" s="99">
        <v>85.035797041174447</v>
      </c>
      <c r="JH462" s="99">
        <v>84.737983482858695</v>
      </c>
      <c r="JI462" s="99">
        <v>84.173548808745679</v>
      </c>
      <c r="JJ462" s="99">
        <v>83.984166122037053</v>
      </c>
      <c r="JK462" s="99">
        <v>85.033569009565923</v>
      </c>
      <c r="JL462" s="99">
        <v>85.68563959360705</v>
      </c>
      <c r="JM462" s="99">
        <v>85.231121145505526</v>
      </c>
      <c r="JN462" s="99">
        <v>86.008704176816877</v>
      </c>
      <c r="JO462" s="99">
        <v>86.145356782127806</v>
      </c>
      <c r="JP462" s="99">
        <v>86.132731269680761</v>
      </c>
      <c r="JQ462" s="99">
        <v>86.484017586596394</v>
      </c>
      <c r="JR462" s="99">
        <v>87.295763769234995</v>
      </c>
      <c r="JS462" s="99">
        <v>87.530449765314543</v>
      </c>
      <c r="JT462" s="99">
        <v>87.081130057632265</v>
      </c>
      <c r="JU462" s="99">
        <v>86.32657001960645</v>
      </c>
      <c r="JV462" s="99">
        <v>86.160953003386538</v>
      </c>
      <c r="JW462" s="99">
        <v>86.983839344067803</v>
      </c>
      <c r="JX462" s="99">
        <v>87.863911829362848</v>
      </c>
      <c r="JY462" s="99">
        <v>87.023943913017447</v>
      </c>
      <c r="JZ462" s="99">
        <v>87.471035589091187</v>
      </c>
      <c r="KA462" s="99">
        <v>88.095627116629686</v>
      </c>
      <c r="KB462" s="99">
        <v>87.599518745173143</v>
      </c>
      <c r="KC462" s="99">
        <v>86.863525637216796</v>
      </c>
      <c r="KD462" s="99">
        <v>86.941506743508583</v>
      </c>
      <c r="KE462" s="99">
        <v>87.520052284474986</v>
      </c>
      <c r="KF462" s="99">
        <v>88.585051393262589</v>
      </c>
      <c r="KG462" s="99">
        <v>88.522666508228554</v>
      </c>
      <c r="KH462" s="99">
        <v>89.193304022340143</v>
      </c>
      <c r="KI462" s="99">
        <v>89.606232547085639</v>
      </c>
      <c r="KJ462" s="99">
        <v>89.317331115204013</v>
      </c>
      <c r="KK462" s="99">
        <v>89.607717901490986</v>
      </c>
      <c r="KL462" s="99">
        <v>90.292466282454981</v>
      </c>
      <c r="KM462" s="99">
        <v>91.214871368308238</v>
      </c>
      <c r="KN462" s="99">
        <v>92.294724021151424</v>
      </c>
      <c r="KO462" s="99">
        <v>92.770037430930955</v>
      </c>
      <c r="KP462" s="99">
        <v>93.168855088824046</v>
      </c>
      <c r="KQ462" s="99">
        <v>94.620046343057723</v>
      </c>
      <c r="KR462" s="99">
        <v>95.083476917592378</v>
      </c>
      <c r="KS462" s="99">
        <v>95.038916285425643</v>
      </c>
      <c r="KT462" s="99">
        <v>95.8447210504428</v>
      </c>
      <c r="KU462" s="99">
        <v>96.64606975224288</v>
      </c>
      <c r="KV462" s="99">
        <v>96.452973679520341</v>
      </c>
      <c r="KW462" s="99">
        <v>96.233883904699553</v>
      </c>
      <c r="KX462" s="99">
        <v>97.281058760619871</v>
      </c>
      <c r="KY462" s="99">
        <v>97.36572396173726</v>
      </c>
      <c r="KZ462" s="99">
        <v>97.815043669419524</v>
      </c>
      <c r="LA462" s="99">
        <v>98.313380072485586</v>
      </c>
      <c r="LB462" s="99">
        <v>98.626789852059105</v>
      </c>
      <c r="LC462" s="99">
        <v>98.383934406749574</v>
      </c>
      <c r="LD462" s="99">
        <v>99.094676489810837</v>
      </c>
      <c r="LE462" s="99">
        <v>98.752302299328349</v>
      </c>
      <c r="LF462" s="99">
        <v>98.979561523379118</v>
      </c>
      <c r="LG462" s="99">
        <v>99.852949913849557</v>
      </c>
      <c r="LH462" s="99">
        <v>100.08912126433347</v>
      </c>
      <c r="LI462" s="99">
        <v>100</v>
      </c>
      <c r="LJ462" s="99">
        <v>100.355</v>
      </c>
      <c r="LK462" s="159">
        <v>99.576999999999998</v>
      </c>
      <c r="LL462" s="159">
        <v>98.795000000000002</v>
      </c>
      <c r="LM462" s="159">
        <v>98.819000000000003</v>
      </c>
      <c r="LN462" s="159">
        <v>98.584000000000003</v>
      </c>
      <c r="LO462" s="159">
        <v>98.212000000000003</v>
      </c>
      <c r="LP462" s="164">
        <v>98.403000000000006</v>
      </c>
      <c r="LQ462" s="165">
        <v>97.358999999999995</v>
      </c>
      <c r="LR462" s="165">
        <v>97</v>
      </c>
      <c r="LS462" s="165">
        <v>96.796999999999997</v>
      </c>
      <c r="LT462" s="165">
        <v>96.804000000000002</v>
      </c>
      <c r="LU462" s="165">
        <v>97.238</v>
      </c>
      <c r="LV462" s="165">
        <v>96.191999999999993</v>
      </c>
      <c r="LW462" s="165">
        <v>98.844999999999999</v>
      </c>
      <c r="LX462" s="165">
        <v>98.501000000000005</v>
      </c>
      <c r="LY462" s="165">
        <v>97.001999999999995</v>
      </c>
      <c r="LZ462" s="165">
        <v>97.91</v>
      </c>
      <c r="MA462" s="165">
        <v>99.218999999999994</v>
      </c>
      <c r="MB462" s="159">
        <v>99.768000000000001</v>
      </c>
      <c r="MC462" s="159">
        <v>98.376000000000005</v>
      </c>
      <c r="MD462" s="159">
        <v>97.152000000000001</v>
      </c>
      <c r="ME462" s="102"/>
      <c r="MF462" s="102"/>
      <c r="MG462" s="168"/>
    </row>
    <row r="463" spans="1:345" ht="45" customHeight="1" x14ac:dyDescent="0.25">
      <c r="A463" s="100" t="s">
        <v>2285</v>
      </c>
      <c r="B463" s="103" t="s">
        <v>1652</v>
      </c>
      <c r="C463" s="99">
        <v>21.828364440708999</v>
      </c>
      <c r="D463" s="99">
        <v>22.060190898325001</v>
      </c>
      <c r="E463" s="99">
        <v>22.114494204258001</v>
      </c>
      <c r="F463" s="99">
        <v>22.342418624638999</v>
      </c>
      <c r="G463" s="99">
        <v>23.642899030704999</v>
      </c>
      <c r="H463" s="99">
        <v>25.129985875323001</v>
      </c>
      <c r="I463" s="99">
        <v>25.327586085703999</v>
      </c>
      <c r="J463" s="99">
        <v>25.531532917968001</v>
      </c>
      <c r="K463" s="99">
        <v>25.576294642082999</v>
      </c>
      <c r="L463" s="99">
        <v>24.585214776469002</v>
      </c>
      <c r="M463" s="99">
        <v>23.890742336864999</v>
      </c>
      <c r="N463" s="99">
        <v>23.970349023025001</v>
      </c>
      <c r="O463" s="99">
        <v>24.162785988873999</v>
      </c>
      <c r="P463" s="99">
        <v>24.210307423919001</v>
      </c>
      <c r="Q463" s="99">
        <v>23.319711236837001</v>
      </c>
      <c r="R463" s="99">
        <v>23.288324792202999</v>
      </c>
      <c r="S463" s="99">
        <v>23.133891205954001</v>
      </c>
      <c r="T463" s="99">
        <v>23.191075358144001</v>
      </c>
      <c r="U463" s="99">
        <v>23.475513410577001</v>
      </c>
      <c r="V463" s="99">
        <v>24.184506959423</v>
      </c>
      <c r="W463" s="99">
        <v>25.255480602437</v>
      </c>
      <c r="X463" s="99">
        <v>25.867921040243001</v>
      </c>
      <c r="Y463" s="99">
        <v>26.002210728647</v>
      </c>
      <c r="Z463" s="99">
        <v>26.351088354662998</v>
      </c>
      <c r="AA463" s="99">
        <v>26.374557609015</v>
      </c>
      <c r="AB463" s="99">
        <v>26.496879150840002</v>
      </c>
      <c r="AC463" s="99">
        <v>26.513521728499001</v>
      </c>
      <c r="AD463" s="99">
        <v>25.631534789959002</v>
      </c>
      <c r="AE463" s="99">
        <v>25.565990681574</v>
      </c>
      <c r="AF463" s="99">
        <v>24.691828328244</v>
      </c>
      <c r="AG463" s="99">
        <v>24.713548049671001</v>
      </c>
      <c r="AH463" s="99">
        <v>24.216126176943</v>
      </c>
      <c r="AI463" s="99">
        <v>24.235125738061001</v>
      </c>
      <c r="AJ463" s="99">
        <v>24.223972536798001</v>
      </c>
      <c r="AK463" s="99">
        <v>24.222838222618002</v>
      </c>
      <c r="AL463" s="99">
        <v>23.462849953582001</v>
      </c>
      <c r="AM463" s="99">
        <v>22.884824483999001</v>
      </c>
      <c r="AN463" s="99">
        <v>23.512052840675999</v>
      </c>
      <c r="AO463" s="99">
        <v>24.020893719084</v>
      </c>
      <c r="AP463" s="99">
        <v>25.675314881108001</v>
      </c>
      <c r="AQ463" s="99">
        <v>26.666716118617</v>
      </c>
      <c r="AR463" s="99">
        <v>27.641097595182998</v>
      </c>
      <c r="AS463" s="99">
        <v>28.000014382501</v>
      </c>
      <c r="AT463" s="99">
        <v>30.073672373036</v>
      </c>
      <c r="AU463" s="99">
        <v>31.314613387790001</v>
      </c>
      <c r="AV463" s="99">
        <v>31.969373714610001</v>
      </c>
      <c r="AW463" s="99">
        <v>33.691123057294</v>
      </c>
      <c r="AX463" s="99">
        <v>35.977528089175003</v>
      </c>
      <c r="AY463" s="99">
        <v>36.567463137009</v>
      </c>
      <c r="AZ463" s="99">
        <v>37.266524904748998</v>
      </c>
      <c r="BA463" s="99">
        <v>37.905767211631002</v>
      </c>
      <c r="BB463" s="99">
        <v>38.667151356684002</v>
      </c>
      <c r="BC463" s="99">
        <v>39.642033413584997</v>
      </c>
      <c r="BD463" s="99">
        <v>39.476591295165001</v>
      </c>
      <c r="BE463" s="99">
        <v>39.907842081270999</v>
      </c>
      <c r="BF463" s="99">
        <v>40.468242830232001</v>
      </c>
      <c r="BG463" s="99">
        <v>40.864703209167999</v>
      </c>
      <c r="BH463" s="99">
        <v>41.380301936876997</v>
      </c>
      <c r="BI463" s="99">
        <v>41.989259074383</v>
      </c>
      <c r="BJ463" s="99">
        <v>43.879704315052997</v>
      </c>
      <c r="BK463" s="99">
        <v>44.786757610960002</v>
      </c>
      <c r="BL463" s="99">
        <v>45.071588360927997</v>
      </c>
      <c r="BM463" s="99">
        <v>44.932677051981997</v>
      </c>
      <c r="BN463" s="99">
        <v>45.524614428546002</v>
      </c>
      <c r="BO463" s="99">
        <v>46.473215973530998</v>
      </c>
      <c r="BP463" s="99">
        <v>46.751038584031001</v>
      </c>
      <c r="BQ463" s="99">
        <v>46.995572543146999</v>
      </c>
      <c r="BR463" s="99">
        <v>47.259879462439002</v>
      </c>
      <c r="BS463" s="99">
        <v>47.698138380621003</v>
      </c>
      <c r="BT463" s="99">
        <v>48.226752226594002</v>
      </c>
      <c r="BU463" s="99">
        <v>49.023427344368997</v>
      </c>
      <c r="BV463" s="99">
        <v>50.330445088944998</v>
      </c>
      <c r="BW463" s="99">
        <v>51.133127185516997</v>
      </c>
      <c r="BX463" s="99">
        <v>51.413452705080999</v>
      </c>
      <c r="BY463" s="99">
        <v>51.788888673007001</v>
      </c>
      <c r="BZ463" s="99">
        <v>52.597327458210998</v>
      </c>
      <c r="CA463" s="99">
        <v>53.203030816150999</v>
      </c>
      <c r="CB463" s="99">
        <v>53.491365635851999</v>
      </c>
      <c r="CC463" s="99">
        <v>53.570958064274002</v>
      </c>
      <c r="CD463" s="99">
        <v>54.313069822096999</v>
      </c>
      <c r="CE463" s="99">
        <v>55.052428388076997</v>
      </c>
      <c r="CF463" s="99">
        <v>55.715448305202003</v>
      </c>
      <c r="CG463" s="99">
        <v>56.056093873350001</v>
      </c>
      <c r="CH463" s="99">
        <v>57.401155789880001</v>
      </c>
      <c r="CI463" s="99">
        <v>58.319972745824003</v>
      </c>
      <c r="CJ463" s="99">
        <v>58.969226681572998</v>
      </c>
      <c r="CK463" s="99">
        <v>59.424255070530002</v>
      </c>
      <c r="CL463" s="99">
        <v>59.821216029801001</v>
      </c>
      <c r="CM463" s="99">
        <v>60.211919727499001</v>
      </c>
      <c r="CN463" s="99">
        <v>60.537297565875001</v>
      </c>
      <c r="CO463" s="99">
        <v>61.118222152904004</v>
      </c>
      <c r="CP463" s="99">
        <v>61.628314482147999</v>
      </c>
      <c r="CQ463" s="99">
        <v>63.359324583195999</v>
      </c>
      <c r="CR463" s="99">
        <v>63.965027941136</v>
      </c>
      <c r="CS463" s="99">
        <v>64.755195507170001</v>
      </c>
      <c r="CT463" s="99">
        <v>66.287474831023005</v>
      </c>
      <c r="CU463" s="99">
        <v>67.126198778209996</v>
      </c>
      <c r="CV463" s="99">
        <v>67.634789366451002</v>
      </c>
      <c r="CW463" s="99">
        <v>68.092821244806998</v>
      </c>
      <c r="CX463" s="99">
        <v>68.294305213841994</v>
      </c>
      <c r="CY463" s="99">
        <v>68.843943470826005</v>
      </c>
      <c r="CZ463" s="99">
        <v>68.805148420978995</v>
      </c>
      <c r="DA463" s="99">
        <v>68.682756292641997</v>
      </c>
      <c r="DB463" s="99">
        <v>69.064449529532993</v>
      </c>
      <c r="DC463" s="99">
        <v>69.310735519820994</v>
      </c>
      <c r="DD463" s="99">
        <v>69.345776209766001</v>
      </c>
      <c r="DE463" s="99">
        <v>69.136282940594995</v>
      </c>
      <c r="DF463" s="99">
        <v>69.902422606217996</v>
      </c>
      <c r="DG463" s="99">
        <v>70.244319625201996</v>
      </c>
      <c r="DH463" s="99">
        <v>70.471333243041002</v>
      </c>
      <c r="DI463" s="99">
        <v>70.834004382868997</v>
      </c>
      <c r="DJ463" s="99">
        <v>71.409422578825996</v>
      </c>
      <c r="DK463" s="99">
        <v>71.633432699875002</v>
      </c>
      <c r="DL463" s="99">
        <v>72.086458767493994</v>
      </c>
      <c r="DM463" s="99">
        <v>72.388309285795003</v>
      </c>
      <c r="DN463" s="99">
        <v>72.755235373250002</v>
      </c>
      <c r="DO463" s="99">
        <v>72.199089557131998</v>
      </c>
      <c r="DP463" s="99">
        <v>72.335998537348999</v>
      </c>
      <c r="DQ463" s="99">
        <v>72.392814516197006</v>
      </c>
      <c r="DR463" s="99">
        <v>73.303121591671001</v>
      </c>
      <c r="DS463" s="99">
        <v>73.423261101112004</v>
      </c>
      <c r="DT463" s="99">
        <v>73.300368392438997</v>
      </c>
      <c r="DU463" s="99">
        <v>72.739467063142996</v>
      </c>
      <c r="DV463" s="99">
        <v>72.642354286051997</v>
      </c>
      <c r="DW463" s="99">
        <v>73.402486972877</v>
      </c>
      <c r="DX463" s="99">
        <v>73.622993031584002</v>
      </c>
      <c r="DY463" s="99">
        <v>74.284359583438999</v>
      </c>
      <c r="DZ463" s="99">
        <v>74.738921946193003</v>
      </c>
      <c r="EA463" s="99">
        <v>74.933312029776005</v>
      </c>
      <c r="EB463" s="99">
        <v>75.289570662048007</v>
      </c>
      <c r="EC463" s="99">
        <v>75.356831109219996</v>
      </c>
      <c r="ED463" s="99">
        <v>74.769226103709002</v>
      </c>
      <c r="EE463" s="99">
        <v>74.956964055154998</v>
      </c>
      <c r="EF463" s="99">
        <v>74.583705529642998</v>
      </c>
      <c r="EG463" s="99">
        <v>75.070789427291999</v>
      </c>
      <c r="EH463" s="99">
        <v>74.450662886884999</v>
      </c>
      <c r="EI463" s="99">
        <v>74.847573437777996</v>
      </c>
      <c r="EJ463" s="99">
        <v>74.452141138472001</v>
      </c>
      <c r="EK463" s="99">
        <v>73.899275045235996</v>
      </c>
      <c r="EL463" s="99">
        <v>73.834231975444993</v>
      </c>
      <c r="EM463" s="99">
        <v>74.101795512544996</v>
      </c>
      <c r="EN463" s="99">
        <v>73.645754898204999</v>
      </c>
      <c r="EO463" s="99">
        <v>73.801710440548007</v>
      </c>
      <c r="EP463" s="99">
        <v>73.313887417104993</v>
      </c>
      <c r="EQ463" s="99">
        <v>73.186757780693</v>
      </c>
      <c r="ER463" s="99">
        <v>73.489060230069001</v>
      </c>
      <c r="ES463" s="99">
        <v>73.381886990070001</v>
      </c>
      <c r="ET463" s="99">
        <v>73.560755431998999</v>
      </c>
      <c r="EU463" s="99">
        <v>73.948057347580999</v>
      </c>
      <c r="EV463" s="99">
        <v>73.369321851587003</v>
      </c>
      <c r="EW463" s="99">
        <v>73.456538695172</v>
      </c>
      <c r="EX463" s="99">
        <v>73.727797861238002</v>
      </c>
      <c r="EY463" s="99">
        <v>74.329446256818002</v>
      </c>
      <c r="EZ463" s="99">
        <v>73.958405108685</v>
      </c>
      <c r="FA463" s="99">
        <v>74.341272269507996</v>
      </c>
      <c r="FB463" s="99">
        <v>75.432221940115994</v>
      </c>
      <c r="FC463" s="99">
        <v>75.147658509774999</v>
      </c>
      <c r="FD463" s="99">
        <v>73.819449459582003</v>
      </c>
      <c r="FE463" s="99">
        <v>73.645754898204999</v>
      </c>
      <c r="FF463" s="99">
        <v>73.273974624277997</v>
      </c>
      <c r="FG463" s="99">
        <v>72.391458427323002</v>
      </c>
      <c r="FH463" s="99">
        <v>72.016721650223005</v>
      </c>
      <c r="FI463" s="99">
        <v>71.748418987329998</v>
      </c>
      <c r="FJ463" s="99">
        <v>71.842287963052996</v>
      </c>
      <c r="FK463" s="99">
        <v>72.061069197809005</v>
      </c>
      <c r="FL463" s="99">
        <v>72.134981777118</v>
      </c>
      <c r="FM463" s="99">
        <v>72.26432879091</v>
      </c>
      <c r="FN463" s="99">
        <v>71.907331032844994</v>
      </c>
      <c r="FO463" s="99">
        <v>71.777984019054003</v>
      </c>
      <c r="FP463" s="99">
        <v>71.554768029539005</v>
      </c>
      <c r="FQ463" s="99">
        <v>71.601332954504002</v>
      </c>
      <c r="FR463" s="99">
        <v>71.605767709263006</v>
      </c>
      <c r="FS463" s="99">
        <v>71.524463872021997</v>
      </c>
      <c r="FT463" s="99">
        <v>71.477159821263996</v>
      </c>
      <c r="FU463" s="99">
        <v>71.196292019886997</v>
      </c>
      <c r="FV463" s="99">
        <v>71.391421229265006</v>
      </c>
      <c r="FW463" s="99">
        <v>71.752853742088007</v>
      </c>
      <c r="FX463" s="99">
        <v>71.851157472569994</v>
      </c>
      <c r="FY463" s="99">
        <v>72.193372714773005</v>
      </c>
      <c r="FZ463" s="99">
        <v>72.569587743458001</v>
      </c>
      <c r="GA463" s="99">
        <v>72.432849471736006</v>
      </c>
      <c r="GB463" s="99">
        <v>72.840107783731995</v>
      </c>
      <c r="GC463" s="99">
        <v>73.050019508969996</v>
      </c>
      <c r="GD463" s="99">
        <v>73.570364067309995</v>
      </c>
      <c r="GE463" s="99">
        <v>74.159447324406003</v>
      </c>
      <c r="GF463" s="99">
        <v>74.155012569646999</v>
      </c>
      <c r="GG463" s="99">
        <v>74.062621845509995</v>
      </c>
      <c r="GH463" s="99">
        <v>74.365663420679994</v>
      </c>
      <c r="GI463" s="99">
        <v>75.044920024533994</v>
      </c>
      <c r="GJ463" s="99">
        <v>75.216397208532001</v>
      </c>
      <c r="GK463" s="99">
        <v>75.306570555289994</v>
      </c>
      <c r="GL463" s="99">
        <v>75.618481639975997</v>
      </c>
      <c r="GM463" s="99">
        <v>75.986566284937993</v>
      </c>
      <c r="GN463" s="99">
        <v>75.914131957213996</v>
      </c>
      <c r="GO463" s="99">
        <v>75.767045924388</v>
      </c>
      <c r="GP463" s="99">
        <v>75.917088460385997</v>
      </c>
      <c r="GQ463" s="99">
        <v>75.940740485765005</v>
      </c>
      <c r="GR463" s="99">
        <v>75.669481319699003</v>
      </c>
      <c r="GS463" s="99">
        <v>75.912653705628003</v>
      </c>
      <c r="GT463" s="99">
        <v>76.139565324108005</v>
      </c>
      <c r="GU463" s="99">
        <v>76.698344423687999</v>
      </c>
      <c r="GV463" s="99">
        <v>76.675431524101995</v>
      </c>
      <c r="GW463" s="99">
        <v>77.120385251545997</v>
      </c>
      <c r="GX463" s="99">
        <v>76.752300606584001</v>
      </c>
      <c r="GY463" s="99">
        <v>77.191341327683006</v>
      </c>
      <c r="GZ463" s="99">
        <v>77.305166699818997</v>
      </c>
      <c r="HA463" s="99">
        <v>77.510643670299999</v>
      </c>
      <c r="HB463" s="99">
        <v>77.410122562439</v>
      </c>
      <c r="HC463" s="99">
        <v>78.270464985600995</v>
      </c>
      <c r="HD463" s="99">
        <v>78.540245900081004</v>
      </c>
      <c r="HE463" s="99">
        <v>79.532152714413996</v>
      </c>
      <c r="HF463" s="99">
        <v>80.391016885990993</v>
      </c>
      <c r="HG463" s="99">
        <v>80.307495671371001</v>
      </c>
      <c r="HH463" s="99">
        <v>80.889187670536998</v>
      </c>
      <c r="HI463" s="99">
        <v>81.229185535360998</v>
      </c>
      <c r="HJ463" s="99">
        <v>82.006006743903995</v>
      </c>
      <c r="HK463" s="99">
        <v>82.212222840177006</v>
      </c>
      <c r="HL463" s="99">
        <v>82.096180090660994</v>
      </c>
      <c r="HM463" s="99">
        <v>82.264700771487</v>
      </c>
      <c r="HN463" s="99">
        <v>82.479786377278003</v>
      </c>
      <c r="HO463" s="99">
        <v>82.023745762938006</v>
      </c>
      <c r="HP463" s="99">
        <v>82.454656100311993</v>
      </c>
      <c r="HQ463" s="99">
        <v>82.270613777831997</v>
      </c>
      <c r="HR463" s="99">
        <v>82.056267297833998</v>
      </c>
      <c r="HS463" s="99">
        <v>82.649046183896999</v>
      </c>
      <c r="HT463" s="99">
        <v>83.614344469678997</v>
      </c>
      <c r="HU463" s="99">
        <v>83.538953638782999</v>
      </c>
      <c r="HV463" s="99">
        <v>83.512345110230996</v>
      </c>
      <c r="HW463" s="99">
        <v>82.913913922274006</v>
      </c>
      <c r="HX463" s="99">
        <v>82.380208637839999</v>
      </c>
      <c r="HY463" s="99">
        <v>82.340953319579995</v>
      </c>
      <c r="HZ463" s="99">
        <v>81.795554961622003</v>
      </c>
      <c r="IA463" s="99">
        <v>81.657743737941999</v>
      </c>
      <c r="IB463" s="99">
        <v>81.868219061380003</v>
      </c>
      <c r="IC463" s="99">
        <v>81.689482080364996</v>
      </c>
      <c r="ID463" s="99">
        <v>82.247408731384994</v>
      </c>
      <c r="IE463" s="99">
        <v>82.191449022376005</v>
      </c>
      <c r="IF463" s="99">
        <v>83.052560365491999</v>
      </c>
      <c r="IG463" s="99">
        <v>82.594860058966006</v>
      </c>
      <c r="IH463" s="99">
        <v>82.761903966457993</v>
      </c>
      <c r="II463" s="99">
        <v>82.124631459379003</v>
      </c>
      <c r="IJ463" s="99">
        <v>81.125708892581997</v>
      </c>
      <c r="IK463" s="99">
        <v>81.534966465935</v>
      </c>
      <c r="IL463" s="99">
        <v>81.706186471113995</v>
      </c>
      <c r="IM463" s="99">
        <v>82.161381119026998</v>
      </c>
      <c r="IN463" s="99">
        <v>83.143599295075006</v>
      </c>
      <c r="IO463" s="99">
        <v>83.124389245713004</v>
      </c>
      <c r="IP463" s="99">
        <v>82.670865036875</v>
      </c>
      <c r="IQ463" s="99">
        <v>82.852942896040005</v>
      </c>
      <c r="IR463" s="99">
        <v>84.053988590901</v>
      </c>
      <c r="IS463" s="99">
        <v>84.232725571917001</v>
      </c>
      <c r="IT463" s="99">
        <v>83.372449448338003</v>
      </c>
      <c r="IU463" s="99">
        <v>83.900308196008993</v>
      </c>
      <c r="IV463" s="99">
        <v>82.538900349957004</v>
      </c>
      <c r="IW463" s="99">
        <v>83.476016670982006</v>
      </c>
      <c r="IX463" s="99">
        <v>82.462895372049005</v>
      </c>
      <c r="IY463" s="99">
        <v>84.034778541540007</v>
      </c>
      <c r="IZ463" s="99">
        <v>84.798169198774005</v>
      </c>
      <c r="JA463" s="99">
        <v>85.651763566053006</v>
      </c>
      <c r="JB463" s="99">
        <v>85.508105805610995</v>
      </c>
      <c r="JC463" s="99">
        <v>85.625871760392002</v>
      </c>
      <c r="JD463" s="99">
        <v>85.384493314067996</v>
      </c>
      <c r="JE463" s="99">
        <v>84.423155626455994</v>
      </c>
      <c r="JF463" s="99">
        <v>83.462653158383006</v>
      </c>
      <c r="JG463" s="99">
        <v>85.067945109372005</v>
      </c>
      <c r="JH463" s="99">
        <v>86.803531308204001</v>
      </c>
      <c r="JI463" s="99">
        <v>86.888723701025</v>
      </c>
      <c r="JJ463" s="99">
        <v>86.887053261950001</v>
      </c>
      <c r="JK463" s="99">
        <v>86.706645841859995</v>
      </c>
      <c r="JL463" s="99">
        <v>87.507621378278998</v>
      </c>
      <c r="JM463" s="99">
        <v>86.288200853594006</v>
      </c>
      <c r="JN463" s="99">
        <v>87.631233869823006</v>
      </c>
      <c r="JO463" s="99">
        <v>88.556657117322999</v>
      </c>
      <c r="JP463" s="99">
        <v>88.705326194989993</v>
      </c>
      <c r="JQ463" s="99">
        <v>87.556899330988998</v>
      </c>
      <c r="JR463" s="99">
        <v>86.938001653735</v>
      </c>
      <c r="JS463" s="99">
        <v>87.178544880521997</v>
      </c>
      <c r="JT463" s="99">
        <v>87.305498250214995</v>
      </c>
      <c r="JU463" s="99">
        <v>87.603671625087003</v>
      </c>
      <c r="JV463" s="99">
        <v>88.508214384151003</v>
      </c>
      <c r="JW463" s="99">
        <v>87.660466553633995</v>
      </c>
      <c r="JX463" s="99">
        <v>88.159092617495006</v>
      </c>
      <c r="JY463" s="99">
        <v>86.971410435232997</v>
      </c>
      <c r="JZ463" s="99">
        <v>86.736713745207993</v>
      </c>
      <c r="KA463" s="99">
        <v>87.549382355152005</v>
      </c>
      <c r="KB463" s="99">
        <v>87.888481487359002</v>
      </c>
      <c r="KC463" s="99">
        <v>87.330554836339005</v>
      </c>
      <c r="KD463" s="99">
        <v>86.041811090045002</v>
      </c>
      <c r="KE463" s="99">
        <v>86.497005737958006</v>
      </c>
      <c r="KF463" s="99">
        <v>87.470036499093993</v>
      </c>
      <c r="KG463" s="99">
        <v>90.340686049327999</v>
      </c>
      <c r="KH463" s="99">
        <v>90.818431624753003</v>
      </c>
      <c r="KI463" s="99">
        <v>91.539226085576999</v>
      </c>
      <c r="KJ463" s="99">
        <v>91.930108829106004</v>
      </c>
      <c r="KK463" s="99">
        <v>90.179488678599</v>
      </c>
      <c r="KL463" s="99">
        <v>91.139155927134993</v>
      </c>
      <c r="KM463" s="99">
        <v>92.312639377259998</v>
      </c>
      <c r="KN463" s="99">
        <v>92.569886994797002</v>
      </c>
      <c r="KO463" s="99">
        <v>91.875819559171006</v>
      </c>
      <c r="KP463" s="99">
        <v>92.841333344470002</v>
      </c>
      <c r="KQ463" s="99">
        <v>92.951582323414002</v>
      </c>
      <c r="KR463" s="99">
        <v>92.578239190171004</v>
      </c>
      <c r="KS463" s="99">
        <v>93.382555604741</v>
      </c>
      <c r="KT463" s="99">
        <v>95.439701325493004</v>
      </c>
      <c r="KU463" s="99">
        <v>96.421919501540998</v>
      </c>
      <c r="KV463" s="99">
        <v>95.915776461842995</v>
      </c>
      <c r="KW463" s="99">
        <v>94.378972512925003</v>
      </c>
      <c r="KX463" s="99">
        <v>97.657209197437993</v>
      </c>
      <c r="KY463" s="99">
        <v>98.336242681388995</v>
      </c>
      <c r="KZ463" s="99">
        <v>98.930918992057002</v>
      </c>
      <c r="LA463" s="99">
        <v>98.061455453565998</v>
      </c>
      <c r="LB463" s="99">
        <v>97.719015443209003</v>
      </c>
      <c r="LC463" s="99">
        <v>97.667231831886994</v>
      </c>
      <c r="LD463" s="99">
        <v>98.945117724194006</v>
      </c>
      <c r="LE463" s="99">
        <v>99.321801735586007</v>
      </c>
      <c r="LF463" s="99">
        <v>99.216564073867005</v>
      </c>
      <c r="LG463" s="99">
        <v>99.940699412840999</v>
      </c>
      <c r="LH463" s="99">
        <v>101.162625596138</v>
      </c>
      <c r="LI463" s="99">
        <v>100.291491618572</v>
      </c>
      <c r="LJ463" s="99">
        <v>99.576999999999998</v>
      </c>
      <c r="LK463" s="159">
        <v>99.010999999999996</v>
      </c>
      <c r="LL463" s="159">
        <v>99.009</v>
      </c>
      <c r="LM463" s="159">
        <v>99.644000000000005</v>
      </c>
      <c r="LN463" s="159">
        <v>99.984999999999999</v>
      </c>
      <c r="LO463" s="159">
        <v>99.02</v>
      </c>
      <c r="LP463" s="164">
        <v>98.715999999999994</v>
      </c>
      <c r="LQ463" s="165">
        <v>101.024</v>
      </c>
      <c r="LR463" s="165">
        <v>101.586</v>
      </c>
      <c r="LS463" s="165">
        <v>101.848</v>
      </c>
      <c r="LT463" s="165">
        <v>102.05200000000001</v>
      </c>
      <c r="LU463" s="165">
        <v>100.21899999999999</v>
      </c>
      <c r="LV463" s="165">
        <v>103.081</v>
      </c>
      <c r="LW463" s="165">
        <v>103.199</v>
      </c>
      <c r="LX463" s="165">
        <v>103.753</v>
      </c>
      <c r="LY463" s="165">
        <v>103.45099999999999</v>
      </c>
      <c r="LZ463" s="165">
        <v>103.46899999999999</v>
      </c>
      <c r="MA463" s="165">
        <v>103.238</v>
      </c>
      <c r="MB463" s="159">
        <v>103.596</v>
      </c>
      <c r="MC463" s="159">
        <v>103.373</v>
      </c>
      <c r="MD463" s="159">
        <v>102.598</v>
      </c>
      <c r="ME463" s="102"/>
      <c r="MF463" s="102"/>
      <c r="MG463" s="168"/>
    </row>
    <row r="464" spans="1:345" ht="45" customHeight="1" x14ac:dyDescent="0.25">
      <c r="A464" s="100" t="s">
        <v>2286</v>
      </c>
      <c r="B464" s="103" t="s">
        <v>1654</v>
      </c>
      <c r="C464" s="99">
        <v>13.862301041784001</v>
      </c>
      <c r="D464" s="99">
        <v>14.494175100044</v>
      </c>
      <c r="E464" s="99">
        <v>14.788474129516</v>
      </c>
      <c r="F464" s="99">
        <v>14.364031414135001</v>
      </c>
      <c r="G464" s="99">
        <v>14.373630249025</v>
      </c>
      <c r="H464" s="99">
        <v>14.577032179221</v>
      </c>
      <c r="I464" s="99">
        <v>14.817216952618001</v>
      </c>
      <c r="J464" s="99">
        <v>14.888715995735</v>
      </c>
      <c r="K464" s="99">
        <v>14.931649196662001</v>
      </c>
      <c r="L464" s="99">
        <v>14.98484976592</v>
      </c>
      <c r="M464" s="99">
        <v>14.983341925428</v>
      </c>
      <c r="N464" s="99">
        <v>14.944932094973</v>
      </c>
      <c r="O464" s="99">
        <v>14.980728128153</v>
      </c>
      <c r="P464" s="99">
        <v>15.036012695256</v>
      </c>
      <c r="Q464" s="99">
        <v>15.109112612893</v>
      </c>
      <c r="R464" s="99">
        <v>15.143567264821</v>
      </c>
      <c r="S464" s="99">
        <v>15.362028179869</v>
      </c>
      <c r="T464" s="99">
        <v>15.444118438828999</v>
      </c>
      <c r="U464" s="99">
        <v>15.663643418114001</v>
      </c>
      <c r="V464" s="99">
        <v>15.709750632066999</v>
      </c>
      <c r="W464" s="99">
        <v>15.765713461517</v>
      </c>
      <c r="X464" s="99">
        <v>15.817078686341</v>
      </c>
      <c r="Y464" s="99">
        <v>15.848565282554</v>
      </c>
      <c r="Z464" s="99">
        <v>15.96451062523</v>
      </c>
      <c r="AA464" s="99">
        <v>15.998784483418</v>
      </c>
      <c r="AB464" s="99">
        <v>15.614448198131999</v>
      </c>
      <c r="AC464" s="99">
        <v>15.670714473511</v>
      </c>
      <c r="AD464" s="99">
        <v>15.861870486165</v>
      </c>
      <c r="AE464" s="99">
        <v>15.876823224225999</v>
      </c>
      <c r="AF464" s="99">
        <v>15.937037510883</v>
      </c>
      <c r="AG464" s="99">
        <v>16.008972213844</v>
      </c>
      <c r="AH464" s="99">
        <v>16.000981258934999</v>
      </c>
      <c r="AI464" s="99">
        <v>15.961843949938</v>
      </c>
      <c r="AJ464" s="99">
        <v>16.020137030773999</v>
      </c>
      <c r="AK464" s="99">
        <v>16.061282356140001</v>
      </c>
      <c r="AL464" s="99">
        <v>16.135470379849</v>
      </c>
      <c r="AM464" s="99">
        <v>16.618120320073</v>
      </c>
      <c r="AN464" s="99">
        <v>16.982735828818001</v>
      </c>
      <c r="AO464" s="99">
        <v>17.826974444152999</v>
      </c>
      <c r="AP464" s="99">
        <v>19.040925852585001</v>
      </c>
      <c r="AQ464" s="99">
        <v>19.726829907243001</v>
      </c>
      <c r="AR464" s="99">
        <v>20.565652648855</v>
      </c>
      <c r="AS464" s="99">
        <v>20.886941194767999</v>
      </c>
      <c r="AT464" s="99">
        <v>21.138938458550999</v>
      </c>
      <c r="AU464" s="99">
        <v>21.649623174186001</v>
      </c>
      <c r="AV464" s="99">
        <v>22.047848936849</v>
      </c>
      <c r="AW464" s="99">
        <v>22.45929579445</v>
      </c>
      <c r="AX464" s="99">
        <v>23.099164944022998</v>
      </c>
      <c r="AY464" s="99">
        <v>23.851493051961</v>
      </c>
      <c r="AZ464" s="99">
        <v>24.881942034971999</v>
      </c>
      <c r="BA464" s="99">
        <v>25.515758159040001</v>
      </c>
      <c r="BB464" s="99">
        <v>26.494437790047002</v>
      </c>
      <c r="BC464" s="99">
        <v>27.325455310443001</v>
      </c>
      <c r="BD464" s="99">
        <v>27.959271429118001</v>
      </c>
      <c r="BE464" s="99">
        <v>28.539566010864998</v>
      </c>
      <c r="BF464" s="99">
        <v>28.772926305984001</v>
      </c>
      <c r="BG464" s="99">
        <v>29.06904698176</v>
      </c>
      <c r="BH464" s="99">
        <v>29.178479419283999</v>
      </c>
      <c r="BI464" s="99">
        <v>29.713694847884</v>
      </c>
      <c r="BJ464" s="99">
        <v>30.127371766378001</v>
      </c>
      <c r="BK464" s="99">
        <v>30.515880820128</v>
      </c>
      <c r="BL464" s="99">
        <v>30.87046103598</v>
      </c>
      <c r="BM464" s="99">
        <v>31.258332927163998</v>
      </c>
      <c r="BN464" s="99">
        <v>31.804698676406002</v>
      </c>
      <c r="BO464" s="99">
        <v>32.482797499065001</v>
      </c>
      <c r="BP464" s="99">
        <v>33.1792147118</v>
      </c>
      <c r="BQ464" s="99">
        <v>33.244045866752998</v>
      </c>
      <c r="BR464" s="99">
        <v>33.434397783020998</v>
      </c>
      <c r="BS464" s="99">
        <v>33.645776015441001</v>
      </c>
      <c r="BT464" s="99">
        <v>34.217309629428001</v>
      </c>
      <c r="BU464" s="99">
        <v>34.606615132340998</v>
      </c>
      <c r="BV464" s="99">
        <v>35.369137819769001</v>
      </c>
      <c r="BW464" s="99">
        <v>35.668922173561</v>
      </c>
      <c r="BX464" s="99">
        <v>36.358967771419003</v>
      </c>
      <c r="BY464" s="99">
        <v>36.916324549313998</v>
      </c>
      <c r="BZ464" s="99">
        <v>37.621184145828998</v>
      </c>
      <c r="CA464" s="99">
        <v>38.177585182572003</v>
      </c>
      <c r="CB464" s="99">
        <v>38.462236953725998</v>
      </c>
      <c r="CC464" s="99">
        <v>38.747366600848999</v>
      </c>
      <c r="CD464" s="99">
        <v>38.965116448147</v>
      </c>
      <c r="CE464" s="99">
        <v>39.119150173634999</v>
      </c>
      <c r="CF464" s="99">
        <v>39.860965123497003</v>
      </c>
      <c r="CG464" s="99">
        <v>40.166165345620001</v>
      </c>
      <c r="CH464" s="99">
        <v>40.862741844951998</v>
      </c>
      <c r="CI464" s="99">
        <v>41.379161012898997</v>
      </c>
      <c r="CJ464" s="99">
        <v>42.397503934115001</v>
      </c>
      <c r="CK464" s="99">
        <v>43.766763393166997</v>
      </c>
      <c r="CL464" s="99">
        <v>44.276333075659998</v>
      </c>
      <c r="CM464" s="99">
        <v>44.836716369004002</v>
      </c>
      <c r="CN464" s="99">
        <v>45.424656879974997</v>
      </c>
      <c r="CO464" s="99">
        <v>46.143852604571997</v>
      </c>
      <c r="CP464" s="99">
        <v>46.522804241397999</v>
      </c>
      <c r="CQ464" s="99">
        <v>47.040179150499</v>
      </c>
      <c r="CR464" s="99">
        <v>47.301893123193999</v>
      </c>
      <c r="CS464" s="99">
        <v>47.818630869727002</v>
      </c>
      <c r="CT464" s="99">
        <v>48.277546238751</v>
      </c>
      <c r="CU464" s="99">
        <v>48.567613883630003</v>
      </c>
      <c r="CV464" s="99">
        <v>48.753824245913002</v>
      </c>
      <c r="CW464" s="99">
        <v>48.903079265635</v>
      </c>
      <c r="CX464" s="99">
        <v>48.994034026485998</v>
      </c>
      <c r="CY464" s="99">
        <v>49.353392953497</v>
      </c>
      <c r="CZ464" s="99">
        <v>49.824095805730003</v>
      </c>
      <c r="DA464" s="99">
        <v>50.003297395962001</v>
      </c>
      <c r="DB464" s="99">
        <v>50.378585354773001</v>
      </c>
      <c r="DC464" s="99">
        <v>50.779519054298</v>
      </c>
      <c r="DD464" s="99">
        <v>50.826031819175</v>
      </c>
      <c r="DE464" s="99">
        <v>51.038365798141001</v>
      </c>
      <c r="DF464" s="99">
        <v>51.330822795903003</v>
      </c>
      <c r="DG464" s="99">
        <v>51.867790414818003</v>
      </c>
      <c r="DH464" s="99">
        <v>52.026443559473996</v>
      </c>
      <c r="DI464" s="99">
        <v>52.300104301974997</v>
      </c>
      <c r="DJ464" s="99">
        <v>52.771444311381998</v>
      </c>
      <c r="DK464" s="99">
        <v>53.150395948208001</v>
      </c>
      <c r="DL464" s="99">
        <v>52.175379989824002</v>
      </c>
      <c r="DM464" s="99">
        <v>52.343431264807002</v>
      </c>
      <c r="DN464" s="99">
        <v>52.561818269278</v>
      </c>
      <c r="DO464" s="99">
        <v>52.857779658456998</v>
      </c>
      <c r="DP464" s="99">
        <v>52.763001927601998</v>
      </c>
      <c r="DQ464" s="99">
        <v>53.273368059257997</v>
      </c>
      <c r="DR464" s="99">
        <v>53.277828191829002</v>
      </c>
      <c r="DS464" s="99">
        <v>53.528710422468997</v>
      </c>
      <c r="DT464" s="99">
        <v>53.764937941047002</v>
      </c>
      <c r="DU464" s="99">
        <v>53.762230004185</v>
      </c>
      <c r="DV464" s="99">
        <v>53.675257499936002</v>
      </c>
      <c r="DW464" s="99">
        <v>53.821326706827001</v>
      </c>
      <c r="DX464" s="99">
        <v>53.761114976435003</v>
      </c>
      <c r="DY464" s="99">
        <v>53.785112670369003</v>
      </c>
      <c r="DZ464" s="99">
        <v>54.065546819773999</v>
      </c>
      <c r="EA464" s="99">
        <v>54.877727260171</v>
      </c>
      <c r="EB464" s="99">
        <v>54.777418122112998</v>
      </c>
      <c r="EC464" s="99">
        <v>54.481344375912997</v>
      </c>
      <c r="ED464" s="99">
        <v>54.925185346992997</v>
      </c>
      <c r="EE464" s="99">
        <v>55.193215678252997</v>
      </c>
      <c r="EF464" s="99">
        <v>55.218023314546997</v>
      </c>
      <c r="EG464" s="99">
        <v>55.293524816309002</v>
      </c>
      <c r="EH464" s="99">
        <v>55.763791313006003</v>
      </c>
      <c r="EI464" s="99">
        <v>55.756780459270999</v>
      </c>
      <c r="EJ464" s="99">
        <v>55.600384491333003</v>
      </c>
      <c r="EK464" s="99">
        <v>55.355543907044002</v>
      </c>
      <c r="EL464" s="99">
        <v>55.464481788158999</v>
      </c>
      <c r="EM464" s="99">
        <v>55.385744507749003</v>
      </c>
      <c r="EN464" s="99">
        <v>55.330196974308997</v>
      </c>
      <c r="EO464" s="99">
        <v>55.253616879662999</v>
      </c>
      <c r="EP464" s="99">
        <v>55.284896073250998</v>
      </c>
      <c r="EQ464" s="99">
        <v>55.218562610988002</v>
      </c>
      <c r="ER464" s="99">
        <v>55.339365013809001</v>
      </c>
      <c r="ES464" s="99">
        <v>55.539443993481001</v>
      </c>
      <c r="ET464" s="99">
        <v>55.716872522625003</v>
      </c>
      <c r="EU464" s="99">
        <v>55.630585092037997</v>
      </c>
      <c r="EV464" s="99">
        <v>55.777813020476998</v>
      </c>
      <c r="EW464" s="99">
        <v>54.697602248820999</v>
      </c>
      <c r="EX464" s="99">
        <v>54.732117221056001</v>
      </c>
      <c r="EY464" s="99">
        <v>54.955925244139003</v>
      </c>
      <c r="EZ464" s="99">
        <v>55.665639360714003</v>
      </c>
      <c r="FA464" s="99">
        <v>55.821496032211002</v>
      </c>
      <c r="FB464" s="99">
        <v>55.449920784248</v>
      </c>
      <c r="FC464" s="99">
        <v>55.013090666902997</v>
      </c>
      <c r="FD464" s="99">
        <v>55.047605639137998</v>
      </c>
      <c r="FE464" s="99">
        <v>55.266020697809999</v>
      </c>
      <c r="FF464" s="99">
        <v>55.420798776425002</v>
      </c>
      <c r="FG464" s="99">
        <v>55.533511732628</v>
      </c>
      <c r="FH464" s="99">
        <v>55.614406198803003</v>
      </c>
      <c r="FI464" s="99">
        <v>55.811249399829002</v>
      </c>
      <c r="FJ464" s="99">
        <v>56.057707873441998</v>
      </c>
      <c r="FK464" s="99">
        <v>56.048000537500997</v>
      </c>
      <c r="FL464" s="99">
        <v>56.021575011883002</v>
      </c>
      <c r="FM464" s="99">
        <v>55.997306672031002</v>
      </c>
      <c r="FN464" s="99">
        <v>55.964948885561</v>
      </c>
      <c r="FO464" s="99">
        <v>56.219496805791998</v>
      </c>
      <c r="FP464" s="99">
        <v>56.524738591491001</v>
      </c>
      <c r="FQ464" s="99">
        <v>56.679516670105997</v>
      </c>
      <c r="FR464" s="99">
        <v>56.523120702168001</v>
      </c>
      <c r="FS464" s="99">
        <v>56.595386425283998</v>
      </c>
      <c r="FT464" s="99">
        <v>57.094774929803997</v>
      </c>
      <c r="FU464" s="99">
        <v>57.319122249328998</v>
      </c>
      <c r="FV464" s="99">
        <v>57.063495736215998</v>
      </c>
      <c r="FW464" s="99">
        <v>57.356333703769998</v>
      </c>
      <c r="FX464" s="99">
        <v>57.758648848878998</v>
      </c>
      <c r="FY464" s="99">
        <v>58.064969227462001</v>
      </c>
      <c r="FZ464" s="99">
        <v>58.498563566159</v>
      </c>
      <c r="GA464" s="99">
        <v>58.700799731596</v>
      </c>
      <c r="GB464" s="99">
        <v>58.787087162182999</v>
      </c>
      <c r="GC464" s="99">
        <v>58.765515304536997</v>
      </c>
      <c r="GD464" s="99">
        <v>58.913282529416001</v>
      </c>
      <c r="GE464" s="99">
        <v>58.819444948653</v>
      </c>
      <c r="GF464" s="99">
        <v>58.921911272473999</v>
      </c>
      <c r="GG464" s="99">
        <v>59.299418781290001</v>
      </c>
      <c r="GH464" s="99">
        <v>59.436400077347002</v>
      </c>
      <c r="GI464" s="99">
        <v>59.232546022586</v>
      </c>
      <c r="GJ464" s="99">
        <v>59.265982401937997</v>
      </c>
      <c r="GK464" s="99">
        <v>59.443410931081999</v>
      </c>
      <c r="GL464" s="99">
        <v>59.726002266252998</v>
      </c>
      <c r="GM464" s="99">
        <v>59.887251902161999</v>
      </c>
      <c r="GN464" s="99">
        <v>60.003739933454</v>
      </c>
      <c r="GO464" s="99">
        <v>60.3305535768</v>
      </c>
      <c r="GP464" s="99">
        <v>60.304128051183</v>
      </c>
      <c r="GQ464" s="99">
        <v>60.641727623352999</v>
      </c>
      <c r="GR464" s="99">
        <v>60.856367606936999</v>
      </c>
      <c r="GS464" s="99">
        <v>60.920004586994999</v>
      </c>
      <c r="GT464" s="99">
        <v>61.147048388724997</v>
      </c>
      <c r="GU464" s="99">
        <v>61.773710853361003</v>
      </c>
      <c r="GV464" s="99">
        <v>62.231573531910001</v>
      </c>
      <c r="GW464" s="99">
        <v>62.789206052075997</v>
      </c>
      <c r="GX464" s="99">
        <v>62.459156630081999</v>
      </c>
      <c r="GY464" s="99">
        <v>62.784352384104999</v>
      </c>
      <c r="GZ464" s="99">
        <v>63.258933252330998</v>
      </c>
      <c r="HA464" s="99">
        <v>66.056263892659999</v>
      </c>
      <c r="HB464" s="99">
        <v>67.470299161396994</v>
      </c>
      <c r="HC464" s="99">
        <v>68.064064543119997</v>
      </c>
      <c r="HD464" s="99">
        <v>68.550509933051998</v>
      </c>
      <c r="HE464" s="99">
        <v>68.111522629942996</v>
      </c>
      <c r="HF464" s="99">
        <v>68.650819071108998</v>
      </c>
      <c r="HG464" s="99">
        <v>68.769464288166006</v>
      </c>
      <c r="HH464" s="99">
        <v>69.009451204485003</v>
      </c>
      <c r="HI464" s="99">
        <v>69.136185868157995</v>
      </c>
      <c r="HJ464" s="99">
        <v>69.300671282715001</v>
      </c>
      <c r="HK464" s="99">
        <v>69.936501786849007</v>
      </c>
      <c r="HL464" s="99">
        <v>70.611700931189006</v>
      </c>
      <c r="HM464" s="99">
        <v>70.966557989476001</v>
      </c>
      <c r="HN464" s="99">
        <v>71.627196129905002</v>
      </c>
      <c r="HO464" s="99">
        <v>71.687597331315004</v>
      </c>
      <c r="HP464" s="99">
        <v>71.938370176456999</v>
      </c>
      <c r="HQ464" s="99">
        <v>72.740303984470998</v>
      </c>
      <c r="HR464" s="99">
        <v>73.183605659109006</v>
      </c>
      <c r="HS464" s="99">
        <v>72.877285280527005</v>
      </c>
      <c r="HT464" s="99">
        <v>72.929057738878996</v>
      </c>
      <c r="HU464" s="99">
        <v>73.557877389279</v>
      </c>
      <c r="HV464" s="99">
        <v>73.081678631729005</v>
      </c>
      <c r="HW464" s="99">
        <v>72.951494358369004</v>
      </c>
      <c r="HX464" s="99">
        <v>72.644828565808993</v>
      </c>
      <c r="HY464" s="99">
        <v>72.415375538122007</v>
      </c>
      <c r="HZ464" s="99">
        <v>72.932555378306006</v>
      </c>
      <c r="IA464" s="99">
        <v>73.902085473073996</v>
      </c>
      <c r="IB464" s="99">
        <v>74.830095496165001</v>
      </c>
      <c r="IC464" s="99">
        <v>74.720832149646995</v>
      </c>
      <c r="ID464" s="99">
        <v>75.203047718945996</v>
      </c>
      <c r="IE464" s="99">
        <v>75.484218730650994</v>
      </c>
      <c r="IF464" s="99">
        <v>75.897962602798998</v>
      </c>
      <c r="IG464" s="99">
        <v>75.774130810078006</v>
      </c>
      <c r="IH464" s="99">
        <v>76.163108323681996</v>
      </c>
      <c r="II464" s="99">
        <v>76.333559144248994</v>
      </c>
      <c r="IJ464" s="99">
        <v>76.571753239657994</v>
      </c>
      <c r="IK464" s="99">
        <v>77.292891326675999</v>
      </c>
      <c r="IL464" s="99">
        <v>77.523072776673004</v>
      </c>
      <c r="IM464" s="99">
        <v>77.914235557206993</v>
      </c>
      <c r="IN464" s="99">
        <v>78.240568752140007</v>
      </c>
      <c r="IO464" s="99">
        <v>78.295200425399003</v>
      </c>
      <c r="IP464" s="99">
        <v>78.095612712426004</v>
      </c>
      <c r="IQ464" s="99">
        <v>78.362215277930005</v>
      </c>
      <c r="IR464" s="99">
        <v>78.786157062418994</v>
      </c>
      <c r="IS464" s="99">
        <v>79.199172512255998</v>
      </c>
      <c r="IT464" s="99">
        <v>79.296781101812002</v>
      </c>
      <c r="IU464" s="99">
        <v>79.179505109882996</v>
      </c>
      <c r="IV464" s="99">
        <v>79.013424823175001</v>
      </c>
      <c r="IW464" s="99">
        <v>78.684177939001998</v>
      </c>
      <c r="IX464" s="99">
        <v>78.581470393274998</v>
      </c>
      <c r="IY464" s="99">
        <v>79.210827269218001</v>
      </c>
      <c r="IZ464" s="99">
        <v>79.441008719215006</v>
      </c>
      <c r="JA464" s="99">
        <v>79.626756408294995</v>
      </c>
      <c r="JB464" s="99">
        <v>79.714167085509999</v>
      </c>
      <c r="JC464" s="99">
        <v>80.283793332022</v>
      </c>
      <c r="JD464" s="99">
        <v>80.492850535025994</v>
      </c>
      <c r="JE464" s="99">
        <v>80.857790112396003</v>
      </c>
      <c r="JF464" s="99">
        <v>81.146245347201997</v>
      </c>
      <c r="JG464" s="99">
        <v>80.892754383281002</v>
      </c>
      <c r="JH464" s="99">
        <v>81.672894677418</v>
      </c>
      <c r="JI464" s="99">
        <v>81.961349912225003</v>
      </c>
      <c r="JJ464" s="99">
        <v>82.627856325983998</v>
      </c>
      <c r="JK464" s="99">
        <v>82.901743114588001</v>
      </c>
      <c r="JL464" s="99">
        <v>82.914126293859994</v>
      </c>
      <c r="JM464" s="99">
        <v>82.865321999081999</v>
      </c>
      <c r="JN464" s="99">
        <v>83.408725042431001</v>
      </c>
      <c r="JO464" s="99">
        <v>83.670957074073002</v>
      </c>
      <c r="JP464" s="99">
        <v>84.194692715048006</v>
      </c>
      <c r="JQ464" s="99">
        <v>83.193112038636002</v>
      </c>
      <c r="JR464" s="99">
        <v>83.945572284988003</v>
      </c>
      <c r="JS464" s="99">
        <v>84.549434380075994</v>
      </c>
      <c r="JT464" s="99">
        <v>83.471369361100997</v>
      </c>
      <c r="JU464" s="99">
        <v>83.348265990691004</v>
      </c>
      <c r="JV464" s="99">
        <v>83.770022508248999</v>
      </c>
      <c r="JW464" s="99">
        <v>83.965239687361006</v>
      </c>
      <c r="JX464" s="99">
        <v>84.233299097485002</v>
      </c>
      <c r="JY464" s="99">
        <v>84.907089734343998</v>
      </c>
      <c r="JZ464" s="99">
        <v>85.035292060925002</v>
      </c>
      <c r="KA464" s="99">
        <v>85.560484546520996</v>
      </c>
      <c r="KB464" s="99">
        <v>86.342810107587994</v>
      </c>
      <c r="KC464" s="99">
        <v>86.144679239235998</v>
      </c>
      <c r="KD464" s="99">
        <v>86.129382370722993</v>
      </c>
      <c r="KE464" s="99">
        <v>85.666105781488</v>
      </c>
      <c r="KF464" s="99">
        <v>86.235732028000996</v>
      </c>
      <c r="KG464" s="99">
        <v>86.995476497454007</v>
      </c>
      <c r="KH464" s="99">
        <v>87.391738234159007</v>
      </c>
      <c r="KI464" s="99">
        <v>87.109110377833005</v>
      </c>
      <c r="KJ464" s="99">
        <v>87.772703102351002</v>
      </c>
      <c r="KK464" s="99">
        <v>87.380811899506995</v>
      </c>
      <c r="KL464" s="99">
        <v>87.989772950765996</v>
      </c>
      <c r="KM464" s="99">
        <v>87.823692664058996</v>
      </c>
      <c r="KN464" s="99">
        <v>88.32484721342</v>
      </c>
      <c r="KO464" s="99">
        <v>88.302266121806994</v>
      </c>
      <c r="KP464" s="99">
        <v>89.061282168950001</v>
      </c>
      <c r="KQ464" s="99">
        <v>89.225177188727002</v>
      </c>
      <c r="KR464" s="99">
        <v>90.455482470516998</v>
      </c>
      <c r="KS464" s="99">
        <v>93.049394316849003</v>
      </c>
      <c r="KT464" s="99">
        <v>94.300095423323</v>
      </c>
      <c r="KU464" s="99">
        <v>93.814966164783996</v>
      </c>
      <c r="KV464" s="99">
        <v>94.383863988985993</v>
      </c>
      <c r="KW464" s="99">
        <v>95.198968554008999</v>
      </c>
      <c r="KX464" s="99">
        <v>95.743100019666997</v>
      </c>
      <c r="KY464" s="99">
        <v>96.429273835798995</v>
      </c>
      <c r="KZ464" s="99">
        <v>96.231142967446999</v>
      </c>
      <c r="LA464" s="99">
        <v>96.626676281841</v>
      </c>
      <c r="LB464" s="99">
        <v>97.267687914744997</v>
      </c>
      <c r="LC464" s="99">
        <v>97.467275627717996</v>
      </c>
      <c r="LD464" s="99">
        <v>97.609317978191001</v>
      </c>
      <c r="LE464" s="99">
        <v>97.429397667591999</v>
      </c>
      <c r="LF464" s="99">
        <v>97.850425762840004</v>
      </c>
      <c r="LG464" s="99">
        <v>97.880291077555</v>
      </c>
      <c r="LH464" s="99">
        <v>97.530648368697996</v>
      </c>
      <c r="LI464" s="99">
        <v>98.983850877384995</v>
      </c>
      <c r="LJ464" s="99">
        <v>100.03100000000001</v>
      </c>
      <c r="LK464" s="159">
        <v>99.05</v>
      </c>
      <c r="LL464" s="159">
        <v>99.063000000000002</v>
      </c>
      <c r="LM464" s="159">
        <v>98.445999999999998</v>
      </c>
      <c r="LN464" s="159">
        <v>99.97</v>
      </c>
      <c r="LO464" s="159">
        <v>98.373000000000005</v>
      </c>
      <c r="LP464" s="164">
        <v>99.239000000000004</v>
      </c>
      <c r="LQ464" s="165">
        <v>99.087999999999994</v>
      </c>
      <c r="LR464" s="165">
        <v>98.474000000000004</v>
      </c>
      <c r="LS464" s="165">
        <v>98.168000000000006</v>
      </c>
      <c r="LT464" s="165">
        <v>98.075000000000003</v>
      </c>
      <c r="LU464" s="165">
        <v>99.391999999999996</v>
      </c>
      <c r="LV464" s="165">
        <v>100.84</v>
      </c>
      <c r="LW464" s="165">
        <v>101.28100000000001</v>
      </c>
      <c r="LX464" s="165">
        <v>101.11799999999999</v>
      </c>
      <c r="LY464" s="165">
        <v>100.015</v>
      </c>
      <c r="LZ464" s="165">
        <v>100.53100000000001</v>
      </c>
      <c r="MA464" s="165">
        <v>99.962999999999994</v>
      </c>
      <c r="MB464" s="159">
        <v>100.559</v>
      </c>
      <c r="MC464" s="159">
        <v>100.83799999999999</v>
      </c>
      <c r="MD464" s="159">
        <v>100.63</v>
      </c>
      <c r="ME464" s="102"/>
      <c r="MF464" s="102"/>
      <c r="MG464" s="168"/>
    </row>
    <row r="465" spans="1:345" ht="45" customHeight="1" x14ac:dyDescent="0.25">
      <c r="A465" s="100" t="s">
        <v>2287</v>
      </c>
      <c r="B465" s="103" t="s">
        <v>1825</v>
      </c>
      <c r="C465" s="99">
        <v>16.995042812444801</v>
      </c>
      <c r="D465" s="99">
        <v>17.269274599087158</v>
      </c>
      <c r="E465" s="99">
        <v>17.508315401467836</v>
      </c>
      <c r="F465" s="99">
        <v>17.60584925512574</v>
      </c>
      <c r="G465" s="99">
        <v>17.868989775468098</v>
      </c>
      <c r="H465" s="99">
        <v>18.126465684822218</v>
      </c>
      <c r="I465" s="99">
        <v>18.005721574981209</v>
      </c>
      <c r="J465" s="99">
        <v>18.160699880656711</v>
      </c>
      <c r="K465" s="99">
        <v>18.362379995061509</v>
      </c>
      <c r="L465" s="99">
        <v>18.231443066590661</v>
      </c>
      <c r="M465" s="99">
        <v>18.204943690990824</v>
      </c>
      <c r="N465" s="99">
        <v>18.194733884714879</v>
      </c>
      <c r="O465" s="99">
        <v>18.292664519846983</v>
      </c>
      <c r="P465" s="99">
        <v>18.517523919019649</v>
      </c>
      <c r="Q465" s="99">
        <v>18.770077238495659</v>
      </c>
      <c r="R465" s="99">
        <v>19.010144754593988</v>
      </c>
      <c r="S465" s="99">
        <v>18.818759153128337</v>
      </c>
      <c r="T465" s="99">
        <v>19.007498155385768</v>
      </c>
      <c r="U465" s="99">
        <v>19.068838483564825</v>
      </c>
      <c r="V465" s="99">
        <v>19.25263330922181</v>
      </c>
      <c r="W465" s="99">
        <v>19.60802846857775</v>
      </c>
      <c r="X465" s="99">
        <v>19.890971443733068</v>
      </c>
      <c r="Y465" s="99">
        <v>19.893543518572613</v>
      </c>
      <c r="Z465" s="99">
        <v>19.985180813311793</v>
      </c>
      <c r="AA465" s="99">
        <v>20.065924621422919</v>
      </c>
      <c r="AB465" s="99">
        <v>20.061738250740948</v>
      </c>
      <c r="AC465" s="99">
        <v>20.079558399813987</v>
      </c>
      <c r="AD465" s="99">
        <v>19.921947285735072</v>
      </c>
      <c r="AE465" s="99">
        <v>20.003474262235244</v>
      </c>
      <c r="AF465" s="99">
        <v>19.731153852607736</v>
      </c>
      <c r="AG465" s="99">
        <v>19.796303356278521</v>
      </c>
      <c r="AH465" s="99">
        <v>19.872609458892395</v>
      </c>
      <c r="AI465" s="99">
        <v>19.967200629171423</v>
      </c>
      <c r="AJ465" s="99">
        <v>20.078616399193386</v>
      </c>
      <c r="AK465" s="99">
        <v>20.070153348652418</v>
      </c>
      <c r="AL465" s="99">
        <v>20.097777536633608</v>
      </c>
      <c r="AM465" s="99">
        <v>20.972220975004038</v>
      </c>
      <c r="AN465" s="99">
        <v>21.773573510440951</v>
      </c>
      <c r="AO465" s="99">
        <v>23.219444441344447</v>
      </c>
      <c r="AP465" s="99">
        <v>25.22352503605125</v>
      </c>
      <c r="AQ465" s="99">
        <v>26.311973958336512</v>
      </c>
      <c r="AR465" s="99">
        <v>27.190844514673532</v>
      </c>
      <c r="AS465" s="99">
        <v>27.499917652696421</v>
      </c>
      <c r="AT465" s="99">
        <v>28.130051262766223</v>
      </c>
      <c r="AU465" s="99">
        <v>28.92301266695916</v>
      </c>
      <c r="AV465" s="99">
        <v>29.551148385881838</v>
      </c>
      <c r="AW465" s="99">
        <v>30.48575999848461</v>
      </c>
      <c r="AX465" s="99">
        <v>31.932230295445471</v>
      </c>
      <c r="AY465" s="99">
        <v>32.974128438878651</v>
      </c>
      <c r="AZ465" s="99">
        <v>34.037603766833861</v>
      </c>
      <c r="BA465" s="99">
        <v>34.903288269892819</v>
      </c>
      <c r="BB465" s="99">
        <v>36.07584823971623</v>
      </c>
      <c r="BC465" s="99">
        <v>37.12074321987108</v>
      </c>
      <c r="BD465" s="99">
        <v>37.627007823163702</v>
      </c>
      <c r="BE465" s="99">
        <v>38.219581145253905</v>
      </c>
      <c r="BF465" s="99">
        <v>38.729441951327559</v>
      </c>
      <c r="BG465" s="99">
        <v>38.988767700096211</v>
      </c>
      <c r="BH465" s="99">
        <v>39.296841898976382</v>
      </c>
      <c r="BI465" s="99">
        <v>39.787123405244287</v>
      </c>
      <c r="BJ465" s="99">
        <v>40.362914484139075</v>
      </c>
      <c r="BK465" s="99">
        <v>40.667392480239215</v>
      </c>
      <c r="BL465" s="99">
        <v>41.377241788899411</v>
      </c>
      <c r="BM465" s="99">
        <v>41.44077459748808</v>
      </c>
      <c r="BN465" s="99">
        <v>41.903085685567937</v>
      </c>
      <c r="BO465" s="99">
        <v>43.023301008930623</v>
      </c>
      <c r="BP465" s="99">
        <v>43.665621726705915</v>
      </c>
      <c r="BQ465" s="99">
        <v>44.182475132502951</v>
      </c>
      <c r="BR465" s="99">
        <v>44.501537706969899</v>
      </c>
      <c r="BS465" s="99">
        <v>44.770653105642424</v>
      </c>
      <c r="BT465" s="99">
        <v>45.122481033196181</v>
      </c>
      <c r="BU465" s="99">
        <v>45.562615570693644</v>
      </c>
      <c r="BV465" s="99">
        <v>46.296639314651514</v>
      </c>
      <c r="BW465" s="99">
        <v>47.081409380572495</v>
      </c>
      <c r="BX465" s="99">
        <v>47.813435233382243</v>
      </c>
      <c r="BY465" s="99">
        <v>48.235189209621524</v>
      </c>
      <c r="BZ465" s="99">
        <v>48.74624874137907</v>
      </c>
      <c r="CA465" s="99">
        <v>49.265299824865401</v>
      </c>
      <c r="CB465" s="99">
        <v>49.634908947618982</v>
      </c>
      <c r="CC465" s="99">
        <v>49.916211460427846</v>
      </c>
      <c r="CD465" s="99">
        <v>50.338564802724491</v>
      </c>
      <c r="CE465" s="99">
        <v>50.935133907110931</v>
      </c>
      <c r="CF465" s="99">
        <v>52.18860830120763</v>
      </c>
      <c r="CG465" s="99">
        <v>52.477502779798236</v>
      </c>
      <c r="CH465" s="99">
        <v>53.57294430823773</v>
      </c>
      <c r="CI465" s="99">
        <v>54.310963821628135</v>
      </c>
      <c r="CJ465" s="99">
        <v>55.00143361702375</v>
      </c>
      <c r="CK465" s="99">
        <v>55.660736377399317</v>
      </c>
      <c r="CL465" s="99">
        <v>56.322636388548531</v>
      </c>
      <c r="CM465" s="99">
        <v>56.750983391426843</v>
      </c>
      <c r="CN465" s="99">
        <v>57.133778573889316</v>
      </c>
      <c r="CO465" s="99">
        <v>57.717760984624213</v>
      </c>
      <c r="CP465" s="99">
        <v>57.952512725011843</v>
      </c>
      <c r="CQ465" s="99">
        <v>58.644980411556574</v>
      </c>
      <c r="CR465" s="99">
        <v>58.989615939980098</v>
      </c>
      <c r="CS465" s="99">
        <v>59.38519759620543</v>
      </c>
      <c r="CT465" s="99">
        <v>59.963186352790522</v>
      </c>
      <c r="CU465" s="99">
        <v>60.437284969056691</v>
      </c>
      <c r="CV465" s="99">
        <v>60.991898442944652</v>
      </c>
      <c r="CW465" s="99">
        <v>61.278595250276808</v>
      </c>
      <c r="CX465" s="99">
        <v>61.505355438934664</v>
      </c>
      <c r="CY465" s="99">
        <v>61.883555479475383</v>
      </c>
      <c r="CZ465" s="99">
        <v>62.111913979766157</v>
      </c>
      <c r="DA465" s="99">
        <v>61.929107306322052</v>
      </c>
      <c r="DB465" s="99">
        <v>62.570029499006601</v>
      </c>
      <c r="DC465" s="99">
        <v>62.368642477761163</v>
      </c>
      <c r="DD465" s="99">
        <v>62.796789694097292</v>
      </c>
      <c r="DE465" s="99">
        <v>62.928250666656218</v>
      </c>
      <c r="DF465" s="99">
        <v>63.200562688593592</v>
      </c>
      <c r="DG465" s="99">
        <v>63.505040684693732</v>
      </c>
      <c r="DH465" s="99">
        <v>64.093218664267042</v>
      </c>
      <c r="DI465" s="99">
        <v>64.185121470559963</v>
      </c>
      <c r="DJ465" s="99">
        <v>64.317381602151258</v>
      </c>
      <c r="DK465" s="99">
        <v>64.006510359522437</v>
      </c>
      <c r="DL465" s="99">
        <v>64.042871908955462</v>
      </c>
      <c r="DM465" s="99">
        <v>64.045069580213891</v>
      </c>
      <c r="DN465" s="99">
        <v>64.378516946508469</v>
      </c>
      <c r="DO465" s="99">
        <v>64.37731821439175</v>
      </c>
      <c r="DP465" s="99">
        <v>64.332365753602446</v>
      </c>
      <c r="DQ465" s="99">
        <v>64.379715678623228</v>
      </c>
      <c r="DR465" s="99">
        <v>64.449641733742595</v>
      </c>
      <c r="DS465" s="99">
        <v>64.683194735581651</v>
      </c>
      <c r="DT465" s="99">
        <v>64.717957973382738</v>
      </c>
      <c r="DU465" s="99">
        <v>64.738336425790038</v>
      </c>
      <c r="DV465" s="99">
        <v>64.669009736730033</v>
      </c>
      <c r="DW465" s="99">
        <v>64.710565794144159</v>
      </c>
      <c r="DX465" s="99">
        <v>64.409683987960392</v>
      </c>
      <c r="DY465" s="99">
        <v>64.566559217322038</v>
      </c>
      <c r="DZ465" s="99">
        <v>64.887529869047029</v>
      </c>
      <c r="EA465" s="99">
        <v>64.907469929574475</v>
      </c>
      <c r="EB465" s="99">
        <v>65.012959282045429</v>
      </c>
      <c r="EC465" s="99">
        <v>65.113946040202251</v>
      </c>
      <c r="ED465" s="99">
        <v>64.996235360312511</v>
      </c>
      <c r="EE465" s="99">
        <v>65.113302812443948</v>
      </c>
      <c r="EF465" s="99">
        <v>64.953139100461101</v>
      </c>
      <c r="EG465" s="99">
        <v>65.233586403370907</v>
      </c>
      <c r="EH465" s="99">
        <v>65.274109752186092</v>
      </c>
      <c r="EI465" s="99">
        <v>65.410474037086672</v>
      </c>
      <c r="EJ465" s="99">
        <v>65.345508033430903</v>
      </c>
      <c r="EK465" s="99">
        <v>65.296622723749749</v>
      </c>
      <c r="EL465" s="99">
        <v>65.613734008919906</v>
      </c>
      <c r="EM465" s="99">
        <v>65.737876966400691</v>
      </c>
      <c r="EN465" s="99">
        <v>65.518536300592842</v>
      </c>
      <c r="EO465" s="99">
        <v>65.456786435731615</v>
      </c>
      <c r="EP465" s="99">
        <v>65.214289570601778</v>
      </c>
      <c r="EQ465" s="99">
        <v>65.274109752186106</v>
      </c>
      <c r="ER465" s="99">
        <v>65.142248061596675</v>
      </c>
      <c r="ES465" s="99">
        <v>65.155755844535065</v>
      </c>
      <c r="ET465" s="99">
        <v>65.117162178997773</v>
      </c>
      <c r="EU465" s="99">
        <v>65.337146072563954</v>
      </c>
      <c r="EV465" s="99">
        <v>65.440062513998683</v>
      </c>
      <c r="EW465" s="99">
        <v>65.550054460782761</v>
      </c>
      <c r="EX465" s="99">
        <v>65.516606617315929</v>
      </c>
      <c r="EY465" s="99">
        <v>65.70571557845247</v>
      </c>
      <c r="EZ465" s="99">
        <v>65.615663692196833</v>
      </c>
      <c r="FA465" s="99">
        <v>65.921840105464824</v>
      </c>
      <c r="FB465" s="99">
        <v>66.155975009729701</v>
      </c>
      <c r="FC465" s="99">
        <v>66.015108130514989</v>
      </c>
      <c r="FD465" s="99">
        <v>65.714720767077736</v>
      </c>
      <c r="FE465" s="99">
        <v>65.753314432616023</v>
      </c>
      <c r="FF465" s="99">
        <v>65.600869453740827</v>
      </c>
      <c r="FG465" s="99">
        <v>65.27603943546201</v>
      </c>
      <c r="FH465" s="99">
        <v>65.229727036817067</v>
      </c>
      <c r="FI465" s="99">
        <v>65.197565648867851</v>
      </c>
      <c r="FJ465" s="99">
        <v>65.284401396328974</v>
      </c>
      <c r="FK465" s="99">
        <v>65.357086133092395</v>
      </c>
      <c r="FL465" s="99">
        <v>65.38410169896818</v>
      </c>
      <c r="FM465" s="99">
        <v>65.470294218669991</v>
      </c>
      <c r="FN465" s="99">
        <v>65.215576026119365</v>
      </c>
      <c r="FO465" s="99">
        <v>65.195635965591919</v>
      </c>
      <c r="FP465" s="99">
        <v>65.194992737832621</v>
      </c>
      <c r="FQ465" s="99">
        <v>65.300482090302566</v>
      </c>
      <c r="FR465" s="99">
        <v>65.254812919416949</v>
      </c>
      <c r="FS465" s="99">
        <v>65.115232495720846</v>
      </c>
      <c r="FT465" s="99">
        <v>64.9132589794052</v>
      </c>
      <c r="FU465" s="99">
        <v>64.827709687462686</v>
      </c>
      <c r="FV465" s="99">
        <v>64.844433609195605</v>
      </c>
      <c r="FW465" s="99">
        <v>65.020678015153052</v>
      </c>
      <c r="FX465" s="99">
        <v>65.011029598768502</v>
      </c>
      <c r="FY465" s="99">
        <v>65.254169691657637</v>
      </c>
      <c r="FZ465" s="99">
        <v>65.486374912644592</v>
      </c>
      <c r="GA465" s="99">
        <v>65.515963389557598</v>
      </c>
      <c r="GB465" s="99">
        <v>65.653614129975779</v>
      </c>
      <c r="GC465" s="99">
        <v>66.004816486372079</v>
      </c>
      <c r="GD465" s="99">
        <v>66.332862643444429</v>
      </c>
      <c r="GE465" s="99">
        <v>66.674416583456178</v>
      </c>
      <c r="GF465" s="99">
        <v>66.678275950010004</v>
      </c>
      <c r="GG465" s="99">
        <v>66.722658665379015</v>
      </c>
      <c r="GH465" s="99">
        <v>66.824288651295134</v>
      </c>
      <c r="GI465" s="99">
        <v>67.055207416764489</v>
      </c>
      <c r="GJ465" s="99">
        <v>67.090584943507238</v>
      </c>
      <c r="GK465" s="99">
        <v>67.102806270928028</v>
      </c>
      <c r="GL465" s="99">
        <v>67.111811459553294</v>
      </c>
      <c r="GM465" s="99">
        <v>67.162626452511361</v>
      </c>
      <c r="GN465" s="99">
        <v>67.356238007961053</v>
      </c>
      <c r="GO465" s="99">
        <v>67.54084437478447</v>
      </c>
      <c r="GP465" s="99">
        <v>67.648263410532323</v>
      </c>
      <c r="GQ465" s="99">
        <v>67.875322809446857</v>
      </c>
      <c r="GR465" s="99">
        <v>68.070864048173448</v>
      </c>
      <c r="GS465" s="99">
        <v>68.259973009308993</v>
      </c>
      <c r="GT465" s="99">
        <v>69.004187526433412</v>
      </c>
      <c r="GU465" s="99">
        <v>69.484035434622641</v>
      </c>
      <c r="GV465" s="99">
        <v>69.37340026008026</v>
      </c>
      <c r="GW465" s="99">
        <v>69.71624065560961</v>
      </c>
      <c r="GX465" s="99">
        <v>69.713667744574394</v>
      </c>
      <c r="GY465" s="99">
        <v>69.805006086347646</v>
      </c>
      <c r="GZ465" s="99">
        <v>69.965169798329484</v>
      </c>
      <c r="HA465" s="99">
        <v>70.291286272125916</v>
      </c>
      <c r="HB465" s="99">
        <v>70.564014841928071</v>
      </c>
      <c r="HC465" s="99">
        <v>71.336531380446885</v>
      </c>
      <c r="HD465" s="99">
        <v>71.588676661961273</v>
      </c>
      <c r="HE465" s="99">
        <v>71.948240979224551</v>
      </c>
      <c r="HF465" s="99">
        <v>72.600473926816406</v>
      </c>
      <c r="HG465" s="99">
        <v>72.682163852205093</v>
      </c>
      <c r="HH465" s="99">
        <v>72.665439930472175</v>
      </c>
      <c r="HI465" s="99">
        <v>72.953605966489619</v>
      </c>
      <c r="HJ465" s="99">
        <v>73.250133963373031</v>
      </c>
      <c r="HK465" s="99">
        <v>73.519003166621346</v>
      </c>
      <c r="HL465" s="99">
        <v>73.688172067229445</v>
      </c>
      <c r="HM465" s="99">
        <v>73.778223953485096</v>
      </c>
      <c r="HN465" s="99">
        <v>73.909442416314235</v>
      </c>
      <c r="HO465" s="99">
        <v>73.811671796950932</v>
      </c>
      <c r="HP465" s="99">
        <v>73.941603804262471</v>
      </c>
      <c r="HQ465" s="99">
        <v>73.55695360440032</v>
      </c>
      <c r="HR465" s="99">
        <v>73.599406636492432</v>
      </c>
      <c r="HS465" s="99">
        <v>73.645719035137361</v>
      </c>
      <c r="HT465" s="99">
        <v>74.168663203177005</v>
      </c>
      <c r="HU465" s="99">
        <v>74.260644772709554</v>
      </c>
      <c r="HV465" s="99">
        <v>74.27801192220177</v>
      </c>
      <c r="HW465" s="99">
        <v>74.3100528786171</v>
      </c>
      <c r="HX465" s="99">
        <v>74.422939813439299</v>
      </c>
      <c r="HY465" s="99">
        <v>74.413285009802976</v>
      </c>
      <c r="HZ465" s="99">
        <v>74.824728180144106</v>
      </c>
      <c r="IA465" s="99">
        <v>75.737478462361025</v>
      </c>
      <c r="IB465" s="99">
        <v>75.943200047531604</v>
      </c>
      <c r="IC465" s="99">
        <v>75.509476561107093</v>
      </c>
      <c r="ID465" s="99">
        <v>75.386192145446373</v>
      </c>
      <c r="IE465" s="99">
        <v>75.239884736498126</v>
      </c>
      <c r="IF465" s="99">
        <v>75.466401283346698</v>
      </c>
      <c r="IG465" s="99">
        <v>75.772384290891424</v>
      </c>
      <c r="IH465" s="99">
        <v>76.613837561642171</v>
      </c>
      <c r="II465" s="99">
        <v>76.727467173667549</v>
      </c>
      <c r="IJ465" s="99">
        <v>76.956954429326842</v>
      </c>
      <c r="IK465" s="99">
        <v>76.91090844275476</v>
      </c>
      <c r="IL465" s="99">
        <v>76.675479769473043</v>
      </c>
      <c r="IM465" s="99">
        <v>76.874517259818006</v>
      </c>
      <c r="IN465" s="99">
        <v>77.115887350722161</v>
      </c>
      <c r="IO465" s="99">
        <v>77.033450181213297</v>
      </c>
      <c r="IP465" s="99">
        <v>77.418899649456165</v>
      </c>
      <c r="IQ465" s="99">
        <v>77.438209256728825</v>
      </c>
      <c r="IR465" s="99">
        <v>77.659527063157142</v>
      </c>
      <c r="IS465" s="99">
        <v>78.368041114609852</v>
      </c>
      <c r="IT465" s="99">
        <v>78.927277048303594</v>
      </c>
      <c r="IU465" s="99">
        <v>79.086209969698885</v>
      </c>
      <c r="IV465" s="99">
        <v>79.297872972490893</v>
      </c>
      <c r="IW465" s="99">
        <v>79.141910759907319</v>
      </c>
      <c r="IX465" s="99">
        <v>78.648030420058319</v>
      </c>
      <c r="IY465" s="99">
        <v>78.890885865367835</v>
      </c>
      <c r="IZ465" s="99">
        <v>78.913908858653372</v>
      </c>
      <c r="JA465" s="99">
        <v>78.579704117402841</v>
      </c>
      <c r="JB465" s="99">
        <v>79.156764303962888</v>
      </c>
      <c r="JC465" s="99">
        <v>79.242172182282474</v>
      </c>
      <c r="JD465" s="99">
        <v>78.631691521597375</v>
      </c>
      <c r="JE465" s="99">
        <v>78.967381617254247</v>
      </c>
      <c r="JF465" s="99">
        <v>80.084368130236399</v>
      </c>
      <c r="JG465" s="99">
        <v>85.035797041174447</v>
      </c>
      <c r="JH465" s="99">
        <v>84.737983482858695</v>
      </c>
      <c r="JI465" s="99">
        <v>84.173548808745679</v>
      </c>
      <c r="JJ465" s="99">
        <v>83.984166122037053</v>
      </c>
      <c r="JK465" s="99">
        <v>85.033569009565923</v>
      </c>
      <c r="JL465" s="99">
        <v>85.68563959360705</v>
      </c>
      <c r="JM465" s="99">
        <v>85.231121145505526</v>
      </c>
      <c r="JN465" s="99">
        <v>86.008704176816877</v>
      </c>
      <c r="JO465" s="99">
        <v>86.145356782127806</v>
      </c>
      <c r="JP465" s="99">
        <v>86.132731269680761</v>
      </c>
      <c r="JQ465" s="99">
        <v>86.484017586596394</v>
      </c>
      <c r="JR465" s="99">
        <v>87.295763769234995</v>
      </c>
      <c r="JS465" s="99">
        <v>87.530449765314543</v>
      </c>
      <c r="JT465" s="99">
        <v>87.081130057632265</v>
      </c>
      <c r="JU465" s="99">
        <v>86.32657001960645</v>
      </c>
      <c r="JV465" s="99">
        <v>86.160953003386538</v>
      </c>
      <c r="JW465" s="99">
        <v>86.983839344067803</v>
      </c>
      <c r="JX465" s="99">
        <v>87.863911829362848</v>
      </c>
      <c r="JY465" s="99">
        <v>87.023943913017447</v>
      </c>
      <c r="JZ465" s="99">
        <v>87.471035589091187</v>
      </c>
      <c r="KA465" s="99">
        <v>88.095627116629686</v>
      </c>
      <c r="KB465" s="99">
        <v>87.599518745173143</v>
      </c>
      <c r="KC465" s="99">
        <v>86.863525637216796</v>
      </c>
      <c r="KD465" s="99">
        <v>86.941506743508583</v>
      </c>
      <c r="KE465" s="99">
        <v>87.520052284474986</v>
      </c>
      <c r="KF465" s="99">
        <v>88.585051393262589</v>
      </c>
      <c r="KG465" s="99">
        <v>88.522666508228554</v>
      </c>
      <c r="KH465" s="99">
        <v>89.193304022340143</v>
      </c>
      <c r="KI465" s="99">
        <v>89.606232547085639</v>
      </c>
      <c r="KJ465" s="99">
        <v>89.317331115204013</v>
      </c>
      <c r="KK465" s="99">
        <v>89.607717901490986</v>
      </c>
      <c r="KL465" s="99">
        <v>90.292466282454981</v>
      </c>
      <c r="KM465" s="99">
        <v>91.214871368308238</v>
      </c>
      <c r="KN465" s="99">
        <v>92.294724021151424</v>
      </c>
      <c r="KO465" s="99">
        <v>92.770037430930955</v>
      </c>
      <c r="KP465" s="99">
        <v>93.168855088824046</v>
      </c>
      <c r="KQ465" s="99">
        <v>94.620046343057723</v>
      </c>
      <c r="KR465" s="99">
        <v>95.083476917592378</v>
      </c>
      <c r="KS465" s="99">
        <v>95.038916285425643</v>
      </c>
      <c r="KT465" s="99">
        <v>95.8447210504428</v>
      </c>
      <c r="KU465" s="99">
        <v>96.64606975224288</v>
      </c>
      <c r="KV465" s="99">
        <v>96.452973679520341</v>
      </c>
      <c r="KW465" s="99">
        <v>96.233883904699553</v>
      </c>
      <c r="KX465" s="99">
        <v>97.281058760619871</v>
      </c>
      <c r="KY465" s="99">
        <v>97.36572396173726</v>
      </c>
      <c r="KZ465" s="99">
        <v>97.815043669419524</v>
      </c>
      <c r="LA465" s="99">
        <v>98.313380072485586</v>
      </c>
      <c r="LB465" s="99">
        <v>98.626789852059105</v>
      </c>
      <c r="LC465" s="99">
        <v>98.383934406749574</v>
      </c>
      <c r="LD465" s="99">
        <v>99.094676489810837</v>
      </c>
      <c r="LE465" s="99">
        <v>98.752302299328349</v>
      </c>
      <c r="LF465" s="99">
        <v>98.979561523379118</v>
      </c>
      <c r="LG465" s="99">
        <v>99.852949913849557</v>
      </c>
      <c r="LH465" s="99">
        <v>100.08912126433347</v>
      </c>
      <c r="LI465" s="99">
        <v>100</v>
      </c>
      <c r="LJ465" s="99">
        <v>99.484999999999999</v>
      </c>
      <c r="LK465" s="159">
        <v>98.843000000000004</v>
      </c>
      <c r="LL465" s="159">
        <v>98.712999999999994</v>
      </c>
      <c r="LM465" s="159">
        <v>100.60299999999999</v>
      </c>
      <c r="LN465" s="159">
        <v>103.36799999999999</v>
      </c>
      <c r="LO465" s="159">
        <v>104.76900000000001</v>
      </c>
      <c r="LP465" s="164">
        <v>106.25</v>
      </c>
      <c r="LQ465" s="165">
        <v>104.694</v>
      </c>
      <c r="LR465" s="165">
        <v>103.04900000000001</v>
      </c>
      <c r="LS465" s="165">
        <v>105.958</v>
      </c>
      <c r="LT465" s="165">
        <v>104.47</v>
      </c>
      <c r="LU465" s="165">
        <v>104.206</v>
      </c>
      <c r="LV465" s="165">
        <v>103.36499999999999</v>
      </c>
      <c r="LW465" s="165">
        <v>103.345</v>
      </c>
      <c r="LX465" s="165">
        <v>103.898</v>
      </c>
      <c r="LY465" s="165">
        <v>105.892</v>
      </c>
      <c r="LZ465" s="165">
        <v>108.20399999999999</v>
      </c>
      <c r="MA465" s="165">
        <v>107.931</v>
      </c>
      <c r="MB465" s="159">
        <v>109.279</v>
      </c>
      <c r="MC465" s="159">
        <v>106.289</v>
      </c>
      <c r="MD465" s="159">
        <v>103.425</v>
      </c>
      <c r="ME465" s="102"/>
      <c r="MF465" s="102"/>
      <c r="MG465" s="168"/>
    </row>
    <row r="466" spans="1:345" ht="45" customHeight="1" x14ac:dyDescent="0.25">
      <c r="A466" s="100" t="s">
        <v>2288</v>
      </c>
      <c r="B466" s="103" t="s">
        <v>1655</v>
      </c>
      <c r="C466" s="99">
        <v>9.2611675986409132</v>
      </c>
      <c r="D466" s="99">
        <v>9.4106056768498068</v>
      </c>
      <c r="E466" s="99">
        <v>9.5408670100039661</v>
      </c>
      <c r="F466" s="99">
        <v>9.5940164710106615</v>
      </c>
      <c r="G466" s="99">
        <v>9.737410547023206</v>
      </c>
      <c r="H466" s="99">
        <v>9.8777177869317097</v>
      </c>
      <c r="I466" s="99">
        <v>9.811920280557235</v>
      </c>
      <c r="J466" s="99">
        <v>9.896373145951797</v>
      </c>
      <c r="K466" s="99">
        <v>10.006275389884257</v>
      </c>
      <c r="L466" s="99">
        <v>9.9349234755170954</v>
      </c>
      <c r="M466" s="99">
        <v>9.9204830789027536</v>
      </c>
      <c r="N466" s="99">
        <v>9.9149194137731804</v>
      </c>
      <c r="O466" s="99">
        <v>9.9682850942841856</v>
      </c>
      <c r="P466" s="99">
        <v>10.090818506223746</v>
      </c>
      <c r="Q466" s="99">
        <v>10.228443262164209</v>
      </c>
      <c r="R466" s="99">
        <v>10.359264085983964</v>
      </c>
      <c r="S466" s="99">
        <v>10.254971666676719</v>
      </c>
      <c r="T466" s="99">
        <v>10.35782186550213</v>
      </c>
      <c r="U466" s="99">
        <v>10.391248263192985</v>
      </c>
      <c r="V466" s="99">
        <v>10.491404214722916</v>
      </c>
      <c r="W466" s="99">
        <v>10.685070931003908</v>
      </c>
      <c r="X466" s="99">
        <v>10.839256027369343</v>
      </c>
      <c r="Y466" s="99">
        <v>10.840657637028592</v>
      </c>
      <c r="Z466" s="99">
        <v>10.890593865741364</v>
      </c>
      <c r="AA466" s="99">
        <v>10.934593869020089</v>
      </c>
      <c r="AB466" s="99">
        <v>10.932312575530945</v>
      </c>
      <c r="AC466" s="99">
        <v>10.942023371144671</v>
      </c>
      <c r="AD466" s="99">
        <v>10.856135800339349</v>
      </c>
      <c r="AE466" s="99">
        <v>10.900562578283424</v>
      </c>
      <c r="AF466" s="99">
        <v>10.752166073377644</v>
      </c>
      <c r="AG466" s="99">
        <v>10.787668218274954</v>
      </c>
      <c r="AH466" s="99">
        <v>10.829249967312307</v>
      </c>
      <c r="AI466" s="99">
        <v>10.880795861663582</v>
      </c>
      <c r="AJ466" s="99">
        <v>10.941510043480733</v>
      </c>
      <c r="AK466" s="99">
        <v>10.936898244009519</v>
      </c>
      <c r="AL466" s="99">
        <v>10.95195158853436</v>
      </c>
      <c r="AM466" s="99">
        <v>11.428465082948758</v>
      </c>
      <c r="AN466" s="99">
        <v>11.865148898234155</v>
      </c>
      <c r="AO466" s="99">
        <v>12.653052357194253</v>
      </c>
      <c r="AP466" s="99">
        <v>13.745142943466435</v>
      </c>
      <c r="AQ466" s="99">
        <v>14.338275188150307</v>
      </c>
      <c r="AR466" s="99">
        <v>14.817201167306289</v>
      </c>
      <c r="AS466" s="99">
        <v>14.985625463911875</v>
      </c>
      <c r="AT466" s="99">
        <v>15.32900635661076</v>
      </c>
      <c r="AU466" s="99">
        <v>15.761117563656788</v>
      </c>
      <c r="AV466" s="99">
        <v>16.10340973860653</v>
      </c>
      <c r="AW466" s="99">
        <v>16.612710884797945</v>
      </c>
      <c r="AX466" s="99">
        <v>17.400940958381582</v>
      </c>
      <c r="AY466" s="99">
        <v>17.968706125762143</v>
      </c>
      <c r="AZ466" s="99">
        <v>18.548229423108637</v>
      </c>
      <c r="BA466" s="99">
        <v>19.019969880538053</v>
      </c>
      <c r="BB466" s="99">
        <v>19.658937049955252</v>
      </c>
      <c r="BC466" s="99">
        <v>20.228335293960065</v>
      </c>
      <c r="BD466" s="99">
        <v>20.504215819363576</v>
      </c>
      <c r="BE466" s="99">
        <v>20.827128854118758</v>
      </c>
      <c r="BF466" s="99">
        <v>21.104969070771148</v>
      </c>
      <c r="BG466" s="99">
        <v>21.246284350084885</v>
      </c>
      <c r="BH466" s="99">
        <v>21.414164291320283</v>
      </c>
      <c r="BI466" s="99">
        <v>21.681335092251498</v>
      </c>
      <c r="BJ466" s="99">
        <v>21.995102921041088</v>
      </c>
      <c r="BK466" s="99">
        <v>22.161023171028152</v>
      </c>
      <c r="BL466" s="99">
        <v>22.547843815720356</v>
      </c>
      <c r="BM466" s="99">
        <v>22.582464969361769</v>
      </c>
      <c r="BN466" s="99">
        <v>22.8343937533412</v>
      </c>
      <c r="BO466" s="99">
        <v>23.444836573092775</v>
      </c>
      <c r="BP466" s="99">
        <v>23.794858628644192</v>
      </c>
      <c r="BQ466" s="99">
        <v>24.076509346905969</v>
      </c>
      <c r="BR466" s="99">
        <v>24.250377221744653</v>
      </c>
      <c r="BS466" s="99">
        <v>24.397027208919518</v>
      </c>
      <c r="BT466" s="99">
        <v>24.588750021207574</v>
      </c>
      <c r="BU466" s="99">
        <v>24.828594060595901</v>
      </c>
      <c r="BV466" s="99">
        <v>25.228588164123423</v>
      </c>
      <c r="BW466" s="99">
        <v>25.656235636806969</v>
      </c>
      <c r="BX466" s="99">
        <v>26.055141022584806</v>
      </c>
      <c r="BY466" s="99">
        <v>26.284968879004506</v>
      </c>
      <c r="BZ466" s="99">
        <v>26.563462321399591</v>
      </c>
      <c r="CA466" s="99">
        <v>26.846310627783559</v>
      </c>
      <c r="CB466" s="99">
        <v>27.047723008416163</v>
      </c>
      <c r="CC466" s="99">
        <v>27.201014161947949</v>
      </c>
      <c r="CD466" s="99">
        <v>27.431168632991184</v>
      </c>
      <c r="CE466" s="99">
        <v>27.756259103245739</v>
      </c>
      <c r="CF466" s="99">
        <v>28.439319250398405</v>
      </c>
      <c r="CG466" s="99">
        <v>28.59674752016366</v>
      </c>
      <c r="CH466" s="99">
        <v>29.193690269961305</v>
      </c>
      <c r="CI466" s="99">
        <v>29.595861801978337</v>
      </c>
      <c r="CJ466" s="99">
        <v>29.97212190132187</v>
      </c>
      <c r="CK466" s="99">
        <v>30.331398040221242</v>
      </c>
      <c r="CL466" s="99">
        <v>30.692089507988914</v>
      </c>
      <c r="CM466" s="99">
        <v>30.925510125271895</v>
      </c>
      <c r="CN466" s="99">
        <v>31.13410803113544</v>
      </c>
      <c r="CO466" s="99">
        <v>31.452339590782582</v>
      </c>
      <c r="CP466" s="99">
        <v>31.580263670515436</v>
      </c>
      <c r="CQ466" s="99">
        <v>31.957612487609197</v>
      </c>
      <c r="CR466" s="99">
        <v>32.145415920904419</v>
      </c>
      <c r="CS466" s="99">
        <v>32.360981604244039</v>
      </c>
      <c r="CT466" s="99">
        <v>32.675947021156368</v>
      </c>
      <c r="CU466" s="99">
        <v>32.934299223735671</v>
      </c>
      <c r="CV466" s="99">
        <v>33.236526666809816</v>
      </c>
      <c r="CW466" s="99">
        <v>33.392757351957258</v>
      </c>
      <c r="CX466" s="99">
        <v>33.516326567700688</v>
      </c>
      <c r="CY466" s="99">
        <v>33.72242042694625</v>
      </c>
      <c r="CZ466" s="99">
        <v>33.846860616188877</v>
      </c>
      <c r="DA466" s="99">
        <v>33.747243141870065</v>
      </c>
      <c r="DB466" s="99">
        <v>34.096503094295343</v>
      </c>
      <c r="DC466" s="99">
        <v>33.986760566634317</v>
      </c>
      <c r="DD466" s="99">
        <v>34.220072313544243</v>
      </c>
      <c r="DE466" s="99">
        <v>34.291709797073089</v>
      </c>
      <c r="DF466" s="99">
        <v>34.440101731245804</v>
      </c>
      <c r="DG466" s="99">
        <v>34.606021981232871</v>
      </c>
      <c r="DH466" s="99">
        <v>34.926539846752434</v>
      </c>
      <c r="DI466" s="99">
        <v>34.976620761596664</v>
      </c>
      <c r="DJ466" s="99">
        <v>35.048693733627566</v>
      </c>
      <c r="DK466" s="99">
        <v>34.879289589645353</v>
      </c>
      <c r="DL466" s="99">
        <v>34.899104214837052</v>
      </c>
      <c r="DM466" s="99">
        <v>34.900301799454851</v>
      </c>
      <c r="DN466" s="99">
        <v>35.08200842877374</v>
      </c>
      <c r="DO466" s="99">
        <v>35.081355199525575</v>
      </c>
      <c r="DP466" s="99">
        <v>35.056859099225299</v>
      </c>
      <c r="DQ466" s="99">
        <v>35.082661658020818</v>
      </c>
      <c r="DR466" s="99">
        <v>35.120766705658475</v>
      </c>
      <c r="DS466" s="99">
        <v>35.248037552638237</v>
      </c>
      <c r="DT466" s="99">
        <v>35.26698120433128</v>
      </c>
      <c r="DU466" s="99">
        <v>35.278086105050136</v>
      </c>
      <c r="DV466" s="99">
        <v>35.240307672037105</v>
      </c>
      <c r="DW466" s="99">
        <v>35.262952958471409</v>
      </c>
      <c r="DX466" s="99">
        <v>35.098992392722842</v>
      </c>
      <c r="DY466" s="99">
        <v>35.184478955317999</v>
      </c>
      <c r="DZ466" s="99">
        <v>35.369651141689999</v>
      </c>
      <c r="EA466" s="99">
        <v>35.282532036863998</v>
      </c>
      <c r="EB466" s="99">
        <v>35.339318174017002</v>
      </c>
      <c r="EC466" s="99">
        <v>35.439134800194999</v>
      </c>
      <c r="ED466" s="99">
        <v>35.704019203938998</v>
      </c>
      <c r="EE466" s="99">
        <v>35.807715628308003</v>
      </c>
      <c r="EF466" s="99">
        <v>35.907884963411</v>
      </c>
      <c r="EG466" s="99">
        <v>35.854978624448002</v>
      </c>
      <c r="EH466" s="99">
        <v>35.812300844351</v>
      </c>
      <c r="EI466" s="99">
        <v>35.793959980177</v>
      </c>
      <c r="EJ466" s="99">
        <v>35.955853377404999</v>
      </c>
      <c r="EK466" s="99">
        <v>36.050026660759997</v>
      </c>
      <c r="EL466" s="99">
        <v>36.103638417576001</v>
      </c>
      <c r="EM466" s="99">
        <v>36.567097946895998</v>
      </c>
      <c r="EN466" s="99">
        <v>36.748743044004001</v>
      </c>
      <c r="EO466" s="99">
        <v>36.850675923739999</v>
      </c>
      <c r="EP466" s="99">
        <v>37.110975111439998</v>
      </c>
      <c r="EQ466" s="99">
        <v>37.435114614823</v>
      </c>
      <c r="ER466" s="99">
        <v>37.718692591667001</v>
      </c>
      <c r="ES466" s="99">
        <v>37.891872674539997</v>
      </c>
      <c r="ET466" s="99">
        <v>38.320766729070002</v>
      </c>
      <c r="EU466" s="99">
        <v>38.585298423887998</v>
      </c>
      <c r="EV466" s="99">
        <v>39.136935184812998</v>
      </c>
      <c r="EW466" s="99">
        <v>39.17079524175</v>
      </c>
      <c r="EX466" s="99">
        <v>39.024773746210997</v>
      </c>
      <c r="EY466" s="99">
        <v>38.754245999643999</v>
      </c>
      <c r="EZ466" s="99">
        <v>38.779641042347002</v>
      </c>
      <c r="FA466" s="99">
        <v>39.014192478418003</v>
      </c>
      <c r="FB466" s="99">
        <v>39.151748959723001</v>
      </c>
      <c r="FC466" s="99">
        <v>39.380657052971998</v>
      </c>
      <c r="FD466" s="99">
        <v>39.813078196766</v>
      </c>
      <c r="FE466" s="99">
        <v>39.919596292545997</v>
      </c>
      <c r="FF466" s="99">
        <v>39.764051655993001</v>
      </c>
      <c r="FG466" s="99">
        <v>39.704091138500999</v>
      </c>
      <c r="FH466" s="99">
        <v>39.455078636446999</v>
      </c>
      <c r="FI466" s="99">
        <v>39.452962382888003</v>
      </c>
      <c r="FJ466" s="99">
        <v>39.646952292420998</v>
      </c>
      <c r="FK466" s="99">
        <v>39.467423448871003</v>
      </c>
      <c r="FL466" s="99">
        <v>39.269553741148002</v>
      </c>
      <c r="FM466" s="99">
        <v>39.237104519916997</v>
      </c>
      <c r="FN466" s="99">
        <v>39.074152995909998</v>
      </c>
      <c r="FO466" s="99">
        <v>39.183492763101</v>
      </c>
      <c r="FP466" s="99">
        <v>39.447319040064997</v>
      </c>
      <c r="FQ466" s="99">
        <v>39.382067888677</v>
      </c>
      <c r="FR466" s="99">
        <v>39.467423448871003</v>
      </c>
      <c r="FS466" s="99">
        <v>39.393354574322998</v>
      </c>
      <c r="FT466" s="99">
        <v>39.137287893740002</v>
      </c>
      <c r="FU466" s="99">
        <v>39.311173394466003</v>
      </c>
      <c r="FV466" s="99">
        <v>39.285072933911003</v>
      </c>
      <c r="FW466" s="99">
        <v>39.293537948145001</v>
      </c>
      <c r="FX466" s="99">
        <v>39.307293596275997</v>
      </c>
      <c r="FY466" s="99">
        <v>39.273080830411999</v>
      </c>
      <c r="FZ466" s="99">
        <v>39.319285699773999</v>
      </c>
      <c r="GA466" s="99">
        <v>39.790504825474997</v>
      </c>
      <c r="GB466" s="99">
        <v>40.056447355998003</v>
      </c>
      <c r="GC466" s="99">
        <v>41.402384619227</v>
      </c>
      <c r="GD466" s="99">
        <v>41.993172070985999</v>
      </c>
      <c r="GE466" s="99">
        <v>42.426298632632999</v>
      </c>
      <c r="GF466" s="99">
        <v>42.624873758208999</v>
      </c>
      <c r="GG466" s="99">
        <v>42.638629406340002</v>
      </c>
      <c r="GH466" s="99">
        <v>42.744442084267</v>
      </c>
      <c r="GI466" s="99">
        <v>42.715519952299999</v>
      </c>
      <c r="GJ466" s="99">
        <v>42.552215719366004</v>
      </c>
      <c r="GK466" s="99">
        <v>42.523646296326</v>
      </c>
      <c r="GL466" s="99">
        <v>42.456631600305997</v>
      </c>
      <c r="GM466" s="99">
        <v>42.632986063517002</v>
      </c>
      <c r="GN466" s="99">
        <v>43.087275160750004</v>
      </c>
      <c r="GO466" s="99">
        <v>44.380658793942999</v>
      </c>
      <c r="GP466" s="99">
        <v>44.676581583211998</v>
      </c>
      <c r="GQ466" s="99">
        <v>45.943159337996001</v>
      </c>
      <c r="GR466" s="99">
        <v>47.573027286996997</v>
      </c>
      <c r="GS466" s="99">
        <v>47.956421890019001</v>
      </c>
      <c r="GT466" s="99">
        <v>50.951626093201</v>
      </c>
      <c r="GU466" s="99">
        <v>52.409019377180996</v>
      </c>
      <c r="GV466" s="99">
        <v>52.342357390087002</v>
      </c>
      <c r="GW466" s="99">
        <v>52.798410031952002</v>
      </c>
      <c r="GX466" s="99">
        <v>53.132425385274999</v>
      </c>
      <c r="GY466" s="99">
        <v>53.179335672489003</v>
      </c>
      <c r="GZ466" s="99">
        <v>53.48090180458</v>
      </c>
      <c r="HA466" s="99">
        <v>54.036065654769999</v>
      </c>
      <c r="HB466" s="99">
        <v>55.126288946343003</v>
      </c>
      <c r="HC466" s="99">
        <v>57.297917806329004</v>
      </c>
      <c r="HD466" s="99">
        <v>57.274639017185002</v>
      </c>
      <c r="HE466" s="99">
        <v>57.637223793548003</v>
      </c>
      <c r="HF466" s="99">
        <v>58.980339385366001</v>
      </c>
      <c r="HG466" s="99">
        <v>59.054408259916002</v>
      </c>
      <c r="HH466" s="99">
        <v>58.716513108401998</v>
      </c>
      <c r="HI466" s="99">
        <v>59.121422955935998</v>
      </c>
      <c r="HJ466" s="99">
        <v>59.177856384163</v>
      </c>
      <c r="HK466" s="99">
        <v>59.512224446411999</v>
      </c>
      <c r="HL466" s="99">
        <v>59.434628482599003</v>
      </c>
      <c r="HM466" s="99">
        <v>59.359148772345002</v>
      </c>
      <c r="HN466" s="99">
        <v>59.184910562691996</v>
      </c>
      <c r="HO466" s="99">
        <v>59.236406065948998</v>
      </c>
      <c r="HP466" s="99">
        <v>59.348567504552001</v>
      </c>
      <c r="HQ466" s="99">
        <v>58.323595364367002</v>
      </c>
      <c r="HR466" s="99">
        <v>59.189848487661003</v>
      </c>
      <c r="HS466" s="99">
        <v>58.414594267383997</v>
      </c>
      <c r="HT466" s="99">
        <v>59.051586588504001</v>
      </c>
      <c r="HU466" s="99">
        <v>59.481538769813</v>
      </c>
      <c r="HV466" s="99">
        <v>59.432512229041002</v>
      </c>
      <c r="HW466" s="99">
        <v>59.526099553529001</v>
      </c>
      <c r="HX466" s="99">
        <v>60.048565593235999</v>
      </c>
      <c r="HY466" s="99">
        <v>59.864515056521</v>
      </c>
      <c r="HZ466" s="99">
        <v>60.969411988220998</v>
      </c>
      <c r="IA466" s="99">
        <v>63.185142965707001</v>
      </c>
      <c r="IB466" s="99">
        <v>63.559774864634001</v>
      </c>
      <c r="IC466" s="99">
        <v>62.703049301794998</v>
      </c>
      <c r="ID466" s="99">
        <v>62.315949463285001</v>
      </c>
      <c r="IE466" s="99">
        <v>62.103400778949002</v>
      </c>
      <c r="IF466" s="99">
        <v>62.387788543745003</v>
      </c>
      <c r="IG466" s="99">
        <v>62.860382825115998</v>
      </c>
      <c r="IH466" s="99">
        <v>64.495464044836993</v>
      </c>
      <c r="II466" s="99">
        <v>65.077301225420001</v>
      </c>
      <c r="IJ466" s="99">
        <v>65.671012634178993</v>
      </c>
      <c r="IK466" s="99">
        <v>65.669825211361001</v>
      </c>
      <c r="IL466" s="99">
        <v>65.310036097654006</v>
      </c>
      <c r="IM466" s="99">
        <v>65.641327063741002</v>
      </c>
      <c r="IN466" s="99">
        <v>65.888904721193001</v>
      </c>
      <c r="IO466" s="99">
        <v>65.722071815332001</v>
      </c>
      <c r="IP466" s="99">
        <v>66.724850384725002</v>
      </c>
      <c r="IQ466" s="99">
        <v>66.378716633419003</v>
      </c>
      <c r="IR466" s="99">
        <v>66.555642633228999</v>
      </c>
      <c r="IS466" s="99">
        <v>68.238814477058995</v>
      </c>
      <c r="IT466" s="99">
        <v>69.081290966086996</v>
      </c>
      <c r="IU466" s="99">
        <v>69.727248978815993</v>
      </c>
      <c r="IV466" s="99">
        <v>70.690842595231004</v>
      </c>
      <c r="IW466" s="99">
        <v>70.263964092334007</v>
      </c>
      <c r="IX466" s="99">
        <v>69.303339032962995</v>
      </c>
      <c r="IY466" s="99">
        <v>69.273059751115994</v>
      </c>
      <c r="IZ466" s="99">
        <v>68.948893321933994</v>
      </c>
      <c r="JA466" s="99">
        <v>68.225752826066</v>
      </c>
      <c r="JB466" s="99">
        <v>69.345492542984999</v>
      </c>
      <c r="JC466" s="99">
        <v>69.015388999715</v>
      </c>
      <c r="JD466" s="99">
        <v>67.976394034387994</v>
      </c>
      <c r="JE466" s="99">
        <v>68.716158449700998</v>
      </c>
      <c r="JF466" s="99">
        <v>70.813740856844007</v>
      </c>
      <c r="JG466" s="99">
        <v>80.851025933314006</v>
      </c>
      <c r="JH466" s="99">
        <v>79.728911370760997</v>
      </c>
      <c r="JI466" s="99">
        <v>78.798565593236006</v>
      </c>
      <c r="JJ466" s="99">
        <v>78.575330103542996</v>
      </c>
      <c r="JK466" s="99">
        <v>80.063170893892007</v>
      </c>
      <c r="JL466" s="99">
        <v>80.867649852759996</v>
      </c>
      <c r="JM466" s="99">
        <v>79.978270162439003</v>
      </c>
      <c r="JN466" s="99">
        <v>80.973330483519007</v>
      </c>
      <c r="JO466" s="99">
        <v>80.732283651562994</v>
      </c>
      <c r="JP466" s="99">
        <v>80.471050631709005</v>
      </c>
      <c r="JQ466" s="99">
        <v>81.589009214401003</v>
      </c>
      <c r="JR466" s="99">
        <v>83.316709413888006</v>
      </c>
      <c r="JS466" s="99">
        <v>83.562505937113997</v>
      </c>
      <c r="JT466" s="99">
        <v>82.247435166713998</v>
      </c>
      <c r="JU466" s="99">
        <v>80.785123966941995</v>
      </c>
      <c r="JV466" s="99">
        <v>80.219910705803997</v>
      </c>
      <c r="JW466" s="99">
        <v>82.305618884772002</v>
      </c>
      <c r="JX466" s="99">
        <v>83.443763655362005</v>
      </c>
      <c r="JY466" s="99">
        <v>82.446328488648007</v>
      </c>
      <c r="JZ466" s="99">
        <v>83.702621829581005</v>
      </c>
      <c r="KA466" s="99">
        <v>84.480383775055003</v>
      </c>
      <c r="KB466" s="99">
        <v>83.093473924194996</v>
      </c>
      <c r="KC466" s="99">
        <v>81.931580697255001</v>
      </c>
      <c r="KD466" s="99">
        <v>82.340647857888996</v>
      </c>
      <c r="KE466" s="99">
        <v>83.398047876888</v>
      </c>
      <c r="KF466" s="99">
        <v>85.049159304645002</v>
      </c>
      <c r="KG466" s="99">
        <v>83.678873373230999</v>
      </c>
      <c r="KH466" s="99">
        <v>84.536192647478003</v>
      </c>
      <c r="KI466" s="99">
        <v>85.200555713878998</v>
      </c>
      <c r="KJ466" s="99">
        <v>84.112282701623997</v>
      </c>
      <c r="KK466" s="99">
        <v>85.408948418353006</v>
      </c>
      <c r="KL466" s="99">
        <v>86.662866913651001</v>
      </c>
      <c r="KM466" s="99">
        <v>87.919160254583005</v>
      </c>
      <c r="KN466" s="99">
        <v>89.934810487318003</v>
      </c>
      <c r="KO466" s="99">
        <v>90.858031727937998</v>
      </c>
      <c r="KP466" s="99">
        <v>91.37337323074</v>
      </c>
      <c r="KQ466" s="99">
        <v>93.543388429752</v>
      </c>
      <c r="KR466" s="99">
        <v>93.585541939774004</v>
      </c>
      <c r="KS466" s="99">
        <v>92.735940913841006</v>
      </c>
      <c r="KT466" s="99">
        <v>93.552294100883003</v>
      </c>
      <c r="KU466" s="99">
        <v>95.482449890756996</v>
      </c>
      <c r="KV466" s="99">
        <v>94.995606535575007</v>
      </c>
      <c r="KW466" s="99">
        <v>94.824617649852996</v>
      </c>
      <c r="KX466" s="99">
        <v>95.934264272822006</v>
      </c>
      <c r="KY466" s="99">
        <v>95.912890662107003</v>
      </c>
      <c r="KZ466" s="99">
        <v>96.859266647667994</v>
      </c>
      <c r="LA466" s="99">
        <v>97.416761660492</v>
      </c>
      <c r="LB466" s="99">
        <v>98.280018048827003</v>
      </c>
      <c r="LC466" s="99">
        <v>98.078156169848995</v>
      </c>
      <c r="LD466" s="99">
        <v>98.844043887146995</v>
      </c>
      <c r="LE466" s="99">
        <v>98.103092049016993</v>
      </c>
      <c r="LF466" s="99">
        <v>98.379167854089005</v>
      </c>
      <c r="LG466" s="99">
        <v>99.971501852380001</v>
      </c>
      <c r="LH466" s="99">
        <v>100.099743516671</v>
      </c>
      <c r="LI466" s="99">
        <v>100.38235014724</v>
      </c>
      <c r="LJ466" s="99">
        <v>99.65</v>
      </c>
      <c r="LK466" s="159">
        <v>101.017</v>
      </c>
      <c r="LL466" s="159">
        <v>101.217</v>
      </c>
      <c r="LM466" s="159">
        <v>101.80200000000001</v>
      </c>
      <c r="LN466" s="159">
        <v>102.114</v>
      </c>
      <c r="LO466" s="159">
        <v>102.238</v>
      </c>
      <c r="LP466" s="164">
        <v>102.983</v>
      </c>
      <c r="LQ466" s="165">
        <v>103.13500000000001</v>
      </c>
      <c r="LR466" s="165">
        <v>103.389</v>
      </c>
      <c r="LS466" s="165">
        <v>104.268</v>
      </c>
      <c r="LT466" s="165">
        <v>104.792</v>
      </c>
      <c r="LU466" s="165">
        <v>105.59699999999999</v>
      </c>
      <c r="LV466" s="165">
        <v>105.441</v>
      </c>
      <c r="LW466" s="165">
        <v>105.01300000000001</v>
      </c>
      <c r="LX466" s="165">
        <v>106.10299999999999</v>
      </c>
      <c r="LY466" s="165">
        <v>106.399</v>
      </c>
      <c r="LZ466" s="165">
        <v>106.9</v>
      </c>
      <c r="MA466" s="165">
        <v>107.202</v>
      </c>
      <c r="MB466" s="159">
        <v>107.23399999999999</v>
      </c>
      <c r="MC466" s="159">
        <v>107.672</v>
      </c>
      <c r="MD466" s="159">
        <v>108.20099999999999</v>
      </c>
      <c r="ME466" s="102"/>
      <c r="MF466" s="102"/>
      <c r="MG466" s="168"/>
    </row>
    <row r="467" spans="1:345" ht="45" customHeight="1" x14ac:dyDescent="0.25">
      <c r="A467" s="100" t="s">
        <v>2289</v>
      </c>
      <c r="B467" s="103" t="s">
        <v>1826</v>
      </c>
      <c r="C467" s="99">
        <v>9.9691099833910002</v>
      </c>
      <c r="D467" s="99">
        <v>10.128413875665</v>
      </c>
      <c r="E467" s="99">
        <v>10.214374859277999</v>
      </c>
      <c r="F467" s="99">
        <v>10.361756058298999</v>
      </c>
      <c r="G467" s="99">
        <v>10.523436899010999</v>
      </c>
      <c r="H467" s="99">
        <v>10.627842029406001</v>
      </c>
      <c r="I467" s="99">
        <v>10.727576696405</v>
      </c>
      <c r="J467" s="99">
        <v>10.794451257274</v>
      </c>
      <c r="K467" s="99">
        <v>10.857520164442001</v>
      </c>
      <c r="L467" s="99">
        <v>10.919716675382</v>
      </c>
      <c r="M467" s="99">
        <v>11.010857647802</v>
      </c>
      <c r="N467" s="99">
        <v>11.137952560864999</v>
      </c>
      <c r="O467" s="99">
        <v>11.291645328505</v>
      </c>
      <c r="P467" s="99">
        <v>11.448495142580001</v>
      </c>
      <c r="Q467" s="99">
        <v>11.547770856462</v>
      </c>
      <c r="R467" s="99">
        <v>11.619784944624</v>
      </c>
      <c r="S467" s="99">
        <v>11.66307077373</v>
      </c>
      <c r="T467" s="99">
        <v>11.72554543919</v>
      </c>
      <c r="U467" s="99">
        <v>11.809321652763</v>
      </c>
      <c r="V467" s="99">
        <v>11.904967453852001</v>
      </c>
      <c r="W467" s="99">
        <v>12.00757469985</v>
      </c>
      <c r="X467" s="99">
        <v>12.121143737909</v>
      </c>
      <c r="Y467" s="99">
        <v>12.202874254105</v>
      </c>
      <c r="Z467" s="99">
        <v>12.292793877326</v>
      </c>
      <c r="AA467" s="99">
        <v>12.369319116268001</v>
      </c>
      <c r="AB467" s="99">
        <v>12.439326704145</v>
      </c>
      <c r="AC467" s="99">
        <v>12.418161709044</v>
      </c>
      <c r="AD467" s="99">
        <v>12.528078079305001</v>
      </c>
      <c r="AE467" s="99">
        <v>12.577012965713999</v>
      </c>
      <c r="AF467" s="99">
        <v>12.615547417593</v>
      </c>
      <c r="AG467" s="99">
        <v>12.682727945673999</v>
      </c>
      <c r="AH467" s="99">
        <v>12.719563128901999</v>
      </c>
      <c r="AI467" s="99">
        <v>12.769962119802001</v>
      </c>
      <c r="AJ467" s="99">
        <v>12.825370407093001</v>
      </c>
      <c r="AK467" s="99">
        <v>12.853518337684999</v>
      </c>
      <c r="AL467" s="99">
        <v>12.921815272510999</v>
      </c>
      <c r="AM467" s="99">
        <v>13.329420976181</v>
      </c>
      <c r="AN467" s="99">
        <v>13.869216870022001</v>
      </c>
      <c r="AO467" s="99">
        <v>14.380375538615001</v>
      </c>
      <c r="AP467" s="99">
        <v>15.361690441678</v>
      </c>
      <c r="AQ467" s="99">
        <v>15.80939205304</v>
      </c>
      <c r="AR467" s="99">
        <v>16.171245205179002</v>
      </c>
      <c r="AS467" s="99">
        <v>16.447376331133</v>
      </c>
      <c r="AT467" s="99">
        <v>16.711243392798</v>
      </c>
      <c r="AU467" s="99">
        <v>16.942617003218</v>
      </c>
      <c r="AV467" s="99">
        <v>17.217357356577001</v>
      </c>
      <c r="AW467" s="99">
        <v>17.496649326829999</v>
      </c>
      <c r="AX467" s="99">
        <v>18.03563604556</v>
      </c>
      <c r="AY467" s="99">
        <v>18.667930809434999</v>
      </c>
      <c r="AZ467" s="99">
        <v>19.095276600805999</v>
      </c>
      <c r="BA467" s="99">
        <v>19.444992121693002</v>
      </c>
      <c r="BB467" s="99">
        <v>20.015207956706998</v>
      </c>
      <c r="BC467" s="99">
        <v>20.358348927523</v>
      </c>
      <c r="BD467" s="99">
        <v>20.674053791534</v>
      </c>
      <c r="BE467" s="99">
        <v>20.966494861927</v>
      </c>
      <c r="BF467" s="99">
        <v>21.157915430584001</v>
      </c>
      <c r="BG467" s="99">
        <v>21.410909195955</v>
      </c>
      <c r="BH467" s="99">
        <v>21.603467671133</v>
      </c>
      <c r="BI467" s="99">
        <v>21.875426488498999</v>
      </c>
      <c r="BJ467" s="99">
        <v>22.446780225438001</v>
      </c>
      <c r="BK467" s="99">
        <v>23.135337970917998</v>
      </c>
      <c r="BL467" s="99">
        <v>23.577729367170001</v>
      </c>
      <c r="BM467" s="99">
        <v>23.873710580969998</v>
      </c>
      <c r="BN467" s="99">
        <v>24.198771535643001</v>
      </c>
      <c r="BO467" s="99">
        <v>24.558475316970998</v>
      </c>
      <c r="BP467" s="99">
        <v>24.827779026782</v>
      </c>
      <c r="BQ467" s="99">
        <v>24.975327115755999</v>
      </c>
      <c r="BR467" s="99">
        <v>25.104289456442999</v>
      </c>
      <c r="BS467" s="99">
        <v>25.292422747764</v>
      </c>
      <c r="BT467" s="99">
        <v>25.566151636834</v>
      </c>
      <c r="BU467" s="99">
        <v>25.775652221632001</v>
      </c>
      <c r="BV467" s="99">
        <v>26.202492280857999</v>
      </c>
      <c r="BW467" s="99">
        <v>27.010909142435001</v>
      </c>
      <c r="BX467" s="99">
        <v>27.593136171068998</v>
      </c>
      <c r="BY467" s="99">
        <v>27.944748196694999</v>
      </c>
      <c r="BZ467" s="99">
        <v>28.295222320396999</v>
      </c>
      <c r="CA467" s="99">
        <v>28.623696985441001</v>
      </c>
      <c r="CB467" s="99">
        <v>28.909563505764002</v>
      </c>
      <c r="CC467" s="99">
        <v>29.172292665503999</v>
      </c>
      <c r="CD467" s="99">
        <v>29.474848424777001</v>
      </c>
      <c r="CE467" s="99">
        <v>29.658682979072001</v>
      </c>
      <c r="CF467" s="99">
        <v>29.935066971097999</v>
      </c>
      <c r="CG467" s="99">
        <v>30.249633933184999</v>
      </c>
      <c r="CH467" s="99">
        <v>30.988385842345998</v>
      </c>
      <c r="CI467" s="99">
        <v>31.832077700357001</v>
      </c>
      <c r="CJ467" s="99">
        <v>32.588151022844997</v>
      </c>
      <c r="CK467" s="99">
        <v>33.023335699246999</v>
      </c>
      <c r="CL467" s="99">
        <v>33.531346172364003</v>
      </c>
      <c r="CM467" s="99">
        <v>34.035690064440999</v>
      </c>
      <c r="CN467" s="99">
        <v>34.289189566555002</v>
      </c>
      <c r="CO467" s="99">
        <v>34.513482890162003</v>
      </c>
      <c r="CP467" s="99">
        <v>34.813257113440997</v>
      </c>
      <c r="CQ467" s="99">
        <v>35.119985185898997</v>
      </c>
      <c r="CR467" s="99">
        <v>35.409265416592</v>
      </c>
      <c r="CS467" s="99">
        <v>35.652776658265999</v>
      </c>
      <c r="CT467" s="99">
        <v>36.180384343961002</v>
      </c>
      <c r="CU467" s="99">
        <v>36.910285899202002</v>
      </c>
      <c r="CV467" s="99">
        <v>37.397181949512998</v>
      </c>
      <c r="CW467" s="99">
        <v>37.615532892828</v>
      </c>
      <c r="CX467" s="99">
        <v>37.844883560874997</v>
      </c>
      <c r="CY467" s="99">
        <v>38.012028867024</v>
      </c>
      <c r="CZ467" s="99">
        <v>38.289930064681997</v>
      </c>
      <c r="DA467" s="99">
        <v>38.586922747369997</v>
      </c>
      <c r="DB467" s="99">
        <v>38.828411051266997</v>
      </c>
      <c r="DC467" s="99">
        <v>39.083427754414998</v>
      </c>
      <c r="DD467" s="99">
        <v>39.333892845267997</v>
      </c>
      <c r="DE467" s="99">
        <v>39.633919939217002</v>
      </c>
      <c r="DF467" s="99">
        <v>40.032565288824003</v>
      </c>
      <c r="DG467" s="99">
        <v>40.418567270434004</v>
      </c>
      <c r="DH467" s="99">
        <v>40.867280350683998</v>
      </c>
      <c r="DI467" s="99">
        <v>41.350004087808003</v>
      </c>
      <c r="DJ467" s="99">
        <v>41.754338951633002</v>
      </c>
      <c r="DK467" s="99">
        <v>42.611685641930002</v>
      </c>
      <c r="DL467" s="99">
        <v>42.781738926305003</v>
      </c>
      <c r="DM467" s="99">
        <v>42.991998109321997</v>
      </c>
      <c r="DN467" s="99">
        <v>43.149281592664998</v>
      </c>
      <c r="DO467" s="99">
        <v>43.220084442408002</v>
      </c>
      <c r="DP467" s="99">
        <v>43.413275087365001</v>
      </c>
      <c r="DQ467" s="99">
        <v>43.616580421202002</v>
      </c>
      <c r="DR467" s="99">
        <v>43.953399708020001</v>
      </c>
      <c r="DS467" s="99">
        <v>44.426640921446001</v>
      </c>
      <c r="DT467" s="99">
        <v>44.931996282410999</v>
      </c>
      <c r="DU467" s="99">
        <v>45.295619510851999</v>
      </c>
      <c r="DV467" s="99">
        <v>45.596152332347998</v>
      </c>
      <c r="DW467" s="99">
        <v>45.725999708887002</v>
      </c>
      <c r="DX467" s="99">
        <v>45.932971619166999</v>
      </c>
      <c r="DY467" s="99">
        <v>45.973475995040999</v>
      </c>
      <c r="DZ467" s="99">
        <v>46.166127977697997</v>
      </c>
      <c r="EA467" s="99">
        <v>46.389126096048997</v>
      </c>
      <c r="EB467" s="99">
        <v>46.537178455035999</v>
      </c>
      <c r="EC467" s="99">
        <v>46.642930140026998</v>
      </c>
      <c r="ED467" s="99">
        <v>46.798339137969997</v>
      </c>
      <c r="EE467" s="99">
        <v>47.10961692379</v>
      </c>
      <c r="EF467" s="99">
        <v>47.434228617719</v>
      </c>
      <c r="EG467" s="99">
        <v>47.790106027208999</v>
      </c>
      <c r="EH467" s="99">
        <v>47.901834981352003</v>
      </c>
      <c r="EI467" s="99">
        <v>48.143684487027002</v>
      </c>
      <c r="EJ467" s="99">
        <v>48.333117940139999</v>
      </c>
      <c r="EK467" s="99">
        <v>48.556116058491</v>
      </c>
      <c r="EL467" s="99">
        <v>48.868773214115997</v>
      </c>
      <c r="EM467" s="99">
        <v>49.080736374032</v>
      </c>
      <c r="EN467" s="99">
        <v>49.152003813916998</v>
      </c>
      <c r="EO467" s="99">
        <v>49.347874326118003</v>
      </c>
      <c r="EP467" s="99">
        <v>49.549262317535003</v>
      </c>
      <c r="EQ467" s="99">
        <v>49.89778308807</v>
      </c>
      <c r="ER467" s="99">
        <v>50.185611587217998</v>
      </c>
      <c r="ES467" s="99">
        <v>50.410908655241997</v>
      </c>
      <c r="ET467" s="99">
        <v>50.625170764833001</v>
      </c>
      <c r="EU467" s="99">
        <v>50.679885767065997</v>
      </c>
      <c r="EV467" s="99">
        <v>50.814144428010998</v>
      </c>
      <c r="EW467" s="99">
        <v>50.986565653539998</v>
      </c>
      <c r="EX467" s="99">
        <v>51.105191456702997</v>
      </c>
      <c r="EY467" s="99">
        <v>51.268876673472001</v>
      </c>
      <c r="EZ467" s="99">
        <v>51.462448235998004</v>
      </c>
      <c r="FA467" s="99">
        <v>51.680848455000998</v>
      </c>
      <c r="FB467" s="99">
        <v>51.886374555830997</v>
      </c>
      <c r="FC467" s="99">
        <v>52.299265917230002</v>
      </c>
      <c r="FD467" s="99">
        <v>52.663419545545999</v>
      </c>
      <c r="FE467" s="99">
        <v>52.858830267812003</v>
      </c>
      <c r="FF467" s="99">
        <v>53.063436788772002</v>
      </c>
      <c r="FG467" s="99">
        <v>53.200454189325001</v>
      </c>
      <c r="FH467" s="99">
        <v>53.362760036289004</v>
      </c>
      <c r="FI467" s="99">
        <v>53.606448701703002</v>
      </c>
      <c r="FJ467" s="99">
        <v>53.692889209435002</v>
      </c>
      <c r="FK467" s="99">
        <v>53.716798286042</v>
      </c>
      <c r="FL467" s="99">
        <v>53.860712535616003</v>
      </c>
      <c r="FM467" s="99">
        <v>54.046467669252003</v>
      </c>
      <c r="FN467" s="99">
        <v>54.200957087325001</v>
      </c>
      <c r="FO467" s="99">
        <v>54.414299617045998</v>
      </c>
      <c r="FP467" s="99">
        <v>54.677299459719002</v>
      </c>
      <c r="FQ467" s="99">
        <v>54.964668168933002</v>
      </c>
      <c r="FR467" s="99">
        <v>55.183987967805002</v>
      </c>
      <c r="FS467" s="99">
        <v>55.321465158293002</v>
      </c>
      <c r="FT467" s="99">
        <v>55.491587434148002</v>
      </c>
      <c r="FU467" s="99">
        <v>55.573889832467003</v>
      </c>
      <c r="FV467" s="99">
        <v>55.720103031714999</v>
      </c>
      <c r="FW467" s="99">
        <v>55.858040012137998</v>
      </c>
      <c r="FX467" s="99">
        <v>56.009310900667998</v>
      </c>
      <c r="FY467" s="99">
        <v>56.143569561612999</v>
      </c>
      <c r="FZ467" s="99">
        <v>56.458985456846001</v>
      </c>
      <c r="GA467" s="99">
        <v>56.972570813952998</v>
      </c>
      <c r="GB467" s="99">
        <v>57.292584608535002</v>
      </c>
      <c r="GC467" s="99">
        <v>57.430521588956999</v>
      </c>
      <c r="GD467" s="99">
        <v>57.547308232382001</v>
      </c>
      <c r="GE467" s="99">
        <v>57.707315129671997</v>
      </c>
      <c r="GF467" s="99">
        <v>57.930773037957003</v>
      </c>
      <c r="GG467" s="99">
        <v>58.071928547923001</v>
      </c>
      <c r="GH467" s="99">
        <v>58.234694184821997</v>
      </c>
      <c r="GI467" s="99">
        <v>58.251246622472998</v>
      </c>
      <c r="GJ467" s="99">
        <v>58.517464994687998</v>
      </c>
      <c r="GK467" s="99">
        <v>58.783223576970002</v>
      </c>
      <c r="GL467" s="99">
        <v>58.992887787213</v>
      </c>
      <c r="GM467" s="99">
        <v>59.327155069771003</v>
      </c>
      <c r="GN467" s="99">
        <v>59.698205547108003</v>
      </c>
      <c r="GO467" s="99">
        <v>60.025116190708999</v>
      </c>
      <c r="GP467" s="99">
        <v>60.273402755470002</v>
      </c>
      <c r="GQ467" s="99">
        <v>60.483986545583001</v>
      </c>
      <c r="GR467" s="99">
        <v>60.776412944078999</v>
      </c>
      <c r="GS467" s="99">
        <v>61.020101609492997</v>
      </c>
      <c r="GT467" s="99">
        <v>61.364944060550002</v>
      </c>
      <c r="GU467" s="99">
        <v>61.580585539944003</v>
      </c>
      <c r="GV467" s="99">
        <v>61.882207737134998</v>
      </c>
      <c r="GW467" s="99">
        <v>62.457864735432999</v>
      </c>
      <c r="GX467" s="99">
        <v>62.834892481921997</v>
      </c>
      <c r="GY467" s="99">
        <v>63.174217453761997</v>
      </c>
      <c r="GZ467" s="99">
        <v>63.473080911343999</v>
      </c>
      <c r="HA467" s="99">
        <v>63.730103484864998</v>
      </c>
      <c r="HB467" s="99">
        <v>63.94390580452</v>
      </c>
      <c r="HC467" s="99">
        <v>64.161846233589003</v>
      </c>
      <c r="HD467" s="99">
        <v>64.384844351938995</v>
      </c>
      <c r="HE467" s="99">
        <v>64.597727091725005</v>
      </c>
      <c r="HF467" s="99">
        <v>64.724629113712993</v>
      </c>
      <c r="HG467" s="99">
        <v>64.833599328247004</v>
      </c>
      <c r="HH467" s="99">
        <v>65.049700597576006</v>
      </c>
      <c r="HI467" s="99">
        <v>65.229938251996003</v>
      </c>
      <c r="HJ467" s="99">
        <v>65.574320913118001</v>
      </c>
      <c r="HK467" s="99">
        <v>66.218946401626994</v>
      </c>
      <c r="HL467" s="99">
        <v>66.641493351655001</v>
      </c>
      <c r="HM467" s="99">
        <v>66.812994997313993</v>
      </c>
      <c r="HN467" s="99">
        <v>67.100363706528995</v>
      </c>
      <c r="HO467" s="99">
        <v>67.366582078744997</v>
      </c>
      <c r="HP467" s="99">
        <v>67.506358218906996</v>
      </c>
      <c r="HQ467" s="99">
        <v>67.653950787957996</v>
      </c>
      <c r="HR467" s="99">
        <v>67.846142980680995</v>
      </c>
      <c r="HS467" s="99">
        <v>67.884305545264993</v>
      </c>
      <c r="HT467" s="99">
        <v>68.129833370417003</v>
      </c>
      <c r="HU467" s="99">
        <v>68.301794806011003</v>
      </c>
      <c r="HV467" s="99">
        <v>68.733537554733999</v>
      </c>
      <c r="HW467" s="99">
        <v>69.191398026995003</v>
      </c>
      <c r="HX467" s="99">
        <v>69.523671936268997</v>
      </c>
      <c r="HY467" s="99">
        <v>69.816733396624002</v>
      </c>
      <c r="HZ467" s="99">
        <v>70.060951280251999</v>
      </c>
      <c r="IA467" s="99">
        <v>70.219864889036003</v>
      </c>
      <c r="IB467" s="99">
        <v>70.402856317331995</v>
      </c>
      <c r="IC467" s="99">
        <v>70.592039184930996</v>
      </c>
      <c r="ID467" s="99">
        <v>70.763335672322</v>
      </c>
      <c r="IE467" s="99">
        <v>70.704173030090004</v>
      </c>
      <c r="IF467" s="99">
        <v>71.024751998458996</v>
      </c>
      <c r="IG467" s="99">
        <v>71.440266369477996</v>
      </c>
      <c r="IH467" s="99">
        <v>71.809000976871999</v>
      </c>
      <c r="II467" s="99">
        <v>72.253408731305001</v>
      </c>
      <c r="IJ467" s="99">
        <v>72.649660846713999</v>
      </c>
      <c r="IK467" s="99">
        <v>72.986750319891001</v>
      </c>
      <c r="IL467" s="99">
        <v>73.327279481570002</v>
      </c>
      <c r="IM467" s="99">
        <v>73.650610200740005</v>
      </c>
      <c r="IN467" s="99">
        <v>73.936792284090998</v>
      </c>
      <c r="IO467" s="99">
        <v>74.092954142072998</v>
      </c>
      <c r="IP467" s="99">
        <v>74.324101209394001</v>
      </c>
      <c r="IQ467" s="99">
        <v>74.392207041730003</v>
      </c>
      <c r="IR467" s="99">
        <v>74.959067706827994</v>
      </c>
      <c r="IS467" s="99">
        <v>75.202597652757007</v>
      </c>
      <c r="IT467" s="99">
        <v>75.469517480497004</v>
      </c>
      <c r="IU467" s="99">
        <v>76.052888650404</v>
      </c>
      <c r="IV467" s="99">
        <v>76.279220153823005</v>
      </c>
      <c r="IW467" s="99">
        <v>76.419559444697001</v>
      </c>
      <c r="IX467" s="99">
        <v>76.596359433689997</v>
      </c>
      <c r="IY467" s="99">
        <v>76.938952408470001</v>
      </c>
      <c r="IZ467" s="99">
        <v>77.134326715373007</v>
      </c>
      <c r="JA467" s="99">
        <v>77.311126704366004</v>
      </c>
      <c r="JB467" s="99">
        <v>77.314566392866993</v>
      </c>
      <c r="JC467" s="99">
        <v>77.262971065339997</v>
      </c>
      <c r="JD467" s="99">
        <v>77.607627853221999</v>
      </c>
      <c r="JE467" s="99">
        <v>77.952972578802999</v>
      </c>
      <c r="JF467" s="99">
        <v>78.122893190792993</v>
      </c>
      <c r="JG467" s="99">
        <v>79.437542136184007</v>
      </c>
      <c r="JH467" s="99">
        <v>80.055310191109001</v>
      </c>
      <c r="JI467" s="99">
        <v>80.387584100384004</v>
      </c>
      <c r="JJ467" s="99">
        <v>80.939310136073999</v>
      </c>
      <c r="JK467" s="99">
        <v>81.266080543746</v>
      </c>
      <c r="JL467" s="99">
        <v>81.542631499291005</v>
      </c>
      <c r="JM467" s="99">
        <v>81.847387900551993</v>
      </c>
      <c r="JN467" s="99">
        <v>82.036570768150995</v>
      </c>
      <c r="JO467" s="99">
        <v>82.059272712262995</v>
      </c>
      <c r="JP467" s="99">
        <v>82.633012754364998</v>
      </c>
      <c r="JQ467" s="99">
        <v>83.089803387404999</v>
      </c>
      <c r="JR467" s="99">
        <v>83.435836050687001</v>
      </c>
      <c r="JS467" s="99">
        <v>84.084561302127995</v>
      </c>
      <c r="JT467" s="99">
        <v>84.400324706595001</v>
      </c>
      <c r="JU467" s="99">
        <v>84.634223524717996</v>
      </c>
      <c r="JV467" s="99">
        <v>84.911462417962994</v>
      </c>
      <c r="JW467" s="99">
        <v>85.111652288768994</v>
      </c>
      <c r="JX467" s="99">
        <v>85.309090408773002</v>
      </c>
      <c r="JY467" s="99">
        <v>85.593896616722006</v>
      </c>
      <c r="JZ467" s="99">
        <v>85.939241342304001</v>
      </c>
      <c r="KA467" s="99">
        <v>86.020417990946996</v>
      </c>
      <c r="KB467" s="99">
        <v>86.497158817298001</v>
      </c>
      <c r="KC467" s="99">
        <v>86.872084863994999</v>
      </c>
      <c r="KD467" s="99">
        <v>87.198855271667</v>
      </c>
      <c r="KE467" s="99">
        <v>87.795297257879994</v>
      </c>
      <c r="KF467" s="99">
        <v>88.224570382905995</v>
      </c>
      <c r="KG467" s="99">
        <v>88.556156354481004</v>
      </c>
      <c r="KH467" s="99">
        <v>88.994372669610996</v>
      </c>
      <c r="KI467" s="99">
        <v>89.398880037423993</v>
      </c>
      <c r="KJ467" s="99">
        <v>89.608013098333998</v>
      </c>
      <c r="KK467" s="99">
        <v>89.892131368582994</v>
      </c>
      <c r="KL467" s="99">
        <v>90.195511894443001</v>
      </c>
      <c r="KM467" s="99">
        <v>90.129469875208002</v>
      </c>
      <c r="KN467" s="99">
        <v>90.485821603996001</v>
      </c>
      <c r="KO467" s="99">
        <v>90.920598230623995</v>
      </c>
      <c r="KP467" s="99">
        <v>91.462693138508996</v>
      </c>
      <c r="KQ467" s="99">
        <v>92.494599689051995</v>
      </c>
      <c r="KR467" s="99">
        <v>93.100672803071006</v>
      </c>
      <c r="KS467" s="99">
        <v>93.513435423288001</v>
      </c>
      <c r="KT467" s="99">
        <v>94.006686754447998</v>
      </c>
      <c r="KU467" s="99">
        <v>94.549469600033007</v>
      </c>
      <c r="KV467" s="99">
        <v>94.934026774534999</v>
      </c>
      <c r="KW467" s="99">
        <v>95.326839201441999</v>
      </c>
      <c r="KX467" s="99">
        <v>95.615085097893996</v>
      </c>
      <c r="KY467" s="99">
        <v>95.582752025977001</v>
      </c>
      <c r="KZ467" s="99">
        <v>95.886132551835999</v>
      </c>
      <c r="LA467" s="99">
        <v>96.307838362157995</v>
      </c>
      <c r="LB467" s="99">
        <v>96.734359736382004</v>
      </c>
      <c r="LC467" s="99">
        <v>97.631430497653994</v>
      </c>
      <c r="LD467" s="99">
        <v>98.192099723449005</v>
      </c>
      <c r="LE467" s="99">
        <v>98.483785308402005</v>
      </c>
      <c r="LF467" s="99">
        <v>98.836697348688006</v>
      </c>
      <c r="LG467" s="99">
        <v>99.058213288204996</v>
      </c>
      <c r="LH467" s="99">
        <v>99.393926885981003</v>
      </c>
      <c r="LI467" s="99">
        <v>99.872043587733003</v>
      </c>
      <c r="LJ467" s="99">
        <v>100.33499999999999</v>
      </c>
      <c r="LK467" s="159">
        <v>100.19</v>
      </c>
      <c r="LL467" s="159">
        <v>100.815</v>
      </c>
      <c r="LM467" s="159">
        <v>101.319</v>
      </c>
      <c r="LN467" s="159">
        <v>101.901</v>
      </c>
      <c r="LO467" s="159">
        <v>102.73399999999999</v>
      </c>
      <c r="LP467" s="164">
        <v>103.422</v>
      </c>
      <c r="LQ467" s="165">
        <v>103.81</v>
      </c>
      <c r="LR467" s="165">
        <v>104.366</v>
      </c>
      <c r="LS467" s="165">
        <v>104.798</v>
      </c>
      <c r="LT467" s="165">
        <v>105.13</v>
      </c>
      <c r="LU467" s="165">
        <v>105.529</v>
      </c>
      <c r="LV467" s="165">
        <v>105.843</v>
      </c>
      <c r="LW467" s="165">
        <v>105.756</v>
      </c>
      <c r="LX467" s="165">
        <v>106.26300000000001</v>
      </c>
      <c r="LY467" s="165">
        <v>106.947</v>
      </c>
      <c r="LZ467" s="165">
        <v>107.642</v>
      </c>
      <c r="MA467" s="165">
        <v>108.443</v>
      </c>
      <c r="MB467" s="159">
        <v>108.943</v>
      </c>
      <c r="MC467" s="159">
        <v>109.312</v>
      </c>
      <c r="MD467" s="159">
        <v>109.44199999999999</v>
      </c>
      <c r="ME467" s="102"/>
      <c r="MF467" s="102"/>
      <c r="MG467" s="168"/>
    </row>
    <row r="468" spans="1:345" ht="45" customHeight="1" x14ac:dyDescent="0.25">
      <c r="A468" s="100" t="s">
        <v>2290</v>
      </c>
      <c r="B468" s="103" t="s">
        <v>1666</v>
      </c>
      <c r="C468" s="99">
        <v>9.96910315551</v>
      </c>
      <c r="D468" s="99">
        <v>10.1284067949</v>
      </c>
      <c r="E468" s="99">
        <v>10.214367148600999</v>
      </c>
      <c r="F468" s="99">
        <v>10.361749101678001</v>
      </c>
      <c r="G468" s="99">
        <v>10.523430324014999</v>
      </c>
      <c r="H468" s="99">
        <v>10.627835831437</v>
      </c>
      <c r="I468" s="99">
        <v>10.727571008804</v>
      </c>
      <c r="J468" s="99">
        <v>10.794445946701</v>
      </c>
      <c r="K468" s="99">
        <v>10.857515106752</v>
      </c>
      <c r="L468" s="99">
        <v>10.919711111924</v>
      </c>
      <c r="M468" s="99">
        <v>11.010853095882</v>
      </c>
      <c r="N468" s="99">
        <v>11.137946873262999</v>
      </c>
      <c r="O468" s="99">
        <v>11.291640142075</v>
      </c>
      <c r="P468" s="99">
        <v>11.448490337775</v>
      </c>
      <c r="Q468" s="99">
        <v>11.547766557426</v>
      </c>
      <c r="R468" s="99">
        <v>11.619780263961999</v>
      </c>
      <c r="S468" s="99">
        <v>11.663066598837</v>
      </c>
      <c r="T468" s="99">
        <v>11.725542533318</v>
      </c>
      <c r="U468" s="99">
        <v>11.809318236525</v>
      </c>
      <c r="V468" s="99">
        <v>11.90496391347</v>
      </c>
      <c r="W468" s="99">
        <v>12.007571536495</v>
      </c>
      <c r="X468" s="99">
        <v>12.121141209064</v>
      </c>
      <c r="Y468" s="99">
        <v>12.202871849404</v>
      </c>
      <c r="Z468" s="99">
        <v>12.292791854249</v>
      </c>
      <c r="AA468" s="99">
        <v>12.369317727703001</v>
      </c>
      <c r="AB468" s="99">
        <v>12.439324933952999</v>
      </c>
      <c r="AC468" s="99">
        <v>12.418160821649</v>
      </c>
      <c r="AD468" s="99">
        <v>12.528076939026001</v>
      </c>
      <c r="AE468" s="99">
        <v>12.577012078318999</v>
      </c>
      <c r="AF468" s="99">
        <v>12.61554678768</v>
      </c>
      <c r="AG468" s="99">
        <v>12.682727062878</v>
      </c>
      <c r="AH468" s="99">
        <v>12.719563634670999</v>
      </c>
      <c r="AI468" s="99">
        <v>12.769962749714001</v>
      </c>
      <c r="AJ468" s="99">
        <v>12.825370912862001</v>
      </c>
      <c r="AK468" s="99">
        <v>12.853519726250999</v>
      </c>
      <c r="AL468" s="99">
        <v>12.921815907021999</v>
      </c>
      <c r="AM468" s="99">
        <v>13.329395687733999</v>
      </c>
      <c r="AN468" s="99">
        <v>13.869267442316</v>
      </c>
      <c r="AO468" s="99">
        <v>14.380312322097</v>
      </c>
      <c r="AP468" s="99">
        <v>15.361690441678</v>
      </c>
      <c r="AQ468" s="99">
        <v>15.80939205304</v>
      </c>
      <c r="AR468" s="99">
        <v>16.171245205179002</v>
      </c>
      <c r="AS468" s="99">
        <v>16.447376331133</v>
      </c>
      <c r="AT468" s="99">
        <v>16.711243392798</v>
      </c>
      <c r="AU468" s="99">
        <v>16.942617003218</v>
      </c>
      <c r="AV468" s="99">
        <v>17.217357356577001</v>
      </c>
      <c r="AW468" s="99">
        <v>17.496649326829999</v>
      </c>
      <c r="AX468" s="99">
        <v>18.03563604556</v>
      </c>
      <c r="AY468" s="99">
        <v>18.667930809434999</v>
      </c>
      <c r="AZ468" s="99">
        <v>19.095276600805999</v>
      </c>
      <c r="BA468" s="99">
        <v>19.444992121693002</v>
      </c>
      <c r="BB468" s="99">
        <v>20.015207956706998</v>
      </c>
      <c r="BC468" s="99">
        <v>20.358348927523</v>
      </c>
      <c r="BD468" s="99">
        <v>20.674053791534</v>
      </c>
      <c r="BE468" s="99">
        <v>20.966494861927</v>
      </c>
      <c r="BF468" s="99">
        <v>21.157915430584001</v>
      </c>
      <c r="BG468" s="99">
        <v>21.410909195955</v>
      </c>
      <c r="BH468" s="99">
        <v>21.603467671133</v>
      </c>
      <c r="BI468" s="99">
        <v>21.875426488498999</v>
      </c>
      <c r="BJ468" s="99">
        <v>22.446780225438001</v>
      </c>
      <c r="BK468" s="99">
        <v>23.135337970917998</v>
      </c>
      <c r="BL468" s="99">
        <v>23.577729367170001</v>
      </c>
      <c r="BM468" s="99">
        <v>23.873710580969998</v>
      </c>
      <c r="BN468" s="99">
        <v>24.198771535643001</v>
      </c>
      <c r="BO468" s="99">
        <v>24.558475316970998</v>
      </c>
      <c r="BP468" s="99">
        <v>24.827779026782</v>
      </c>
      <c r="BQ468" s="99">
        <v>24.975327115755999</v>
      </c>
      <c r="BR468" s="99">
        <v>25.104289456442999</v>
      </c>
      <c r="BS468" s="99">
        <v>25.292422747764</v>
      </c>
      <c r="BT468" s="99">
        <v>25.566151636834</v>
      </c>
      <c r="BU468" s="99">
        <v>25.775652221632001</v>
      </c>
      <c r="BV468" s="99">
        <v>26.202492280857999</v>
      </c>
      <c r="BW468" s="99">
        <v>27.010909142435001</v>
      </c>
      <c r="BX468" s="99">
        <v>27.593136171068998</v>
      </c>
      <c r="BY468" s="99">
        <v>27.944748196694999</v>
      </c>
      <c r="BZ468" s="99">
        <v>28.295222320396999</v>
      </c>
      <c r="CA468" s="99">
        <v>28.623696985441001</v>
      </c>
      <c r="CB468" s="99">
        <v>28.909563505764002</v>
      </c>
      <c r="CC468" s="99">
        <v>29.172292665503999</v>
      </c>
      <c r="CD468" s="99">
        <v>29.474848424777001</v>
      </c>
      <c r="CE468" s="99">
        <v>29.658682979072001</v>
      </c>
      <c r="CF468" s="99">
        <v>29.935066971097999</v>
      </c>
      <c r="CG468" s="99">
        <v>30.249633933184999</v>
      </c>
      <c r="CH468" s="99">
        <v>30.988385842345998</v>
      </c>
      <c r="CI468" s="99">
        <v>31.832077700357001</v>
      </c>
      <c r="CJ468" s="99">
        <v>32.588151022844997</v>
      </c>
      <c r="CK468" s="99">
        <v>33.023335699246999</v>
      </c>
      <c r="CL468" s="99">
        <v>33.531346172364003</v>
      </c>
      <c r="CM468" s="99">
        <v>34.035690064440999</v>
      </c>
      <c r="CN468" s="99">
        <v>34.289189566555002</v>
      </c>
      <c r="CO468" s="99">
        <v>34.513482890162003</v>
      </c>
      <c r="CP468" s="99">
        <v>34.813257113440997</v>
      </c>
      <c r="CQ468" s="99">
        <v>35.119985185898997</v>
      </c>
      <c r="CR468" s="99">
        <v>35.409265416592</v>
      </c>
      <c r="CS468" s="99">
        <v>35.652776658265999</v>
      </c>
      <c r="CT468" s="99">
        <v>36.180384343961002</v>
      </c>
      <c r="CU468" s="99">
        <v>36.910285899202002</v>
      </c>
      <c r="CV468" s="99">
        <v>37.397181949512998</v>
      </c>
      <c r="CW468" s="99">
        <v>37.615532892828</v>
      </c>
      <c r="CX468" s="99">
        <v>37.844883560874997</v>
      </c>
      <c r="CY468" s="99">
        <v>38.012028867024</v>
      </c>
      <c r="CZ468" s="99">
        <v>38.289930064681997</v>
      </c>
      <c r="DA468" s="99">
        <v>38.586922747369997</v>
      </c>
      <c r="DB468" s="99">
        <v>38.828411051266997</v>
      </c>
      <c r="DC468" s="99">
        <v>39.083427754414998</v>
      </c>
      <c r="DD468" s="99">
        <v>39.333892845267997</v>
      </c>
      <c r="DE468" s="99">
        <v>39.633919939217002</v>
      </c>
      <c r="DF468" s="99">
        <v>40.032565288824003</v>
      </c>
      <c r="DG468" s="99">
        <v>40.418567270434004</v>
      </c>
      <c r="DH468" s="99">
        <v>40.867280350683998</v>
      </c>
      <c r="DI468" s="99">
        <v>41.350004087808003</v>
      </c>
      <c r="DJ468" s="99">
        <v>41.754338951633002</v>
      </c>
      <c r="DK468" s="99">
        <v>42.611685641930002</v>
      </c>
      <c r="DL468" s="99">
        <v>42.781738926305003</v>
      </c>
      <c r="DM468" s="99">
        <v>42.991998109321997</v>
      </c>
      <c r="DN468" s="99">
        <v>43.149281592664998</v>
      </c>
      <c r="DO468" s="99">
        <v>43.220084442408002</v>
      </c>
      <c r="DP468" s="99">
        <v>43.413275087365001</v>
      </c>
      <c r="DQ468" s="99">
        <v>43.616580421202002</v>
      </c>
      <c r="DR468" s="99">
        <v>43.953399708020001</v>
      </c>
      <c r="DS468" s="99">
        <v>44.426640921446001</v>
      </c>
      <c r="DT468" s="99">
        <v>44.931996282410999</v>
      </c>
      <c r="DU468" s="99">
        <v>45.295619510851999</v>
      </c>
      <c r="DV468" s="99">
        <v>45.596152332347998</v>
      </c>
      <c r="DW468" s="99">
        <v>45.725999708887002</v>
      </c>
      <c r="DX468" s="99">
        <v>45.932971619166999</v>
      </c>
      <c r="DY468" s="99">
        <v>45.973475995040999</v>
      </c>
      <c r="DZ468" s="99">
        <v>46.166127977697997</v>
      </c>
      <c r="EA468" s="99">
        <v>46.389126096048997</v>
      </c>
      <c r="EB468" s="99">
        <v>46.537178455035999</v>
      </c>
      <c r="EC468" s="99">
        <v>46.642930140026998</v>
      </c>
      <c r="ED468" s="99">
        <v>46.798339137969997</v>
      </c>
      <c r="EE468" s="99">
        <v>47.10961692379</v>
      </c>
      <c r="EF468" s="99">
        <v>47.434228617719</v>
      </c>
      <c r="EG468" s="99">
        <v>47.790106027208999</v>
      </c>
      <c r="EH468" s="99">
        <v>47.901834981352003</v>
      </c>
      <c r="EI468" s="99">
        <v>48.143684487027002</v>
      </c>
      <c r="EJ468" s="99">
        <v>48.333117940139999</v>
      </c>
      <c r="EK468" s="99">
        <v>48.556116058491</v>
      </c>
      <c r="EL468" s="99">
        <v>48.868773214115997</v>
      </c>
      <c r="EM468" s="99">
        <v>49.080736374032</v>
      </c>
      <c r="EN468" s="99">
        <v>49.152003813916998</v>
      </c>
      <c r="EO468" s="99">
        <v>49.347874326118003</v>
      </c>
      <c r="EP468" s="99">
        <v>49.549262317535003</v>
      </c>
      <c r="EQ468" s="99">
        <v>49.89778308807</v>
      </c>
      <c r="ER468" s="99">
        <v>50.185611587217998</v>
      </c>
      <c r="ES468" s="99">
        <v>50.410908655241997</v>
      </c>
      <c r="ET468" s="99">
        <v>50.625170764833001</v>
      </c>
      <c r="EU468" s="99">
        <v>50.679885767065997</v>
      </c>
      <c r="EV468" s="99">
        <v>50.814144428010998</v>
      </c>
      <c r="EW468" s="99">
        <v>50.986565653539998</v>
      </c>
      <c r="EX468" s="99">
        <v>51.105191456702997</v>
      </c>
      <c r="EY468" s="99">
        <v>51.268876673472001</v>
      </c>
      <c r="EZ468" s="99">
        <v>51.462448235998004</v>
      </c>
      <c r="FA468" s="99">
        <v>51.680848455000998</v>
      </c>
      <c r="FB468" s="99">
        <v>51.886374555830997</v>
      </c>
      <c r="FC468" s="99">
        <v>52.299265917230002</v>
      </c>
      <c r="FD468" s="99">
        <v>52.663419545545999</v>
      </c>
      <c r="FE468" s="99">
        <v>52.858830267812003</v>
      </c>
      <c r="FF468" s="99">
        <v>53.063436788772002</v>
      </c>
      <c r="FG468" s="99">
        <v>53.200454189325001</v>
      </c>
      <c r="FH468" s="99">
        <v>53.362760036289004</v>
      </c>
      <c r="FI468" s="99">
        <v>53.606448701703002</v>
      </c>
      <c r="FJ468" s="99">
        <v>53.692889209435002</v>
      </c>
      <c r="FK468" s="99">
        <v>53.716798286042</v>
      </c>
      <c r="FL468" s="99">
        <v>53.860712535616003</v>
      </c>
      <c r="FM468" s="99">
        <v>54.046467669252003</v>
      </c>
      <c r="FN468" s="99">
        <v>54.200957087325001</v>
      </c>
      <c r="FO468" s="99">
        <v>54.414299617045998</v>
      </c>
      <c r="FP468" s="99">
        <v>54.677299459719002</v>
      </c>
      <c r="FQ468" s="99">
        <v>54.964668168933002</v>
      </c>
      <c r="FR468" s="99">
        <v>55.183987967805002</v>
      </c>
      <c r="FS468" s="99">
        <v>55.321465158293002</v>
      </c>
      <c r="FT468" s="99">
        <v>55.491587434148002</v>
      </c>
      <c r="FU468" s="99">
        <v>55.573889832467003</v>
      </c>
      <c r="FV468" s="99">
        <v>55.720103031714999</v>
      </c>
      <c r="FW468" s="99">
        <v>55.858040012137998</v>
      </c>
      <c r="FX468" s="99">
        <v>56.009310900667998</v>
      </c>
      <c r="FY468" s="99">
        <v>56.143569561612999</v>
      </c>
      <c r="FZ468" s="99">
        <v>56.458985456846001</v>
      </c>
      <c r="GA468" s="99">
        <v>56.972570813952998</v>
      </c>
      <c r="GB468" s="99">
        <v>57.292584608535002</v>
      </c>
      <c r="GC468" s="99">
        <v>57.430521588956999</v>
      </c>
      <c r="GD468" s="99">
        <v>57.547308232382001</v>
      </c>
      <c r="GE468" s="99">
        <v>57.707315129671997</v>
      </c>
      <c r="GF468" s="99">
        <v>57.930773037957003</v>
      </c>
      <c r="GG468" s="99">
        <v>58.071928547923001</v>
      </c>
      <c r="GH468" s="99">
        <v>58.234694184821997</v>
      </c>
      <c r="GI468" s="99">
        <v>58.251246622472998</v>
      </c>
      <c r="GJ468" s="99">
        <v>58.517464994687998</v>
      </c>
      <c r="GK468" s="99">
        <v>58.783223576970002</v>
      </c>
      <c r="GL468" s="99">
        <v>58.992887787213</v>
      </c>
      <c r="GM468" s="99">
        <v>59.327155069771003</v>
      </c>
      <c r="GN468" s="99">
        <v>59.698205547108003</v>
      </c>
      <c r="GO468" s="99">
        <v>60.025116190708999</v>
      </c>
      <c r="GP468" s="99">
        <v>60.273402755470002</v>
      </c>
      <c r="GQ468" s="99">
        <v>60.483986545583001</v>
      </c>
      <c r="GR468" s="99">
        <v>60.776412944078999</v>
      </c>
      <c r="GS468" s="99">
        <v>61.020101609492997</v>
      </c>
      <c r="GT468" s="99">
        <v>61.364944060550002</v>
      </c>
      <c r="GU468" s="99">
        <v>61.580585539944003</v>
      </c>
      <c r="GV468" s="99">
        <v>61.882207737134998</v>
      </c>
      <c r="GW468" s="99">
        <v>62.457864735432999</v>
      </c>
      <c r="GX468" s="99">
        <v>62.834892481921997</v>
      </c>
      <c r="GY468" s="99">
        <v>63.174217453761997</v>
      </c>
      <c r="GZ468" s="99">
        <v>63.473080911343999</v>
      </c>
      <c r="HA468" s="99">
        <v>63.730103484864998</v>
      </c>
      <c r="HB468" s="99">
        <v>63.94390580452</v>
      </c>
      <c r="HC468" s="99">
        <v>64.161846233589003</v>
      </c>
      <c r="HD468" s="99">
        <v>64.384844351938995</v>
      </c>
      <c r="HE468" s="99">
        <v>64.597727091725005</v>
      </c>
      <c r="HF468" s="99">
        <v>64.724629113712993</v>
      </c>
      <c r="HG468" s="99">
        <v>64.833599328247004</v>
      </c>
      <c r="HH468" s="99">
        <v>65.049700597576006</v>
      </c>
      <c r="HI468" s="99">
        <v>65.229938251996003</v>
      </c>
      <c r="HJ468" s="99">
        <v>65.574320913118001</v>
      </c>
      <c r="HK468" s="99">
        <v>66.218946401626994</v>
      </c>
      <c r="HL468" s="99">
        <v>66.641493351655001</v>
      </c>
      <c r="HM468" s="99">
        <v>66.812994997313993</v>
      </c>
      <c r="HN468" s="99">
        <v>67.100363706528995</v>
      </c>
      <c r="HO468" s="99">
        <v>67.366582078744997</v>
      </c>
      <c r="HP468" s="99">
        <v>67.506358218906996</v>
      </c>
      <c r="HQ468" s="99">
        <v>67.653950787957996</v>
      </c>
      <c r="HR468" s="99">
        <v>67.846142980680995</v>
      </c>
      <c r="HS468" s="99">
        <v>67.884305545264993</v>
      </c>
      <c r="HT468" s="99">
        <v>68.129833370417003</v>
      </c>
      <c r="HU468" s="99">
        <v>68.301794806011003</v>
      </c>
      <c r="HV468" s="99">
        <v>68.733537554733999</v>
      </c>
      <c r="HW468" s="99">
        <v>69.191398026995003</v>
      </c>
      <c r="HX468" s="99">
        <v>69.523671936268997</v>
      </c>
      <c r="HY468" s="99">
        <v>69.816733396624002</v>
      </c>
      <c r="HZ468" s="99">
        <v>70.060951280251999</v>
      </c>
      <c r="IA468" s="99">
        <v>70.219864889036003</v>
      </c>
      <c r="IB468" s="99">
        <v>70.402856317331995</v>
      </c>
      <c r="IC468" s="99">
        <v>70.592039184930996</v>
      </c>
      <c r="ID468" s="99">
        <v>70.763335672322</v>
      </c>
      <c r="IE468" s="99">
        <v>70.704173030090004</v>
      </c>
      <c r="IF468" s="99">
        <v>71.024751998458996</v>
      </c>
      <c r="IG468" s="99">
        <v>71.440266369477996</v>
      </c>
      <c r="IH468" s="99">
        <v>71.809000976871999</v>
      </c>
      <c r="II468" s="99">
        <v>72.253408731305001</v>
      </c>
      <c r="IJ468" s="99">
        <v>72.649660846713999</v>
      </c>
      <c r="IK468" s="99">
        <v>72.986750319891001</v>
      </c>
      <c r="IL468" s="99">
        <v>73.327279481570002</v>
      </c>
      <c r="IM468" s="99">
        <v>73.650610200740005</v>
      </c>
      <c r="IN468" s="99">
        <v>73.936792284090998</v>
      </c>
      <c r="IO468" s="99">
        <v>74.092954142072998</v>
      </c>
      <c r="IP468" s="99">
        <v>74.324101209394001</v>
      </c>
      <c r="IQ468" s="99">
        <v>74.392207041730003</v>
      </c>
      <c r="IR468" s="99">
        <v>74.959067706827994</v>
      </c>
      <c r="IS468" s="99">
        <v>75.202597652757007</v>
      </c>
      <c r="IT468" s="99">
        <v>75.469517480497004</v>
      </c>
      <c r="IU468" s="99">
        <v>76.052888650404</v>
      </c>
      <c r="IV468" s="99">
        <v>76.279220153823005</v>
      </c>
      <c r="IW468" s="99">
        <v>76.419559444697001</v>
      </c>
      <c r="IX468" s="99">
        <v>76.596359433689997</v>
      </c>
      <c r="IY468" s="99">
        <v>76.938952408470001</v>
      </c>
      <c r="IZ468" s="99">
        <v>77.134326715373007</v>
      </c>
      <c r="JA468" s="99">
        <v>77.311126704366004</v>
      </c>
      <c r="JB468" s="99">
        <v>77.314566392866993</v>
      </c>
      <c r="JC468" s="99">
        <v>77.262971065339997</v>
      </c>
      <c r="JD468" s="99">
        <v>77.607627853221999</v>
      </c>
      <c r="JE468" s="99">
        <v>77.952972578802999</v>
      </c>
      <c r="JF468" s="99">
        <v>78.122893190792993</v>
      </c>
      <c r="JG468" s="99">
        <v>79.437542136184007</v>
      </c>
      <c r="JH468" s="99">
        <v>80.055310191109001</v>
      </c>
      <c r="JI468" s="99">
        <v>80.387584100384004</v>
      </c>
      <c r="JJ468" s="99">
        <v>80.939310136073999</v>
      </c>
      <c r="JK468" s="99">
        <v>81.266080543746</v>
      </c>
      <c r="JL468" s="99">
        <v>81.542631499291005</v>
      </c>
      <c r="JM468" s="99">
        <v>81.847387900551993</v>
      </c>
      <c r="JN468" s="99">
        <v>82.036570768150995</v>
      </c>
      <c r="JO468" s="99">
        <v>82.059272712262995</v>
      </c>
      <c r="JP468" s="99">
        <v>82.633012754364998</v>
      </c>
      <c r="JQ468" s="99">
        <v>83.089803387404999</v>
      </c>
      <c r="JR468" s="99">
        <v>83.435836050687001</v>
      </c>
      <c r="JS468" s="99">
        <v>84.084561302127995</v>
      </c>
      <c r="JT468" s="99">
        <v>84.400324706595001</v>
      </c>
      <c r="JU468" s="99">
        <v>84.634223524717996</v>
      </c>
      <c r="JV468" s="99">
        <v>84.911462417962994</v>
      </c>
      <c r="JW468" s="99">
        <v>85.111652288768994</v>
      </c>
      <c r="JX468" s="99">
        <v>85.309090408773002</v>
      </c>
      <c r="JY468" s="99">
        <v>85.593896616722006</v>
      </c>
      <c r="JZ468" s="99">
        <v>85.939241342304001</v>
      </c>
      <c r="KA468" s="99">
        <v>86.020417990946996</v>
      </c>
      <c r="KB468" s="99">
        <v>86.497158817298001</v>
      </c>
      <c r="KC468" s="99">
        <v>86.872084863994999</v>
      </c>
      <c r="KD468" s="99">
        <v>87.198855271667</v>
      </c>
      <c r="KE468" s="99">
        <v>87.795297257879994</v>
      </c>
      <c r="KF468" s="99">
        <v>88.224570382905995</v>
      </c>
      <c r="KG468" s="99">
        <v>88.556156354481004</v>
      </c>
      <c r="KH468" s="99">
        <v>88.994372669610996</v>
      </c>
      <c r="KI468" s="99">
        <v>89.398880037423993</v>
      </c>
      <c r="KJ468" s="99">
        <v>89.608013098333998</v>
      </c>
      <c r="KK468" s="99">
        <v>89.892131368582994</v>
      </c>
      <c r="KL468" s="99">
        <v>90.195511894443001</v>
      </c>
      <c r="KM468" s="99">
        <v>90.129469875208002</v>
      </c>
      <c r="KN468" s="99">
        <v>90.485821603996001</v>
      </c>
      <c r="KO468" s="99">
        <v>90.920598230623995</v>
      </c>
      <c r="KP468" s="99">
        <v>91.462693138508996</v>
      </c>
      <c r="KQ468" s="99">
        <v>92.494599689051995</v>
      </c>
      <c r="KR468" s="99">
        <v>93.100672803071006</v>
      </c>
      <c r="KS468" s="99">
        <v>93.513435423288001</v>
      </c>
      <c r="KT468" s="99">
        <v>94.006686754447998</v>
      </c>
      <c r="KU468" s="99">
        <v>94.549469600033007</v>
      </c>
      <c r="KV468" s="99">
        <v>94.934026774534999</v>
      </c>
      <c r="KW468" s="99">
        <v>95.326839201441999</v>
      </c>
      <c r="KX468" s="99">
        <v>95.615085097893996</v>
      </c>
      <c r="KY468" s="99">
        <v>95.582752025977001</v>
      </c>
      <c r="KZ468" s="99">
        <v>95.886132551835999</v>
      </c>
      <c r="LA468" s="99">
        <v>96.307838362157995</v>
      </c>
      <c r="LB468" s="99">
        <v>96.734359736382004</v>
      </c>
      <c r="LC468" s="99">
        <v>97.631430497653994</v>
      </c>
      <c r="LD468" s="99">
        <v>98.192099723449005</v>
      </c>
      <c r="LE468" s="99">
        <v>98.483785308402005</v>
      </c>
      <c r="LF468" s="99">
        <v>98.836697348688006</v>
      </c>
      <c r="LG468" s="99">
        <v>99.058213288204996</v>
      </c>
      <c r="LH468" s="99">
        <v>99.393926885981003</v>
      </c>
      <c r="LI468" s="99">
        <v>99.872043587733003</v>
      </c>
      <c r="LJ468" s="99">
        <v>100.33499999999999</v>
      </c>
      <c r="LK468" s="159">
        <v>100.19</v>
      </c>
      <c r="LL468" s="159">
        <v>100.815</v>
      </c>
      <c r="LM468" s="159">
        <v>101.319</v>
      </c>
      <c r="LN468" s="159">
        <v>101.901</v>
      </c>
      <c r="LO468" s="159">
        <v>102.73399999999999</v>
      </c>
      <c r="LP468" s="164">
        <v>103.422</v>
      </c>
      <c r="LQ468" s="165">
        <v>103.81</v>
      </c>
      <c r="LR468" s="165">
        <v>104.366</v>
      </c>
      <c r="LS468" s="165">
        <v>104.798</v>
      </c>
      <c r="LT468" s="165">
        <v>105.13</v>
      </c>
      <c r="LU468" s="165">
        <v>105.529</v>
      </c>
      <c r="LV468" s="165">
        <v>105.843</v>
      </c>
      <c r="LW468" s="165">
        <v>105.756</v>
      </c>
      <c r="LX468" s="165">
        <v>106.26300000000001</v>
      </c>
      <c r="LY468" s="165">
        <v>106.947</v>
      </c>
      <c r="LZ468" s="165">
        <v>107.642</v>
      </c>
      <c r="MA468" s="165">
        <v>108.443</v>
      </c>
      <c r="MB468" s="159">
        <v>108.943</v>
      </c>
      <c r="MC468" s="159">
        <v>109.312</v>
      </c>
      <c r="MD468" s="159">
        <v>109.44199999999999</v>
      </c>
      <c r="ME468" s="102"/>
      <c r="MF468" s="102"/>
      <c r="MG468" s="168"/>
    </row>
    <row r="469" spans="1:345" ht="45" customHeight="1" x14ac:dyDescent="0.25">
      <c r="A469" s="100" t="s">
        <v>2291</v>
      </c>
      <c r="B469" s="103" t="s">
        <v>1669</v>
      </c>
      <c r="C469" s="99">
        <v>9.96910315551</v>
      </c>
      <c r="D469" s="99">
        <v>10.1284067949</v>
      </c>
      <c r="E469" s="99">
        <v>10.214367148600999</v>
      </c>
      <c r="F469" s="99">
        <v>10.361749101678001</v>
      </c>
      <c r="G469" s="99">
        <v>10.523430324014999</v>
      </c>
      <c r="H469" s="99">
        <v>10.627835831437</v>
      </c>
      <c r="I469" s="99">
        <v>10.727571008804</v>
      </c>
      <c r="J469" s="99">
        <v>10.794445946701</v>
      </c>
      <c r="K469" s="99">
        <v>10.857515106752</v>
      </c>
      <c r="L469" s="99">
        <v>10.919711111924</v>
      </c>
      <c r="M469" s="99">
        <v>11.010853095882</v>
      </c>
      <c r="N469" s="99">
        <v>11.137946873262999</v>
      </c>
      <c r="O469" s="99">
        <v>11.291640142075</v>
      </c>
      <c r="P469" s="99">
        <v>11.448490337775</v>
      </c>
      <c r="Q469" s="99">
        <v>11.547766557426</v>
      </c>
      <c r="R469" s="99">
        <v>11.619780263961999</v>
      </c>
      <c r="S469" s="99">
        <v>11.663066598837</v>
      </c>
      <c r="T469" s="99">
        <v>11.725542533318</v>
      </c>
      <c r="U469" s="99">
        <v>11.809318236525</v>
      </c>
      <c r="V469" s="99">
        <v>11.90496391347</v>
      </c>
      <c r="W469" s="99">
        <v>12.007571536495</v>
      </c>
      <c r="X469" s="99">
        <v>12.121141209064</v>
      </c>
      <c r="Y469" s="99">
        <v>12.202871849404</v>
      </c>
      <c r="Z469" s="99">
        <v>12.292791854249</v>
      </c>
      <c r="AA469" s="99">
        <v>12.369317727703001</v>
      </c>
      <c r="AB469" s="99">
        <v>12.439324933952999</v>
      </c>
      <c r="AC469" s="99">
        <v>12.418160821649</v>
      </c>
      <c r="AD469" s="99">
        <v>12.528076939026001</v>
      </c>
      <c r="AE469" s="99">
        <v>12.577012078318999</v>
      </c>
      <c r="AF469" s="99">
        <v>12.61554678768</v>
      </c>
      <c r="AG469" s="99">
        <v>12.682727062878</v>
      </c>
      <c r="AH469" s="99">
        <v>12.719563634670999</v>
      </c>
      <c r="AI469" s="99">
        <v>12.769962749714001</v>
      </c>
      <c r="AJ469" s="99">
        <v>12.825370912862001</v>
      </c>
      <c r="AK469" s="99">
        <v>12.853519726250999</v>
      </c>
      <c r="AL469" s="99">
        <v>12.921815907021999</v>
      </c>
      <c r="AM469" s="99">
        <v>13.329395687733999</v>
      </c>
      <c r="AN469" s="99">
        <v>13.869267442316</v>
      </c>
      <c r="AO469" s="99">
        <v>14.380312322097</v>
      </c>
      <c r="AP469" s="99">
        <v>15.361690441678</v>
      </c>
      <c r="AQ469" s="99">
        <v>15.80939205304</v>
      </c>
      <c r="AR469" s="99">
        <v>16.171245205179002</v>
      </c>
      <c r="AS469" s="99">
        <v>16.447376331133</v>
      </c>
      <c r="AT469" s="99">
        <v>16.711243392798</v>
      </c>
      <c r="AU469" s="99">
        <v>16.942617003218</v>
      </c>
      <c r="AV469" s="99">
        <v>17.217357356577001</v>
      </c>
      <c r="AW469" s="99">
        <v>17.496649326829999</v>
      </c>
      <c r="AX469" s="99">
        <v>18.03563604556</v>
      </c>
      <c r="AY469" s="99">
        <v>18.667930809434999</v>
      </c>
      <c r="AZ469" s="99">
        <v>19.095276600805999</v>
      </c>
      <c r="BA469" s="99">
        <v>19.444992121693002</v>
      </c>
      <c r="BB469" s="99">
        <v>20.015207956706998</v>
      </c>
      <c r="BC469" s="99">
        <v>20.358348927523</v>
      </c>
      <c r="BD469" s="99">
        <v>20.674053791534</v>
      </c>
      <c r="BE469" s="99">
        <v>20.966494861927</v>
      </c>
      <c r="BF469" s="99">
        <v>21.157915430584001</v>
      </c>
      <c r="BG469" s="99">
        <v>21.410909195955</v>
      </c>
      <c r="BH469" s="99">
        <v>21.603467671133</v>
      </c>
      <c r="BI469" s="99">
        <v>21.875426488498999</v>
      </c>
      <c r="BJ469" s="99">
        <v>22.446780225438001</v>
      </c>
      <c r="BK469" s="99">
        <v>23.135337970917998</v>
      </c>
      <c r="BL469" s="99">
        <v>23.577729367170001</v>
      </c>
      <c r="BM469" s="99">
        <v>23.873710580969998</v>
      </c>
      <c r="BN469" s="99">
        <v>24.198771535643001</v>
      </c>
      <c r="BO469" s="99">
        <v>24.558475316970998</v>
      </c>
      <c r="BP469" s="99">
        <v>24.827779026782</v>
      </c>
      <c r="BQ469" s="99">
        <v>24.975327115755999</v>
      </c>
      <c r="BR469" s="99">
        <v>25.104289456442999</v>
      </c>
      <c r="BS469" s="99">
        <v>25.292422747764</v>
      </c>
      <c r="BT469" s="99">
        <v>25.566151636834</v>
      </c>
      <c r="BU469" s="99">
        <v>25.775652221632001</v>
      </c>
      <c r="BV469" s="99">
        <v>26.202492280857999</v>
      </c>
      <c r="BW469" s="99">
        <v>27.010909142435001</v>
      </c>
      <c r="BX469" s="99">
        <v>27.593136171068998</v>
      </c>
      <c r="BY469" s="99">
        <v>27.944748196694999</v>
      </c>
      <c r="BZ469" s="99">
        <v>28.295222320396999</v>
      </c>
      <c r="CA469" s="99">
        <v>28.623696985441001</v>
      </c>
      <c r="CB469" s="99">
        <v>28.909563505764002</v>
      </c>
      <c r="CC469" s="99">
        <v>29.172292665503999</v>
      </c>
      <c r="CD469" s="99">
        <v>29.474848424777001</v>
      </c>
      <c r="CE469" s="99">
        <v>29.658682979072001</v>
      </c>
      <c r="CF469" s="99">
        <v>29.935066971097999</v>
      </c>
      <c r="CG469" s="99">
        <v>30.249633933184999</v>
      </c>
      <c r="CH469" s="99">
        <v>30.988385842345998</v>
      </c>
      <c r="CI469" s="99">
        <v>31.832077700357001</v>
      </c>
      <c r="CJ469" s="99">
        <v>32.588151022844997</v>
      </c>
      <c r="CK469" s="99">
        <v>33.023335699246999</v>
      </c>
      <c r="CL469" s="99">
        <v>33.531346172364003</v>
      </c>
      <c r="CM469" s="99">
        <v>34.035690064440999</v>
      </c>
      <c r="CN469" s="99">
        <v>34.289189566555002</v>
      </c>
      <c r="CO469" s="99">
        <v>34.513482890162003</v>
      </c>
      <c r="CP469" s="99">
        <v>34.813257113440997</v>
      </c>
      <c r="CQ469" s="99">
        <v>35.119985185898997</v>
      </c>
      <c r="CR469" s="99">
        <v>35.409265416592</v>
      </c>
      <c r="CS469" s="99">
        <v>35.652776658265999</v>
      </c>
      <c r="CT469" s="99">
        <v>36.180384343961002</v>
      </c>
      <c r="CU469" s="99">
        <v>36.910285899202002</v>
      </c>
      <c r="CV469" s="99">
        <v>37.397181949512998</v>
      </c>
      <c r="CW469" s="99">
        <v>37.615532892828</v>
      </c>
      <c r="CX469" s="99">
        <v>37.844883560874997</v>
      </c>
      <c r="CY469" s="99">
        <v>38.012028867024</v>
      </c>
      <c r="CZ469" s="99">
        <v>38.289930064681997</v>
      </c>
      <c r="DA469" s="99">
        <v>38.586922747369997</v>
      </c>
      <c r="DB469" s="99">
        <v>38.828411051266997</v>
      </c>
      <c r="DC469" s="99">
        <v>39.083427754414998</v>
      </c>
      <c r="DD469" s="99">
        <v>39.333892845267997</v>
      </c>
      <c r="DE469" s="99">
        <v>39.633919939217002</v>
      </c>
      <c r="DF469" s="99">
        <v>40.032565288824003</v>
      </c>
      <c r="DG469" s="99">
        <v>40.418567270434004</v>
      </c>
      <c r="DH469" s="99">
        <v>40.867280350683998</v>
      </c>
      <c r="DI469" s="99">
        <v>41.350004087808003</v>
      </c>
      <c r="DJ469" s="99">
        <v>41.754338951633002</v>
      </c>
      <c r="DK469" s="99">
        <v>42.611685641930002</v>
      </c>
      <c r="DL469" s="99">
        <v>42.781738926305003</v>
      </c>
      <c r="DM469" s="99">
        <v>42.991998109321997</v>
      </c>
      <c r="DN469" s="99">
        <v>43.149281592664998</v>
      </c>
      <c r="DO469" s="99">
        <v>43.220084442408002</v>
      </c>
      <c r="DP469" s="99">
        <v>43.413275087365001</v>
      </c>
      <c r="DQ469" s="99">
        <v>43.616580421202002</v>
      </c>
      <c r="DR469" s="99">
        <v>43.953399708020001</v>
      </c>
      <c r="DS469" s="99">
        <v>44.426640921446001</v>
      </c>
      <c r="DT469" s="99">
        <v>44.931996282410999</v>
      </c>
      <c r="DU469" s="99">
        <v>45.295619510851999</v>
      </c>
      <c r="DV469" s="99">
        <v>45.596152332347998</v>
      </c>
      <c r="DW469" s="99">
        <v>45.725999708887002</v>
      </c>
      <c r="DX469" s="99">
        <v>45.932971619166999</v>
      </c>
      <c r="DY469" s="99">
        <v>45.973475995040999</v>
      </c>
      <c r="DZ469" s="99">
        <v>46.166127977697997</v>
      </c>
      <c r="EA469" s="99">
        <v>46.389126096048997</v>
      </c>
      <c r="EB469" s="99">
        <v>46.537178455035999</v>
      </c>
      <c r="EC469" s="99">
        <v>46.642930140026998</v>
      </c>
      <c r="ED469" s="99">
        <v>46.798339137969997</v>
      </c>
      <c r="EE469" s="99">
        <v>47.10961692379</v>
      </c>
      <c r="EF469" s="99">
        <v>47.434228617719</v>
      </c>
      <c r="EG469" s="99">
        <v>47.790106027208999</v>
      </c>
      <c r="EH469" s="99">
        <v>47.901834981352003</v>
      </c>
      <c r="EI469" s="99">
        <v>48.143684487027002</v>
      </c>
      <c r="EJ469" s="99">
        <v>48.333117940139999</v>
      </c>
      <c r="EK469" s="99">
        <v>48.556116058491</v>
      </c>
      <c r="EL469" s="99">
        <v>48.868773214115997</v>
      </c>
      <c r="EM469" s="99">
        <v>49.080736374032</v>
      </c>
      <c r="EN469" s="99">
        <v>49.152003813916998</v>
      </c>
      <c r="EO469" s="99">
        <v>49.347874326118003</v>
      </c>
      <c r="EP469" s="99">
        <v>49.549262317535003</v>
      </c>
      <c r="EQ469" s="99">
        <v>49.89778308807</v>
      </c>
      <c r="ER469" s="99">
        <v>50.185611587217998</v>
      </c>
      <c r="ES469" s="99">
        <v>50.410908655241997</v>
      </c>
      <c r="ET469" s="99">
        <v>50.625170764833001</v>
      </c>
      <c r="EU469" s="99">
        <v>50.679885767065997</v>
      </c>
      <c r="EV469" s="99">
        <v>50.814144428010998</v>
      </c>
      <c r="EW469" s="99">
        <v>50.986565653539998</v>
      </c>
      <c r="EX469" s="99">
        <v>51.105191456702997</v>
      </c>
      <c r="EY469" s="99">
        <v>51.268876673472001</v>
      </c>
      <c r="EZ469" s="99">
        <v>51.462448235998004</v>
      </c>
      <c r="FA469" s="99">
        <v>51.680848455000998</v>
      </c>
      <c r="FB469" s="99">
        <v>51.886374555830997</v>
      </c>
      <c r="FC469" s="99">
        <v>52.299265917230002</v>
      </c>
      <c r="FD469" s="99">
        <v>52.663419545545999</v>
      </c>
      <c r="FE469" s="99">
        <v>52.858830267812003</v>
      </c>
      <c r="FF469" s="99">
        <v>53.063436788772002</v>
      </c>
      <c r="FG469" s="99">
        <v>53.200454189325001</v>
      </c>
      <c r="FH469" s="99">
        <v>53.362760036289004</v>
      </c>
      <c r="FI469" s="99">
        <v>53.606448701703002</v>
      </c>
      <c r="FJ469" s="99">
        <v>53.692889209435002</v>
      </c>
      <c r="FK469" s="99">
        <v>53.716798286042</v>
      </c>
      <c r="FL469" s="99">
        <v>53.860712535616003</v>
      </c>
      <c r="FM469" s="99">
        <v>54.046467669252003</v>
      </c>
      <c r="FN469" s="99">
        <v>54.200957087325001</v>
      </c>
      <c r="FO469" s="99">
        <v>54.414299617045998</v>
      </c>
      <c r="FP469" s="99">
        <v>54.677299459719002</v>
      </c>
      <c r="FQ469" s="99">
        <v>54.964668168933002</v>
      </c>
      <c r="FR469" s="99">
        <v>55.183987967805002</v>
      </c>
      <c r="FS469" s="99">
        <v>55.321465158293002</v>
      </c>
      <c r="FT469" s="99">
        <v>55.491587434148002</v>
      </c>
      <c r="FU469" s="99">
        <v>55.573889832467003</v>
      </c>
      <c r="FV469" s="99">
        <v>55.720103031714999</v>
      </c>
      <c r="FW469" s="99">
        <v>55.858040012137998</v>
      </c>
      <c r="FX469" s="99">
        <v>56.009310900667998</v>
      </c>
      <c r="FY469" s="99">
        <v>56.143569561612999</v>
      </c>
      <c r="FZ469" s="99">
        <v>56.458985456846001</v>
      </c>
      <c r="GA469" s="99">
        <v>56.972570813952998</v>
      </c>
      <c r="GB469" s="99">
        <v>57.292584608535002</v>
      </c>
      <c r="GC469" s="99">
        <v>57.430521588956999</v>
      </c>
      <c r="GD469" s="99">
        <v>57.547308232382001</v>
      </c>
      <c r="GE469" s="99">
        <v>57.707315129671997</v>
      </c>
      <c r="GF469" s="99">
        <v>57.930773037957003</v>
      </c>
      <c r="GG469" s="99">
        <v>58.071928547923001</v>
      </c>
      <c r="GH469" s="99">
        <v>58.234694184821997</v>
      </c>
      <c r="GI469" s="99">
        <v>58.251246622472998</v>
      </c>
      <c r="GJ469" s="99">
        <v>58.517464994687998</v>
      </c>
      <c r="GK469" s="99">
        <v>58.783223576970002</v>
      </c>
      <c r="GL469" s="99">
        <v>58.992887787213</v>
      </c>
      <c r="GM469" s="99">
        <v>59.327155069771003</v>
      </c>
      <c r="GN469" s="99">
        <v>59.698205547108003</v>
      </c>
      <c r="GO469" s="99">
        <v>60.025116190708999</v>
      </c>
      <c r="GP469" s="99">
        <v>60.273402755470002</v>
      </c>
      <c r="GQ469" s="99">
        <v>60.483986545583001</v>
      </c>
      <c r="GR469" s="99">
        <v>60.776412944078999</v>
      </c>
      <c r="GS469" s="99">
        <v>61.020101609492997</v>
      </c>
      <c r="GT469" s="99">
        <v>61.364944060550002</v>
      </c>
      <c r="GU469" s="99">
        <v>61.580585539944003</v>
      </c>
      <c r="GV469" s="99">
        <v>61.882207737134998</v>
      </c>
      <c r="GW469" s="99">
        <v>62.457864735432999</v>
      </c>
      <c r="GX469" s="99">
        <v>62.834892481921997</v>
      </c>
      <c r="GY469" s="99">
        <v>63.174217453761997</v>
      </c>
      <c r="GZ469" s="99">
        <v>63.473080911343999</v>
      </c>
      <c r="HA469" s="99">
        <v>63.730103484864998</v>
      </c>
      <c r="HB469" s="99">
        <v>63.94390580452</v>
      </c>
      <c r="HC469" s="99">
        <v>64.161846233589003</v>
      </c>
      <c r="HD469" s="99">
        <v>64.384844351938995</v>
      </c>
      <c r="HE469" s="99">
        <v>64.597727091725005</v>
      </c>
      <c r="HF469" s="99">
        <v>64.724629113712993</v>
      </c>
      <c r="HG469" s="99">
        <v>64.833599328247004</v>
      </c>
      <c r="HH469" s="99">
        <v>65.049700597576006</v>
      </c>
      <c r="HI469" s="99">
        <v>65.229938251996003</v>
      </c>
      <c r="HJ469" s="99">
        <v>65.574320913118001</v>
      </c>
      <c r="HK469" s="99">
        <v>66.218946401626994</v>
      </c>
      <c r="HL469" s="99">
        <v>66.641493351655001</v>
      </c>
      <c r="HM469" s="99">
        <v>66.812994997313993</v>
      </c>
      <c r="HN469" s="99">
        <v>67.100363706528995</v>
      </c>
      <c r="HO469" s="99">
        <v>67.366582078744997</v>
      </c>
      <c r="HP469" s="99">
        <v>67.506358218906996</v>
      </c>
      <c r="HQ469" s="99">
        <v>67.653950787957996</v>
      </c>
      <c r="HR469" s="99">
        <v>67.846142980680995</v>
      </c>
      <c r="HS469" s="99">
        <v>67.884305545264993</v>
      </c>
      <c r="HT469" s="99">
        <v>68.129833370417003</v>
      </c>
      <c r="HU469" s="99">
        <v>68.301794806011003</v>
      </c>
      <c r="HV469" s="99">
        <v>68.733537554733999</v>
      </c>
      <c r="HW469" s="99">
        <v>69.191398026995003</v>
      </c>
      <c r="HX469" s="99">
        <v>69.523671936268997</v>
      </c>
      <c r="HY469" s="99">
        <v>69.816733396624002</v>
      </c>
      <c r="HZ469" s="99">
        <v>70.060951280251999</v>
      </c>
      <c r="IA469" s="99">
        <v>70.219864889036003</v>
      </c>
      <c r="IB469" s="99">
        <v>70.402856317331995</v>
      </c>
      <c r="IC469" s="99">
        <v>70.592039184930996</v>
      </c>
      <c r="ID469" s="99">
        <v>70.763335672322</v>
      </c>
      <c r="IE469" s="99">
        <v>70.704173030090004</v>
      </c>
      <c r="IF469" s="99">
        <v>71.024751998458996</v>
      </c>
      <c r="IG469" s="99">
        <v>71.440266369477996</v>
      </c>
      <c r="IH469" s="99">
        <v>71.809000976871999</v>
      </c>
      <c r="II469" s="99">
        <v>72.253408731305001</v>
      </c>
      <c r="IJ469" s="99">
        <v>72.649660846713999</v>
      </c>
      <c r="IK469" s="99">
        <v>72.986750319891001</v>
      </c>
      <c r="IL469" s="99">
        <v>73.327279481570002</v>
      </c>
      <c r="IM469" s="99">
        <v>73.650610200740005</v>
      </c>
      <c r="IN469" s="99">
        <v>73.936792284090998</v>
      </c>
      <c r="IO469" s="99">
        <v>74.092954142072998</v>
      </c>
      <c r="IP469" s="99">
        <v>74.324101209394001</v>
      </c>
      <c r="IQ469" s="99">
        <v>74.392207041730003</v>
      </c>
      <c r="IR469" s="99">
        <v>74.959067706827994</v>
      </c>
      <c r="IS469" s="99">
        <v>75.202597652757007</v>
      </c>
      <c r="IT469" s="99">
        <v>75.469517480497004</v>
      </c>
      <c r="IU469" s="99">
        <v>76.052888650404</v>
      </c>
      <c r="IV469" s="99">
        <v>76.279220153823005</v>
      </c>
      <c r="IW469" s="99">
        <v>76.419559444697001</v>
      </c>
      <c r="IX469" s="99">
        <v>76.596359433689997</v>
      </c>
      <c r="IY469" s="99">
        <v>76.938952408470001</v>
      </c>
      <c r="IZ469" s="99">
        <v>77.134326715373007</v>
      </c>
      <c r="JA469" s="99">
        <v>77.311126704366004</v>
      </c>
      <c r="JB469" s="99">
        <v>77.314566392866993</v>
      </c>
      <c r="JC469" s="99">
        <v>77.262971065339997</v>
      </c>
      <c r="JD469" s="99">
        <v>77.607627853221999</v>
      </c>
      <c r="JE469" s="99">
        <v>77.952972578802999</v>
      </c>
      <c r="JF469" s="99">
        <v>78.122893190792993</v>
      </c>
      <c r="JG469" s="99">
        <v>79.437542136184007</v>
      </c>
      <c r="JH469" s="99">
        <v>80.055310191109001</v>
      </c>
      <c r="JI469" s="99">
        <v>80.387584100384004</v>
      </c>
      <c r="JJ469" s="99">
        <v>80.939310136073999</v>
      </c>
      <c r="JK469" s="99">
        <v>81.266080543746</v>
      </c>
      <c r="JL469" s="99">
        <v>81.542631499291005</v>
      </c>
      <c r="JM469" s="99">
        <v>81.847387900551993</v>
      </c>
      <c r="JN469" s="99">
        <v>82.036570768150995</v>
      </c>
      <c r="JO469" s="99">
        <v>82.059272712262995</v>
      </c>
      <c r="JP469" s="99">
        <v>82.633012754364998</v>
      </c>
      <c r="JQ469" s="99">
        <v>83.089803387404999</v>
      </c>
      <c r="JR469" s="99">
        <v>83.435836050687001</v>
      </c>
      <c r="JS469" s="99">
        <v>84.084561302127995</v>
      </c>
      <c r="JT469" s="99">
        <v>84.400324706595001</v>
      </c>
      <c r="JU469" s="99">
        <v>84.634223524717996</v>
      </c>
      <c r="JV469" s="99">
        <v>84.911462417962994</v>
      </c>
      <c r="JW469" s="99">
        <v>85.111652288768994</v>
      </c>
      <c r="JX469" s="99">
        <v>85.309090408773002</v>
      </c>
      <c r="JY469" s="99">
        <v>85.593896616722006</v>
      </c>
      <c r="JZ469" s="99">
        <v>85.939241342304001</v>
      </c>
      <c r="KA469" s="99">
        <v>86.020417990946996</v>
      </c>
      <c r="KB469" s="99">
        <v>86.497158817298001</v>
      </c>
      <c r="KC469" s="99">
        <v>86.872084863994999</v>
      </c>
      <c r="KD469" s="99">
        <v>87.198855271667</v>
      </c>
      <c r="KE469" s="99">
        <v>87.795297257879994</v>
      </c>
      <c r="KF469" s="99">
        <v>88.224570382905995</v>
      </c>
      <c r="KG469" s="99">
        <v>88.556156354481004</v>
      </c>
      <c r="KH469" s="99">
        <v>88.994372669610996</v>
      </c>
      <c r="KI469" s="99">
        <v>89.398880037423993</v>
      </c>
      <c r="KJ469" s="99">
        <v>89.608013098333998</v>
      </c>
      <c r="KK469" s="99">
        <v>89.892131368582994</v>
      </c>
      <c r="KL469" s="99">
        <v>90.195511894443001</v>
      </c>
      <c r="KM469" s="99">
        <v>90.129469875208002</v>
      </c>
      <c r="KN469" s="99">
        <v>90.485821603996001</v>
      </c>
      <c r="KO469" s="99">
        <v>90.920598230623995</v>
      </c>
      <c r="KP469" s="99">
        <v>91.462693138508996</v>
      </c>
      <c r="KQ469" s="99">
        <v>92.494599689051995</v>
      </c>
      <c r="KR469" s="99">
        <v>93.100672803071006</v>
      </c>
      <c r="KS469" s="99">
        <v>93.513435423288001</v>
      </c>
      <c r="KT469" s="99">
        <v>94.006686754447998</v>
      </c>
      <c r="KU469" s="99">
        <v>94.549469600033007</v>
      </c>
      <c r="KV469" s="99">
        <v>94.934026774534999</v>
      </c>
      <c r="KW469" s="99">
        <v>95.326839201441999</v>
      </c>
      <c r="KX469" s="99">
        <v>95.615085097893996</v>
      </c>
      <c r="KY469" s="99">
        <v>95.582752025977001</v>
      </c>
      <c r="KZ469" s="99">
        <v>95.886132551835999</v>
      </c>
      <c r="LA469" s="99">
        <v>96.307838362157995</v>
      </c>
      <c r="LB469" s="99">
        <v>96.734359736382004</v>
      </c>
      <c r="LC469" s="99">
        <v>97.631430497653994</v>
      </c>
      <c r="LD469" s="99">
        <v>98.192099723449005</v>
      </c>
      <c r="LE469" s="99">
        <v>98.483785308402005</v>
      </c>
      <c r="LF469" s="99">
        <v>98.836697348688006</v>
      </c>
      <c r="LG469" s="99">
        <v>99.058213288204996</v>
      </c>
      <c r="LH469" s="99">
        <v>99.393926885981003</v>
      </c>
      <c r="LI469" s="99">
        <v>99.872043587733003</v>
      </c>
      <c r="LJ469" s="99">
        <v>100.33499999999999</v>
      </c>
      <c r="LK469" s="159">
        <v>100.19</v>
      </c>
      <c r="LL469" s="159">
        <v>100.815</v>
      </c>
      <c r="LM469" s="159">
        <v>101.319</v>
      </c>
      <c r="LN469" s="159">
        <v>101.901</v>
      </c>
      <c r="LO469" s="159">
        <v>102.73399999999999</v>
      </c>
      <c r="LP469" s="164">
        <v>103.422</v>
      </c>
      <c r="LQ469" s="165">
        <v>103.81</v>
      </c>
      <c r="LR469" s="165">
        <v>104.366</v>
      </c>
      <c r="LS469" s="165">
        <v>104.798</v>
      </c>
      <c r="LT469" s="165">
        <v>105.13</v>
      </c>
      <c r="LU469" s="165">
        <v>105.529</v>
      </c>
      <c r="LV469" s="165">
        <v>105.843</v>
      </c>
      <c r="LW469" s="165">
        <v>105.756</v>
      </c>
      <c r="LX469" s="165">
        <v>106.26300000000001</v>
      </c>
      <c r="LY469" s="165">
        <v>106.947</v>
      </c>
      <c r="LZ469" s="165">
        <v>107.642</v>
      </c>
      <c r="MA469" s="165">
        <v>108.443</v>
      </c>
      <c r="MB469" s="159">
        <v>108.943</v>
      </c>
      <c r="MC469" s="159">
        <v>109.312</v>
      </c>
      <c r="MD469" s="159">
        <v>109.44199999999999</v>
      </c>
      <c r="ME469" s="102"/>
      <c r="MF469" s="102"/>
      <c r="MG469" s="168"/>
    </row>
    <row r="470" spans="1:345" ht="45" customHeight="1" x14ac:dyDescent="0.25">
      <c r="A470" s="100" t="s">
        <v>2292</v>
      </c>
      <c r="B470" s="103" t="s">
        <v>1827</v>
      </c>
      <c r="C470" s="99">
        <v>10.171960144141</v>
      </c>
      <c r="D470" s="99">
        <v>10.314708960973</v>
      </c>
      <c r="E470" s="99">
        <v>10.39202141404</v>
      </c>
      <c r="F470" s="99">
        <v>10.530740844164001</v>
      </c>
      <c r="G470" s="99">
        <v>10.704404009728</v>
      </c>
      <c r="H470" s="99">
        <v>10.815273190566</v>
      </c>
      <c r="I470" s="99">
        <v>10.904192491585</v>
      </c>
      <c r="J470" s="99">
        <v>10.956696465567999</v>
      </c>
      <c r="K470" s="99">
        <v>11.020231802184</v>
      </c>
      <c r="L470" s="99">
        <v>11.085727744039</v>
      </c>
      <c r="M470" s="99">
        <v>11.180094500659999</v>
      </c>
      <c r="N470" s="99">
        <v>11.313683813095</v>
      </c>
      <c r="O470" s="99">
        <v>11.461748175645001</v>
      </c>
      <c r="P470" s="99">
        <v>11.58335586722</v>
      </c>
      <c r="Q470" s="99">
        <v>11.674720997947</v>
      </c>
      <c r="R470" s="99">
        <v>11.751456584081</v>
      </c>
      <c r="S470" s="99">
        <v>11.789370136389</v>
      </c>
      <c r="T470" s="99">
        <v>11.851614772455999</v>
      </c>
      <c r="U470" s="99">
        <v>11.920170655236999</v>
      </c>
      <c r="V470" s="99">
        <v>12.009595508224001</v>
      </c>
      <c r="W470" s="99">
        <v>12.116473294443001</v>
      </c>
      <c r="X470" s="99">
        <v>12.234591486425</v>
      </c>
      <c r="Y470" s="99">
        <v>12.295949860782001</v>
      </c>
      <c r="Z470" s="99">
        <v>12.352633935895</v>
      </c>
      <c r="AA470" s="99">
        <v>12.399942031038</v>
      </c>
      <c r="AB470" s="99">
        <v>12.449119462857</v>
      </c>
      <c r="AC470" s="99">
        <v>12.414624473642</v>
      </c>
      <c r="AD470" s="99">
        <v>12.520520694182</v>
      </c>
      <c r="AE470" s="99">
        <v>12.553941472101</v>
      </c>
      <c r="AF470" s="99">
        <v>12.58362041218</v>
      </c>
      <c r="AG470" s="99">
        <v>12.642096704404</v>
      </c>
      <c r="AH470" s="99">
        <v>12.67928784159</v>
      </c>
      <c r="AI470" s="99">
        <v>12.731963865205</v>
      </c>
      <c r="AJ470" s="99">
        <v>12.791491651899999</v>
      </c>
      <c r="AK470" s="99">
        <v>12.8202205891</v>
      </c>
      <c r="AL470" s="99">
        <v>12.889147966307</v>
      </c>
      <c r="AM470" s="99">
        <v>13.256546382185</v>
      </c>
      <c r="AN470" s="99">
        <v>13.823823919234</v>
      </c>
      <c r="AO470" s="99">
        <v>14.353863608708</v>
      </c>
      <c r="AP470" s="99">
        <v>15.371151026654999</v>
      </c>
      <c r="AQ470" s="99">
        <v>15.855621693857</v>
      </c>
      <c r="AR470" s="99">
        <v>16.248701855154</v>
      </c>
      <c r="AS470" s="99">
        <v>16.525776662537002</v>
      </c>
      <c r="AT470" s="99">
        <v>16.811182649176999</v>
      </c>
      <c r="AU470" s="99">
        <v>17.057583572405999</v>
      </c>
      <c r="AV470" s="99">
        <v>17.260940073276</v>
      </c>
      <c r="AW470" s="99">
        <v>17.492445858387001</v>
      </c>
      <c r="AX470" s="99">
        <v>18.059344701116</v>
      </c>
      <c r="AY470" s="99">
        <v>18.527531704124002</v>
      </c>
      <c r="AZ470" s="99">
        <v>18.941566039683</v>
      </c>
      <c r="BA470" s="99">
        <v>19.307759214415999</v>
      </c>
      <c r="BB470" s="99">
        <v>19.880212179690002</v>
      </c>
      <c r="BC470" s="99">
        <v>20.245900436265</v>
      </c>
      <c r="BD470" s="99">
        <v>20.564252445611999</v>
      </c>
      <c r="BE470" s="99">
        <v>20.818858319697998</v>
      </c>
      <c r="BF470" s="99">
        <v>21.007572139249</v>
      </c>
      <c r="BG470" s="99">
        <v>21.245515654822</v>
      </c>
      <c r="BH470" s="99">
        <v>21.410245782040001</v>
      </c>
      <c r="BI470" s="99">
        <v>21.70612885809</v>
      </c>
      <c r="BJ470" s="99">
        <v>22.326170522830999</v>
      </c>
      <c r="BK470" s="99">
        <v>22.901653006178002</v>
      </c>
      <c r="BL470" s="99">
        <v>23.33929235343</v>
      </c>
      <c r="BM470" s="99">
        <v>23.657139444618998</v>
      </c>
      <c r="BN470" s="99">
        <v>24.017778501367999</v>
      </c>
      <c r="BO470" s="99">
        <v>24.409848821788</v>
      </c>
      <c r="BP470" s="99">
        <v>24.700430236652998</v>
      </c>
      <c r="BQ470" s="99">
        <v>24.846604556563001</v>
      </c>
      <c r="BR470" s="99">
        <v>24.972329615810999</v>
      </c>
      <c r="BS470" s="99">
        <v>25.169122157819</v>
      </c>
      <c r="BT470" s="99">
        <v>25.463995392992</v>
      </c>
      <c r="BU470" s="99">
        <v>25.688179839722999</v>
      </c>
      <c r="BV470" s="99">
        <v>26.102592869601001</v>
      </c>
      <c r="BW470" s="99">
        <v>26.885597441165</v>
      </c>
      <c r="BX470" s="99">
        <v>27.515485044199</v>
      </c>
      <c r="BY470" s="99">
        <v>27.882940521169001</v>
      </c>
      <c r="BZ470" s="99">
        <v>28.263650144261</v>
      </c>
      <c r="CA470" s="99">
        <v>28.619618690943</v>
      </c>
      <c r="CB470" s="99">
        <v>28.899218098239</v>
      </c>
      <c r="CC470" s="99">
        <v>29.162912531099</v>
      </c>
      <c r="CD470" s="99">
        <v>29.467126781846002</v>
      </c>
      <c r="CE470" s="99">
        <v>29.667327531685</v>
      </c>
      <c r="CF470" s="99">
        <v>29.962074538458001</v>
      </c>
      <c r="CG470" s="99">
        <v>30.303652869739999</v>
      </c>
      <c r="CH470" s="99">
        <v>31.058634385463002</v>
      </c>
      <c r="CI470" s="99">
        <v>31.755550112308999</v>
      </c>
      <c r="CJ470" s="99">
        <v>32.528077594461998</v>
      </c>
      <c r="CK470" s="99">
        <v>32.995380984992003</v>
      </c>
      <c r="CL470" s="99">
        <v>33.555084722301999</v>
      </c>
      <c r="CM470" s="99">
        <v>34.049148866437001</v>
      </c>
      <c r="CN470" s="99">
        <v>34.311959686820003</v>
      </c>
      <c r="CO470" s="99">
        <v>34.561263899720998</v>
      </c>
      <c r="CP470" s="99">
        <v>34.891607762074997</v>
      </c>
      <c r="CQ470" s="99">
        <v>35.217533571159997</v>
      </c>
      <c r="CR470" s="99">
        <v>35.536264274826998</v>
      </c>
      <c r="CS470" s="99">
        <v>35.811066943656002</v>
      </c>
      <c r="CT470" s="99">
        <v>36.402959324156001</v>
      </c>
      <c r="CU470" s="99">
        <v>37.013281283565</v>
      </c>
      <c r="CV470" s="99">
        <v>37.487148632956</v>
      </c>
      <c r="CW470" s="99">
        <v>37.715751128393997</v>
      </c>
      <c r="CX470" s="99">
        <v>37.968463549126</v>
      </c>
      <c r="CY470" s="99">
        <v>38.142787153276998</v>
      </c>
      <c r="CZ470" s="99">
        <v>38.450788306173997</v>
      </c>
      <c r="DA470" s="99">
        <v>38.786307596752003</v>
      </c>
      <c r="DB470" s="99">
        <v>39.045962666104998</v>
      </c>
      <c r="DC470" s="99">
        <v>39.318114506621001</v>
      </c>
      <c r="DD470" s="99">
        <v>39.572215457989003</v>
      </c>
      <c r="DE470" s="99">
        <v>39.869739526034003</v>
      </c>
      <c r="DF470" s="99">
        <v>40.310913309516998</v>
      </c>
      <c r="DG470" s="99">
        <v>40.607806221884999</v>
      </c>
      <c r="DH470" s="99">
        <v>41.048222625849</v>
      </c>
      <c r="DI470" s="99">
        <v>41.546452361892001</v>
      </c>
      <c r="DJ470" s="99">
        <v>41.989014676011003</v>
      </c>
      <c r="DK470" s="99">
        <v>42.374773498929002</v>
      </c>
      <c r="DL470" s="99">
        <v>42.531677365050001</v>
      </c>
      <c r="DM470" s="99">
        <v>42.725314156026997</v>
      </c>
      <c r="DN470" s="99">
        <v>42.896355780747001</v>
      </c>
      <c r="DO470" s="99">
        <v>42.961237989845003</v>
      </c>
      <c r="DP470" s="99">
        <v>43.115238566293002</v>
      </c>
      <c r="DQ470" s="99">
        <v>43.337908253987997</v>
      </c>
      <c r="DR470" s="99">
        <v>43.644899570568001</v>
      </c>
      <c r="DS470" s="99">
        <v>44.037348580747</v>
      </c>
      <c r="DT470" s="99">
        <v>44.491145363794999</v>
      </c>
      <c r="DU470" s="99">
        <v>44.868194313137003</v>
      </c>
      <c r="DV470" s="99">
        <v>45.211034942095999</v>
      </c>
      <c r="DW470" s="99">
        <v>45.340925593252003</v>
      </c>
      <c r="DX470" s="99">
        <v>45.547311612192999</v>
      </c>
      <c r="DY470" s="99">
        <v>45.585948176953998</v>
      </c>
      <c r="DZ470" s="99">
        <v>45.782018732459001</v>
      </c>
      <c r="EA470" s="99">
        <v>46.002256123875</v>
      </c>
      <c r="EB470" s="99">
        <v>46.138137578620999</v>
      </c>
      <c r="EC470" s="99">
        <v>46.241188614770003</v>
      </c>
      <c r="ED470" s="99">
        <v>46.393941256849999</v>
      </c>
      <c r="EE470" s="99">
        <v>46.671175902774003</v>
      </c>
      <c r="EF470" s="99">
        <v>46.991728462123</v>
      </c>
      <c r="EG470" s="99">
        <v>47.358334803113998</v>
      </c>
      <c r="EH470" s="99">
        <v>47.466857575695997</v>
      </c>
      <c r="EI470" s="99">
        <v>47.708525934808002</v>
      </c>
      <c r="EJ470" s="99">
        <v>47.908700292638002</v>
      </c>
      <c r="EK470" s="99">
        <v>48.123921925658003</v>
      </c>
      <c r="EL470" s="99">
        <v>48.445386441079002</v>
      </c>
      <c r="EM470" s="99">
        <v>48.651488513376997</v>
      </c>
      <c r="EN470" s="99">
        <v>48.710309680028999</v>
      </c>
      <c r="EO470" s="99">
        <v>48.905012301425998</v>
      </c>
      <c r="EP470" s="99">
        <v>49.110202417652999</v>
      </c>
      <c r="EQ470" s="99">
        <v>49.435314757363003</v>
      </c>
      <c r="ER470" s="99">
        <v>49.723036898116</v>
      </c>
      <c r="ES470" s="99">
        <v>49.951481894182002</v>
      </c>
      <c r="ET470" s="99">
        <v>50.170351351489998</v>
      </c>
      <c r="EU470" s="99">
        <v>50.206829594375002</v>
      </c>
      <c r="EV470" s="99">
        <v>50.336327356615001</v>
      </c>
      <c r="EW470" s="99">
        <v>50.508231076210002</v>
      </c>
      <c r="EX470" s="99">
        <v>50.626785365585</v>
      </c>
      <c r="EY470" s="99">
        <v>50.793217348745998</v>
      </c>
      <c r="EZ470" s="99">
        <v>50.990655838359999</v>
      </c>
      <c r="FA470" s="99">
        <v>51.218188878352997</v>
      </c>
      <c r="FB470" s="99">
        <v>51.432042577265001</v>
      </c>
      <c r="FC470" s="99">
        <v>51.831479336853</v>
      </c>
      <c r="FD470" s="99">
        <v>52.187598183014003</v>
      </c>
      <c r="FE470" s="99">
        <v>52.378197002086999</v>
      </c>
      <c r="FF470" s="99">
        <v>52.576547447773002</v>
      </c>
      <c r="FG470" s="99">
        <v>52.707869122158002</v>
      </c>
      <c r="FH470" s="99">
        <v>52.869285346921998</v>
      </c>
      <c r="FI470" s="99">
        <v>53.119617288718999</v>
      </c>
      <c r="FJ470" s="99">
        <v>53.202149313245997</v>
      </c>
      <c r="FK470" s="99">
        <v>53.229507995409001</v>
      </c>
      <c r="FL470" s="99">
        <v>53.373141076768</v>
      </c>
      <c r="FM470" s="99">
        <v>53.555532291191</v>
      </c>
      <c r="FN470" s="99">
        <v>53.714668625776</v>
      </c>
      <c r="FO470" s="99">
        <v>53.922138632183</v>
      </c>
      <c r="FP470" s="99">
        <v>54.187517849168998</v>
      </c>
      <c r="FQ470" s="99">
        <v>54.471136187597999</v>
      </c>
      <c r="FR470" s="99">
        <v>54.690917600977997</v>
      </c>
      <c r="FS470" s="99">
        <v>54.826799055724003</v>
      </c>
      <c r="FT470" s="99">
        <v>54.987303324415997</v>
      </c>
      <c r="FU470" s="99">
        <v>55.071659261086999</v>
      </c>
      <c r="FV470" s="99">
        <v>55.218484188698</v>
      </c>
      <c r="FW470" s="99">
        <v>55.371692808813997</v>
      </c>
      <c r="FX470" s="99">
        <v>55.513501978028003</v>
      </c>
      <c r="FY470" s="99">
        <v>55.645279630448996</v>
      </c>
      <c r="FZ470" s="99">
        <v>55.970847948195001</v>
      </c>
      <c r="GA470" s="99">
        <v>56.484279216798001</v>
      </c>
      <c r="GB470" s="99">
        <v>56.785224720595998</v>
      </c>
      <c r="GC470" s="99">
        <v>56.910618680512997</v>
      </c>
      <c r="GD470" s="99">
        <v>57.024613189527003</v>
      </c>
      <c r="GE470" s="99">
        <v>57.187853326437001</v>
      </c>
      <c r="GF470" s="99">
        <v>57.411282564105001</v>
      </c>
      <c r="GG470" s="99">
        <v>57.555827601536002</v>
      </c>
      <c r="GH470" s="99">
        <v>57.715419914157003</v>
      </c>
      <c r="GI470" s="99">
        <v>57.776520970988997</v>
      </c>
      <c r="GJ470" s="99">
        <v>58.008157813305999</v>
      </c>
      <c r="GK470" s="99">
        <v>58.269889206004002</v>
      </c>
      <c r="GL470" s="99">
        <v>58.486022795097</v>
      </c>
      <c r="GM470" s="99">
        <v>58.814326981058997</v>
      </c>
      <c r="GN470" s="99">
        <v>59.184581146338999</v>
      </c>
      <c r="GO470" s="99">
        <v>59.503309793543998</v>
      </c>
      <c r="GP470" s="99">
        <v>59.754097713375998</v>
      </c>
      <c r="GQ470" s="99">
        <v>59.971143258540003</v>
      </c>
      <c r="GR470" s="99">
        <v>60.268440938049999</v>
      </c>
      <c r="GS470" s="99">
        <v>60.510565275197997</v>
      </c>
      <c r="GT470" s="99">
        <v>60.865772165288</v>
      </c>
      <c r="GU470" s="99">
        <v>61.147566591572001</v>
      </c>
      <c r="GV470" s="99">
        <v>61.400634401585002</v>
      </c>
      <c r="GW470" s="99">
        <v>61.966503144333998</v>
      </c>
      <c r="GX470" s="99">
        <v>62.344508936227001</v>
      </c>
      <c r="GY470" s="99">
        <v>62.644998461989999</v>
      </c>
      <c r="GZ470" s="99">
        <v>62.926336910238</v>
      </c>
      <c r="HA470" s="99">
        <v>63.177580808107002</v>
      </c>
      <c r="HB470" s="99">
        <v>63.384594836477</v>
      </c>
      <c r="HC470" s="99">
        <v>63.609392008253998</v>
      </c>
      <c r="HD470" s="99">
        <v>63.836469070211997</v>
      </c>
      <c r="HE470" s="99">
        <v>64.046218966797994</v>
      </c>
      <c r="HF470" s="99">
        <v>64.177084663147994</v>
      </c>
      <c r="HG470" s="99">
        <v>64.411457373681998</v>
      </c>
      <c r="HH470" s="99">
        <v>64.524539926624001</v>
      </c>
      <c r="HI470" s="99">
        <v>64.711946899444996</v>
      </c>
      <c r="HJ470" s="99">
        <v>65.070345635787007</v>
      </c>
      <c r="HK470" s="99">
        <v>65.682724138213999</v>
      </c>
      <c r="HL470" s="99">
        <v>66.101311975315994</v>
      </c>
      <c r="HM470" s="99">
        <v>66.263184178117001</v>
      </c>
      <c r="HN470" s="99">
        <v>66.546346538509994</v>
      </c>
      <c r="HO470" s="99">
        <v>66.819021404072998</v>
      </c>
      <c r="HP470" s="99">
        <v>66.952622968637996</v>
      </c>
      <c r="HQ470" s="99">
        <v>67.108111478935001</v>
      </c>
      <c r="HR470" s="99">
        <v>67.303270078368001</v>
      </c>
      <c r="HS470" s="99">
        <v>67.428664038283998</v>
      </c>
      <c r="HT470" s="99">
        <v>67.619718835393002</v>
      </c>
      <c r="HU470" s="99">
        <v>67.781591038193</v>
      </c>
      <c r="HV470" s="99">
        <v>68.220697886918003</v>
      </c>
      <c r="HW470" s="99">
        <v>68.645526057029997</v>
      </c>
      <c r="HX470" s="99">
        <v>68.984895662623998</v>
      </c>
      <c r="HY470" s="99">
        <v>69.297634655303995</v>
      </c>
      <c r="HZ470" s="99">
        <v>69.514093739757001</v>
      </c>
      <c r="IA470" s="99">
        <v>69.677291598382993</v>
      </c>
      <c r="IB470" s="99">
        <v>69.855511854037005</v>
      </c>
      <c r="IC470" s="99">
        <v>70.052168687861993</v>
      </c>
      <c r="ID470" s="99">
        <v>70.226974762373004</v>
      </c>
      <c r="IE470" s="99">
        <v>70.405195018027001</v>
      </c>
      <c r="IF470" s="99">
        <v>70.629165300994003</v>
      </c>
      <c r="IG470" s="99">
        <v>70.939855784989007</v>
      </c>
      <c r="IH470" s="99">
        <v>71.322926909209997</v>
      </c>
      <c r="II470" s="99">
        <v>71.743554026002002</v>
      </c>
      <c r="IJ470" s="99">
        <v>72.143013219709005</v>
      </c>
      <c r="IK470" s="99">
        <v>72.494673877417</v>
      </c>
      <c r="IL470" s="99">
        <v>72.837457664154002</v>
      </c>
      <c r="IM470" s="99">
        <v>73.180241450889994</v>
      </c>
      <c r="IN470" s="99">
        <v>73.486152081284999</v>
      </c>
      <c r="IO470" s="99">
        <v>73.652764121052996</v>
      </c>
      <c r="IP470" s="99">
        <v>73.899950835791998</v>
      </c>
      <c r="IQ470" s="99">
        <v>74.272096580356006</v>
      </c>
      <c r="IR470" s="99">
        <v>74.659947558178004</v>
      </c>
      <c r="IS470" s="99">
        <v>74.895526057029997</v>
      </c>
      <c r="IT470" s="99">
        <v>75.157052332568995</v>
      </c>
      <c r="IU470" s="99">
        <v>75.721075057357993</v>
      </c>
      <c r="IV470" s="99">
        <v>75.945728176553999</v>
      </c>
      <c r="IW470" s="99">
        <v>76.084343930952002</v>
      </c>
      <c r="IX470" s="99">
        <v>76.257784333006001</v>
      </c>
      <c r="IY470" s="99">
        <v>76.610810663170994</v>
      </c>
      <c r="IZ470" s="99">
        <v>76.806101824538004</v>
      </c>
      <c r="JA470" s="99">
        <v>76.996613132305995</v>
      </c>
      <c r="JB470" s="99">
        <v>76.993881787391999</v>
      </c>
      <c r="JC470" s="99">
        <v>77.165956516988999</v>
      </c>
      <c r="JD470" s="99">
        <v>77.442505189555007</v>
      </c>
      <c r="JE470" s="99">
        <v>77.663744127607998</v>
      </c>
      <c r="JF470" s="99">
        <v>77.827624822462994</v>
      </c>
      <c r="JG470" s="99">
        <v>79.148230088496007</v>
      </c>
      <c r="JH470" s="99">
        <v>79.771659565169998</v>
      </c>
      <c r="JI470" s="99">
        <v>80.112394843220997</v>
      </c>
      <c r="JJ470" s="99">
        <v>80.672320550639</v>
      </c>
      <c r="JK470" s="99">
        <v>81.025346880803994</v>
      </c>
      <c r="JL470" s="99">
        <v>81.297115699770998</v>
      </c>
      <c r="JM470" s="99">
        <v>81.604392002622006</v>
      </c>
      <c r="JN470" s="99">
        <v>81.801731672675999</v>
      </c>
      <c r="JO470" s="99">
        <v>82.045504206271005</v>
      </c>
      <c r="JP470" s="99">
        <v>82.522123893805002</v>
      </c>
      <c r="JQ470" s="99">
        <v>82.910657707854995</v>
      </c>
      <c r="JR470" s="99">
        <v>83.271195236533998</v>
      </c>
      <c r="JS470" s="99">
        <v>83.903501584180006</v>
      </c>
      <c r="JT470" s="99">
        <v>84.193024145088998</v>
      </c>
      <c r="JU470" s="99">
        <v>84.429285480169995</v>
      </c>
      <c r="JV470" s="99">
        <v>84.710614006336996</v>
      </c>
      <c r="JW470" s="99">
        <v>84.911367857532994</v>
      </c>
      <c r="JX470" s="99">
        <v>85.110073200043999</v>
      </c>
      <c r="JY470" s="99">
        <v>85.436468917295002</v>
      </c>
      <c r="JZ470" s="99">
        <v>85.766278815689006</v>
      </c>
      <c r="KA470" s="99">
        <v>86.086529006882998</v>
      </c>
      <c r="KB470" s="99">
        <v>86.461406096361998</v>
      </c>
      <c r="KC470" s="99">
        <v>86.727029389270996</v>
      </c>
      <c r="KD470" s="99">
        <v>87.064350486178995</v>
      </c>
      <c r="KE470" s="99">
        <v>87.651589642740007</v>
      </c>
      <c r="KF470" s="99">
        <v>88.056511526275997</v>
      </c>
      <c r="KG470" s="99">
        <v>88.382224407297997</v>
      </c>
      <c r="KH470" s="99">
        <v>88.828799300775998</v>
      </c>
      <c r="KI470" s="99">
        <v>89.248743581338999</v>
      </c>
      <c r="KJ470" s="99">
        <v>89.458374303507</v>
      </c>
      <c r="KK470" s="99">
        <v>89.781355839615003</v>
      </c>
      <c r="KL470" s="99">
        <v>90.058587348410001</v>
      </c>
      <c r="KM470" s="99">
        <v>90.251147164863994</v>
      </c>
      <c r="KN470" s="99">
        <v>90.430733092975004</v>
      </c>
      <c r="KO470" s="99">
        <v>90.801513165082</v>
      </c>
      <c r="KP470" s="99">
        <v>91.370998579700995</v>
      </c>
      <c r="KQ470" s="99">
        <v>92.425297716596006</v>
      </c>
      <c r="KR470" s="99">
        <v>93.017999562984997</v>
      </c>
      <c r="KS470" s="99">
        <v>93.434529662406007</v>
      </c>
      <c r="KT470" s="99">
        <v>93.944608325139001</v>
      </c>
      <c r="KU470" s="99">
        <v>94.499071342728996</v>
      </c>
      <c r="KV470" s="99">
        <v>94.889653665465005</v>
      </c>
      <c r="KW470" s="99">
        <v>95.289795695400002</v>
      </c>
      <c r="KX470" s="99">
        <v>95.576586911394998</v>
      </c>
      <c r="KY470" s="99">
        <v>95.821725117447997</v>
      </c>
      <c r="KZ470" s="99">
        <v>95.999262536873005</v>
      </c>
      <c r="LA470" s="99">
        <v>96.321561236752999</v>
      </c>
      <c r="LB470" s="99">
        <v>96.749016715831004</v>
      </c>
      <c r="LC470" s="99">
        <v>97.636703812956995</v>
      </c>
      <c r="LD470" s="99">
        <v>98.155659346662006</v>
      </c>
      <c r="LE470" s="99">
        <v>98.453375942313997</v>
      </c>
      <c r="LF470" s="99">
        <v>98.806402272479005</v>
      </c>
      <c r="LG470" s="99">
        <v>99.035152409046006</v>
      </c>
      <c r="LH470" s="99">
        <v>99.401152627553998</v>
      </c>
      <c r="LI470" s="99">
        <v>99.866164099201995</v>
      </c>
      <c r="LJ470" s="99">
        <v>100.36199999999999</v>
      </c>
      <c r="LK470" s="159">
        <v>100.72499999999999</v>
      </c>
      <c r="LL470" s="159">
        <v>101.066</v>
      </c>
      <c r="LM470" s="159">
        <v>101.485</v>
      </c>
      <c r="LN470" s="159">
        <v>102.05800000000001</v>
      </c>
      <c r="LO470" s="159">
        <v>102.852</v>
      </c>
      <c r="LP470" s="164">
        <v>103.509</v>
      </c>
      <c r="LQ470" s="165">
        <v>103.89700000000001</v>
      </c>
      <c r="LR470" s="165">
        <v>104.44</v>
      </c>
      <c r="LS470" s="165">
        <v>104.89100000000001</v>
      </c>
      <c r="LT470" s="165">
        <v>105.218</v>
      </c>
      <c r="LU470" s="165">
        <v>105.64400000000001</v>
      </c>
      <c r="LV470" s="165">
        <v>105.971</v>
      </c>
      <c r="LW470" s="165">
        <v>106.386</v>
      </c>
      <c r="LX470" s="165">
        <v>106.768</v>
      </c>
      <c r="LY470" s="165">
        <v>107.101</v>
      </c>
      <c r="LZ470" s="165">
        <v>107.776</v>
      </c>
      <c r="MA470" s="165">
        <v>108.526</v>
      </c>
      <c r="MB470" s="159">
        <v>109.01300000000001</v>
      </c>
      <c r="MC470" s="159">
        <v>109.392</v>
      </c>
      <c r="MD470" s="159">
        <v>109.5</v>
      </c>
      <c r="ME470" s="102"/>
      <c r="MF470" s="102"/>
      <c r="MG470" s="168"/>
    </row>
    <row r="471" spans="1:345" ht="45" customHeight="1" x14ac:dyDescent="0.25">
      <c r="A471" s="100" t="s">
        <v>2293</v>
      </c>
      <c r="B471" s="103" t="s">
        <v>1828</v>
      </c>
      <c r="C471" s="99">
        <v>9.9577078659110008</v>
      </c>
      <c r="D471" s="99">
        <v>10.071583655055999</v>
      </c>
      <c r="E471" s="99">
        <v>10.107365410017</v>
      </c>
      <c r="F471" s="99">
        <v>10.265131976246</v>
      </c>
      <c r="G471" s="99">
        <v>10.380167519472</v>
      </c>
      <c r="H471" s="99">
        <v>10.488351481960001</v>
      </c>
      <c r="I471" s="99">
        <v>10.606962027170001</v>
      </c>
      <c r="J471" s="99">
        <v>10.662109075446001</v>
      </c>
      <c r="K471" s="99">
        <v>10.738497119243</v>
      </c>
      <c r="L471" s="99">
        <v>10.838767447461001</v>
      </c>
      <c r="M471" s="99">
        <v>11.025167835902</v>
      </c>
      <c r="N471" s="99">
        <v>11.189531832481</v>
      </c>
      <c r="O471" s="99">
        <v>11.302949829425</v>
      </c>
      <c r="P471" s="99">
        <v>11.422396886201</v>
      </c>
      <c r="Q471" s="99">
        <v>11.456564499802001</v>
      </c>
      <c r="R471" s="99">
        <v>11.475647551006</v>
      </c>
      <c r="S471" s="99">
        <v>11.515021703532</v>
      </c>
      <c r="T471" s="99">
        <v>11.566785847579</v>
      </c>
      <c r="U471" s="99">
        <v>11.612755001522</v>
      </c>
      <c r="V471" s="99">
        <v>11.656488595672</v>
      </c>
      <c r="W471" s="99">
        <v>11.778113302043</v>
      </c>
      <c r="X471" s="99">
        <v>11.920445177269</v>
      </c>
      <c r="Y471" s="99">
        <v>11.919840907108</v>
      </c>
      <c r="Z471" s="99">
        <v>11.938166766893</v>
      </c>
      <c r="AA471" s="99">
        <v>11.958396795986999</v>
      </c>
      <c r="AB471" s="99">
        <v>11.980490727082</v>
      </c>
      <c r="AC471" s="99">
        <v>11.690532488217</v>
      </c>
      <c r="AD471" s="99">
        <v>12.079824299427001</v>
      </c>
      <c r="AE471" s="99">
        <v>12.085115992356</v>
      </c>
      <c r="AF471" s="99">
        <v>12.099366114405999</v>
      </c>
      <c r="AG471" s="99">
        <v>12.289622285165001</v>
      </c>
      <c r="AH471" s="99">
        <v>12.299154079575001</v>
      </c>
      <c r="AI471" s="99">
        <v>12.357497900674</v>
      </c>
      <c r="AJ471" s="99">
        <v>12.367255241463001</v>
      </c>
      <c r="AK471" s="99">
        <v>12.377445440344999</v>
      </c>
      <c r="AL471" s="99">
        <v>12.403194545905</v>
      </c>
      <c r="AM471" s="99">
        <v>12.671992690412001</v>
      </c>
      <c r="AN471" s="99">
        <v>13.430764780206999</v>
      </c>
      <c r="AO471" s="99">
        <v>13.973596437383</v>
      </c>
      <c r="AP471" s="99">
        <v>15.280188110400999</v>
      </c>
      <c r="AQ471" s="99">
        <v>16.090055963476999</v>
      </c>
      <c r="AR471" s="99">
        <v>16.460256933229999</v>
      </c>
      <c r="AS471" s="99">
        <v>16.611719378324999</v>
      </c>
      <c r="AT471" s="99">
        <v>17.008441483635</v>
      </c>
      <c r="AU471" s="99">
        <v>17.402608805418001</v>
      </c>
      <c r="AV471" s="99">
        <v>17.506260209541999</v>
      </c>
      <c r="AW471" s="99">
        <v>17.743733856087001</v>
      </c>
      <c r="AX471" s="99">
        <v>18.414183265001</v>
      </c>
      <c r="AY471" s="99">
        <v>19.031347098706</v>
      </c>
      <c r="AZ471" s="99">
        <v>19.740726615709999</v>
      </c>
      <c r="BA471" s="99">
        <v>19.971995775987999</v>
      </c>
      <c r="BB471" s="99">
        <v>20.697920585287999</v>
      </c>
      <c r="BC471" s="99">
        <v>20.998533996048</v>
      </c>
      <c r="BD471" s="99">
        <v>21.192211271543002</v>
      </c>
      <c r="BE471" s="99">
        <v>21.459247463025999</v>
      </c>
      <c r="BF471" s="99">
        <v>21.654627933427001</v>
      </c>
      <c r="BG471" s="99">
        <v>21.869716764176001</v>
      </c>
      <c r="BH471" s="99">
        <v>21.954389746734002</v>
      </c>
      <c r="BI471" s="99">
        <v>22.103054086543001</v>
      </c>
      <c r="BJ471" s="99">
        <v>22.643574273119999</v>
      </c>
      <c r="BK471" s="99">
        <v>23.079956425300999</v>
      </c>
      <c r="BL471" s="99">
        <v>23.520596555916999</v>
      </c>
      <c r="BM471" s="99">
        <v>23.760260018806001</v>
      </c>
      <c r="BN471" s="99">
        <v>23.880821691238999</v>
      </c>
      <c r="BO471" s="99">
        <v>24.092625795263999</v>
      </c>
      <c r="BP471" s="99">
        <v>24.32243507798</v>
      </c>
      <c r="BQ471" s="99">
        <v>24.462705110761998</v>
      </c>
      <c r="BR471" s="99">
        <v>24.540200355343998</v>
      </c>
      <c r="BS471" s="99">
        <v>24.681200331324</v>
      </c>
      <c r="BT471" s="99">
        <v>25.332306347071999</v>
      </c>
      <c r="BU471" s="99">
        <v>25.939859309113999</v>
      </c>
      <c r="BV471" s="99">
        <v>26.355681499077999</v>
      </c>
      <c r="BW471" s="99">
        <v>26.571500273026</v>
      </c>
      <c r="BX471" s="99">
        <v>26.851553717152001</v>
      </c>
      <c r="BY471" s="99">
        <v>27.085377665372999</v>
      </c>
      <c r="BZ471" s="99">
        <v>27.404847843443999</v>
      </c>
      <c r="CA471" s="99">
        <v>27.763004816677999</v>
      </c>
      <c r="CB471" s="99">
        <v>27.958020315481001</v>
      </c>
      <c r="CC471" s="99">
        <v>28.230531054448999</v>
      </c>
      <c r="CD471" s="99">
        <v>28.546959818723</v>
      </c>
      <c r="CE471" s="99">
        <v>28.782730270361</v>
      </c>
      <c r="CF471" s="99">
        <v>29.155607686728999</v>
      </c>
      <c r="CG471" s="99">
        <v>29.357314297653001</v>
      </c>
      <c r="CH471" s="99">
        <v>30.115356448665999</v>
      </c>
      <c r="CI471" s="99">
        <v>30.920844664636</v>
      </c>
      <c r="CJ471" s="99">
        <v>31.565259568264</v>
      </c>
      <c r="CK471" s="99">
        <v>32.121838421280998</v>
      </c>
      <c r="CL471" s="99">
        <v>32.768321486997003</v>
      </c>
      <c r="CM471" s="99">
        <v>33.306286885631003</v>
      </c>
      <c r="CN471" s="99">
        <v>33.524903760447998</v>
      </c>
      <c r="CO471" s="99">
        <v>33.702400710829998</v>
      </c>
      <c r="CP471" s="99">
        <v>34.143405813043998</v>
      </c>
      <c r="CQ471" s="99">
        <v>34.612635241305</v>
      </c>
      <c r="CR471" s="99">
        <v>35.027484179561</v>
      </c>
      <c r="CS471" s="99">
        <v>35.320919852345</v>
      </c>
      <c r="CT471" s="99">
        <v>36.071540948040003</v>
      </c>
      <c r="CU471" s="99">
        <v>36.710237995671001</v>
      </c>
      <c r="CV471" s="99">
        <v>37.086521797435999</v>
      </c>
      <c r="CW471" s="99">
        <v>37.269249977960001</v>
      </c>
      <c r="CX471" s="99">
        <v>37.564632154161998</v>
      </c>
      <c r="CY471" s="99">
        <v>37.901742539323998</v>
      </c>
      <c r="CZ471" s="99">
        <v>38.131551817622999</v>
      </c>
      <c r="DA471" s="99">
        <v>38.353818390763998</v>
      </c>
      <c r="DB471" s="99">
        <v>38.755771730631999</v>
      </c>
      <c r="DC471" s="99">
        <v>39.151155617051003</v>
      </c>
      <c r="DD471" s="99">
        <v>39.261498133294999</v>
      </c>
      <c r="DE471" s="99">
        <v>39.462839772620001</v>
      </c>
      <c r="DF471" s="99">
        <v>40.001413455779002</v>
      </c>
      <c r="DG471" s="99">
        <v>40.220516956451</v>
      </c>
      <c r="DH471" s="99">
        <v>40.621618698866001</v>
      </c>
      <c r="DI471" s="99">
        <v>41.023207071550999</v>
      </c>
      <c r="DJ471" s="99">
        <v>41.327226863291003</v>
      </c>
      <c r="DK471" s="99">
        <v>41.946093887487002</v>
      </c>
      <c r="DL471" s="99">
        <v>42.031253491481998</v>
      </c>
      <c r="DM471" s="99">
        <v>42.174686601148998</v>
      </c>
      <c r="DN471" s="99">
        <v>42.150111969009998</v>
      </c>
      <c r="DO471" s="99">
        <v>42.11337168168</v>
      </c>
      <c r="DP471" s="99">
        <v>42.326392354756003</v>
      </c>
      <c r="DQ471" s="99">
        <v>42.244639131741003</v>
      </c>
      <c r="DR471" s="99">
        <v>42.619341401687002</v>
      </c>
      <c r="DS471" s="99">
        <v>42.734306867964001</v>
      </c>
      <c r="DT471" s="99">
        <v>42.945137720280997</v>
      </c>
      <c r="DU471" s="99">
        <v>43.508772657016998</v>
      </c>
      <c r="DV471" s="99">
        <v>43.753424037121</v>
      </c>
      <c r="DW471" s="99">
        <v>43.660478410624002</v>
      </c>
      <c r="DX471" s="99">
        <v>44.020338574348997</v>
      </c>
      <c r="DY471" s="99">
        <v>44.093098440174998</v>
      </c>
      <c r="DZ471" s="99">
        <v>44.260474062991001</v>
      </c>
      <c r="EA471" s="99">
        <v>44.595666932958999</v>
      </c>
      <c r="EB471" s="99">
        <v>44.758184688093998</v>
      </c>
      <c r="EC471" s="99">
        <v>44.830169454634998</v>
      </c>
      <c r="ED471" s="99">
        <v>45.003727818135999</v>
      </c>
      <c r="EE471" s="99">
        <v>45.170661816615997</v>
      </c>
      <c r="EF471" s="99">
        <v>45.472291237153001</v>
      </c>
      <c r="EG471" s="99">
        <v>45.916565317767997</v>
      </c>
      <c r="EH471" s="99">
        <v>46.027854650088997</v>
      </c>
      <c r="EI471" s="99">
        <v>46.320209959598998</v>
      </c>
      <c r="EJ471" s="99">
        <v>46.495093196102999</v>
      </c>
      <c r="EK471" s="99">
        <v>46.727829220441002</v>
      </c>
      <c r="EL471" s="99">
        <v>47.194184517787001</v>
      </c>
      <c r="EM471" s="99">
        <v>47.494489065319001</v>
      </c>
      <c r="EN471" s="99">
        <v>47.553225101822001</v>
      </c>
      <c r="EO471" s="99">
        <v>47.834098178631997</v>
      </c>
      <c r="EP471" s="99">
        <v>48.043428113235997</v>
      </c>
      <c r="EQ471" s="99">
        <v>48.429407781682002</v>
      </c>
      <c r="ER471" s="99">
        <v>48.674950911723997</v>
      </c>
      <c r="ES471" s="99">
        <v>48.911219930739001</v>
      </c>
      <c r="ET471" s="99">
        <v>49.105534637966002</v>
      </c>
      <c r="EU471" s="99">
        <v>49.167362044811</v>
      </c>
      <c r="EV471" s="99">
        <v>49.245971176371</v>
      </c>
      <c r="EW471" s="99">
        <v>49.425712280555999</v>
      </c>
      <c r="EX471" s="99">
        <v>49.536559988542997</v>
      </c>
      <c r="EY471" s="99">
        <v>49.743240177139</v>
      </c>
      <c r="EZ471" s="99">
        <v>49.890301080562999</v>
      </c>
      <c r="FA471" s="99">
        <v>50.110671623531999</v>
      </c>
      <c r="FB471" s="99">
        <v>50.374762975625998</v>
      </c>
      <c r="FC471" s="99">
        <v>50.898971060805003</v>
      </c>
      <c r="FD471" s="99">
        <v>51.343245141419999</v>
      </c>
      <c r="FE471" s="99">
        <v>51.614844107202998</v>
      </c>
      <c r="FF471" s="99">
        <v>51.899691803025</v>
      </c>
      <c r="FG471" s="99">
        <v>52.041011590098996</v>
      </c>
      <c r="FH471" s="99">
        <v>52.160691784778002</v>
      </c>
      <c r="FI471" s="99">
        <v>52.436265369573</v>
      </c>
      <c r="FJ471" s="99">
        <v>52.506483638775002</v>
      </c>
      <c r="FK471" s="99">
        <v>52.463646078319002</v>
      </c>
      <c r="FL471" s="99">
        <v>52.581559775658</v>
      </c>
      <c r="FM471" s="99">
        <v>52.824453159691998</v>
      </c>
      <c r="FN471" s="99">
        <v>52.931767873002002</v>
      </c>
      <c r="FO471" s="99">
        <v>53.151255167301002</v>
      </c>
      <c r="FP471" s="99">
        <v>53.357935355898</v>
      </c>
      <c r="FQ471" s="99">
        <v>53.728899796968001</v>
      </c>
      <c r="FR471" s="99">
        <v>53.914823641837003</v>
      </c>
      <c r="FS471" s="99">
        <v>54.026554598493</v>
      </c>
      <c r="FT471" s="99">
        <v>54.190397226632001</v>
      </c>
      <c r="FU471" s="99">
        <v>54.219986057051003</v>
      </c>
      <c r="FV471" s="99">
        <v>54.337899754391003</v>
      </c>
      <c r="FW471" s="99">
        <v>54.514549488233001</v>
      </c>
      <c r="FX471" s="99">
        <v>54.658519021316003</v>
      </c>
      <c r="FY471" s="99">
        <v>54.795422565043999</v>
      </c>
      <c r="FZ471" s="99">
        <v>55.150046905732999</v>
      </c>
      <c r="GA471" s="99">
        <v>55.681762604600003</v>
      </c>
      <c r="GB471" s="99">
        <v>55.965727051751998</v>
      </c>
      <c r="GC471" s="99">
        <v>56.029762580270997</v>
      </c>
      <c r="GD471" s="99">
        <v>56.141935161260001</v>
      </c>
      <c r="GE471" s="99">
        <v>56.324326011453003</v>
      </c>
      <c r="GF471" s="99">
        <v>56.619772691305002</v>
      </c>
      <c r="GG471" s="99">
        <v>56.792889430472002</v>
      </c>
      <c r="GH471" s="99">
        <v>56.974397031994997</v>
      </c>
      <c r="GI471" s="99">
        <v>57.005310735418</v>
      </c>
      <c r="GJ471" s="99">
        <v>57.185935088271997</v>
      </c>
      <c r="GK471" s="99">
        <v>57.480056895120001</v>
      </c>
      <c r="GL471" s="99">
        <v>57.745914744554</v>
      </c>
      <c r="GM471" s="99">
        <v>58.093031471555001</v>
      </c>
      <c r="GN471" s="99">
        <v>58.516549208443003</v>
      </c>
      <c r="GO471" s="99">
        <v>58.914894358258003</v>
      </c>
      <c r="GP471" s="99">
        <v>59.142772514915997</v>
      </c>
      <c r="GQ471" s="99">
        <v>59.371533920242001</v>
      </c>
      <c r="GR471" s="99">
        <v>59.603386695910999</v>
      </c>
      <c r="GS471" s="99">
        <v>59.881610026712998</v>
      </c>
      <c r="GT471" s="99">
        <v>60.257873959797998</v>
      </c>
      <c r="GU471" s="99">
        <v>60.552437390982</v>
      </c>
      <c r="GV471" s="99">
        <v>60.819620113418999</v>
      </c>
      <c r="GW471" s="99">
        <v>61.340295203921002</v>
      </c>
      <c r="GX471" s="99">
        <v>61.746589591758998</v>
      </c>
      <c r="GY471" s="99">
        <v>62.046452514957998</v>
      </c>
      <c r="GZ471" s="99">
        <v>62.390477871616</v>
      </c>
      <c r="HA471" s="99">
        <v>62.700939778844997</v>
      </c>
      <c r="HB471" s="99">
        <v>62.903645348429997</v>
      </c>
      <c r="HC471" s="99">
        <v>63.148746854137002</v>
      </c>
      <c r="HD471" s="99">
        <v>63.396056481517</v>
      </c>
      <c r="HE471" s="99">
        <v>63.617310273154999</v>
      </c>
      <c r="HF471" s="99">
        <v>63.711817880760997</v>
      </c>
      <c r="HG471" s="99">
        <v>63.916731572018001</v>
      </c>
      <c r="HH471" s="99">
        <v>64.024046285327998</v>
      </c>
      <c r="HI471" s="99">
        <v>64.200254394835994</v>
      </c>
      <c r="HJ471" s="99">
        <v>64.446680773547001</v>
      </c>
      <c r="HK471" s="99">
        <v>64.913919319561003</v>
      </c>
      <c r="HL471" s="99">
        <v>65.332137564434007</v>
      </c>
      <c r="HM471" s="99">
        <v>65.515853287631003</v>
      </c>
      <c r="HN471" s="99">
        <v>65.750797433642006</v>
      </c>
      <c r="HO471" s="99">
        <v>65.986183203986997</v>
      </c>
      <c r="HP471" s="99">
        <v>66.083782181936002</v>
      </c>
      <c r="HQ471" s="99">
        <v>66.206995371291001</v>
      </c>
      <c r="HR471" s="99">
        <v>66.363330385742003</v>
      </c>
      <c r="HS471" s="99">
        <v>66.493609564451006</v>
      </c>
      <c r="HT471" s="99">
        <v>66.590325293730004</v>
      </c>
      <c r="HU471" s="99">
        <v>66.700289753047002</v>
      </c>
      <c r="HV471" s="99">
        <v>67.145447082331003</v>
      </c>
      <c r="HW471" s="99">
        <v>67.556867068187003</v>
      </c>
      <c r="HX471" s="99">
        <v>67.965557109055993</v>
      </c>
      <c r="HY471" s="99">
        <v>68.287534953752996</v>
      </c>
      <c r="HZ471" s="99">
        <v>68.514062163906004</v>
      </c>
      <c r="IA471" s="99">
        <v>68.616234674123007</v>
      </c>
      <c r="IB471" s="99">
        <v>68.778904065389995</v>
      </c>
      <c r="IC471" s="99">
        <v>69.014841901484004</v>
      </c>
      <c r="ID471" s="99">
        <v>69.114325661433</v>
      </c>
      <c r="IE471" s="99">
        <v>69.350263497526001</v>
      </c>
      <c r="IF471" s="99">
        <v>69.605694773069004</v>
      </c>
      <c r="IG471" s="99">
        <v>69.990858249086003</v>
      </c>
      <c r="IH471" s="99">
        <v>70.384760163476003</v>
      </c>
      <c r="II471" s="99">
        <v>70.872768337276995</v>
      </c>
      <c r="IJ471" s="99">
        <v>71.361448698645006</v>
      </c>
      <c r="IK471" s="99">
        <v>71.804420305441994</v>
      </c>
      <c r="IL471" s="99">
        <v>72.225209722521001</v>
      </c>
      <c r="IM471" s="99">
        <v>72.598946009895002</v>
      </c>
      <c r="IN471" s="99">
        <v>72.951844482683995</v>
      </c>
      <c r="IO471" s="99">
        <v>73.153500752849993</v>
      </c>
      <c r="IP471" s="99">
        <v>73.456657345666002</v>
      </c>
      <c r="IQ471" s="99">
        <v>73.815605506560999</v>
      </c>
      <c r="IR471" s="99">
        <v>74.189341793934005</v>
      </c>
      <c r="IS471" s="99">
        <v>74.437379006238004</v>
      </c>
      <c r="IT471" s="99">
        <v>74.723058722306007</v>
      </c>
      <c r="IU471" s="99">
        <v>75.405329103032997</v>
      </c>
      <c r="IV471" s="99">
        <v>75.628495375349999</v>
      </c>
      <c r="IW471" s="99">
        <v>75.779065390406998</v>
      </c>
      <c r="IX471" s="99">
        <v>75.913502903850002</v>
      </c>
      <c r="IY471" s="99">
        <v>76.253629812862997</v>
      </c>
      <c r="IZ471" s="99">
        <v>76.421676704668002</v>
      </c>
      <c r="JA471" s="99">
        <v>76.606528285652999</v>
      </c>
      <c r="JB471" s="99">
        <v>76.528554527854993</v>
      </c>
      <c r="JC471" s="99">
        <v>76.672402667239993</v>
      </c>
      <c r="JD471" s="99">
        <v>76.983625510863007</v>
      </c>
      <c r="JE471" s="99">
        <v>77.123440524844</v>
      </c>
      <c r="JF471" s="99">
        <v>77.211497096149998</v>
      </c>
      <c r="JG471" s="99">
        <v>78.639895676489999</v>
      </c>
      <c r="JH471" s="99">
        <v>79.351070122606998</v>
      </c>
      <c r="JI471" s="99">
        <v>79.804124542912007</v>
      </c>
      <c r="JJ471" s="99">
        <v>80.472278984728007</v>
      </c>
      <c r="JK471" s="99">
        <v>80.863492148849005</v>
      </c>
      <c r="JL471" s="99">
        <v>81.106824048182006</v>
      </c>
      <c r="JM471" s="99">
        <v>81.391831576683003</v>
      </c>
      <c r="JN471" s="99">
        <v>81.629785975478995</v>
      </c>
      <c r="JO471" s="99">
        <v>81.856313185630995</v>
      </c>
      <c r="JP471" s="99">
        <v>82.618573886857007</v>
      </c>
      <c r="JQ471" s="99">
        <v>83.212115508712003</v>
      </c>
      <c r="JR471" s="99">
        <v>83.504517100452006</v>
      </c>
      <c r="JS471" s="99">
        <v>84.130995913099994</v>
      </c>
      <c r="JT471" s="99">
        <v>84.391804689180006</v>
      </c>
      <c r="JU471" s="99">
        <v>84.635808776081006</v>
      </c>
      <c r="JV471" s="99">
        <v>84.871746612175002</v>
      </c>
      <c r="JW471" s="99">
        <v>85.013578188858006</v>
      </c>
      <c r="JX471" s="99">
        <v>85.164820391481996</v>
      </c>
      <c r="JY471" s="99">
        <v>85.568132931812997</v>
      </c>
      <c r="JZ471" s="99">
        <v>85.850451710044993</v>
      </c>
      <c r="KA471" s="99">
        <v>86.110588298558994</v>
      </c>
      <c r="KB471" s="99">
        <v>86.606662723165996</v>
      </c>
      <c r="KC471" s="99">
        <v>86.818401806840001</v>
      </c>
      <c r="KD471" s="99">
        <v>87.175333405033001</v>
      </c>
      <c r="KE471" s="99">
        <v>87.696278769627995</v>
      </c>
      <c r="KF471" s="99">
        <v>88.084130995913</v>
      </c>
      <c r="KG471" s="99">
        <v>88.480721660572001</v>
      </c>
      <c r="KH471" s="99">
        <v>88.942514519251006</v>
      </c>
      <c r="KI471" s="99">
        <v>89.287346741234998</v>
      </c>
      <c r="KJ471" s="99">
        <v>89.422456442246002</v>
      </c>
      <c r="KK471" s="99">
        <v>89.817702731769998</v>
      </c>
      <c r="KL471" s="99">
        <v>90.024736502473999</v>
      </c>
      <c r="KM471" s="99">
        <v>90.237147773714995</v>
      </c>
      <c r="KN471" s="99">
        <v>90.375618412562005</v>
      </c>
      <c r="KO471" s="99">
        <v>90.715745321575</v>
      </c>
      <c r="KP471" s="99">
        <v>91.239379436438</v>
      </c>
      <c r="KQ471" s="99">
        <v>92.367310174230994</v>
      </c>
      <c r="KR471" s="99">
        <v>92.806248655624998</v>
      </c>
      <c r="KS471" s="99">
        <v>93.296945579695006</v>
      </c>
      <c r="KT471" s="99">
        <v>94.005431275543003</v>
      </c>
      <c r="KU471" s="99">
        <v>94.535787266078998</v>
      </c>
      <c r="KV471" s="99">
        <v>94.883308238330997</v>
      </c>
      <c r="KW471" s="99">
        <v>95.323591094858998</v>
      </c>
      <c r="KX471" s="99">
        <v>95.546757367175999</v>
      </c>
      <c r="KY471" s="99">
        <v>95.842519896751995</v>
      </c>
      <c r="KZ471" s="99">
        <v>95.851930522692996</v>
      </c>
      <c r="LA471" s="99">
        <v>96.239110561410996</v>
      </c>
      <c r="LB471" s="99">
        <v>96.546300279630003</v>
      </c>
      <c r="LC471" s="99">
        <v>97.400650677564997</v>
      </c>
      <c r="LD471" s="99">
        <v>97.926301355129993</v>
      </c>
      <c r="LE471" s="99">
        <v>98.148795439880004</v>
      </c>
      <c r="LF471" s="99">
        <v>98.423720154872001</v>
      </c>
      <c r="LG471" s="99">
        <v>98.692595181759998</v>
      </c>
      <c r="LH471" s="99">
        <v>99.217573671756995</v>
      </c>
      <c r="LI471" s="99">
        <v>99.848757797375995</v>
      </c>
      <c r="LJ471" s="99">
        <v>100.374</v>
      </c>
      <c r="LK471" s="159">
        <v>100.681</v>
      </c>
      <c r="LL471" s="159">
        <v>101.05200000000001</v>
      </c>
      <c r="LM471" s="159">
        <v>101.393</v>
      </c>
      <c r="LN471" s="159">
        <v>101.959</v>
      </c>
      <c r="LO471" s="159">
        <v>102.76600000000001</v>
      </c>
      <c r="LP471" s="164">
        <v>103.41200000000001</v>
      </c>
      <c r="LQ471" s="165">
        <v>103.854</v>
      </c>
      <c r="LR471" s="165">
        <v>104.367</v>
      </c>
      <c r="LS471" s="165">
        <v>104.84</v>
      </c>
      <c r="LT471" s="165">
        <v>105.161</v>
      </c>
      <c r="LU471" s="165">
        <v>105.578</v>
      </c>
      <c r="LV471" s="165">
        <v>105.91800000000001</v>
      </c>
      <c r="LW471" s="165">
        <v>106.44</v>
      </c>
      <c r="LX471" s="165">
        <v>106.78</v>
      </c>
      <c r="LY471" s="165">
        <v>107.18600000000001</v>
      </c>
      <c r="LZ471" s="165">
        <v>108.03100000000001</v>
      </c>
      <c r="MA471" s="165">
        <v>108.95</v>
      </c>
      <c r="MB471" s="159">
        <v>109.524</v>
      </c>
      <c r="MC471" s="159">
        <v>109.899</v>
      </c>
      <c r="MD471" s="159">
        <v>110.04600000000001</v>
      </c>
      <c r="ME471" s="102"/>
      <c r="MF471" s="102"/>
      <c r="MG471" s="168"/>
    </row>
    <row r="472" spans="1:345" ht="45" customHeight="1" x14ac:dyDescent="0.25">
      <c r="A472" s="100" t="s">
        <v>2294</v>
      </c>
      <c r="B472" s="103" t="s">
        <v>1829</v>
      </c>
      <c r="C472" s="99">
        <v>10.634832648966695</v>
      </c>
      <c r="D472" s="99">
        <v>10.784077215041872</v>
      </c>
      <c r="E472" s="99">
        <v>10.864907751968644</v>
      </c>
      <c r="F472" s="99">
        <v>11.009939575100443</v>
      </c>
      <c r="G472" s="99">
        <v>11.191505239622508</v>
      </c>
      <c r="H472" s="99">
        <v>11.307419494833121</v>
      </c>
      <c r="I472" s="99">
        <v>11.4003850464279</v>
      </c>
      <c r="J472" s="99">
        <v>11.45527820062852</v>
      </c>
      <c r="K472" s="99">
        <v>11.521704696862495</v>
      </c>
      <c r="L472" s="99">
        <v>11.590181015187</v>
      </c>
      <c r="M472" s="99">
        <v>11.688841907489863</v>
      </c>
      <c r="N472" s="99">
        <v>11.82851016820902</v>
      </c>
      <c r="O472" s="99">
        <v>11.983312162581971</v>
      </c>
      <c r="P472" s="99">
        <v>12.11045358177758</v>
      </c>
      <c r="Q472" s="99">
        <v>12.205976259950113</v>
      </c>
      <c r="R472" s="99">
        <v>12.286203679758231</v>
      </c>
      <c r="S472" s="99">
        <v>12.325842478791047</v>
      </c>
      <c r="T472" s="99">
        <v>12.39091954147003</v>
      </c>
      <c r="U472" s="99">
        <v>12.462595042567827</v>
      </c>
      <c r="V472" s="99">
        <v>12.556089151146594</v>
      </c>
      <c r="W472" s="99">
        <v>12.667830384323347</v>
      </c>
      <c r="X472" s="99">
        <v>12.791323515118853</v>
      </c>
      <c r="Y472" s="99">
        <v>12.855473986970161</v>
      </c>
      <c r="Z472" s="99">
        <v>12.914737456758274</v>
      </c>
      <c r="AA472" s="99">
        <v>12.964198294950508</v>
      </c>
      <c r="AB472" s="99">
        <v>13.015613533517117</v>
      </c>
      <c r="AC472" s="99">
        <v>12.979548858436697</v>
      </c>
      <c r="AD472" s="99">
        <v>13.090263860033478</v>
      </c>
      <c r="AE472" s="99">
        <v>13.125205442101272</v>
      </c>
      <c r="AF472" s="99">
        <v>13.156234914933084</v>
      </c>
      <c r="AG472" s="99">
        <v>13.217372156224037</v>
      </c>
      <c r="AH472" s="99">
        <v>13.256255666815226</v>
      </c>
      <c r="AI472" s="99">
        <v>13.311328699723363</v>
      </c>
      <c r="AJ472" s="99">
        <v>13.373565283478497</v>
      </c>
      <c r="AK472" s="99">
        <v>13.403601523787662</v>
      </c>
      <c r="AL472" s="99">
        <v>13.475665424072494</v>
      </c>
      <c r="AM472" s="99">
        <v>13.859782213068028</v>
      </c>
      <c r="AN472" s="99">
        <v>14.452873572702291</v>
      </c>
      <c r="AO472" s="99">
        <v>15.007032585811784</v>
      </c>
      <c r="AP472" s="99">
        <v>16.07061141353628</v>
      </c>
      <c r="AQ472" s="99">
        <v>16.577127797401015</v>
      </c>
      <c r="AR472" s="99">
        <v>16.988094973224083</v>
      </c>
      <c r="AS472" s="99">
        <v>17.277778000488023</v>
      </c>
      <c r="AT472" s="99">
        <v>17.576171315239446</v>
      </c>
      <c r="AU472" s="99">
        <v>17.833784650915035</v>
      </c>
      <c r="AV472" s="99">
        <v>18.046394838547123</v>
      </c>
      <c r="AW472" s="99">
        <v>18.288435236566304</v>
      </c>
      <c r="AX472" s="99">
        <v>18.881130669490155</v>
      </c>
      <c r="AY472" s="99">
        <v>19.370622405090327</v>
      </c>
      <c r="AZ472" s="99">
        <v>19.803497269639642</v>
      </c>
      <c r="BA472" s="99">
        <v>20.186353973293013</v>
      </c>
      <c r="BB472" s="99">
        <v>20.784856267720542</v>
      </c>
      <c r="BC472" s="99">
        <v>21.167185077041285</v>
      </c>
      <c r="BD472" s="99">
        <v>21.500023615031203</v>
      </c>
      <c r="BE472" s="99">
        <v>21.766215265802476</v>
      </c>
      <c r="BF472" s="99">
        <v>21.963516460560712</v>
      </c>
      <c r="BG472" s="99">
        <v>22.212287536358055</v>
      </c>
      <c r="BH472" s="99">
        <v>22.384513666856169</v>
      </c>
      <c r="BI472" s="99">
        <v>22.693860828353426</v>
      </c>
      <c r="BJ472" s="99">
        <v>23.342117334126836</v>
      </c>
      <c r="BK472" s="99">
        <v>23.943787004090332</v>
      </c>
      <c r="BL472" s="99">
        <v>24.401341020491863</v>
      </c>
      <c r="BM472" s="99">
        <v>24.733651664149157</v>
      </c>
      <c r="BN472" s="99">
        <v>25.110701511067401</v>
      </c>
      <c r="BO472" s="99">
        <v>25.520612893456676</v>
      </c>
      <c r="BP472" s="99">
        <v>25.824417143001362</v>
      </c>
      <c r="BQ472" s="99">
        <v>25.97724308881622</v>
      </c>
      <c r="BR472" s="99">
        <v>26.108689235472035</v>
      </c>
      <c r="BS472" s="99">
        <v>26.314436772934155</v>
      </c>
      <c r="BT472" s="99">
        <v>26.622728140997619</v>
      </c>
      <c r="BU472" s="99">
        <v>26.857114044963101</v>
      </c>
      <c r="BV472" s="99">
        <v>27.290384836221786</v>
      </c>
      <c r="BW472" s="99">
        <v>28.109019835175786</v>
      </c>
      <c r="BX472" s="99">
        <v>28.767570316204147</v>
      </c>
      <c r="BY472" s="99">
        <v>29.151746762842414</v>
      </c>
      <c r="BZ472" s="99">
        <v>29.549780482210323</v>
      </c>
      <c r="CA472" s="99">
        <v>29.921947288667923</v>
      </c>
      <c r="CB472" s="99">
        <v>30.214269797133113</v>
      </c>
      <c r="CC472" s="99">
        <v>30.489963579274558</v>
      </c>
      <c r="CD472" s="99">
        <v>30.808021023491801</v>
      </c>
      <c r="CE472" s="99">
        <v>31.017331858430701</v>
      </c>
      <c r="CF472" s="99">
        <v>31.325491254102364</v>
      </c>
      <c r="CG472" s="99">
        <v>31.682613022003675</v>
      </c>
      <c r="CH472" s="99">
        <v>32.471949782962383</v>
      </c>
      <c r="CI472" s="99">
        <v>33.200578485829368</v>
      </c>
      <c r="CJ472" s="99">
        <v>34.008259638036492</v>
      </c>
      <c r="CK472" s="99">
        <v>34.496827552593629</v>
      </c>
      <c r="CL472" s="99">
        <v>35.08200046862413</v>
      </c>
      <c r="CM472" s="99">
        <v>35.598546878192707</v>
      </c>
      <c r="CN472" s="99">
        <v>35.873316839292166</v>
      </c>
      <c r="CO472" s="99">
        <v>36.133965578110868</v>
      </c>
      <c r="CP472" s="99">
        <v>36.479341655382626</v>
      </c>
      <c r="CQ472" s="99">
        <v>36.82009863697526</v>
      </c>
      <c r="CR472" s="99">
        <v>37.153333101675592</v>
      </c>
      <c r="CS472" s="99">
        <v>37.440640597288343</v>
      </c>
      <c r="CT472" s="99">
        <v>38.059466892674656</v>
      </c>
      <c r="CU472" s="99">
        <v>38.697561400353472</v>
      </c>
      <c r="CV472" s="99">
        <v>39.192991965079528</v>
      </c>
      <c r="CW472" s="99">
        <v>39.431996959954539</v>
      </c>
      <c r="CX472" s="99">
        <v>39.696208996250036</v>
      </c>
      <c r="CY472" s="99">
        <v>39.878465152451987</v>
      </c>
      <c r="CZ472" s="99">
        <v>40.20048182085538</v>
      </c>
      <c r="DA472" s="99">
        <v>40.551268832919362</v>
      </c>
      <c r="DB472" s="99">
        <v>40.822739441326675</v>
      </c>
      <c r="DC472" s="99">
        <v>41.10727548334637</v>
      </c>
      <c r="DD472" s="99">
        <v>41.372939235017526</v>
      </c>
      <c r="DE472" s="99">
        <v>41.684002061440502</v>
      </c>
      <c r="DF472" s="99">
        <v>42.145251347710619</v>
      </c>
      <c r="DG472" s="99">
        <v>42.455654297875213</v>
      </c>
      <c r="DH472" s="99">
        <v>42.916111740260561</v>
      </c>
      <c r="DI472" s="99">
        <v>43.437013295956113</v>
      </c>
      <c r="DJ472" s="99">
        <v>43.899714297601896</v>
      </c>
      <c r="DK472" s="99">
        <v>44.303026979372312</v>
      </c>
      <c r="DL472" s="99">
        <v>44.46707071671765</v>
      </c>
      <c r="DM472" s="99">
        <v>44.669518901486583</v>
      </c>
      <c r="DN472" s="99">
        <v>44.84834373260356</v>
      </c>
      <c r="DO472" s="99">
        <v>44.916178390415304</v>
      </c>
      <c r="DP472" s="99">
        <v>45.077186724616475</v>
      </c>
      <c r="DQ472" s="99">
        <v>45.309988940814499</v>
      </c>
      <c r="DR472" s="99">
        <v>45.630949820551606</v>
      </c>
      <c r="DS472" s="99">
        <v>46.041257124882748</v>
      </c>
      <c r="DT472" s="99">
        <v>46.515703817159128</v>
      </c>
      <c r="DU472" s="99">
        <v>46.909910284732696</v>
      </c>
      <c r="DV472" s="99">
        <v>47.268351790851405</v>
      </c>
      <c r="DW472" s="99">
        <v>47.404153083634199</v>
      </c>
      <c r="DX472" s="99">
        <v>47.619930646800157</v>
      </c>
      <c r="DY472" s="99">
        <v>47.660325358786999</v>
      </c>
      <c r="DZ472" s="99">
        <v>47.894975158824998</v>
      </c>
      <c r="EA472" s="99">
        <v>47.963751824352997</v>
      </c>
      <c r="EB472" s="99">
        <v>48.064893979541999</v>
      </c>
      <c r="EC472" s="99">
        <v>48.208872812221998</v>
      </c>
      <c r="ED472" s="99">
        <v>48.334527066198</v>
      </c>
      <c r="EE472" s="99">
        <v>48.758372191824002</v>
      </c>
      <c r="EF472" s="99">
        <v>49.104635334881998</v>
      </c>
      <c r="EG472" s="99">
        <v>49.369984753788998</v>
      </c>
      <c r="EH472" s="99">
        <v>49.474934613643001</v>
      </c>
      <c r="EI472" s="99">
        <v>49.650327009816998</v>
      </c>
      <c r="EJ472" s="99">
        <v>49.884500846771999</v>
      </c>
      <c r="EK472" s="99">
        <v>50.077027913942999</v>
      </c>
      <c r="EL472" s="99">
        <v>50.208631706459002</v>
      </c>
      <c r="EM472" s="99">
        <v>50.291687264484999</v>
      </c>
      <c r="EN472" s="99">
        <v>50.350468705265001</v>
      </c>
      <c r="EO472" s="99">
        <v>50.431620410957002</v>
      </c>
      <c r="EP472" s="99">
        <v>50.632238850542997</v>
      </c>
      <c r="EQ472" s="99">
        <v>50.878549746121003</v>
      </c>
      <c r="ER472" s="99">
        <v>51.222433073761998</v>
      </c>
      <c r="ES472" s="99">
        <v>51.440662147428</v>
      </c>
      <c r="ET472" s="99">
        <v>51.691732673837997</v>
      </c>
      <c r="EU472" s="99">
        <v>51.696016341586997</v>
      </c>
      <c r="EV472" s="99">
        <v>51.892351113423999</v>
      </c>
      <c r="EW472" s="99">
        <v>52.054654524809003</v>
      </c>
      <c r="EX472" s="99">
        <v>52.182688594200997</v>
      </c>
      <c r="EY472" s="99">
        <v>52.297395697261997</v>
      </c>
      <c r="EZ472" s="99">
        <v>52.561079245377002</v>
      </c>
      <c r="FA472" s="99">
        <v>52.798584823915</v>
      </c>
      <c r="FB472" s="99">
        <v>52.947799250510997</v>
      </c>
      <c r="FC472" s="99">
        <v>53.183400976714999</v>
      </c>
      <c r="FD472" s="99">
        <v>53.424952241459003</v>
      </c>
      <c r="FE472" s="99">
        <v>53.508483762567998</v>
      </c>
      <c r="FF472" s="99">
        <v>53.593919136010001</v>
      </c>
      <c r="FG472" s="99">
        <v>53.712433943736997</v>
      </c>
      <c r="FH472" s="99">
        <v>53.928759165069998</v>
      </c>
      <c r="FI472" s="99">
        <v>54.146750257195002</v>
      </c>
      <c r="FJ472" s="99">
        <v>54.246226541592002</v>
      </c>
      <c r="FK472" s="99">
        <v>54.365217312402002</v>
      </c>
      <c r="FL472" s="99">
        <v>54.543227505533999</v>
      </c>
      <c r="FM472" s="99">
        <v>54.646273513056002</v>
      </c>
      <c r="FN472" s="99">
        <v>54.874735793012</v>
      </c>
      <c r="FO472" s="99">
        <v>55.066310934016002</v>
      </c>
      <c r="FP472" s="99">
        <v>55.409718298573999</v>
      </c>
      <c r="FQ472" s="99">
        <v>55.579637119291</v>
      </c>
      <c r="FR472" s="99">
        <v>55.843796630489997</v>
      </c>
      <c r="FS472" s="99">
        <v>56.011335635790999</v>
      </c>
      <c r="FT472" s="99">
        <v>56.168165471717998</v>
      </c>
      <c r="FU472" s="99">
        <v>56.324757326105001</v>
      </c>
      <c r="FV472" s="99">
        <v>56.510144947027001</v>
      </c>
      <c r="FW472" s="99">
        <v>56.632943422503999</v>
      </c>
      <c r="FX472" s="99">
        <v>56.772876568976002</v>
      </c>
      <c r="FY472" s="99">
        <v>56.897816878326999</v>
      </c>
      <c r="FZ472" s="99">
        <v>57.185536562145998</v>
      </c>
      <c r="GA472" s="99">
        <v>57.676730464050998</v>
      </c>
      <c r="GB472" s="99">
        <v>58.000147379113002</v>
      </c>
      <c r="GC472" s="99">
        <v>58.206239394156</v>
      </c>
      <c r="GD472" s="99">
        <v>58.323564294175</v>
      </c>
      <c r="GE472" s="99">
        <v>58.461831569856997</v>
      </c>
      <c r="GF472" s="99">
        <v>58.591531510039999</v>
      </c>
      <c r="GG472" s="99">
        <v>58.698861185311003</v>
      </c>
      <c r="GH472" s="99">
        <v>58.829513051660001</v>
      </c>
      <c r="GI472" s="99">
        <v>58.930417225307004</v>
      </c>
      <c r="GJ472" s="99">
        <v>59.229322041582002</v>
      </c>
      <c r="GK472" s="99">
        <v>59.448979004498</v>
      </c>
      <c r="GL472" s="99">
        <v>59.601049209594002</v>
      </c>
      <c r="GM472" s="99">
        <v>59.905665582867996</v>
      </c>
      <c r="GN472" s="99">
        <v>60.206236269934003</v>
      </c>
      <c r="GO472" s="99">
        <v>60.421609565101001</v>
      </c>
      <c r="GP472" s="99">
        <v>60.701951821130002</v>
      </c>
      <c r="GQ472" s="99">
        <v>60.904950076132003</v>
      </c>
      <c r="GR472" s="99">
        <v>61.288576321225001</v>
      </c>
      <c r="GS472" s="99">
        <v>61.483959166894998</v>
      </c>
      <c r="GT472" s="99">
        <v>61.812849657415001</v>
      </c>
      <c r="GU472" s="99">
        <v>62.078437057862999</v>
      </c>
      <c r="GV472" s="99">
        <v>62.312848876358998</v>
      </c>
      <c r="GW472" s="99">
        <v>62.939930238529001</v>
      </c>
      <c r="GX472" s="99">
        <v>63.281909713837003</v>
      </c>
      <c r="GY472" s="99">
        <v>63.58343232707</v>
      </c>
      <c r="GZ472" s="99">
        <v>63.783574803573998</v>
      </c>
      <c r="HA472" s="99">
        <v>63.956825365873001</v>
      </c>
      <c r="HB472" s="99">
        <v>64.170294808706998</v>
      </c>
      <c r="HC472" s="99">
        <v>64.368533432876006</v>
      </c>
      <c r="HD472" s="99">
        <v>64.569865817087006</v>
      </c>
      <c r="HE472" s="99">
        <v>64.765010681215998</v>
      </c>
      <c r="HF472" s="99">
        <v>64.944448763598004</v>
      </c>
      <c r="HG472" s="99">
        <v>65.217175610295001</v>
      </c>
      <c r="HH472" s="99">
        <v>65.338070233438003</v>
      </c>
      <c r="HI472" s="99">
        <v>65.541782433066004</v>
      </c>
      <c r="HJ472" s="99">
        <v>66.047731190549996</v>
      </c>
      <c r="HK472" s="99">
        <v>66.853298708935995</v>
      </c>
      <c r="HL472" s="99">
        <v>67.273098148353995</v>
      </c>
      <c r="HM472" s="99">
        <v>67.405891848579003</v>
      </c>
      <c r="HN472" s="99">
        <v>67.753106917802995</v>
      </c>
      <c r="HO472" s="99">
        <v>68.076285851322993</v>
      </c>
      <c r="HP472" s="99">
        <v>68.257389804496</v>
      </c>
      <c r="HQ472" s="99">
        <v>68.455866410208003</v>
      </c>
      <c r="HR472" s="99">
        <v>68.701701342701</v>
      </c>
      <c r="HS472" s="99">
        <v>68.821168076595001</v>
      </c>
      <c r="HT472" s="99">
        <v>69.137207563866994</v>
      </c>
      <c r="HU472" s="99">
        <v>69.367811677698</v>
      </c>
      <c r="HV472" s="99">
        <v>69.799510194196998</v>
      </c>
      <c r="HW472" s="99">
        <v>70.248805565645</v>
      </c>
      <c r="HX472" s="99">
        <v>70.47861194155</v>
      </c>
      <c r="HY472" s="99">
        <v>70.775474281244001</v>
      </c>
      <c r="HZ472" s="99">
        <v>70.976642172612998</v>
      </c>
      <c r="IA472" s="99">
        <v>71.235785532676005</v>
      </c>
      <c r="IB472" s="99">
        <v>71.438350423290998</v>
      </c>
      <c r="IC472" s="99">
        <v>71.572462350869998</v>
      </c>
      <c r="ID472" s="99">
        <v>71.865133692827996</v>
      </c>
      <c r="IE472" s="99">
        <v>71.953144645302004</v>
      </c>
      <c r="IF472" s="99">
        <v>72.125674052136006</v>
      </c>
      <c r="IG472" s="99">
        <v>72.319856947277003</v>
      </c>
      <c r="IH472" s="99">
        <v>72.685870749629998</v>
      </c>
      <c r="II472" s="99">
        <v>72.999497080271993</v>
      </c>
      <c r="IJ472" s="99">
        <v>73.257243441089003</v>
      </c>
      <c r="IK472" s="99">
        <v>73.466094828308997</v>
      </c>
      <c r="IL472" s="99">
        <v>73.684725210248004</v>
      </c>
      <c r="IM472" s="99">
        <v>73.978095051829001</v>
      </c>
      <c r="IN472" s="99">
        <v>74.209298426979004</v>
      </c>
      <c r="IO472" s="99">
        <v>74.321756866250993</v>
      </c>
      <c r="IP472" s="99">
        <v>74.480316280628998</v>
      </c>
      <c r="IQ472" s="99">
        <v>74.871476069403002</v>
      </c>
      <c r="IR472" s="99">
        <v>75.282892347238004</v>
      </c>
      <c r="IS472" s="99">
        <v>75.496633231817995</v>
      </c>
      <c r="IT472" s="99">
        <v>75.720851610739999</v>
      </c>
      <c r="IU472" s="99">
        <v>76.098739906679995</v>
      </c>
      <c r="IV472" s="99">
        <v>76.325053784470995</v>
      </c>
      <c r="IW472" s="99">
        <v>76.444497219972007</v>
      </c>
      <c r="IX472" s="99">
        <v>76.663127601911</v>
      </c>
      <c r="IY472" s="99">
        <v>77.031236903131997</v>
      </c>
      <c r="IZ472" s="99">
        <v>77.258249280545002</v>
      </c>
      <c r="JA472" s="99">
        <v>77.456623173422997</v>
      </c>
      <c r="JB472" s="99">
        <v>77.542538627029003</v>
      </c>
      <c r="JC472" s="99">
        <v>77.747897516134998</v>
      </c>
      <c r="JD472" s="99">
        <v>77.982593389399995</v>
      </c>
      <c r="JE472" s="99">
        <v>78.301109217401006</v>
      </c>
      <c r="JF472" s="99">
        <v>78.553966080858004</v>
      </c>
      <c r="JG472" s="99">
        <v>79.747003436618002</v>
      </c>
      <c r="JH472" s="99">
        <v>80.266687155989004</v>
      </c>
      <c r="JI472" s="99">
        <v>80.476237042831997</v>
      </c>
      <c r="JJ472" s="99">
        <v>80.907211310106007</v>
      </c>
      <c r="JK472" s="99">
        <v>81.215948143388005</v>
      </c>
      <c r="JL472" s="99">
        <v>81.521192478556003</v>
      </c>
      <c r="JM472" s="99">
        <v>81.854376798637006</v>
      </c>
      <c r="JN472" s="99">
        <v>82.004554217540999</v>
      </c>
      <c r="JO472" s="99">
        <v>82.268587074962994</v>
      </c>
      <c r="JP472" s="99">
        <v>82.407588499902005</v>
      </c>
      <c r="JQ472" s="99">
        <v>82.554273420691999</v>
      </c>
      <c r="JR472" s="99">
        <v>82.995026682686003</v>
      </c>
      <c r="JS472" s="99">
        <v>83.634852337180007</v>
      </c>
      <c r="JT472" s="99">
        <v>83.958257662541001</v>
      </c>
      <c r="JU472" s="99">
        <v>84.185968539577004</v>
      </c>
      <c r="JV472" s="99">
        <v>84.520549858902996</v>
      </c>
      <c r="JW472" s="99">
        <v>84.790170713308001</v>
      </c>
      <c r="JX472" s="99">
        <v>85.044424576010996</v>
      </c>
      <c r="JY472" s="99">
        <v>85.280517448520996</v>
      </c>
      <c r="JZ472" s="99">
        <v>85.666787739935003</v>
      </c>
      <c r="KA472" s="99">
        <v>86.057947528707999</v>
      </c>
      <c r="KB472" s="99">
        <v>86.290547903103999</v>
      </c>
      <c r="KC472" s="99">
        <v>86.618842725825004</v>
      </c>
      <c r="KD472" s="99">
        <v>86.933866055712002</v>
      </c>
      <c r="KE472" s="99">
        <v>87.598837696627996</v>
      </c>
      <c r="KF472" s="99">
        <v>88.023525467295997</v>
      </c>
      <c r="KG472" s="99">
        <v>88.265904836410996</v>
      </c>
      <c r="KH472" s="99">
        <v>88.694085105194006</v>
      </c>
      <c r="KI472" s="99">
        <v>89.203291330222996</v>
      </c>
      <c r="KJ472" s="99">
        <v>89.499455170293999</v>
      </c>
      <c r="KK472" s="99">
        <v>89.738342041294999</v>
      </c>
      <c r="KL472" s="99">
        <v>90.097370847419995</v>
      </c>
      <c r="KM472" s="99">
        <v>90.267106255762997</v>
      </c>
      <c r="KN472" s="99">
        <v>90.495515632421998</v>
      </c>
      <c r="KO472" s="99">
        <v>90.902740912520002</v>
      </c>
      <c r="KP472" s="99">
        <v>91.525802576066994</v>
      </c>
      <c r="KQ472" s="99">
        <v>92.492526054036006</v>
      </c>
      <c r="KR472" s="99">
        <v>93.267162135731994</v>
      </c>
      <c r="KS472" s="99">
        <v>93.596853957698997</v>
      </c>
      <c r="KT472" s="99">
        <v>93.872062809086003</v>
      </c>
      <c r="KU472" s="99">
        <v>94.455309994133003</v>
      </c>
      <c r="KV472" s="99">
        <v>94.896063256125998</v>
      </c>
      <c r="KW472" s="99">
        <v>95.248805565645</v>
      </c>
      <c r="KX472" s="99">
        <v>95.610628370260997</v>
      </c>
      <c r="KY472" s="99">
        <v>95.797127769550997</v>
      </c>
      <c r="KZ472" s="99">
        <v>96.172222067000007</v>
      </c>
      <c r="LA472" s="99">
        <v>96.418792433852005</v>
      </c>
      <c r="LB472" s="99">
        <v>96.987371126819994</v>
      </c>
      <c r="LC472" s="99">
        <v>97.914978625911999</v>
      </c>
      <c r="LD472" s="99">
        <v>98.425581850186006</v>
      </c>
      <c r="LE472" s="99">
        <v>98.812550641222998</v>
      </c>
      <c r="LF472" s="99">
        <v>99.257494900953006</v>
      </c>
      <c r="LG472" s="99">
        <v>99.437707803638006</v>
      </c>
      <c r="LH472" s="99">
        <v>99.617920706323005</v>
      </c>
      <c r="LI472" s="99">
        <v>99.886144561481998</v>
      </c>
      <c r="LJ472" s="99">
        <v>100.343</v>
      </c>
      <c r="LK472" s="159">
        <v>100.798</v>
      </c>
      <c r="LL472" s="159">
        <v>101.09</v>
      </c>
      <c r="LM472" s="159">
        <v>101.633</v>
      </c>
      <c r="LN472" s="159">
        <v>102.218</v>
      </c>
      <c r="LO472" s="159">
        <v>102.992</v>
      </c>
      <c r="LP472" s="164">
        <v>103.667</v>
      </c>
      <c r="LQ472" s="165">
        <v>103.967</v>
      </c>
      <c r="LR472" s="165">
        <v>104.556</v>
      </c>
      <c r="LS472" s="165">
        <v>104.974</v>
      </c>
      <c r="LT472" s="165">
        <v>105.31100000000001</v>
      </c>
      <c r="LU472" s="165">
        <v>105.749</v>
      </c>
      <c r="LV472" s="165">
        <v>106.056</v>
      </c>
      <c r="LW472" s="165">
        <v>106.29900000000001</v>
      </c>
      <c r="LX472" s="165">
        <v>106.747</v>
      </c>
      <c r="LY472" s="165">
        <v>106.96299999999999</v>
      </c>
      <c r="LZ472" s="165">
        <v>107.364</v>
      </c>
      <c r="MA472" s="165">
        <v>107.84099999999999</v>
      </c>
      <c r="MB472" s="159">
        <v>108.18600000000001</v>
      </c>
      <c r="MC472" s="159">
        <v>108.572</v>
      </c>
      <c r="MD472" s="159">
        <v>108.617</v>
      </c>
      <c r="ME472" s="102"/>
      <c r="MF472" s="102"/>
      <c r="MG472" s="168"/>
    </row>
    <row r="473" spans="1:345" ht="45" customHeight="1" x14ac:dyDescent="0.25">
      <c r="A473" s="100" t="s">
        <v>2295</v>
      </c>
      <c r="B473" s="103" t="s">
        <v>1830</v>
      </c>
      <c r="C473" s="99">
        <v>11.746953970379</v>
      </c>
      <c r="D473" s="99">
        <v>11.934515874396</v>
      </c>
      <c r="E473" s="99">
        <v>12.022401307765</v>
      </c>
      <c r="F473" s="99">
        <v>12.166790326423</v>
      </c>
      <c r="G473" s="99">
        <v>12.406052190619</v>
      </c>
      <c r="H473" s="99">
        <v>12.456548226569</v>
      </c>
      <c r="I473" s="99">
        <v>12.521200702554999</v>
      </c>
      <c r="J473" s="99">
        <v>12.546325175481</v>
      </c>
      <c r="K473" s="99">
        <v>12.607005378417</v>
      </c>
      <c r="L473" s="99">
        <v>12.662915632672</v>
      </c>
      <c r="M473" s="99">
        <v>12.733454345083</v>
      </c>
      <c r="N473" s="99">
        <v>12.899270863407001</v>
      </c>
      <c r="O473" s="99">
        <v>13.128903465201001</v>
      </c>
      <c r="P473" s="99">
        <v>13.287689966384001</v>
      </c>
      <c r="Q473" s="99">
        <v>13.415813872929</v>
      </c>
      <c r="R473" s="99">
        <v>13.476457813622</v>
      </c>
      <c r="S473" s="99">
        <v>13.491729819999</v>
      </c>
      <c r="T473" s="99">
        <v>13.551915416450001</v>
      </c>
      <c r="U473" s="99">
        <v>13.60252024381</v>
      </c>
      <c r="V473" s="99">
        <v>13.707208141282001</v>
      </c>
      <c r="W473" s="99">
        <v>13.803069773504999</v>
      </c>
      <c r="X473" s="99">
        <v>13.847647339407001</v>
      </c>
      <c r="Y473" s="99">
        <v>13.96257408532</v>
      </c>
      <c r="Z473" s="99">
        <v>14.042035332885</v>
      </c>
      <c r="AA473" s="99">
        <v>14.100209393783</v>
      </c>
      <c r="AB473" s="99">
        <v>14.159366629409</v>
      </c>
      <c r="AC473" s="99">
        <v>14.217956148512</v>
      </c>
      <c r="AD473" s="99">
        <v>14.274994495296999</v>
      </c>
      <c r="AE473" s="99">
        <v>14.318292436438</v>
      </c>
      <c r="AF473" s="99">
        <v>14.376736175801</v>
      </c>
      <c r="AG473" s="99">
        <v>14.406080588062</v>
      </c>
      <c r="AH473" s="99">
        <v>14.453708262418999</v>
      </c>
      <c r="AI473" s="99">
        <v>14.494435444372</v>
      </c>
      <c r="AJ473" s="99">
        <v>14.58533458342</v>
      </c>
      <c r="AK473" s="99">
        <v>14.624701839959</v>
      </c>
      <c r="AL473" s="99">
        <v>14.676843739475</v>
      </c>
      <c r="AM473" s="99">
        <v>14.969948202795001</v>
      </c>
      <c r="AN473" s="99">
        <v>15.525430058176999</v>
      </c>
      <c r="AO473" s="99">
        <v>15.963483625726999</v>
      </c>
      <c r="AP473" s="99">
        <v>16.905644174489002</v>
      </c>
      <c r="AQ473" s="99">
        <v>17.254906989317998</v>
      </c>
      <c r="AR473" s="99">
        <v>17.614531122559999</v>
      </c>
      <c r="AS473" s="99">
        <v>17.957893741336999</v>
      </c>
      <c r="AT473" s="99">
        <v>18.217934080869</v>
      </c>
      <c r="AU473" s="99">
        <v>18.440558546535001</v>
      </c>
      <c r="AV473" s="99">
        <v>18.747512637878</v>
      </c>
      <c r="AW473" s="99">
        <v>18.98884504282</v>
      </c>
      <c r="AX473" s="99">
        <v>19.477841761962999</v>
      </c>
      <c r="AY473" s="99">
        <v>19.944964587201</v>
      </c>
      <c r="AZ473" s="99">
        <v>20.284009989582</v>
      </c>
      <c r="BA473" s="99">
        <v>20.674718082744999</v>
      </c>
      <c r="BB473" s="99">
        <v>21.106583637629999</v>
      </c>
      <c r="BC473" s="99">
        <v>21.485779155300001</v>
      </c>
      <c r="BD473" s="99">
        <v>21.843676402921002</v>
      </c>
      <c r="BE473" s="99">
        <v>22.050183260086001</v>
      </c>
      <c r="BF473" s="99">
        <v>22.242731112262</v>
      </c>
      <c r="BG473" s="99">
        <v>22.519176876909</v>
      </c>
      <c r="BH473" s="99">
        <v>22.648981185385999</v>
      </c>
      <c r="BI473" s="99">
        <v>22.938234693255001</v>
      </c>
      <c r="BJ473" s="99">
        <v>23.555308835255001</v>
      </c>
      <c r="BK473" s="99">
        <v>24.188212773827999</v>
      </c>
      <c r="BL473" s="99">
        <v>24.767439324070001</v>
      </c>
      <c r="BM473" s="99">
        <v>25.089215856185</v>
      </c>
      <c r="BN473" s="99">
        <v>25.474887198447998</v>
      </c>
      <c r="BO473" s="99">
        <v>25.931073076733</v>
      </c>
      <c r="BP473" s="99">
        <v>26.210253073433002</v>
      </c>
      <c r="BQ473" s="99">
        <v>26.362506909040999</v>
      </c>
      <c r="BR473" s="99">
        <v>26.535483386159001</v>
      </c>
      <c r="BS473" s="99">
        <v>26.757676129248999</v>
      </c>
      <c r="BT473" s="99">
        <v>26.961592650955001</v>
      </c>
      <c r="BU473" s="99">
        <v>27.099743580296</v>
      </c>
      <c r="BV473" s="99">
        <v>27.445840435811</v>
      </c>
      <c r="BW473" s="99">
        <v>28.104503766793002</v>
      </c>
      <c r="BX473" s="99">
        <v>28.870521879123</v>
      </c>
      <c r="BY473" s="99">
        <v>29.284686850534001</v>
      </c>
      <c r="BZ473" s="99">
        <v>29.726913728515001</v>
      </c>
      <c r="CA473" s="99">
        <v>30.183387418729001</v>
      </c>
      <c r="CB473" s="99">
        <v>30.566612336182001</v>
      </c>
      <c r="CC473" s="99">
        <v>30.776429058624998</v>
      </c>
      <c r="CD473" s="99">
        <v>31.047118533182001</v>
      </c>
      <c r="CE473" s="99">
        <v>31.273340676055</v>
      </c>
      <c r="CF473" s="99">
        <v>31.490784480173001</v>
      </c>
      <c r="CG473" s="99">
        <v>31.790974934994001</v>
      </c>
      <c r="CH473" s="99">
        <v>32.492522613319998</v>
      </c>
      <c r="CI473" s="99">
        <v>33.172196397739</v>
      </c>
      <c r="CJ473" s="99">
        <v>33.856331304518001</v>
      </c>
      <c r="CK473" s="99">
        <v>34.343888954652002</v>
      </c>
      <c r="CL473" s="99">
        <v>34.915344512571998</v>
      </c>
      <c r="CM473" s="99">
        <v>35.372106019397002</v>
      </c>
      <c r="CN473" s="99">
        <v>35.691867853962002</v>
      </c>
      <c r="CO473" s="99">
        <v>36.016954256040002</v>
      </c>
      <c r="CP473" s="99">
        <v>36.350243368332002</v>
      </c>
      <c r="CQ473" s="99">
        <v>36.723682595912997</v>
      </c>
      <c r="CR473" s="99">
        <v>37.002718691334003</v>
      </c>
      <c r="CS473" s="99">
        <v>37.214118388750002</v>
      </c>
      <c r="CT473" s="99">
        <v>37.758375485252003</v>
      </c>
      <c r="CU473" s="99">
        <v>38.228952081731997</v>
      </c>
      <c r="CV473" s="99">
        <v>38.740542238654001</v>
      </c>
      <c r="CW473" s="99">
        <v>39.004180255393003</v>
      </c>
      <c r="CX473" s="99">
        <v>39.308400114682001</v>
      </c>
      <c r="CY473" s="99">
        <v>39.446551039338999</v>
      </c>
      <c r="CZ473" s="99">
        <v>39.769478833218997</v>
      </c>
      <c r="DA473" s="99">
        <v>40.170116526903001</v>
      </c>
      <c r="DB473" s="99">
        <v>40.454333279186997</v>
      </c>
      <c r="DC473" s="99">
        <v>40.717251761420997</v>
      </c>
      <c r="DD473" s="99">
        <v>40.996863485382001</v>
      </c>
      <c r="DE473" s="99">
        <v>41.366705031072001</v>
      </c>
      <c r="DF473" s="99">
        <v>41.695676926969</v>
      </c>
      <c r="DG473" s="99">
        <v>42.085233763051001</v>
      </c>
      <c r="DH473" s="99">
        <v>42.510767403990997</v>
      </c>
      <c r="DI473" s="99">
        <v>42.927378795528</v>
      </c>
      <c r="DJ473" s="99">
        <v>43.290456704697</v>
      </c>
      <c r="DK473" s="99">
        <v>43.526896260017999</v>
      </c>
      <c r="DL473" s="99">
        <v>43.714119549366998</v>
      </c>
      <c r="DM473" s="99">
        <v>43.909113826354002</v>
      </c>
      <c r="DN473" s="99">
        <v>44.060935939385999</v>
      </c>
      <c r="DO473" s="99">
        <v>44.175054361938997</v>
      </c>
      <c r="DP473" s="99">
        <v>44.223695004055998</v>
      </c>
      <c r="DQ473" s="99">
        <v>44.472798391950001</v>
      </c>
      <c r="DR473" s="99">
        <v>44.707511066335002</v>
      </c>
      <c r="DS473" s="99">
        <v>45.206149569386</v>
      </c>
      <c r="DT473" s="99">
        <v>45.846392777706001</v>
      </c>
      <c r="DU473" s="99">
        <v>46.287468393921998</v>
      </c>
      <c r="DV473" s="99">
        <v>46.588954011787997</v>
      </c>
      <c r="DW473" s="99">
        <v>46.631550551887003</v>
      </c>
      <c r="DX473" s="99">
        <v>46.810139403760999</v>
      </c>
      <c r="DY473" s="99">
        <v>46.911845243621997</v>
      </c>
      <c r="DZ473" s="99">
        <v>47.179326706657001</v>
      </c>
      <c r="EA473" s="99">
        <v>47.206028008571003</v>
      </c>
      <c r="EB473" s="99">
        <v>47.281915919273999</v>
      </c>
      <c r="EC473" s="99">
        <v>47.397621560902003</v>
      </c>
      <c r="ED473" s="99">
        <v>47.516606309781999</v>
      </c>
      <c r="EE473" s="99">
        <v>47.872623668636997</v>
      </c>
      <c r="EF473" s="99">
        <v>48.230983246957997</v>
      </c>
      <c r="EG473" s="99">
        <v>48.543903767635001</v>
      </c>
      <c r="EH473" s="99">
        <v>48.654924970331002</v>
      </c>
      <c r="EI473" s="99">
        <v>48.852608293274002</v>
      </c>
      <c r="EJ473" s="99">
        <v>49.104162663939</v>
      </c>
      <c r="EK473" s="99">
        <v>49.310746420853</v>
      </c>
      <c r="EL473" s="99">
        <v>49.455027139968003</v>
      </c>
      <c r="EM473" s="99">
        <v>49.551058138080002</v>
      </c>
      <c r="EN473" s="99">
        <v>49.613829619773</v>
      </c>
      <c r="EO473" s="99">
        <v>49.692996637729003</v>
      </c>
      <c r="EP473" s="99">
        <v>49.871473761049003</v>
      </c>
      <c r="EQ473" s="99">
        <v>50.132865453472</v>
      </c>
      <c r="ER473" s="99">
        <v>50.509494343627999</v>
      </c>
      <c r="ES473" s="99">
        <v>50.721699427262003</v>
      </c>
      <c r="ET473" s="99">
        <v>50.936246730360999</v>
      </c>
      <c r="EU473" s="99">
        <v>50.930625403641997</v>
      </c>
      <c r="EV473" s="99">
        <v>51.125029619331997</v>
      </c>
      <c r="EW473" s="99">
        <v>51.290390313643002</v>
      </c>
      <c r="EX473" s="99">
        <v>51.416401720922003</v>
      </c>
      <c r="EY473" s="99">
        <v>51.494163407198002</v>
      </c>
      <c r="EZ473" s="99">
        <v>51.771013748096998</v>
      </c>
      <c r="FA473" s="99">
        <v>52.008983245857003</v>
      </c>
      <c r="FB473" s="99">
        <v>52.187928813070997</v>
      </c>
      <c r="FC473" s="99">
        <v>52.441825403202003</v>
      </c>
      <c r="FD473" s="99">
        <v>52.693379773865999</v>
      </c>
      <c r="FE473" s="99">
        <v>52.775825899075002</v>
      </c>
      <c r="FF473" s="99">
        <v>52.844218707487002</v>
      </c>
      <c r="FG473" s="99">
        <v>52.948681695677003</v>
      </c>
      <c r="FH473" s="99">
        <v>53.168381881602002</v>
      </c>
      <c r="FI473" s="99">
        <v>53.373560306835998</v>
      </c>
      <c r="FJ473" s="99">
        <v>53.451790437005997</v>
      </c>
      <c r="FK473" s="99">
        <v>53.553442761836997</v>
      </c>
      <c r="FL473" s="99">
        <v>53.741288763021998</v>
      </c>
      <c r="FM473" s="99">
        <v>53.845751751211999</v>
      </c>
      <c r="FN473" s="99">
        <v>54.086531912333001</v>
      </c>
      <c r="FO473" s="99">
        <v>54.296394776499</v>
      </c>
      <c r="FP473" s="99">
        <v>54.597135755952998</v>
      </c>
      <c r="FQ473" s="99">
        <v>54.745632470106997</v>
      </c>
      <c r="FR473" s="99">
        <v>55.018266815967003</v>
      </c>
      <c r="FS473" s="99">
        <v>55.206112817151997</v>
      </c>
      <c r="FT473" s="99">
        <v>55.363509965276997</v>
      </c>
      <c r="FU473" s="99">
        <v>55.537302649666003</v>
      </c>
      <c r="FV473" s="99">
        <v>55.770587708493998</v>
      </c>
      <c r="FW473" s="99">
        <v>55.911589320357002</v>
      </c>
      <c r="FX473" s="99">
        <v>56.077418458559997</v>
      </c>
      <c r="FY473" s="99">
        <v>56.205303641412002</v>
      </c>
      <c r="FZ473" s="99">
        <v>56.513071279263997</v>
      </c>
      <c r="GA473" s="99">
        <v>57.056934639304004</v>
      </c>
      <c r="GB473" s="99">
        <v>57.378287150059002</v>
      </c>
      <c r="GC473" s="99">
        <v>57.596582004304999</v>
      </c>
      <c r="GD473" s="99">
        <v>57.709008538680003</v>
      </c>
      <c r="GE473" s="99">
        <v>57.839235940998002</v>
      </c>
      <c r="GF473" s="99">
        <v>57.957752245984999</v>
      </c>
      <c r="GG473" s="99">
        <v>58.049567249058001</v>
      </c>
      <c r="GH473" s="99">
        <v>58.185884421988</v>
      </c>
      <c r="GI473" s="99">
        <v>58.290347410178001</v>
      </c>
      <c r="GJ473" s="99">
        <v>58.634653671701997</v>
      </c>
      <c r="GK473" s="99">
        <v>58.850137862587999</v>
      </c>
      <c r="GL473" s="99">
        <v>59.000039908422004</v>
      </c>
      <c r="GM473" s="99">
        <v>59.314365760778998</v>
      </c>
      <c r="GN473" s="99">
        <v>59.579036560454</v>
      </c>
      <c r="GO473" s="99">
        <v>59.764540342172999</v>
      </c>
      <c r="GP473" s="99">
        <v>60.021716039555997</v>
      </c>
      <c r="GQ473" s="99">
        <v>60.210030484634999</v>
      </c>
      <c r="GR473" s="99">
        <v>60.555742077837998</v>
      </c>
      <c r="GS473" s="99">
        <v>60.739840527878002</v>
      </c>
      <c r="GT473" s="99">
        <v>61.060724594740002</v>
      </c>
      <c r="GU473" s="99">
        <v>61.328674501667997</v>
      </c>
      <c r="GV473" s="99">
        <v>61.582102647905003</v>
      </c>
      <c r="GW473" s="99">
        <v>62.251040527438001</v>
      </c>
      <c r="GX473" s="99">
        <v>62.592536125602003</v>
      </c>
      <c r="GY473" s="99">
        <v>62.892808661162</v>
      </c>
      <c r="GZ473" s="99">
        <v>63.056764023793001</v>
      </c>
      <c r="HA473" s="99">
        <v>63.186054538324001</v>
      </c>
      <c r="HB473" s="99">
        <v>63.378584978441999</v>
      </c>
      <c r="HC473" s="99">
        <v>63.571115418559998</v>
      </c>
      <c r="HD473" s="99">
        <v>63.740692107908998</v>
      </c>
      <c r="HE473" s="99">
        <v>63.917295455656998</v>
      </c>
      <c r="HF473" s="99">
        <v>64.111231227453999</v>
      </c>
      <c r="HG473" s="99">
        <v>64.365127817585005</v>
      </c>
      <c r="HH473" s="99">
        <v>64.498634327155003</v>
      </c>
      <c r="HI473" s="99">
        <v>64.726298059265005</v>
      </c>
      <c r="HJ473" s="99">
        <v>65.212074376543995</v>
      </c>
      <c r="HK473" s="99">
        <v>66.011708102287997</v>
      </c>
      <c r="HL473" s="99">
        <v>66.448297810778001</v>
      </c>
      <c r="HM473" s="99">
        <v>66.580398988669003</v>
      </c>
      <c r="HN473" s="99">
        <v>66.957964766611994</v>
      </c>
      <c r="HO473" s="99">
        <v>67.289623043019006</v>
      </c>
      <c r="HP473" s="99">
        <v>67.493864580467999</v>
      </c>
      <c r="HQ473" s="99">
        <v>67.716843873645004</v>
      </c>
      <c r="HR473" s="99">
        <v>67.952471151940003</v>
      </c>
      <c r="HS473" s="99">
        <v>68.075203451966004</v>
      </c>
      <c r="HT473" s="99">
        <v>68.404519508906006</v>
      </c>
      <c r="HU473" s="99">
        <v>68.628904133763996</v>
      </c>
      <c r="HV473" s="99">
        <v>69.109527568217004</v>
      </c>
      <c r="HW473" s="99">
        <v>69.554332189885997</v>
      </c>
      <c r="HX473" s="99">
        <v>69.800542215337003</v>
      </c>
      <c r="HY473" s="99">
        <v>70.124211574637997</v>
      </c>
      <c r="HZ473" s="99">
        <v>70.307485891336</v>
      </c>
      <c r="IA473" s="99">
        <v>70.602799601637997</v>
      </c>
      <c r="IB473" s="99">
        <v>70.844168418723001</v>
      </c>
      <c r="IC473" s="99">
        <v>70.981797056545005</v>
      </c>
      <c r="ID473" s="99">
        <v>71.272269558481995</v>
      </c>
      <c r="IE473" s="99">
        <v>71.343504481576005</v>
      </c>
      <c r="IF473" s="99">
        <v>71.559284054442998</v>
      </c>
      <c r="IG473" s="99">
        <v>71.756390395042999</v>
      </c>
      <c r="IH473" s="99">
        <v>72.174117516875</v>
      </c>
      <c r="II473" s="99">
        <v>72.472889233152998</v>
      </c>
      <c r="IJ473" s="99">
        <v>72.686594002434006</v>
      </c>
      <c r="IK473" s="99">
        <v>72.876784331083002</v>
      </c>
      <c r="IL473" s="99">
        <v>73.029628195198001</v>
      </c>
      <c r="IM473" s="99">
        <v>73.315259488768007</v>
      </c>
      <c r="IN473" s="99">
        <v>73.546945889122</v>
      </c>
      <c r="IO473" s="99">
        <v>73.647228062409994</v>
      </c>
      <c r="IP473" s="99">
        <v>73.832577182693001</v>
      </c>
      <c r="IQ473" s="99">
        <v>74.298024786987</v>
      </c>
      <c r="IR473" s="99">
        <v>74.753098373354007</v>
      </c>
      <c r="IS473" s="99">
        <v>74.961270333075007</v>
      </c>
      <c r="IT473" s="99">
        <v>75.204713953745994</v>
      </c>
      <c r="IU473" s="99">
        <v>75.596160230164998</v>
      </c>
      <c r="IV473" s="99">
        <v>75.862426690272997</v>
      </c>
      <c r="IW473" s="99">
        <v>75.973774482682003</v>
      </c>
      <c r="IX473" s="99">
        <v>76.185404448379003</v>
      </c>
      <c r="IY473" s="99">
        <v>76.600365165431</v>
      </c>
      <c r="IZ473" s="99">
        <v>76.837584375345998</v>
      </c>
      <c r="JA473" s="99">
        <v>77.027774703994993</v>
      </c>
      <c r="JB473" s="99">
        <v>77.004951864557</v>
      </c>
      <c r="JC473" s="99">
        <v>77.152954520305002</v>
      </c>
      <c r="JD473" s="99">
        <v>77.403314152926995</v>
      </c>
      <c r="JE473" s="99">
        <v>77.701394268008997</v>
      </c>
      <c r="JF473" s="99">
        <v>77.926856257607994</v>
      </c>
      <c r="JG473" s="99">
        <v>79.164822396812994</v>
      </c>
      <c r="JH473" s="99">
        <v>79.722252960052998</v>
      </c>
      <c r="JI473" s="99">
        <v>79.915209693481998</v>
      </c>
      <c r="JJ473" s="99">
        <v>80.435293792188006</v>
      </c>
      <c r="JK473" s="99">
        <v>80.758963151488004</v>
      </c>
      <c r="JL473" s="99">
        <v>81.050818855814995</v>
      </c>
      <c r="JM473" s="99">
        <v>81.433965917893005</v>
      </c>
      <c r="JN473" s="99">
        <v>81.570902954519994</v>
      </c>
      <c r="JO473" s="99">
        <v>81.853767843311005</v>
      </c>
      <c r="JP473" s="99">
        <v>82.005228505035006</v>
      </c>
      <c r="JQ473" s="99">
        <v>82.140782339271993</v>
      </c>
      <c r="JR473" s="99">
        <v>82.624211574637997</v>
      </c>
      <c r="JS473" s="99">
        <v>83.425085758547993</v>
      </c>
      <c r="JT473" s="99">
        <v>83.816532034966997</v>
      </c>
      <c r="JU473" s="99">
        <v>83.912664601084003</v>
      </c>
      <c r="JV473" s="99">
        <v>84.241175168750999</v>
      </c>
      <c r="JW473" s="99">
        <v>84.517124045589995</v>
      </c>
      <c r="JX473" s="99">
        <v>84.698323558702995</v>
      </c>
      <c r="JY473" s="99">
        <v>84.947299988934006</v>
      </c>
      <c r="JZ473" s="99">
        <v>85.276502157796003</v>
      </c>
      <c r="KA473" s="99">
        <v>85.719126922651</v>
      </c>
      <c r="KB473" s="99">
        <v>85.937672900299006</v>
      </c>
      <c r="KC473" s="99">
        <v>86.294539116964003</v>
      </c>
      <c r="KD473" s="99">
        <v>86.636881708532002</v>
      </c>
      <c r="KE473" s="99">
        <v>87.240649551841997</v>
      </c>
      <c r="KF473" s="99">
        <v>87.697106340600001</v>
      </c>
      <c r="KG473" s="99">
        <v>87.926717937369006</v>
      </c>
      <c r="KH473" s="99">
        <v>88.397006750027998</v>
      </c>
      <c r="KI473" s="99">
        <v>88.876977979418001</v>
      </c>
      <c r="KJ473" s="99">
        <v>89.209638154255003</v>
      </c>
      <c r="KK473" s="99">
        <v>89.449623768950005</v>
      </c>
      <c r="KL473" s="99">
        <v>89.882566117074006</v>
      </c>
      <c r="KM473" s="99">
        <v>90.047167201505005</v>
      </c>
      <c r="KN473" s="99">
        <v>90.283003209029999</v>
      </c>
      <c r="KO473" s="99">
        <v>90.706954741618006</v>
      </c>
      <c r="KP473" s="99">
        <v>91.375733097267002</v>
      </c>
      <c r="KQ473" s="99">
        <v>92.424200509017993</v>
      </c>
      <c r="KR473" s="99">
        <v>93.285935598096998</v>
      </c>
      <c r="KS473" s="99">
        <v>93.584015713178999</v>
      </c>
      <c r="KT473" s="99">
        <v>93.835066946995994</v>
      </c>
      <c r="KU473" s="99">
        <v>94.476181254840995</v>
      </c>
      <c r="KV473" s="99">
        <v>94.869702334845996</v>
      </c>
      <c r="KW473" s="99">
        <v>95.207203718048007</v>
      </c>
      <c r="KX473" s="99">
        <v>95.615940024343999</v>
      </c>
      <c r="KY473" s="99">
        <v>95.760484674116995</v>
      </c>
      <c r="KZ473" s="99">
        <v>96.114584486002002</v>
      </c>
      <c r="LA473" s="99">
        <v>96.392608166426996</v>
      </c>
      <c r="LB473" s="99">
        <v>97.020582051565995</v>
      </c>
      <c r="LC473" s="99">
        <v>98.116078344583002</v>
      </c>
      <c r="LD473" s="99">
        <v>98.580142746486999</v>
      </c>
      <c r="LE473" s="99">
        <v>98.917644129688995</v>
      </c>
      <c r="LF473" s="99">
        <v>99.362343698130005</v>
      </c>
      <c r="LG473" s="99">
        <v>99.562908044704997</v>
      </c>
      <c r="LH473" s="99">
        <v>99.692929069380995</v>
      </c>
      <c r="LI473" s="99">
        <v>99.917699457785005</v>
      </c>
      <c r="LJ473" s="99">
        <v>100.364</v>
      </c>
      <c r="LK473" s="159">
        <v>100.79900000000001</v>
      </c>
      <c r="LL473" s="159">
        <v>101.096</v>
      </c>
      <c r="LM473" s="159">
        <v>101.65900000000001</v>
      </c>
      <c r="LN473" s="159">
        <v>102.28</v>
      </c>
      <c r="LO473" s="159">
        <v>103.07899999999999</v>
      </c>
      <c r="LP473" s="164">
        <v>103.738</v>
      </c>
      <c r="LQ473" s="165">
        <v>104.02</v>
      </c>
      <c r="LR473" s="165">
        <v>104.604</v>
      </c>
      <c r="LS473" s="165">
        <v>105.05200000000001</v>
      </c>
      <c r="LT473" s="165">
        <v>105.40300000000001</v>
      </c>
      <c r="LU473" s="165">
        <v>105.824</v>
      </c>
      <c r="LV473" s="165">
        <v>106.11</v>
      </c>
      <c r="LW473" s="165">
        <v>106.35599999999999</v>
      </c>
      <c r="LX473" s="165">
        <v>106.81399999999999</v>
      </c>
      <c r="LY473" s="165">
        <v>107.00700000000001</v>
      </c>
      <c r="LZ473" s="165">
        <v>107.40900000000001</v>
      </c>
      <c r="MA473" s="165">
        <v>107.871</v>
      </c>
      <c r="MB473" s="159">
        <v>108.194</v>
      </c>
      <c r="MC473" s="159">
        <v>108.57599999999999</v>
      </c>
      <c r="MD473" s="159">
        <v>108.628</v>
      </c>
      <c r="ME473" s="102"/>
      <c r="MF473" s="102"/>
      <c r="MG473" s="168"/>
    </row>
    <row r="474" spans="1:345" ht="45" customHeight="1" x14ac:dyDescent="0.25">
      <c r="A474" s="100" t="s">
        <v>2296</v>
      </c>
      <c r="B474" s="103" t="s">
        <v>1831</v>
      </c>
      <c r="C474" s="99">
        <v>9.8989131077899994</v>
      </c>
      <c r="D474" s="99">
        <v>9.9982929260959992</v>
      </c>
      <c r="E474" s="99">
        <v>10.101583484836</v>
      </c>
      <c r="F474" s="99">
        <v>10.242752509464999</v>
      </c>
      <c r="G474" s="99">
        <v>10.410784861272001</v>
      </c>
      <c r="H474" s="99">
        <v>10.654854519148</v>
      </c>
      <c r="I474" s="99">
        <v>10.782885051406</v>
      </c>
      <c r="J474" s="99">
        <v>10.862580078369</v>
      </c>
      <c r="K474" s="99">
        <v>10.926393761192999</v>
      </c>
      <c r="L474" s="99">
        <v>10.993981902484</v>
      </c>
      <c r="M474" s="99">
        <v>11.08590685597</v>
      </c>
      <c r="N474" s="99">
        <v>11.191427294845001</v>
      </c>
      <c r="O474" s="99">
        <v>11.291077657077</v>
      </c>
      <c r="P474" s="99">
        <v>11.386537539140001</v>
      </c>
      <c r="Q474" s="99">
        <v>11.488493674677001</v>
      </c>
      <c r="R474" s="99">
        <v>11.642023603948999</v>
      </c>
      <c r="S474" s="99">
        <v>11.687560543259</v>
      </c>
      <c r="T474" s="99">
        <v>11.754749304139001</v>
      </c>
      <c r="U474" s="99">
        <v>11.8695007735</v>
      </c>
      <c r="V474" s="99">
        <v>11.994518671533999</v>
      </c>
      <c r="W474" s="99">
        <v>12.121200032396001</v>
      </c>
      <c r="X474" s="99">
        <v>12.306270268992</v>
      </c>
      <c r="Y474" s="99">
        <v>12.353774481776</v>
      </c>
      <c r="Z474" s="99">
        <v>12.402894634260999</v>
      </c>
      <c r="AA474" s="99">
        <v>12.453453716409999</v>
      </c>
      <c r="AB474" s="99">
        <v>12.516488304431</v>
      </c>
      <c r="AC474" s="99">
        <v>12.524834596733999</v>
      </c>
      <c r="AD474" s="99">
        <v>12.519408652727</v>
      </c>
      <c r="AE474" s="99">
        <v>12.56717975544</v>
      </c>
      <c r="AF474" s="99">
        <v>12.569249785052</v>
      </c>
      <c r="AG474" s="99">
        <v>12.588652943562</v>
      </c>
      <c r="AH474" s="99">
        <v>12.604526472057</v>
      </c>
      <c r="AI474" s="99">
        <v>12.626688362155001</v>
      </c>
      <c r="AJ474" s="99">
        <v>12.691052963199001</v>
      </c>
      <c r="AK474" s="99">
        <v>12.731460090991</v>
      </c>
      <c r="AL474" s="99">
        <v>12.887896128015001</v>
      </c>
      <c r="AM474" s="99">
        <v>13.487195757401</v>
      </c>
      <c r="AN474" s="99">
        <v>14.013148993888001</v>
      </c>
      <c r="AO474" s="99">
        <v>14.713705586623</v>
      </c>
      <c r="AP474" s="99">
        <v>15.786917449357</v>
      </c>
      <c r="AQ474" s="99">
        <v>16.364810455785001</v>
      </c>
      <c r="AR474" s="99">
        <v>16.921902334775002</v>
      </c>
      <c r="AS474" s="99">
        <v>17.205301873140002</v>
      </c>
      <c r="AT474" s="99">
        <v>17.478111749415</v>
      </c>
      <c r="AU474" s="99">
        <v>17.708310840886</v>
      </c>
      <c r="AV474" s="99">
        <v>17.858961393175001</v>
      </c>
      <c r="AW474" s="99">
        <v>18.129249920831001</v>
      </c>
      <c r="AX474" s="99">
        <v>18.779253486159998</v>
      </c>
      <c r="AY474" s="99">
        <v>19.189728969594999</v>
      </c>
      <c r="AZ474" s="99">
        <v>19.619744903514999</v>
      </c>
      <c r="BA474" s="99">
        <v>20.103969824835001</v>
      </c>
      <c r="BB474" s="99">
        <v>20.745274738216999</v>
      </c>
      <c r="BC474" s="99">
        <v>21.175038535689001</v>
      </c>
      <c r="BD474" s="99">
        <v>21.539625486929999</v>
      </c>
      <c r="BE474" s="99">
        <v>21.894127043689998</v>
      </c>
      <c r="BF474" s="99">
        <v>22.098986583378998</v>
      </c>
      <c r="BG474" s="99">
        <v>22.341792412661999</v>
      </c>
      <c r="BH474" s="99">
        <v>22.647505881291</v>
      </c>
      <c r="BI474" s="99">
        <v>23.125679570153</v>
      </c>
      <c r="BJ474" s="99">
        <v>23.801022681974999</v>
      </c>
      <c r="BK474" s="99">
        <v>24.532843993370001</v>
      </c>
      <c r="BL474" s="99">
        <v>24.867048695588998</v>
      </c>
      <c r="BM474" s="99">
        <v>25.30160305914</v>
      </c>
      <c r="BN474" s="99">
        <v>25.844449326623</v>
      </c>
      <c r="BO474" s="99">
        <v>26.377084134044999</v>
      </c>
      <c r="BP474" s="99">
        <v>26.754151752231</v>
      </c>
      <c r="BQ474" s="99">
        <v>26.916778714431</v>
      </c>
      <c r="BR474" s="99">
        <v>27.015867698809</v>
      </c>
      <c r="BS474" s="99">
        <v>27.259177795700001</v>
      </c>
      <c r="BT474" s="99">
        <v>27.450926329967999</v>
      </c>
      <c r="BU474" s="99">
        <v>27.576993734533001</v>
      </c>
      <c r="BV474" s="99">
        <v>28.175561797531</v>
      </c>
      <c r="BW474" s="99">
        <v>29.732872510715001</v>
      </c>
      <c r="BX474" s="99">
        <v>30.591391570439999</v>
      </c>
      <c r="BY474" s="99">
        <v>31.029727954277</v>
      </c>
      <c r="BZ474" s="99">
        <v>31.425453553307999</v>
      </c>
      <c r="CA474" s="99">
        <v>31.719947021372001</v>
      </c>
      <c r="CB474" s="99">
        <v>31.950020047260999</v>
      </c>
      <c r="CC474" s="99">
        <v>32.327339801895</v>
      </c>
      <c r="CD474" s="99">
        <v>32.684866974884002</v>
      </c>
      <c r="CE474" s="99">
        <v>32.856192583743997</v>
      </c>
      <c r="CF474" s="99">
        <v>33.231747399103</v>
      </c>
      <c r="CG474" s="99">
        <v>33.723788497442001</v>
      </c>
      <c r="CH474" s="99">
        <v>34.660469353814001</v>
      </c>
      <c r="CI474" s="99">
        <v>35.459736728898001</v>
      </c>
      <c r="CJ474" s="99">
        <v>36.693558467533002</v>
      </c>
      <c r="CK474" s="99">
        <v>37.174631707044</v>
      </c>
      <c r="CL474" s="99">
        <v>37.747860218260001</v>
      </c>
      <c r="CM474" s="99">
        <v>38.388660858746</v>
      </c>
      <c r="CN474" s="99">
        <v>38.651133209381001</v>
      </c>
      <c r="CO474" s="99">
        <v>38.904150498725002</v>
      </c>
      <c r="CP474" s="99">
        <v>39.226252730740001</v>
      </c>
      <c r="CQ474" s="99">
        <v>39.469814964080001</v>
      </c>
      <c r="CR474" s="99">
        <v>39.873482811000997</v>
      </c>
      <c r="CS474" s="99">
        <v>40.250046166864998</v>
      </c>
      <c r="CT474" s="99">
        <v>40.866767932525001</v>
      </c>
      <c r="CU474" s="99">
        <v>41.822232830034999</v>
      </c>
      <c r="CV474" s="99">
        <v>42.4525698793</v>
      </c>
      <c r="CW474" s="99">
        <v>42.724875482679003</v>
      </c>
      <c r="CX474" s="99">
        <v>42.901243788777997</v>
      </c>
      <c r="CY474" s="99">
        <v>43.037018391082</v>
      </c>
      <c r="CZ474" s="99">
        <v>43.423036797662</v>
      </c>
      <c r="DA474" s="99">
        <v>43.759762848502</v>
      </c>
      <c r="DB474" s="99">
        <v>43.925793628960001</v>
      </c>
      <c r="DC474" s="99">
        <v>44.210832041019998</v>
      </c>
      <c r="DD474" s="99">
        <v>44.643369323559</v>
      </c>
      <c r="DE474" s="99">
        <v>44.945174706320998</v>
      </c>
      <c r="DF474" s="99">
        <v>45.531262091799</v>
      </c>
      <c r="DG474" s="99">
        <v>45.749358713066002</v>
      </c>
      <c r="DH474" s="99">
        <v>46.313636435886998</v>
      </c>
      <c r="DI474" s="99">
        <v>47.126140892549003</v>
      </c>
      <c r="DJ474" s="99">
        <v>47.908010969029</v>
      </c>
      <c r="DK474" s="99">
        <v>48.420979255098999</v>
      </c>
      <c r="DL474" s="99">
        <v>48.623317451456003</v>
      </c>
      <c r="DM474" s="99">
        <v>48.900539681207</v>
      </c>
      <c r="DN474" s="99">
        <v>49.280128653300999</v>
      </c>
      <c r="DO474" s="99">
        <v>49.345809772427003</v>
      </c>
      <c r="DP474" s="99">
        <v>49.676232454360999</v>
      </c>
      <c r="DQ474" s="99">
        <v>50.087968614749997</v>
      </c>
      <c r="DR474" s="99">
        <v>50.548492863272003</v>
      </c>
      <c r="DS474" s="99">
        <v>51.086044297066003</v>
      </c>
      <c r="DT474" s="99">
        <v>51.517194837071003</v>
      </c>
      <c r="DU474" s="99">
        <v>51.715877078722002</v>
      </c>
      <c r="DV474" s="99">
        <v>52.252293906429998</v>
      </c>
      <c r="DW474" s="99">
        <v>52.707019053654001</v>
      </c>
      <c r="DX474" s="99">
        <v>52.857921742392001</v>
      </c>
      <c r="DY474" s="99">
        <v>52.932737328098</v>
      </c>
      <c r="DZ474" s="99">
        <v>53.065465770349</v>
      </c>
      <c r="EA474" s="99">
        <v>53.349959403541</v>
      </c>
      <c r="EB474" s="99">
        <v>53.632866641009002</v>
      </c>
      <c r="EC474" s="99">
        <v>53.896208331213003</v>
      </c>
      <c r="ED474" s="99">
        <v>54.049559917876998</v>
      </c>
      <c r="EE474" s="99">
        <v>54.751275626512999</v>
      </c>
      <c r="EF474" s="99">
        <v>54.999810956624998</v>
      </c>
      <c r="EG474" s="99">
        <v>55.075429152807999</v>
      </c>
      <c r="EH474" s="99">
        <v>55.163209716209003</v>
      </c>
      <c r="EI474" s="99">
        <v>55.243587099564998</v>
      </c>
      <c r="EJ474" s="99">
        <v>55.326608475793002</v>
      </c>
      <c r="EK474" s="99">
        <v>55.476258472434999</v>
      </c>
      <c r="EL474" s="99">
        <v>55.536541509952002</v>
      </c>
      <c r="EM474" s="99">
        <v>55.556107057216003</v>
      </c>
      <c r="EN474" s="99">
        <v>55.598410943192</v>
      </c>
      <c r="EO474" s="99">
        <v>55.731668184017998</v>
      </c>
      <c r="EP474" s="99">
        <v>56.137256690817999</v>
      </c>
      <c r="EQ474" s="99">
        <v>56.308058630448002</v>
      </c>
      <c r="ER474" s="99">
        <v>56.545489190490997</v>
      </c>
      <c r="ES474" s="99">
        <v>56.846375579499004</v>
      </c>
      <c r="ET474" s="99">
        <v>57.179518681563998</v>
      </c>
      <c r="EU474" s="99">
        <v>57.160481932875001</v>
      </c>
      <c r="EV474" s="99">
        <v>57.359310196964003</v>
      </c>
      <c r="EW474" s="99">
        <v>57.536457719490002</v>
      </c>
      <c r="EX474" s="99">
        <v>57.680290931811001</v>
      </c>
      <c r="EY474" s="99">
        <v>57.953150996359</v>
      </c>
      <c r="EZ474" s="99">
        <v>58.186879966379998</v>
      </c>
      <c r="FA474" s="99">
        <v>58.305859645688003</v>
      </c>
      <c r="FB474" s="99">
        <v>58.279419716953001</v>
      </c>
      <c r="FC474" s="99">
        <v>58.424839324997997</v>
      </c>
      <c r="FD474" s="99">
        <v>58.584536494558002</v>
      </c>
      <c r="FE474" s="99">
        <v>58.608332430419999</v>
      </c>
      <c r="FF474" s="99">
        <v>58.775961578602001</v>
      </c>
      <c r="FG474" s="99">
        <v>58.939360338185999</v>
      </c>
      <c r="FH474" s="99">
        <v>59.077376766184997</v>
      </c>
      <c r="FI474" s="99">
        <v>59.264042663056003</v>
      </c>
      <c r="FJ474" s="99">
        <v>59.381435946640998</v>
      </c>
      <c r="FK474" s="99">
        <v>59.527913151833999</v>
      </c>
      <c r="FL474" s="99">
        <v>59.630500075326999</v>
      </c>
      <c r="FM474" s="99">
        <v>59.741547776015999</v>
      </c>
      <c r="FN474" s="99">
        <v>59.874805016841997</v>
      </c>
      <c r="FO474" s="99">
        <v>59.973161551737</v>
      </c>
      <c r="FP474" s="99">
        <v>60.576520725477003</v>
      </c>
      <c r="FQ474" s="99">
        <v>60.816595278393997</v>
      </c>
      <c r="FR474" s="99">
        <v>61.041863471219003</v>
      </c>
      <c r="FS474" s="99">
        <v>61.151853574758</v>
      </c>
      <c r="FT474" s="99">
        <v>61.205791029377004</v>
      </c>
      <c r="FU474" s="99">
        <v>61.232759756687003</v>
      </c>
      <c r="FV474" s="99">
        <v>61.116952868826999</v>
      </c>
      <c r="FW474" s="99">
        <v>61.141277603264001</v>
      </c>
      <c r="FX474" s="99">
        <v>61.205791029377004</v>
      </c>
      <c r="FY474" s="99">
        <v>61.383467350479002</v>
      </c>
      <c r="FZ474" s="99">
        <v>61.572777240223999</v>
      </c>
      <c r="GA474" s="99">
        <v>61.888998787897997</v>
      </c>
      <c r="GB474" s="99">
        <v>62.227958674284999</v>
      </c>
      <c r="GC474" s="99">
        <v>62.355927929362998</v>
      </c>
      <c r="GD474" s="99">
        <v>62.506635523154998</v>
      </c>
      <c r="GE474" s="99">
        <v>62.693830218601001</v>
      </c>
      <c r="GF474" s="99">
        <v>62.860930568207998</v>
      </c>
      <c r="GG474" s="99">
        <v>63.033318903563</v>
      </c>
      <c r="GH474" s="99">
        <v>63.059758832298002</v>
      </c>
      <c r="GI474" s="99">
        <v>63.129560244159002</v>
      </c>
      <c r="GJ474" s="99">
        <v>63.178209713031997</v>
      </c>
      <c r="GK474" s="99">
        <v>63.429389036017</v>
      </c>
      <c r="GL474" s="99">
        <v>63.600719774222</v>
      </c>
      <c r="GM474" s="99">
        <v>63.857715881529003</v>
      </c>
      <c r="GN474" s="99">
        <v>64.369592901844996</v>
      </c>
      <c r="GO474" s="99">
        <v>64.623945016278995</v>
      </c>
      <c r="GP474" s="99">
        <v>65.029004724504006</v>
      </c>
      <c r="GQ474" s="99">
        <v>65.151157195261007</v>
      </c>
      <c r="GR474" s="99">
        <v>65.767207534793997</v>
      </c>
      <c r="GS474" s="99">
        <v>65.982957353274003</v>
      </c>
      <c r="GT474" s="99">
        <v>66.324561232533995</v>
      </c>
      <c r="GU474" s="99">
        <v>66.487959992119002</v>
      </c>
      <c r="GV474" s="99">
        <v>66.667751507519</v>
      </c>
      <c r="GW474" s="99">
        <v>66.959648320756003</v>
      </c>
      <c r="GX474" s="99">
        <v>67.349372870314994</v>
      </c>
      <c r="GY474" s="99">
        <v>67.627520920609996</v>
      </c>
      <c r="GZ474" s="99">
        <v>67.993978332881994</v>
      </c>
      <c r="HA474" s="99">
        <v>68.161607481063996</v>
      </c>
      <c r="HB474" s="99">
        <v>68.547101642024998</v>
      </c>
      <c r="HC474" s="99">
        <v>68.734296337470994</v>
      </c>
      <c r="HD474" s="99">
        <v>69.178487140223993</v>
      </c>
      <c r="HE474" s="99">
        <v>69.362509044221994</v>
      </c>
      <c r="HF474" s="99">
        <v>69.467739960588005</v>
      </c>
      <c r="HG474" s="99">
        <v>69.944187476398994</v>
      </c>
      <c r="HH474" s="99">
        <v>70.027737651202003</v>
      </c>
      <c r="HI474" s="99">
        <v>70.125036588948007</v>
      </c>
      <c r="HJ474" s="99">
        <v>70.552834635885006</v>
      </c>
      <c r="HK474" s="99">
        <v>71.440158644242999</v>
      </c>
      <c r="HL474" s="99">
        <v>71.875359871225996</v>
      </c>
      <c r="HM474" s="99">
        <v>71.961554038903003</v>
      </c>
      <c r="HN474" s="99">
        <v>72.177303857384004</v>
      </c>
      <c r="HO474" s="99">
        <v>72.487708620736001</v>
      </c>
      <c r="HP474" s="99">
        <v>72.572845191263994</v>
      </c>
      <c r="HQ474" s="99">
        <v>72.578133177010002</v>
      </c>
      <c r="HR474" s="99">
        <v>72.784364621145997</v>
      </c>
      <c r="HS474" s="99">
        <v>72.892768328960997</v>
      </c>
      <c r="HT474" s="99">
        <v>73.163513199210996</v>
      </c>
      <c r="HU474" s="99">
        <v>73.439017256632994</v>
      </c>
      <c r="HV474" s="99">
        <v>73.644191103618994</v>
      </c>
      <c r="HW474" s="99">
        <v>74.135860234465</v>
      </c>
      <c r="HX474" s="99">
        <v>74.315651411434004</v>
      </c>
      <c r="HY474" s="99">
        <v>74.478495059427004</v>
      </c>
      <c r="HZ474" s="99">
        <v>74.664181029082997</v>
      </c>
      <c r="IA474" s="99">
        <v>74.765129353857006</v>
      </c>
      <c r="IB474" s="99">
        <v>74.855761791427</v>
      </c>
      <c r="IC474" s="99">
        <v>74.937552039967002</v>
      </c>
      <c r="ID474" s="99">
        <v>75.131343349568994</v>
      </c>
      <c r="IE474" s="99">
        <v>75.349450679005997</v>
      </c>
      <c r="IF474" s="99">
        <v>75.412819700396994</v>
      </c>
      <c r="IG474" s="99">
        <v>75.610295255428994</v>
      </c>
      <c r="IH474" s="99">
        <v>75.817349848578004</v>
      </c>
      <c r="II474" s="99">
        <v>75.945561589530996</v>
      </c>
      <c r="IJ474" s="99">
        <v>76.196827127836002</v>
      </c>
      <c r="IK474" s="99">
        <v>76.310301887071006</v>
      </c>
      <c r="IL474" s="99">
        <v>76.556409481773997</v>
      </c>
      <c r="IM474" s="99">
        <v>76.995571536994007</v>
      </c>
      <c r="IN474" s="99">
        <v>77.237258037180993</v>
      </c>
      <c r="IO474" s="99">
        <v>77.249047622556006</v>
      </c>
      <c r="IP474" s="99">
        <v>77.156941486814006</v>
      </c>
      <c r="IQ474" s="99">
        <v>77.324206229322002</v>
      </c>
      <c r="IR474" s="99">
        <v>77.692630772292006</v>
      </c>
      <c r="IS474" s="99">
        <v>77.888632629151004</v>
      </c>
      <c r="IT474" s="99">
        <v>78.064002711604999</v>
      </c>
      <c r="IU474" s="99">
        <v>78.414006027425998</v>
      </c>
      <c r="IV474" s="99">
        <v>78.442006292691005</v>
      </c>
      <c r="IW474" s="99">
        <v>78.576112826331993</v>
      </c>
      <c r="IX474" s="99">
        <v>78.808957137489003</v>
      </c>
      <c r="IY474" s="99">
        <v>79.007169541606004</v>
      </c>
      <c r="IZ474" s="99">
        <v>79.233382210989006</v>
      </c>
      <c r="JA474" s="99">
        <v>79.457384333115002</v>
      </c>
      <c r="JB474" s="99">
        <v>80.033600318319003</v>
      </c>
      <c r="JC474" s="99">
        <v>80.413814446662997</v>
      </c>
      <c r="JD474" s="99">
        <v>80.509604827835005</v>
      </c>
      <c r="JE474" s="99">
        <v>80.762344064312003</v>
      </c>
      <c r="JF474" s="99">
        <v>81.108663134702994</v>
      </c>
      <c r="JG474" s="99">
        <v>82.255937161510005</v>
      </c>
      <c r="JH474" s="99">
        <v>82.630256497166997</v>
      </c>
      <c r="JI474" s="99">
        <v>82.723836331081003</v>
      </c>
      <c r="JJ474" s="99">
        <v>82.733415369197999</v>
      </c>
      <c r="JK474" s="99">
        <v>82.958891189495006</v>
      </c>
      <c r="JL474" s="99">
        <v>83.300052316285004</v>
      </c>
      <c r="JM474" s="99">
        <v>83.372263526707002</v>
      </c>
      <c r="JN474" s="99">
        <v>83.587423459801002</v>
      </c>
      <c r="JO474" s="99">
        <v>83.821741469130004</v>
      </c>
      <c r="JP474" s="99">
        <v>84.005953740614004</v>
      </c>
      <c r="JQ474" s="99">
        <v>84.199745050215995</v>
      </c>
      <c r="JR474" s="99">
        <v>84.588064518506002</v>
      </c>
      <c r="JS474" s="99">
        <v>84.553432611467002</v>
      </c>
      <c r="JT474" s="99">
        <v>84.537958780661995</v>
      </c>
      <c r="JU474" s="99">
        <v>85.272597319343006</v>
      </c>
      <c r="JV474" s="99">
        <v>85.721338412679998</v>
      </c>
      <c r="JW474" s="99">
        <v>85.936498345773998</v>
      </c>
      <c r="JX474" s="99">
        <v>86.453029555016997</v>
      </c>
      <c r="JY474" s="99">
        <v>86.655663053650002</v>
      </c>
      <c r="JZ474" s="99">
        <v>87.179562753751995</v>
      </c>
      <c r="KA474" s="99">
        <v>87.397670083189993</v>
      </c>
      <c r="KB474" s="99">
        <v>87.701988755683004</v>
      </c>
      <c r="KC474" s="99">
        <v>87.980517710168002</v>
      </c>
      <c r="KD474" s="99">
        <v>88.241362286590004</v>
      </c>
      <c r="KE474" s="99">
        <v>89.303898668513995</v>
      </c>
      <c r="KF474" s="99">
        <v>89.751166063677999</v>
      </c>
      <c r="KG474" s="99">
        <v>89.964115449515006</v>
      </c>
      <c r="KH474" s="99">
        <v>90.262539329320006</v>
      </c>
      <c r="KI474" s="99">
        <v>90.938229941125996</v>
      </c>
      <c r="KJ474" s="99">
        <v>91.119494816266993</v>
      </c>
      <c r="KK474" s="99">
        <v>91.425287186931001</v>
      </c>
      <c r="KL474" s="99">
        <v>91.554972626055999</v>
      </c>
      <c r="KM474" s="99">
        <v>91.75760612469</v>
      </c>
      <c r="KN474" s="99">
        <v>91.926344565370002</v>
      </c>
      <c r="KO474" s="99">
        <v>92.182031198190003</v>
      </c>
      <c r="KP474" s="99">
        <v>92.574034911910005</v>
      </c>
      <c r="KQ474" s="99">
        <v>93.036039288793006</v>
      </c>
      <c r="KR474" s="99">
        <v>93.594570895934993</v>
      </c>
      <c r="KS474" s="99">
        <v>94.045522536529006</v>
      </c>
      <c r="KT474" s="99">
        <v>94.426473513960005</v>
      </c>
      <c r="KU474" s="99">
        <v>94.747739715429006</v>
      </c>
      <c r="KV474" s="99">
        <v>95.469851819648994</v>
      </c>
      <c r="KW474" s="99">
        <v>95.877329364172994</v>
      </c>
      <c r="KX474" s="99">
        <v>96.124910657048005</v>
      </c>
      <c r="KY474" s="99">
        <v>96.359228666377007</v>
      </c>
      <c r="KZ474" s="99">
        <v>96.911128631745001</v>
      </c>
      <c r="LA474" s="99">
        <v>96.950181633300005</v>
      </c>
      <c r="LB474" s="99">
        <v>97.210289360635997</v>
      </c>
      <c r="LC474" s="99">
        <v>97.461554898941003</v>
      </c>
      <c r="LD474" s="99">
        <v>98.057665809466002</v>
      </c>
      <c r="LE474" s="99">
        <v>98.725251081325993</v>
      </c>
      <c r="LF474" s="99">
        <v>99.227782157936005</v>
      </c>
      <c r="LG474" s="99">
        <v>99.313256651904993</v>
      </c>
      <c r="LH474" s="99">
        <v>99.664733665897998</v>
      </c>
      <c r="LI474" s="99">
        <v>99.845998541038995</v>
      </c>
      <c r="LJ474" s="99">
        <v>100.59099999999999</v>
      </c>
      <c r="LK474" s="159">
        <v>100.777</v>
      </c>
      <c r="LL474" s="159">
        <v>101.066</v>
      </c>
      <c r="LM474" s="159">
        <v>101.76600000000001</v>
      </c>
      <c r="LN474" s="159">
        <v>102.22499999999999</v>
      </c>
      <c r="LO474" s="159">
        <v>103.096</v>
      </c>
      <c r="LP474" s="164">
        <v>103.458</v>
      </c>
      <c r="LQ474" s="165">
        <v>103.72499999999999</v>
      </c>
      <c r="LR474" s="165">
        <v>104.2</v>
      </c>
      <c r="LS474" s="165">
        <v>104.398</v>
      </c>
      <c r="LT474" s="165">
        <v>104.56699999999999</v>
      </c>
      <c r="LU474" s="165">
        <v>104.65900000000001</v>
      </c>
      <c r="LV474" s="165">
        <v>104.762</v>
      </c>
      <c r="LW474" s="165">
        <v>105.187</v>
      </c>
      <c r="LX474" s="165">
        <v>105.902</v>
      </c>
      <c r="LY474" s="165">
        <v>106.169</v>
      </c>
      <c r="LZ474" s="165">
        <v>106.43</v>
      </c>
      <c r="MA474" s="165">
        <v>106.41800000000001</v>
      </c>
      <c r="MB474" s="159">
        <v>106.70699999999999</v>
      </c>
      <c r="MC474" s="159">
        <v>106.697</v>
      </c>
      <c r="MD474" s="159">
        <v>106.404</v>
      </c>
      <c r="ME474" s="102"/>
      <c r="MF474" s="102"/>
      <c r="MG474" s="168"/>
    </row>
    <row r="475" spans="1:345" ht="45" customHeight="1" x14ac:dyDescent="0.25">
      <c r="A475" s="100" t="s">
        <v>2297</v>
      </c>
      <c r="B475" s="103" t="s">
        <v>1832</v>
      </c>
      <c r="C475" s="99">
        <v>9.1884861088819996</v>
      </c>
      <c r="D475" s="99">
        <v>9.420501112577</v>
      </c>
      <c r="E475" s="99">
        <v>9.5200843802440005</v>
      </c>
      <c r="F475" s="99">
        <v>9.6472103899530008</v>
      </c>
      <c r="G475" s="99">
        <v>9.7459765562649991</v>
      </c>
      <c r="H475" s="99">
        <v>9.7895735869290004</v>
      </c>
      <c r="I475" s="99">
        <v>9.8377807251030003</v>
      </c>
      <c r="J475" s="99">
        <v>9.9836206845230002</v>
      </c>
      <c r="K475" s="99">
        <v>10.066248554055001</v>
      </c>
      <c r="L475" s="99">
        <v>10.113787283199001</v>
      </c>
      <c r="M475" s="99">
        <v>10.126769715079</v>
      </c>
      <c r="N475" s="99">
        <v>10.15947784183</v>
      </c>
      <c r="O475" s="99">
        <v>10.205082717644</v>
      </c>
      <c r="P475" s="99">
        <v>10.28917138848</v>
      </c>
      <c r="Q475" s="99">
        <v>10.360719650926001</v>
      </c>
      <c r="R475" s="99">
        <v>10.477795452565999</v>
      </c>
      <c r="S475" s="99">
        <v>10.651966140739001</v>
      </c>
      <c r="T475" s="99">
        <v>10.787266617114</v>
      </c>
      <c r="U475" s="99">
        <v>10.908178153472999</v>
      </c>
      <c r="V475" s="99">
        <v>10.973383052717001</v>
      </c>
      <c r="W475" s="99">
        <v>11.096710689243</v>
      </c>
      <c r="X475" s="99">
        <v>11.415995167963001</v>
      </c>
      <c r="Y475" s="99">
        <v>11.444045809327999</v>
      </c>
      <c r="Z475" s="99">
        <v>11.555927233490999</v>
      </c>
      <c r="AA475" s="99">
        <v>11.645845757431999</v>
      </c>
      <c r="AB475" s="99">
        <v>11.701447013078001</v>
      </c>
      <c r="AC475" s="99">
        <v>11.735861420463999</v>
      </c>
      <c r="AD475" s="99">
        <v>11.724828830142</v>
      </c>
      <c r="AE475" s="99">
        <v>11.755592838959</v>
      </c>
      <c r="AF475" s="99">
        <v>11.786809966427001</v>
      </c>
      <c r="AG475" s="99">
        <v>11.786915578105001</v>
      </c>
      <c r="AH475" s="99">
        <v>11.964289269819</v>
      </c>
      <c r="AI475" s="99">
        <v>12.236373579822001</v>
      </c>
      <c r="AJ475" s="99">
        <v>12.286150236539999</v>
      </c>
      <c r="AK475" s="99">
        <v>12.282407352709001</v>
      </c>
      <c r="AL475" s="99">
        <v>12.29788213804</v>
      </c>
      <c r="AM475" s="99">
        <v>12.79209139678</v>
      </c>
      <c r="AN475" s="99">
        <v>13.362164263405001</v>
      </c>
      <c r="AO475" s="99">
        <v>14.119834896145999</v>
      </c>
      <c r="AP475" s="99">
        <v>15.203534223033</v>
      </c>
      <c r="AQ475" s="99">
        <v>15.45593198269</v>
      </c>
      <c r="AR475" s="99">
        <v>15.734583888305</v>
      </c>
      <c r="AS475" s="99">
        <v>16.179352897625002</v>
      </c>
      <c r="AT475" s="99">
        <v>16.535096507431</v>
      </c>
      <c r="AU475" s="99">
        <v>16.698349524617999</v>
      </c>
      <c r="AV475" s="99">
        <v>16.925925190602001</v>
      </c>
      <c r="AW475" s="99">
        <v>17.076051141581001</v>
      </c>
      <c r="AX475" s="99">
        <v>17.899118455562999</v>
      </c>
      <c r="AY475" s="99">
        <v>18.480886345138</v>
      </c>
      <c r="AZ475" s="99">
        <v>18.638411189292999</v>
      </c>
      <c r="BA475" s="99">
        <v>19.066115008929</v>
      </c>
      <c r="BB475" s="99">
        <v>20.232395540668001</v>
      </c>
      <c r="BC475" s="99">
        <v>20.733133607092</v>
      </c>
      <c r="BD475" s="99">
        <v>21.257619739260999</v>
      </c>
      <c r="BE475" s="99">
        <v>21.558468324404</v>
      </c>
      <c r="BF475" s="99">
        <v>21.773274930481001</v>
      </c>
      <c r="BG475" s="99">
        <v>21.986172144042001</v>
      </c>
      <c r="BH475" s="99">
        <v>22.172695877715</v>
      </c>
      <c r="BI475" s="99">
        <v>22.443710213268002</v>
      </c>
      <c r="BJ475" s="99">
        <v>23.610110083449001</v>
      </c>
      <c r="BK475" s="99">
        <v>24.017168600744</v>
      </c>
      <c r="BL475" s="99">
        <v>24.260377413153002</v>
      </c>
      <c r="BM475" s="99">
        <v>24.551798378676001</v>
      </c>
      <c r="BN475" s="99">
        <v>25.042631471709001</v>
      </c>
      <c r="BO475" s="99">
        <v>25.292881166478999</v>
      </c>
      <c r="BP475" s="99">
        <v>25.718436921228999</v>
      </c>
      <c r="BQ475" s="99">
        <v>25.883241324631001</v>
      </c>
      <c r="BR475" s="99">
        <v>26.065707600901</v>
      </c>
      <c r="BS475" s="99">
        <v>26.225977197643001</v>
      </c>
      <c r="BT475" s="99">
        <v>26.609645664525001</v>
      </c>
      <c r="BU475" s="99">
        <v>26.710843440758001</v>
      </c>
      <c r="BV475" s="99">
        <v>27.100120746742999</v>
      </c>
      <c r="BW475" s="99">
        <v>27.875333918424001</v>
      </c>
      <c r="BX475" s="99">
        <v>28.241698518737</v>
      </c>
      <c r="BY475" s="99">
        <v>28.721671948891998</v>
      </c>
      <c r="BZ475" s="99">
        <v>29.118109471166999</v>
      </c>
      <c r="CA475" s="99">
        <v>29.319192323334001</v>
      </c>
      <c r="CB475" s="99">
        <v>29.613238698488001</v>
      </c>
      <c r="CC475" s="99">
        <v>29.920531482807</v>
      </c>
      <c r="CD475" s="99">
        <v>30.418286124272999</v>
      </c>
      <c r="CE475" s="99">
        <v>30.599081684914001</v>
      </c>
      <c r="CF475" s="99">
        <v>31.032752354469</v>
      </c>
      <c r="CG475" s="99">
        <v>31.751161113485999</v>
      </c>
      <c r="CH475" s="99">
        <v>32.650484771587003</v>
      </c>
      <c r="CI475" s="99">
        <v>33.175448248498</v>
      </c>
      <c r="CJ475" s="99">
        <v>33.550882462131</v>
      </c>
      <c r="CK475" s="99">
        <v>33.867364193698997</v>
      </c>
      <c r="CL475" s="99">
        <v>34.422281258642997</v>
      </c>
      <c r="CM475" s="99">
        <v>34.753918791891998</v>
      </c>
      <c r="CN475" s="99">
        <v>34.979943076174997</v>
      </c>
      <c r="CO475" s="99">
        <v>35.128994990195999</v>
      </c>
      <c r="CP475" s="99">
        <v>35.348336402931999</v>
      </c>
      <c r="CQ475" s="99">
        <v>35.466241362547997</v>
      </c>
      <c r="CR475" s="99">
        <v>35.595364000370999</v>
      </c>
      <c r="CS475" s="99">
        <v>36.008866716842</v>
      </c>
      <c r="CT475" s="99">
        <v>36.737657798508003</v>
      </c>
      <c r="CU475" s="99">
        <v>37.156172666381998</v>
      </c>
      <c r="CV475" s="99">
        <v>37.374678719046003</v>
      </c>
      <c r="CW475" s="99">
        <v>37.501533953539997</v>
      </c>
      <c r="CX475" s="99">
        <v>37.787107403074003</v>
      </c>
      <c r="CY475" s="99">
        <v>37.956207936250003</v>
      </c>
      <c r="CZ475" s="99">
        <v>38.325675299964999</v>
      </c>
      <c r="DA475" s="99">
        <v>38.861975793527002</v>
      </c>
      <c r="DB475" s="99">
        <v>39.077975770488997</v>
      </c>
      <c r="DC475" s="99">
        <v>39.137763608112003</v>
      </c>
      <c r="DD475" s="99">
        <v>39.113180186811</v>
      </c>
      <c r="DE475" s="99">
        <v>39.456870753823999</v>
      </c>
      <c r="DF475" s="99">
        <v>40.041264062057998</v>
      </c>
      <c r="DG475" s="99">
        <v>40.549759032474</v>
      </c>
      <c r="DH475" s="99">
        <v>41.024958979083003</v>
      </c>
      <c r="DI475" s="99">
        <v>41.411730204850997</v>
      </c>
      <c r="DJ475" s="99">
        <v>41.719619672356004</v>
      </c>
      <c r="DK475" s="99">
        <v>42.068799744544997</v>
      </c>
      <c r="DL475" s="99">
        <v>42.183124596016</v>
      </c>
      <c r="DM475" s="99">
        <v>42.319288116199999</v>
      </c>
      <c r="DN475" s="99">
        <v>42.507243897644997</v>
      </c>
      <c r="DO475" s="99">
        <v>42.630757696365002</v>
      </c>
      <c r="DP475" s="99">
        <v>42.645913493530998</v>
      </c>
      <c r="DQ475" s="99">
        <v>43.073736651611</v>
      </c>
      <c r="DR475" s="99">
        <v>43.202262601733999</v>
      </c>
      <c r="DS475" s="99">
        <v>43.478766442462003</v>
      </c>
      <c r="DT475" s="99">
        <v>43.934633791545998</v>
      </c>
      <c r="DU475" s="99">
        <v>44.309590655920999</v>
      </c>
      <c r="DV475" s="99">
        <v>44.685860229625</v>
      </c>
      <c r="DW475" s="99">
        <v>44.850783966956001</v>
      </c>
      <c r="DX475" s="99">
        <v>45.128003824799997</v>
      </c>
      <c r="DY475" s="99">
        <v>45.183670423637999</v>
      </c>
      <c r="DZ475" s="99">
        <v>45.196760728659001</v>
      </c>
      <c r="EA475" s="99">
        <v>45.361066626162</v>
      </c>
      <c r="EB475" s="99">
        <v>45.4174903547</v>
      </c>
      <c r="EC475" s="99">
        <v>45.674331167006997</v>
      </c>
      <c r="ED475" s="99">
        <v>45.821484251035002</v>
      </c>
      <c r="EE475" s="99">
        <v>46.531971840788998</v>
      </c>
      <c r="EF475" s="99">
        <v>46.911139296565999</v>
      </c>
      <c r="EG475" s="99">
        <v>46.950410211628999</v>
      </c>
      <c r="EH475" s="99">
        <v>47.010896448621999</v>
      </c>
      <c r="EI475" s="99">
        <v>47.089889668575999</v>
      </c>
      <c r="EJ475" s="99">
        <v>47.406313938217998</v>
      </c>
      <c r="EK475" s="99">
        <v>47.500203022506</v>
      </c>
      <c r="EL475" s="99">
        <v>47.612599089753999</v>
      </c>
      <c r="EM475" s="99">
        <v>47.653675564129998</v>
      </c>
      <c r="EN475" s="99">
        <v>47.693397869020998</v>
      </c>
      <c r="EO475" s="99">
        <v>47.695203428333997</v>
      </c>
      <c r="EP475" s="99">
        <v>47.757495224640003</v>
      </c>
      <c r="EQ475" s="99">
        <v>47.955655359266999</v>
      </c>
      <c r="ER475" s="99">
        <v>48.094683426385998</v>
      </c>
      <c r="ES475" s="99">
        <v>48.211142002088998</v>
      </c>
      <c r="ET475" s="99">
        <v>48.756872304510999</v>
      </c>
      <c r="EU475" s="99">
        <v>48.929754608751999</v>
      </c>
      <c r="EV475" s="99">
        <v>49.136942539944997</v>
      </c>
      <c r="EW475" s="99">
        <v>49.226317725949002</v>
      </c>
      <c r="EX475" s="99">
        <v>49.354512437187999</v>
      </c>
      <c r="EY475" s="99">
        <v>49.604582402070001</v>
      </c>
      <c r="EZ475" s="99">
        <v>49.758957723351003</v>
      </c>
      <c r="FA475" s="99">
        <v>50.227500365132997</v>
      </c>
      <c r="FB475" s="99">
        <v>50.343958940836004</v>
      </c>
      <c r="FC475" s="99">
        <v>50.531285719583003</v>
      </c>
      <c r="FD475" s="99">
        <v>50.801668226738002</v>
      </c>
      <c r="FE475" s="99">
        <v>51.019238123981999</v>
      </c>
      <c r="FF475" s="99">
        <v>51.147884225049999</v>
      </c>
      <c r="FG475" s="99">
        <v>51.356877715555001</v>
      </c>
      <c r="FH475" s="99">
        <v>51.679170052966001</v>
      </c>
      <c r="FI475" s="99">
        <v>52.111601508482998</v>
      </c>
      <c r="FJ475" s="99">
        <v>52.445629981430997</v>
      </c>
      <c r="FK475" s="99">
        <v>52.725943064809002</v>
      </c>
      <c r="FL475" s="99">
        <v>52.926360148576997</v>
      </c>
      <c r="FM475" s="99">
        <v>52.993617232993998</v>
      </c>
      <c r="FN475" s="99">
        <v>53.253166384270997</v>
      </c>
      <c r="FO475" s="99">
        <v>53.393097231044997</v>
      </c>
      <c r="FP475" s="99">
        <v>53.746986856436997</v>
      </c>
      <c r="FQ475" s="99">
        <v>54.036327736381999</v>
      </c>
      <c r="FR475" s="99">
        <v>54.262925430191999</v>
      </c>
      <c r="FS475" s="99">
        <v>54.287300480920997</v>
      </c>
      <c r="FT475" s="99">
        <v>54.642092885968999</v>
      </c>
      <c r="FU475" s="99">
        <v>54.842961359565997</v>
      </c>
      <c r="FV475" s="99">
        <v>55.017197833292002</v>
      </c>
      <c r="FW475" s="99">
        <v>55.109732748093997</v>
      </c>
      <c r="FX475" s="99">
        <v>55.071364612688001</v>
      </c>
      <c r="FY475" s="99">
        <v>55.050600680586001</v>
      </c>
      <c r="FZ475" s="99">
        <v>55.271781696456003</v>
      </c>
      <c r="GA475" s="99">
        <v>55.436538983787997</v>
      </c>
      <c r="GB475" s="99">
        <v>55.744838236520998</v>
      </c>
      <c r="GC475" s="99">
        <v>55.950671998228998</v>
      </c>
      <c r="GD475" s="99">
        <v>56.062165285821003</v>
      </c>
      <c r="GE475" s="99">
        <v>56.194873895343001</v>
      </c>
      <c r="GF475" s="99">
        <v>56.386263182545001</v>
      </c>
      <c r="GG475" s="99">
        <v>56.559145486786001</v>
      </c>
      <c r="GH475" s="99">
        <v>56.8272710448</v>
      </c>
      <c r="GI475" s="99">
        <v>56.936507383250003</v>
      </c>
      <c r="GJ475" s="99">
        <v>57.16039673809</v>
      </c>
      <c r="GK475" s="99">
        <v>57.365327720141003</v>
      </c>
      <c r="GL475" s="99">
        <v>57.502550227946003</v>
      </c>
      <c r="GM475" s="99">
        <v>57.765710497849</v>
      </c>
      <c r="GN475" s="99">
        <v>58.089808394572998</v>
      </c>
      <c r="GO475" s="99">
        <v>58.595816392105</v>
      </c>
      <c r="GP475" s="99">
        <v>58.914949000717002</v>
      </c>
      <c r="GQ475" s="99">
        <v>59.457519574340999</v>
      </c>
      <c r="GR475" s="99">
        <v>59.843006487715002</v>
      </c>
      <c r="GS475" s="99">
        <v>60.137312655770003</v>
      </c>
      <c r="GT475" s="99">
        <v>60.532730145366997</v>
      </c>
      <c r="GU475" s="99">
        <v>60.963807431399999</v>
      </c>
      <c r="GV475" s="99">
        <v>61.064918752940002</v>
      </c>
      <c r="GW475" s="99">
        <v>61.819191156039999</v>
      </c>
      <c r="GX475" s="99">
        <v>62.060233324355004</v>
      </c>
      <c r="GY475" s="99">
        <v>62.420893797171999</v>
      </c>
      <c r="GZ475" s="99">
        <v>62.738220846471002</v>
      </c>
      <c r="HA475" s="99">
        <v>63.473534876782999</v>
      </c>
      <c r="HB475" s="99">
        <v>63.596764299909999</v>
      </c>
      <c r="HC475" s="99">
        <v>63.888362128997002</v>
      </c>
      <c r="HD475" s="99">
        <v>63.996244297962001</v>
      </c>
      <c r="HE475" s="99">
        <v>64.444023007642002</v>
      </c>
      <c r="HF475" s="99">
        <v>64.582599684932006</v>
      </c>
      <c r="HG475" s="99">
        <v>64.676488769219006</v>
      </c>
      <c r="HH475" s="99">
        <v>64.707634667372005</v>
      </c>
      <c r="HI475" s="99">
        <v>64.815968226166007</v>
      </c>
      <c r="HJ475" s="99">
        <v>65.727324289516005</v>
      </c>
      <c r="HK475" s="99">
        <v>66.416145167511999</v>
      </c>
      <c r="HL475" s="99">
        <v>66.581353844671995</v>
      </c>
      <c r="HM475" s="99">
        <v>66.812916826592996</v>
      </c>
      <c r="HN475" s="99">
        <v>67.030035334009</v>
      </c>
      <c r="HO475" s="99">
        <v>67.264758044727998</v>
      </c>
      <c r="HP475" s="99">
        <v>67.342848485025002</v>
      </c>
      <c r="HQ475" s="99">
        <v>67.615939331150003</v>
      </c>
      <c r="HR475" s="99">
        <v>68.061461091688003</v>
      </c>
      <c r="HS475" s="99">
        <v>68.161218243744003</v>
      </c>
      <c r="HT475" s="99">
        <v>68.391427056180007</v>
      </c>
      <c r="HU475" s="99">
        <v>68.604483055141003</v>
      </c>
      <c r="HV475" s="99">
        <v>68.862678036931996</v>
      </c>
      <c r="HW475" s="99">
        <v>69.304896878790998</v>
      </c>
      <c r="HX475" s="99">
        <v>69.484807543840006</v>
      </c>
      <c r="HY475" s="99">
        <v>69.757086136539002</v>
      </c>
      <c r="HZ475" s="99">
        <v>70.103121208779001</v>
      </c>
      <c r="IA475" s="99">
        <v>70.304400573508005</v>
      </c>
      <c r="IB475" s="99">
        <v>70.397457814050995</v>
      </c>
      <c r="IC475" s="99">
        <v>70.567718098599002</v>
      </c>
      <c r="ID475" s="99">
        <v>70.970276828058005</v>
      </c>
      <c r="IE475" s="99">
        <v>71.018528730561002</v>
      </c>
      <c r="IF475" s="99">
        <v>71.026800485275999</v>
      </c>
      <c r="IG475" s="99">
        <v>71.194303518252994</v>
      </c>
      <c r="IH475" s="99">
        <v>71.391447005624997</v>
      </c>
      <c r="II475" s="99">
        <v>72.026304179993005</v>
      </c>
      <c r="IJ475" s="99">
        <v>72.597744568213997</v>
      </c>
      <c r="IK475" s="99">
        <v>73.053380390426994</v>
      </c>
      <c r="IL475" s="99">
        <v>73.710984890261003</v>
      </c>
      <c r="IM475" s="99">
        <v>73.879866549024001</v>
      </c>
      <c r="IN475" s="99">
        <v>74.099757361862004</v>
      </c>
      <c r="IO475" s="99">
        <v>74.412705415242002</v>
      </c>
      <c r="IP475" s="99">
        <v>74.690498511084002</v>
      </c>
      <c r="IQ475" s="99">
        <v>74.844215286202996</v>
      </c>
      <c r="IR475" s="99">
        <v>75.013096944965</v>
      </c>
      <c r="IS475" s="99">
        <v>75.279861034521005</v>
      </c>
      <c r="IT475" s="99">
        <v>75.428752619389002</v>
      </c>
      <c r="IU475" s="99">
        <v>75.749283114590995</v>
      </c>
      <c r="IV475" s="99">
        <v>75.930572405426005</v>
      </c>
      <c r="IW475" s="99">
        <v>76.093250248152998</v>
      </c>
      <c r="IX475" s="99">
        <v>76.358635711922005</v>
      </c>
      <c r="IY475" s="99">
        <v>76.635050181978997</v>
      </c>
      <c r="IZ475" s="99">
        <v>76.771534134774001</v>
      </c>
      <c r="JA475" s="99">
        <v>76.994182199183996</v>
      </c>
      <c r="JB475" s="99">
        <v>77.169267673983001</v>
      </c>
      <c r="JC475" s="99">
        <v>77.562865335832996</v>
      </c>
      <c r="JD475" s="99">
        <v>77.890288959965005</v>
      </c>
      <c r="JE475" s="99">
        <v>78.470690415793996</v>
      </c>
      <c r="JF475" s="99">
        <v>78.782949156281006</v>
      </c>
      <c r="JG475" s="99">
        <v>79.739715451638006</v>
      </c>
      <c r="JH475" s="99">
        <v>80.190526083600005</v>
      </c>
      <c r="JI475" s="99">
        <v>80.709578691960004</v>
      </c>
      <c r="JJ475" s="99">
        <v>81.108690856953999</v>
      </c>
      <c r="JK475" s="99">
        <v>81.465065622587005</v>
      </c>
      <c r="JL475" s="99">
        <v>81.820061762435003</v>
      </c>
      <c r="JM475" s="99">
        <v>82.196426601962997</v>
      </c>
      <c r="JN475" s="99">
        <v>82.352900628653003</v>
      </c>
      <c r="JO475" s="99">
        <v>82.531432667917002</v>
      </c>
      <c r="JP475" s="99">
        <v>82.500413587736006</v>
      </c>
      <c r="JQ475" s="99">
        <v>82.735469284217004</v>
      </c>
      <c r="JR475" s="99">
        <v>82.956049409947994</v>
      </c>
      <c r="JS475" s="99">
        <v>83.485441711701995</v>
      </c>
      <c r="JT475" s="99">
        <v>83.876282121981006</v>
      </c>
      <c r="JU475" s="99">
        <v>84.277462225652997</v>
      </c>
      <c r="JV475" s="99">
        <v>84.469780522774997</v>
      </c>
      <c r="JW475" s="99">
        <v>84.738612551008998</v>
      </c>
      <c r="JX475" s="99">
        <v>85.094987316643</v>
      </c>
      <c r="JY475" s="99">
        <v>85.285926987978002</v>
      </c>
      <c r="JZ475" s="99">
        <v>85.923541413918997</v>
      </c>
      <c r="KA475" s="99">
        <v>86.223392522333995</v>
      </c>
      <c r="KB475" s="99">
        <v>86.464652034851994</v>
      </c>
      <c r="KC475" s="99">
        <v>86.651455828829995</v>
      </c>
      <c r="KD475" s="99">
        <v>86.842395500164997</v>
      </c>
      <c r="KE475" s="99">
        <v>87.394535127384998</v>
      </c>
      <c r="KF475" s="99">
        <v>87.547562589611005</v>
      </c>
      <c r="KG475" s="99">
        <v>87.901869416566001</v>
      </c>
      <c r="KH475" s="99">
        <v>88.233428918054003</v>
      </c>
      <c r="KI475" s="99">
        <v>88.662181537443004</v>
      </c>
      <c r="KJ475" s="99">
        <v>88.867596779530004</v>
      </c>
      <c r="KK475" s="99">
        <v>88.993741038932001</v>
      </c>
      <c r="KL475" s="99">
        <v>89.140564685122001</v>
      </c>
      <c r="KM475" s="99">
        <v>89.291524208669003</v>
      </c>
      <c r="KN475" s="99">
        <v>89.565181427152993</v>
      </c>
      <c r="KO475" s="99">
        <v>90.097330980479001</v>
      </c>
      <c r="KP475" s="99">
        <v>90.748042351384001</v>
      </c>
      <c r="KQ475" s="99">
        <v>91.936417778757999</v>
      </c>
      <c r="KR475" s="99">
        <v>92.439616190581006</v>
      </c>
      <c r="KS475" s="99">
        <v>92.870436748648999</v>
      </c>
      <c r="KT475" s="99">
        <v>93.168219918385006</v>
      </c>
      <c r="KU475" s="99">
        <v>93.756203816036006</v>
      </c>
      <c r="KV475" s="99">
        <v>94.169102238888001</v>
      </c>
      <c r="KW475" s="99">
        <v>94.557185397596001</v>
      </c>
      <c r="KX475" s="99">
        <v>94.73364949818</v>
      </c>
      <c r="KY475" s="99">
        <v>95.134829601852999</v>
      </c>
      <c r="KZ475" s="99">
        <v>95.381603617514003</v>
      </c>
      <c r="LA475" s="99">
        <v>95.749007389433999</v>
      </c>
      <c r="LB475" s="99">
        <v>96.370767618838002</v>
      </c>
      <c r="LC475" s="99">
        <v>97.121429359215</v>
      </c>
      <c r="LD475" s="99">
        <v>97.831421638910001</v>
      </c>
      <c r="LE475" s="99">
        <v>98.136097937575997</v>
      </c>
      <c r="LF475" s="99">
        <v>98.482133009815996</v>
      </c>
      <c r="LG475" s="99">
        <v>98.653771920150007</v>
      </c>
      <c r="LH475" s="99">
        <v>99.010146685783994</v>
      </c>
      <c r="LI475" s="99">
        <v>99.747711481196006</v>
      </c>
      <c r="LJ475" s="99">
        <v>100.125</v>
      </c>
      <c r="LK475" s="159">
        <v>100.80500000000001</v>
      </c>
      <c r="LL475" s="159">
        <v>101.053</v>
      </c>
      <c r="LM475" s="159">
        <v>101.401</v>
      </c>
      <c r="LN475" s="159">
        <v>101.673</v>
      </c>
      <c r="LO475" s="159">
        <v>102.21899999999999</v>
      </c>
      <c r="LP475" s="164">
        <v>103.068</v>
      </c>
      <c r="LQ475" s="165">
        <v>103.54</v>
      </c>
      <c r="LR475" s="165">
        <v>104.194</v>
      </c>
      <c r="LS475" s="165">
        <v>104.357</v>
      </c>
      <c r="LT475" s="165">
        <v>104.587</v>
      </c>
      <c r="LU475" s="165">
        <v>105.227</v>
      </c>
      <c r="LV475" s="165">
        <v>105.745</v>
      </c>
      <c r="LW475" s="165">
        <v>105.958</v>
      </c>
      <c r="LX475" s="165">
        <v>106.282</v>
      </c>
      <c r="LY475" s="165">
        <v>106.712</v>
      </c>
      <c r="LZ475" s="165">
        <v>107.127</v>
      </c>
      <c r="MA475" s="165">
        <v>107.776</v>
      </c>
      <c r="MB475" s="159">
        <v>108.32</v>
      </c>
      <c r="MC475" s="159">
        <v>108.785</v>
      </c>
      <c r="MD475" s="159">
        <v>108.79600000000001</v>
      </c>
      <c r="ME475" s="102"/>
      <c r="MF475" s="102"/>
      <c r="MG475" s="168"/>
    </row>
    <row r="476" spans="1:345" ht="45" customHeight="1" x14ac:dyDescent="0.25">
      <c r="A476" s="100" t="s">
        <v>2298</v>
      </c>
      <c r="B476" s="103" t="s">
        <v>1833</v>
      </c>
      <c r="C476" s="99">
        <v>10.655305295488022</v>
      </c>
      <c r="D476" s="99">
        <v>10.8255742641108</v>
      </c>
      <c r="E476" s="99">
        <v>10.917451517029589</v>
      </c>
      <c r="F476" s="99">
        <v>11.074978195265711</v>
      </c>
      <c r="G476" s="99">
        <v>11.247788402731185</v>
      </c>
      <c r="H476" s="99">
        <v>11.359380442532366</v>
      </c>
      <c r="I476" s="99">
        <v>11.465980679982779</v>
      </c>
      <c r="J476" s="99">
        <v>11.537458812849273</v>
      </c>
      <c r="K476" s="99">
        <v>11.604869205197552</v>
      </c>
      <c r="L476" s="99">
        <v>11.671346340896678</v>
      </c>
      <c r="M476" s="99">
        <v>11.768761890636696</v>
      </c>
      <c r="N476" s="99">
        <v>11.904603899494118</v>
      </c>
      <c r="O476" s="99">
        <v>12.068876319541074</v>
      </c>
      <c r="P476" s="99">
        <v>12.236522966864291</v>
      </c>
      <c r="Q476" s="99">
        <v>12.342632655214608</v>
      </c>
      <c r="R476" s="99">
        <v>12.419603272995472</v>
      </c>
      <c r="S476" s="99">
        <v>12.465869131219733</v>
      </c>
      <c r="T476" s="99">
        <v>12.532645464570043</v>
      </c>
      <c r="U476" s="99">
        <v>12.622187691196658</v>
      </c>
      <c r="V476" s="99">
        <v>12.724416936109156</v>
      </c>
      <c r="W476" s="99">
        <v>12.834087337941787</v>
      </c>
      <c r="X476" s="99">
        <v>12.955474338823853</v>
      </c>
      <c r="Y476" s="99">
        <v>13.042830735004495</v>
      </c>
      <c r="Z476" s="99">
        <v>13.138940193282663</v>
      </c>
      <c r="AA476" s="99">
        <v>13.220733563452132</v>
      </c>
      <c r="AB476" s="99">
        <v>13.29555956774176</v>
      </c>
      <c r="AC476" s="99">
        <v>13.272938668510472</v>
      </c>
      <c r="AD476" s="99">
        <v>13.390420629452898</v>
      </c>
      <c r="AE476" s="99">
        <v>13.442724115605104</v>
      </c>
      <c r="AF476" s="99">
        <v>13.483911280218544</v>
      </c>
      <c r="AG476" s="99">
        <v>13.555715767633638</v>
      </c>
      <c r="AH476" s="99">
        <v>13.595087906969624</v>
      </c>
      <c r="AI476" s="99">
        <v>13.648956138547586</v>
      </c>
      <c r="AJ476" s="99">
        <v>13.708178205467201</v>
      </c>
      <c r="AK476" s="99">
        <v>13.738264582916281</v>
      </c>
      <c r="AL476" s="99">
        <v>13.811261786905352</v>
      </c>
      <c r="AM476" s="99">
        <v>14.246896460156183</v>
      </c>
      <c r="AN476" s="99">
        <v>14.823929145619221</v>
      </c>
      <c r="AO476" s="99">
        <v>15.370150719297376</v>
      </c>
      <c r="AP476" s="99">
        <v>16.419079927003278</v>
      </c>
      <c r="AQ476" s="99">
        <v>16.897598132295133</v>
      </c>
      <c r="AR476" s="99">
        <v>17.28435868116604</v>
      </c>
      <c r="AS476" s="99">
        <v>17.579496709404868</v>
      </c>
      <c r="AT476" s="99">
        <v>17.861526502416886</v>
      </c>
      <c r="AU476" s="99">
        <v>18.108826226162023</v>
      </c>
      <c r="AV476" s="99">
        <v>18.402477750914517</v>
      </c>
      <c r="AW476" s="99">
        <v>18.700994193487311</v>
      </c>
      <c r="AX476" s="99">
        <v>19.277080923526537</v>
      </c>
      <c r="AY476" s="99">
        <v>19.952898360735304</v>
      </c>
      <c r="AZ476" s="99">
        <v>20.409659596201422</v>
      </c>
      <c r="BA476" s="99">
        <v>20.783447045633327</v>
      </c>
      <c r="BB476" s="99">
        <v>21.392912482154326</v>
      </c>
      <c r="BC476" s="99">
        <v>21.759672836260382</v>
      </c>
      <c r="BD476" s="99">
        <v>22.097108577152326</v>
      </c>
      <c r="BE476" s="99">
        <v>22.40967921037468</v>
      </c>
      <c r="BF476" s="99">
        <v>22.614275809191991</v>
      </c>
      <c r="BG476" s="99">
        <v>22.884683865546901</v>
      </c>
      <c r="BH476" s="99">
        <v>23.090496696274929</v>
      </c>
      <c r="BI476" s="99">
        <v>23.381175223884803</v>
      </c>
      <c r="BJ476" s="99">
        <v>23.991856887404168</v>
      </c>
      <c r="BK476" s="99">
        <v>24.727810049610859</v>
      </c>
      <c r="BL476" s="99">
        <v>25.200652522361974</v>
      </c>
      <c r="BM476" s="99">
        <v>25.517006977278509</v>
      </c>
      <c r="BN476" s="99">
        <v>25.864442815553414</v>
      </c>
      <c r="BO476" s="99">
        <v>26.248906046217538</v>
      </c>
      <c r="BP476" s="99">
        <v>26.536746707557043</v>
      </c>
      <c r="BQ476" s="99">
        <v>26.694450957303403</v>
      </c>
      <c r="BR476" s="99">
        <v>26.832290148071653</v>
      </c>
      <c r="BS476" s="99">
        <v>27.03337319676719</v>
      </c>
      <c r="BT476" s="99">
        <v>27.325943635224693</v>
      </c>
      <c r="BU476" s="99">
        <v>27.549864749871016</v>
      </c>
      <c r="BV476" s="99">
        <v>28.006085442189104</v>
      </c>
      <c r="BW476" s="99">
        <v>28.870147969354573</v>
      </c>
      <c r="BX476" s="99">
        <v>29.49245136461548</v>
      </c>
      <c r="BY476" s="99">
        <v>29.86826586068068</v>
      </c>
      <c r="BZ476" s="99">
        <v>30.242864129748586</v>
      </c>
      <c r="CA476" s="99">
        <v>30.593948653930937</v>
      </c>
      <c r="CB476" s="99">
        <v>30.899492191828511</v>
      </c>
      <c r="CC476" s="99">
        <v>31.180305757842163</v>
      </c>
      <c r="CD476" s="99">
        <v>31.503687303170057</v>
      </c>
      <c r="CE476" s="99">
        <v>31.700175720364392</v>
      </c>
      <c r="CF476" s="99">
        <v>31.995584020176704</v>
      </c>
      <c r="CG476" s="99">
        <v>32.331803534071355</v>
      </c>
      <c r="CH476" s="99">
        <v>33.121405869100293</v>
      </c>
      <c r="CI476" s="99">
        <v>34.023171472504252</v>
      </c>
      <c r="CJ476" s="99">
        <v>34.831287503727268</v>
      </c>
      <c r="CK476" s="99">
        <v>35.296427197303274</v>
      </c>
      <c r="CL476" s="99">
        <v>35.839405497349773</v>
      </c>
      <c r="CM476" s="99">
        <v>36.378464835001914</v>
      </c>
      <c r="CN476" s="99">
        <v>36.649413439419348</v>
      </c>
      <c r="CO476" s="99">
        <v>36.88914551977718</v>
      </c>
      <c r="CP476" s="99">
        <v>37.209554067961378</v>
      </c>
      <c r="CQ476" s="99">
        <v>37.537395118831654</v>
      </c>
      <c r="CR476" s="99">
        <v>37.846587342635608</v>
      </c>
      <c r="CS476" s="99">
        <v>38.106860165821885</v>
      </c>
      <c r="CT476" s="99">
        <v>38.670784611143624</v>
      </c>
      <c r="CU476" s="99">
        <v>39.450927396851064</v>
      </c>
      <c r="CV476" s="99">
        <v>39.97133790743581</v>
      </c>
      <c r="CW476" s="99">
        <v>40.204718576317063</v>
      </c>
      <c r="CX476" s="99">
        <v>40.449856112727666</v>
      </c>
      <c r="CY476" s="99">
        <v>40.628506512662696</v>
      </c>
      <c r="CZ476" s="99">
        <v>40.925536451749146</v>
      </c>
      <c r="DA476" s="99">
        <v>41.242971997876239</v>
      </c>
      <c r="DB476" s="99">
        <v>41.501082638640341</v>
      </c>
      <c r="DC476" s="99">
        <v>41.773652877417426</v>
      </c>
      <c r="DD476" s="99">
        <v>42.041358203289775</v>
      </c>
      <c r="DE476" s="99">
        <v>42.362037027961961</v>
      </c>
      <c r="DF476" s="99">
        <v>42.788122287431008</v>
      </c>
      <c r="DG476" s="99">
        <v>43.200693899396384</v>
      </c>
      <c r="DH476" s="99">
        <v>43.680293195898791</v>
      </c>
      <c r="DI476" s="99">
        <v>44.196244200939027</v>
      </c>
      <c r="DJ476" s="99">
        <v>44.628410600309032</v>
      </c>
      <c r="DK476" s="99">
        <v>45.544770937511643</v>
      </c>
      <c r="DL476" s="99">
        <v>45.726529480206089</v>
      </c>
      <c r="DM476" s="99">
        <v>45.951261409576055</v>
      </c>
      <c r="DN476" s="99">
        <v>46.119371168981161</v>
      </c>
      <c r="DO476" s="99">
        <v>46.195047583201557</v>
      </c>
      <c r="DP476" s="99">
        <v>46.401536097778845</v>
      </c>
      <c r="DQ476" s="99">
        <v>46.61883552446168</v>
      </c>
      <c r="DR476" s="99">
        <v>46.978839054816433</v>
      </c>
      <c r="DS476" s="99">
        <v>47.484654826686963</v>
      </c>
      <c r="DT476" s="99">
        <v>48.024795255549655</v>
      </c>
      <c r="DU476" s="99">
        <v>48.413447720182681</v>
      </c>
      <c r="DV476" s="99">
        <v>48.734667083088397</v>
      </c>
      <c r="DW476" s="99">
        <v>48.873452229280467</v>
      </c>
      <c r="DX476" s="99">
        <v>49.094670613444222</v>
      </c>
      <c r="DY476" s="99">
        <v>49.137963022401003</v>
      </c>
      <c r="DZ476" s="99">
        <v>49.250464207462002</v>
      </c>
      <c r="EA476" s="99">
        <v>49.418970349277998</v>
      </c>
      <c r="EB476" s="99">
        <v>49.618917870323997</v>
      </c>
      <c r="EC476" s="99">
        <v>49.824760649977001</v>
      </c>
      <c r="ED476" s="99">
        <v>49.863079830914998</v>
      </c>
      <c r="EE476" s="99">
        <v>51.069642758900002</v>
      </c>
      <c r="EF476" s="99">
        <v>51.251413232578997</v>
      </c>
      <c r="EG476" s="99">
        <v>51.383074008107997</v>
      </c>
      <c r="EH476" s="99">
        <v>51.752018942520998</v>
      </c>
      <c r="EI476" s="99">
        <v>52.144053639806003</v>
      </c>
      <c r="EJ476" s="99">
        <v>52.169599760430998</v>
      </c>
      <c r="EK476" s="99">
        <v>52.432921311489999</v>
      </c>
      <c r="EL476" s="99">
        <v>52.611252884316002</v>
      </c>
      <c r="EM476" s="99">
        <v>53.055853637502999</v>
      </c>
      <c r="EN476" s="99">
        <v>53.296085425689</v>
      </c>
      <c r="EO476" s="99">
        <v>53.429220015870001</v>
      </c>
      <c r="EP476" s="99">
        <v>53.523544153562</v>
      </c>
      <c r="EQ476" s="99">
        <v>54.656907620525999</v>
      </c>
      <c r="ER476" s="99">
        <v>54.921211714686002</v>
      </c>
      <c r="ES476" s="99">
        <v>55.034695442847998</v>
      </c>
      <c r="ET476" s="99">
        <v>55.104947274567003</v>
      </c>
      <c r="EU476" s="99">
        <v>55.644854708548003</v>
      </c>
      <c r="EV476" s="99">
        <v>55.849714945099002</v>
      </c>
      <c r="EW476" s="99">
        <v>55.893438113092003</v>
      </c>
      <c r="EX476" s="99">
        <v>55.893438113092003</v>
      </c>
      <c r="EY476" s="99">
        <v>55.952881970699998</v>
      </c>
      <c r="EZ476" s="99">
        <v>56.155777121050001</v>
      </c>
      <c r="FA476" s="99">
        <v>56.172480353765998</v>
      </c>
      <c r="FB476" s="99">
        <v>56.175427983069</v>
      </c>
      <c r="FC476" s="99">
        <v>56.920686925151998</v>
      </c>
      <c r="FD476" s="99">
        <v>57.614853625983997</v>
      </c>
      <c r="FE476" s="99">
        <v>57.950392094964002</v>
      </c>
      <c r="FF476" s="99">
        <v>58.609678515711998</v>
      </c>
      <c r="FG476" s="99">
        <v>59.042980023238002</v>
      </c>
      <c r="FH476" s="99">
        <v>59.100950066194997</v>
      </c>
      <c r="FI476" s="99">
        <v>59.355920000895999</v>
      </c>
      <c r="FJ476" s="99">
        <v>59.386870108575998</v>
      </c>
      <c r="FK476" s="99">
        <v>59.189378945282002</v>
      </c>
      <c r="FL476" s="99">
        <v>59.350024742290003</v>
      </c>
      <c r="FM476" s="99">
        <v>59.783817521366998</v>
      </c>
      <c r="FN476" s="99">
        <v>59.88894963317</v>
      </c>
      <c r="FO476" s="99">
        <v>60.036331098315003</v>
      </c>
      <c r="FP476" s="99">
        <v>60.122303619649003</v>
      </c>
      <c r="FQ476" s="99">
        <v>60.441138855913003</v>
      </c>
      <c r="FR476" s="99">
        <v>60.711829480229</v>
      </c>
      <c r="FS476" s="99">
        <v>60.887213423749998</v>
      </c>
      <c r="FT476" s="99">
        <v>61.491968702394999</v>
      </c>
      <c r="FU476" s="99">
        <v>61.387819133693</v>
      </c>
      <c r="FV476" s="99">
        <v>61.449719349054</v>
      </c>
      <c r="FW476" s="99">
        <v>60.849385514364002</v>
      </c>
      <c r="FX476" s="99">
        <v>61.408943810364001</v>
      </c>
      <c r="FY476" s="99">
        <v>61.707636913057001</v>
      </c>
      <c r="FZ476" s="99">
        <v>61.832911158430001</v>
      </c>
      <c r="GA476" s="99">
        <v>62.072160403516001</v>
      </c>
      <c r="GB476" s="99">
        <v>63.111691004337999</v>
      </c>
      <c r="GC476" s="99">
        <v>63.540079796359002</v>
      </c>
      <c r="GD476" s="99">
        <v>63.806840248271001</v>
      </c>
      <c r="GE476" s="99">
        <v>64.015139385674999</v>
      </c>
      <c r="GF476" s="99">
        <v>64.258318803164002</v>
      </c>
      <c r="GG476" s="99">
        <v>64.352642940856995</v>
      </c>
      <c r="GH476" s="99">
        <v>64.549151561051005</v>
      </c>
      <c r="GI476" s="99">
        <v>62.769766005200999</v>
      </c>
      <c r="GJ476" s="99">
        <v>64.409630440713997</v>
      </c>
      <c r="GK476" s="99">
        <v>65.043370740837005</v>
      </c>
      <c r="GL476" s="99">
        <v>65.144081408684997</v>
      </c>
      <c r="GM476" s="99">
        <v>65.463899188048998</v>
      </c>
      <c r="GN476" s="99">
        <v>65.906043583484006</v>
      </c>
      <c r="GO476" s="99">
        <v>66.751521921866001</v>
      </c>
      <c r="GP476" s="99">
        <v>67.011895843621005</v>
      </c>
      <c r="GQ476" s="99">
        <v>67.073304787431994</v>
      </c>
      <c r="GR476" s="99">
        <v>67.309606403214005</v>
      </c>
      <c r="GS476" s="99">
        <v>67.780735820127006</v>
      </c>
      <c r="GT476" s="99">
        <v>67.945311789539005</v>
      </c>
      <c r="GU476" s="99">
        <v>65.665811795297998</v>
      </c>
      <c r="GV476" s="99">
        <v>67.948750690392004</v>
      </c>
      <c r="GW476" s="99">
        <v>69.181842282104</v>
      </c>
      <c r="GX476" s="99">
        <v>69.754173638417001</v>
      </c>
      <c r="GY476" s="99">
        <v>71.028532040369996</v>
      </c>
      <c r="GZ476" s="99">
        <v>71.767404452296006</v>
      </c>
      <c r="HA476" s="99">
        <v>72.399670937766999</v>
      </c>
      <c r="HB476" s="99">
        <v>72.824620828934997</v>
      </c>
      <c r="HC476" s="99">
        <v>72.818725570330002</v>
      </c>
      <c r="HD476" s="99">
        <v>73.146894966052002</v>
      </c>
      <c r="HE476" s="99">
        <v>73.508962098758005</v>
      </c>
      <c r="HF476" s="99">
        <v>73.569388499466996</v>
      </c>
      <c r="HG476" s="99">
        <v>68.807493360636002</v>
      </c>
      <c r="HH476" s="99">
        <v>72.956772876014995</v>
      </c>
      <c r="HI476" s="99">
        <v>73.071730418827997</v>
      </c>
      <c r="HJ476" s="99">
        <v>73.229428586533004</v>
      </c>
      <c r="HK476" s="99">
        <v>74.210989144397999</v>
      </c>
      <c r="HL476" s="99">
        <v>74.710612311239004</v>
      </c>
      <c r="HM476" s="99">
        <v>75.349265326866998</v>
      </c>
      <c r="HN476" s="99">
        <v>75.721649162133005</v>
      </c>
      <c r="HO476" s="99">
        <v>75.768811230978997</v>
      </c>
      <c r="HP476" s="99">
        <v>75.959424592567004</v>
      </c>
      <c r="HQ476" s="99">
        <v>76.104349699959002</v>
      </c>
      <c r="HR476" s="99">
        <v>76.264504225416999</v>
      </c>
      <c r="HS476" s="99">
        <v>72.907154449415998</v>
      </c>
      <c r="HT476" s="99">
        <v>75.281961124451001</v>
      </c>
      <c r="HU476" s="99">
        <v>75.960898407217996</v>
      </c>
      <c r="HV476" s="99">
        <v>76.434484181884002</v>
      </c>
      <c r="HW476" s="99">
        <v>77.321888543235005</v>
      </c>
      <c r="HX476" s="99">
        <v>77.510681719163998</v>
      </c>
      <c r="HY476" s="99">
        <v>77.279849576935007</v>
      </c>
      <c r="HZ476" s="99">
        <v>78.469170150804999</v>
      </c>
      <c r="IA476" s="99">
        <v>78.505094358370997</v>
      </c>
      <c r="IB476" s="99">
        <v>78.803953191521998</v>
      </c>
      <c r="IC476" s="99">
        <v>78.839113054245999</v>
      </c>
      <c r="ID476" s="99">
        <v>78.944592642417007</v>
      </c>
      <c r="IE476" s="99">
        <v>71.605353471271997</v>
      </c>
      <c r="IF476" s="99">
        <v>74.884392842674998</v>
      </c>
      <c r="IG476" s="99">
        <v>78.865100778867003</v>
      </c>
      <c r="IH476" s="99">
        <v>79.248037544618995</v>
      </c>
      <c r="II476" s="99">
        <v>79.662312448883995</v>
      </c>
      <c r="IJ476" s="99">
        <v>80.136206250811995</v>
      </c>
      <c r="IK476" s="99">
        <v>80.256208390978003</v>
      </c>
      <c r="IL476" s="99">
        <v>80.842460884652994</v>
      </c>
      <c r="IM476" s="99">
        <v>80.880678126744002</v>
      </c>
      <c r="IN476" s="99">
        <v>80.825645298132997</v>
      </c>
      <c r="IO476" s="99">
        <v>80.835581781076002</v>
      </c>
      <c r="IP476" s="99">
        <v>80.879149437059993</v>
      </c>
      <c r="IQ476" s="99">
        <v>71.960009477876</v>
      </c>
      <c r="IR476" s="99">
        <v>78.327766355069002</v>
      </c>
      <c r="IS476" s="99">
        <v>79.174660439804001</v>
      </c>
      <c r="IT476" s="99">
        <v>79.938240936781</v>
      </c>
      <c r="IU476" s="99">
        <v>80.845518264020001</v>
      </c>
      <c r="IV476" s="99">
        <v>81.213932477777007</v>
      </c>
      <c r="IW476" s="99">
        <v>81.388967446552996</v>
      </c>
      <c r="IX476" s="99">
        <v>81.843752627434995</v>
      </c>
      <c r="IY476" s="99">
        <v>82.095222080393995</v>
      </c>
      <c r="IZ476" s="99">
        <v>82.193058220146995</v>
      </c>
      <c r="JA476" s="99">
        <v>82.223632013819</v>
      </c>
      <c r="JB476" s="99">
        <v>82.303123877369003</v>
      </c>
      <c r="JC476" s="99">
        <v>73.023213152845997</v>
      </c>
      <c r="JD476" s="99">
        <v>76.372572249696006</v>
      </c>
      <c r="JE476" s="99">
        <v>82.109744632388001</v>
      </c>
      <c r="JF476" s="99">
        <v>82.606568779571006</v>
      </c>
      <c r="JG476" s="99">
        <v>83.348747620976994</v>
      </c>
      <c r="JH476" s="99">
        <v>84.194113016027998</v>
      </c>
      <c r="JI476" s="99">
        <v>84.312586466509998</v>
      </c>
      <c r="JJ476" s="99">
        <v>84.940877926485001</v>
      </c>
      <c r="JK476" s="99">
        <v>84.336281156607001</v>
      </c>
      <c r="JL476" s="99">
        <v>84.870558201037994</v>
      </c>
      <c r="JM476" s="99">
        <v>85.404070900628</v>
      </c>
      <c r="JN476" s="99">
        <v>85.412478693888005</v>
      </c>
      <c r="JO476" s="99">
        <v>76.277029144468997</v>
      </c>
      <c r="JP476" s="99">
        <v>81.394317860445994</v>
      </c>
      <c r="JQ476" s="99">
        <v>84.982152547943997</v>
      </c>
      <c r="JR476" s="99">
        <v>85.127378067888998</v>
      </c>
      <c r="JS476" s="99">
        <v>86.984736033508995</v>
      </c>
      <c r="JT476" s="99">
        <v>87.434935145340006</v>
      </c>
      <c r="JU476" s="99">
        <v>87.611498803800004</v>
      </c>
      <c r="JV476" s="99">
        <v>87.963861775878996</v>
      </c>
      <c r="JW476" s="99">
        <v>88.130488951394995</v>
      </c>
      <c r="JX476" s="99">
        <v>88.229853780832002</v>
      </c>
      <c r="JY476" s="99">
        <v>88.339919438053997</v>
      </c>
      <c r="JZ476" s="99">
        <v>88.364378472992001</v>
      </c>
      <c r="KA476" s="99">
        <v>78.592229670338</v>
      </c>
      <c r="KB476" s="99">
        <v>83.351040655502004</v>
      </c>
      <c r="KC476" s="99">
        <v>88.284122264600995</v>
      </c>
      <c r="KD476" s="99">
        <v>88.495081440942997</v>
      </c>
      <c r="KE476" s="99">
        <v>89.304522628428998</v>
      </c>
      <c r="KF476" s="99">
        <v>89.841857052227994</v>
      </c>
      <c r="KG476" s="99">
        <v>90.357025475613995</v>
      </c>
      <c r="KH476" s="99">
        <v>90.783529897348004</v>
      </c>
      <c r="KI476" s="99">
        <v>90.945571003813996</v>
      </c>
      <c r="KJ476" s="99">
        <v>91.189397008354007</v>
      </c>
      <c r="KK476" s="99">
        <v>91.341501631876</v>
      </c>
      <c r="KL476" s="99">
        <v>91.416407426373993</v>
      </c>
      <c r="KM476" s="99">
        <v>80.708700537333996</v>
      </c>
      <c r="KN476" s="99">
        <v>88.430112129387993</v>
      </c>
      <c r="KO476" s="99">
        <v>91.804694606018003</v>
      </c>
      <c r="KP476" s="99">
        <v>91.838325779057996</v>
      </c>
      <c r="KQ476" s="99">
        <v>93.297460082091007</v>
      </c>
      <c r="KR476" s="99">
        <v>94.253655479206003</v>
      </c>
      <c r="KS476" s="99">
        <v>94.878889559813999</v>
      </c>
      <c r="KT476" s="99">
        <v>95.047809769856002</v>
      </c>
      <c r="KU476" s="99">
        <v>95.325266947436006</v>
      </c>
      <c r="KV476" s="99">
        <v>95.395586672882999</v>
      </c>
      <c r="KW476" s="99">
        <v>95.491894122952999</v>
      </c>
      <c r="KX476" s="99">
        <v>95.990246959817995</v>
      </c>
      <c r="KY476" s="99">
        <v>84.540361229371996</v>
      </c>
      <c r="KZ476" s="99">
        <v>90.655119963922999</v>
      </c>
      <c r="LA476" s="99">
        <v>96.016234684439993</v>
      </c>
      <c r="LB476" s="99">
        <v>96.504651038361999</v>
      </c>
      <c r="LC476" s="99">
        <v>98.055506722413</v>
      </c>
      <c r="LD476" s="99">
        <v>98.686855561754996</v>
      </c>
      <c r="LE476" s="99">
        <v>98.926095497245001</v>
      </c>
      <c r="LF476" s="99">
        <v>99.222661295869997</v>
      </c>
      <c r="LG476" s="99">
        <v>99.367122470973996</v>
      </c>
      <c r="LH476" s="99">
        <v>99.802799030811002</v>
      </c>
      <c r="LI476" s="99">
        <v>99.976305309904006</v>
      </c>
      <c r="LJ476" s="99">
        <v>100.22</v>
      </c>
      <c r="LK476" s="159">
        <v>83.085999999999999</v>
      </c>
      <c r="LL476" s="159">
        <v>94.084000000000003</v>
      </c>
      <c r="LM476" s="159">
        <v>98.247</v>
      </c>
      <c r="LN476" s="159">
        <v>99.795000000000002</v>
      </c>
      <c r="LO476" s="159">
        <v>101.029</v>
      </c>
      <c r="LP476" s="164">
        <v>101.798</v>
      </c>
      <c r="LQ476" s="165">
        <v>102.09699999999999</v>
      </c>
      <c r="LR476" s="165">
        <v>103.529</v>
      </c>
      <c r="LS476" s="165">
        <v>103.825</v>
      </c>
      <c r="LT476" s="165">
        <v>104.289</v>
      </c>
      <c r="LU476" s="165">
        <v>104.453</v>
      </c>
      <c r="LV476" s="165">
        <v>104.684</v>
      </c>
      <c r="LW476" s="165">
        <v>87.183999999999997</v>
      </c>
      <c r="LX476" s="165">
        <v>92.831999999999994</v>
      </c>
      <c r="LY476" s="165">
        <v>106.27</v>
      </c>
      <c r="LZ476" s="165">
        <v>107.45699999999999</v>
      </c>
      <c r="MA476" s="165">
        <v>109.563</v>
      </c>
      <c r="MB476" s="159">
        <v>110.194</v>
      </c>
      <c r="MC476" s="159">
        <v>110.446</v>
      </c>
      <c r="MD476" s="159">
        <v>110.752</v>
      </c>
      <c r="ME476" s="102"/>
      <c r="MF476" s="102"/>
      <c r="MG476" s="168"/>
    </row>
    <row r="477" spans="1:345" ht="45" customHeight="1" x14ac:dyDescent="0.25">
      <c r="A477" s="100" t="s">
        <v>2299</v>
      </c>
      <c r="B477" s="103" t="s">
        <v>1664</v>
      </c>
      <c r="C477" s="99">
        <v>10.655305295488022</v>
      </c>
      <c r="D477" s="99">
        <v>10.8255742641108</v>
      </c>
      <c r="E477" s="99">
        <v>10.917451517029589</v>
      </c>
      <c r="F477" s="99">
        <v>11.074978195265711</v>
      </c>
      <c r="G477" s="99">
        <v>11.247788402731185</v>
      </c>
      <c r="H477" s="99">
        <v>11.359380442532366</v>
      </c>
      <c r="I477" s="99">
        <v>11.465980679982779</v>
      </c>
      <c r="J477" s="99">
        <v>11.537458812849273</v>
      </c>
      <c r="K477" s="99">
        <v>11.604869205197552</v>
      </c>
      <c r="L477" s="99">
        <v>11.671346340896678</v>
      </c>
      <c r="M477" s="99">
        <v>11.768761890636696</v>
      </c>
      <c r="N477" s="99">
        <v>11.904603899494118</v>
      </c>
      <c r="O477" s="99">
        <v>12.068876319541074</v>
      </c>
      <c r="P477" s="99">
        <v>12.236522966864291</v>
      </c>
      <c r="Q477" s="99">
        <v>12.342632655214608</v>
      </c>
      <c r="R477" s="99">
        <v>12.419603272995472</v>
      </c>
      <c r="S477" s="99">
        <v>12.465869131219733</v>
      </c>
      <c r="T477" s="99">
        <v>12.532645464570043</v>
      </c>
      <c r="U477" s="99">
        <v>12.622187691196658</v>
      </c>
      <c r="V477" s="99">
        <v>12.724416936109156</v>
      </c>
      <c r="W477" s="99">
        <v>12.834087337941787</v>
      </c>
      <c r="X477" s="99">
        <v>12.955474338823853</v>
      </c>
      <c r="Y477" s="99">
        <v>13.042830735004495</v>
      </c>
      <c r="Z477" s="99">
        <v>13.138940193282663</v>
      </c>
      <c r="AA477" s="99">
        <v>13.220733563452132</v>
      </c>
      <c r="AB477" s="99">
        <v>13.29555956774176</v>
      </c>
      <c r="AC477" s="99">
        <v>13.272938668510472</v>
      </c>
      <c r="AD477" s="99">
        <v>13.390420629452898</v>
      </c>
      <c r="AE477" s="99">
        <v>13.442724115605104</v>
      </c>
      <c r="AF477" s="99">
        <v>13.483911280218544</v>
      </c>
      <c r="AG477" s="99">
        <v>13.555715767633638</v>
      </c>
      <c r="AH477" s="99">
        <v>13.595087906969624</v>
      </c>
      <c r="AI477" s="99">
        <v>13.648956138547586</v>
      </c>
      <c r="AJ477" s="99">
        <v>13.708178205467201</v>
      </c>
      <c r="AK477" s="99">
        <v>13.738264582916281</v>
      </c>
      <c r="AL477" s="99">
        <v>13.811261786905352</v>
      </c>
      <c r="AM477" s="99">
        <v>14.246896460156183</v>
      </c>
      <c r="AN477" s="99">
        <v>14.823929145619221</v>
      </c>
      <c r="AO477" s="99">
        <v>15.370150719297376</v>
      </c>
      <c r="AP477" s="99">
        <v>16.419079927003278</v>
      </c>
      <c r="AQ477" s="99">
        <v>16.897598132295133</v>
      </c>
      <c r="AR477" s="99">
        <v>17.28435868116604</v>
      </c>
      <c r="AS477" s="99">
        <v>17.579496709404868</v>
      </c>
      <c r="AT477" s="99">
        <v>17.861526502416886</v>
      </c>
      <c r="AU477" s="99">
        <v>18.108826226162023</v>
      </c>
      <c r="AV477" s="99">
        <v>18.402477750914517</v>
      </c>
      <c r="AW477" s="99">
        <v>18.700994193487311</v>
      </c>
      <c r="AX477" s="99">
        <v>19.277080923526537</v>
      </c>
      <c r="AY477" s="99">
        <v>19.952898360735304</v>
      </c>
      <c r="AZ477" s="99">
        <v>20.409659596201422</v>
      </c>
      <c r="BA477" s="99">
        <v>20.783447045633327</v>
      </c>
      <c r="BB477" s="99">
        <v>21.392912482154326</v>
      </c>
      <c r="BC477" s="99">
        <v>21.759672836260382</v>
      </c>
      <c r="BD477" s="99">
        <v>22.097108577152326</v>
      </c>
      <c r="BE477" s="99">
        <v>22.40967921037468</v>
      </c>
      <c r="BF477" s="99">
        <v>22.614275809191991</v>
      </c>
      <c r="BG477" s="99">
        <v>22.884683865546901</v>
      </c>
      <c r="BH477" s="99">
        <v>23.090496696274929</v>
      </c>
      <c r="BI477" s="99">
        <v>23.381175223884803</v>
      </c>
      <c r="BJ477" s="99">
        <v>23.991856887404168</v>
      </c>
      <c r="BK477" s="99">
        <v>24.727810049610859</v>
      </c>
      <c r="BL477" s="99">
        <v>25.200652522361974</v>
      </c>
      <c r="BM477" s="99">
        <v>25.517006977278509</v>
      </c>
      <c r="BN477" s="99">
        <v>25.864442815553414</v>
      </c>
      <c r="BO477" s="99">
        <v>26.248906046217538</v>
      </c>
      <c r="BP477" s="99">
        <v>26.536746707557043</v>
      </c>
      <c r="BQ477" s="99">
        <v>26.694450957303403</v>
      </c>
      <c r="BR477" s="99">
        <v>26.832290148071653</v>
      </c>
      <c r="BS477" s="99">
        <v>27.03337319676719</v>
      </c>
      <c r="BT477" s="99">
        <v>27.325943635224693</v>
      </c>
      <c r="BU477" s="99">
        <v>27.549864749871016</v>
      </c>
      <c r="BV477" s="99">
        <v>28.006085442189104</v>
      </c>
      <c r="BW477" s="99">
        <v>28.870147969354573</v>
      </c>
      <c r="BX477" s="99">
        <v>29.49245136461548</v>
      </c>
      <c r="BY477" s="99">
        <v>29.86826586068068</v>
      </c>
      <c r="BZ477" s="99">
        <v>30.242864129748586</v>
      </c>
      <c r="CA477" s="99">
        <v>30.593948653930937</v>
      </c>
      <c r="CB477" s="99">
        <v>30.899492191828511</v>
      </c>
      <c r="CC477" s="99">
        <v>31.180305757842163</v>
      </c>
      <c r="CD477" s="99">
        <v>31.503687303170057</v>
      </c>
      <c r="CE477" s="99">
        <v>31.700175720364392</v>
      </c>
      <c r="CF477" s="99">
        <v>31.995584020176704</v>
      </c>
      <c r="CG477" s="99">
        <v>32.331803534071355</v>
      </c>
      <c r="CH477" s="99">
        <v>33.121405869100293</v>
      </c>
      <c r="CI477" s="99">
        <v>34.023171472504252</v>
      </c>
      <c r="CJ477" s="99">
        <v>34.831287503727268</v>
      </c>
      <c r="CK477" s="99">
        <v>35.296427197303274</v>
      </c>
      <c r="CL477" s="99">
        <v>35.839405497349773</v>
      </c>
      <c r="CM477" s="99">
        <v>36.378464835001914</v>
      </c>
      <c r="CN477" s="99">
        <v>36.649413439419348</v>
      </c>
      <c r="CO477" s="99">
        <v>36.88914551977718</v>
      </c>
      <c r="CP477" s="99">
        <v>37.209554067961378</v>
      </c>
      <c r="CQ477" s="99">
        <v>37.537395118831654</v>
      </c>
      <c r="CR477" s="99">
        <v>37.846587342635608</v>
      </c>
      <c r="CS477" s="99">
        <v>38.106860165821885</v>
      </c>
      <c r="CT477" s="99">
        <v>38.670784611143624</v>
      </c>
      <c r="CU477" s="99">
        <v>39.450927396851064</v>
      </c>
      <c r="CV477" s="99">
        <v>39.97133790743581</v>
      </c>
      <c r="CW477" s="99">
        <v>40.204718576317063</v>
      </c>
      <c r="CX477" s="99">
        <v>40.449856112727666</v>
      </c>
      <c r="CY477" s="99">
        <v>40.628506512662696</v>
      </c>
      <c r="CZ477" s="99">
        <v>40.925536451749146</v>
      </c>
      <c r="DA477" s="99">
        <v>41.242971997876239</v>
      </c>
      <c r="DB477" s="99">
        <v>41.501082638640341</v>
      </c>
      <c r="DC477" s="99">
        <v>41.773652877417426</v>
      </c>
      <c r="DD477" s="99">
        <v>42.041358203289775</v>
      </c>
      <c r="DE477" s="99">
        <v>42.362037027961961</v>
      </c>
      <c r="DF477" s="99">
        <v>42.788122287431008</v>
      </c>
      <c r="DG477" s="99">
        <v>43.200693899396384</v>
      </c>
      <c r="DH477" s="99">
        <v>43.680293195898791</v>
      </c>
      <c r="DI477" s="99">
        <v>44.196244200939027</v>
      </c>
      <c r="DJ477" s="99">
        <v>44.628410600309032</v>
      </c>
      <c r="DK477" s="99">
        <v>45.544770937511643</v>
      </c>
      <c r="DL477" s="99">
        <v>45.726529480206089</v>
      </c>
      <c r="DM477" s="99">
        <v>45.951261409576055</v>
      </c>
      <c r="DN477" s="99">
        <v>46.119371168981161</v>
      </c>
      <c r="DO477" s="99">
        <v>46.195047583201557</v>
      </c>
      <c r="DP477" s="99">
        <v>46.401536097778845</v>
      </c>
      <c r="DQ477" s="99">
        <v>46.61883552446168</v>
      </c>
      <c r="DR477" s="99">
        <v>46.978839054816433</v>
      </c>
      <c r="DS477" s="99">
        <v>47.484654826686963</v>
      </c>
      <c r="DT477" s="99">
        <v>48.024795255549655</v>
      </c>
      <c r="DU477" s="99">
        <v>48.413447720182681</v>
      </c>
      <c r="DV477" s="99">
        <v>48.734667083088397</v>
      </c>
      <c r="DW477" s="99">
        <v>48.873452229280467</v>
      </c>
      <c r="DX477" s="99">
        <v>49.094670613444222</v>
      </c>
      <c r="DY477" s="99">
        <v>49.137963022401003</v>
      </c>
      <c r="DZ477" s="99">
        <v>49.250464207462002</v>
      </c>
      <c r="EA477" s="99">
        <v>49.418970349277998</v>
      </c>
      <c r="EB477" s="99">
        <v>49.618917870323997</v>
      </c>
      <c r="EC477" s="99">
        <v>49.824760649977001</v>
      </c>
      <c r="ED477" s="99">
        <v>49.863079830914998</v>
      </c>
      <c r="EE477" s="99">
        <v>51.069642758900002</v>
      </c>
      <c r="EF477" s="99">
        <v>51.251413232578997</v>
      </c>
      <c r="EG477" s="99">
        <v>51.383074008107997</v>
      </c>
      <c r="EH477" s="99">
        <v>51.752018942520998</v>
      </c>
      <c r="EI477" s="99">
        <v>52.144053639806003</v>
      </c>
      <c r="EJ477" s="99">
        <v>52.169599760430998</v>
      </c>
      <c r="EK477" s="99">
        <v>52.432921311489999</v>
      </c>
      <c r="EL477" s="99">
        <v>52.611252884316002</v>
      </c>
      <c r="EM477" s="99">
        <v>53.055853637502999</v>
      </c>
      <c r="EN477" s="99">
        <v>53.296085425689</v>
      </c>
      <c r="EO477" s="99">
        <v>53.429220015870001</v>
      </c>
      <c r="EP477" s="99">
        <v>53.523544153562</v>
      </c>
      <c r="EQ477" s="99">
        <v>54.656907620525999</v>
      </c>
      <c r="ER477" s="99">
        <v>54.921211714686002</v>
      </c>
      <c r="ES477" s="99">
        <v>55.034695442847998</v>
      </c>
      <c r="ET477" s="99">
        <v>55.104947274567003</v>
      </c>
      <c r="EU477" s="99">
        <v>55.644854708548003</v>
      </c>
      <c r="EV477" s="99">
        <v>55.849714945099002</v>
      </c>
      <c r="EW477" s="99">
        <v>55.893438113092003</v>
      </c>
      <c r="EX477" s="99">
        <v>55.893438113092003</v>
      </c>
      <c r="EY477" s="99">
        <v>55.952881970699998</v>
      </c>
      <c r="EZ477" s="99">
        <v>56.155777121050001</v>
      </c>
      <c r="FA477" s="99">
        <v>56.172480353765998</v>
      </c>
      <c r="FB477" s="99">
        <v>56.175427983069</v>
      </c>
      <c r="FC477" s="99">
        <v>56.920686925151998</v>
      </c>
      <c r="FD477" s="99">
        <v>57.614853625983997</v>
      </c>
      <c r="FE477" s="99">
        <v>57.950392094964002</v>
      </c>
      <c r="FF477" s="99">
        <v>58.609678515711998</v>
      </c>
      <c r="FG477" s="99">
        <v>59.042980023238002</v>
      </c>
      <c r="FH477" s="99">
        <v>59.100950066194997</v>
      </c>
      <c r="FI477" s="99">
        <v>59.355920000895999</v>
      </c>
      <c r="FJ477" s="99">
        <v>59.386870108575998</v>
      </c>
      <c r="FK477" s="99">
        <v>59.189378945282002</v>
      </c>
      <c r="FL477" s="99">
        <v>59.350024742290003</v>
      </c>
      <c r="FM477" s="99">
        <v>59.783817521366998</v>
      </c>
      <c r="FN477" s="99">
        <v>59.88894963317</v>
      </c>
      <c r="FO477" s="99">
        <v>60.036331098315003</v>
      </c>
      <c r="FP477" s="99">
        <v>60.122303619649003</v>
      </c>
      <c r="FQ477" s="99">
        <v>60.441138855913003</v>
      </c>
      <c r="FR477" s="99">
        <v>60.711829480229</v>
      </c>
      <c r="FS477" s="99">
        <v>60.887213423749998</v>
      </c>
      <c r="FT477" s="99">
        <v>61.491968702394999</v>
      </c>
      <c r="FU477" s="99">
        <v>61.387819133693</v>
      </c>
      <c r="FV477" s="99">
        <v>61.449719349054</v>
      </c>
      <c r="FW477" s="99">
        <v>60.849385514364002</v>
      </c>
      <c r="FX477" s="99">
        <v>61.408943810364001</v>
      </c>
      <c r="FY477" s="99">
        <v>61.707636913057001</v>
      </c>
      <c r="FZ477" s="99">
        <v>61.832911158430001</v>
      </c>
      <c r="GA477" s="99">
        <v>62.072160403516001</v>
      </c>
      <c r="GB477" s="99">
        <v>63.111691004337999</v>
      </c>
      <c r="GC477" s="99">
        <v>63.540079796359002</v>
      </c>
      <c r="GD477" s="99">
        <v>63.806840248271001</v>
      </c>
      <c r="GE477" s="99">
        <v>64.015139385674999</v>
      </c>
      <c r="GF477" s="99">
        <v>64.258318803164002</v>
      </c>
      <c r="GG477" s="99">
        <v>64.352642940856995</v>
      </c>
      <c r="GH477" s="99">
        <v>64.549151561051005</v>
      </c>
      <c r="GI477" s="99">
        <v>62.769766005200999</v>
      </c>
      <c r="GJ477" s="99">
        <v>64.409630440713997</v>
      </c>
      <c r="GK477" s="99">
        <v>65.043370740837005</v>
      </c>
      <c r="GL477" s="99">
        <v>65.144081408684997</v>
      </c>
      <c r="GM477" s="99">
        <v>65.463899188048998</v>
      </c>
      <c r="GN477" s="99">
        <v>65.906043583484006</v>
      </c>
      <c r="GO477" s="99">
        <v>66.751521921866001</v>
      </c>
      <c r="GP477" s="99">
        <v>67.011895843621005</v>
      </c>
      <c r="GQ477" s="99">
        <v>67.073304787431994</v>
      </c>
      <c r="GR477" s="99">
        <v>67.309606403214005</v>
      </c>
      <c r="GS477" s="99">
        <v>67.780735820127006</v>
      </c>
      <c r="GT477" s="99">
        <v>67.945311789539005</v>
      </c>
      <c r="GU477" s="99">
        <v>65.665811795297998</v>
      </c>
      <c r="GV477" s="99">
        <v>67.948750690392004</v>
      </c>
      <c r="GW477" s="99">
        <v>69.181842282104</v>
      </c>
      <c r="GX477" s="99">
        <v>69.754173638417001</v>
      </c>
      <c r="GY477" s="99">
        <v>71.028532040369996</v>
      </c>
      <c r="GZ477" s="99">
        <v>71.767404452296006</v>
      </c>
      <c r="HA477" s="99">
        <v>72.399670937766999</v>
      </c>
      <c r="HB477" s="99">
        <v>72.824620828934997</v>
      </c>
      <c r="HC477" s="99">
        <v>72.818725570330002</v>
      </c>
      <c r="HD477" s="99">
        <v>73.146894966052002</v>
      </c>
      <c r="HE477" s="99">
        <v>73.508962098758005</v>
      </c>
      <c r="HF477" s="99">
        <v>73.569388499466996</v>
      </c>
      <c r="HG477" s="99">
        <v>68.807493360636002</v>
      </c>
      <c r="HH477" s="99">
        <v>72.956772876014995</v>
      </c>
      <c r="HI477" s="99">
        <v>73.071730418827997</v>
      </c>
      <c r="HJ477" s="99">
        <v>73.229428586533004</v>
      </c>
      <c r="HK477" s="99">
        <v>74.210989144397999</v>
      </c>
      <c r="HL477" s="99">
        <v>74.710612311239004</v>
      </c>
      <c r="HM477" s="99">
        <v>75.349265326866998</v>
      </c>
      <c r="HN477" s="99">
        <v>75.721649162133005</v>
      </c>
      <c r="HO477" s="99">
        <v>75.768811230978997</v>
      </c>
      <c r="HP477" s="99">
        <v>75.959424592567004</v>
      </c>
      <c r="HQ477" s="99">
        <v>76.104349699959002</v>
      </c>
      <c r="HR477" s="99">
        <v>76.264504225416999</v>
      </c>
      <c r="HS477" s="99">
        <v>72.907154449415998</v>
      </c>
      <c r="HT477" s="99">
        <v>75.281961124451001</v>
      </c>
      <c r="HU477" s="99">
        <v>75.960898407217996</v>
      </c>
      <c r="HV477" s="99">
        <v>76.434484181884002</v>
      </c>
      <c r="HW477" s="99">
        <v>77.321888543235005</v>
      </c>
      <c r="HX477" s="99">
        <v>77.510681719163998</v>
      </c>
      <c r="HY477" s="99">
        <v>77.279849576935007</v>
      </c>
      <c r="HZ477" s="99">
        <v>78.469170150804999</v>
      </c>
      <c r="IA477" s="99">
        <v>78.505094358370997</v>
      </c>
      <c r="IB477" s="99">
        <v>78.803953191521998</v>
      </c>
      <c r="IC477" s="99">
        <v>78.839113054245999</v>
      </c>
      <c r="ID477" s="99">
        <v>78.944592642417007</v>
      </c>
      <c r="IE477" s="99">
        <v>71.605353471271997</v>
      </c>
      <c r="IF477" s="99">
        <v>74.884392842674998</v>
      </c>
      <c r="IG477" s="99">
        <v>78.865100778867003</v>
      </c>
      <c r="IH477" s="99">
        <v>79.248037544618995</v>
      </c>
      <c r="II477" s="99">
        <v>79.662312448883995</v>
      </c>
      <c r="IJ477" s="99">
        <v>80.136206250811995</v>
      </c>
      <c r="IK477" s="99">
        <v>80.256208390978003</v>
      </c>
      <c r="IL477" s="99">
        <v>80.842460884652994</v>
      </c>
      <c r="IM477" s="99">
        <v>80.880678126744002</v>
      </c>
      <c r="IN477" s="99">
        <v>80.825645298132997</v>
      </c>
      <c r="IO477" s="99">
        <v>80.835581781076002</v>
      </c>
      <c r="IP477" s="99">
        <v>80.879149437059993</v>
      </c>
      <c r="IQ477" s="99">
        <v>71.960009477876</v>
      </c>
      <c r="IR477" s="99">
        <v>78.327766355069002</v>
      </c>
      <c r="IS477" s="99">
        <v>79.174660439804001</v>
      </c>
      <c r="IT477" s="99">
        <v>79.938240936781</v>
      </c>
      <c r="IU477" s="99">
        <v>80.845518264020001</v>
      </c>
      <c r="IV477" s="99">
        <v>81.213932477777007</v>
      </c>
      <c r="IW477" s="99">
        <v>81.388967446552996</v>
      </c>
      <c r="IX477" s="99">
        <v>81.843752627434995</v>
      </c>
      <c r="IY477" s="99">
        <v>82.095222080393995</v>
      </c>
      <c r="IZ477" s="99">
        <v>82.193058220146995</v>
      </c>
      <c r="JA477" s="99">
        <v>82.223632013819</v>
      </c>
      <c r="JB477" s="99">
        <v>82.303123877369003</v>
      </c>
      <c r="JC477" s="99">
        <v>73.023213152845997</v>
      </c>
      <c r="JD477" s="99">
        <v>76.372572249696006</v>
      </c>
      <c r="JE477" s="99">
        <v>82.109744632388001</v>
      </c>
      <c r="JF477" s="99">
        <v>82.606568779571006</v>
      </c>
      <c r="JG477" s="99">
        <v>83.348747620976994</v>
      </c>
      <c r="JH477" s="99">
        <v>84.194113016027998</v>
      </c>
      <c r="JI477" s="99">
        <v>84.312586466509998</v>
      </c>
      <c r="JJ477" s="99">
        <v>84.940877926485001</v>
      </c>
      <c r="JK477" s="99">
        <v>84.336281156607001</v>
      </c>
      <c r="JL477" s="99">
        <v>84.870558201037994</v>
      </c>
      <c r="JM477" s="99">
        <v>85.404070900628</v>
      </c>
      <c r="JN477" s="99">
        <v>85.412478693888005</v>
      </c>
      <c r="JO477" s="99">
        <v>76.277029144468997</v>
      </c>
      <c r="JP477" s="99">
        <v>81.394317860445994</v>
      </c>
      <c r="JQ477" s="99">
        <v>84.982152547943997</v>
      </c>
      <c r="JR477" s="99">
        <v>85.127378067888998</v>
      </c>
      <c r="JS477" s="99">
        <v>86.984736033508995</v>
      </c>
      <c r="JT477" s="99">
        <v>87.434935145340006</v>
      </c>
      <c r="JU477" s="99">
        <v>87.611498803800004</v>
      </c>
      <c r="JV477" s="99">
        <v>87.963861775878996</v>
      </c>
      <c r="JW477" s="99">
        <v>88.130488951394995</v>
      </c>
      <c r="JX477" s="99">
        <v>88.229853780832002</v>
      </c>
      <c r="JY477" s="99">
        <v>88.339919438053997</v>
      </c>
      <c r="JZ477" s="99">
        <v>88.364378472992001</v>
      </c>
      <c r="KA477" s="99">
        <v>78.592229670338</v>
      </c>
      <c r="KB477" s="99">
        <v>83.351040655502004</v>
      </c>
      <c r="KC477" s="99">
        <v>88.284122264600995</v>
      </c>
      <c r="KD477" s="99">
        <v>88.495081440942997</v>
      </c>
      <c r="KE477" s="99">
        <v>89.304522628428998</v>
      </c>
      <c r="KF477" s="99">
        <v>89.841857052227994</v>
      </c>
      <c r="KG477" s="99">
        <v>90.357025475613995</v>
      </c>
      <c r="KH477" s="99">
        <v>90.783529897348004</v>
      </c>
      <c r="KI477" s="99">
        <v>90.945571003813996</v>
      </c>
      <c r="KJ477" s="99">
        <v>91.189397008354007</v>
      </c>
      <c r="KK477" s="99">
        <v>91.341501631876</v>
      </c>
      <c r="KL477" s="99">
        <v>91.416407426373993</v>
      </c>
      <c r="KM477" s="99">
        <v>80.708700537333996</v>
      </c>
      <c r="KN477" s="99">
        <v>88.430112129387993</v>
      </c>
      <c r="KO477" s="99">
        <v>91.804694606018003</v>
      </c>
      <c r="KP477" s="99">
        <v>91.838325779057996</v>
      </c>
      <c r="KQ477" s="99">
        <v>93.297460082091007</v>
      </c>
      <c r="KR477" s="99">
        <v>94.253655479206003</v>
      </c>
      <c r="KS477" s="99">
        <v>94.878889559813999</v>
      </c>
      <c r="KT477" s="99">
        <v>95.047809769856002</v>
      </c>
      <c r="KU477" s="99">
        <v>95.325266947436006</v>
      </c>
      <c r="KV477" s="99">
        <v>95.395586672882999</v>
      </c>
      <c r="KW477" s="99">
        <v>95.491894122952999</v>
      </c>
      <c r="KX477" s="99">
        <v>95.990246959817995</v>
      </c>
      <c r="KY477" s="99">
        <v>84.540361229371996</v>
      </c>
      <c r="KZ477" s="99">
        <v>90.655119963922999</v>
      </c>
      <c r="LA477" s="99">
        <v>96.016234684439993</v>
      </c>
      <c r="LB477" s="99">
        <v>96.504651038361999</v>
      </c>
      <c r="LC477" s="99">
        <v>98.055506722413</v>
      </c>
      <c r="LD477" s="99">
        <v>98.686855561754996</v>
      </c>
      <c r="LE477" s="99">
        <v>98.926095497245001</v>
      </c>
      <c r="LF477" s="99">
        <v>99.222661295869997</v>
      </c>
      <c r="LG477" s="99">
        <v>99.367122470973996</v>
      </c>
      <c r="LH477" s="99">
        <v>99.802799030811002</v>
      </c>
      <c r="LI477" s="99">
        <v>99.976305309904006</v>
      </c>
      <c r="LJ477" s="99">
        <v>100.22</v>
      </c>
      <c r="LK477" s="159">
        <v>83.085999999999999</v>
      </c>
      <c r="LL477" s="159">
        <v>94.084000000000003</v>
      </c>
      <c r="LM477" s="159">
        <v>98.247</v>
      </c>
      <c r="LN477" s="159">
        <v>99.795000000000002</v>
      </c>
      <c r="LO477" s="159">
        <v>101.029</v>
      </c>
      <c r="LP477" s="164">
        <v>101.798</v>
      </c>
      <c r="LQ477" s="165">
        <v>102.09699999999999</v>
      </c>
      <c r="LR477" s="165">
        <v>103.529</v>
      </c>
      <c r="LS477" s="165">
        <v>103.825</v>
      </c>
      <c r="LT477" s="165">
        <v>104.289</v>
      </c>
      <c r="LU477" s="165">
        <v>104.453</v>
      </c>
      <c r="LV477" s="165">
        <v>104.684</v>
      </c>
      <c r="LW477" s="165">
        <v>87.183999999999997</v>
      </c>
      <c r="LX477" s="165">
        <v>92.831999999999994</v>
      </c>
      <c r="LY477" s="165">
        <v>106.27</v>
      </c>
      <c r="LZ477" s="165">
        <v>107.45699999999999</v>
      </c>
      <c r="MA477" s="165">
        <v>109.563</v>
      </c>
      <c r="MB477" s="159">
        <v>110.194</v>
      </c>
      <c r="MC477" s="159">
        <v>110.446</v>
      </c>
      <c r="MD477" s="159">
        <v>110.752</v>
      </c>
      <c r="ME477" s="102"/>
      <c r="MF477" s="102"/>
      <c r="MG477" s="168"/>
    </row>
    <row r="478" spans="1:345" ht="45" customHeight="1" x14ac:dyDescent="0.25">
      <c r="A478" s="100" t="s">
        <v>2300</v>
      </c>
      <c r="B478" s="103" t="s">
        <v>1513</v>
      </c>
      <c r="C478" s="99">
        <v>9.5146779135769997</v>
      </c>
      <c r="D478" s="99">
        <v>9.8618003808319994</v>
      </c>
      <c r="E478" s="99">
        <v>10.046304195827</v>
      </c>
      <c r="F478" s="99">
        <v>10.301884111751001</v>
      </c>
      <c r="G478" s="99">
        <v>10.370540949162001</v>
      </c>
      <c r="H478" s="99">
        <v>10.427427553969</v>
      </c>
      <c r="I478" s="99">
        <v>10.649199754646</v>
      </c>
      <c r="J478" s="99">
        <v>10.868055451226001</v>
      </c>
      <c r="K478" s="99">
        <v>10.936306678972</v>
      </c>
      <c r="L478" s="99">
        <v>10.975614633069</v>
      </c>
      <c r="M478" s="99">
        <v>11.049102749556001</v>
      </c>
      <c r="N478" s="99">
        <v>11.131879646944</v>
      </c>
      <c r="O478" s="99">
        <v>11.364853188533001</v>
      </c>
      <c r="P478" s="99">
        <v>11.893306870175</v>
      </c>
      <c r="Q478" s="99">
        <v>12.085927364774999</v>
      </c>
      <c r="R478" s="99">
        <v>12.122567358976999</v>
      </c>
      <c r="S478" s="99">
        <v>12.225506050042</v>
      </c>
      <c r="T478" s="99">
        <v>12.299935939339001</v>
      </c>
      <c r="U478" s="99">
        <v>12.546679897224999</v>
      </c>
      <c r="V478" s="99">
        <v>12.718452031351999</v>
      </c>
      <c r="W478" s="99">
        <v>12.794875893414</v>
      </c>
      <c r="X478" s="99">
        <v>12.881215896460001</v>
      </c>
      <c r="Y478" s="99">
        <v>13.176371106914001</v>
      </c>
      <c r="Z478" s="99">
        <v>13.607749444546</v>
      </c>
      <c r="AA478" s="99">
        <v>13.984055884269999</v>
      </c>
      <c r="AB478" s="99">
        <v>14.270181662333</v>
      </c>
      <c r="AC478" s="99">
        <v>14.377107718413001</v>
      </c>
      <c r="AD478" s="99">
        <v>14.543669605410001</v>
      </c>
      <c r="AE478" s="99">
        <v>14.753073239061999</v>
      </c>
      <c r="AF478" s="99">
        <v>14.884850113973</v>
      </c>
      <c r="AG478" s="99">
        <v>15.048211135567</v>
      </c>
      <c r="AH478" s="99">
        <v>15.087264024551001</v>
      </c>
      <c r="AI478" s="99">
        <v>15.123031377741</v>
      </c>
      <c r="AJ478" s="99">
        <v>15.146425423987001</v>
      </c>
      <c r="AK478" s="99">
        <v>15.173216780184999</v>
      </c>
      <c r="AL478" s="99">
        <v>15.245876070318999</v>
      </c>
      <c r="AM478" s="99">
        <v>16.113004838697002</v>
      </c>
      <c r="AN478" s="99">
        <v>16.464874055538001</v>
      </c>
      <c r="AO478" s="99">
        <v>16.874771346547998</v>
      </c>
      <c r="AP478" s="99">
        <v>17.719583140525</v>
      </c>
      <c r="AQ478" s="99">
        <v>17.939556911219</v>
      </c>
      <c r="AR478" s="99">
        <v>18.105943533946</v>
      </c>
      <c r="AS478" s="99">
        <v>18.416660190544</v>
      </c>
      <c r="AT478" s="99">
        <v>18.549739878042001</v>
      </c>
      <c r="AU478" s="99">
        <v>18.696438405885999</v>
      </c>
      <c r="AV478" s="99">
        <v>19.591432637743999</v>
      </c>
      <c r="AW478" s="99">
        <v>20.304793078193999</v>
      </c>
      <c r="AX478" s="99">
        <v>20.70447624458</v>
      </c>
      <c r="AY478" s="99">
        <v>22.765953200367999</v>
      </c>
      <c r="AZ478" s="99">
        <v>23.369178721779999</v>
      </c>
      <c r="BA478" s="99">
        <v>23.640223121230999</v>
      </c>
      <c r="BB478" s="99">
        <v>24.282972868916001</v>
      </c>
      <c r="BC478" s="99">
        <v>24.497025410313</v>
      </c>
      <c r="BD478" s="99">
        <v>24.840752929120001</v>
      </c>
      <c r="BE478" s="99">
        <v>25.486611325144999</v>
      </c>
      <c r="BF478" s="99">
        <v>25.730270024300999</v>
      </c>
      <c r="BG478" s="99">
        <v>26.146828704611</v>
      </c>
      <c r="BH478" s="99">
        <v>26.59432582054</v>
      </c>
      <c r="BI478" s="99">
        <v>26.715711080316002</v>
      </c>
      <c r="BJ478" s="99">
        <v>26.982166522694001</v>
      </c>
      <c r="BK478" s="99">
        <v>28.698583681814998</v>
      </c>
      <c r="BL478" s="99">
        <v>29.249406296608999</v>
      </c>
      <c r="BM478" s="99">
        <v>29.414904734096002</v>
      </c>
      <c r="BN478" s="99">
        <v>29.503575182136998</v>
      </c>
      <c r="BO478" s="99">
        <v>29.657379186265</v>
      </c>
      <c r="BP478" s="99">
        <v>29.796676176079</v>
      </c>
      <c r="BQ478" s="99">
        <v>29.979198152727999</v>
      </c>
      <c r="BR478" s="99">
        <v>30.155502838331</v>
      </c>
      <c r="BS478" s="99">
        <v>30.302349397050001</v>
      </c>
      <c r="BT478" s="99">
        <v>30.447715641399</v>
      </c>
      <c r="BU478" s="99">
        <v>30.571913487768001</v>
      </c>
      <c r="BV478" s="99">
        <v>31.166849280272</v>
      </c>
      <c r="BW478" s="99">
        <v>32.309499050503</v>
      </c>
      <c r="BX478" s="99">
        <v>32.598307143482998</v>
      </c>
      <c r="BY478" s="99">
        <v>32.876753086602001</v>
      </c>
      <c r="BZ478" s="99">
        <v>33.037810597887997</v>
      </c>
      <c r="CA478" s="99">
        <v>33.195907497344002</v>
      </c>
      <c r="CB478" s="99">
        <v>33.576938779324998</v>
      </c>
      <c r="CC478" s="99">
        <v>33.873444477718998</v>
      </c>
      <c r="CD478" s="99">
        <v>34.210806680245</v>
      </c>
      <c r="CE478" s="99">
        <v>34.291335435888001</v>
      </c>
      <c r="CF478" s="99">
        <v>34.462903133544998</v>
      </c>
      <c r="CG478" s="99">
        <v>34.607973321784002</v>
      </c>
      <c r="CH478" s="99">
        <v>35.331547886857997</v>
      </c>
      <c r="CI478" s="99">
        <v>37.500643236838002</v>
      </c>
      <c r="CJ478" s="99">
        <v>38.241685433694002</v>
      </c>
      <c r="CK478" s="99">
        <v>38.485936256343003</v>
      </c>
      <c r="CL478" s="99">
        <v>38.655727589157003</v>
      </c>
      <c r="CM478" s="99">
        <v>39.322754383160998</v>
      </c>
      <c r="CN478" s="99">
        <v>39.541543912503997</v>
      </c>
      <c r="CO478" s="99">
        <v>39.598831832305997</v>
      </c>
      <c r="CP478" s="99">
        <v>39.697272317985998</v>
      </c>
      <c r="CQ478" s="99">
        <v>39.897409962925998</v>
      </c>
      <c r="CR478" s="99">
        <v>39.993629985506999</v>
      </c>
      <c r="CS478" s="99">
        <v>40.021459772786002</v>
      </c>
      <c r="CT478" s="99">
        <v>40.111166442576</v>
      </c>
      <c r="CU478" s="99">
        <v>41.926764236107999</v>
      </c>
      <c r="CV478" s="99">
        <v>42.596899678451997</v>
      </c>
      <c r="CW478" s="99">
        <v>42.766246918645002</v>
      </c>
      <c r="CX478" s="99">
        <v>42.843074902455001</v>
      </c>
      <c r="CY478" s="99">
        <v>42.978375058688997</v>
      </c>
      <c r="CZ478" s="99">
        <v>43.055943196865002</v>
      </c>
      <c r="DA478" s="99">
        <v>43.088509972091003</v>
      </c>
      <c r="DB478" s="99">
        <v>43.220701479985003</v>
      </c>
      <c r="DC478" s="99">
        <v>43.376577916340999</v>
      </c>
      <c r="DD478" s="99">
        <v>43.636816067674999</v>
      </c>
      <c r="DE478" s="99">
        <v>44.004524582327001</v>
      </c>
      <c r="DF478" s="99">
        <v>44.122061039396002</v>
      </c>
      <c r="DG478" s="99">
        <v>45.292688627780002</v>
      </c>
      <c r="DH478" s="99">
        <v>45.879482727887002</v>
      </c>
      <c r="DI478" s="99">
        <v>46.312916916485001</v>
      </c>
      <c r="DJ478" s="99">
        <v>46.470865785066998</v>
      </c>
      <c r="DK478" s="99">
        <v>51.288528258325002</v>
      </c>
      <c r="DL478" s="99">
        <v>51.592435494749999</v>
      </c>
      <c r="DM478" s="99">
        <v>51.971394350140002</v>
      </c>
      <c r="DN478" s="99">
        <v>52.042005042905998</v>
      </c>
      <c r="DO478" s="99">
        <v>52.171828056826001</v>
      </c>
      <c r="DP478" s="99">
        <v>52.713028670489003</v>
      </c>
      <c r="DQ478" s="99">
        <v>52.793113333511997</v>
      </c>
      <c r="DR478" s="99">
        <v>53.424168647838997</v>
      </c>
      <c r="DS478" s="99">
        <v>54.627511042321999</v>
      </c>
      <c r="DT478" s="99">
        <v>55.631900038852002</v>
      </c>
      <c r="DU478" s="99">
        <v>55.943356844180997</v>
      </c>
      <c r="DV478" s="99">
        <v>55.949722171734003</v>
      </c>
      <c r="DW478" s="99">
        <v>56.099381311409999</v>
      </c>
      <c r="DX478" s="99">
        <v>56.342891979693</v>
      </c>
      <c r="DY478" s="99">
        <v>56.588767703957998</v>
      </c>
      <c r="DZ478" s="99">
        <v>56.721214896931002</v>
      </c>
      <c r="EA478" s="99">
        <v>57.111229609855002</v>
      </c>
      <c r="EB478" s="99">
        <v>57.705269360465003</v>
      </c>
      <c r="EC478" s="99">
        <v>57.810099904689999</v>
      </c>
      <c r="ED478" s="99">
        <v>58.204623458226003</v>
      </c>
      <c r="EE478" s="99">
        <v>58.935055637344</v>
      </c>
      <c r="EF478" s="99">
        <v>59.577565424531002</v>
      </c>
      <c r="EG478" s="99">
        <v>59.710576222580002</v>
      </c>
      <c r="EH478" s="99">
        <v>59.676759917990999</v>
      </c>
      <c r="EI478" s="99">
        <v>59.751155788086997</v>
      </c>
      <c r="EJ478" s="99">
        <v>59.660415370773997</v>
      </c>
      <c r="EK478" s="99">
        <v>60.14455213147</v>
      </c>
      <c r="EL478" s="99">
        <v>60.244310230007002</v>
      </c>
      <c r="EM478" s="99">
        <v>60.427481879863002</v>
      </c>
      <c r="EN478" s="99">
        <v>60.841731611074998</v>
      </c>
      <c r="EO478" s="99">
        <v>61.134242645767998</v>
      </c>
      <c r="EP478" s="99">
        <v>61.277398335194</v>
      </c>
      <c r="EQ478" s="99">
        <v>61.736172867447998</v>
      </c>
      <c r="ER478" s="99">
        <v>62.032629137676999</v>
      </c>
      <c r="ES478" s="99">
        <v>62.262580008881002</v>
      </c>
      <c r="ET478" s="99">
        <v>62.424334665830003</v>
      </c>
      <c r="EU478" s="99">
        <v>62.696555917769999</v>
      </c>
      <c r="EV478" s="99">
        <v>62.958632278334001</v>
      </c>
      <c r="EW478" s="99">
        <v>63.269742280549998</v>
      </c>
      <c r="EX478" s="99">
        <v>63.530127825884001</v>
      </c>
      <c r="EY478" s="99">
        <v>63.678355960997997</v>
      </c>
      <c r="EZ478" s="99">
        <v>63.696954928521997</v>
      </c>
      <c r="FA478" s="99">
        <v>63.739788914334</v>
      </c>
      <c r="FB478" s="99">
        <v>63.809112338741997</v>
      </c>
      <c r="FC478" s="99">
        <v>64.399206853815002</v>
      </c>
      <c r="FD478" s="99">
        <v>64.719898142332994</v>
      </c>
      <c r="FE478" s="99">
        <v>64.980847292742993</v>
      </c>
      <c r="FF478" s="99">
        <v>64.929559230782999</v>
      </c>
      <c r="FG478" s="99">
        <v>64.980847292742993</v>
      </c>
      <c r="FH478" s="99">
        <v>65.299284160954002</v>
      </c>
      <c r="FI478" s="99">
        <v>65.231087946700001</v>
      </c>
      <c r="FJ478" s="99">
        <v>65.532616662617002</v>
      </c>
      <c r="FK478" s="99">
        <v>65.657736989594994</v>
      </c>
      <c r="FL478" s="99">
        <v>65.778912081038996</v>
      </c>
      <c r="FM478" s="99">
        <v>65.830200142997995</v>
      </c>
      <c r="FN478" s="99">
        <v>65.835272588687005</v>
      </c>
      <c r="FO478" s="99">
        <v>66.363934150424996</v>
      </c>
      <c r="FP478" s="99">
        <v>66.694770330317994</v>
      </c>
      <c r="FQ478" s="99">
        <v>67.096057144772004</v>
      </c>
      <c r="FR478" s="99">
        <v>67.239776439273996</v>
      </c>
      <c r="FS478" s="99">
        <v>67.395331440381995</v>
      </c>
      <c r="FT478" s="99">
        <v>67.491707908460995</v>
      </c>
      <c r="FU478" s="99">
        <v>67.690096895381998</v>
      </c>
      <c r="FV478" s="99">
        <v>67.880031806155003</v>
      </c>
      <c r="FW478" s="99">
        <v>68.179306101766002</v>
      </c>
      <c r="FX478" s="99">
        <v>68.267228493697004</v>
      </c>
      <c r="FY478" s="99">
        <v>68.331479472416007</v>
      </c>
      <c r="FZ478" s="99">
        <v>68.413202208504998</v>
      </c>
      <c r="GA478" s="99">
        <v>69.196613264812001</v>
      </c>
      <c r="GB478" s="99">
        <v>69.521249788863997</v>
      </c>
      <c r="GC478" s="99">
        <v>69.880829827658999</v>
      </c>
      <c r="GD478" s="99">
        <v>69.934372309924001</v>
      </c>
      <c r="GE478" s="99">
        <v>69.914646132247</v>
      </c>
      <c r="GF478" s="99">
        <v>70.080909629809</v>
      </c>
      <c r="GG478" s="99">
        <v>70.129943271463006</v>
      </c>
      <c r="GH478" s="99">
        <v>70.387510791414002</v>
      </c>
      <c r="GI478" s="99">
        <v>70.491777730563001</v>
      </c>
      <c r="GJ478" s="99">
        <v>70.713274525618999</v>
      </c>
      <c r="GK478" s="99">
        <v>70.722292206842994</v>
      </c>
      <c r="GL478" s="99">
        <v>70.769071428190998</v>
      </c>
      <c r="GM478" s="99">
        <v>71.336621740205999</v>
      </c>
      <c r="GN478" s="99">
        <v>71.660694659181999</v>
      </c>
      <c r="GO478" s="99">
        <v>71.755380312030994</v>
      </c>
      <c r="GP478" s="99">
        <v>71.886136689774006</v>
      </c>
      <c r="GQ478" s="99">
        <v>71.975749896934005</v>
      </c>
      <c r="GR478" s="99">
        <v>72.111578720365998</v>
      </c>
      <c r="GS478" s="99">
        <v>72.161175967096</v>
      </c>
      <c r="GT478" s="99">
        <v>72.249661964102998</v>
      </c>
      <c r="GU478" s="99">
        <v>72.395072073836005</v>
      </c>
      <c r="GV478" s="99">
        <v>72.568662437390998</v>
      </c>
      <c r="GW478" s="99">
        <v>72.807630989817994</v>
      </c>
      <c r="GX478" s="99">
        <v>72.923170030497005</v>
      </c>
      <c r="GY478" s="99">
        <v>73.854245616841993</v>
      </c>
      <c r="GZ478" s="99">
        <v>74.377271127815007</v>
      </c>
      <c r="HA478" s="99">
        <v>74.479283646656995</v>
      </c>
      <c r="HB478" s="99">
        <v>74.725579065079003</v>
      </c>
      <c r="HC478" s="99">
        <v>74.889024537257995</v>
      </c>
      <c r="HD478" s="99">
        <v>74.820828323003994</v>
      </c>
      <c r="HE478" s="99">
        <v>74.996673106865998</v>
      </c>
      <c r="HF478" s="99">
        <v>75.011326838854998</v>
      </c>
      <c r="HG478" s="99">
        <v>75.182662782104003</v>
      </c>
      <c r="HH478" s="99">
        <v>75.415431678690993</v>
      </c>
      <c r="HI478" s="99">
        <v>75.364143616730999</v>
      </c>
      <c r="HJ478" s="99">
        <v>75.294256587247006</v>
      </c>
      <c r="HK478" s="99">
        <v>76.898840239986001</v>
      </c>
      <c r="HL478" s="99">
        <v>77.381849790529003</v>
      </c>
      <c r="HM478" s="99">
        <v>77.441591928636001</v>
      </c>
      <c r="HN478" s="99">
        <v>77.803426387735996</v>
      </c>
      <c r="HO478" s="99">
        <v>78.020977947256995</v>
      </c>
      <c r="HP478" s="99">
        <v>78.363649833756995</v>
      </c>
      <c r="HQ478" s="99">
        <v>78.168078872218004</v>
      </c>
      <c r="HR478" s="99">
        <v>78.282490702743004</v>
      </c>
      <c r="HS478" s="99">
        <v>78.356322967763006</v>
      </c>
      <c r="HT478" s="99">
        <v>78.545694273460001</v>
      </c>
      <c r="HU478" s="99">
        <v>78.585710233889998</v>
      </c>
      <c r="HV478" s="99">
        <v>78.639252716154999</v>
      </c>
      <c r="HW478" s="99">
        <v>79.673907913986</v>
      </c>
      <c r="HX478" s="99">
        <v>79.947617624388002</v>
      </c>
      <c r="HY478" s="99">
        <v>80.204023847352005</v>
      </c>
      <c r="HZ478" s="99">
        <v>80.292114328861004</v>
      </c>
      <c r="IA478" s="99">
        <v>80.448632237970003</v>
      </c>
      <c r="IB478" s="99">
        <v>80.667285397430007</v>
      </c>
      <c r="IC478" s="99">
        <v>80.800207641848999</v>
      </c>
      <c r="ID478" s="99">
        <v>80.916612920985997</v>
      </c>
      <c r="IE478" s="99">
        <v>81.205266552359006</v>
      </c>
      <c r="IF478" s="99">
        <v>81.409762313003995</v>
      </c>
      <c r="IG478" s="99">
        <v>81.289424423086004</v>
      </c>
      <c r="IH478" s="99">
        <v>81.166726966699002</v>
      </c>
      <c r="II478" s="99">
        <v>82.429881549762996</v>
      </c>
      <c r="IJ478" s="99">
        <v>82.656399930785994</v>
      </c>
      <c r="IK478" s="99">
        <v>82.747636500919</v>
      </c>
      <c r="IL478" s="99">
        <v>82.764153466202998</v>
      </c>
      <c r="IM478" s="99">
        <v>82.790108697362001</v>
      </c>
      <c r="IN478" s="99">
        <v>82.813704362051993</v>
      </c>
      <c r="IO478" s="99">
        <v>82.770445643453996</v>
      </c>
      <c r="IP478" s="99">
        <v>82.708310393104</v>
      </c>
      <c r="IQ478" s="99">
        <v>82.834940460273003</v>
      </c>
      <c r="IR478" s="99">
        <v>82.804266096175994</v>
      </c>
      <c r="IS478" s="99">
        <v>82.644602098440998</v>
      </c>
      <c r="IT478" s="99">
        <v>82.542354218118007</v>
      </c>
      <c r="IU478" s="99">
        <v>83.397303802048</v>
      </c>
      <c r="IV478" s="99">
        <v>83.530226046468002</v>
      </c>
      <c r="IW478" s="99">
        <v>83.699328310078002</v>
      </c>
      <c r="IX478" s="99">
        <v>83.739440940050997</v>
      </c>
      <c r="IY478" s="99">
        <v>83.807081845496</v>
      </c>
      <c r="IZ478" s="99">
        <v>84.086297210992001</v>
      </c>
      <c r="JA478" s="99">
        <v>83.910902770131003</v>
      </c>
      <c r="JB478" s="99">
        <v>84.054836324739</v>
      </c>
      <c r="JC478" s="99">
        <v>84.103600698432004</v>
      </c>
      <c r="JD478" s="99">
        <v>84.275849050668</v>
      </c>
      <c r="JE478" s="99">
        <v>84.322253857890999</v>
      </c>
      <c r="JF478" s="99">
        <v>84.417423038807001</v>
      </c>
      <c r="JG478" s="99">
        <v>86.011703449685996</v>
      </c>
      <c r="JH478" s="99">
        <v>86.252379229523001</v>
      </c>
      <c r="JI478" s="99">
        <v>86.460807600950005</v>
      </c>
      <c r="JJ478" s="99">
        <v>86.683393371191002</v>
      </c>
      <c r="JK478" s="99">
        <v>86.902833052806997</v>
      </c>
      <c r="JL478" s="99">
        <v>87.130137955986001</v>
      </c>
      <c r="JM478" s="99">
        <v>87.138003177550004</v>
      </c>
      <c r="JN478" s="99">
        <v>87.208790171619</v>
      </c>
      <c r="JO478" s="99">
        <v>87.369240691510001</v>
      </c>
      <c r="JP478" s="99">
        <v>87.456544650862995</v>
      </c>
      <c r="JQ478" s="99">
        <v>87.613062559971993</v>
      </c>
      <c r="JR478" s="99">
        <v>87.637444746819</v>
      </c>
      <c r="JS478" s="99">
        <v>87.829356152963001</v>
      </c>
      <c r="JT478" s="99">
        <v>88.933633260449</v>
      </c>
      <c r="JU478" s="99">
        <v>89.106668134841001</v>
      </c>
      <c r="JV478" s="99">
        <v>89.185320350474001</v>
      </c>
      <c r="JW478" s="99">
        <v>89.408692642871998</v>
      </c>
      <c r="JX478" s="99">
        <v>89.656447122114997</v>
      </c>
      <c r="JY478" s="99">
        <v>88.675653993173</v>
      </c>
      <c r="JZ478" s="99">
        <v>89.809818942600003</v>
      </c>
      <c r="KA478" s="99">
        <v>89.974202073271996</v>
      </c>
      <c r="KB478" s="99">
        <v>90.344654008903007</v>
      </c>
      <c r="KC478" s="99">
        <v>90.619936763618995</v>
      </c>
      <c r="KD478" s="99">
        <v>90.687577669063003</v>
      </c>
      <c r="KE478" s="99">
        <v>91.416683707979999</v>
      </c>
      <c r="KF478" s="99">
        <v>92.584669110128999</v>
      </c>
      <c r="KG478" s="99">
        <v>92.959840178698002</v>
      </c>
      <c r="KH478" s="99">
        <v>93.137594186027997</v>
      </c>
      <c r="KI478" s="99">
        <v>93.220965534599003</v>
      </c>
      <c r="KJ478" s="99">
        <v>93.386135187427996</v>
      </c>
      <c r="KK478" s="99">
        <v>92.443095121989998</v>
      </c>
      <c r="KL478" s="99">
        <v>93.841531515943004</v>
      </c>
      <c r="KM478" s="99">
        <v>93.853329348288</v>
      </c>
      <c r="KN478" s="99">
        <v>94.076701640685002</v>
      </c>
      <c r="KO478" s="99">
        <v>94.227713894700003</v>
      </c>
      <c r="KP478" s="99">
        <v>94.268613046829998</v>
      </c>
      <c r="KQ478" s="99">
        <v>94.181309087477004</v>
      </c>
      <c r="KR478" s="99">
        <v>94.956033411460993</v>
      </c>
      <c r="KS478" s="99">
        <v>95.053562158846006</v>
      </c>
      <c r="KT478" s="99">
        <v>95.241540954209</v>
      </c>
      <c r="KU478" s="99">
        <v>95.615138978464998</v>
      </c>
      <c r="KV478" s="99">
        <v>96.061883563259997</v>
      </c>
      <c r="KW478" s="99">
        <v>96.450425508487001</v>
      </c>
      <c r="KX478" s="99">
        <v>96.609302984064996</v>
      </c>
      <c r="KY478" s="99">
        <v>96.666719101477</v>
      </c>
      <c r="KZ478" s="99">
        <v>96.393795913231003</v>
      </c>
      <c r="LA478" s="99">
        <v>96.085479227950003</v>
      </c>
      <c r="LB478" s="99">
        <v>96.418964622233005</v>
      </c>
      <c r="LC478" s="99">
        <v>97.087508455112996</v>
      </c>
      <c r="LD478" s="99">
        <v>99.014487738119996</v>
      </c>
      <c r="LE478" s="99">
        <v>99.143477371757996</v>
      </c>
      <c r="LF478" s="99">
        <v>99.546176715797998</v>
      </c>
      <c r="LG478" s="99">
        <v>99.587862390083998</v>
      </c>
      <c r="LH478" s="99">
        <v>98.787182834939998</v>
      </c>
      <c r="LI478" s="99">
        <v>99.979550423934995</v>
      </c>
      <c r="LJ478" s="99">
        <v>99.831999999999994</v>
      </c>
      <c r="LK478" s="159">
        <v>99.418999999999997</v>
      </c>
      <c r="LL478" s="159">
        <v>99.647000000000006</v>
      </c>
      <c r="LM478" s="159">
        <v>99.677999999999997</v>
      </c>
      <c r="LN478" s="159">
        <v>99.850999999999999</v>
      </c>
      <c r="LO478" s="159">
        <v>101.254</v>
      </c>
      <c r="LP478" s="164">
        <v>102.565</v>
      </c>
      <c r="LQ478" s="165">
        <v>103.001</v>
      </c>
      <c r="LR478" s="165">
        <v>103.31100000000001</v>
      </c>
      <c r="LS478" s="165">
        <v>103.4</v>
      </c>
      <c r="LT478" s="165">
        <v>103.756</v>
      </c>
      <c r="LU478" s="165">
        <v>103.733</v>
      </c>
      <c r="LV478" s="165">
        <v>103.81100000000001</v>
      </c>
      <c r="LW478" s="165">
        <v>103.857</v>
      </c>
      <c r="LX478" s="165">
        <v>103.85299999999999</v>
      </c>
      <c r="LY478" s="165">
        <v>104.04300000000001</v>
      </c>
      <c r="LZ478" s="165">
        <v>104.851</v>
      </c>
      <c r="MA478" s="165">
        <v>105.934</v>
      </c>
      <c r="MB478" s="159">
        <v>106.63</v>
      </c>
      <c r="MC478" s="159">
        <v>106.864</v>
      </c>
      <c r="MD478" s="159">
        <v>107.354</v>
      </c>
      <c r="ME478" s="102"/>
      <c r="MF478" s="102"/>
      <c r="MG478" s="168"/>
    </row>
    <row r="479" spans="1:345" ht="45" customHeight="1" x14ac:dyDescent="0.25">
      <c r="A479" s="100" t="s">
        <v>2301</v>
      </c>
      <c r="B479" s="103" t="s">
        <v>1834</v>
      </c>
      <c r="C479" s="99">
        <v>9.5166240228453614</v>
      </c>
      <c r="D479" s="99">
        <v>9.8638174896924564</v>
      </c>
      <c r="E479" s="99">
        <v>10.048359042652701</v>
      </c>
      <c r="F479" s="99">
        <v>10.303991234276173</v>
      </c>
      <c r="G479" s="99">
        <v>10.372662114591078</v>
      </c>
      <c r="H479" s="99">
        <v>10.429560354846998</v>
      </c>
      <c r="I479" s="99">
        <v>10.651377916274948</v>
      </c>
      <c r="J479" s="99">
        <v>10.870278377071186</v>
      </c>
      <c r="K479" s="99">
        <v>10.938543564758668</v>
      </c>
      <c r="L479" s="99">
        <v>10.977859558809776</v>
      </c>
      <c r="M479" s="99">
        <v>11.051362706378848</v>
      </c>
      <c r="N479" s="99">
        <v>11.134156534753759</v>
      </c>
      <c r="O479" s="99">
        <v>11.367177728188958</v>
      </c>
      <c r="P479" s="99">
        <v>11.895739498472221</v>
      </c>
      <c r="Q479" s="99">
        <v>12.088399391203531</v>
      </c>
      <c r="R479" s="99">
        <v>12.125046879661559</v>
      </c>
      <c r="S479" s="99">
        <v>12.228006625558114</v>
      </c>
      <c r="T479" s="99">
        <v>12.302451738565125</v>
      </c>
      <c r="U479" s="99">
        <v>12.549246164865053</v>
      </c>
      <c r="V479" s="99">
        <v>12.721053432850004</v>
      </c>
      <c r="W479" s="99">
        <v>12.797492926464395</v>
      </c>
      <c r="X479" s="99">
        <v>12.883850589286343</v>
      </c>
      <c r="Y479" s="99">
        <v>13.179066170075092</v>
      </c>
      <c r="Z479" s="99">
        <v>13.610532740791665</v>
      </c>
      <c r="AA479" s="99">
        <v>13.986916149327088</v>
      </c>
      <c r="AB479" s="99">
        <v>14.273100450866517</v>
      </c>
      <c r="AC479" s="99">
        <v>14.380048377344092</v>
      </c>
      <c r="AD479" s="99">
        <v>14.546644332507665</v>
      </c>
      <c r="AE479" s="99">
        <v>14.75609079707375</v>
      </c>
      <c r="AF479" s="99">
        <v>14.887894625308862</v>
      </c>
      <c r="AG479" s="99">
        <v>15.051289060372145</v>
      </c>
      <c r="AH479" s="99">
        <v>15.090349937139852</v>
      </c>
      <c r="AI479" s="99">
        <v>15.126124606097992</v>
      </c>
      <c r="AJ479" s="99">
        <v>15.149523437305778</v>
      </c>
      <c r="AK479" s="99">
        <v>15.176320273343144</v>
      </c>
      <c r="AL479" s="99">
        <v>15.248994425033073</v>
      </c>
      <c r="AM479" s="99">
        <v>16.116300553837601</v>
      </c>
      <c r="AN479" s="99">
        <v>16.468241741159403</v>
      </c>
      <c r="AO479" s="99">
        <v>16.878222871572518</v>
      </c>
      <c r="AP479" s="99">
        <v>17.723207461315937</v>
      </c>
      <c r="AQ479" s="99">
        <v>17.943226224914358</v>
      </c>
      <c r="AR479" s="99">
        <v>18.109646879959801</v>
      </c>
      <c r="AS479" s="99">
        <v>18.420427089793204</v>
      </c>
      <c r="AT479" s="99">
        <v>18.55353399708946</v>
      </c>
      <c r="AU479" s="99">
        <v>18.700262530296467</v>
      </c>
      <c r="AV479" s="99">
        <v>19.595439822115672</v>
      </c>
      <c r="AW479" s="99">
        <v>20.308946171589337</v>
      </c>
      <c r="AX479" s="99">
        <v>20.708711088206044</v>
      </c>
      <c r="AY479" s="99">
        <v>22.770609693517716</v>
      </c>
      <c r="AZ479" s="99">
        <v>23.373958597222714</v>
      </c>
      <c r="BA479" s="99">
        <v>23.645058435441342</v>
      </c>
      <c r="BB479" s="99">
        <v>24.287939649609243</v>
      </c>
      <c r="BC479" s="99">
        <v>24.502035972796705</v>
      </c>
      <c r="BD479" s="99">
        <v>24.845833796801234</v>
      </c>
      <c r="BE479" s="99">
        <v>25.491824295144564</v>
      </c>
      <c r="BF479" s="99">
        <v>25.735532831663118</v>
      </c>
      <c r="BG479" s="99">
        <v>26.152176713880731</v>
      </c>
      <c r="BH479" s="99">
        <v>26.599765359790336</v>
      </c>
      <c r="BI479" s="99">
        <v>26.721175447414556</v>
      </c>
      <c r="BJ479" s="99">
        <v>26.987685389945973</v>
      </c>
      <c r="BK479" s="99">
        <v>28.704453620892213</v>
      </c>
      <c r="BL479" s="99">
        <v>29.255388899615106</v>
      </c>
      <c r="BM479" s="99">
        <v>29.420921187753283</v>
      </c>
      <c r="BN479" s="99">
        <v>29.509609772233823</v>
      </c>
      <c r="BO479" s="99">
        <v>29.663445235061808</v>
      </c>
      <c r="BP479" s="99">
        <v>29.802770716346082</v>
      </c>
      <c r="BQ479" s="99">
        <v>29.98533002559989</v>
      </c>
      <c r="BR479" s="99">
        <v>30.161670772137988</v>
      </c>
      <c r="BS479" s="99">
        <v>30.308547366497876</v>
      </c>
      <c r="BT479" s="99">
        <v>30.453943343707827</v>
      </c>
      <c r="BU479" s="99">
        <v>30.578166593204724</v>
      </c>
      <c r="BV479" s="99">
        <v>31.173224072440568</v>
      </c>
      <c r="BW479" s="99">
        <v>32.31610755749918</v>
      </c>
      <c r="BX479" s="99">
        <v>32.60497472258983</v>
      </c>
      <c r="BY479" s="99">
        <v>32.88347761837035</v>
      </c>
      <c r="BZ479" s="99">
        <v>33.044568071971185</v>
      </c>
      <c r="CA479" s="99">
        <v>33.202697308185634</v>
      </c>
      <c r="CB479" s="99">
        <v>33.583806525385889</v>
      </c>
      <c r="CC479" s="99">
        <v>33.880372870340182</v>
      </c>
      <c r="CD479" s="99">
        <v>34.217804076117275</v>
      </c>
      <c r="CE479" s="99">
        <v>34.2983493029177</v>
      </c>
      <c r="CF479" s="99">
        <v>34.46995209261771</v>
      </c>
      <c r="CG479" s="99">
        <v>34.615051953163068</v>
      </c>
      <c r="CH479" s="99">
        <v>35.338774516433141</v>
      </c>
      <c r="CI479" s="99">
        <v>37.508313527943564</v>
      </c>
      <c r="CJ479" s="99">
        <v>38.249507295782905</v>
      </c>
      <c r="CK479" s="99">
        <v>38.493808076905971</v>
      </c>
      <c r="CL479" s="99">
        <v>38.6636341384296</v>
      </c>
      <c r="CM479" s="99">
        <v>39.33079736448498</v>
      </c>
      <c r="CN479" s="99">
        <v>39.549631644510526</v>
      </c>
      <c r="CO479" s="99">
        <v>39.606931281845448</v>
      </c>
      <c r="CP479" s="99">
        <v>39.705391902304925</v>
      </c>
      <c r="CQ479" s="99">
        <v>39.905570482916033</v>
      </c>
      <c r="CR479" s="99">
        <v>40.001810186108344</v>
      </c>
      <c r="CS479" s="99">
        <v>40.029645665624905</v>
      </c>
      <c r="CT479" s="99">
        <v>40.119370683800739</v>
      </c>
      <c r="CU479" s="99">
        <v>41.935339835325692</v>
      </c>
      <c r="CV479" s="99">
        <v>42.605612345556509</v>
      </c>
      <c r="CW479" s="99">
        <v>42.774994223625505</v>
      </c>
      <c r="CX479" s="99">
        <v>42.851837921645981</v>
      </c>
      <c r="CY479" s="99">
        <v>42.987165751847549</v>
      </c>
      <c r="CZ479" s="99">
        <v>43.064749755623424</v>
      </c>
      <c r="DA479" s="99">
        <v>43.097323191979072</v>
      </c>
      <c r="DB479" s="99">
        <v>43.22954173800521</v>
      </c>
      <c r="DC479" s="99">
        <v>43.385450056951477</v>
      </c>
      <c r="DD479" s="99">
        <v>43.645741436769185</v>
      </c>
      <c r="DE479" s="99">
        <v>44.013525161633758</v>
      </c>
      <c r="DF479" s="99">
        <v>44.13108565932616</v>
      </c>
      <c r="DG479" s="99">
        <v>45.301952685053209</v>
      </c>
      <c r="DH479" s="99">
        <v>45.888866806609933</v>
      </c>
      <c r="DI479" s="99">
        <v>46.322389648791301</v>
      </c>
      <c r="DJ479" s="99">
        <v>46.48037082385386</v>
      </c>
      <c r="DK479" s="99">
        <v>51.299018690172588</v>
      </c>
      <c r="DL479" s="99">
        <v>51.602988087050619</v>
      </c>
      <c r="DM479" s="99">
        <v>51.982024453770748</v>
      </c>
      <c r="DN479" s="99">
        <v>52.052649589077511</v>
      </c>
      <c r="DO479" s="99">
        <v>52.182499156683612</v>
      </c>
      <c r="DP479" s="99">
        <v>52.723810466214601</v>
      </c>
      <c r="DQ479" s="99">
        <v>52.803911509561381</v>
      </c>
      <c r="DR479" s="99">
        <v>53.435095898420094</v>
      </c>
      <c r="DS479" s="99">
        <v>54.638684421653664</v>
      </c>
      <c r="DT479" s="99">
        <v>55.643278853486144</v>
      </c>
      <c r="DU479" s="99">
        <v>55.954799363438774</v>
      </c>
      <c r="DV479" s="99">
        <v>55.961165992940522</v>
      </c>
      <c r="DW479" s="99">
        <v>56.110855743535929</v>
      </c>
      <c r="DX479" s="99">
        <v>56.354416218903602</v>
      </c>
      <c r="DY479" s="99">
        <v>56.600342233996116</v>
      </c>
      <c r="DZ479" s="99">
        <v>56.732816517398476</v>
      </c>
      <c r="EA479" s="99">
        <v>57.122911002991032</v>
      </c>
      <c r="EB479" s="99">
        <v>57.717072257058632</v>
      </c>
      <c r="EC479" s="99">
        <v>57.821924243070264</v>
      </c>
      <c r="ED479" s="99">
        <v>58.216528491502203</v>
      </c>
      <c r="EE479" s="99">
        <v>58.947110071456109</v>
      </c>
      <c r="EF479" s="99">
        <v>59.589751276045064</v>
      </c>
      <c r="EG479" s="99">
        <v>59.722789279801837</v>
      </c>
      <c r="EH479" s="99">
        <v>59.688966058507468</v>
      </c>
      <c r="EI479" s="99">
        <v>59.763377145355271</v>
      </c>
      <c r="EJ479" s="99">
        <v>59.672618168216204</v>
      </c>
      <c r="EK479" s="99">
        <v>60.156853953077366</v>
      </c>
      <c r="EL479" s="99">
        <v>60.2566324558952</v>
      </c>
      <c r="EM479" s="99">
        <v>60.439841571238603</v>
      </c>
      <c r="EN479" s="99">
        <v>60.854176032091331</v>
      </c>
      <c r="EO479" s="99">
        <v>61.146746896285748</v>
      </c>
      <c r="EP479" s="99">
        <v>61.289931866431132</v>
      </c>
      <c r="EQ479" s="99">
        <v>61.748800235321262</v>
      </c>
      <c r="ER479" s="99">
        <v>62.045317142000641</v>
      </c>
      <c r="ES479" s="99">
        <v>62.275315046801133</v>
      </c>
      <c r="ET479" s="99">
        <v>62.437102788657469</v>
      </c>
      <c r="EU479" s="99">
        <v>62.70937972007566</v>
      </c>
      <c r="EV479" s="99">
        <v>62.971509685106248</v>
      </c>
      <c r="EW479" s="99">
        <v>63.282683321011618</v>
      </c>
      <c r="EX479" s="99">
        <v>63.543122124976939</v>
      </c>
      <c r="EY479" s="99">
        <v>63.691380578316128</v>
      </c>
      <c r="EZ479" s="99">
        <v>63.709983350028075</v>
      </c>
      <c r="FA479" s="99">
        <v>63.752826097000209</v>
      </c>
      <c r="FB479" s="99">
        <v>63.822163700654208</v>
      </c>
      <c r="FC479" s="99">
        <v>64.412378912235852</v>
      </c>
      <c r="FD479" s="99">
        <v>64.733135794176405</v>
      </c>
      <c r="FE479" s="99">
        <v>64.994138318496141</v>
      </c>
      <c r="FF479" s="99">
        <v>64.942839766199668</v>
      </c>
      <c r="FG479" s="99">
        <v>64.994138318496127</v>
      </c>
      <c r="FH479" s="99">
        <v>65.312640319015998</v>
      </c>
      <c r="FI479" s="99">
        <v>65.244430156072838</v>
      </c>
      <c r="FJ479" s="99">
        <v>65.546020545946021</v>
      </c>
      <c r="FK479" s="99">
        <v>65.671166464733872</v>
      </c>
      <c r="FL479" s="99">
        <v>65.792366341038772</v>
      </c>
      <c r="FM479" s="99">
        <v>65.84366489333425</v>
      </c>
      <c r="FN479" s="99">
        <v>65.848738376529056</v>
      </c>
      <c r="FO479" s="99">
        <v>66.377508069427606</v>
      </c>
      <c r="FP479" s="99">
        <v>66.708411917754773</v>
      </c>
      <c r="FQ479" s="99">
        <v>67.109780810445798</v>
      </c>
      <c r="FR479" s="99">
        <v>67.253529500945604</v>
      </c>
      <c r="FS479" s="99">
        <v>67.409116318898285</v>
      </c>
      <c r="FT479" s="99">
        <v>67.505512499587581</v>
      </c>
      <c r="FU479" s="99">
        <v>67.703942064513399</v>
      </c>
      <c r="FV479" s="99">
        <v>67.89391582411487</v>
      </c>
      <c r="FW479" s="99">
        <v>68.193251332568366</v>
      </c>
      <c r="FX479" s="99">
        <v>68.281191707933317</v>
      </c>
      <c r="FY479" s="99">
        <v>68.345455828392517</v>
      </c>
      <c r="FZ479" s="99">
        <v>68.42719527985281</v>
      </c>
      <c r="GA479" s="99">
        <v>69.210766573167462</v>
      </c>
      <c r="GB479" s="99">
        <v>69.535469497590967</v>
      </c>
      <c r="GC479" s="99">
        <v>69.895123084019687</v>
      </c>
      <c r="GD479" s="99">
        <v>69.948676517734853</v>
      </c>
      <c r="GE479" s="99">
        <v>69.928946305313048</v>
      </c>
      <c r="GF479" s="99">
        <v>70.095243810009762</v>
      </c>
      <c r="GG479" s="99">
        <v>70.144287480886547</v>
      </c>
      <c r="GH479" s="99">
        <v>70.401907683076743</v>
      </c>
      <c r="GI479" s="99">
        <v>70.506195948733946</v>
      </c>
      <c r="GJ479" s="99">
        <v>70.727738048210099</v>
      </c>
      <c r="GK479" s="99">
        <v>70.736757573888852</v>
      </c>
      <c r="GL479" s="99">
        <v>70.783546363345948</v>
      </c>
      <c r="GM479" s="99">
        <v>71.351212760732679</v>
      </c>
      <c r="GN479" s="99">
        <v>71.675351964801777</v>
      </c>
      <c r="GO479" s="99">
        <v>71.770056984425793</v>
      </c>
      <c r="GP479" s="99">
        <v>71.900840106762885</v>
      </c>
      <c r="GQ479" s="99">
        <v>71.990471643192109</v>
      </c>
      <c r="GR479" s="99">
        <v>72.126328248723993</v>
      </c>
      <c r="GS479" s="99">
        <v>72.175935639955199</v>
      </c>
      <c r="GT479" s="99">
        <v>72.264439735674571</v>
      </c>
      <c r="GU479" s="99">
        <v>72.409879587240653</v>
      </c>
      <c r="GV479" s="99">
        <v>72.583505456549858</v>
      </c>
      <c r="GW479" s="99">
        <v>72.822522887028114</v>
      </c>
      <c r="GX479" s="99">
        <v>72.938085559783801</v>
      </c>
      <c r="GY479" s="99">
        <v>73.869351586083212</v>
      </c>
      <c r="GZ479" s="99">
        <v>74.392484075432549</v>
      </c>
      <c r="HA479" s="99">
        <v>74.494517459669055</v>
      </c>
      <c r="HB479" s="99">
        <v>74.74086325476182</v>
      </c>
      <c r="HC479" s="99">
        <v>74.904342157683416</v>
      </c>
      <c r="HD479" s="99">
        <v>74.836131994740256</v>
      </c>
      <c r="HE479" s="99">
        <v>75.012012745470173</v>
      </c>
      <c r="HF479" s="99">
        <v>75.026669474698167</v>
      </c>
      <c r="HG479" s="99">
        <v>75.198040462587699</v>
      </c>
      <c r="HH479" s="99">
        <v>75.430856969163287</v>
      </c>
      <c r="HI479" s="99">
        <v>75.379558416866828</v>
      </c>
      <c r="HJ479" s="99">
        <v>75.309657092858401</v>
      </c>
      <c r="HK479" s="99">
        <v>76.914568943267014</v>
      </c>
      <c r="HL479" s="99">
        <v>77.397677287418333</v>
      </c>
      <c r="HM479" s="99">
        <v>77.457431645038142</v>
      </c>
      <c r="HN479" s="99">
        <v>77.819340112885556</v>
      </c>
      <c r="HO479" s="99">
        <v>78.036936169877748</v>
      </c>
      <c r="HP479" s="99">
        <v>78.379678145658801</v>
      </c>
      <c r="HQ479" s="99">
        <v>78.184067182507121</v>
      </c>
      <c r="HR479" s="99">
        <v>78.298502414551947</v>
      </c>
      <c r="HS479" s="99">
        <v>78.37234978104533</v>
      </c>
      <c r="HT479" s="99">
        <v>78.561759820292366</v>
      </c>
      <c r="HU479" s="99">
        <v>78.601783965490384</v>
      </c>
      <c r="HV479" s="99">
        <v>78.65533739920555</v>
      </c>
      <c r="HW479" s="99">
        <v>79.690204222914844</v>
      </c>
      <c r="HX479" s="99">
        <v>79.963969917240746</v>
      </c>
      <c r="HY479" s="99">
        <v>80.220428584915069</v>
      </c>
      <c r="HZ479" s="99">
        <v>80.308537084238665</v>
      </c>
      <c r="IA479" s="99">
        <v>80.465087007143225</v>
      </c>
      <c r="IB479" s="99">
        <v>80.68378488939301</v>
      </c>
      <c r="IC479" s="99">
        <v>80.816734321407225</v>
      </c>
      <c r="ID479" s="99">
        <v>80.933163409799221</v>
      </c>
      <c r="IE479" s="99">
        <v>81.221876081689672</v>
      </c>
      <c r="IF479" s="99">
        <v>81.426413669404241</v>
      </c>
      <c r="IG479" s="99">
        <v>81.306051165864531</v>
      </c>
      <c r="IH479" s="99">
        <v>81.183328613235787</v>
      </c>
      <c r="II479" s="99">
        <v>82.446741558891119</v>
      </c>
      <c r="IJ479" s="99">
        <v>82.673306271437355</v>
      </c>
      <c r="IK479" s="99">
        <v>82.764561502878337</v>
      </c>
      <c r="IL479" s="99">
        <v>82.781081846502573</v>
      </c>
      <c r="IM479" s="99">
        <v>82.807042386481939</v>
      </c>
      <c r="IN479" s="99">
        <v>82.83064287737227</v>
      </c>
      <c r="IO479" s="99">
        <v>82.78737531074033</v>
      </c>
      <c r="IP479" s="99">
        <v>82.725227351396114</v>
      </c>
      <c r="IQ479" s="99">
        <v>82.851883319173595</v>
      </c>
      <c r="IR479" s="99">
        <v>82.821202681016146</v>
      </c>
      <c r="IS479" s="99">
        <v>82.66150602599221</v>
      </c>
      <c r="IT479" s="99">
        <v>82.559237232134421</v>
      </c>
      <c r="IU479" s="99">
        <v>83.414361685389935</v>
      </c>
      <c r="IV479" s="99">
        <v>83.547311117405172</v>
      </c>
      <c r="IW479" s="99">
        <v>83.716447968784252</v>
      </c>
      <c r="IX479" s="99">
        <v>83.75656880329781</v>
      </c>
      <c r="IY479" s="99">
        <v>83.824223543850451</v>
      </c>
      <c r="IZ479" s="99">
        <v>84.103496019383769</v>
      </c>
      <c r="JA479" s="99">
        <v>83.928065703766947</v>
      </c>
      <c r="JB479" s="99">
        <v>84.072028698197002</v>
      </c>
      <c r="JC479" s="99">
        <v>84.120803046037366</v>
      </c>
      <c r="JD479" s="99">
        <v>84.293086629535821</v>
      </c>
      <c r="JE479" s="99">
        <v>84.339500928286142</v>
      </c>
      <c r="JF479" s="99">
        <v>84.434689574876842</v>
      </c>
      <c r="JG479" s="99">
        <v>86.029296076025219</v>
      </c>
      <c r="JH479" s="99">
        <v>86.270021083105647</v>
      </c>
      <c r="JI479" s="99">
        <v>86.478492085968952</v>
      </c>
      <c r="JJ479" s="99">
        <v>86.701123383366451</v>
      </c>
      <c r="JK479" s="99">
        <v>86.920607948645568</v>
      </c>
      <c r="JL479" s="99">
        <v>87.14795934422115</v>
      </c>
      <c r="JM479" s="99">
        <v>87.155826174518594</v>
      </c>
      <c r="JN479" s="99">
        <v>87.226627647188593</v>
      </c>
      <c r="JO479" s="99">
        <v>87.38711098524189</v>
      </c>
      <c r="JP479" s="99">
        <v>87.474432801536125</v>
      </c>
      <c r="JQ479" s="99">
        <v>87.630982724440685</v>
      </c>
      <c r="JR479" s="99">
        <v>87.655369898361371</v>
      </c>
      <c r="JS479" s="99">
        <v>87.847320557601449</v>
      </c>
      <c r="JT479" s="99">
        <v>88.951823531263187</v>
      </c>
      <c r="JU479" s="99">
        <v>89.124893797790989</v>
      </c>
      <c r="JV479" s="99">
        <v>89.203562100758447</v>
      </c>
      <c r="JW479" s="99">
        <v>89.426980081186286</v>
      </c>
      <c r="JX479" s="99">
        <v>89.674785235532823</v>
      </c>
      <c r="JY479" s="99">
        <v>88.693791497530185</v>
      </c>
      <c r="JZ479" s="99">
        <v>89.828188426320025</v>
      </c>
      <c r="KA479" s="99">
        <v>89.992605179521036</v>
      </c>
      <c r="KB479" s="99">
        <v>90.363132886497326</v>
      </c>
      <c r="KC479" s="99">
        <v>90.638471946883911</v>
      </c>
      <c r="KD479" s="99">
        <v>90.706126687435557</v>
      </c>
      <c r="KE479" s="99">
        <v>91.435381855942936</v>
      </c>
      <c r="KF479" s="99">
        <v>92.603606155008578</v>
      </c>
      <c r="KG479" s="99">
        <v>92.978853960162937</v>
      </c>
      <c r="KH479" s="99">
        <v>93.156644324868793</v>
      </c>
      <c r="KI479" s="99">
        <v>93.24003272601432</v>
      </c>
      <c r="KJ479" s="99">
        <v>93.405236162245671</v>
      </c>
      <c r="KK479" s="99">
        <v>92.462003209667571</v>
      </c>
      <c r="KL479" s="99">
        <v>93.860725636427176</v>
      </c>
      <c r="KM479" s="99">
        <v>93.872525881872335</v>
      </c>
      <c r="KN479" s="99">
        <v>94.09594386229918</v>
      </c>
      <c r="KO479" s="99">
        <v>94.246987003996338</v>
      </c>
      <c r="KP479" s="99">
        <v>94.287894521540252</v>
      </c>
      <c r="KQ479" s="99">
        <v>94.200572705246003</v>
      </c>
      <c r="KR479" s="99">
        <v>94.975455489474371</v>
      </c>
      <c r="KS479" s="99">
        <v>95.073004185154105</v>
      </c>
      <c r="KT479" s="99">
        <v>95.261021429246455</v>
      </c>
      <c r="KU479" s="99">
        <v>95.634695868341112</v>
      </c>
      <c r="KV479" s="99">
        <v>96.081531829195811</v>
      </c>
      <c r="KW479" s="99">
        <v>96.47015324585503</v>
      </c>
      <c r="KX479" s="99">
        <v>96.629063217848625</v>
      </c>
      <c r="KY479" s="99">
        <v>96.686491079014786</v>
      </c>
      <c r="KZ479" s="99">
        <v>96.41351206771823</v>
      </c>
      <c r="LA479" s="99">
        <v>96.105132320086184</v>
      </c>
      <c r="LB479" s="99">
        <v>96.438685924667269</v>
      </c>
      <c r="LC479" s="99">
        <v>97.107366499890119</v>
      </c>
      <c r="LD479" s="99">
        <v>99.034739922591243</v>
      </c>
      <c r="LE479" s="99">
        <v>99.163755939457758</v>
      </c>
      <c r="LF479" s="99">
        <v>99.566537650650162</v>
      </c>
      <c r="LG479" s="99">
        <v>99.608231851223422</v>
      </c>
      <c r="LH479" s="99">
        <v>98.807388527014666</v>
      </c>
      <c r="LI479" s="99">
        <v>100</v>
      </c>
      <c r="LJ479" s="99">
        <v>99.843999999999994</v>
      </c>
      <c r="LK479" s="159">
        <v>100.01900000000001</v>
      </c>
      <c r="LL479" s="159">
        <v>100.054</v>
      </c>
      <c r="LM479" s="159">
        <v>101.166</v>
      </c>
      <c r="LN479" s="159">
        <v>101.145</v>
      </c>
      <c r="LO479" s="159">
        <v>102.473</v>
      </c>
      <c r="LP479" s="164">
        <v>103.861</v>
      </c>
      <c r="LQ479" s="165">
        <v>104.446</v>
      </c>
      <c r="LR479" s="165">
        <v>104.949</v>
      </c>
      <c r="LS479" s="165">
        <v>105.30500000000001</v>
      </c>
      <c r="LT479" s="165">
        <v>104.741</v>
      </c>
      <c r="LU479" s="165">
        <v>104.26900000000001</v>
      </c>
      <c r="LV479" s="165">
        <v>104.286</v>
      </c>
      <c r="LW479" s="165">
        <v>104.30800000000001</v>
      </c>
      <c r="LX479" s="165">
        <v>104.502</v>
      </c>
      <c r="LY479" s="165">
        <v>104.458</v>
      </c>
      <c r="LZ479" s="165">
        <v>104.994</v>
      </c>
      <c r="MA479" s="165">
        <v>106.925</v>
      </c>
      <c r="MB479" s="159">
        <v>107.46299999999999</v>
      </c>
      <c r="MC479" s="159">
        <v>108.70399999999999</v>
      </c>
      <c r="MD479" s="159">
        <v>109.678</v>
      </c>
      <c r="ME479" s="102"/>
      <c r="MF479" s="102"/>
      <c r="MG479" s="168"/>
    </row>
    <row r="480" spans="1:345" ht="45" customHeight="1" x14ac:dyDescent="0.25">
      <c r="A480" s="100" t="s">
        <v>2302</v>
      </c>
      <c r="B480" s="103" t="s">
        <v>1540</v>
      </c>
      <c r="C480" s="99">
        <v>10.442318511073999</v>
      </c>
      <c r="D480" s="99">
        <v>10.646753051560999</v>
      </c>
      <c r="E480" s="99">
        <v>10.707720828583</v>
      </c>
      <c r="F480" s="99">
        <v>10.763579366202</v>
      </c>
      <c r="G480" s="99">
        <v>10.835752182415</v>
      </c>
      <c r="H480" s="99">
        <v>10.852938647726999</v>
      </c>
      <c r="I480" s="99">
        <v>10.937229891157999</v>
      </c>
      <c r="J480" s="99">
        <v>10.996870559984</v>
      </c>
      <c r="K480" s="99">
        <v>10.999906666494001</v>
      </c>
      <c r="L480" s="99">
        <v>11.037505943702</v>
      </c>
      <c r="M480" s="99">
        <v>11.05603287163</v>
      </c>
      <c r="N480" s="99">
        <v>11.163047745386001</v>
      </c>
      <c r="O480" s="99">
        <v>11.453922105615</v>
      </c>
      <c r="P480" s="99">
        <v>12.981849086849</v>
      </c>
      <c r="Q480" s="99">
        <v>12.998243497008</v>
      </c>
      <c r="R480" s="99">
        <v>13.031330807774999</v>
      </c>
      <c r="S480" s="99">
        <v>13.071479163003</v>
      </c>
      <c r="T480" s="99">
        <v>13.179020700485999</v>
      </c>
      <c r="U480" s="99">
        <v>13.222671731055</v>
      </c>
      <c r="V480" s="99">
        <v>13.239845410968</v>
      </c>
      <c r="W480" s="99">
        <v>13.260409386655001</v>
      </c>
      <c r="X480" s="99">
        <v>13.276089164069001</v>
      </c>
      <c r="Y480" s="99">
        <v>13.280910563326</v>
      </c>
      <c r="Z480" s="99">
        <v>13.284237355099</v>
      </c>
      <c r="AA480" s="99">
        <v>13.985677291213999</v>
      </c>
      <c r="AB480" s="99">
        <v>14.152892178590999</v>
      </c>
      <c r="AC480" s="99">
        <v>14.143284332203001</v>
      </c>
      <c r="AD480" s="99">
        <v>14.156810563165999</v>
      </c>
      <c r="AE480" s="99">
        <v>14.190290706419001</v>
      </c>
      <c r="AF480" s="99">
        <v>14.223235942661001</v>
      </c>
      <c r="AG480" s="99">
        <v>14.231451192826</v>
      </c>
      <c r="AH480" s="99">
        <v>14.238810873768999</v>
      </c>
      <c r="AI480" s="99">
        <v>14.248252071886</v>
      </c>
      <c r="AJ480" s="99">
        <v>14.278178252172999</v>
      </c>
      <c r="AK480" s="99">
        <v>14.295925054294001</v>
      </c>
      <c r="AL480" s="99">
        <v>14.343163292886</v>
      </c>
      <c r="AM480" s="99">
        <v>14.993280526585</v>
      </c>
      <c r="AN480" s="99">
        <v>15.313087547512</v>
      </c>
      <c r="AO480" s="99">
        <v>15.477750516788999</v>
      </c>
      <c r="AP480" s="99">
        <v>15.773547144454</v>
      </c>
      <c r="AQ480" s="99">
        <v>15.887063722911</v>
      </c>
      <c r="AR480" s="99">
        <v>16.000296147282</v>
      </c>
      <c r="AS480" s="99">
        <v>16.181865838973</v>
      </c>
      <c r="AT480" s="99">
        <v>16.199625003502</v>
      </c>
      <c r="AU480" s="99">
        <v>16.342124533231999</v>
      </c>
      <c r="AV480" s="99">
        <v>17.419182295403999</v>
      </c>
      <c r="AW480" s="99">
        <v>18.139209828401</v>
      </c>
      <c r="AX480" s="99">
        <v>18.485726628348001</v>
      </c>
      <c r="AY480" s="99">
        <v>20.846985037275001</v>
      </c>
      <c r="AZ480" s="99">
        <v>21.257434829524001</v>
      </c>
      <c r="BA480" s="99">
        <v>21.365694690847999</v>
      </c>
      <c r="BB480" s="99">
        <v>21.47878504573</v>
      </c>
      <c r="BC480" s="99">
        <v>21.590880889009998</v>
      </c>
      <c r="BD480" s="99">
        <v>21.923900724921999</v>
      </c>
      <c r="BE480" s="99">
        <v>22.694222211663</v>
      </c>
      <c r="BF480" s="99">
        <v>22.749204584438001</v>
      </c>
      <c r="BG480" s="99">
        <v>23.025395098895</v>
      </c>
      <c r="BH480" s="99">
        <v>23.507591911809001</v>
      </c>
      <c r="BI480" s="99">
        <v>23.563284647136999</v>
      </c>
      <c r="BJ480" s="99">
        <v>23.671544508461999</v>
      </c>
      <c r="BK480" s="99">
        <v>25.357670551514001</v>
      </c>
      <c r="BL480" s="99">
        <v>26.005098621733001</v>
      </c>
      <c r="BM480" s="99">
        <v>26.168625004881999</v>
      </c>
      <c r="BN480" s="99">
        <v>26.216645781335</v>
      </c>
      <c r="BO480" s="99">
        <v>26.331441015408</v>
      </c>
      <c r="BP480" s="99">
        <v>26.42364659643</v>
      </c>
      <c r="BQ480" s="99">
        <v>26.535458290659999</v>
      </c>
      <c r="BR480" s="99">
        <v>26.692307221501999</v>
      </c>
      <c r="BS480" s="99">
        <v>26.808096972211999</v>
      </c>
      <c r="BT480" s="99">
        <v>26.885811072563001</v>
      </c>
      <c r="BU480" s="99">
        <v>26.920334884980999</v>
      </c>
      <c r="BV480" s="99">
        <v>26.935252584192</v>
      </c>
      <c r="BW480" s="99">
        <v>28.196295279798999</v>
      </c>
      <c r="BX480" s="99">
        <v>28.487829712006</v>
      </c>
      <c r="BY480" s="99">
        <v>28.739299470648</v>
      </c>
      <c r="BZ480" s="99">
        <v>28.821417846016999</v>
      </c>
      <c r="CA480" s="99">
        <v>28.881372781839001</v>
      </c>
      <c r="CB480" s="99">
        <v>29.339132982951998</v>
      </c>
      <c r="CC480" s="99">
        <v>29.418409893004</v>
      </c>
      <c r="CD480" s="99">
        <v>29.478791047363998</v>
      </c>
      <c r="CE480" s="99">
        <v>29.517150841738001</v>
      </c>
      <c r="CF480" s="99">
        <v>29.678404047598999</v>
      </c>
      <c r="CG480" s="99">
        <v>29.725288242961</v>
      </c>
      <c r="CH480" s="99">
        <v>29.940813454006999</v>
      </c>
      <c r="CI480" s="99">
        <v>31.565279677010999</v>
      </c>
      <c r="CJ480" s="99">
        <v>32.316279189522</v>
      </c>
      <c r="CK480" s="99">
        <v>32.441019554722999</v>
      </c>
      <c r="CL480" s="99">
        <v>32.506657426216002</v>
      </c>
      <c r="CM480" s="99">
        <v>33.273000861512003</v>
      </c>
      <c r="CN480" s="99">
        <v>33.482416918349003</v>
      </c>
      <c r="CO480" s="99">
        <v>33.524612689643</v>
      </c>
      <c r="CP480" s="99">
        <v>33.566666391447001</v>
      </c>
      <c r="CQ480" s="99">
        <v>33.738006802961003</v>
      </c>
      <c r="CR480" s="99">
        <v>33.814584317184</v>
      </c>
      <c r="CS480" s="99">
        <v>33.800092836512</v>
      </c>
      <c r="CT480" s="99">
        <v>33.863883754288999</v>
      </c>
      <c r="CU480" s="99">
        <v>35.656280630425996</v>
      </c>
      <c r="CV480" s="99">
        <v>35.939290661645003</v>
      </c>
      <c r="CW480" s="99">
        <v>36.055790779943997</v>
      </c>
      <c r="CX480" s="99">
        <v>36.123417674640002</v>
      </c>
      <c r="CY480" s="99">
        <v>36.217612278867001</v>
      </c>
      <c r="CZ480" s="99">
        <v>36.252420240334999</v>
      </c>
      <c r="DA480" s="99">
        <v>36.257819026956</v>
      </c>
      <c r="DB480" s="99">
        <v>36.388810615855</v>
      </c>
      <c r="DC480" s="99">
        <v>36.572937623815001</v>
      </c>
      <c r="DD480" s="99">
        <v>36.849412287321996</v>
      </c>
      <c r="DE480" s="99">
        <v>37.247927920202002</v>
      </c>
      <c r="DF480" s="99">
        <v>37.244944380360003</v>
      </c>
      <c r="DG480" s="99">
        <v>38.690966526038999</v>
      </c>
      <c r="DH480" s="99">
        <v>39.384710498555997</v>
      </c>
      <c r="DI480" s="99">
        <v>39.737194383221997</v>
      </c>
      <c r="DJ480" s="99">
        <v>39.876710373110001</v>
      </c>
      <c r="DK480" s="99">
        <v>46.174536046352998</v>
      </c>
      <c r="DL480" s="99">
        <v>46.290325797064</v>
      </c>
      <c r="DM480" s="99">
        <v>46.341045969344997</v>
      </c>
      <c r="DN480" s="99">
        <v>46.410519817756999</v>
      </c>
      <c r="DO480" s="99">
        <v>46.510255278094</v>
      </c>
      <c r="DP480" s="99">
        <v>47.145607119455001</v>
      </c>
      <c r="DQ480" s="99">
        <v>47.169901656731</v>
      </c>
      <c r="DR480" s="99">
        <v>47.838214505845002</v>
      </c>
      <c r="DS480" s="99">
        <v>49.412244705618001</v>
      </c>
      <c r="DT480" s="99">
        <v>49.926692158696</v>
      </c>
      <c r="DU480" s="99">
        <v>50.141791151204998</v>
      </c>
      <c r="DV480" s="99">
        <v>50.168785079274002</v>
      </c>
      <c r="DW480" s="99">
        <v>50.230444894286002</v>
      </c>
      <c r="DX480" s="99">
        <v>50.329612066594997</v>
      </c>
      <c r="DY480" s="99">
        <v>50.377187237435002</v>
      </c>
      <c r="DZ480" s="99">
        <v>50.386754884597998</v>
      </c>
      <c r="EA480" s="99">
        <v>51.305752572652999</v>
      </c>
      <c r="EB480" s="99">
        <v>52.931245469659999</v>
      </c>
      <c r="EC480" s="99">
        <v>52.935273952675999</v>
      </c>
      <c r="ED480" s="99">
        <v>52.913620856465002</v>
      </c>
      <c r="EE480" s="99">
        <v>54.608101525122997</v>
      </c>
      <c r="EF480" s="99">
        <v>55.114179704024998</v>
      </c>
      <c r="EG480" s="99">
        <v>55.253665928457998</v>
      </c>
      <c r="EH480" s="99">
        <v>54.933401528674999</v>
      </c>
      <c r="EI480" s="99">
        <v>54.970161436197998</v>
      </c>
      <c r="EJ480" s="99">
        <v>54.967643634312999</v>
      </c>
      <c r="EK480" s="99">
        <v>56.084540550534001</v>
      </c>
      <c r="EL480" s="99">
        <v>56.241147827786001</v>
      </c>
      <c r="EM480" s="99">
        <v>56.411854795594998</v>
      </c>
      <c r="EN480" s="99">
        <v>56.750247368948997</v>
      </c>
      <c r="EO480" s="99">
        <v>57.129931893219002</v>
      </c>
      <c r="EP480" s="99">
        <v>57.342937932696998</v>
      </c>
      <c r="EQ480" s="99">
        <v>58.185394443444999</v>
      </c>
      <c r="ER480" s="99">
        <v>58.609895841269001</v>
      </c>
      <c r="ES480" s="99">
        <v>58.668308845002997</v>
      </c>
      <c r="ET480" s="99">
        <v>58.710607916672998</v>
      </c>
      <c r="EU480" s="99">
        <v>58.819880518485</v>
      </c>
      <c r="EV480" s="99">
        <v>58.921096154265001</v>
      </c>
      <c r="EW480" s="99">
        <v>58.932174482560001</v>
      </c>
      <c r="EX480" s="99">
        <v>59.003680056096002</v>
      </c>
      <c r="EY480" s="99">
        <v>59.141152039021001</v>
      </c>
      <c r="EZ480" s="99">
        <v>59.141152039021001</v>
      </c>
      <c r="FA480" s="99">
        <v>59.233303588014998</v>
      </c>
      <c r="FB480" s="99">
        <v>59.293227272880003</v>
      </c>
      <c r="FC480" s="99">
        <v>60.049574959158001</v>
      </c>
      <c r="FD480" s="99">
        <v>60.294808862765002</v>
      </c>
      <c r="FE480" s="99">
        <v>60.445876975868998</v>
      </c>
      <c r="FF480" s="99">
        <v>60.527957317323001</v>
      </c>
      <c r="FG480" s="99">
        <v>60.575291992762999</v>
      </c>
      <c r="FH480" s="99">
        <v>60.648811807807</v>
      </c>
      <c r="FI480" s="99">
        <v>60.339625736319</v>
      </c>
      <c r="FJ480" s="99">
        <v>60.766644936029003</v>
      </c>
      <c r="FK480" s="99">
        <v>60.811965369959999</v>
      </c>
      <c r="FL480" s="99">
        <v>61.016410883029003</v>
      </c>
      <c r="FM480" s="99">
        <v>61.030007013207999</v>
      </c>
      <c r="FN480" s="99">
        <v>61.033531935847002</v>
      </c>
      <c r="FO480" s="99">
        <v>61.939437054099002</v>
      </c>
      <c r="FP480" s="99">
        <v>62.261715695389</v>
      </c>
      <c r="FQ480" s="99">
        <v>62.524574212190998</v>
      </c>
      <c r="FR480" s="99">
        <v>62.569894646122997</v>
      </c>
      <c r="FS480" s="99">
        <v>62.685713532836999</v>
      </c>
      <c r="FT480" s="99">
        <v>62.723984121489998</v>
      </c>
      <c r="FU480" s="99">
        <v>62.868002389316999</v>
      </c>
      <c r="FV480" s="99">
        <v>62.854909819513999</v>
      </c>
      <c r="FW480" s="99">
        <v>62.879584277988002</v>
      </c>
      <c r="FX480" s="99">
        <v>62.827213998777999</v>
      </c>
      <c r="FY480" s="99">
        <v>62.883109200626997</v>
      </c>
      <c r="FZ480" s="99">
        <v>62.958139696803002</v>
      </c>
      <c r="GA480" s="99">
        <v>64.451196214654999</v>
      </c>
      <c r="GB480" s="99">
        <v>64.785056744616995</v>
      </c>
      <c r="GC480" s="99">
        <v>64.988998697308006</v>
      </c>
      <c r="GD480" s="99">
        <v>65.014176716159</v>
      </c>
      <c r="GE480" s="99">
        <v>65.049929502927</v>
      </c>
      <c r="GF480" s="99">
        <v>65.126974240609997</v>
      </c>
      <c r="GG480" s="99">
        <v>65.079639565170993</v>
      </c>
      <c r="GH480" s="99">
        <v>65.172798234919</v>
      </c>
      <c r="GI480" s="99">
        <v>65.204522538671</v>
      </c>
      <c r="GJ480" s="99">
        <v>65.301206131057995</v>
      </c>
      <c r="GK480" s="99">
        <v>65.118917274577996</v>
      </c>
      <c r="GL480" s="99">
        <v>65.011658914273994</v>
      </c>
      <c r="GM480" s="99">
        <v>66.100356449382005</v>
      </c>
      <c r="GN480" s="99">
        <v>66.260488649273995</v>
      </c>
      <c r="GO480" s="99">
        <v>66.391917907674994</v>
      </c>
      <c r="GP480" s="99">
        <v>66.419110168033995</v>
      </c>
      <c r="GQ480" s="99">
        <v>66.433209858590004</v>
      </c>
      <c r="GR480" s="99">
        <v>66.435727660474996</v>
      </c>
      <c r="GS480" s="99">
        <v>66.421627969919001</v>
      </c>
      <c r="GT480" s="99">
        <v>66.469969766112001</v>
      </c>
      <c r="GU480" s="99">
        <v>66.528886330223003</v>
      </c>
      <c r="GV480" s="99">
        <v>66.570178281137999</v>
      </c>
      <c r="GW480" s="99">
        <v>66.633123328265</v>
      </c>
      <c r="GX480" s="99">
        <v>66.697075496145999</v>
      </c>
      <c r="GY480" s="99">
        <v>68.348249972382007</v>
      </c>
      <c r="GZ480" s="99">
        <v>68.712827685340997</v>
      </c>
      <c r="HA480" s="99">
        <v>68.818071804138</v>
      </c>
      <c r="HB480" s="99">
        <v>69.000864220994998</v>
      </c>
      <c r="HC480" s="99">
        <v>69.070355553023006</v>
      </c>
      <c r="HD480" s="99">
        <v>69.070355553023006</v>
      </c>
      <c r="HE480" s="99">
        <v>69.127257875626</v>
      </c>
      <c r="HF480" s="99">
        <v>69.111647503938002</v>
      </c>
      <c r="HG480" s="99">
        <v>69.089490847348998</v>
      </c>
      <c r="HH480" s="99">
        <v>69.131286358642001</v>
      </c>
      <c r="HI480" s="99">
        <v>69.158478618999993</v>
      </c>
      <c r="HJ480" s="99">
        <v>69.137832643543007</v>
      </c>
      <c r="HK480" s="99">
        <v>71.360044587313993</v>
      </c>
      <c r="HL480" s="99">
        <v>71.613335456952996</v>
      </c>
      <c r="HM480" s="99">
        <v>71.356016104298007</v>
      </c>
      <c r="HN480" s="99">
        <v>71.416946909917002</v>
      </c>
      <c r="HO480" s="99">
        <v>71.509602019287996</v>
      </c>
      <c r="HP480" s="99">
        <v>71.529240873991995</v>
      </c>
      <c r="HQ480" s="99">
        <v>71.548376168318001</v>
      </c>
      <c r="HR480" s="99">
        <v>71.626931587133001</v>
      </c>
      <c r="HS480" s="99">
        <v>71.619881741854996</v>
      </c>
      <c r="HT480" s="99">
        <v>71.628945828640994</v>
      </c>
      <c r="HU480" s="99">
        <v>71.731168585174998</v>
      </c>
      <c r="HV480" s="99">
        <v>71.85353375679</v>
      </c>
      <c r="HW480" s="99">
        <v>73.499698215158006</v>
      </c>
      <c r="HX480" s="99">
        <v>73.776334320122004</v>
      </c>
      <c r="HY480" s="99">
        <v>73.872618055356</v>
      </c>
      <c r="HZ480" s="99">
        <v>73.940160377086997</v>
      </c>
      <c r="IA480" s="99">
        <v>73.968901790589996</v>
      </c>
      <c r="IB480" s="99">
        <v>73.949501336476004</v>
      </c>
      <c r="IC480" s="99">
        <v>73.996206133417999</v>
      </c>
      <c r="ID480" s="99">
        <v>73.980398355990999</v>
      </c>
      <c r="IE480" s="99">
        <v>73.978961285316004</v>
      </c>
      <c r="IF480" s="99">
        <v>73.991894921392003</v>
      </c>
      <c r="IG480" s="99">
        <v>73.994769062743003</v>
      </c>
      <c r="IH480" s="99">
        <v>73.995487598080004</v>
      </c>
      <c r="II480" s="99">
        <v>78.372086339206007</v>
      </c>
      <c r="IJ480" s="99">
        <v>78.632914666743005</v>
      </c>
      <c r="IK480" s="99">
        <v>78.684649211047997</v>
      </c>
      <c r="IL480" s="99">
        <v>78.686804817061002</v>
      </c>
      <c r="IM480" s="99">
        <v>78.699019917800001</v>
      </c>
      <c r="IN480" s="99">
        <v>78.665967292271006</v>
      </c>
      <c r="IO480" s="99">
        <v>78.656626332882993</v>
      </c>
      <c r="IP480" s="99">
        <v>78.662374615584</v>
      </c>
      <c r="IQ480" s="99">
        <v>78.668841433622006</v>
      </c>
      <c r="IR480" s="99">
        <v>78.667404362946996</v>
      </c>
      <c r="IS480" s="99">
        <v>78.680337999022996</v>
      </c>
      <c r="IT480" s="99">
        <v>78.683930675710997</v>
      </c>
      <c r="IU480" s="99">
        <v>81.315925617222007</v>
      </c>
      <c r="IV480" s="99">
        <v>81.562383238007996</v>
      </c>
      <c r="IW480" s="99">
        <v>81.614117782313002</v>
      </c>
      <c r="IX480" s="99">
        <v>81.710401517546998</v>
      </c>
      <c r="IY480" s="99">
        <v>81.741298537061994</v>
      </c>
      <c r="IZ480" s="99">
        <v>81.782973586641006</v>
      </c>
      <c r="JA480" s="99">
        <v>81.256287184203998</v>
      </c>
      <c r="JB480" s="99">
        <v>81.583939298134993</v>
      </c>
      <c r="JC480" s="99">
        <v>81.582502227459997</v>
      </c>
      <c r="JD480" s="99">
        <v>81.582502227459997</v>
      </c>
      <c r="JE480" s="99">
        <v>81.588969045498004</v>
      </c>
      <c r="JF480" s="99">
        <v>81.588969045498004</v>
      </c>
      <c r="JG480" s="99">
        <v>84.527060040812998</v>
      </c>
      <c r="JH480" s="99">
        <v>84.901416951686002</v>
      </c>
      <c r="JI480" s="99">
        <v>85.048716695886995</v>
      </c>
      <c r="JJ480" s="99">
        <v>85.175897450636995</v>
      </c>
      <c r="JK480" s="99">
        <v>85.323915730175997</v>
      </c>
      <c r="JL480" s="99">
        <v>85.364872244417001</v>
      </c>
      <c r="JM480" s="99">
        <v>85.374213203804999</v>
      </c>
      <c r="JN480" s="99">
        <v>85.387865375218993</v>
      </c>
      <c r="JO480" s="99">
        <v>85.421636536085003</v>
      </c>
      <c r="JP480" s="99">
        <v>85.451815020262998</v>
      </c>
      <c r="JQ480" s="99">
        <v>85.458281838301005</v>
      </c>
      <c r="JR480" s="99">
        <v>85.465467191675998</v>
      </c>
      <c r="JS480" s="99">
        <v>85.332538154226</v>
      </c>
      <c r="JT480" s="99">
        <v>88.157100566205997</v>
      </c>
      <c r="JU480" s="99">
        <v>88.172189808295002</v>
      </c>
      <c r="JV480" s="99">
        <v>88.338171471273</v>
      </c>
      <c r="JW480" s="99">
        <v>88.455292731297007</v>
      </c>
      <c r="JX480" s="99">
        <v>88.617681717587004</v>
      </c>
      <c r="JY480" s="99">
        <v>85.973471675336995</v>
      </c>
      <c r="JZ480" s="99">
        <v>88.667979191217</v>
      </c>
      <c r="KA480" s="99">
        <v>88.685224039318001</v>
      </c>
      <c r="KB480" s="99">
        <v>89.124249130571997</v>
      </c>
      <c r="KC480" s="99">
        <v>89.341246802518</v>
      </c>
      <c r="KD480" s="99">
        <v>89.418130083638005</v>
      </c>
      <c r="KE480" s="99">
        <v>90.533296927543006</v>
      </c>
      <c r="KF480" s="99">
        <v>93.444802115368006</v>
      </c>
      <c r="KG480" s="99">
        <v>93.487195700285</v>
      </c>
      <c r="KH480" s="99">
        <v>93.880953065271996</v>
      </c>
      <c r="KI480" s="99">
        <v>93.880953065271996</v>
      </c>
      <c r="KJ480" s="99">
        <v>93.744431351133997</v>
      </c>
      <c r="KK480" s="99">
        <v>90.963699594746004</v>
      </c>
      <c r="KL480" s="99">
        <v>93.765987411260994</v>
      </c>
      <c r="KM480" s="99">
        <v>93.765987411260994</v>
      </c>
      <c r="KN480" s="99">
        <v>93.891731095335004</v>
      </c>
      <c r="KO480" s="99">
        <v>94.016756244071999</v>
      </c>
      <c r="KP480" s="99">
        <v>94.064898111689004</v>
      </c>
      <c r="KQ480" s="99">
        <v>92.007012904895006</v>
      </c>
      <c r="KR480" s="99">
        <v>93.348518380133996</v>
      </c>
      <c r="KS480" s="99">
        <v>93.348518380133996</v>
      </c>
      <c r="KT480" s="99">
        <v>93.645273474549001</v>
      </c>
      <c r="KU480" s="99">
        <v>93.785387865375</v>
      </c>
      <c r="KV480" s="99">
        <v>93.791136148076006</v>
      </c>
      <c r="KW480" s="99">
        <v>93.812692208203003</v>
      </c>
      <c r="KX480" s="99">
        <v>93.831374126979995</v>
      </c>
      <c r="KY480" s="99">
        <v>93.857241399131993</v>
      </c>
      <c r="KZ480" s="99">
        <v>93.829218520967004</v>
      </c>
      <c r="LA480" s="99">
        <v>93.788980542063001</v>
      </c>
      <c r="LB480" s="99">
        <v>93.804788319490001</v>
      </c>
      <c r="LC480" s="99">
        <v>94.756129106429</v>
      </c>
      <c r="LD480" s="99">
        <v>99.622768947777004</v>
      </c>
      <c r="LE480" s="99">
        <v>99.953295203058005</v>
      </c>
      <c r="LF480" s="99">
        <v>100.010778030064</v>
      </c>
      <c r="LG480" s="99">
        <v>100.05604575632999</v>
      </c>
      <c r="LH480" s="99">
        <v>97.015204207742997</v>
      </c>
      <c r="LI480" s="99">
        <v>100</v>
      </c>
      <c r="LJ480" s="99">
        <v>100.01</v>
      </c>
      <c r="LK480" s="159">
        <v>99.628</v>
      </c>
      <c r="LL480" s="159">
        <v>100.027</v>
      </c>
      <c r="LM480" s="159">
        <v>100.176</v>
      </c>
      <c r="LN480" s="159">
        <v>100.175</v>
      </c>
      <c r="LO480" s="159">
        <v>104.152</v>
      </c>
      <c r="LP480" s="164">
        <v>107.294</v>
      </c>
      <c r="LQ480" s="165">
        <v>107.627</v>
      </c>
      <c r="LR480" s="165">
        <v>107.68300000000001</v>
      </c>
      <c r="LS480" s="165">
        <v>107.79</v>
      </c>
      <c r="LT480" s="165">
        <v>107.863</v>
      </c>
      <c r="LU480" s="165">
        <v>107.893</v>
      </c>
      <c r="LV480" s="165">
        <v>107.869</v>
      </c>
      <c r="LW480" s="165">
        <v>107.91500000000001</v>
      </c>
      <c r="LX480" s="165">
        <v>107.934</v>
      </c>
      <c r="LY480" s="165">
        <v>107.93</v>
      </c>
      <c r="LZ480" s="165">
        <v>107.934</v>
      </c>
      <c r="MA480" s="165">
        <v>109.321</v>
      </c>
      <c r="MB480" s="159">
        <v>110.836</v>
      </c>
      <c r="MC480" s="159">
        <v>111.151</v>
      </c>
      <c r="MD480" s="159">
        <v>111.194</v>
      </c>
      <c r="ME480" s="102"/>
      <c r="MF480" s="102"/>
      <c r="MG480" s="168"/>
    </row>
    <row r="481" spans="1:345" ht="45" customHeight="1" x14ac:dyDescent="0.25">
      <c r="A481" s="100" t="s">
        <v>2303</v>
      </c>
      <c r="B481" s="103" t="s">
        <v>1665</v>
      </c>
      <c r="C481" s="99">
        <v>10.016586206592001</v>
      </c>
      <c r="D481" s="99">
        <v>10.073750238077</v>
      </c>
      <c r="E481" s="99">
        <v>10.226575322628999</v>
      </c>
      <c r="F481" s="99">
        <v>10.626596802069001</v>
      </c>
      <c r="G481" s="99">
        <v>10.783001709004999</v>
      </c>
      <c r="H481" s="99">
        <v>10.829998157017</v>
      </c>
      <c r="I481" s="99">
        <v>10.887107130354</v>
      </c>
      <c r="J481" s="99">
        <v>10.932050120324</v>
      </c>
      <c r="K481" s="99">
        <v>11.129203294412999</v>
      </c>
      <c r="L481" s="99">
        <v>11.160370465788001</v>
      </c>
      <c r="M481" s="99">
        <v>11.190323123683999</v>
      </c>
      <c r="N481" s="99">
        <v>11.209795269174</v>
      </c>
      <c r="O481" s="99">
        <v>11.241208535039</v>
      </c>
      <c r="P481" s="99">
        <v>11.283027372723</v>
      </c>
      <c r="Q481" s="99">
        <v>11.365873173358001</v>
      </c>
      <c r="R481" s="99">
        <v>11.440419226133001</v>
      </c>
      <c r="S481" s="99">
        <v>11.584992457406001</v>
      </c>
      <c r="T481" s="99">
        <v>11.612668832583999</v>
      </c>
      <c r="U481" s="99">
        <v>11.672592010168</v>
      </c>
      <c r="V481" s="99">
        <v>11.720409682336999</v>
      </c>
      <c r="W481" s="99">
        <v>11.865463196692</v>
      </c>
      <c r="X481" s="99">
        <v>12.076375005060999</v>
      </c>
      <c r="Y481" s="99">
        <v>12.134461593381999</v>
      </c>
      <c r="Z481" s="99">
        <v>12.160181242254</v>
      </c>
      <c r="AA481" s="99">
        <v>12.348868262801</v>
      </c>
      <c r="AB481" s="99">
        <v>12.415769244804</v>
      </c>
      <c r="AC481" s="99">
        <v>12.509499003408999</v>
      </c>
      <c r="AD481" s="99">
        <v>13.056419110877</v>
      </c>
      <c r="AE481" s="99">
        <v>13.557092140837</v>
      </c>
      <c r="AF481" s="99">
        <v>13.962762052593</v>
      </c>
      <c r="AG481" s="99">
        <v>14.015047599854</v>
      </c>
      <c r="AH481" s="99">
        <v>14.077106763791001</v>
      </c>
      <c r="AI481" s="99">
        <v>14.085395825208</v>
      </c>
      <c r="AJ481" s="99">
        <v>14.082397759972</v>
      </c>
      <c r="AK481" s="99">
        <v>14.113828210153001</v>
      </c>
      <c r="AL481" s="99">
        <v>14.125981604255999</v>
      </c>
      <c r="AM481" s="99">
        <v>15.606180441732</v>
      </c>
      <c r="AN481" s="99">
        <v>15.800459475602</v>
      </c>
      <c r="AO481" s="99">
        <v>16.679856219466</v>
      </c>
      <c r="AP481" s="99">
        <v>18.660663555877001</v>
      </c>
      <c r="AQ481" s="99">
        <v>19.088997412821001</v>
      </c>
      <c r="AR481" s="99">
        <v>19.348081218996999</v>
      </c>
      <c r="AS481" s="99">
        <v>19.903048210967999</v>
      </c>
      <c r="AT481" s="99">
        <v>20.284571106832001</v>
      </c>
      <c r="AU481" s="99">
        <v>20.410392484688</v>
      </c>
      <c r="AV481" s="99">
        <v>20.682193721708</v>
      </c>
      <c r="AW481" s="99">
        <v>21.229449079455001</v>
      </c>
      <c r="AX481" s="99">
        <v>21.672123869804999</v>
      </c>
      <c r="AY481" s="99">
        <v>22.584667103689</v>
      </c>
      <c r="AZ481" s="99">
        <v>23.523186366781001</v>
      </c>
      <c r="BA481" s="99">
        <v>24.12699369509</v>
      </c>
      <c r="BB481" s="99">
        <v>25.902022196655</v>
      </c>
      <c r="BC481" s="99">
        <v>26.315338663736998</v>
      </c>
      <c r="BD481" s="99">
        <v>26.612168883858001</v>
      </c>
      <c r="BE481" s="99">
        <v>26.824982896474001</v>
      </c>
      <c r="BF481" s="99">
        <v>27.469377771156999</v>
      </c>
      <c r="BG481" s="99">
        <v>28.134472288777999</v>
      </c>
      <c r="BH481" s="99">
        <v>28.405597069342001</v>
      </c>
      <c r="BI481" s="99">
        <v>28.658457454920999</v>
      </c>
      <c r="BJ481" s="99">
        <v>29.247112104433999</v>
      </c>
      <c r="BK481" s="99">
        <v>30.676064165063</v>
      </c>
      <c r="BL481" s="99">
        <v>30.880084208414001</v>
      </c>
      <c r="BM481" s="99">
        <v>31.015240723055001</v>
      </c>
      <c r="BN481" s="99">
        <v>31.182596687501999</v>
      </c>
      <c r="BO481" s="99">
        <v>31.397710659135001</v>
      </c>
      <c r="BP481" s="99">
        <v>31.620265681231</v>
      </c>
      <c r="BQ481" s="99">
        <v>31.933736793775999</v>
      </c>
      <c r="BR481" s="99">
        <v>32.119492448033</v>
      </c>
      <c r="BS481" s="99">
        <v>32.309712725498002</v>
      </c>
      <c r="BT481" s="99">
        <v>32.586655053963</v>
      </c>
      <c r="BU481" s="99">
        <v>32.899584998987002</v>
      </c>
      <c r="BV481" s="99">
        <v>34.757276795145998</v>
      </c>
      <c r="BW481" s="99">
        <v>35.377319143182</v>
      </c>
      <c r="BX481" s="99">
        <v>35.598656535411997</v>
      </c>
      <c r="BY481" s="99">
        <v>35.883310498100002</v>
      </c>
      <c r="BZ481" s="99">
        <v>36.199893326834001</v>
      </c>
      <c r="CA481" s="99">
        <v>36.559769527763002</v>
      </c>
      <c r="CB481" s="99">
        <v>36.677067526005999</v>
      </c>
      <c r="CC481" s="99">
        <v>37.431184053643001</v>
      </c>
      <c r="CD481" s="99">
        <v>38.360503468885</v>
      </c>
      <c r="CE481" s="99">
        <v>38.524883017858997</v>
      </c>
      <c r="CF481" s="99">
        <v>38.685474388297003</v>
      </c>
      <c r="CG481" s="99">
        <v>39.034933123290998</v>
      </c>
      <c r="CH481" s="99">
        <v>40.822408471937997</v>
      </c>
      <c r="CI481" s="99">
        <v>43.840092212352999</v>
      </c>
      <c r="CJ481" s="99">
        <v>44.401823792442002</v>
      </c>
      <c r="CK481" s="99">
        <v>44.880756783111003</v>
      </c>
      <c r="CL481" s="99">
        <v>45.264038470471</v>
      </c>
      <c r="CM481" s="99">
        <v>45.553292357084999</v>
      </c>
      <c r="CN481" s="99">
        <v>45.748924303865998</v>
      </c>
      <c r="CO481" s="99">
        <v>45.830099390725003</v>
      </c>
      <c r="CP481" s="99">
        <v>46.043183987101003</v>
      </c>
      <c r="CQ481" s="99">
        <v>46.269933054535997</v>
      </c>
      <c r="CR481" s="99">
        <v>46.393454473375002</v>
      </c>
      <c r="CS481" s="99">
        <v>46.516570013627998</v>
      </c>
      <c r="CT481" s="99">
        <v>46.649426569253002</v>
      </c>
      <c r="CU481" s="99">
        <v>48.139665813302003</v>
      </c>
      <c r="CV481" s="99">
        <v>49.595946821942</v>
      </c>
      <c r="CW481" s="99">
        <v>49.855977668332002</v>
      </c>
      <c r="CX481" s="99">
        <v>49.938776257752998</v>
      </c>
      <c r="CY481" s="99">
        <v>50.144149219905003</v>
      </c>
      <c r="CZ481" s="99">
        <v>50.307581722771999</v>
      </c>
      <c r="DA481" s="99">
        <v>50.398362524286</v>
      </c>
      <c r="DB481" s="99">
        <v>50.505919507157003</v>
      </c>
      <c r="DC481" s="99">
        <v>50.561389148567002</v>
      </c>
      <c r="DD481" s="99">
        <v>50.728339240319002</v>
      </c>
      <c r="DE481" s="99">
        <v>50.945347292382998</v>
      </c>
      <c r="DF481" s="99">
        <v>51.326464315551</v>
      </c>
      <c r="DG481" s="99">
        <v>51.592853883255998</v>
      </c>
      <c r="DH481" s="99">
        <v>51.800256220664998</v>
      </c>
      <c r="DI481" s="99">
        <v>52.336688233891003</v>
      </c>
      <c r="DJ481" s="99">
        <v>52.505532406073002</v>
      </c>
      <c r="DK481" s="99">
        <v>52.771786678951997</v>
      </c>
      <c r="DL481" s="99">
        <v>53.462451353086003</v>
      </c>
      <c r="DM481" s="99">
        <v>54.546950469450003</v>
      </c>
      <c r="DN481" s="99">
        <v>54.605531821158998</v>
      </c>
      <c r="DO481" s="99">
        <v>54.780193547133997</v>
      </c>
      <c r="DP481" s="99">
        <v>54.982860671684001</v>
      </c>
      <c r="DQ481" s="99">
        <v>55.179439664570999</v>
      </c>
      <c r="DR481" s="99">
        <v>55.589103253834999</v>
      </c>
      <c r="DS481" s="99">
        <v>55.653366864509998</v>
      </c>
      <c r="DT481" s="99">
        <v>57.619156811060002</v>
      </c>
      <c r="DU481" s="99">
        <v>58.096331010233001</v>
      </c>
      <c r="DV481" s="99">
        <v>58.051549424408996</v>
      </c>
      <c r="DW481" s="99">
        <v>58.380579094334998</v>
      </c>
      <c r="DX481" s="99">
        <v>58.918499315298</v>
      </c>
      <c r="DY481" s="99">
        <v>59.264977622985</v>
      </c>
      <c r="DZ481" s="99">
        <v>59.471165853400997</v>
      </c>
      <c r="EA481" s="99">
        <v>59.520651028700001</v>
      </c>
      <c r="EB481" s="99">
        <v>59.452903467279</v>
      </c>
      <c r="EC481" s="99">
        <v>59.618443160840002</v>
      </c>
      <c r="ED481" s="99">
        <v>60.266463313575002</v>
      </c>
      <c r="EE481" s="99">
        <v>60.374859411850998</v>
      </c>
      <c r="EF481" s="99">
        <v>61.088859798319</v>
      </c>
      <c r="EG481" s="99">
        <v>61.214340064258003</v>
      </c>
      <c r="EH481" s="99">
        <v>61.362206480927</v>
      </c>
      <c r="EI481" s="99">
        <v>61.458231285377998</v>
      </c>
      <c r="EJ481" s="99">
        <v>61.313899524086999</v>
      </c>
      <c r="EK481" s="99">
        <v>61.389894614726003</v>
      </c>
      <c r="EL481" s="99">
        <v>61.451161974621002</v>
      </c>
      <c r="EM481" s="99">
        <v>61.639087818914</v>
      </c>
      <c r="EN481" s="99">
        <v>62.092112816597997</v>
      </c>
      <c r="EO481" s="99">
        <v>62.323043634664003</v>
      </c>
      <c r="EP481" s="99">
        <v>62.419068439115001</v>
      </c>
      <c r="EQ481" s="99">
        <v>62.62702399722</v>
      </c>
      <c r="ER481" s="99">
        <v>62.836157773784002</v>
      </c>
      <c r="ES481" s="99">
        <v>63.168415379368</v>
      </c>
      <c r="ET481" s="99">
        <v>63.402291743583</v>
      </c>
      <c r="EU481" s="99">
        <v>63.771074121411999</v>
      </c>
      <c r="EV481" s="99">
        <v>64.128663423874997</v>
      </c>
      <c r="EW481" s="99">
        <v>64.621158739953998</v>
      </c>
      <c r="EX481" s="99">
        <v>64.994653991621007</v>
      </c>
      <c r="EY481" s="99">
        <v>65.146644172899002</v>
      </c>
      <c r="EZ481" s="99">
        <v>65.176099634387</v>
      </c>
      <c r="FA481" s="99">
        <v>65.187881818982007</v>
      </c>
      <c r="FB481" s="99">
        <v>65.261520472702003</v>
      </c>
      <c r="FC481" s="99">
        <v>65.734575184197993</v>
      </c>
      <c r="FD481" s="99">
        <v>66.095110032810993</v>
      </c>
      <c r="FE481" s="99">
        <v>66.419709218408997</v>
      </c>
      <c r="FF481" s="99">
        <v>66.285392314022999</v>
      </c>
      <c r="FG481" s="99">
        <v>66.339001253931002</v>
      </c>
      <c r="FH481" s="99">
        <v>66.803808436211</v>
      </c>
      <c r="FI481" s="99">
        <v>66.888640165297005</v>
      </c>
      <c r="FJ481" s="99">
        <v>67.105432361848003</v>
      </c>
      <c r="FK481" s="99">
        <v>67.277452256936996</v>
      </c>
      <c r="FL481" s="99">
        <v>67.342843381440005</v>
      </c>
      <c r="FM481" s="99">
        <v>67.417071144389993</v>
      </c>
      <c r="FN481" s="99">
        <v>67.422962236687994</v>
      </c>
      <c r="FO481" s="99">
        <v>67.703378230053005</v>
      </c>
      <c r="FP481" s="99">
        <v>68.032101180259005</v>
      </c>
      <c r="FQ481" s="99">
        <v>68.511636093283002</v>
      </c>
      <c r="FR481" s="99">
        <v>68.714289668320006</v>
      </c>
      <c r="FS481" s="99">
        <v>68.891611546476994</v>
      </c>
      <c r="FT481" s="99">
        <v>69.022393795484007</v>
      </c>
      <c r="FU481" s="99">
        <v>69.250968176629996</v>
      </c>
      <c r="FV481" s="99">
        <v>69.563785177631999</v>
      </c>
      <c r="FW481" s="99">
        <v>70.029770578371</v>
      </c>
      <c r="FX481" s="99">
        <v>70.204146910380004</v>
      </c>
      <c r="FY481" s="99">
        <v>70.271894471802</v>
      </c>
      <c r="FZ481" s="99">
        <v>70.355547982428007</v>
      </c>
      <c r="GA481" s="99">
        <v>70.676023403417005</v>
      </c>
      <c r="GB481" s="99">
        <v>70.987662185958996</v>
      </c>
      <c r="GC481" s="99">
        <v>71.437741637494995</v>
      </c>
      <c r="GD481" s="99">
        <v>71.507845635837</v>
      </c>
      <c r="GE481" s="99">
        <v>71.453058477469</v>
      </c>
      <c r="GF481" s="99">
        <v>71.672207110938999</v>
      </c>
      <c r="GG481" s="99">
        <v>71.780603209215002</v>
      </c>
      <c r="GH481" s="99">
        <v>72.135836074759993</v>
      </c>
      <c r="GI481" s="99">
        <v>72.283702491428997</v>
      </c>
      <c r="GJ481" s="99">
        <v>72.579435324768994</v>
      </c>
      <c r="GK481" s="99">
        <v>72.708450246086002</v>
      </c>
      <c r="GL481" s="99">
        <v>72.851014679686998</v>
      </c>
      <c r="GM481" s="99">
        <v>73.078410842373998</v>
      </c>
      <c r="GN481" s="99">
        <v>73.498445723192006</v>
      </c>
      <c r="GO481" s="99">
        <v>73.567371503074</v>
      </c>
      <c r="GP481" s="99">
        <v>73.761188439665005</v>
      </c>
      <c r="GQ481" s="99">
        <v>73.89609445328</v>
      </c>
      <c r="GR481" s="99">
        <v>74.112297540601006</v>
      </c>
      <c r="GS481" s="99">
        <v>74.201253034294993</v>
      </c>
      <c r="GT481" s="99">
        <v>74.313772897179007</v>
      </c>
      <c r="GU481" s="99">
        <v>74.509946270688999</v>
      </c>
      <c r="GV481" s="99">
        <v>74.762674130254993</v>
      </c>
      <c r="GW481" s="99">
        <v>75.107303029665005</v>
      </c>
      <c r="GX481" s="99">
        <v>75.252813009414993</v>
      </c>
      <c r="GY481" s="99">
        <v>75.710550880938001</v>
      </c>
      <c r="GZ481" s="99">
        <v>76.322635370656997</v>
      </c>
      <c r="HA481" s="99">
        <v>76.419838393568</v>
      </c>
      <c r="HB481" s="99">
        <v>76.700254386932002</v>
      </c>
      <c r="HC481" s="99">
        <v>76.919992129633002</v>
      </c>
      <c r="HD481" s="99">
        <v>76.809828703668003</v>
      </c>
      <c r="HE481" s="99">
        <v>77.056665470937006</v>
      </c>
      <c r="HF481" s="99">
        <v>77.090833806263007</v>
      </c>
      <c r="HG481" s="99">
        <v>77.380086438074997</v>
      </c>
      <c r="HH481" s="99">
        <v>77.727660883631998</v>
      </c>
      <c r="HI481" s="99">
        <v>77.628101423803002</v>
      </c>
      <c r="HJ481" s="99">
        <v>77.528541963974007</v>
      </c>
      <c r="HK481" s="99">
        <v>78.709705969639998</v>
      </c>
      <c r="HL481" s="99">
        <v>79.327092442427997</v>
      </c>
      <c r="HM481" s="99">
        <v>79.584533175831993</v>
      </c>
      <c r="HN481" s="99">
        <v>80.127691885670004</v>
      </c>
      <c r="HO481" s="99">
        <v>80.418711845171003</v>
      </c>
      <c r="HP481" s="99">
        <v>80.957746790401004</v>
      </c>
      <c r="HQ481" s="99">
        <v>80.631380277114999</v>
      </c>
      <c r="HR481" s="99">
        <v>80.765697181500002</v>
      </c>
      <c r="HS481" s="99">
        <v>80.888821010518996</v>
      </c>
      <c r="HT481" s="99">
        <v>81.186910280776999</v>
      </c>
      <c r="HU481" s="99">
        <v>81.187499390007005</v>
      </c>
      <c r="HV481" s="99">
        <v>81.196336028453999</v>
      </c>
      <c r="HW481" s="99">
        <v>82.046992130077001</v>
      </c>
      <c r="HX481" s="99">
        <v>82.320693267926998</v>
      </c>
      <c r="HY481" s="99">
        <v>82.629317696361994</v>
      </c>
      <c r="HZ481" s="99">
        <v>82.723529363989996</v>
      </c>
      <c r="IA481" s="99">
        <v>82.921698733827995</v>
      </c>
      <c r="IB481" s="99">
        <v>83.217328449486999</v>
      </c>
      <c r="IC481" s="99">
        <v>83.378138020093004</v>
      </c>
      <c r="ID481" s="99">
        <v>83.536511082052996</v>
      </c>
      <c r="IE481" s="99">
        <v>83.919042939403994</v>
      </c>
      <c r="IF481" s="99">
        <v>84.184622381767994</v>
      </c>
      <c r="IG481" s="99">
        <v>84.025437150258995</v>
      </c>
      <c r="IH481" s="99">
        <v>83.862191071007999</v>
      </c>
      <c r="II481" s="99">
        <v>84.148074752084995</v>
      </c>
      <c r="IJ481" s="99">
        <v>84.364924021538997</v>
      </c>
      <c r="IK481" s="99">
        <v>84.468881723749007</v>
      </c>
      <c r="IL481" s="99">
        <v>84.489998132010001</v>
      </c>
      <c r="IM481" s="99">
        <v>84.520860574853998</v>
      </c>
      <c r="IN481" s="99">
        <v>84.562281221828002</v>
      </c>
      <c r="IO481" s="99">
        <v>84.508678031626005</v>
      </c>
      <c r="IP481" s="99">
        <v>84.424212398579996</v>
      </c>
      <c r="IQ481" s="99">
        <v>84.589894986477006</v>
      </c>
      <c r="IR481" s="99">
        <v>84.549286509051996</v>
      </c>
      <c r="IS481" s="99">
        <v>84.334061578695</v>
      </c>
      <c r="IT481" s="99">
        <v>84.198429264092994</v>
      </c>
      <c r="IU481" s="99">
        <v>84.496495488397997</v>
      </c>
      <c r="IV481" s="99">
        <v>84.593143664671004</v>
      </c>
      <c r="IW481" s="99">
        <v>84.800246899542998</v>
      </c>
      <c r="IX481" s="99">
        <v>84.798622560446006</v>
      </c>
      <c r="IY481" s="99">
        <v>84.884712532587997</v>
      </c>
      <c r="IZ481" s="99">
        <v>85.288360798200003</v>
      </c>
      <c r="JA481" s="99">
        <v>85.295670324137006</v>
      </c>
      <c r="JB481" s="99">
        <v>85.344400497047999</v>
      </c>
      <c r="JC481" s="99">
        <v>85.419120095511005</v>
      </c>
      <c r="JD481" s="99">
        <v>85.680638690132994</v>
      </c>
      <c r="JE481" s="99">
        <v>85.748860932208004</v>
      </c>
      <c r="JF481" s="99">
        <v>85.894239281392004</v>
      </c>
      <c r="JG481" s="99">
        <v>86.786001445661995</v>
      </c>
      <c r="JH481" s="99">
        <v>86.958181389947001</v>
      </c>
      <c r="JI481" s="99">
        <v>87.197771406759003</v>
      </c>
      <c r="JJ481" s="99">
        <v>87.469848205510999</v>
      </c>
      <c r="JK481" s="99">
        <v>87.726493782841999</v>
      </c>
      <c r="JL481" s="99">
        <v>88.051361602247994</v>
      </c>
      <c r="JM481" s="99">
        <v>88.057858958636004</v>
      </c>
      <c r="JN481" s="99">
        <v>88.158567982652002</v>
      </c>
      <c r="JO481" s="99">
        <v>88.385975456235997</v>
      </c>
      <c r="JP481" s="99">
        <v>88.502927871221999</v>
      </c>
      <c r="JQ481" s="99">
        <v>88.738457040292005</v>
      </c>
      <c r="JR481" s="99">
        <v>88.770943822231999</v>
      </c>
      <c r="JS481" s="99">
        <v>89.131547101772995</v>
      </c>
      <c r="JT481" s="99">
        <v>89.338650336643994</v>
      </c>
      <c r="JU481" s="99">
        <v>89.593671574878002</v>
      </c>
      <c r="JV481" s="99">
        <v>89.626158356819005</v>
      </c>
      <c r="JW481" s="99">
        <v>89.906356851056003</v>
      </c>
      <c r="JX481" s="99">
        <v>90.197925718972996</v>
      </c>
      <c r="JY481" s="99">
        <v>90.085846321277998</v>
      </c>
      <c r="JZ481" s="99">
        <v>90.405841123393003</v>
      </c>
      <c r="KA481" s="99">
        <v>90.647055479301997</v>
      </c>
      <c r="KB481" s="99">
        <v>90.980857163742002</v>
      </c>
      <c r="KC481" s="99">
        <v>91.287045083532007</v>
      </c>
      <c r="KD481" s="99">
        <v>91.349582138767005</v>
      </c>
      <c r="KE481" s="99">
        <v>91.877492345302002</v>
      </c>
      <c r="KF481" s="99">
        <v>92.134950092181001</v>
      </c>
      <c r="KG481" s="99">
        <v>92.683976706977006</v>
      </c>
      <c r="KH481" s="99">
        <v>92.748950270858998</v>
      </c>
      <c r="KI481" s="99">
        <v>92.875648720426994</v>
      </c>
      <c r="KJ481" s="99">
        <v>93.198080031187004</v>
      </c>
      <c r="KK481" s="99">
        <v>93.215135591706002</v>
      </c>
      <c r="KL481" s="99">
        <v>93.880302451939997</v>
      </c>
      <c r="KM481" s="99">
        <v>93.898170182006993</v>
      </c>
      <c r="KN481" s="99">
        <v>94.172683489405003</v>
      </c>
      <c r="KO481" s="99">
        <v>94.336741738205006</v>
      </c>
      <c r="KP481" s="99">
        <v>94.374101537436999</v>
      </c>
      <c r="KQ481" s="99">
        <v>95.316218213713995</v>
      </c>
      <c r="KR481" s="99">
        <v>95.794586077790001</v>
      </c>
      <c r="KS481" s="99">
        <v>95.943213105167999</v>
      </c>
      <c r="KT481" s="99">
        <v>96.074784572026999</v>
      </c>
      <c r="KU481" s="99">
        <v>96.570207996620994</v>
      </c>
      <c r="KV481" s="99">
        <v>97.247557400082997</v>
      </c>
      <c r="KW481" s="99">
        <v>97.827446457722999</v>
      </c>
      <c r="KX481" s="99">
        <v>98.058102609501006</v>
      </c>
      <c r="KY481" s="99">
        <v>98.133634377513005</v>
      </c>
      <c r="KZ481" s="99">
        <v>97.731610450998005</v>
      </c>
      <c r="LA481" s="99">
        <v>97.283292860217998</v>
      </c>
      <c r="LB481" s="99">
        <v>97.782777132554003</v>
      </c>
      <c r="LC481" s="99">
        <v>98.304189982701004</v>
      </c>
      <c r="LD481" s="99">
        <v>98.696467874633996</v>
      </c>
      <c r="LE481" s="99">
        <v>98.720020791539994</v>
      </c>
      <c r="LF481" s="99">
        <v>99.303158527373995</v>
      </c>
      <c r="LG481" s="99">
        <v>99.342954835251007</v>
      </c>
      <c r="LH481" s="99">
        <v>99.711679810277005</v>
      </c>
      <c r="LI481" s="99">
        <v>99.968325387608004</v>
      </c>
      <c r="LJ481" s="99">
        <v>99.765000000000001</v>
      </c>
      <c r="LK481" s="159">
        <v>99.302000000000007</v>
      </c>
      <c r="LL481" s="159">
        <v>99.48</v>
      </c>
      <c r="LM481" s="159">
        <v>99.397000000000006</v>
      </c>
      <c r="LN481" s="159">
        <v>99.646000000000001</v>
      </c>
      <c r="LO481" s="159">
        <v>100.10599999999999</v>
      </c>
      <c r="LP481" s="164">
        <v>100.736</v>
      </c>
      <c r="LQ481" s="165">
        <v>101.20099999999999</v>
      </c>
      <c r="LR481" s="165">
        <v>101.592</v>
      </c>
      <c r="LS481" s="165">
        <v>101.657</v>
      </c>
      <c r="LT481" s="165">
        <v>102.178</v>
      </c>
      <c r="LU481" s="165">
        <v>102.16500000000001</v>
      </c>
      <c r="LV481" s="165">
        <v>102.28400000000001</v>
      </c>
      <c r="LW481" s="165">
        <v>102.33199999999999</v>
      </c>
      <c r="LX481" s="165">
        <v>102.307</v>
      </c>
      <c r="LY481" s="165">
        <v>102.583</v>
      </c>
      <c r="LZ481" s="165">
        <v>103.705</v>
      </c>
      <c r="MA481" s="165">
        <v>104.62</v>
      </c>
      <c r="MB481" s="159">
        <v>105.026</v>
      </c>
      <c r="MC481" s="159">
        <v>105.16200000000001</v>
      </c>
      <c r="MD481" s="159">
        <v>105.785</v>
      </c>
      <c r="ME481" s="102"/>
      <c r="MF481" s="102"/>
      <c r="MG481" s="168"/>
    </row>
    <row r="482" spans="1:345" x14ac:dyDescent="0.25">
      <c r="MF482" s="102"/>
      <c r="MG482" s="168"/>
    </row>
    <row r="483" spans="1:345" x14ac:dyDescent="0.25">
      <c r="MF483" s="102"/>
      <c r="MG483" s="168"/>
    </row>
    <row r="484" spans="1:345" x14ac:dyDescent="0.25">
      <c r="MF484" s="102"/>
      <c r="MG484" s="168"/>
    </row>
    <row r="485" spans="1:345" x14ac:dyDescent="0.25">
      <c r="MF485" s="102"/>
      <c r="MG485" s="168"/>
    </row>
    <row r="486" spans="1:345" x14ac:dyDescent="0.25">
      <c r="MF486" s="102"/>
      <c r="MG486" s="168"/>
    </row>
    <row r="487" spans="1:345" x14ac:dyDescent="0.25">
      <c r="MF487" s="102"/>
      <c r="MG487" s="168"/>
    </row>
    <row r="488" spans="1:345" x14ac:dyDescent="0.25">
      <c r="MF488" s="102"/>
      <c r="MG488" s="168"/>
    </row>
    <row r="489" spans="1:345" x14ac:dyDescent="0.25">
      <c r="MF489" s="102"/>
      <c r="MG489" s="168"/>
    </row>
    <row r="490" spans="1:345" x14ac:dyDescent="0.25">
      <c r="MF490" s="102"/>
      <c r="MG490" s="168"/>
    </row>
    <row r="491" spans="1:345" x14ac:dyDescent="0.25">
      <c r="MF491" s="102"/>
      <c r="MG491" s="168"/>
    </row>
    <row r="492" spans="1:345" x14ac:dyDescent="0.25">
      <c r="MF492" s="102"/>
      <c r="MG492" s="168"/>
    </row>
    <row r="493" spans="1:345" x14ac:dyDescent="0.25">
      <c r="MF493" s="102"/>
      <c r="MG493" s="168"/>
    </row>
    <row r="494" spans="1:345" x14ac:dyDescent="0.25">
      <c r="MF494" s="102"/>
      <c r="MG494" s="168"/>
    </row>
    <row r="495" spans="1:345" x14ac:dyDescent="0.25">
      <c r="MF495" s="102"/>
      <c r="MG495" s="168"/>
    </row>
    <row r="496" spans="1:345" x14ac:dyDescent="0.25">
      <c r="MF496" s="102"/>
      <c r="MG496" s="168"/>
    </row>
    <row r="497" spans="344:345" x14ac:dyDescent="0.25">
      <c r="MF497" s="102"/>
      <c r="MG497" s="168"/>
    </row>
    <row r="498" spans="344:345" x14ac:dyDescent="0.25">
      <c r="MF498" s="102"/>
      <c r="MG498" s="168"/>
    </row>
    <row r="499" spans="344:345" x14ac:dyDescent="0.25">
      <c r="MF499" s="102"/>
      <c r="MG499" s="168"/>
    </row>
    <row r="500" spans="344:345" x14ac:dyDescent="0.25">
      <c r="MF500" s="102"/>
      <c r="MG500" s="168"/>
    </row>
    <row r="501" spans="344:345" x14ac:dyDescent="0.25">
      <c r="MF501" s="102"/>
      <c r="MG501" s="168"/>
    </row>
    <row r="502" spans="344:345" x14ac:dyDescent="0.25">
      <c r="MF502" s="102"/>
      <c r="MG502" s="168"/>
    </row>
    <row r="503" spans="344:345" x14ac:dyDescent="0.25">
      <c r="MF503" s="102"/>
      <c r="MG503" s="168"/>
    </row>
    <row r="504" spans="344:345" x14ac:dyDescent="0.25">
      <c r="MF504" s="102"/>
      <c r="MG504" s="168"/>
    </row>
    <row r="505" spans="344:345" x14ac:dyDescent="0.25">
      <c r="MF505" s="102"/>
      <c r="MG505" s="168"/>
    </row>
    <row r="506" spans="344:345" x14ac:dyDescent="0.25">
      <c r="MF506" s="102"/>
      <c r="MG506" s="168"/>
    </row>
    <row r="507" spans="344:345" x14ac:dyDescent="0.25">
      <c r="MF507" s="102"/>
      <c r="MG507" s="168"/>
    </row>
    <row r="508" spans="344:345" x14ac:dyDescent="0.25">
      <c r="MF508" s="102"/>
      <c r="MG508" s="168"/>
    </row>
    <row r="509" spans="344:345" x14ac:dyDescent="0.25">
      <c r="MF509" s="102"/>
      <c r="MG509" s="168"/>
    </row>
    <row r="510" spans="344:345" x14ac:dyDescent="0.25">
      <c r="MF510" s="102"/>
      <c r="MG510" s="168"/>
    </row>
    <row r="511" spans="344:345" x14ac:dyDescent="0.25">
      <c r="MF511" s="102"/>
      <c r="MG511" s="168"/>
    </row>
    <row r="512" spans="344:345" x14ac:dyDescent="0.25">
      <c r="MF512" s="102"/>
      <c r="MG512" s="168"/>
    </row>
    <row r="513" spans="344:345" x14ac:dyDescent="0.25">
      <c r="MF513" s="102"/>
      <c r="MG513" s="168"/>
    </row>
    <row r="514" spans="344:345" x14ac:dyDescent="0.25">
      <c r="MF514" s="102"/>
      <c r="MG514" s="168"/>
    </row>
    <row r="515" spans="344:345" x14ac:dyDescent="0.25">
      <c r="MF515" s="102"/>
      <c r="MG515" s="168"/>
    </row>
    <row r="516" spans="344:345" x14ac:dyDescent="0.25">
      <c r="MF516" s="102"/>
      <c r="MG516" s="168"/>
    </row>
    <row r="517" spans="344:345" x14ac:dyDescent="0.25">
      <c r="MF517" s="102"/>
      <c r="MG517" s="168"/>
    </row>
    <row r="518" spans="344:345" x14ac:dyDescent="0.25">
      <c r="MF518" s="102"/>
      <c r="MG518" s="168"/>
    </row>
    <row r="519" spans="344:345" x14ac:dyDescent="0.25">
      <c r="MF519" s="102"/>
      <c r="MG519" s="168"/>
    </row>
    <row r="520" spans="344:345" x14ac:dyDescent="0.25">
      <c r="MF520" s="102"/>
      <c r="MG520" s="168"/>
    </row>
    <row r="521" spans="344:345" x14ac:dyDescent="0.25">
      <c r="MF521" s="102"/>
      <c r="MG521" s="168"/>
    </row>
    <row r="522" spans="344:345" x14ac:dyDescent="0.25">
      <c r="MF522" s="102"/>
      <c r="MG522" s="168"/>
    </row>
    <row r="523" spans="344:345" x14ac:dyDescent="0.25">
      <c r="MF523" s="102"/>
      <c r="MG523" s="168"/>
    </row>
    <row r="524" spans="344:345" x14ac:dyDescent="0.25">
      <c r="MF524" s="102"/>
      <c r="MG524" s="168"/>
    </row>
    <row r="525" spans="344:345" x14ac:dyDescent="0.25">
      <c r="MF525" s="102"/>
      <c r="MG525" s="168"/>
    </row>
    <row r="526" spans="344:345" x14ac:dyDescent="0.25">
      <c r="MF526" s="102"/>
      <c r="MG526" s="168"/>
    </row>
    <row r="527" spans="344:345" x14ac:dyDescent="0.25">
      <c r="MF527" s="102"/>
      <c r="MG527" s="168"/>
    </row>
    <row r="528" spans="344:345" x14ac:dyDescent="0.25">
      <c r="MF528" s="102"/>
      <c r="MG528" s="168"/>
    </row>
    <row r="529" spans="344:345" x14ac:dyDescent="0.25">
      <c r="MF529" s="102"/>
      <c r="MG529" s="168"/>
    </row>
    <row r="530" spans="344:345" x14ac:dyDescent="0.25">
      <c r="MF530" s="102"/>
      <c r="MG530" s="168"/>
    </row>
    <row r="531" spans="344:345" x14ac:dyDescent="0.25">
      <c r="MF531" s="102"/>
      <c r="MG531" s="168"/>
    </row>
    <row r="532" spans="344:345" x14ac:dyDescent="0.25">
      <c r="MF532" s="102"/>
      <c r="MG532" s="168"/>
    </row>
    <row r="533" spans="344:345" x14ac:dyDescent="0.25">
      <c r="MF533" s="102"/>
      <c r="MG533" s="168"/>
    </row>
    <row r="534" spans="344:345" x14ac:dyDescent="0.25">
      <c r="MF534" s="102"/>
      <c r="MG534" s="168"/>
    </row>
    <row r="535" spans="344:345" x14ac:dyDescent="0.25">
      <c r="MF535" s="102"/>
      <c r="MG535" s="168"/>
    </row>
    <row r="536" spans="344:345" x14ac:dyDescent="0.25">
      <c r="MF536" s="102"/>
      <c r="MG536" s="168"/>
    </row>
    <row r="537" spans="344:345" x14ac:dyDescent="0.25">
      <c r="MF537" s="102"/>
      <c r="MG537" s="168"/>
    </row>
    <row r="538" spans="344:345" x14ac:dyDescent="0.25">
      <c r="MF538" s="102"/>
      <c r="MG538" s="168"/>
    </row>
    <row r="539" spans="344:345" x14ac:dyDescent="0.25">
      <c r="MF539" s="102"/>
      <c r="MG539" s="168"/>
    </row>
    <row r="540" spans="344:345" x14ac:dyDescent="0.25">
      <c r="MF540" s="102"/>
      <c r="MG540" s="168"/>
    </row>
    <row r="541" spans="344:345" x14ac:dyDescent="0.25">
      <c r="MF541" s="102"/>
      <c r="MG541" s="168"/>
    </row>
    <row r="542" spans="344:345" x14ac:dyDescent="0.25">
      <c r="MF542" s="102"/>
      <c r="MG542" s="168"/>
    </row>
    <row r="543" spans="344:345" x14ac:dyDescent="0.25">
      <c r="MF543" s="102"/>
      <c r="MG543" s="168"/>
    </row>
    <row r="544" spans="344:345" x14ac:dyDescent="0.25">
      <c r="MF544" s="102"/>
      <c r="MG544" s="168"/>
    </row>
    <row r="545" spans="344:345" x14ac:dyDescent="0.25">
      <c r="MF545" s="102"/>
      <c r="MG545" s="168"/>
    </row>
    <row r="546" spans="344:345" x14ac:dyDescent="0.25">
      <c r="MF546" s="102"/>
      <c r="MG546" s="168"/>
    </row>
    <row r="547" spans="344:345" x14ac:dyDescent="0.25">
      <c r="MF547" s="102"/>
      <c r="MG547" s="168"/>
    </row>
    <row r="548" spans="344:345" x14ac:dyDescent="0.25">
      <c r="MF548" s="102"/>
      <c r="MG548" s="168"/>
    </row>
    <row r="549" spans="344:345" x14ac:dyDescent="0.25">
      <c r="MF549" s="102"/>
      <c r="MG549" s="168"/>
    </row>
    <row r="550" spans="344:345" x14ac:dyDescent="0.25">
      <c r="MF550" s="102"/>
      <c r="MG550" s="168"/>
    </row>
    <row r="551" spans="344:345" x14ac:dyDescent="0.25">
      <c r="MF551" s="102"/>
      <c r="MG551" s="168"/>
    </row>
    <row r="552" spans="344:345" x14ac:dyDescent="0.25">
      <c r="MF552" s="102"/>
      <c r="MG552" s="168"/>
    </row>
    <row r="553" spans="344:345" x14ac:dyDescent="0.25">
      <c r="MF553" s="102"/>
      <c r="MG553" s="168"/>
    </row>
    <row r="554" spans="344:345" x14ac:dyDescent="0.25">
      <c r="MF554" s="102"/>
      <c r="MG554" s="168"/>
    </row>
    <row r="555" spans="344:345" x14ac:dyDescent="0.25">
      <c r="MF555" s="102"/>
      <c r="MG555" s="168"/>
    </row>
    <row r="556" spans="344:345" x14ac:dyDescent="0.25">
      <c r="MF556" s="102"/>
      <c r="MG556" s="168"/>
    </row>
    <row r="557" spans="344:345" x14ac:dyDescent="0.25">
      <c r="MF557" s="102"/>
      <c r="MG557" s="168"/>
    </row>
    <row r="558" spans="344:345" x14ac:dyDescent="0.25">
      <c r="MF558" s="102"/>
      <c r="MG558" s="168"/>
    </row>
    <row r="559" spans="344:345" x14ac:dyDescent="0.25">
      <c r="MF559" s="102"/>
      <c r="MG559" s="168"/>
    </row>
    <row r="560" spans="344:345" x14ac:dyDescent="0.25">
      <c r="MF560" s="102"/>
      <c r="MG560" s="168"/>
    </row>
    <row r="561" spans="344:345" x14ac:dyDescent="0.25">
      <c r="MF561" s="102"/>
      <c r="MG561" s="168"/>
    </row>
    <row r="562" spans="344:345" x14ac:dyDescent="0.25">
      <c r="MF562" s="102"/>
      <c r="MG562" s="168"/>
    </row>
    <row r="563" spans="344:345" x14ac:dyDescent="0.25">
      <c r="MF563" s="102"/>
      <c r="MG563" s="168"/>
    </row>
    <row r="564" spans="344:345" x14ac:dyDescent="0.25">
      <c r="MF564" s="102"/>
      <c r="MG564" s="168"/>
    </row>
    <row r="565" spans="344:345" x14ac:dyDescent="0.25">
      <c r="MF565" s="102"/>
      <c r="MG565" s="168"/>
    </row>
    <row r="566" spans="344:345" x14ac:dyDescent="0.25">
      <c r="MF566" s="102"/>
      <c r="MG566" s="168"/>
    </row>
    <row r="567" spans="344:345" x14ac:dyDescent="0.25">
      <c r="MF567" s="102"/>
      <c r="MG567" s="168"/>
    </row>
    <row r="568" spans="344:345" x14ac:dyDescent="0.25">
      <c r="MF568" s="102"/>
      <c r="MG568" s="168"/>
    </row>
    <row r="569" spans="344:345" x14ac:dyDescent="0.25">
      <c r="MF569" s="102"/>
      <c r="MG569" s="168"/>
    </row>
    <row r="570" spans="344:345" x14ac:dyDescent="0.25">
      <c r="MF570" s="102"/>
      <c r="MG570" s="168"/>
    </row>
    <row r="571" spans="344:345" x14ac:dyDescent="0.25">
      <c r="MF571" s="102"/>
      <c r="MG571" s="168"/>
    </row>
    <row r="572" spans="344:345" x14ac:dyDescent="0.25">
      <c r="MF572" s="102"/>
      <c r="MG572" s="168"/>
    </row>
    <row r="573" spans="344:345" x14ac:dyDescent="0.25">
      <c r="MF573" s="102"/>
      <c r="MG573" s="168"/>
    </row>
    <row r="574" spans="344:345" x14ac:dyDescent="0.25">
      <c r="MF574" s="102"/>
      <c r="MG574" s="168"/>
    </row>
    <row r="575" spans="344:345" x14ac:dyDescent="0.25">
      <c r="MF575" s="102"/>
      <c r="MG575" s="168"/>
    </row>
    <row r="576" spans="344:345" x14ac:dyDescent="0.25">
      <c r="MF576" s="102"/>
      <c r="MG576" s="168"/>
    </row>
    <row r="577" spans="344:345" x14ac:dyDescent="0.25">
      <c r="MF577" s="102"/>
      <c r="MG577" s="168"/>
    </row>
    <row r="578" spans="344:345" x14ac:dyDescent="0.25">
      <c r="MF578" s="102"/>
      <c r="MG578" s="168"/>
    </row>
    <row r="579" spans="344:345" x14ac:dyDescent="0.25">
      <c r="MF579" s="102"/>
      <c r="MG579" s="168"/>
    </row>
    <row r="580" spans="344:345" x14ac:dyDescent="0.25">
      <c r="MF580" s="102"/>
      <c r="MG580" s="168"/>
    </row>
    <row r="581" spans="344:345" x14ac:dyDescent="0.25">
      <c r="MF581" s="102"/>
      <c r="MG581" s="168"/>
    </row>
    <row r="582" spans="344:345" x14ac:dyDescent="0.25">
      <c r="MF582" s="102"/>
      <c r="MG582" s="168"/>
    </row>
    <row r="583" spans="344:345" x14ac:dyDescent="0.25">
      <c r="MF583" s="102"/>
      <c r="MG583" s="168"/>
    </row>
    <row r="584" spans="344:345" x14ac:dyDescent="0.25">
      <c r="MF584" s="102"/>
      <c r="MG584" s="168"/>
    </row>
    <row r="585" spans="344:345" x14ac:dyDescent="0.25">
      <c r="MF585" s="102"/>
      <c r="MG585" s="168"/>
    </row>
    <row r="586" spans="344:345" x14ac:dyDescent="0.25">
      <c r="MF586" s="102"/>
      <c r="MG586" s="168"/>
    </row>
    <row r="587" spans="344:345" x14ac:dyDescent="0.25">
      <c r="MF587" s="102"/>
      <c r="MG587" s="168"/>
    </row>
    <row r="588" spans="344:345" x14ac:dyDescent="0.25">
      <c r="MF588" s="102"/>
      <c r="MG588" s="168"/>
    </row>
    <row r="589" spans="344:345" x14ac:dyDescent="0.25">
      <c r="MF589" s="102"/>
      <c r="MG589" s="168"/>
    </row>
    <row r="590" spans="344:345" x14ac:dyDescent="0.25">
      <c r="MF590" s="102"/>
      <c r="MG590" s="168"/>
    </row>
    <row r="591" spans="344:345" x14ac:dyDescent="0.25">
      <c r="MF591" s="102"/>
      <c r="MG591" s="168"/>
    </row>
    <row r="592" spans="344:345" x14ac:dyDescent="0.25">
      <c r="MF592" s="102"/>
      <c r="MG592" s="168"/>
    </row>
    <row r="593" spans="344:345" x14ac:dyDescent="0.25">
      <c r="MF593" s="102"/>
      <c r="MG593" s="168"/>
    </row>
    <row r="594" spans="344:345" x14ac:dyDescent="0.25">
      <c r="MF594" s="102"/>
      <c r="MG594" s="168"/>
    </row>
  </sheetData>
  <autoFilter ref="B10:ME10" xr:uid="{D7E5751B-88CA-4B56-B831-B9ABF2FD94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B1:W677"/>
  <sheetViews>
    <sheetView zoomScaleNormal="100" workbookViewId="0">
      <selection activeCell="L27" sqref="L27"/>
    </sheetView>
  </sheetViews>
  <sheetFormatPr baseColWidth="10" defaultRowHeight="15" x14ac:dyDescent="0.25"/>
  <cols>
    <col min="1" max="1" width="0.85546875" style="1" customWidth="1"/>
    <col min="2" max="2" width="10.85546875" style="1" customWidth="1"/>
    <col min="3" max="3" width="1.5703125" style="1" customWidth="1"/>
    <col min="4" max="4" width="68" style="1" customWidth="1"/>
    <col min="5" max="5" width="1.28515625" style="1" customWidth="1"/>
    <col min="6" max="9" width="11.42578125" style="1" customWidth="1"/>
    <col min="10" max="10" width="0.85546875" style="1" customWidth="1"/>
    <col min="11" max="15" width="11.42578125" style="1" customWidth="1"/>
    <col min="16" max="16" width="1.7109375" style="1" customWidth="1"/>
    <col min="17" max="21" width="11.42578125" style="1" customWidth="1"/>
    <col min="22" max="22" width="1.85546875" style="1" customWidth="1"/>
    <col min="23" max="23" width="11.42578125" style="1" customWidth="1"/>
    <col min="24" max="16384" width="11.42578125" style="1"/>
  </cols>
  <sheetData>
    <row r="1" spans="2:23" x14ac:dyDescent="0.25">
      <c r="F1" s="193" t="s">
        <v>1234</v>
      </c>
      <c r="G1" s="193"/>
      <c r="H1" s="193" t="s">
        <v>1235</v>
      </c>
      <c r="I1" s="193"/>
      <c r="K1" s="97"/>
    </row>
    <row r="2" spans="2:23" x14ac:dyDescent="0.25">
      <c r="G2" s="12">
        <v>38930</v>
      </c>
      <c r="I2" s="12">
        <f>+'CA Rural'!$G$2</f>
        <v>43922</v>
      </c>
      <c r="K2" s="97"/>
      <c r="L2" s="1">
        <v>41974</v>
      </c>
      <c r="Q2" s="98"/>
    </row>
    <row r="3" spans="2:23" x14ac:dyDescent="0.25">
      <c r="Q3" s="96"/>
    </row>
    <row r="4" spans="2:23" ht="30" customHeight="1" x14ac:dyDescent="0.25">
      <c r="B4" s="13" t="s">
        <v>0</v>
      </c>
      <c r="D4" s="13" t="s">
        <v>1</v>
      </c>
      <c r="F4" s="194" t="s">
        <v>2311</v>
      </c>
      <c r="G4" s="194"/>
      <c r="H4" s="194"/>
      <c r="I4" s="194"/>
      <c r="K4" s="194" t="s">
        <v>2312</v>
      </c>
      <c r="L4" s="194"/>
      <c r="M4" s="194"/>
      <c r="N4" s="194"/>
      <c r="O4" s="12">
        <f>+$G$2</f>
        <v>38930</v>
      </c>
      <c r="Q4" s="194" t="s">
        <v>2312</v>
      </c>
      <c r="R4" s="194"/>
      <c r="S4" s="194"/>
      <c r="T4" s="194"/>
      <c r="U4" s="12">
        <f>+$I$2</f>
        <v>43922</v>
      </c>
      <c r="W4" s="9" t="s">
        <v>2313</v>
      </c>
    </row>
    <row r="5" spans="2:23" ht="3.75" customHeight="1" x14ac:dyDescent="0.25">
      <c r="B5" s="6"/>
      <c r="D5" s="6"/>
      <c r="E5" s="6"/>
      <c r="F5" s="7"/>
      <c r="G5" s="7"/>
      <c r="H5" s="7"/>
      <c r="I5" s="7"/>
    </row>
    <row r="6" spans="2:23" x14ac:dyDescent="0.25">
      <c r="B6" s="2" t="s">
        <v>2</v>
      </c>
      <c r="D6" s="3" t="s">
        <v>3</v>
      </c>
      <c r="E6" s="4"/>
      <c r="F6" s="5" t="s">
        <v>1364</v>
      </c>
      <c r="G6" s="5"/>
      <c r="H6" s="5"/>
      <c r="I6" s="5"/>
      <c r="K6" s="8">
        <f>+IF(F6=0," ",VLOOKUP(F6,INPC_2018!$B$11:$QQ$481,HLOOKUP($O$4,INPC_2018!$C$9:$QS$10,2,FALSE),FALSE))</f>
        <v>48.440479100051</v>
      </c>
      <c r="L6" s="8"/>
      <c r="M6" s="8"/>
      <c r="N6" s="8"/>
      <c r="O6" s="10">
        <f>+AVERAGE(K6:N6)</f>
        <v>48.440479100051</v>
      </c>
      <c r="P6" s="20"/>
      <c r="Q6" s="8">
        <f>+IF(F6=" "," ",VLOOKUP(F6,INPC_2018!$B$11:$QR$481,HLOOKUP($U$4,INPC_2018!$C$9:$QS$10,2,FALSE),FALSE))</f>
        <v>118.517</v>
      </c>
      <c r="R6" s="8"/>
      <c r="S6" s="8"/>
      <c r="T6" s="8"/>
      <c r="U6" s="10">
        <f>+AVERAGE(Q6:T6)</f>
        <v>118.517</v>
      </c>
      <c r="W6" s="11">
        <f>+U6/O6</f>
        <v>2.4466521017517189</v>
      </c>
    </row>
    <row r="7" spans="2:23" x14ac:dyDescent="0.25">
      <c r="B7" s="2" t="s">
        <v>4</v>
      </c>
      <c r="D7" s="3" t="s">
        <v>5</v>
      </c>
      <c r="E7" s="4"/>
      <c r="F7" s="5" t="s">
        <v>1365</v>
      </c>
      <c r="G7" s="5"/>
      <c r="H7" s="5"/>
      <c r="I7" s="5"/>
      <c r="K7" s="8">
        <f>+IF(F7=0," ",VLOOKUP(F7,INPC_2018!$B$11:$QQ$481,HLOOKUP($O$4,INPC_2018!$C$9:$QS$10,2,FALSE),FALSE))</f>
        <v>46.569441320799001</v>
      </c>
      <c r="L7" s="8"/>
      <c r="M7" s="8"/>
      <c r="N7" s="8"/>
      <c r="O7" s="10">
        <f t="shared" ref="O7:O70" si="0">+AVERAGE(K7:N7)</f>
        <v>46.569441320799001</v>
      </c>
      <c r="P7" s="20"/>
      <c r="Q7" s="8">
        <f>+IF(F7=" "," ",VLOOKUP(F7,INPC_2018!$B$11:$QR$481,HLOOKUP($U$4,INPC_2018!$C$9:$QS$10,2,FALSE),FALSE))</f>
        <v>110.048</v>
      </c>
      <c r="R7" s="8"/>
      <c r="S7" s="8"/>
      <c r="T7" s="8"/>
      <c r="U7" s="10">
        <f t="shared" ref="U7:U70" si="1">+AVERAGE(Q7:T7)</f>
        <v>110.048</v>
      </c>
      <c r="W7" s="11">
        <f t="shared" ref="W7:W70" si="2">+U7/O7</f>
        <v>2.3630947007055889</v>
      </c>
    </row>
    <row r="8" spans="2:23" x14ac:dyDescent="0.25">
      <c r="B8" s="2" t="s">
        <v>6</v>
      </c>
      <c r="D8" s="3" t="s">
        <v>7</v>
      </c>
      <c r="E8" s="4"/>
      <c r="F8" s="5" t="s">
        <v>1365</v>
      </c>
      <c r="G8" s="5"/>
      <c r="H8" s="5"/>
      <c r="I8" s="5"/>
      <c r="K8" s="8">
        <f>+IF(F8=0," ",VLOOKUP(F8,INPC_2018!$B$11:$QQ$481,HLOOKUP($O$4,INPC_2018!$C$9:$QS$10,2,FALSE),FALSE))</f>
        <v>46.569441320799001</v>
      </c>
      <c r="L8" s="8"/>
      <c r="M8" s="8"/>
      <c r="N8" s="8"/>
      <c r="O8" s="10">
        <f t="shared" si="0"/>
        <v>46.569441320799001</v>
      </c>
      <c r="P8" s="20"/>
      <c r="Q8" s="8">
        <f>+IF(F8=" "," ",VLOOKUP(F8,INPC_2018!$B$11:$QR$481,HLOOKUP($U$4,INPC_2018!$C$9:$QS$10,2,FALSE),FALSE))</f>
        <v>110.048</v>
      </c>
      <c r="R8" s="8"/>
      <c r="S8" s="8"/>
      <c r="T8" s="8"/>
      <c r="U8" s="10">
        <f t="shared" si="1"/>
        <v>110.048</v>
      </c>
      <c r="W8" s="11">
        <f t="shared" si="2"/>
        <v>2.3630947007055889</v>
      </c>
    </row>
    <row r="9" spans="2:23" x14ac:dyDescent="0.25">
      <c r="B9" s="2" t="s">
        <v>8</v>
      </c>
      <c r="D9" s="3" t="s">
        <v>9</v>
      </c>
      <c r="E9" s="4"/>
      <c r="F9" s="5" t="s">
        <v>1366</v>
      </c>
      <c r="G9" s="5"/>
      <c r="H9" s="5"/>
      <c r="I9" s="5"/>
      <c r="K9" s="8">
        <f>+IF(F9=0," ",VLOOKUP(F9,INPC_2018!$B$11:$QQ$481,HLOOKUP($O$4,INPC_2018!$C$9:$QS$10,2,FALSE),FALSE))</f>
        <v>49.239741277389001</v>
      </c>
      <c r="L9" s="8"/>
      <c r="M9" s="8"/>
      <c r="N9" s="8"/>
      <c r="O9" s="10">
        <f t="shared" si="0"/>
        <v>49.239741277389001</v>
      </c>
      <c r="P9" s="20"/>
      <c r="Q9" s="8">
        <f>+IF(F9=" "," ",VLOOKUP(F9,INPC_2018!$B$11:$QR$481,HLOOKUP($U$4,INPC_2018!$C$9:$QS$10,2,FALSE),FALSE))</f>
        <v>107.286</v>
      </c>
      <c r="R9" s="8"/>
      <c r="S9" s="8"/>
      <c r="T9" s="8"/>
      <c r="U9" s="10">
        <f t="shared" si="1"/>
        <v>107.286</v>
      </c>
      <c r="W9" s="11">
        <f t="shared" si="2"/>
        <v>2.1788497911800762</v>
      </c>
    </row>
    <row r="10" spans="2:23" x14ac:dyDescent="0.25">
      <c r="B10" s="2" t="s">
        <v>10</v>
      </c>
      <c r="D10" s="3" t="s">
        <v>11</v>
      </c>
      <c r="E10" s="4"/>
      <c r="F10" s="5" t="s">
        <v>1366</v>
      </c>
      <c r="G10" s="5" t="s">
        <v>1365</v>
      </c>
      <c r="H10" s="5"/>
      <c r="I10" s="5"/>
      <c r="K10" s="8">
        <f>+IF(F10=0," ",VLOOKUP(F10,INPC_2018!$B$11:$QQ$481,HLOOKUP($O$4,INPC_2018!$C$9:$QS$10,2,FALSE),FALSE))</f>
        <v>49.239741277389001</v>
      </c>
      <c r="L10" s="8">
        <f>+IF(G10=" "," ",VLOOKUP(G10,INPC_2018!$B$11:$QQ$481,HLOOKUP($O$4,INPC_2018!$C$9:$QS$10,2,FALSE),FALSE))</f>
        <v>46.569441320799001</v>
      </c>
      <c r="M10" s="8"/>
      <c r="N10" s="8"/>
      <c r="O10" s="10">
        <f t="shared" si="0"/>
        <v>47.904591299094001</v>
      </c>
      <c r="P10" s="20"/>
      <c r="Q10" s="8">
        <f>+IF(F10=" "," ",VLOOKUP(F10,INPC_2018!$B$11:$QR$481,HLOOKUP($U$4,INPC_2018!$C$9:$QS$10,2,FALSE),FALSE))</f>
        <v>107.286</v>
      </c>
      <c r="R10" s="8">
        <f>+IF(G10=" "," ",VLOOKUP(G10,INPC_2018!$B$11:$QQ$481,HLOOKUP($U$4,INPC_2018!$C$9:$QS$10,2,FALSE),FALSE))</f>
        <v>110.048</v>
      </c>
      <c r="S10" s="8"/>
      <c r="T10" s="8"/>
      <c r="U10" s="10">
        <f t="shared" si="1"/>
        <v>108.667</v>
      </c>
      <c r="W10" s="11">
        <f t="shared" si="2"/>
        <v>2.2684046988634923</v>
      </c>
    </row>
    <row r="11" spans="2:23" x14ac:dyDescent="0.25">
      <c r="B11" s="2" t="s">
        <v>12</v>
      </c>
      <c r="D11" s="3" t="s">
        <v>13</v>
      </c>
      <c r="E11" s="4"/>
      <c r="F11" s="5" t="s">
        <v>1364</v>
      </c>
      <c r="G11" s="5"/>
      <c r="H11" s="5"/>
      <c r="I11" s="5"/>
      <c r="K11" s="8">
        <f>+IF(F11=0," ",VLOOKUP(F11,INPC_2018!$B$11:$QQ$481,HLOOKUP($O$4,INPC_2018!$C$9:$QS$10,2,FALSE),FALSE))</f>
        <v>48.440479100051</v>
      </c>
      <c r="L11" s="8"/>
      <c r="M11" s="8"/>
      <c r="N11" s="8"/>
      <c r="O11" s="10">
        <f t="shared" si="0"/>
        <v>48.440479100051</v>
      </c>
      <c r="P11" s="20"/>
      <c r="Q11" s="8">
        <f>+IF(F11=" "," ",VLOOKUP(F11,INPC_2018!$B$11:$QR$481,HLOOKUP($U$4,INPC_2018!$C$9:$QS$10,2,FALSE),FALSE))</f>
        <v>118.517</v>
      </c>
      <c r="R11" s="8"/>
      <c r="S11" s="8"/>
      <c r="T11" s="8"/>
      <c r="U11" s="10">
        <f t="shared" si="1"/>
        <v>118.517</v>
      </c>
      <c r="W11" s="11">
        <f t="shared" si="2"/>
        <v>2.4466521017517189</v>
      </c>
    </row>
    <row r="12" spans="2:23" x14ac:dyDescent="0.25">
      <c r="B12" s="2" t="s">
        <v>14</v>
      </c>
      <c r="D12" s="3" t="s">
        <v>15</v>
      </c>
      <c r="E12" s="4"/>
      <c r="F12" s="5" t="s">
        <v>1367</v>
      </c>
      <c r="G12" s="5"/>
      <c r="H12" s="5"/>
      <c r="I12" s="5"/>
      <c r="K12" s="8">
        <f>+IF(F12=0," ",VLOOKUP(F12,INPC_2018!$B$11:$QQ$481,HLOOKUP($O$4,INPC_2018!$C$9:$QS$10,2,FALSE),FALSE))</f>
        <v>51.857213410259</v>
      </c>
      <c r="L12" s="8"/>
      <c r="M12" s="8"/>
      <c r="N12" s="8"/>
      <c r="O12" s="10">
        <f t="shared" si="0"/>
        <v>51.857213410259</v>
      </c>
      <c r="P12" s="20"/>
      <c r="Q12" s="8">
        <f>+IF(F12=" "," ",VLOOKUP(F12,INPC_2018!$B$11:$QR$481,HLOOKUP($U$4,INPC_2018!$C$9:$QS$10,2,FALSE),FALSE))</f>
        <v>105.62</v>
      </c>
      <c r="R12" s="8"/>
      <c r="S12" s="8"/>
      <c r="T12" s="8"/>
      <c r="U12" s="10">
        <f t="shared" si="1"/>
        <v>105.62</v>
      </c>
      <c r="W12" s="11">
        <f t="shared" si="2"/>
        <v>2.0367465402432332</v>
      </c>
    </row>
    <row r="13" spans="2:23" x14ac:dyDescent="0.25">
      <c r="B13" s="2" t="s">
        <v>16</v>
      </c>
      <c r="D13" s="3" t="s">
        <v>17</v>
      </c>
      <c r="E13" s="4"/>
      <c r="F13" s="5" t="s">
        <v>1368</v>
      </c>
      <c r="G13" s="5"/>
      <c r="H13" s="5"/>
      <c r="I13" s="5"/>
      <c r="K13" s="8">
        <f>+IF(F13=0," ",VLOOKUP(F13,INPC_2018!$B$11:$QQ$481,HLOOKUP($O$4,INPC_2018!$C$9:$QS$10,2,FALSE),FALSE))</f>
        <v>55.775447346374001</v>
      </c>
      <c r="L13" s="8"/>
      <c r="M13" s="8"/>
      <c r="N13" s="8"/>
      <c r="O13" s="10">
        <f t="shared" si="0"/>
        <v>55.775447346374001</v>
      </c>
      <c r="P13" s="20"/>
      <c r="Q13" s="8">
        <f>+IF(F13=" "," ",VLOOKUP(F13,INPC_2018!$B$11:$QR$481,HLOOKUP($U$4,INPC_2018!$C$9:$QS$10,2,FALSE),FALSE))</f>
        <v>106</v>
      </c>
      <c r="R13" s="8"/>
      <c r="S13" s="8"/>
      <c r="T13" s="8"/>
      <c r="U13" s="10">
        <f t="shared" si="1"/>
        <v>106</v>
      </c>
      <c r="W13" s="11">
        <f t="shared" si="2"/>
        <v>1.9004778095588171</v>
      </c>
    </row>
    <row r="14" spans="2:23" x14ac:dyDescent="0.25">
      <c r="B14" s="2" t="s">
        <v>18</v>
      </c>
      <c r="D14" s="3" t="s">
        <v>19</v>
      </c>
      <c r="E14" s="4"/>
      <c r="F14" s="5" t="s">
        <v>1369</v>
      </c>
      <c r="G14" s="5"/>
      <c r="H14" s="5"/>
      <c r="I14" s="5"/>
      <c r="K14" s="8">
        <f>+IF(F14=0," ",VLOOKUP(F14,INPC_2018!$B$11:$QQ$481,HLOOKUP($O$4,INPC_2018!$C$9:$QS$10,2,FALSE),FALSE))</f>
        <v>52.866619197942001</v>
      </c>
      <c r="L14" s="8"/>
      <c r="M14" s="8"/>
      <c r="N14" s="8"/>
      <c r="O14" s="10">
        <f t="shared" si="0"/>
        <v>52.866619197942001</v>
      </c>
      <c r="P14" s="20"/>
      <c r="Q14" s="8">
        <f>+IF(F14=" "," ",VLOOKUP(F14,INPC_2018!$B$11:$QR$481,HLOOKUP($U$4,INPC_2018!$C$9:$QS$10,2,FALSE),FALSE))</f>
        <v>112.28100000000001</v>
      </c>
      <c r="R14" s="8"/>
      <c r="S14" s="8"/>
      <c r="T14" s="8"/>
      <c r="U14" s="10">
        <f t="shared" si="1"/>
        <v>112.28100000000001</v>
      </c>
      <c r="W14" s="11">
        <f t="shared" si="2"/>
        <v>2.1238543660149709</v>
      </c>
    </row>
    <row r="15" spans="2:23" x14ac:dyDescent="0.25">
      <c r="B15" s="2" t="s">
        <v>20</v>
      </c>
      <c r="D15" s="3" t="s">
        <v>21</v>
      </c>
      <c r="E15" s="4"/>
      <c r="F15" s="5" t="s">
        <v>1370</v>
      </c>
      <c r="G15" s="5"/>
      <c r="H15" s="5"/>
      <c r="I15" s="5"/>
      <c r="K15" s="8">
        <f>+IF(F15=0," ",VLOOKUP(F15,INPC_2018!$B$11:$QQ$481,HLOOKUP($O$4,INPC_2018!$C$9:$QS$10,2,FALSE),FALSE))</f>
        <v>48.452716645591998</v>
      </c>
      <c r="L15" s="8"/>
      <c r="M15" s="8"/>
      <c r="N15" s="8"/>
      <c r="O15" s="10">
        <f t="shared" si="0"/>
        <v>48.452716645591998</v>
      </c>
      <c r="P15" s="20"/>
      <c r="Q15" s="8">
        <f>+IF(F15=" "," ",VLOOKUP(F15,INPC_2018!$B$11:$QR$481,HLOOKUP($U$4,INPC_2018!$C$9:$QS$10,2,FALSE),FALSE))</f>
        <v>106.96599999999999</v>
      </c>
      <c r="R15" s="8"/>
      <c r="S15" s="8"/>
      <c r="T15" s="8"/>
      <c r="U15" s="10">
        <f t="shared" si="1"/>
        <v>106.96599999999999</v>
      </c>
      <c r="W15" s="11">
        <f t="shared" si="2"/>
        <v>2.2076367932556629</v>
      </c>
    </row>
    <row r="16" spans="2:23" x14ac:dyDescent="0.25">
      <c r="B16" s="2" t="s">
        <v>22</v>
      </c>
      <c r="D16" s="3" t="s">
        <v>23</v>
      </c>
      <c r="E16" s="4"/>
      <c r="F16" s="5" t="s">
        <v>1370</v>
      </c>
      <c r="G16" s="5"/>
      <c r="H16" s="5"/>
      <c r="I16" s="5"/>
      <c r="K16" s="8">
        <f>+IF(F16=0," ",VLOOKUP(F16,INPC_2018!$B$11:$QQ$481,HLOOKUP($O$4,INPC_2018!$C$9:$QS$10,2,FALSE),FALSE))</f>
        <v>48.452716645591998</v>
      </c>
      <c r="L16" s="8"/>
      <c r="M16" s="8"/>
      <c r="N16" s="8"/>
      <c r="O16" s="10">
        <f t="shared" si="0"/>
        <v>48.452716645591998</v>
      </c>
      <c r="P16" s="20"/>
      <c r="Q16" s="8">
        <f>+IF(F16=" "," ",VLOOKUP(F16,INPC_2018!$B$11:$QQ$481,HLOOKUP($U$4,INPC_2018!$C$9:$QS$10,2,FALSE),FALSE))</f>
        <v>106.96599999999999</v>
      </c>
      <c r="R16" s="8"/>
      <c r="S16" s="8"/>
      <c r="T16" s="8"/>
      <c r="U16" s="10">
        <f t="shared" si="1"/>
        <v>106.96599999999999</v>
      </c>
      <c r="W16" s="11">
        <f t="shared" si="2"/>
        <v>2.2076367932556629</v>
      </c>
    </row>
    <row r="17" spans="2:23" x14ac:dyDescent="0.25">
      <c r="B17" s="2" t="s">
        <v>24</v>
      </c>
      <c r="D17" s="3" t="s">
        <v>25</v>
      </c>
      <c r="E17" s="4"/>
      <c r="F17" s="5" t="s">
        <v>1371</v>
      </c>
      <c r="G17" s="5"/>
      <c r="H17" s="5"/>
      <c r="I17" s="5"/>
      <c r="K17" s="8">
        <f>+IF(F17=0," ",VLOOKUP(F17,INPC_2018!$B$11:$QQ$481,HLOOKUP($O$4,INPC_2018!$C$9:$QS$10,2,FALSE),FALSE))</f>
        <v>57.848438321472997</v>
      </c>
      <c r="L17" s="8"/>
      <c r="M17" s="8"/>
      <c r="N17" s="8"/>
      <c r="O17" s="10">
        <f t="shared" si="0"/>
        <v>57.848438321472997</v>
      </c>
      <c r="P17" s="20"/>
      <c r="Q17" s="8">
        <f>+IF(F17=" "," ",VLOOKUP(F17,INPC_2018!$B$11:$QQ$481,HLOOKUP($U$4,INPC_2018!$C$9:$QS$10,2,FALSE),FALSE))</f>
        <v>107.467</v>
      </c>
      <c r="R17" s="8"/>
      <c r="S17" s="8"/>
      <c r="T17" s="8"/>
      <c r="U17" s="10">
        <f t="shared" si="1"/>
        <v>107.467</v>
      </c>
      <c r="W17" s="11">
        <f t="shared" si="2"/>
        <v>1.8577338147451576</v>
      </c>
    </row>
    <row r="18" spans="2:23" x14ac:dyDescent="0.25">
      <c r="B18" s="2" t="s">
        <v>26</v>
      </c>
      <c r="D18" s="3" t="s">
        <v>27</v>
      </c>
      <c r="E18" s="4"/>
      <c r="F18" s="5" t="s">
        <v>1372</v>
      </c>
      <c r="G18" s="5"/>
      <c r="H18" s="5"/>
      <c r="I18" s="5"/>
      <c r="K18" s="8">
        <f>+IF(F18=0," ",VLOOKUP(F18,INPC_2018!$B$11:$QQ$481,HLOOKUP($O$4,INPC_2018!$C$9:$QS$10,2,FALSE),FALSE))</f>
        <v>46.921785003126999</v>
      </c>
      <c r="L18" s="8"/>
      <c r="M18" s="8"/>
      <c r="N18" s="8"/>
      <c r="O18" s="10">
        <f t="shared" si="0"/>
        <v>46.921785003126999</v>
      </c>
      <c r="P18" s="20"/>
      <c r="Q18" s="8">
        <f>+IF(F18=" "," ",VLOOKUP(F18,INPC_2018!$B$11:$QQ$481,HLOOKUP($U$4,INPC_2018!$C$9:$QS$10,2,FALSE),FALSE))</f>
        <v>108.587</v>
      </c>
      <c r="R18" s="8"/>
      <c r="S18" s="8"/>
      <c r="T18" s="8"/>
      <c r="U18" s="10">
        <f t="shared" si="1"/>
        <v>108.587</v>
      </c>
      <c r="W18" s="11">
        <f t="shared" si="2"/>
        <v>2.3142128969041451</v>
      </c>
    </row>
    <row r="19" spans="2:23" x14ac:dyDescent="0.25">
      <c r="B19" s="2" t="s">
        <v>28</v>
      </c>
      <c r="D19" s="3" t="s">
        <v>29</v>
      </c>
      <c r="E19" s="4"/>
      <c r="F19" s="5" t="s">
        <v>1372</v>
      </c>
      <c r="G19" s="5"/>
      <c r="H19" s="5"/>
      <c r="I19" s="5"/>
      <c r="K19" s="8">
        <f>+IF(F19=0," ",VLOOKUP(F19,INPC_2018!$B$11:$QQ$481,HLOOKUP($O$4,INPC_2018!$C$9:$QS$10,2,FALSE),FALSE))</f>
        <v>46.921785003126999</v>
      </c>
      <c r="L19" s="8"/>
      <c r="M19" s="8"/>
      <c r="N19" s="8"/>
      <c r="O19" s="10">
        <f t="shared" si="0"/>
        <v>46.921785003126999</v>
      </c>
      <c r="P19" s="20"/>
      <c r="Q19" s="8">
        <f>+IF(F19=" "," ",VLOOKUP(F19,INPC_2018!$B$11:$QQ$481,HLOOKUP($U$4,INPC_2018!$C$9:$QS$10,2,FALSE),FALSE))</f>
        <v>108.587</v>
      </c>
      <c r="R19" s="8"/>
      <c r="S19" s="8"/>
      <c r="T19" s="8"/>
      <c r="U19" s="10">
        <f t="shared" si="1"/>
        <v>108.587</v>
      </c>
      <c r="W19" s="11">
        <f t="shared" si="2"/>
        <v>2.3142128969041451</v>
      </c>
    </row>
    <row r="20" spans="2:23" x14ac:dyDescent="0.25">
      <c r="B20" s="2" t="s">
        <v>30</v>
      </c>
      <c r="D20" s="3" t="s">
        <v>31</v>
      </c>
      <c r="E20" s="4"/>
      <c r="F20" s="5" t="s">
        <v>1373</v>
      </c>
      <c r="G20" s="5"/>
      <c r="H20" s="5"/>
      <c r="I20" s="5"/>
      <c r="K20" s="8">
        <f>+IF(F20=0," ",VLOOKUP(F20,INPC_2018!$B$11:$QQ$481,HLOOKUP($O$4,INPC_2018!$C$9:$QS$10,2,FALSE),FALSE))</f>
        <v>47.448315095881</v>
      </c>
      <c r="L20" s="8"/>
      <c r="M20" s="8"/>
      <c r="N20" s="8"/>
      <c r="O20" s="10">
        <f t="shared" si="0"/>
        <v>47.448315095881</v>
      </c>
      <c r="P20" s="20"/>
      <c r="Q20" s="8">
        <f>+IF(F20=" "," ",VLOOKUP(F20,INPC_2018!$B$11:$QQ$481,HLOOKUP($U$4,INPC_2018!$C$9:$QS$10,2,FALSE),FALSE))</f>
        <v>112.429</v>
      </c>
      <c r="R20" s="8"/>
      <c r="S20" s="8"/>
      <c r="T20" s="8"/>
      <c r="U20" s="10">
        <f t="shared" si="1"/>
        <v>112.429</v>
      </c>
      <c r="W20" s="11">
        <f t="shared" si="2"/>
        <v>2.3695045814126283</v>
      </c>
    </row>
    <row r="21" spans="2:23" x14ac:dyDescent="0.25">
      <c r="B21" s="2" t="s">
        <v>32</v>
      </c>
      <c r="D21" s="3" t="s">
        <v>33</v>
      </c>
      <c r="E21" s="4"/>
      <c r="F21" s="5" t="s">
        <v>1374</v>
      </c>
      <c r="G21" s="5"/>
      <c r="H21" s="5"/>
      <c r="I21" s="5"/>
      <c r="K21" s="8">
        <f>+IF(F21=0," ",VLOOKUP(F21,INPC_2018!$B$11:$QQ$481,HLOOKUP($O$4,INPC_2018!$C$9:$QS$10,2,FALSE),FALSE))</f>
        <v>36.667625119526001</v>
      </c>
      <c r="L21" s="8"/>
      <c r="M21" s="8"/>
      <c r="N21" s="8"/>
      <c r="O21" s="10">
        <f t="shared" si="0"/>
        <v>36.667625119526001</v>
      </c>
      <c r="P21" s="20"/>
      <c r="Q21" s="8">
        <f>+IF(F21=" "," ",VLOOKUP(F21,INPC_2018!$B$11:$QQ$481,HLOOKUP($U$4,INPC_2018!$C$9:$QS$10,2,FALSE),FALSE))</f>
        <v>130.846</v>
      </c>
      <c r="R21" s="8"/>
      <c r="S21" s="8"/>
      <c r="T21" s="8"/>
      <c r="U21" s="10">
        <f t="shared" si="1"/>
        <v>130.846</v>
      </c>
      <c r="W21" s="11">
        <f t="shared" si="2"/>
        <v>3.5684339952063806</v>
      </c>
    </row>
    <row r="22" spans="2:23" x14ac:dyDescent="0.25">
      <c r="B22" s="2" t="s">
        <v>34</v>
      </c>
      <c r="D22" s="3" t="s">
        <v>35</v>
      </c>
      <c r="E22" s="4"/>
      <c r="F22" s="5" t="s">
        <v>1375</v>
      </c>
      <c r="G22" s="5"/>
      <c r="H22" s="5"/>
      <c r="I22" s="5"/>
      <c r="K22" s="8">
        <f>+IF(F22=0," ",VLOOKUP(F22,INPC_2018!$B$11:$QQ$481,HLOOKUP($O$4,INPC_2018!$C$9:$QS$10,2,FALSE),FALSE))</f>
        <v>51.673942745988001</v>
      </c>
      <c r="L22" s="8"/>
      <c r="M22" s="8"/>
      <c r="N22" s="8"/>
      <c r="O22" s="10">
        <f t="shared" si="0"/>
        <v>51.673942745988001</v>
      </c>
      <c r="P22" s="20"/>
      <c r="Q22" s="8">
        <f>+IF(F22=" "," ",VLOOKUP(F22,INPC_2018!$B$11:$QQ$481,HLOOKUP($U$4,INPC_2018!$C$9:$QS$10,2,FALSE),FALSE))</f>
        <v>191.90899999999999</v>
      </c>
      <c r="R22" s="8"/>
      <c r="S22" s="8"/>
      <c r="T22" s="8"/>
      <c r="U22" s="10">
        <f t="shared" si="1"/>
        <v>191.90899999999999</v>
      </c>
      <c r="W22" s="11">
        <f t="shared" si="2"/>
        <v>3.7138447310545106</v>
      </c>
    </row>
    <row r="23" spans="2:23" x14ac:dyDescent="0.25">
      <c r="B23" s="2" t="s">
        <v>36</v>
      </c>
      <c r="D23" s="3" t="s">
        <v>37</v>
      </c>
      <c r="E23" s="4"/>
      <c r="F23" s="5" t="s">
        <v>1376</v>
      </c>
      <c r="G23" s="5"/>
      <c r="H23" s="5"/>
      <c r="I23" s="5"/>
      <c r="K23" s="8">
        <f>+IF(F23=0," ",VLOOKUP(F23,INPC_2018!$B$11:$QQ$481,HLOOKUP($O$4,INPC_2018!$C$9:$QS$10,2,FALSE),FALSE))</f>
        <v>49.775947906486003</v>
      </c>
      <c r="L23" s="8"/>
      <c r="M23" s="8"/>
      <c r="N23" s="8"/>
      <c r="O23" s="10">
        <f t="shared" si="0"/>
        <v>49.775947906486003</v>
      </c>
      <c r="P23" s="20"/>
      <c r="Q23" s="8">
        <f>+IF(F23=" "," ",VLOOKUP(F23,INPC_2018!$B$11:$QQ$481,HLOOKUP($U$4,INPC_2018!$C$9:$QS$10,2,FALSE),FALSE))</f>
        <v>137.51400000000001</v>
      </c>
      <c r="R23" s="8"/>
      <c r="S23" s="8"/>
      <c r="T23" s="8"/>
      <c r="U23" s="10">
        <f t="shared" si="1"/>
        <v>137.51400000000001</v>
      </c>
      <c r="W23" s="11">
        <f t="shared" si="2"/>
        <v>2.762659593310957</v>
      </c>
    </row>
    <row r="24" spans="2:23" x14ac:dyDescent="0.25">
      <c r="B24" s="2" t="s">
        <v>38</v>
      </c>
      <c r="D24" s="3" t="s">
        <v>39</v>
      </c>
      <c r="E24" s="4"/>
      <c r="F24" s="5" t="s">
        <v>1377</v>
      </c>
      <c r="G24" s="5"/>
      <c r="H24" s="5"/>
      <c r="I24" s="5"/>
      <c r="K24" s="8">
        <f>+IF(F24=0," ",VLOOKUP(F24,INPC_2018!$B$11:$QQ$481,HLOOKUP($O$4,INPC_2018!$C$9:$QS$10,2,FALSE),FALSE))</f>
        <v>45.279252679254</v>
      </c>
      <c r="L24" s="8"/>
      <c r="M24" s="8"/>
      <c r="N24" s="8"/>
      <c r="O24" s="10">
        <f t="shared" si="0"/>
        <v>45.279252679254</v>
      </c>
      <c r="P24" s="20"/>
      <c r="Q24" s="8">
        <f>+IF(F24=" "," ",VLOOKUP(F24,INPC_2018!$B$11:$QQ$481,HLOOKUP($U$4,INPC_2018!$C$9:$QS$10,2,FALSE),FALSE))</f>
        <v>120.95</v>
      </c>
      <c r="R24" s="8"/>
      <c r="S24" s="8"/>
      <c r="T24" s="8"/>
      <c r="U24" s="10">
        <f t="shared" si="1"/>
        <v>120.95</v>
      </c>
      <c r="W24" s="11">
        <f t="shared" si="2"/>
        <v>2.6712013304808084</v>
      </c>
    </row>
    <row r="25" spans="2:23" x14ac:dyDescent="0.25">
      <c r="B25" s="2" t="s">
        <v>40</v>
      </c>
      <c r="D25" s="3" t="s">
        <v>41</v>
      </c>
      <c r="E25" s="4"/>
      <c r="F25" s="5" t="s">
        <v>1377</v>
      </c>
      <c r="G25" s="5"/>
      <c r="H25" s="5"/>
      <c r="I25" s="5"/>
      <c r="K25" s="8">
        <f>+IF(F25=0," ",VLOOKUP(F25,INPC_2018!$B$11:$QQ$481,HLOOKUP($O$4,INPC_2018!$C$9:$QS$10,2,FALSE),FALSE))</f>
        <v>45.279252679254</v>
      </c>
      <c r="L25" s="8"/>
      <c r="M25" s="8"/>
      <c r="N25" s="8"/>
      <c r="O25" s="10">
        <f t="shared" si="0"/>
        <v>45.279252679254</v>
      </c>
      <c r="P25" s="20"/>
      <c r="Q25" s="8">
        <f>+IF(F25=" "," ",VLOOKUP(F25,INPC_2018!$B$11:$QQ$481,HLOOKUP($U$4,INPC_2018!$C$9:$QS$10,2,FALSE),FALSE))</f>
        <v>120.95</v>
      </c>
      <c r="R25" s="8"/>
      <c r="S25" s="8"/>
      <c r="T25" s="8"/>
      <c r="U25" s="10">
        <f t="shared" si="1"/>
        <v>120.95</v>
      </c>
      <c r="W25" s="11">
        <f t="shared" si="2"/>
        <v>2.6712013304808084</v>
      </c>
    </row>
    <row r="26" spans="2:23" x14ac:dyDescent="0.25">
      <c r="B26" s="2" t="s">
        <v>42</v>
      </c>
      <c r="D26" s="3" t="s">
        <v>43</v>
      </c>
      <c r="E26" s="4"/>
      <c r="F26" s="5" t="s">
        <v>1378</v>
      </c>
      <c r="G26" s="5"/>
      <c r="H26" s="5"/>
      <c r="I26" s="5"/>
      <c r="K26" s="8">
        <f>+IF(F26=0," ",VLOOKUP(F26,INPC_2018!$B$11:$QQ$481,HLOOKUP($O$4,INPC_2018!$C$9:$QS$10,2,FALSE),FALSE))</f>
        <v>57.740141511078001</v>
      </c>
      <c r="L26" s="8"/>
      <c r="M26" s="8"/>
      <c r="N26" s="8"/>
      <c r="O26" s="10">
        <f t="shared" si="0"/>
        <v>57.740141511078001</v>
      </c>
      <c r="P26" s="20"/>
      <c r="Q26" s="8">
        <f>+IF(F26=" "," ",VLOOKUP(F26,INPC_2018!$B$11:$QQ$481,HLOOKUP($U$4,INPC_2018!$C$9:$QS$10,2,FALSE),FALSE))</f>
        <v>111.90600000000001</v>
      </c>
      <c r="R26" s="8"/>
      <c r="S26" s="8"/>
      <c r="T26" s="8"/>
      <c r="U26" s="10">
        <f t="shared" si="1"/>
        <v>111.90600000000001</v>
      </c>
      <c r="W26" s="11">
        <f t="shared" si="2"/>
        <v>1.9380970858640822</v>
      </c>
    </row>
    <row r="27" spans="2:23" x14ac:dyDescent="0.25">
      <c r="B27" s="2" t="s">
        <v>44</v>
      </c>
      <c r="D27" s="3" t="s">
        <v>45</v>
      </c>
      <c r="E27" s="4"/>
      <c r="F27" s="5" t="s">
        <v>1367</v>
      </c>
      <c r="G27" s="5" t="s">
        <v>1379</v>
      </c>
      <c r="H27" s="5"/>
      <c r="I27" s="5"/>
      <c r="K27" s="8">
        <f>+IF(F27=0," ",VLOOKUP(F27,INPC_2018!$B$11:$QQ$481,HLOOKUP($O$4,INPC_2018!$C$9:$QS$10,2,FALSE),FALSE))</f>
        <v>51.857213410259</v>
      </c>
      <c r="L27" s="8">
        <f>+IF(G27=" "," ",VLOOKUP(G27,INPC_2018!$B$11:$QQ$481,HLOOKUP($O$4,INPC_2018!$C$9:$QS$10,2,FALSE),FALSE))</f>
        <v>43.287336382611002</v>
      </c>
      <c r="M27" s="8"/>
      <c r="N27" s="8"/>
      <c r="O27" s="10">
        <f t="shared" si="0"/>
        <v>47.572274896435005</v>
      </c>
      <c r="P27" s="20"/>
      <c r="Q27" s="8">
        <f>+IF(F27=" "," ",VLOOKUP(F27,INPC_2018!$B$11:$QQ$481,HLOOKUP($U$4,INPC_2018!$C$9:$QS$10,2,FALSE),FALSE))</f>
        <v>105.62</v>
      </c>
      <c r="R27" s="8">
        <f>+IF(G27=" "," ",VLOOKUP(G27,INPC_2018!$B$11:$QQ$481,HLOOKUP($U$4,INPC_2018!$C$9:$QS$10,2,FALSE),FALSE))</f>
        <v>107.655</v>
      </c>
      <c r="S27" s="8"/>
      <c r="T27" s="8"/>
      <c r="U27" s="10">
        <f t="shared" si="1"/>
        <v>106.6375</v>
      </c>
      <c r="W27" s="11">
        <f t="shared" si="2"/>
        <v>2.2415892498761134</v>
      </c>
    </row>
    <row r="28" spans="2:23" x14ac:dyDescent="0.25">
      <c r="B28" s="2" t="s">
        <v>46</v>
      </c>
      <c r="D28" s="3" t="s">
        <v>47</v>
      </c>
      <c r="E28" s="4"/>
      <c r="F28" s="5" t="s">
        <v>1369</v>
      </c>
      <c r="G28" s="5"/>
      <c r="H28" s="5"/>
      <c r="I28" s="5"/>
      <c r="K28" s="8">
        <f>+IF(F28=0," ",VLOOKUP(F28,INPC_2018!$B$11:$QQ$481,HLOOKUP($O$4,INPC_2018!$C$9:$QS$10,2,FALSE),FALSE))</f>
        <v>52.866619197942001</v>
      </c>
      <c r="L28" s="8"/>
      <c r="M28" s="8"/>
      <c r="N28" s="8"/>
      <c r="O28" s="10">
        <f t="shared" si="0"/>
        <v>52.866619197942001</v>
      </c>
      <c r="P28" s="20"/>
      <c r="Q28" s="8">
        <f>+IF(F28=" "," ",VLOOKUP(F28,INPC_2018!$B$11:$QQ$481,HLOOKUP($U$4,INPC_2018!$C$9:$QS$10,2,FALSE),FALSE))</f>
        <v>112.28100000000001</v>
      </c>
      <c r="R28" s="8"/>
      <c r="S28" s="8"/>
      <c r="T28" s="8"/>
      <c r="U28" s="10">
        <f t="shared" si="1"/>
        <v>112.28100000000001</v>
      </c>
      <c r="W28" s="11">
        <f t="shared" si="2"/>
        <v>2.1238543660149709</v>
      </c>
    </row>
    <row r="29" spans="2:23" x14ac:dyDescent="0.25">
      <c r="B29" s="2" t="s">
        <v>48</v>
      </c>
      <c r="D29" s="3" t="s">
        <v>49</v>
      </c>
      <c r="E29" s="4"/>
      <c r="F29" s="5" t="s">
        <v>1378</v>
      </c>
      <c r="G29" s="5"/>
      <c r="H29" s="5"/>
      <c r="I29" s="5"/>
      <c r="K29" s="8">
        <f>+IF(F29=0," ",VLOOKUP(F29,INPC_2018!$B$11:$QQ$481,HLOOKUP($O$4,INPC_2018!$C$9:$QS$10,2,FALSE),FALSE))</f>
        <v>57.740141511078001</v>
      </c>
      <c r="L29" s="8"/>
      <c r="M29" s="8"/>
      <c r="N29" s="8"/>
      <c r="O29" s="10">
        <f t="shared" si="0"/>
        <v>57.740141511078001</v>
      </c>
      <c r="P29" s="20"/>
      <c r="Q29" s="8">
        <f>+IF(F29=" "," ",VLOOKUP(F29,INPC_2018!$B$11:$QQ$481,HLOOKUP($U$4,INPC_2018!$C$9:$QS$10,2,FALSE),FALSE))</f>
        <v>111.90600000000001</v>
      </c>
      <c r="R29" s="8"/>
      <c r="S29" s="8"/>
      <c r="T29" s="8"/>
      <c r="U29" s="10">
        <f t="shared" si="1"/>
        <v>111.90600000000001</v>
      </c>
      <c r="W29" s="11">
        <f t="shared" si="2"/>
        <v>1.9380970858640822</v>
      </c>
    </row>
    <row r="30" spans="2:23" x14ac:dyDescent="0.25">
      <c r="B30" s="2" t="s">
        <v>50</v>
      </c>
      <c r="D30" s="3" t="s">
        <v>51</v>
      </c>
      <c r="E30" s="4"/>
      <c r="F30" s="5" t="s">
        <v>1380</v>
      </c>
      <c r="G30" s="5"/>
      <c r="H30" s="5"/>
      <c r="I30" s="5"/>
      <c r="K30" s="8">
        <f>+IF(F30=0," ",VLOOKUP(F30,INPC_2018!$B$11:$QQ$481,HLOOKUP($O$4,INPC_2018!$C$9:$QS$10,2,FALSE),FALSE))</f>
        <v>44.082952178927997</v>
      </c>
      <c r="L30" s="8"/>
      <c r="M30" s="8"/>
      <c r="N30" s="8"/>
      <c r="O30" s="10">
        <f t="shared" si="0"/>
        <v>44.082952178927997</v>
      </c>
      <c r="P30" s="20"/>
      <c r="Q30" s="8">
        <f>+IF(F30=" "," ",VLOOKUP(F30,INPC_2018!$B$11:$QQ$481,HLOOKUP($U$4,INPC_2018!$C$9:$QS$10,2,FALSE),FALSE))</f>
        <v>102.58199999999999</v>
      </c>
      <c r="R30" s="8"/>
      <c r="S30" s="8"/>
      <c r="T30" s="8"/>
      <c r="U30" s="10">
        <f t="shared" si="1"/>
        <v>102.58199999999999</v>
      </c>
      <c r="W30" s="11">
        <f t="shared" si="2"/>
        <v>2.3270220103143413</v>
      </c>
    </row>
    <row r="31" spans="2:23" x14ac:dyDescent="0.25">
      <c r="B31" s="2" t="s">
        <v>52</v>
      </c>
      <c r="D31" s="3" t="s">
        <v>53</v>
      </c>
      <c r="E31" s="4"/>
      <c r="F31" s="5" t="s">
        <v>1381</v>
      </c>
      <c r="G31" s="5" t="s">
        <v>1380</v>
      </c>
      <c r="H31" s="5"/>
      <c r="I31" s="5"/>
      <c r="K31" s="8">
        <f>+IF(F31=0," ",VLOOKUP(F31,INPC_2018!$B$11:$QQ$481,HLOOKUP($O$4,INPC_2018!$C$9:$QS$10,2,FALSE),FALSE))</f>
        <v>42.469250535138002</v>
      </c>
      <c r="L31" s="8">
        <f>+IF(G31=" "," ",VLOOKUP(G31,INPC_2018!$B$11:$QQ$481,HLOOKUP($O$4,INPC_2018!$C$9:$QS$10,2,FALSE),FALSE))</f>
        <v>44.082952178927997</v>
      </c>
      <c r="M31" s="8"/>
      <c r="N31" s="8"/>
      <c r="O31" s="10">
        <f t="shared" si="0"/>
        <v>43.276101357032999</v>
      </c>
      <c r="P31" s="20"/>
      <c r="Q31" s="8">
        <f>+IF(F31=" "," ",VLOOKUP(F31,INPC_2018!$B$11:$QQ$481,HLOOKUP($U$4,INPC_2018!$C$9:$QS$10,2,FALSE),FALSE))</f>
        <v>103.435</v>
      </c>
      <c r="R31" s="8">
        <f>+IF(G31=" "," ",VLOOKUP(G31,INPC_2018!$B$11:$QQ$481,HLOOKUP($U$4,INPC_2018!$C$9:$QS$10,2,FALSE),FALSE))</f>
        <v>102.58199999999999</v>
      </c>
      <c r="S31" s="8"/>
      <c r="T31" s="8"/>
      <c r="U31" s="10">
        <f t="shared" si="1"/>
        <v>103.0085</v>
      </c>
      <c r="W31" s="11">
        <f t="shared" si="2"/>
        <v>2.3802629342732975</v>
      </c>
    </row>
    <row r="32" spans="2:23" x14ac:dyDescent="0.25">
      <c r="B32" s="2" t="s">
        <v>54</v>
      </c>
      <c r="D32" s="3" t="s">
        <v>55</v>
      </c>
      <c r="E32" s="4"/>
      <c r="F32" s="5" t="s">
        <v>1382</v>
      </c>
      <c r="G32" s="5"/>
      <c r="H32" s="5"/>
      <c r="I32" s="5"/>
      <c r="K32" s="8">
        <f>+IF(F32=0," ",VLOOKUP(F32,INPC_2018!$B$11:$QQ$481,HLOOKUP($O$4,INPC_2018!$C$9:$QS$10,2,FALSE),FALSE))</f>
        <v>46.507779689122003</v>
      </c>
      <c r="L32" s="8"/>
      <c r="M32" s="8"/>
      <c r="N32" s="8"/>
      <c r="O32" s="10">
        <f t="shared" si="0"/>
        <v>46.507779689122003</v>
      </c>
      <c r="P32" s="20"/>
      <c r="Q32" s="8">
        <f>+IF(F32=" "," ",VLOOKUP(F32,INPC_2018!$B$11:$QQ$481,HLOOKUP($U$4,INPC_2018!$C$9:$QS$10,2,FALSE),FALSE))</f>
        <v>101.688</v>
      </c>
      <c r="R32" s="8"/>
      <c r="S32" s="8"/>
      <c r="T32" s="8"/>
      <c r="U32" s="10">
        <f t="shared" si="1"/>
        <v>101.688</v>
      </c>
      <c r="W32" s="11">
        <f t="shared" si="2"/>
        <v>2.1864729015172584</v>
      </c>
    </row>
    <row r="33" spans="2:23" x14ac:dyDescent="0.25">
      <c r="B33" s="2" t="s">
        <v>56</v>
      </c>
      <c r="D33" s="3" t="s">
        <v>57</v>
      </c>
      <c r="E33" s="4"/>
      <c r="F33" s="5" t="s">
        <v>1383</v>
      </c>
      <c r="G33" s="5"/>
      <c r="H33" s="5"/>
      <c r="I33" s="5"/>
      <c r="K33" s="8">
        <f>+IF(F33=0," ",VLOOKUP(F33,INPC_2018!$B$11:$QQ$481,HLOOKUP($O$4,INPC_2018!$C$9:$QS$10,2,FALSE),FALSE))</f>
        <v>43.213312020488999</v>
      </c>
      <c r="L33" s="8"/>
      <c r="M33" s="8"/>
      <c r="N33" s="8"/>
      <c r="O33" s="10">
        <f t="shared" si="0"/>
        <v>43.213312020488999</v>
      </c>
      <c r="P33" s="20"/>
      <c r="Q33" s="8">
        <f>+IF(F33=" "," ",VLOOKUP(F33,INPC_2018!$B$11:$QQ$481,HLOOKUP($U$4,INPC_2018!$C$9:$QS$10,2,FALSE),FALSE))</f>
        <v>102.526</v>
      </c>
      <c r="R33" s="8"/>
      <c r="S33" s="8"/>
      <c r="T33" s="8"/>
      <c r="U33" s="10">
        <f t="shared" si="1"/>
        <v>102.526</v>
      </c>
      <c r="W33" s="11">
        <f t="shared" si="2"/>
        <v>2.3725559371933516</v>
      </c>
    </row>
    <row r="34" spans="2:23" x14ac:dyDescent="0.25">
      <c r="B34" s="2" t="s">
        <v>58</v>
      </c>
      <c r="D34" s="3" t="s">
        <v>59</v>
      </c>
      <c r="E34" s="4"/>
      <c r="F34" s="5" t="s">
        <v>1384</v>
      </c>
      <c r="G34" s="5"/>
      <c r="H34" s="5"/>
      <c r="I34" s="5"/>
      <c r="K34" s="8">
        <f>+IF(F34=0," ",VLOOKUP(F34,INPC_2018!$B$11:$QQ$481,HLOOKUP($O$4,INPC_2018!$C$9:$QS$10,2,FALSE),FALSE))</f>
        <v>42.458117682999998</v>
      </c>
      <c r="L34" s="8"/>
      <c r="M34" s="8"/>
      <c r="N34" s="8"/>
      <c r="O34" s="10">
        <f t="shared" si="0"/>
        <v>42.458117682999998</v>
      </c>
      <c r="P34" s="20"/>
      <c r="Q34" s="8">
        <f>+IF(F34=" "," ",VLOOKUP(F34,INPC_2018!$B$11:$QQ$481,HLOOKUP($U$4,INPC_2018!$C$9:$QS$10,2,FALSE),FALSE))</f>
        <v>104.584</v>
      </c>
      <c r="R34" s="8"/>
      <c r="S34" s="8"/>
      <c r="T34" s="8"/>
      <c r="U34" s="10">
        <f t="shared" si="1"/>
        <v>104.584</v>
      </c>
      <c r="W34" s="11">
        <f t="shared" si="2"/>
        <v>2.4632274275756432</v>
      </c>
    </row>
    <row r="35" spans="2:23" x14ac:dyDescent="0.25">
      <c r="B35" s="2" t="s">
        <v>60</v>
      </c>
      <c r="D35" s="3" t="s">
        <v>61</v>
      </c>
      <c r="E35" s="4"/>
      <c r="F35" s="5" t="s">
        <v>1383</v>
      </c>
      <c r="G35" s="5"/>
      <c r="H35" s="5"/>
      <c r="I35" s="5"/>
      <c r="K35" s="8">
        <f>+IF(F35=0," ",VLOOKUP(F35,INPC_2018!$B$11:$QQ$481,HLOOKUP($O$4,INPC_2018!$C$9:$QS$10,2,FALSE),FALSE))</f>
        <v>43.213312020488999</v>
      </c>
      <c r="L35" s="8"/>
      <c r="M35" s="8"/>
      <c r="N35" s="8"/>
      <c r="O35" s="10">
        <f t="shared" si="0"/>
        <v>43.213312020488999</v>
      </c>
      <c r="P35" s="20"/>
      <c r="Q35" s="8">
        <f>+IF(F35=" "," ",VLOOKUP(F35,INPC_2018!$B$11:$QQ$481,HLOOKUP($U$4,INPC_2018!$C$9:$QS$10,2,FALSE),FALSE))</f>
        <v>102.526</v>
      </c>
      <c r="R35" s="8"/>
      <c r="S35" s="8"/>
      <c r="T35" s="8"/>
      <c r="U35" s="10">
        <f t="shared" si="1"/>
        <v>102.526</v>
      </c>
      <c r="W35" s="11">
        <f t="shared" si="2"/>
        <v>2.3725559371933516</v>
      </c>
    </row>
    <row r="36" spans="2:23" x14ac:dyDescent="0.25">
      <c r="B36" s="2" t="s">
        <v>62</v>
      </c>
      <c r="D36" s="3" t="s">
        <v>63</v>
      </c>
      <c r="E36" s="4"/>
      <c r="F36" s="5" t="s">
        <v>1385</v>
      </c>
      <c r="G36" s="5"/>
      <c r="H36" s="5"/>
      <c r="I36" s="5"/>
      <c r="K36" s="8">
        <f>+IF(F36=0," ",VLOOKUP(F36,INPC_2018!$B$11:$QQ$481,HLOOKUP($O$4,INPC_2018!$C$9:$QS$10,2,FALSE),FALSE))</f>
        <v>41.398583784564003</v>
      </c>
      <c r="L36" s="8"/>
      <c r="M36" s="8"/>
      <c r="N36" s="8"/>
      <c r="O36" s="10">
        <f t="shared" si="0"/>
        <v>41.398583784564003</v>
      </c>
      <c r="P36" s="20"/>
      <c r="Q36" s="8">
        <f>+IF(F36=" "," ",VLOOKUP(F36,INPC_2018!$B$11:$QQ$481,HLOOKUP($U$4,INPC_2018!$C$9:$QS$10,2,FALSE),FALSE))</f>
        <v>103.024</v>
      </c>
      <c r="R36" s="8"/>
      <c r="S36" s="8"/>
      <c r="T36" s="8"/>
      <c r="U36" s="10">
        <f t="shared" si="1"/>
        <v>103.024</v>
      </c>
      <c r="W36" s="11">
        <f t="shared" si="2"/>
        <v>2.4885875453163164</v>
      </c>
    </row>
    <row r="37" spans="2:23" x14ac:dyDescent="0.25">
      <c r="B37" s="2" t="s">
        <v>64</v>
      </c>
      <c r="D37" s="3" t="s">
        <v>65</v>
      </c>
      <c r="E37" s="4"/>
      <c r="F37" s="5" t="s">
        <v>1381</v>
      </c>
      <c r="G37" s="5"/>
      <c r="H37" s="5"/>
      <c r="I37" s="5"/>
      <c r="K37" s="8">
        <f>+IF(F37=0," ",VLOOKUP(F37,INPC_2018!$B$11:$QQ$481,HLOOKUP($O$4,INPC_2018!$C$9:$QS$10,2,FALSE),FALSE))</f>
        <v>42.469250535138002</v>
      </c>
      <c r="L37" s="8"/>
      <c r="M37" s="8"/>
      <c r="N37" s="8"/>
      <c r="O37" s="10">
        <f t="shared" si="0"/>
        <v>42.469250535138002</v>
      </c>
      <c r="P37" s="20"/>
      <c r="Q37" s="8">
        <f>+IF(F37=" "," ",VLOOKUP(F37,INPC_2018!$B$11:$QQ$481,HLOOKUP($U$4,INPC_2018!$C$9:$QS$10,2,FALSE),FALSE))</f>
        <v>103.435</v>
      </c>
      <c r="R37" s="8"/>
      <c r="S37" s="8"/>
      <c r="T37" s="8"/>
      <c r="U37" s="10">
        <f t="shared" si="1"/>
        <v>103.435</v>
      </c>
      <c r="W37" s="11">
        <f t="shared" si="2"/>
        <v>2.435526850524957</v>
      </c>
    </row>
    <row r="38" spans="2:23" x14ac:dyDescent="0.25">
      <c r="B38" s="2" t="s">
        <v>66</v>
      </c>
      <c r="D38" s="3" t="s">
        <v>67</v>
      </c>
      <c r="E38" s="4"/>
      <c r="F38" s="5" t="s">
        <v>1382</v>
      </c>
      <c r="G38" s="5"/>
      <c r="H38" s="5"/>
      <c r="I38" s="5"/>
      <c r="K38" s="8">
        <f>+IF(F38=0," ",VLOOKUP(F38,INPC_2018!$B$11:$QQ$481,HLOOKUP($O$4,INPC_2018!$C$9:$QS$10,2,FALSE),FALSE))</f>
        <v>46.507779689122003</v>
      </c>
      <c r="L38" s="8"/>
      <c r="M38" s="8"/>
      <c r="N38" s="8"/>
      <c r="O38" s="10">
        <f t="shared" si="0"/>
        <v>46.507779689122003</v>
      </c>
      <c r="P38" s="20"/>
      <c r="Q38" s="8">
        <f>+IF(F38=" "," ",VLOOKUP(F38,INPC_2018!$B$11:$QQ$481,HLOOKUP($U$4,INPC_2018!$C$9:$QS$10,2,FALSE),FALSE))</f>
        <v>101.688</v>
      </c>
      <c r="R38" s="8"/>
      <c r="S38" s="8"/>
      <c r="T38" s="8"/>
      <c r="U38" s="10">
        <f t="shared" si="1"/>
        <v>101.688</v>
      </c>
      <c r="W38" s="11">
        <f t="shared" si="2"/>
        <v>2.1864729015172584</v>
      </c>
    </row>
    <row r="39" spans="2:23" x14ac:dyDescent="0.25">
      <c r="B39" s="2" t="s">
        <v>68</v>
      </c>
      <c r="D39" s="3" t="s">
        <v>69</v>
      </c>
      <c r="E39" s="4"/>
      <c r="F39" s="5" t="s">
        <v>1382</v>
      </c>
      <c r="G39" s="5"/>
      <c r="H39" s="5"/>
      <c r="I39" s="5"/>
      <c r="K39" s="8">
        <f>+IF(F39=0," ",VLOOKUP(F39,INPC_2018!$B$11:$QQ$481,HLOOKUP($O$4,INPC_2018!$C$9:$QS$10,2,FALSE),FALSE))</f>
        <v>46.507779689122003</v>
      </c>
      <c r="L39" s="8"/>
      <c r="M39" s="8"/>
      <c r="N39" s="8"/>
      <c r="O39" s="10">
        <f t="shared" si="0"/>
        <v>46.507779689122003</v>
      </c>
      <c r="P39" s="20"/>
      <c r="Q39" s="8">
        <f>+IF(F39=" "," ",VLOOKUP(F39,INPC_2018!$B$11:$QQ$481,HLOOKUP($U$4,INPC_2018!$C$9:$QS$10,2,FALSE),FALSE))</f>
        <v>101.688</v>
      </c>
      <c r="R39" s="8"/>
      <c r="S39" s="8"/>
      <c r="T39" s="8"/>
      <c r="U39" s="10">
        <f t="shared" si="1"/>
        <v>101.688</v>
      </c>
      <c r="W39" s="11">
        <f t="shared" si="2"/>
        <v>2.1864729015172584</v>
      </c>
    </row>
    <row r="40" spans="2:23" x14ac:dyDescent="0.25">
      <c r="B40" s="2" t="s">
        <v>70</v>
      </c>
      <c r="D40" s="3" t="s">
        <v>71</v>
      </c>
      <c r="E40" s="4"/>
      <c r="F40" s="5" t="s">
        <v>1383</v>
      </c>
      <c r="G40" s="5"/>
      <c r="H40" s="5"/>
      <c r="I40" s="5"/>
      <c r="K40" s="8">
        <f>+IF(F40=0," ",VLOOKUP(F40,INPC_2018!$B$11:$QQ$481,HLOOKUP($O$4,INPC_2018!$C$9:$QS$10,2,FALSE),FALSE))</f>
        <v>43.213312020488999</v>
      </c>
      <c r="L40" s="8"/>
      <c r="M40" s="8"/>
      <c r="N40" s="8"/>
      <c r="O40" s="10">
        <f t="shared" si="0"/>
        <v>43.213312020488999</v>
      </c>
      <c r="P40" s="20"/>
      <c r="Q40" s="8">
        <f>+IF(F40=" "," ",VLOOKUP(F40,INPC_2018!$B$11:$QQ$481,HLOOKUP($U$4,INPC_2018!$C$9:$QS$10,2,FALSE),FALSE))</f>
        <v>102.526</v>
      </c>
      <c r="R40" s="8"/>
      <c r="S40" s="8"/>
      <c r="T40" s="8"/>
      <c r="U40" s="10">
        <f t="shared" si="1"/>
        <v>102.526</v>
      </c>
      <c r="W40" s="11">
        <f t="shared" si="2"/>
        <v>2.3725559371933516</v>
      </c>
    </row>
    <row r="41" spans="2:23" x14ac:dyDescent="0.25">
      <c r="B41" s="2" t="s">
        <v>72</v>
      </c>
      <c r="D41" s="3" t="s">
        <v>73</v>
      </c>
      <c r="E41" s="4"/>
      <c r="F41" s="5" t="s">
        <v>1383</v>
      </c>
      <c r="G41" s="5"/>
      <c r="H41" s="5"/>
      <c r="I41" s="5"/>
      <c r="K41" s="8">
        <f>+IF(F41=0," ",VLOOKUP(F41,INPC_2018!$B$11:$QQ$481,HLOOKUP($O$4,INPC_2018!$C$9:$QS$10,2,FALSE),FALSE))</f>
        <v>43.213312020488999</v>
      </c>
      <c r="L41" s="8"/>
      <c r="M41" s="8"/>
      <c r="N41" s="8"/>
      <c r="O41" s="10">
        <f t="shared" si="0"/>
        <v>43.213312020488999</v>
      </c>
      <c r="P41" s="20"/>
      <c r="Q41" s="8">
        <f>+IF(F41=" "," ",VLOOKUP(F41,INPC_2018!$B$11:$QQ$481,HLOOKUP($U$4,INPC_2018!$C$9:$QS$10,2,FALSE),FALSE))</f>
        <v>102.526</v>
      </c>
      <c r="R41" s="8"/>
      <c r="S41" s="8"/>
      <c r="T41" s="8"/>
      <c r="U41" s="10">
        <f t="shared" si="1"/>
        <v>102.526</v>
      </c>
      <c r="W41" s="11">
        <f t="shared" si="2"/>
        <v>2.3725559371933516</v>
      </c>
    </row>
    <row r="42" spans="2:23" x14ac:dyDescent="0.25">
      <c r="B42" s="2" t="s">
        <v>74</v>
      </c>
      <c r="D42" s="3" t="s">
        <v>75</v>
      </c>
      <c r="E42" s="4"/>
      <c r="F42" s="5" t="s">
        <v>1386</v>
      </c>
      <c r="G42" s="5"/>
      <c r="H42" s="5"/>
      <c r="I42" s="5"/>
      <c r="K42" s="8">
        <f>+IF(F42=0," ",VLOOKUP(F42,INPC_2018!$B$11:$QQ$481,HLOOKUP($O$4,INPC_2018!$C$9:$QS$10,2,FALSE),FALSE))</f>
        <v>40.011964427469003</v>
      </c>
      <c r="L42" s="8"/>
      <c r="M42" s="8"/>
      <c r="N42" s="8"/>
      <c r="O42" s="10">
        <f t="shared" si="0"/>
        <v>40.011964427469003</v>
      </c>
      <c r="P42" s="20"/>
      <c r="Q42" s="8">
        <f>+IF(F42=" "," ",VLOOKUP(F42,INPC_2018!$B$11:$QQ$481,HLOOKUP($U$4,INPC_2018!$C$9:$QS$10,2,FALSE),FALSE))</f>
        <v>105.95399999999999</v>
      </c>
      <c r="R42" s="8"/>
      <c r="S42" s="8"/>
      <c r="T42" s="8"/>
      <c r="U42" s="10">
        <f t="shared" si="1"/>
        <v>105.95399999999999</v>
      </c>
      <c r="W42" s="11">
        <f t="shared" si="2"/>
        <v>2.6480579375718047</v>
      </c>
    </row>
    <row r="43" spans="2:23" x14ac:dyDescent="0.25">
      <c r="B43" s="2" t="s">
        <v>76</v>
      </c>
      <c r="D43" s="3" t="s">
        <v>77</v>
      </c>
      <c r="E43" s="4"/>
      <c r="F43" s="5" t="s">
        <v>1380</v>
      </c>
      <c r="G43" s="5"/>
      <c r="H43" s="5"/>
      <c r="I43" s="5"/>
      <c r="K43" s="8">
        <f>+IF(F43=0," ",VLOOKUP(F43,INPC_2018!$B$11:$QQ$481,HLOOKUP($O$4,INPC_2018!$C$9:$QS$10,2,FALSE),FALSE))</f>
        <v>44.082952178927997</v>
      </c>
      <c r="L43" s="8"/>
      <c r="M43" s="8"/>
      <c r="N43" s="8"/>
      <c r="O43" s="10">
        <f t="shared" si="0"/>
        <v>44.082952178927997</v>
      </c>
      <c r="P43" s="20"/>
      <c r="Q43" s="8">
        <f>+IF(F43=" "," ",VLOOKUP(F43,INPC_2018!$B$11:$QQ$481,HLOOKUP($U$4,INPC_2018!$C$9:$QS$10,2,FALSE),FALSE))</f>
        <v>102.58199999999999</v>
      </c>
      <c r="R43" s="8"/>
      <c r="S43" s="8"/>
      <c r="T43" s="8"/>
      <c r="U43" s="10">
        <f t="shared" si="1"/>
        <v>102.58199999999999</v>
      </c>
      <c r="W43" s="11">
        <f t="shared" si="2"/>
        <v>2.3270220103143413</v>
      </c>
    </row>
    <row r="44" spans="2:23" x14ac:dyDescent="0.25">
      <c r="B44" s="2" t="s">
        <v>78</v>
      </c>
      <c r="D44" s="3" t="s">
        <v>79</v>
      </c>
      <c r="E44" s="4"/>
      <c r="F44" s="5" t="s">
        <v>1387</v>
      </c>
      <c r="G44" s="5"/>
      <c r="H44" s="5"/>
      <c r="I44" s="5"/>
      <c r="K44" s="8">
        <f>+IF(F44=0," ",VLOOKUP(F44,INPC_2018!$B$11:$QQ$481,HLOOKUP($O$4,INPC_2018!$C$9:$QS$10,2,FALSE),FALSE))</f>
        <v>55.896969319504002</v>
      </c>
      <c r="L44" s="8"/>
      <c r="M44" s="8"/>
      <c r="N44" s="8"/>
      <c r="O44" s="10">
        <f t="shared" si="0"/>
        <v>55.896969319504002</v>
      </c>
      <c r="P44" s="20"/>
      <c r="Q44" s="8">
        <f>+IF(F44=" "," ",VLOOKUP(F44,INPC_2018!$B$11:$QQ$481,HLOOKUP($U$4,INPC_2018!$C$9:$QS$10,2,FALSE),FALSE))</f>
        <v>104.621</v>
      </c>
      <c r="R44" s="8"/>
      <c r="S44" s="8"/>
      <c r="T44" s="8"/>
      <c r="U44" s="10">
        <f t="shared" si="1"/>
        <v>104.621</v>
      </c>
      <c r="W44" s="11">
        <f t="shared" si="2"/>
        <v>1.8716757146884317</v>
      </c>
    </row>
    <row r="45" spans="2:23" x14ac:dyDescent="0.25">
      <c r="B45" s="2" t="s">
        <v>80</v>
      </c>
      <c r="D45" s="3" t="s">
        <v>81</v>
      </c>
      <c r="E45" s="4"/>
      <c r="F45" s="5" t="s">
        <v>1388</v>
      </c>
      <c r="G45" s="5" t="s">
        <v>1389</v>
      </c>
      <c r="H45" s="5"/>
      <c r="I45" s="5"/>
      <c r="K45" s="8">
        <f>+IF(F45=0," ",VLOOKUP(F45,INPC_2018!$B$11:$QQ$481,HLOOKUP($O$4,INPC_2018!$C$9:$QS$10,2,FALSE),FALSE))</f>
        <v>57.278448832351003</v>
      </c>
      <c r="L45" s="8">
        <f>+IF(G45=" "," ",VLOOKUP(G45,INPC_2018!$B$11:$QQ$481,HLOOKUP($O$4,INPC_2018!$C$9:$QS$10,2,FALSE),FALSE))</f>
        <v>60.652891925448998</v>
      </c>
      <c r="M45" s="8"/>
      <c r="N45" s="8"/>
      <c r="O45" s="10">
        <f t="shared" si="0"/>
        <v>58.965670378900001</v>
      </c>
      <c r="P45" s="20"/>
      <c r="Q45" s="8">
        <f>+IF(F45=" "," ",VLOOKUP(F45,INPC_2018!$B$11:$QQ$481,HLOOKUP($U$4,INPC_2018!$C$9:$QS$10,2,FALSE),FALSE))</f>
        <v>105.55500000000001</v>
      </c>
      <c r="R45" s="8">
        <f>+IF(G45=" "," ",VLOOKUP(G45,INPC_2018!$B$11:$QQ$481,HLOOKUP($U$4,INPC_2018!$C$9:$QS$10,2,FALSE),FALSE))</f>
        <v>105.18</v>
      </c>
      <c r="S45" s="8"/>
      <c r="T45" s="8"/>
      <c r="U45" s="10">
        <f t="shared" si="1"/>
        <v>105.36750000000001</v>
      </c>
      <c r="W45" s="11">
        <f t="shared" si="2"/>
        <v>1.7869295697468102</v>
      </c>
    </row>
    <row r="46" spans="2:23" x14ac:dyDescent="0.25">
      <c r="B46" s="2" t="s">
        <v>82</v>
      </c>
      <c r="D46" s="3" t="s">
        <v>69</v>
      </c>
      <c r="E46" s="4"/>
      <c r="F46" s="5" t="s">
        <v>1382</v>
      </c>
      <c r="G46" s="5"/>
      <c r="H46" s="5"/>
      <c r="I46" s="5"/>
      <c r="K46" s="8">
        <f>+IF(F46=0," ",VLOOKUP(F46,INPC_2018!$B$11:$QQ$481,HLOOKUP($O$4,INPC_2018!$C$9:$QS$10,2,FALSE),FALSE))</f>
        <v>46.507779689122003</v>
      </c>
      <c r="L46" s="8"/>
      <c r="M46" s="8"/>
      <c r="N46" s="8"/>
      <c r="O46" s="10">
        <f t="shared" si="0"/>
        <v>46.507779689122003</v>
      </c>
      <c r="P46" s="20"/>
      <c r="Q46" s="8">
        <f>+IF(F46=" "," ",VLOOKUP(F46,INPC_2018!$B$11:$QQ$481,HLOOKUP($U$4,INPC_2018!$C$9:$QS$10,2,FALSE),FALSE))</f>
        <v>101.688</v>
      </c>
      <c r="R46" s="8"/>
      <c r="S46" s="8"/>
      <c r="T46" s="8"/>
      <c r="U46" s="10">
        <f t="shared" si="1"/>
        <v>101.688</v>
      </c>
      <c r="W46" s="11">
        <f t="shared" si="2"/>
        <v>2.1864729015172584</v>
      </c>
    </row>
    <row r="47" spans="2:23" x14ac:dyDescent="0.25">
      <c r="B47" s="2" t="s">
        <v>83</v>
      </c>
      <c r="D47" s="3" t="s">
        <v>84</v>
      </c>
      <c r="E47" s="4"/>
      <c r="F47" s="5" t="s">
        <v>1384</v>
      </c>
      <c r="G47" s="5" t="s">
        <v>1388</v>
      </c>
      <c r="H47" s="5"/>
      <c r="I47" s="5"/>
      <c r="K47" s="8">
        <f>+IF(F47=0," ",VLOOKUP(F47,INPC_2018!$B$11:$QQ$481,HLOOKUP($O$4,INPC_2018!$C$9:$QS$10,2,FALSE),FALSE))</f>
        <v>42.458117682999998</v>
      </c>
      <c r="L47" s="8">
        <f>+IF(G47=" "," ",VLOOKUP(G47,INPC_2018!$B$11:$QQ$481,HLOOKUP($O$4,INPC_2018!$C$9:$QS$10,2,FALSE),FALSE))</f>
        <v>57.278448832351003</v>
      </c>
      <c r="M47" s="8"/>
      <c r="N47" s="8"/>
      <c r="O47" s="10">
        <f>IF($I$2&gt;41974,$L$47,$K$47)</f>
        <v>57.278448832351003</v>
      </c>
      <c r="P47" s="20"/>
      <c r="Q47" s="8">
        <f>+IF(F47=" "," ",VLOOKUP(F47,INPC_2018!$B$11:$QQ$481,HLOOKUP($U$4,INPC_2018!$C$9:$QS$10,2,FALSE),FALSE))</f>
        <v>104.584</v>
      </c>
      <c r="R47" s="8">
        <f>+IF(G47=" "," ",VLOOKUP(G47,INPC_2018!$B$11:$QQ$481,HLOOKUP($U$4,INPC_2018!$C$9:$QS$10,2,FALSE),FALSE))</f>
        <v>105.55500000000001</v>
      </c>
      <c r="S47" s="8"/>
      <c r="T47" s="8"/>
      <c r="U47" s="10">
        <f>IF($I$2&gt;41974,$R$47,$Q$47)</f>
        <v>105.55500000000001</v>
      </c>
      <c r="W47" s="11">
        <f t="shared" si="2"/>
        <v>1.8428397093809268</v>
      </c>
    </row>
    <row r="48" spans="2:23" x14ac:dyDescent="0.25">
      <c r="B48" s="2" t="s">
        <v>85</v>
      </c>
      <c r="D48" s="3" t="s">
        <v>86</v>
      </c>
      <c r="E48" s="4"/>
      <c r="F48" s="5" t="s">
        <v>1388</v>
      </c>
      <c r="G48" s="5"/>
      <c r="H48" s="5"/>
      <c r="I48" s="5"/>
      <c r="K48" s="8">
        <f>+IF(F48=0," ",VLOOKUP(F48,INPC_2018!$B$11:$QQ$481,HLOOKUP($O$4,INPC_2018!$C$9:$QS$10,2,FALSE),FALSE))</f>
        <v>57.278448832351003</v>
      </c>
      <c r="L48" s="8"/>
      <c r="M48" s="8"/>
      <c r="N48" s="8"/>
      <c r="O48" s="10">
        <f t="shared" si="0"/>
        <v>57.278448832351003</v>
      </c>
      <c r="P48" s="20"/>
      <c r="Q48" s="8">
        <f>+IF(F48=" "," ",VLOOKUP(F48,INPC_2018!$B$11:$QQ$481,HLOOKUP($U$4,INPC_2018!$C$9:$QS$10,2,FALSE),FALSE))</f>
        <v>105.55500000000001</v>
      </c>
      <c r="R48" s="8"/>
      <c r="S48" s="8"/>
      <c r="T48" s="8"/>
      <c r="U48" s="10">
        <f t="shared" si="1"/>
        <v>105.55500000000001</v>
      </c>
      <c r="W48" s="11">
        <f t="shared" si="2"/>
        <v>1.8428397093809268</v>
      </c>
    </row>
    <row r="49" spans="2:23" x14ac:dyDescent="0.25">
      <c r="B49" s="2" t="s">
        <v>87</v>
      </c>
      <c r="D49" s="3" t="s">
        <v>88</v>
      </c>
      <c r="E49" s="4"/>
      <c r="F49" s="5" t="s">
        <v>1388</v>
      </c>
      <c r="G49" s="5"/>
      <c r="H49" s="5"/>
      <c r="I49" s="5"/>
      <c r="K49" s="8">
        <f>+IF(F49=0," ",VLOOKUP(F49,INPC_2018!$B$11:$QQ$481,HLOOKUP($O$4,INPC_2018!$C$9:$QS$10,2,FALSE),FALSE))</f>
        <v>57.278448832351003</v>
      </c>
      <c r="L49" s="8"/>
      <c r="M49" s="8"/>
      <c r="N49" s="8"/>
      <c r="O49" s="10">
        <f t="shared" si="0"/>
        <v>57.278448832351003</v>
      </c>
      <c r="P49" s="20"/>
      <c r="Q49" s="8">
        <f>+IF(F49=" "," ",VLOOKUP(F49,INPC_2018!$B$11:$QQ$481,HLOOKUP($U$4,INPC_2018!$C$9:$QS$10,2,FALSE),FALSE))</f>
        <v>105.55500000000001</v>
      </c>
      <c r="R49" s="8"/>
      <c r="S49" s="8"/>
      <c r="T49" s="8"/>
      <c r="U49" s="10">
        <f t="shared" si="1"/>
        <v>105.55500000000001</v>
      </c>
      <c r="W49" s="11">
        <f t="shared" si="2"/>
        <v>1.8428397093809268</v>
      </c>
    </row>
    <row r="50" spans="2:23" x14ac:dyDescent="0.25">
      <c r="B50" s="2" t="s">
        <v>89</v>
      </c>
      <c r="D50" s="3" t="s">
        <v>90</v>
      </c>
      <c r="E50" s="4"/>
      <c r="F50" s="5" t="s">
        <v>1390</v>
      </c>
      <c r="G50" s="5"/>
      <c r="H50" s="5"/>
      <c r="I50" s="5"/>
      <c r="K50" s="8">
        <f>+IF(F50=0," ",VLOOKUP(F50,INPC_2018!$B$11:$QQ$481,HLOOKUP($O$4,INPC_2018!$C$9:$QS$10,2,FALSE),FALSE))</f>
        <v>57.278448832351003</v>
      </c>
      <c r="L50" s="8"/>
      <c r="M50" s="8"/>
      <c r="N50" s="8"/>
      <c r="O50" s="10">
        <f t="shared" si="0"/>
        <v>57.278448832351003</v>
      </c>
      <c r="P50" s="20"/>
      <c r="Q50" s="8">
        <f>+IF(F50=" "," ",VLOOKUP(F50,INPC_2018!$B$11:$QQ$481,HLOOKUP($U$4,INPC_2018!$C$9:$QS$10,2,FALSE),FALSE))</f>
        <v>105.696</v>
      </c>
      <c r="R50" s="8"/>
      <c r="S50" s="8"/>
      <c r="T50" s="8"/>
      <c r="U50" s="10">
        <f t="shared" si="1"/>
        <v>105.696</v>
      </c>
      <c r="W50" s="11">
        <f t="shared" si="2"/>
        <v>1.8453013682225041</v>
      </c>
    </row>
    <row r="51" spans="2:23" x14ac:dyDescent="0.25">
      <c r="B51" s="2" t="s">
        <v>91</v>
      </c>
      <c r="D51" s="3" t="s">
        <v>92</v>
      </c>
      <c r="E51" s="4"/>
      <c r="F51" s="5" t="s">
        <v>1388</v>
      </c>
      <c r="G51" s="5"/>
      <c r="H51" s="5"/>
      <c r="I51" s="5"/>
      <c r="K51" s="8">
        <f>+IF(F51=0," ",VLOOKUP(F51,INPC_2018!$B$11:$QQ$481,HLOOKUP($O$4,INPC_2018!$C$9:$QS$10,2,FALSE),FALSE))</f>
        <v>57.278448832351003</v>
      </c>
      <c r="L51" s="8"/>
      <c r="M51" s="8"/>
      <c r="N51" s="8"/>
      <c r="O51" s="10">
        <f t="shared" si="0"/>
        <v>57.278448832351003</v>
      </c>
      <c r="P51" s="20"/>
      <c r="Q51" s="8">
        <f>+IF(F51=" "," ",VLOOKUP(F51,INPC_2018!$B$11:$QQ$481,HLOOKUP($U$4,INPC_2018!$C$9:$QS$10,2,FALSE),FALSE))</f>
        <v>105.55500000000001</v>
      </c>
      <c r="R51" s="8"/>
      <c r="S51" s="8"/>
      <c r="T51" s="8"/>
      <c r="U51" s="10">
        <f t="shared" si="1"/>
        <v>105.55500000000001</v>
      </c>
      <c r="W51" s="11">
        <f t="shared" si="2"/>
        <v>1.8428397093809268</v>
      </c>
    </row>
    <row r="52" spans="2:23" x14ac:dyDescent="0.25">
      <c r="B52" s="2" t="s">
        <v>93</v>
      </c>
      <c r="D52" s="3" t="s">
        <v>94</v>
      </c>
      <c r="E52" s="4"/>
      <c r="F52" s="5" t="s">
        <v>1391</v>
      </c>
      <c r="G52" s="5"/>
      <c r="H52" s="5"/>
      <c r="I52" s="5"/>
      <c r="K52" s="8">
        <f>+IF(F52=0," ",VLOOKUP(F52,INPC_2018!$B$11:$QQ$481,HLOOKUP($O$4,INPC_2018!$C$9:$QS$10,2,FALSE),FALSE))</f>
        <v>46.045027025614999</v>
      </c>
      <c r="L52" s="8"/>
      <c r="M52" s="8"/>
      <c r="N52" s="8"/>
      <c r="O52" s="10">
        <f t="shared" si="0"/>
        <v>46.045027025614999</v>
      </c>
      <c r="P52" s="20"/>
      <c r="Q52" s="8">
        <f>+IF(F52=" "," ",VLOOKUP(F52,INPC_2018!$B$11:$QQ$481,HLOOKUP($U$4,INPC_2018!$C$9:$QS$10,2,FALSE),FALSE))</f>
        <v>109.854</v>
      </c>
      <c r="R52" s="8"/>
      <c r="S52" s="8"/>
      <c r="T52" s="8"/>
      <c r="U52" s="10">
        <f t="shared" si="1"/>
        <v>109.854</v>
      </c>
      <c r="W52" s="11">
        <f t="shared" si="2"/>
        <v>2.3857951031039217</v>
      </c>
    </row>
    <row r="53" spans="2:23" x14ac:dyDescent="0.25">
      <c r="B53" s="2" t="s">
        <v>95</v>
      </c>
      <c r="D53" s="3" t="s">
        <v>96</v>
      </c>
      <c r="E53" s="4"/>
      <c r="F53" s="5" t="s">
        <v>1390</v>
      </c>
      <c r="G53" s="5"/>
      <c r="H53" s="5"/>
      <c r="I53" s="5"/>
      <c r="K53" s="8">
        <f>+IF(F53=0," ",VLOOKUP(F53,INPC_2018!$B$11:$QQ$481,HLOOKUP($O$4,INPC_2018!$C$9:$QS$10,2,FALSE),FALSE))</f>
        <v>57.278448832351003</v>
      </c>
      <c r="L53" s="8"/>
      <c r="M53" s="8"/>
      <c r="N53" s="8"/>
      <c r="O53" s="10">
        <f t="shared" si="0"/>
        <v>57.278448832351003</v>
      </c>
      <c r="P53" s="20"/>
      <c r="Q53" s="8">
        <f>+IF(F53=" "," ",VLOOKUP(F53,INPC_2018!$B$11:$QQ$481,HLOOKUP($U$4,INPC_2018!$C$9:$QS$10,2,FALSE),FALSE))</f>
        <v>105.696</v>
      </c>
      <c r="R53" s="8"/>
      <c r="S53" s="8"/>
      <c r="T53" s="8"/>
      <c r="U53" s="10">
        <f t="shared" si="1"/>
        <v>105.696</v>
      </c>
      <c r="W53" s="11">
        <f t="shared" si="2"/>
        <v>1.8453013682225041</v>
      </c>
    </row>
    <row r="54" spans="2:23" x14ac:dyDescent="0.25">
      <c r="B54" s="2" t="s">
        <v>97</v>
      </c>
      <c r="D54" s="3" t="s">
        <v>98</v>
      </c>
      <c r="E54" s="4"/>
      <c r="F54" s="5" t="s">
        <v>1392</v>
      </c>
      <c r="G54" s="5"/>
      <c r="H54" s="5"/>
      <c r="I54" s="5"/>
      <c r="K54" s="8">
        <f>+IF(F54=0," ",VLOOKUP(F54,INPC_2018!$B$11:$QQ$481,HLOOKUP($O$4,INPC_2018!$C$9:$QS$10,2,FALSE),FALSE))</f>
        <v>47.219489665672</v>
      </c>
      <c r="L54" s="8"/>
      <c r="M54" s="8"/>
      <c r="N54" s="8"/>
      <c r="O54" s="10">
        <f t="shared" si="0"/>
        <v>47.219489665672</v>
      </c>
      <c r="P54" s="20"/>
      <c r="Q54" s="8">
        <f>+IF(F54=" "," ",VLOOKUP(F54,INPC_2018!$B$11:$QQ$481,HLOOKUP($U$4,INPC_2018!$C$9:$QS$10,2,FALSE),FALSE))</f>
        <v>109.97199999999999</v>
      </c>
      <c r="R54" s="8"/>
      <c r="S54" s="8"/>
      <c r="T54" s="8"/>
      <c r="U54" s="10">
        <f t="shared" si="1"/>
        <v>109.97199999999999</v>
      </c>
      <c r="W54" s="11">
        <f t="shared" si="2"/>
        <v>2.3289535905329428</v>
      </c>
    </row>
    <row r="55" spans="2:23" x14ac:dyDescent="0.25">
      <c r="B55" s="2" t="s">
        <v>99</v>
      </c>
      <c r="D55" s="3" t="s">
        <v>100</v>
      </c>
      <c r="E55" s="4"/>
      <c r="F55" s="5" t="s">
        <v>1393</v>
      </c>
      <c r="G55" s="5"/>
      <c r="H55" s="5"/>
      <c r="I55" s="5"/>
      <c r="K55" s="8">
        <f>+IF(F55=0," ",VLOOKUP(F55,INPC_2018!$B$11:$QQ$481,HLOOKUP($O$4,INPC_2018!$C$9:$QS$10,2,FALSE),FALSE))</f>
        <v>57.915970694856</v>
      </c>
      <c r="L55" s="8"/>
      <c r="M55" s="8"/>
      <c r="N55" s="8"/>
      <c r="O55" s="10">
        <f t="shared" si="0"/>
        <v>57.915970694856</v>
      </c>
      <c r="P55" s="20"/>
      <c r="Q55" s="8">
        <f>+IF(F55=" "," ",VLOOKUP(F55,INPC_2018!$B$11:$QQ$481,HLOOKUP($U$4,INPC_2018!$C$9:$QS$10,2,FALSE),FALSE))</f>
        <v>105.256</v>
      </c>
      <c r="R55" s="8"/>
      <c r="S55" s="8"/>
      <c r="T55" s="8"/>
      <c r="U55" s="10">
        <f t="shared" si="1"/>
        <v>105.256</v>
      </c>
      <c r="W55" s="11">
        <f t="shared" si="2"/>
        <v>1.8173916233670009</v>
      </c>
    </row>
    <row r="56" spans="2:23" x14ac:dyDescent="0.25">
      <c r="B56" s="2" t="s">
        <v>101</v>
      </c>
      <c r="D56" s="3" t="s">
        <v>102</v>
      </c>
      <c r="E56" s="4"/>
      <c r="F56" s="5" t="s">
        <v>1391</v>
      </c>
      <c r="G56" s="5"/>
      <c r="H56" s="5"/>
      <c r="I56" s="5"/>
      <c r="K56" s="8">
        <f>+IF(F56=0," ",VLOOKUP(F56,INPC_2018!$B$11:$QQ$481,HLOOKUP($O$4,INPC_2018!$C$9:$QS$10,2,FALSE),FALSE))</f>
        <v>46.045027025614999</v>
      </c>
      <c r="L56" s="8"/>
      <c r="M56" s="8"/>
      <c r="N56" s="8"/>
      <c r="O56" s="10">
        <f t="shared" si="0"/>
        <v>46.045027025614999</v>
      </c>
      <c r="P56" s="20"/>
      <c r="Q56" s="8">
        <f>+IF(F56=" "," ",VLOOKUP(F56,INPC_2018!$B$11:$QQ$481,HLOOKUP($U$4,INPC_2018!$C$9:$QS$10,2,FALSE),FALSE))</f>
        <v>109.854</v>
      </c>
      <c r="R56" s="8"/>
      <c r="S56" s="8"/>
      <c r="T56" s="8"/>
      <c r="U56" s="10">
        <f t="shared" si="1"/>
        <v>109.854</v>
      </c>
      <c r="W56" s="11">
        <f t="shared" si="2"/>
        <v>2.3857951031039217</v>
      </c>
    </row>
    <row r="57" spans="2:23" x14ac:dyDescent="0.25">
      <c r="B57" s="2" t="s">
        <v>103</v>
      </c>
      <c r="D57" s="3" t="s">
        <v>104</v>
      </c>
      <c r="E57" s="4"/>
      <c r="F57" s="5" t="s">
        <v>1394</v>
      </c>
      <c r="G57" s="5"/>
      <c r="H57" s="5"/>
      <c r="I57" s="5"/>
      <c r="K57" s="8">
        <f>+IF(F57=0," ",VLOOKUP(F57,INPC_2018!$B$11:$QQ$481,HLOOKUP($O$4,INPC_2018!$C$9:$QS$10,2,FALSE),FALSE))</f>
        <v>48.203854729118</v>
      </c>
      <c r="L57" s="8"/>
      <c r="M57" s="8"/>
      <c r="N57" s="8"/>
      <c r="O57" s="10">
        <f t="shared" si="0"/>
        <v>48.203854729118</v>
      </c>
      <c r="P57" s="20"/>
      <c r="Q57" s="8">
        <f>+IF(F57=" "," ",VLOOKUP(F57,INPC_2018!$B$11:$QQ$481,HLOOKUP($U$4,INPC_2018!$C$9:$QS$10,2,FALSE),FALSE))</f>
        <v>113.37</v>
      </c>
      <c r="R57" s="8"/>
      <c r="S57" s="8"/>
      <c r="T57" s="8"/>
      <c r="U57" s="10">
        <f t="shared" si="1"/>
        <v>113.37</v>
      </c>
      <c r="W57" s="11">
        <f t="shared" si="2"/>
        <v>2.351886599880523</v>
      </c>
    </row>
    <row r="58" spans="2:23" x14ac:dyDescent="0.25">
      <c r="B58" s="2" t="s">
        <v>105</v>
      </c>
      <c r="D58" s="3" t="s">
        <v>106</v>
      </c>
      <c r="E58" s="4"/>
      <c r="F58" s="5" t="s">
        <v>1391</v>
      </c>
      <c r="G58" s="5"/>
      <c r="H58" s="5"/>
      <c r="I58" s="5"/>
      <c r="K58" s="8">
        <f>+IF(F58=0," ",VLOOKUP(F58,INPC_2018!$B$11:$QQ$481,HLOOKUP($O$4,INPC_2018!$C$9:$QS$10,2,FALSE),FALSE))</f>
        <v>46.045027025614999</v>
      </c>
      <c r="L58" s="8"/>
      <c r="M58" s="8"/>
      <c r="N58" s="8"/>
      <c r="O58" s="10">
        <f t="shared" si="0"/>
        <v>46.045027025614999</v>
      </c>
      <c r="P58" s="20"/>
      <c r="Q58" s="8">
        <f>+IF(F58=" "," ",VLOOKUP(F58,INPC_2018!$B$11:$QQ$481,HLOOKUP($U$4,INPC_2018!$C$9:$QS$10,2,FALSE),FALSE))</f>
        <v>109.854</v>
      </c>
      <c r="R58" s="8"/>
      <c r="S58" s="8"/>
      <c r="T58" s="8"/>
      <c r="U58" s="10">
        <f t="shared" si="1"/>
        <v>109.854</v>
      </c>
      <c r="W58" s="11">
        <f t="shared" si="2"/>
        <v>2.3857951031039217</v>
      </c>
    </row>
    <row r="59" spans="2:23" x14ac:dyDescent="0.25">
      <c r="B59" s="2" t="s">
        <v>107</v>
      </c>
      <c r="D59" s="3" t="s">
        <v>108</v>
      </c>
      <c r="E59" s="4"/>
      <c r="F59" s="5" t="s">
        <v>1395</v>
      </c>
      <c r="G59" s="5"/>
      <c r="H59" s="5"/>
      <c r="I59" s="5"/>
      <c r="K59" s="8">
        <f>+IF(F59=0," ",VLOOKUP(F59,INPC_2018!$B$11:$QQ$481,HLOOKUP($O$4,INPC_2018!$C$9:$QS$10,2,FALSE),FALSE))</f>
        <v>40.892764073873998</v>
      </c>
      <c r="L59" s="8"/>
      <c r="M59" s="8"/>
      <c r="N59" s="8"/>
      <c r="O59" s="10">
        <f t="shared" si="0"/>
        <v>40.892764073873998</v>
      </c>
      <c r="P59" s="20"/>
      <c r="Q59" s="8">
        <f>+IF(F59=" "," ",VLOOKUP(F59,INPC_2018!$B$11:$QQ$481,HLOOKUP($U$4,INPC_2018!$C$9:$QS$10,2,FALSE),FALSE))</f>
        <v>111.45</v>
      </c>
      <c r="R59" s="8"/>
      <c r="S59" s="8"/>
      <c r="T59" s="8"/>
      <c r="U59" s="10">
        <f t="shared" si="1"/>
        <v>111.45</v>
      </c>
      <c r="W59" s="11">
        <f t="shared" si="2"/>
        <v>2.7254210500092939</v>
      </c>
    </row>
    <row r="60" spans="2:23" x14ac:dyDescent="0.25">
      <c r="B60" s="2" t="s">
        <v>109</v>
      </c>
      <c r="D60" s="3" t="s">
        <v>110</v>
      </c>
      <c r="E60" s="4"/>
      <c r="F60" s="5" t="s">
        <v>1396</v>
      </c>
      <c r="G60" s="5"/>
      <c r="H60" s="5"/>
      <c r="I60" s="5"/>
      <c r="K60" s="8">
        <f>+IF(F60=0," ",VLOOKUP(F60,INPC_2018!$B$11:$QQ$481,HLOOKUP($O$4,INPC_2018!$C$9:$QS$10,2,FALSE),FALSE))</f>
        <v>47.499490244804001</v>
      </c>
      <c r="L60" s="8"/>
      <c r="M60" s="8"/>
      <c r="N60" s="8"/>
      <c r="O60" s="10">
        <f t="shared" si="0"/>
        <v>47.499490244804001</v>
      </c>
      <c r="P60" s="20"/>
      <c r="Q60" s="8">
        <f>+IF(F60=" "," ",VLOOKUP(F60,INPC_2018!$B$11:$QQ$481,HLOOKUP($U$4,INPC_2018!$C$9:$QS$10,2,FALSE),FALSE))</f>
        <v>111.496</v>
      </c>
      <c r="R60" s="8"/>
      <c r="S60" s="8"/>
      <c r="T60" s="8"/>
      <c r="U60" s="10">
        <f t="shared" si="1"/>
        <v>111.496</v>
      </c>
      <c r="W60" s="11">
        <f t="shared" si="2"/>
        <v>2.3473094011192388</v>
      </c>
    </row>
    <row r="61" spans="2:23" x14ac:dyDescent="0.25">
      <c r="B61" s="2" t="s">
        <v>111</v>
      </c>
      <c r="D61" s="3" t="s">
        <v>112</v>
      </c>
      <c r="E61" s="4"/>
      <c r="F61" s="5" t="s">
        <v>1388</v>
      </c>
      <c r="G61" s="5" t="s">
        <v>1390</v>
      </c>
      <c r="H61" s="5"/>
      <c r="I61" s="5"/>
      <c r="K61" s="8">
        <f>+IF(F61=0," ",VLOOKUP(F61,INPC_2018!$B$11:$QQ$481,HLOOKUP($O$4,INPC_2018!$C$9:$QS$10,2,FALSE),FALSE))</f>
        <v>57.278448832351003</v>
      </c>
      <c r="L61" s="8">
        <f>+IF(G61=" "," ",VLOOKUP(G61,INPC_2018!$B$11:$QQ$481,HLOOKUP($O$4,INPC_2018!$C$9:$QS$10,2,FALSE),FALSE))</f>
        <v>57.278448832351003</v>
      </c>
      <c r="M61" s="8"/>
      <c r="N61" s="8"/>
      <c r="O61" s="10">
        <f t="shared" si="0"/>
        <v>57.278448832351003</v>
      </c>
      <c r="P61" s="20"/>
      <c r="Q61" s="8">
        <f>+IF(F61=" "," ",VLOOKUP(F61,INPC_2018!$B$11:$QQ$481,HLOOKUP($U$4,INPC_2018!$C$9:$QS$10,2,FALSE),FALSE))</f>
        <v>105.55500000000001</v>
      </c>
      <c r="R61" s="8">
        <f>+IF(G61=" "," ",VLOOKUP(G61,INPC_2018!$B$11:$QQ$481,HLOOKUP($U$4,INPC_2018!$C$9:$QS$10,2,FALSE),FALSE))</f>
        <v>105.696</v>
      </c>
      <c r="S61" s="8"/>
      <c r="T61" s="8"/>
      <c r="U61" s="10">
        <f t="shared" si="1"/>
        <v>105.6255</v>
      </c>
      <c r="W61" s="11">
        <f t="shared" si="2"/>
        <v>1.8440705388017153</v>
      </c>
    </row>
    <row r="62" spans="2:23" x14ac:dyDescent="0.25">
      <c r="B62" s="2" t="s">
        <v>113</v>
      </c>
      <c r="D62" s="3" t="s">
        <v>114</v>
      </c>
      <c r="E62" s="4"/>
      <c r="F62" s="5" t="s">
        <v>1397</v>
      </c>
      <c r="G62" s="5"/>
      <c r="H62" s="5"/>
      <c r="I62" s="5"/>
      <c r="K62" s="8">
        <f>+IF(F62=0," ",VLOOKUP(F62,INPC_2018!$B$11:$QQ$481,HLOOKUP($O$4,INPC_2018!$C$9:$QS$10,2,FALSE),FALSE))</f>
        <v>50.631818204615001</v>
      </c>
      <c r="L62" s="8"/>
      <c r="M62" s="8"/>
      <c r="N62" s="8"/>
      <c r="O62" s="10">
        <f t="shared" si="0"/>
        <v>50.631818204615001</v>
      </c>
      <c r="P62" s="20"/>
      <c r="Q62" s="8">
        <f>+IF(F62=" "," ",VLOOKUP(F62,INPC_2018!$B$11:$QQ$481,HLOOKUP($U$4,INPC_2018!$C$9:$QS$10,2,FALSE),FALSE))</f>
        <v>103.71899999999999</v>
      </c>
      <c r="R62" s="8"/>
      <c r="S62" s="8"/>
      <c r="T62" s="8"/>
      <c r="U62" s="10">
        <f t="shared" si="1"/>
        <v>103.71899999999999</v>
      </c>
      <c r="W62" s="11">
        <f t="shared" si="2"/>
        <v>2.0484944779357379</v>
      </c>
    </row>
    <row r="63" spans="2:23" x14ac:dyDescent="0.25">
      <c r="B63" s="2" t="s">
        <v>115</v>
      </c>
      <c r="D63" s="3" t="s">
        <v>116</v>
      </c>
      <c r="E63" s="4"/>
      <c r="F63" s="5" t="s">
        <v>1397</v>
      </c>
      <c r="G63" s="5"/>
      <c r="H63" s="5"/>
      <c r="I63" s="5"/>
      <c r="K63" s="8">
        <f>+IF(F63=0," ",VLOOKUP(F63,INPC_2018!$B$11:$QQ$481,HLOOKUP($O$4,INPC_2018!$C$9:$QS$10,2,FALSE),FALSE))</f>
        <v>50.631818204615001</v>
      </c>
      <c r="L63" s="8"/>
      <c r="M63" s="8"/>
      <c r="N63" s="8"/>
      <c r="O63" s="10">
        <f t="shared" si="0"/>
        <v>50.631818204615001</v>
      </c>
      <c r="P63" s="20"/>
      <c r="Q63" s="8">
        <f>+IF(F63=" "," ",VLOOKUP(F63,INPC_2018!$B$11:$QQ$481,HLOOKUP($U$4,INPC_2018!$C$9:$QS$10,2,FALSE),FALSE))</f>
        <v>103.71899999999999</v>
      </c>
      <c r="R63" s="8"/>
      <c r="S63" s="8"/>
      <c r="T63" s="8"/>
      <c r="U63" s="10">
        <f t="shared" si="1"/>
        <v>103.71899999999999</v>
      </c>
      <c r="W63" s="11">
        <f t="shared" si="2"/>
        <v>2.0484944779357379</v>
      </c>
    </row>
    <row r="64" spans="2:23" x14ac:dyDescent="0.25">
      <c r="B64" s="2" t="s">
        <v>117</v>
      </c>
      <c r="D64" s="3" t="s">
        <v>118</v>
      </c>
      <c r="E64" s="4"/>
      <c r="F64" s="5" t="s">
        <v>1397</v>
      </c>
      <c r="G64" s="5" t="s">
        <v>1398</v>
      </c>
      <c r="H64" s="5"/>
      <c r="I64" s="5"/>
      <c r="K64" s="8">
        <f>+IF(F64=0," ",VLOOKUP(F64,INPC_2018!$B$11:$QQ$481,HLOOKUP($O$4,INPC_2018!$C$9:$QS$10,2,FALSE),FALSE))</f>
        <v>50.631818204615001</v>
      </c>
      <c r="L64" s="8">
        <f>+IF(G64=" "," ",VLOOKUP(G64,INPC_2018!$B$11:$QQ$481,HLOOKUP($O$4,INPC_2018!$C$9:$QS$10,2,FALSE),FALSE))</f>
        <v>45.839976670836002</v>
      </c>
      <c r="M64" s="8"/>
      <c r="N64" s="8"/>
      <c r="O64" s="10">
        <f t="shared" si="0"/>
        <v>48.235897437725498</v>
      </c>
      <c r="P64" s="20"/>
      <c r="Q64" s="8">
        <f>+IF(F64=" "," ",VLOOKUP(F64,INPC_2018!$B$11:$QQ$481,HLOOKUP($U$4,INPC_2018!$C$9:$QS$10,2,FALSE),FALSE))</f>
        <v>103.71899999999999</v>
      </c>
      <c r="R64" s="8">
        <f>+IF(G64=" "," ",VLOOKUP(G64,INPC_2018!$B$11:$QQ$481,HLOOKUP($U$4,INPC_2018!$C$9:$QS$10,2,FALSE),FALSE))</f>
        <v>103.051</v>
      </c>
      <c r="S64" s="8"/>
      <c r="T64" s="8"/>
      <c r="U64" s="10">
        <f t="shared" si="1"/>
        <v>103.38499999999999</v>
      </c>
      <c r="W64" s="11">
        <f t="shared" si="2"/>
        <v>2.143320752629807</v>
      </c>
    </row>
    <row r="65" spans="2:23" x14ac:dyDescent="0.25">
      <c r="B65" s="2" t="s">
        <v>119</v>
      </c>
      <c r="D65" s="3" t="s">
        <v>120</v>
      </c>
      <c r="E65" s="4"/>
      <c r="F65" s="5" t="s">
        <v>1399</v>
      </c>
      <c r="G65" s="5"/>
      <c r="H65" s="5"/>
      <c r="I65" s="5"/>
      <c r="K65" s="8">
        <f>+IF(F65=0," ",VLOOKUP(F65,INPC_2018!$B$11:$QQ$481,HLOOKUP($O$4,INPC_2018!$C$9:$QS$10,2,FALSE),FALSE))</f>
        <v>49.437229589467002</v>
      </c>
      <c r="L65" s="8"/>
      <c r="M65" s="8"/>
      <c r="N65" s="8"/>
      <c r="O65" s="10">
        <f t="shared" si="0"/>
        <v>49.437229589467002</v>
      </c>
      <c r="P65" s="20"/>
      <c r="Q65" s="8">
        <f>+IF(F65=" "," ",VLOOKUP(F65,INPC_2018!$B$11:$QQ$481,HLOOKUP($U$4,INPC_2018!$C$9:$QS$10,2,FALSE),FALSE))</f>
        <v>103.389</v>
      </c>
      <c r="R65" s="8"/>
      <c r="S65" s="8"/>
      <c r="T65" s="8"/>
      <c r="U65" s="10">
        <f t="shared" si="1"/>
        <v>103.389</v>
      </c>
      <c r="W65" s="11">
        <f t="shared" si="2"/>
        <v>2.0913186450485859</v>
      </c>
    </row>
    <row r="66" spans="2:23" x14ac:dyDescent="0.25">
      <c r="B66" s="2" t="s">
        <v>121</v>
      </c>
      <c r="D66" s="3" t="s">
        <v>122</v>
      </c>
      <c r="E66" s="4"/>
      <c r="F66" s="5" t="s">
        <v>1399</v>
      </c>
      <c r="G66" s="5"/>
      <c r="H66" s="5"/>
      <c r="I66" s="5"/>
      <c r="K66" s="8">
        <f>+IF(F66=0," ",VLOOKUP(F66,INPC_2018!$B$11:$QQ$481,HLOOKUP($O$4,INPC_2018!$C$9:$QS$10,2,FALSE),FALSE))</f>
        <v>49.437229589467002</v>
      </c>
      <c r="L66" s="8"/>
      <c r="M66" s="8"/>
      <c r="N66" s="8"/>
      <c r="O66" s="10">
        <f t="shared" si="0"/>
        <v>49.437229589467002</v>
      </c>
      <c r="P66" s="20"/>
      <c r="Q66" s="8">
        <f>+IF(F66=" "," ",VLOOKUP(F66,INPC_2018!$B$11:$QQ$481,HLOOKUP($U$4,INPC_2018!$C$9:$QS$10,2,FALSE),FALSE))</f>
        <v>103.389</v>
      </c>
      <c r="R66" s="8"/>
      <c r="S66" s="8"/>
      <c r="T66" s="8"/>
      <c r="U66" s="10">
        <f t="shared" si="1"/>
        <v>103.389</v>
      </c>
      <c r="W66" s="11">
        <f t="shared" si="2"/>
        <v>2.0913186450485859</v>
      </c>
    </row>
    <row r="67" spans="2:23" x14ac:dyDescent="0.25">
      <c r="B67" s="2" t="s">
        <v>123</v>
      </c>
      <c r="D67" s="3" t="s">
        <v>124</v>
      </c>
      <c r="E67" s="4"/>
      <c r="F67" s="5" t="s">
        <v>1399</v>
      </c>
      <c r="G67" s="5" t="s">
        <v>1394</v>
      </c>
      <c r="H67" s="5" t="s">
        <v>1396</v>
      </c>
      <c r="I67" s="5"/>
      <c r="K67" s="8">
        <f>+IF(F67=0," ",VLOOKUP(F67,INPC_2018!$B$11:$QQ$481,HLOOKUP($O$4,INPC_2018!$C$9:$QS$10,2,FALSE),FALSE))</f>
        <v>49.437229589467002</v>
      </c>
      <c r="L67" s="8">
        <f>+IF(G67=" "," ",VLOOKUP(G67,INPC_2018!$B$11:$QQ$481,HLOOKUP($O$4,INPC_2018!$C$9:$QS$10,2,FALSE),FALSE))</f>
        <v>48.203854729118</v>
      </c>
      <c r="M67" s="8">
        <f>+IF(H67=" "," ",VLOOKUP(H67,INPC_2018!$B$11:$QQ$481,HLOOKUP($O$4,INPC_2018!$C$9:$QS$10,2,FALSE),FALSE))</f>
        <v>47.499490244804001</v>
      </c>
      <c r="N67" s="8"/>
      <c r="O67" s="10">
        <f t="shared" si="0"/>
        <v>48.380191521129667</v>
      </c>
      <c r="P67" s="20"/>
      <c r="Q67" s="8">
        <f>+IF(F67=" "," ",VLOOKUP(F67,INPC_2018!$B$11:$QQ$481,HLOOKUP($U$4,INPC_2018!$C$9:$QS$10,2,FALSE),FALSE))</f>
        <v>103.389</v>
      </c>
      <c r="R67" s="8">
        <f>+IF(G67=" "," ",VLOOKUP(G67,INPC_2018!$B$11:$QQ$481,HLOOKUP($U$4,INPC_2018!$C$9:$QS$10,2,FALSE),FALSE))</f>
        <v>113.37</v>
      </c>
      <c r="S67" s="8">
        <f>+IF(H67=" "," ",VLOOKUP(H67,INPC_2018!$B$11:$QQ$481,HLOOKUP($U$4,INPC_2018!$C$9:$QS$10,2,FALSE),FALSE))</f>
        <v>111.496</v>
      </c>
      <c r="T67" s="8"/>
      <c r="U67" s="10">
        <f t="shared" si="1"/>
        <v>109.41833333333334</v>
      </c>
      <c r="W67" s="11">
        <f t="shared" si="2"/>
        <v>2.2616349769005306</v>
      </c>
    </row>
    <row r="68" spans="2:23" x14ac:dyDescent="0.25">
      <c r="B68" s="2" t="s">
        <v>125</v>
      </c>
      <c r="D68" s="3" t="s">
        <v>126</v>
      </c>
      <c r="E68" s="4"/>
      <c r="F68" s="5" t="s">
        <v>1383</v>
      </c>
      <c r="G68" s="5"/>
      <c r="H68" s="5"/>
      <c r="I68" s="5"/>
      <c r="K68" s="8">
        <f>+IF(F68=0," ",VLOOKUP(F68,INPC_2018!$B$11:$QQ$481,HLOOKUP($O$4,INPC_2018!$C$9:$QS$10,2,FALSE),FALSE))</f>
        <v>43.213312020488999</v>
      </c>
      <c r="L68" s="8"/>
      <c r="M68" s="8"/>
      <c r="N68" s="8"/>
      <c r="O68" s="10">
        <f t="shared" si="0"/>
        <v>43.213312020488999</v>
      </c>
      <c r="P68" s="20"/>
      <c r="Q68" s="8">
        <f>+IF(F68=" "," ",VLOOKUP(F68,INPC_2018!$B$11:$QQ$481,HLOOKUP($U$4,INPC_2018!$C$9:$QS$10,2,FALSE),FALSE))</f>
        <v>102.526</v>
      </c>
      <c r="R68" s="8"/>
      <c r="S68" s="8"/>
      <c r="T68" s="8"/>
      <c r="U68" s="10">
        <f t="shared" si="1"/>
        <v>102.526</v>
      </c>
      <c r="W68" s="11">
        <f t="shared" si="2"/>
        <v>2.3725559371933516</v>
      </c>
    </row>
    <row r="69" spans="2:23" x14ac:dyDescent="0.25">
      <c r="B69" s="2" t="s">
        <v>127</v>
      </c>
      <c r="D69" s="3" t="s">
        <v>128</v>
      </c>
      <c r="E69" s="4"/>
      <c r="F69" s="5" t="s">
        <v>1383</v>
      </c>
      <c r="G69" s="5"/>
      <c r="H69" s="5"/>
      <c r="I69" s="5"/>
      <c r="K69" s="8">
        <f>+IF(F69=0," ",VLOOKUP(F69,INPC_2018!$B$11:$QQ$481,HLOOKUP($O$4,INPC_2018!$C$9:$QS$10,2,FALSE),FALSE))</f>
        <v>43.213312020488999</v>
      </c>
      <c r="L69" s="8"/>
      <c r="M69" s="8"/>
      <c r="N69" s="8"/>
      <c r="O69" s="10">
        <f t="shared" si="0"/>
        <v>43.213312020488999</v>
      </c>
      <c r="P69" s="20"/>
      <c r="Q69" s="8">
        <f>+IF(F69=" "," ",VLOOKUP(F69,INPC_2018!$B$11:$QQ$481,HLOOKUP($U$4,INPC_2018!$C$9:$QS$10,2,FALSE),FALSE))</f>
        <v>102.526</v>
      </c>
      <c r="R69" s="8"/>
      <c r="S69" s="8"/>
      <c r="T69" s="8"/>
      <c r="U69" s="10">
        <f t="shared" si="1"/>
        <v>102.526</v>
      </c>
      <c r="W69" s="11">
        <f t="shared" si="2"/>
        <v>2.3725559371933516</v>
      </c>
    </row>
    <row r="70" spans="2:23" x14ac:dyDescent="0.25">
      <c r="B70" s="2" t="s">
        <v>129</v>
      </c>
      <c r="D70" s="3" t="s">
        <v>130</v>
      </c>
      <c r="E70" s="4"/>
      <c r="F70" s="5" t="s">
        <v>1383</v>
      </c>
      <c r="G70" s="5"/>
      <c r="H70" s="5"/>
      <c r="I70" s="5"/>
      <c r="K70" s="8">
        <f>+IF(F70=0," ",VLOOKUP(F70,INPC_2018!$B$11:$QQ$481,HLOOKUP($O$4,INPC_2018!$C$9:$QS$10,2,FALSE),FALSE))</f>
        <v>43.213312020488999</v>
      </c>
      <c r="L70" s="8"/>
      <c r="M70" s="8"/>
      <c r="N70" s="8"/>
      <c r="O70" s="10">
        <f t="shared" si="0"/>
        <v>43.213312020488999</v>
      </c>
      <c r="P70" s="20"/>
      <c r="Q70" s="8">
        <f>+IF(F70=" "," ",VLOOKUP(F70,INPC_2018!$B$11:$QQ$481,HLOOKUP($U$4,INPC_2018!$C$9:$QS$10,2,FALSE),FALSE))</f>
        <v>102.526</v>
      </c>
      <c r="R70" s="8"/>
      <c r="S70" s="8"/>
      <c r="T70" s="8"/>
      <c r="U70" s="10">
        <f t="shared" si="1"/>
        <v>102.526</v>
      </c>
      <c r="W70" s="11">
        <f t="shared" si="2"/>
        <v>2.3725559371933516</v>
      </c>
    </row>
    <row r="71" spans="2:23" x14ac:dyDescent="0.25">
      <c r="B71" s="2" t="s">
        <v>131</v>
      </c>
      <c r="D71" s="3" t="s">
        <v>132</v>
      </c>
      <c r="E71" s="4"/>
      <c r="F71" s="5" t="s">
        <v>1673</v>
      </c>
      <c r="G71" s="5"/>
      <c r="H71" s="5"/>
      <c r="I71" s="5"/>
      <c r="K71" s="8">
        <f>+IF(F71=0," ",VLOOKUP(F71,INPC_2018!$B$11:$QQ$481,HLOOKUP($O$4,INPC_2018!$C$9:$QS$10,2,FALSE),FALSE))</f>
        <v>49.624555829875</v>
      </c>
      <c r="L71" s="8"/>
      <c r="M71" s="8"/>
      <c r="N71" s="8"/>
      <c r="O71" s="10">
        <f t="shared" ref="O71:O134" si="3">+AVERAGE(K71:N71)</f>
        <v>49.624555829875</v>
      </c>
      <c r="P71" s="20"/>
      <c r="Q71" s="8">
        <f>+IF(F71=" "," ",VLOOKUP(F71,INPC_2018!$B$11:$QQ$481,HLOOKUP($U$4,INPC_2018!$C$9:$QS$10,2,FALSE),FALSE))</f>
        <v>109.857</v>
      </c>
      <c r="R71" s="8"/>
      <c r="S71" s="8"/>
      <c r="T71" s="8"/>
      <c r="U71" s="10">
        <f t="shared" ref="U71:U134" si="4">+AVERAGE(Q71:T71)</f>
        <v>109.857</v>
      </c>
      <c r="W71" s="11">
        <f t="shared" ref="W71:W134" si="5">+U71/O71</f>
        <v>2.2137628874022854</v>
      </c>
    </row>
    <row r="72" spans="2:23" x14ac:dyDescent="0.25">
      <c r="B72" s="2" t="s">
        <v>133</v>
      </c>
      <c r="D72" s="3" t="s">
        <v>134</v>
      </c>
      <c r="E72" s="4"/>
      <c r="F72" s="5" t="s">
        <v>1673</v>
      </c>
      <c r="G72" s="5"/>
      <c r="H72" s="5"/>
      <c r="I72" s="5"/>
      <c r="K72" s="8">
        <f>+IF(F72=0," ",VLOOKUP(F72,INPC_2018!$B$11:$QQ$481,HLOOKUP($O$4,INPC_2018!$C$9:$QS$10,2,FALSE),FALSE))</f>
        <v>49.624555829875</v>
      </c>
      <c r="L72" s="8"/>
      <c r="M72" s="8"/>
      <c r="N72" s="8"/>
      <c r="O72" s="10">
        <f t="shared" si="3"/>
        <v>49.624555829875</v>
      </c>
      <c r="P72" s="20"/>
      <c r="Q72" s="8">
        <f>+IF(F72=" "," ",VLOOKUP(F72,INPC_2018!$B$11:$QQ$481,HLOOKUP($U$4,INPC_2018!$C$9:$QS$10,2,FALSE),FALSE))</f>
        <v>109.857</v>
      </c>
      <c r="R72" s="8"/>
      <c r="S72" s="8"/>
      <c r="T72" s="8"/>
      <c r="U72" s="10">
        <f t="shared" si="4"/>
        <v>109.857</v>
      </c>
      <c r="W72" s="11">
        <f t="shared" si="5"/>
        <v>2.2137628874022854</v>
      </c>
    </row>
    <row r="73" spans="2:23" x14ac:dyDescent="0.25">
      <c r="B73" s="2" t="s">
        <v>135</v>
      </c>
      <c r="D73" s="3" t="s">
        <v>136</v>
      </c>
      <c r="E73" s="4"/>
      <c r="F73" s="5" t="s">
        <v>1400</v>
      </c>
      <c r="G73" s="5"/>
      <c r="H73" s="5"/>
      <c r="I73" s="5"/>
      <c r="K73" s="8">
        <f>+IF(F73=0," ",VLOOKUP(F73,INPC_2018!$B$11:$QQ$481,HLOOKUP($O$4,INPC_2018!$C$9:$QS$10,2,FALSE),FALSE))</f>
        <v>45.730514167651997</v>
      </c>
      <c r="L73" s="8"/>
      <c r="M73" s="8"/>
      <c r="N73" s="8"/>
      <c r="O73" s="10">
        <f t="shared" si="3"/>
        <v>45.730514167651997</v>
      </c>
      <c r="P73" s="20"/>
      <c r="Q73" s="8">
        <f>+IF(F73=" "," ",VLOOKUP(F73,INPC_2018!$B$11:$QQ$481,HLOOKUP($U$4,INPC_2018!$C$9:$QS$10,2,FALSE),FALSE))</f>
        <v>103.807</v>
      </c>
      <c r="R73" s="8"/>
      <c r="S73" s="8"/>
      <c r="T73" s="8"/>
      <c r="U73" s="10">
        <f t="shared" si="4"/>
        <v>103.807</v>
      </c>
      <c r="W73" s="11">
        <f t="shared" si="5"/>
        <v>2.2699722906992608</v>
      </c>
    </row>
    <row r="74" spans="2:23" x14ac:dyDescent="0.25">
      <c r="B74" s="2" t="s">
        <v>137</v>
      </c>
      <c r="D74" s="3" t="s">
        <v>138</v>
      </c>
      <c r="E74" s="4"/>
      <c r="F74" s="5" t="s">
        <v>1673</v>
      </c>
      <c r="G74" s="5"/>
      <c r="H74" s="5"/>
      <c r="I74" s="5"/>
      <c r="K74" s="8">
        <f>+IF(F74=0," ",VLOOKUP(F74,INPC_2018!$B$11:$QQ$481,HLOOKUP($O$4,INPC_2018!$C$9:$QS$10,2,FALSE),FALSE))</f>
        <v>49.624555829875</v>
      </c>
      <c r="L74" s="8"/>
      <c r="M74" s="8"/>
      <c r="N74" s="8"/>
      <c r="O74" s="10">
        <f t="shared" si="3"/>
        <v>49.624555829875</v>
      </c>
      <c r="P74" s="20"/>
      <c r="Q74" s="8">
        <f>+IF(F74=" "," ",VLOOKUP(F74,INPC_2018!$B$11:$QQ$481,HLOOKUP($U$4,INPC_2018!$C$9:$QS$10,2,FALSE),FALSE))</f>
        <v>109.857</v>
      </c>
      <c r="R74" s="8"/>
      <c r="S74" s="8"/>
      <c r="T74" s="8"/>
      <c r="U74" s="10">
        <f t="shared" si="4"/>
        <v>109.857</v>
      </c>
      <c r="W74" s="11">
        <f t="shared" si="5"/>
        <v>2.2137628874022854</v>
      </c>
    </row>
    <row r="75" spans="2:23" x14ac:dyDescent="0.25">
      <c r="B75" s="2" t="s">
        <v>139</v>
      </c>
      <c r="D75" s="3" t="s">
        <v>140</v>
      </c>
      <c r="E75" s="4"/>
      <c r="F75" s="5" t="s">
        <v>1673</v>
      </c>
      <c r="G75" s="5"/>
      <c r="H75" s="5"/>
      <c r="I75" s="5"/>
      <c r="K75" s="8">
        <f>+IF(F75=0," ",VLOOKUP(F75,INPC_2018!$B$11:$QQ$481,HLOOKUP($O$4,INPC_2018!$C$9:$QS$10,2,FALSE),FALSE))</f>
        <v>49.624555829875</v>
      </c>
      <c r="L75" s="8"/>
      <c r="M75" s="8"/>
      <c r="N75" s="8"/>
      <c r="O75" s="10">
        <f t="shared" si="3"/>
        <v>49.624555829875</v>
      </c>
      <c r="P75" s="20"/>
      <c r="Q75" s="8">
        <f>+IF(F75=" "," ",VLOOKUP(F75,INPC_2018!$B$11:$QQ$481,HLOOKUP($U$4,INPC_2018!$C$9:$QS$10,2,FALSE),FALSE))</f>
        <v>109.857</v>
      </c>
      <c r="R75" s="8"/>
      <c r="S75" s="8"/>
      <c r="T75" s="8"/>
      <c r="U75" s="10">
        <f t="shared" si="4"/>
        <v>109.857</v>
      </c>
      <c r="W75" s="11">
        <f t="shared" si="5"/>
        <v>2.2137628874022854</v>
      </c>
    </row>
    <row r="76" spans="2:23" x14ac:dyDescent="0.25">
      <c r="B76" s="2" t="s">
        <v>141</v>
      </c>
      <c r="D76" s="3" t="s">
        <v>142</v>
      </c>
      <c r="E76" s="4"/>
      <c r="F76" s="5" t="s">
        <v>1673</v>
      </c>
      <c r="G76" s="5"/>
      <c r="H76" s="5"/>
      <c r="I76" s="5"/>
      <c r="K76" s="8">
        <f>+IF(F76=0," ",VLOOKUP(F76,INPC_2018!$B$11:$QQ$481,HLOOKUP($O$4,INPC_2018!$C$9:$QS$10,2,FALSE),FALSE))</f>
        <v>49.624555829875</v>
      </c>
      <c r="L76" s="8"/>
      <c r="M76" s="8"/>
      <c r="N76" s="8"/>
      <c r="O76" s="10">
        <f t="shared" si="3"/>
        <v>49.624555829875</v>
      </c>
      <c r="P76" s="20"/>
      <c r="Q76" s="8">
        <f>+IF(F76=" "," ",VLOOKUP(F76,INPC_2018!$B$11:$QQ$481,HLOOKUP($U$4,INPC_2018!$C$9:$QS$10,2,FALSE),FALSE))</f>
        <v>109.857</v>
      </c>
      <c r="R76" s="8"/>
      <c r="S76" s="8"/>
      <c r="T76" s="8"/>
      <c r="U76" s="10">
        <f t="shared" si="4"/>
        <v>109.857</v>
      </c>
      <c r="W76" s="11">
        <f t="shared" si="5"/>
        <v>2.2137628874022854</v>
      </c>
    </row>
    <row r="77" spans="2:23" x14ac:dyDescent="0.25">
      <c r="B77" s="2" t="s">
        <v>143</v>
      </c>
      <c r="D77" s="3" t="s">
        <v>144</v>
      </c>
      <c r="E77" s="4"/>
      <c r="F77" s="5" t="s">
        <v>1401</v>
      </c>
      <c r="G77" s="5"/>
      <c r="H77" s="5"/>
      <c r="I77" s="5"/>
      <c r="K77" s="8">
        <f>+IF(F77=0," ",VLOOKUP(F77,INPC_2018!$B$11:$QQ$481,HLOOKUP($O$4,INPC_2018!$C$9:$QS$10,2,FALSE),FALSE))</f>
        <v>51.351414216640002</v>
      </c>
      <c r="L77" s="8"/>
      <c r="M77" s="8"/>
      <c r="N77" s="8"/>
      <c r="O77" s="10">
        <f t="shared" si="3"/>
        <v>51.351414216640002</v>
      </c>
      <c r="P77" s="20"/>
      <c r="Q77" s="8">
        <f>+IF(F77=" "," ",VLOOKUP(F77,INPC_2018!$B$11:$QQ$481,HLOOKUP($U$4,INPC_2018!$C$9:$QS$10,2,FALSE),FALSE))</f>
        <v>99.51</v>
      </c>
      <c r="R77" s="8"/>
      <c r="S77" s="8"/>
      <c r="T77" s="8"/>
      <c r="U77" s="10">
        <f t="shared" si="4"/>
        <v>99.51</v>
      </c>
      <c r="W77" s="11">
        <f t="shared" si="5"/>
        <v>1.9378239434690119</v>
      </c>
    </row>
    <row r="78" spans="2:23" x14ac:dyDescent="0.25">
      <c r="B78" s="2" t="s">
        <v>145</v>
      </c>
      <c r="D78" s="3" t="s">
        <v>146</v>
      </c>
      <c r="E78" s="4"/>
      <c r="F78" s="5" t="s">
        <v>1402</v>
      </c>
      <c r="G78" s="5"/>
      <c r="H78" s="5"/>
      <c r="I78" s="5"/>
      <c r="K78" s="8">
        <f>+IF(F78=0," ",VLOOKUP(F78,INPC_2018!$B$11:$QQ$481,HLOOKUP($O$4,INPC_2018!$C$9:$QS$10,2,FALSE),FALSE))</f>
        <v>36.729991063886999</v>
      </c>
      <c r="L78" s="8"/>
      <c r="M78" s="8"/>
      <c r="N78" s="8"/>
      <c r="O78" s="10">
        <f t="shared" si="3"/>
        <v>36.729991063886999</v>
      </c>
      <c r="P78" s="20"/>
      <c r="Q78" s="8">
        <f>+IF(F78=" "," ",VLOOKUP(F78,INPC_2018!$B$11:$QQ$481,HLOOKUP($U$4,INPC_2018!$C$9:$QS$10,2,FALSE),FALSE))</f>
        <v>108.238</v>
      </c>
      <c r="R78" s="8"/>
      <c r="S78" s="8"/>
      <c r="T78" s="8"/>
      <c r="U78" s="10">
        <f t="shared" si="4"/>
        <v>108.238</v>
      </c>
      <c r="W78" s="11">
        <f t="shared" si="5"/>
        <v>2.9468561484737146</v>
      </c>
    </row>
    <row r="79" spans="2:23" x14ac:dyDescent="0.25">
      <c r="B79" s="2" t="s">
        <v>147</v>
      </c>
      <c r="D79" s="3" t="s">
        <v>148</v>
      </c>
      <c r="E79" s="4"/>
      <c r="F79" s="5" t="s">
        <v>1402</v>
      </c>
      <c r="G79" s="5" t="s">
        <v>1403</v>
      </c>
      <c r="H79" s="5"/>
      <c r="I79" s="5"/>
      <c r="K79" s="8">
        <f>+IF(F79=0," ",VLOOKUP(F79,INPC_2018!$B$11:$QQ$481,HLOOKUP($O$4,INPC_2018!$C$9:$QS$10,2,FALSE),FALSE))</f>
        <v>36.729991063886999</v>
      </c>
      <c r="L79" s="8">
        <f>+IF(G79=" "," ",VLOOKUP(G79,INPC_2018!$B$11:$QQ$481,HLOOKUP($O$4,INPC_2018!$C$9:$QS$10,2,FALSE),FALSE))</f>
        <v>46.759197297954998</v>
      </c>
      <c r="M79" s="8"/>
      <c r="N79" s="8"/>
      <c r="O79" s="10">
        <f t="shared" si="3"/>
        <v>41.744594180920998</v>
      </c>
      <c r="P79" s="20"/>
      <c r="Q79" s="8">
        <f>+IF(F79=" "," ",VLOOKUP(F79,INPC_2018!$B$11:$QQ$481,HLOOKUP($U$4,INPC_2018!$C$9:$QS$10,2,FALSE),FALSE))</f>
        <v>108.238</v>
      </c>
      <c r="R79" s="8">
        <f>+IF(G79=" "," ",VLOOKUP(G79,INPC_2018!$B$11:$QQ$481,HLOOKUP($U$4,INPC_2018!$C$9:$QS$10,2,FALSE),FALSE))</f>
        <v>104.501</v>
      </c>
      <c r="S79" s="8"/>
      <c r="T79" s="8"/>
      <c r="U79" s="10">
        <f t="shared" si="4"/>
        <v>106.3695</v>
      </c>
      <c r="W79" s="11">
        <f t="shared" si="5"/>
        <v>2.5481023851614122</v>
      </c>
    </row>
    <row r="80" spans="2:23" ht="30" x14ac:dyDescent="0.25">
      <c r="B80" s="2" t="s">
        <v>149</v>
      </c>
      <c r="D80" s="3" t="s">
        <v>150</v>
      </c>
      <c r="E80" s="4"/>
      <c r="F80" s="5" t="s">
        <v>1404</v>
      </c>
      <c r="G80" s="5"/>
      <c r="H80" s="5"/>
      <c r="I80" s="5"/>
      <c r="K80" s="8">
        <f>+IF(F80=0," ",VLOOKUP(F80,INPC_2018!$B$11:$QQ$481,HLOOKUP($O$4,INPC_2018!$C$9:$QS$10,2,FALSE),FALSE))</f>
        <v>55.874507824112001</v>
      </c>
      <c r="L80" s="8"/>
      <c r="M80" s="8"/>
      <c r="N80" s="8"/>
      <c r="O80" s="10">
        <f t="shared" si="3"/>
        <v>55.874507824112001</v>
      </c>
      <c r="P80" s="20"/>
      <c r="Q80" s="8">
        <f>+IF(F80=" "," ",VLOOKUP(F80,INPC_2018!$B$11:$QQ$481,HLOOKUP($U$4,INPC_2018!$C$9:$QS$10,2,FALSE),FALSE))</f>
        <v>108.645</v>
      </c>
      <c r="R80" s="8"/>
      <c r="S80" s="8"/>
      <c r="T80" s="8"/>
      <c r="U80" s="10">
        <f t="shared" si="4"/>
        <v>108.645</v>
      </c>
      <c r="W80" s="11">
        <f t="shared" si="5"/>
        <v>1.9444466578928055</v>
      </c>
    </row>
    <row r="81" spans="2:23" x14ac:dyDescent="0.25">
      <c r="B81" s="2" t="s">
        <v>151</v>
      </c>
      <c r="D81" s="3" t="s">
        <v>152</v>
      </c>
      <c r="E81" s="4"/>
      <c r="F81" s="5" t="s">
        <v>1405</v>
      </c>
      <c r="G81" s="5"/>
      <c r="H81" s="5"/>
      <c r="I81" s="5"/>
      <c r="K81" s="8">
        <f>+IF(F81=0," ",VLOOKUP(F81,INPC_2018!$B$11:$QQ$481,HLOOKUP($O$4,INPC_2018!$C$9:$QS$10,2,FALSE),FALSE))</f>
        <v>59.861324895434997</v>
      </c>
      <c r="L81" s="8"/>
      <c r="M81" s="8"/>
      <c r="N81" s="8"/>
      <c r="O81" s="10">
        <f t="shared" si="3"/>
        <v>59.861324895434997</v>
      </c>
      <c r="P81" s="20"/>
      <c r="Q81" s="8">
        <f>+IF(F81=" "," ",VLOOKUP(F81,INPC_2018!$B$11:$QQ$481,HLOOKUP($U$4,INPC_2018!$C$9:$QS$10,2,FALSE),FALSE))</f>
        <v>105.86</v>
      </c>
      <c r="R81" s="8"/>
      <c r="S81" s="8"/>
      <c r="T81" s="8"/>
      <c r="U81" s="10">
        <f t="shared" si="4"/>
        <v>105.86</v>
      </c>
      <c r="W81" s="11">
        <f t="shared" si="5"/>
        <v>1.7684205985235861</v>
      </c>
    </row>
    <row r="82" spans="2:23" x14ac:dyDescent="0.25">
      <c r="B82" s="2" t="s">
        <v>153</v>
      </c>
      <c r="D82" s="3" t="s">
        <v>154</v>
      </c>
      <c r="E82" s="4"/>
      <c r="F82" s="5" t="s">
        <v>1405</v>
      </c>
      <c r="G82" s="5"/>
      <c r="H82" s="5"/>
      <c r="I82" s="5"/>
      <c r="K82" s="8">
        <f>+IF(F82=0," ",VLOOKUP(F82,INPC_2018!$B$11:$QQ$481,HLOOKUP($O$4,INPC_2018!$C$9:$QS$10,2,FALSE),FALSE))</f>
        <v>59.861324895434997</v>
      </c>
      <c r="L82" s="8"/>
      <c r="M82" s="8"/>
      <c r="N82" s="8"/>
      <c r="O82" s="10">
        <f t="shared" si="3"/>
        <v>59.861324895434997</v>
      </c>
      <c r="P82" s="20"/>
      <c r="Q82" s="8">
        <f>+IF(F82=" "," ",VLOOKUP(F82,INPC_2018!$B$11:$QQ$481,HLOOKUP($U$4,INPC_2018!$C$9:$QS$10,2,FALSE),FALSE))</f>
        <v>105.86</v>
      </c>
      <c r="R82" s="8"/>
      <c r="S82" s="8"/>
      <c r="T82" s="8"/>
      <c r="U82" s="10">
        <f t="shared" si="4"/>
        <v>105.86</v>
      </c>
      <c r="W82" s="11">
        <f t="shared" si="5"/>
        <v>1.7684205985235861</v>
      </c>
    </row>
    <row r="83" spans="2:23" x14ac:dyDescent="0.25">
      <c r="B83" s="2" t="s">
        <v>155</v>
      </c>
      <c r="D83" s="3" t="s">
        <v>156</v>
      </c>
      <c r="E83" s="4"/>
      <c r="F83" s="5" t="s">
        <v>1406</v>
      </c>
      <c r="G83" s="5"/>
      <c r="H83" s="5"/>
      <c r="I83" s="5"/>
      <c r="K83" s="8">
        <f>+IF(F83=0," ",VLOOKUP(F83,INPC_2018!$B$11:$QQ$481,HLOOKUP($O$4,INPC_2018!$C$9:$QS$10,2,FALSE),FALSE))</f>
        <v>57.996036915966997</v>
      </c>
      <c r="L83" s="8"/>
      <c r="M83" s="8"/>
      <c r="N83" s="8"/>
      <c r="O83" s="10">
        <f t="shared" si="3"/>
        <v>57.996036915966997</v>
      </c>
      <c r="P83" s="20"/>
      <c r="Q83" s="8">
        <f>+IF(F83=" "," ",VLOOKUP(F83,INPC_2018!$B$11:$QQ$481,HLOOKUP($U$4,INPC_2018!$C$9:$QS$10,2,FALSE),FALSE))</f>
        <v>108.41800000000001</v>
      </c>
      <c r="R83" s="8"/>
      <c r="S83" s="8"/>
      <c r="T83" s="8"/>
      <c r="U83" s="10">
        <f t="shared" si="4"/>
        <v>108.41800000000001</v>
      </c>
      <c r="W83" s="11">
        <f t="shared" si="5"/>
        <v>1.8694035966128446</v>
      </c>
    </row>
    <row r="84" spans="2:23" x14ac:dyDescent="0.25">
      <c r="B84" s="2" t="s">
        <v>157</v>
      </c>
      <c r="D84" s="3" t="s">
        <v>158</v>
      </c>
      <c r="E84" s="4"/>
      <c r="F84" s="5" t="s">
        <v>1405</v>
      </c>
      <c r="G84" s="5"/>
      <c r="H84" s="5"/>
      <c r="I84" s="5"/>
      <c r="K84" s="8">
        <f>+IF(F84=0," ",VLOOKUP(F84,INPC_2018!$B$11:$QQ$481,HLOOKUP($O$4,INPC_2018!$C$9:$QS$10,2,FALSE),FALSE))</f>
        <v>59.861324895434997</v>
      </c>
      <c r="L84" s="8"/>
      <c r="M84" s="8"/>
      <c r="N84" s="8"/>
      <c r="O84" s="10">
        <f t="shared" si="3"/>
        <v>59.861324895434997</v>
      </c>
      <c r="P84" s="20"/>
      <c r="Q84" s="8">
        <f>+IF(F84=" "," ",VLOOKUP(F84,INPC_2018!$B$11:$QQ$481,HLOOKUP($U$4,INPC_2018!$C$9:$QS$10,2,FALSE),FALSE))</f>
        <v>105.86</v>
      </c>
      <c r="R84" s="8"/>
      <c r="S84" s="8"/>
      <c r="T84" s="8"/>
      <c r="U84" s="10">
        <f t="shared" si="4"/>
        <v>105.86</v>
      </c>
      <c r="W84" s="11">
        <f t="shared" si="5"/>
        <v>1.7684205985235861</v>
      </c>
    </row>
    <row r="85" spans="2:23" x14ac:dyDescent="0.25">
      <c r="B85" s="2" t="s">
        <v>159</v>
      </c>
      <c r="D85" s="3" t="s">
        <v>160</v>
      </c>
      <c r="E85" s="4"/>
      <c r="F85" s="5" t="s">
        <v>1404</v>
      </c>
      <c r="G85" s="5"/>
      <c r="H85" s="5"/>
      <c r="I85" s="5"/>
      <c r="K85" s="8">
        <f>+IF(F85=0," ",VLOOKUP(F85,INPC_2018!$B$11:$QQ$481,HLOOKUP($O$4,INPC_2018!$C$9:$QS$10,2,FALSE),FALSE))</f>
        <v>55.874507824112001</v>
      </c>
      <c r="L85" s="8"/>
      <c r="M85" s="8"/>
      <c r="N85" s="8"/>
      <c r="O85" s="10">
        <f t="shared" si="3"/>
        <v>55.874507824112001</v>
      </c>
      <c r="P85" s="20"/>
      <c r="Q85" s="8">
        <f>+IF(F85=" "," ",VLOOKUP(F85,INPC_2018!$B$11:$QQ$481,HLOOKUP($U$4,INPC_2018!$C$9:$QS$10,2,FALSE),FALSE))</f>
        <v>108.645</v>
      </c>
      <c r="R85" s="8"/>
      <c r="S85" s="8"/>
      <c r="T85" s="8"/>
      <c r="U85" s="10">
        <f t="shared" si="4"/>
        <v>108.645</v>
      </c>
      <c r="W85" s="11">
        <f t="shared" si="5"/>
        <v>1.9444466578928055</v>
      </c>
    </row>
    <row r="86" spans="2:23" x14ac:dyDescent="0.25">
      <c r="B86" s="2" t="s">
        <v>161</v>
      </c>
      <c r="D86" s="3" t="s">
        <v>162</v>
      </c>
      <c r="E86" s="4"/>
      <c r="F86" s="5" t="s">
        <v>1404</v>
      </c>
      <c r="G86" s="5" t="s">
        <v>1407</v>
      </c>
      <c r="H86" s="5"/>
      <c r="I86" s="5"/>
      <c r="K86" s="8">
        <f>+IF(F86=0," ",VLOOKUP(F86,INPC_2018!$B$11:$QQ$481,HLOOKUP($O$4,INPC_2018!$C$9:$QS$10,2,FALSE),FALSE))</f>
        <v>55.874507824112001</v>
      </c>
      <c r="L86" s="8">
        <f>+IF(G86=" "," ",VLOOKUP(G86,INPC_2018!$B$11:$QQ$481,HLOOKUP($O$4,INPC_2018!$C$9:$QS$10,2,FALSE),FALSE))</f>
        <v>58.859654472553999</v>
      </c>
      <c r="M86" s="8"/>
      <c r="N86" s="8"/>
      <c r="O86" s="10">
        <f t="shared" si="3"/>
        <v>57.367081148333</v>
      </c>
      <c r="P86" s="20"/>
      <c r="Q86" s="8">
        <f>+IF(F86=" "," ",VLOOKUP(F86,INPC_2018!$B$11:$QQ$481,HLOOKUP($U$4,INPC_2018!$C$9:$QS$10,2,FALSE),FALSE))</f>
        <v>108.645</v>
      </c>
      <c r="R86" s="8">
        <f>+IF(G86=" "," ",VLOOKUP(G86,INPC_2018!$B$11:$QQ$481,HLOOKUP($U$4,INPC_2018!$C$9:$QS$10,2,FALSE),FALSE))</f>
        <v>106.991</v>
      </c>
      <c r="S86" s="8"/>
      <c r="T86" s="8"/>
      <c r="U86" s="10">
        <f t="shared" si="4"/>
        <v>107.818</v>
      </c>
      <c r="W86" s="11">
        <f t="shared" si="5"/>
        <v>1.8794402267254453</v>
      </c>
    </row>
    <row r="87" spans="2:23" x14ac:dyDescent="0.25">
      <c r="B87" s="2" t="s">
        <v>163</v>
      </c>
      <c r="D87" s="3" t="s">
        <v>164</v>
      </c>
      <c r="E87" s="4"/>
      <c r="F87" s="5" t="s">
        <v>1408</v>
      </c>
      <c r="G87" s="5"/>
      <c r="H87" s="5"/>
      <c r="I87" s="5"/>
      <c r="K87" s="8">
        <f>+IF(F87=0," ",VLOOKUP(F87,INPC_2018!$B$11:$QQ$481,HLOOKUP($O$4,INPC_2018!$C$9:$QS$10,2,FALSE),FALSE))</f>
        <v>53.775921254153999</v>
      </c>
      <c r="L87" s="8"/>
      <c r="M87" s="8"/>
      <c r="N87" s="8"/>
      <c r="O87" s="10">
        <f t="shared" si="3"/>
        <v>53.775921254153999</v>
      </c>
      <c r="P87" s="20"/>
      <c r="Q87" s="8">
        <f>+IF(F87=" "," ",VLOOKUP(F87,INPC_2018!$B$11:$QQ$481,HLOOKUP($U$4,INPC_2018!$C$9:$QS$10,2,FALSE),FALSE))</f>
        <v>110.712</v>
      </c>
      <c r="R87" s="8"/>
      <c r="S87" s="8"/>
      <c r="T87" s="8"/>
      <c r="U87" s="10">
        <f t="shared" si="4"/>
        <v>110.712</v>
      </c>
      <c r="W87" s="11">
        <f t="shared" si="5"/>
        <v>2.0587652878461453</v>
      </c>
    </row>
    <row r="88" spans="2:23" x14ac:dyDescent="0.25">
      <c r="B88" s="2" t="s">
        <v>165</v>
      </c>
      <c r="D88" s="3" t="s">
        <v>166</v>
      </c>
      <c r="E88" s="4"/>
      <c r="F88" s="5" t="s">
        <v>1409</v>
      </c>
      <c r="G88" s="5"/>
      <c r="H88" s="5"/>
      <c r="I88" s="5"/>
      <c r="K88" s="8">
        <f>+IF(F88=0," ",VLOOKUP(F88,INPC_2018!$B$11:$QQ$481,HLOOKUP($O$4,INPC_2018!$C$9:$QS$10,2,FALSE),FALSE))</f>
        <v>49.267988085703003</v>
      </c>
      <c r="L88" s="8"/>
      <c r="M88" s="8"/>
      <c r="N88" s="8"/>
      <c r="O88" s="10">
        <f t="shared" si="3"/>
        <v>49.267988085703003</v>
      </c>
      <c r="P88" s="20"/>
      <c r="Q88" s="8">
        <f>+IF(F88=" "," ",VLOOKUP(F88,INPC_2018!$B$11:$QQ$481,HLOOKUP($U$4,INPC_2018!$C$9:$QS$10,2,FALSE),FALSE))</f>
        <v>110.02500000000001</v>
      </c>
      <c r="R88" s="8"/>
      <c r="S88" s="8"/>
      <c r="T88" s="8"/>
      <c r="U88" s="10">
        <f t="shared" si="4"/>
        <v>110.02500000000001</v>
      </c>
      <c r="W88" s="11">
        <f t="shared" si="5"/>
        <v>2.2331944996131874</v>
      </c>
    </row>
    <row r="89" spans="2:23" x14ac:dyDescent="0.25">
      <c r="B89" s="2" t="s">
        <v>167</v>
      </c>
      <c r="D89" s="3" t="s">
        <v>168</v>
      </c>
      <c r="E89" s="4"/>
      <c r="F89" s="5" t="s">
        <v>1409</v>
      </c>
      <c r="G89" s="5"/>
      <c r="H89" s="5"/>
      <c r="I89" s="5"/>
      <c r="K89" s="8">
        <f>+IF(F89=0," ",VLOOKUP(F89,INPC_2018!$B$11:$QQ$481,HLOOKUP($O$4,INPC_2018!$C$9:$QS$10,2,FALSE),FALSE))</f>
        <v>49.267988085703003</v>
      </c>
      <c r="L89" s="8"/>
      <c r="M89" s="8"/>
      <c r="N89" s="8"/>
      <c r="O89" s="10">
        <f t="shared" si="3"/>
        <v>49.267988085703003</v>
      </c>
      <c r="P89" s="20"/>
      <c r="Q89" s="8">
        <f>+IF(F89=" "," ",VLOOKUP(F89,INPC_2018!$B$11:$QQ$481,HLOOKUP($U$4,INPC_2018!$C$9:$QS$10,2,FALSE),FALSE))</f>
        <v>110.02500000000001</v>
      </c>
      <c r="R89" s="8"/>
      <c r="S89" s="8"/>
      <c r="T89" s="8"/>
      <c r="U89" s="10">
        <f t="shared" si="4"/>
        <v>110.02500000000001</v>
      </c>
      <c r="W89" s="11">
        <f t="shared" si="5"/>
        <v>2.2331944996131874</v>
      </c>
    </row>
    <row r="90" spans="2:23" x14ac:dyDescent="0.25">
      <c r="B90" s="2" t="s">
        <v>169</v>
      </c>
      <c r="D90" s="3" t="s">
        <v>170</v>
      </c>
      <c r="E90" s="4"/>
      <c r="F90" s="5" t="s">
        <v>1410</v>
      </c>
      <c r="G90" s="5"/>
      <c r="H90" s="5"/>
      <c r="I90" s="5"/>
      <c r="K90" s="8">
        <f>+IF(F90=0," ",VLOOKUP(F90,INPC_2018!$B$11:$QQ$481,HLOOKUP($O$4,INPC_2018!$C$9:$QS$10,2,FALSE),FALSE))</f>
        <v>53.858843248435001</v>
      </c>
      <c r="L90" s="8"/>
      <c r="M90" s="8"/>
      <c r="N90" s="8"/>
      <c r="O90" s="10">
        <f t="shared" si="3"/>
        <v>53.858843248435001</v>
      </c>
      <c r="P90" s="20"/>
      <c r="Q90" s="8">
        <f>+IF(F90=" "," ",VLOOKUP(F90,INPC_2018!$B$11:$QQ$481,HLOOKUP($U$4,INPC_2018!$C$9:$QS$10,2,FALSE),FALSE))</f>
        <v>110.393</v>
      </c>
      <c r="R90" s="8"/>
      <c r="S90" s="8"/>
      <c r="T90" s="8"/>
      <c r="U90" s="10">
        <f t="shared" si="4"/>
        <v>110.393</v>
      </c>
      <c r="W90" s="11">
        <f t="shared" si="5"/>
        <v>2.0496726877476661</v>
      </c>
    </row>
    <row r="91" spans="2:23" x14ac:dyDescent="0.25">
      <c r="B91" s="2" t="s">
        <v>171</v>
      </c>
      <c r="D91" s="3" t="s">
        <v>172</v>
      </c>
      <c r="E91" s="4"/>
      <c r="F91" s="5" t="s">
        <v>1411</v>
      </c>
      <c r="G91" s="5"/>
      <c r="H91" s="5"/>
      <c r="I91" s="5"/>
      <c r="K91" s="8">
        <f>+IF(F91=0," ",VLOOKUP(F91,INPC_2018!$B$11:$QQ$481,HLOOKUP($O$4,INPC_2018!$C$9:$QS$10,2,FALSE),FALSE))</f>
        <v>49.751382395561002</v>
      </c>
      <c r="L91" s="8"/>
      <c r="M91" s="8"/>
      <c r="N91" s="8"/>
      <c r="O91" s="10">
        <f t="shared" si="3"/>
        <v>49.751382395561002</v>
      </c>
      <c r="P91" s="20"/>
      <c r="Q91" s="8">
        <f>+IF(F91=" "," ",VLOOKUP(F91,INPC_2018!$B$11:$QQ$481,HLOOKUP($U$4,INPC_2018!$C$9:$QS$10,2,FALSE),FALSE))</f>
        <v>111.65900000000001</v>
      </c>
      <c r="R91" s="8"/>
      <c r="S91" s="8"/>
      <c r="T91" s="8"/>
      <c r="U91" s="10">
        <f t="shared" si="4"/>
        <v>111.65900000000001</v>
      </c>
      <c r="W91" s="11">
        <f t="shared" si="5"/>
        <v>2.2443396469313508</v>
      </c>
    </row>
    <row r="92" spans="2:23" x14ac:dyDescent="0.25">
      <c r="B92" s="2" t="s">
        <v>173</v>
      </c>
      <c r="D92" s="3" t="s">
        <v>174</v>
      </c>
      <c r="E92" s="4"/>
      <c r="F92" s="5" t="s">
        <v>1412</v>
      </c>
      <c r="G92" s="5"/>
      <c r="H92" s="5"/>
      <c r="I92" s="5"/>
      <c r="K92" s="8">
        <f>+IF(F92=0," ",VLOOKUP(F92,INPC_2018!$B$11:$QQ$481,HLOOKUP($O$4,INPC_2018!$C$9:$QS$10,2,FALSE),FALSE))</f>
        <v>51.948152012262</v>
      </c>
      <c r="L92" s="8"/>
      <c r="M92" s="8"/>
      <c r="N92" s="8"/>
      <c r="O92" s="10">
        <f t="shared" si="3"/>
        <v>51.948152012262</v>
      </c>
      <c r="P92" s="20"/>
      <c r="Q92" s="8">
        <f>+IF(F92=" "," ",VLOOKUP(F92,INPC_2018!$B$11:$QQ$481,HLOOKUP($U$4,INPC_2018!$C$9:$QS$10,2,FALSE),FALSE))</f>
        <v>108.78400000000001</v>
      </c>
      <c r="R92" s="8"/>
      <c r="S92" s="8"/>
      <c r="T92" s="8"/>
      <c r="U92" s="10">
        <f t="shared" si="4"/>
        <v>108.78400000000001</v>
      </c>
      <c r="W92" s="11">
        <f t="shared" si="5"/>
        <v>2.0940879662922813</v>
      </c>
    </row>
    <row r="93" spans="2:23" x14ac:dyDescent="0.25">
      <c r="B93" s="2" t="s">
        <v>175</v>
      </c>
      <c r="D93" s="3" t="s">
        <v>176</v>
      </c>
      <c r="E93" s="4"/>
      <c r="F93" s="5" t="s">
        <v>1409</v>
      </c>
      <c r="G93" s="5"/>
      <c r="H93" s="5"/>
      <c r="I93" s="5"/>
      <c r="K93" s="8">
        <f>+IF(F93=0," ",VLOOKUP(F93,INPC_2018!$B$11:$QQ$481,HLOOKUP($O$4,INPC_2018!$C$9:$QS$10,2,FALSE),FALSE))</f>
        <v>49.267988085703003</v>
      </c>
      <c r="L93" s="8"/>
      <c r="M93" s="8"/>
      <c r="N93" s="8"/>
      <c r="O93" s="10">
        <f t="shared" si="3"/>
        <v>49.267988085703003</v>
      </c>
      <c r="P93" s="20"/>
      <c r="Q93" s="8">
        <f>+IF(F93=" "," ",VLOOKUP(F93,INPC_2018!$B$11:$QQ$481,HLOOKUP($U$4,INPC_2018!$C$9:$QS$10,2,FALSE),FALSE))</f>
        <v>110.02500000000001</v>
      </c>
      <c r="R93" s="8"/>
      <c r="S93" s="8"/>
      <c r="T93" s="8"/>
      <c r="U93" s="10">
        <f t="shared" si="4"/>
        <v>110.02500000000001</v>
      </c>
      <c r="W93" s="11">
        <f t="shared" si="5"/>
        <v>2.2331944996131874</v>
      </c>
    </row>
    <row r="94" spans="2:23" x14ac:dyDescent="0.25">
      <c r="B94" s="2" t="s">
        <v>177</v>
      </c>
      <c r="D94" s="3" t="s">
        <v>178</v>
      </c>
      <c r="E94" s="4"/>
      <c r="F94" s="5" t="s">
        <v>1413</v>
      </c>
      <c r="G94" s="5"/>
      <c r="H94" s="5"/>
      <c r="I94" s="5"/>
      <c r="K94" s="8">
        <f>+IF(F94=0," ",VLOOKUP(F94,INPC_2018!$B$11:$QQ$481,HLOOKUP($O$4,INPC_2018!$C$9:$QS$10,2,FALSE),FALSE))</f>
        <v>53.770269634826001</v>
      </c>
      <c r="L94" s="8"/>
      <c r="M94" s="8"/>
      <c r="N94" s="8"/>
      <c r="O94" s="10">
        <f t="shared" si="3"/>
        <v>53.770269634826001</v>
      </c>
      <c r="P94" s="20"/>
      <c r="Q94" s="8">
        <f>+IF(F94=" "," ",VLOOKUP(F94,INPC_2018!$B$11:$QQ$481,HLOOKUP($U$4,INPC_2018!$C$9:$QS$10,2,FALSE),FALSE))</f>
        <v>110.527</v>
      </c>
      <c r="R94" s="8"/>
      <c r="S94" s="8"/>
      <c r="T94" s="8"/>
      <c r="U94" s="10">
        <f t="shared" si="4"/>
        <v>110.527</v>
      </c>
      <c r="W94" s="11">
        <f t="shared" si="5"/>
        <v>2.0555411150182095</v>
      </c>
    </row>
    <row r="95" spans="2:23" x14ac:dyDescent="0.25">
      <c r="B95" s="2" t="s">
        <v>179</v>
      </c>
      <c r="D95" s="3" t="s">
        <v>180</v>
      </c>
      <c r="E95" s="4"/>
      <c r="F95" s="5" t="s">
        <v>1414</v>
      </c>
      <c r="G95" s="5"/>
      <c r="H95" s="5"/>
      <c r="I95" s="5"/>
      <c r="K95" s="8">
        <f>+IF(F95=0," ",VLOOKUP(F95,INPC_2018!$B$11:$QQ$481,HLOOKUP($O$4,INPC_2018!$C$9:$QS$10,2,FALSE),FALSE))</f>
        <v>37.144542804418997</v>
      </c>
      <c r="L95" s="8"/>
      <c r="M95" s="8"/>
      <c r="N95" s="8"/>
      <c r="O95" s="10">
        <f t="shared" si="3"/>
        <v>37.144542804418997</v>
      </c>
      <c r="P95" s="20"/>
      <c r="Q95" s="8">
        <f>+IF(F95=" "," ",VLOOKUP(F95,INPC_2018!$B$11:$QQ$481,HLOOKUP($U$4,INPC_2018!$C$9:$QS$10,2,FALSE),FALSE))</f>
        <v>111.401</v>
      </c>
      <c r="R95" s="8"/>
      <c r="S95" s="8"/>
      <c r="T95" s="8"/>
      <c r="U95" s="10">
        <f t="shared" si="4"/>
        <v>111.401</v>
      </c>
      <c r="W95" s="11">
        <f t="shared" si="5"/>
        <v>2.9991215825853934</v>
      </c>
    </row>
    <row r="96" spans="2:23" x14ac:dyDescent="0.25">
      <c r="B96" s="2" t="s">
        <v>181</v>
      </c>
      <c r="D96" s="3" t="s">
        <v>182</v>
      </c>
      <c r="E96" s="4"/>
      <c r="F96" s="5" t="s">
        <v>1415</v>
      </c>
      <c r="G96" s="5"/>
      <c r="H96" s="5"/>
      <c r="I96" s="5"/>
      <c r="K96" s="8">
        <f>+IF(F96=0," ",VLOOKUP(F96,INPC_2018!$B$11:$QQ$481,HLOOKUP($O$4,INPC_2018!$C$9:$QS$10,2,FALSE),FALSE))</f>
        <v>66.786030782189997</v>
      </c>
      <c r="L96" s="8"/>
      <c r="M96" s="8"/>
      <c r="N96" s="8"/>
      <c r="O96" s="10">
        <f t="shared" si="3"/>
        <v>66.786030782189997</v>
      </c>
      <c r="P96" s="20"/>
      <c r="Q96" s="8">
        <f>+IF(F96=" "," ",VLOOKUP(F96,INPC_2018!$B$11:$QQ$481,HLOOKUP($U$4,INPC_2018!$C$9:$QS$10,2,FALSE),FALSE))</f>
        <v>111.961</v>
      </c>
      <c r="R96" s="8"/>
      <c r="S96" s="8"/>
      <c r="T96" s="8"/>
      <c r="U96" s="10">
        <f t="shared" si="4"/>
        <v>111.961</v>
      </c>
      <c r="W96" s="11">
        <f t="shared" si="5"/>
        <v>1.6764134458767226</v>
      </c>
    </row>
    <row r="97" spans="2:23" x14ac:dyDescent="0.25">
      <c r="B97" s="2" t="s">
        <v>183</v>
      </c>
      <c r="D97" s="3" t="s">
        <v>184</v>
      </c>
      <c r="E97" s="4"/>
      <c r="F97" s="5" t="s">
        <v>1409</v>
      </c>
      <c r="G97" s="5" t="s">
        <v>1416</v>
      </c>
      <c r="H97" s="5"/>
      <c r="I97" s="5"/>
      <c r="K97" s="8">
        <f>+IF(F97=0," ",VLOOKUP(F97,INPC_2018!$B$11:$QQ$481,HLOOKUP($O$4,INPC_2018!$C$9:$QS$10,2,FALSE),FALSE))</f>
        <v>49.267988085703003</v>
      </c>
      <c r="L97" s="8">
        <f>+IF(G97=" "," ",VLOOKUP(G97,INPC_2018!$B$11:$QQ$481,HLOOKUP($O$4,INPC_2018!$C$9:$QS$10,2,FALSE),FALSE))</f>
        <v>53.994206510131001</v>
      </c>
      <c r="M97" s="8"/>
      <c r="N97" s="8"/>
      <c r="O97" s="10">
        <f t="shared" si="3"/>
        <v>51.631097297917002</v>
      </c>
      <c r="P97" s="20"/>
      <c r="Q97" s="8">
        <f>+IF(F97=" "," ",VLOOKUP(F97,INPC_2018!$B$11:$QQ$481,HLOOKUP($U$4,INPC_2018!$C$9:$QS$10,2,FALSE),FALSE))</f>
        <v>110.02500000000001</v>
      </c>
      <c r="R97" s="8">
        <f>+IF(G97=" "," ",VLOOKUP(G97,INPC_2018!$B$11:$QQ$481,HLOOKUP($U$4,INPC_2018!$C$9:$QS$10,2,FALSE),FALSE))</f>
        <v>110.354</v>
      </c>
      <c r="S97" s="8"/>
      <c r="T97" s="8"/>
      <c r="U97" s="10">
        <f t="shared" si="4"/>
        <v>110.18950000000001</v>
      </c>
      <c r="W97" s="11">
        <f t="shared" si="5"/>
        <v>2.1341692461850017</v>
      </c>
    </row>
    <row r="98" spans="2:23" x14ac:dyDescent="0.25">
      <c r="B98" s="2" t="s">
        <v>185</v>
      </c>
      <c r="D98" s="3" t="s">
        <v>186</v>
      </c>
      <c r="E98" s="4"/>
      <c r="F98" s="5" t="s">
        <v>1704</v>
      </c>
      <c r="G98" s="5"/>
      <c r="H98" s="5"/>
      <c r="I98" s="5"/>
      <c r="K98" s="8">
        <f>+IF(F98=0," ",VLOOKUP(F98,INPC_2018!$B$11:$QQ$481,HLOOKUP($O$4,INPC_2018!$C$9:$QS$10,2,FALSE),FALSE))</f>
        <v>52.488204878567998</v>
      </c>
      <c r="L98" s="8"/>
      <c r="M98" s="8"/>
      <c r="N98" s="8"/>
      <c r="O98" s="10">
        <f t="shared" si="3"/>
        <v>52.488204878567998</v>
      </c>
      <c r="P98" s="20"/>
      <c r="Q98" s="8">
        <f>+IF(F98=" "," ",VLOOKUP(F98,INPC_2018!$B$11:$QQ$481,HLOOKUP($U$4,INPC_2018!$C$9:$QS$10,2,FALSE),FALSE))</f>
        <v>161.858</v>
      </c>
      <c r="R98" s="8"/>
      <c r="S98" s="8"/>
      <c r="T98" s="8"/>
      <c r="U98" s="10">
        <f t="shared" si="4"/>
        <v>161.858</v>
      </c>
      <c r="W98" s="11">
        <f t="shared" si="5"/>
        <v>3.0837023360669344</v>
      </c>
    </row>
    <row r="99" spans="2:23" x14ac:dyDescent="0.25">
      <c r="B99" s="2" t="s">
        <v>187</v>
      </c>
      <c r="D99" s="3" t="s">
        <v>188</v>
      </c>
      <c r="E99" s="4"/>
      <c r="F99" s="5" t="s">
        <v>1417</v>
      </c>
      <c r="G99" s="5"/>
      <c r="H99" s="5"/>
      <c r="I99" s="5"/>
      <c r="K99" s="8">
        <f>+IF(F99=0," ",VLOOKUP(F99,INPC_2018!$B$11:$QQ$481,HLOOKUP($O$4,INPC_2018!$C$9:$QS$10,2,FALSE),FALSE))</f>
        <v>52.488204878567998</v>
      </c>
      <c r="L99" s="8"/>
      <c r="M99" s="8"/>
      <c r="N99" s="8"/>
      <c r="O99" s="10">
        <f t="shared" si="3"/>
        <v>52.488204878567998</v>
      </c>
      <c r="P99" s="20"/>
      <c r="Q99" s="8">
        <f>+IF(F99=" "," ",VLOOKUP(F99,INPC_2018!$B$11:$QQ$481,HLOOKUP($U$4,INPC_2018!$C$9:$QS$10,2,FALSE),FALSE))</f>
        <v>161.858</v>
      </c>
      <c r="R99" s="8"/>
      <c r="S99" s="8"/>
      <c r="T99" s="8"/>
      <c r="U99" s="10">
        <f t="shared" si="4"/>
        <v>161.858</v>
      </c>
      <c r="W99" s="11">
        <f t="shared" si="5"/>
        <v>3.0837023360669344</v>
      </c>
    </row>
    <row r="100" spans="2:23" x14ac:dyDescent="0.25">
      <c r="B100" s="2" t="s">
        <v>189</v>
      </c>
      <c r="D100" s="3" t="s">
        <v>190</v>
      </c>
      <c r="E100" s="4"/>
      <c r="F100" s="5" t="s">
        <v>1418</v>
      </c>
      <c r="G100" s="5"/>
      <c r="H100" s="5"/>
      <c r="I100" s="5"/>
      <c r="K100" s="8">
        <f>+IF(F100=0," ",VLOOKUP(F100,INPC_2018!$B$11:$QQ$481,HLOOKUP($O$4,INPC_2018!$C$9:$QS$10,2,FALSE),FALSE))</f>
        <v>48.699388254254998</v>
      </c>
      <c r="L100" s="8"/>
      <c r="M100" s="8"/>
      <c r="N100" s="8"/>
      <c r="O100" s="10">
        <f t="shared" si="3"/>
        <v>48.699388254254998</v>
      </c>
      <c r="P100" s="20"/>
      <c r="Q100" s="8">
        <f>+IF(F100=" "," ",VLOOKUP(F100,INPC_2018!$B$11:$QQ$481,HLOOKUP($U$4,INPC_2018!$C$9:$QS$10,2,FALSE),FALSE))</f>
        <v>105.59</v>
      </c>
      <c r="R100" s="8"/>
      <c r="S100" s="8"/>
      <c r="T100" s="8"/>
      <c r="U100" s="10">
        <f t="shared" si="4"/>
        <v>105.59</v>
      </c>
      <c r="W100" s="11">
        <f t="shared" si="5"/>
        <v>2.1681997204713208</v>
      </c>
    </row>
    <row r="101" spans="2:23" x14ac:dyDescent="0.25">
      <c r="B101" s="2" t="s">
        <v>191</v>
      </c>
      <c r="D101" s="3" t="s">
        <v>192</v>
      </c>
      <c r="E101" s="4"/>
      <c r="F101" s="5" t="s">
        <v>1418</v>
      </c>
      <c r="G101" s="5"/>
      <c r="H101" s="5"/>
      <c r="I101" s="5"/>
      <c r="K101" s="8">
        <f>+IF(F101=0," ",VLOOKUP(F101,INPC_2018!$B$11:$QQ$481,HLOOKUP($O$4,INPC_2018!$C$9:$QS$10,2,FALSE),FALSE))</f>
        <v>48.699388254254998</v>
      </c>
      <c r="L101" s="8"/>
      <c r="M101" s="8"/>
      <c r="N101" s="8"/>
      <c r="O101" s="10">
        <f t="shared" si="3"/>
        <v>48.699388254254998</v>
      </c>
      <c r="P101" s="20"/>
      <c r="Q101" s="8">
        <f>+IF(F101=" "," ",VLOOKUP(F101,INPC_2018!$B$11:$QQ$481,HLOOKUP($U$4,INPC_2018!$C$9:$QS$10,2,FALSE),FALSE))</f>
        <v>105.59</v>
      </c>
      <c r="R101" s="8"/>
      <c r="S101" s="8"/>
      <c r="T101" s="8"/>
      <c r="U101" s="10">
        <f t="shared" si="4"/>
        <v>105.59</v>
      </c>
      <c r="W101" s="11">
        <f t="shared" si="5"/>
        <v>2.1681997204713208</v>
      </c>
    </row>
    <row r="102" spans="2:23" x14ac:dyDescent="0.25">
      <c r="B102" s="2" t="s">
        <v>193</v>
      </c>
      <c r="D102" s="3" t="s">
        <v>194</v>
      </c>
      <c r="E102" s="4"/>
      <c r="F102" s="5" t="s">
        <v>1418</v>
      </c>
      <c r="G102" s="5" t="s">
        <v>1414</v>
      </c>
      <c r="H102" s="5"/>
      <c r="I102" s="5"/>
      <c r="K102" s="8">
        <f>+IF(F102=0," ",VLOOKUP(F102,INPC_2018!$B$11:$QQ$481,HLOOKUP($O$4,INPC_2018!$C$9:$QS$10,2,FALSE),FALSE))</f>
        <v>48.699388254254998</v>
      </c>
      <c r="L102" s="8">
        <f>+IF(G102=" "," ",VLOOKUP(G102,INPC_2018!$B$11:$QQ$481,HLOOKUP($O$4,INPC_2018!$C$9:$QS$10,2,FALSE),FALSE))</f>
        <v>37.144542804418997</v>
      </c>
      <c r="M102" s="8"/>
      <c r="N102" s="8"/>
      <c r="O102" s="10">
        <f t="shared" si="3"/>
        <v>42.921965529337001</v>
      </c>
      <c r="P102" s="20"/>
      <c r="Q102" s="8">
        <f>+IF(F102=" "," ",VLOOKUP(F102,INPC_2018!$B$11:$QQ$481,HLOOKUP($U$4,INPC_2018!$C$9:$QS$10,2,FALSE),FALSE))</f>
        <v>105.59</v>
      </c>
      <c r="R102" s="8">
        <f>+IF(G102=" "," ",VLOOKUP(G102,INPC_2018!$B$11:$QQ$481,HLOOKUP($U$4,INPC_2018!$C$9:$QS$10,2,FALSE),FALSE))</f>
        <v>111.401</v>
      </c>
      <c r="S102" s="8"/>
      <c r="T102" s="8"/>
      <c r="U102" s="10">
        <f t="shared" si="4"/>
        <v>108.49549999999999</v>
      </c>
      <c r="W102" s="11">
        <f t="shared" si="5"/>
        <v>2.5277383890037313</v>
      </c>
    </row>
    <row r="103" spans="2:23" x14ac:dyDescent="0.25">
      <c r="B103" s="2" t="s">
        <v>195</v>
      </c>
      <c r="D103" s="3" t="s">
        <v>196</v>
      </c>
      <c r="E103" s="4"/>
      <c r="F103" s="5" t="s">
        <v>1418</v>
      </c>
      <c r="G103" s="5" t="s">
        <v>1414</v>
      </c>
      <c r="H103" s="5"/>
      <c r="I103" s="5"/>
      <c r="K103" s="8">
        <f>+IF(F103=0," ",VLOOKUP(F103,INPC_2018!$B$11:$QQ$481,HLOOKUP($O$4,INPC_2018!$C$9:$QS$10,2,FALSE),FALSE))</f>
        <v>48.699388254254998</v>
      </c>
      <c r="L103" s="8">
        <f>+IF(G103=" "," ",VLOOKUP(G103,INPC_2018!$B$11:$QQ$481,HLOOKUP($O$4,INPC_2018!$C$9:$QS$10,2,FALSE),FALSE))</f>
        <v>37.144542804418997</v>
      </c>
      <c r="M103" s="8"/>
      <c r="N103" s="8"/>
      <c r="O103" s="10">
        <f t="shared" si="3"/>
        <v>42.921965529337001</v>
      </c>
      <c r="P103" s="20"/>
      <c r="Q103" s="8">
        <f>+IF(F103=" "," ",VLOOKUP(F103,INPC_2018!$B$11:$QQ$481,HLOOKUP($U$4,INPC_2018!$C$9:$QS$10,2,FALSE),FALSE))</f>
        <v>105.59</v>
      </c>
      <c r="R103" s="8">
        <f>+IF(G103=" "," ",VLOOKUP(G103,INPC_2018!$B$11:$QQ$481,HLOOKUP($U$4,INPC_2018!$C$9:$QS$10,2,FALSE),FALSE))</f>
        <v>111.401</v>
      </c>
      <c r="S103" s="8"/>
      <c r="T103" s="8"/>
      <c r="U103" s="10">
        <f t="shared" si="4"/>
        <v>108.49549999999999</v>
      </c>
      <c r="W103" s="11">
        <f t="shared" si="5"/>
        <v>2.5277383890037313</v>
      </c>
    </row>
    <row r="104" spans="2:23" x14ac:dyDescent="0.25">
      <c r="B104" s="2" t="s">
        <v>197</v>
      </c>
      <c r="D104" s="3" t="s">
        <v>198</v>
      </c>
      <c r="E104" s="4"/>
      <c r="F104" s="5" t="s">
        <v>1418</v>
      </c>
      <c r="G104" s="5" t="s">
        <v>1414</v>
      </c>
      <c r="H104" s="5"/>
      <c r="I104" s="5"/>
      <c r="K104" s="8">
        <f>+IF(F104=0," ",VLOOKUP(F104,INPC_2018!$B$11:$QQ$481,HLOOKUP($O$4,INPC_2018!$C$9:$QS$10,2,FALSE),FALSE))</f>
        <v>48.699388254254998</v>
      </c>
      <c r="L104" s="8">
        <f>+IF(G104=" "," ",VLOOKUP(G104,INPC_2018!$B$11:$QQ$481,HLOOKUP($O$4,INPC_2018!$C$9:$QS$10,2,FALSE),FALSE))</f>
        <v>37.144542804418997</v>
      </c>
      <c r="M104" s="8"/>
      <c r="N104" s="8"/>
      <c r="O104" s="10">
        <f t="shared" si="3"/>
        <v>42.921965529337001</v>
      </c>
      <c r="P104" s="20"/>
      <c r="Q104" s="8">
        <f>+IF(F104=" "," ",VLOOKUP(F104,INPC_2018!$B$11:$QQ$481,HLOOKUP($U$4,INPC_2018!$C$9:$QS$10,2,FALSE),FALSE))</f>
        <v>105.59</v>
      </c>
      <c r="R104" s="8">
        <f>+IF(G104=" "," ",VLOOKUP(G104,INPC_2018!$B$11:$QQ$481,HLOOKUP($U$4,INPC_2018!$C$9:$QS$10,2,FALSE),FALSE))</f>
        <v>111.401</v>
      </c>
      <c r="S104" s="8"/>
      <c r="T104" s="8"/>
      <c r="U104" s="10">
        <f t="shared" si="4"/>
        <v>108.49549999999999</v>
      </c>
      <c r="W104" s="11">
        <f t="shared" si="5"/>
        <v>2.5277383890037313</v>
      </c>
    </row>
    <row r="105" spans="2:23" x14ac:dyDescent="0.25">
      <c r="B105" s="2" t="s">
        <v>199</v>
      </c>
      <c r="D105" s="3" t="s">
        <v>200</v>
      </c>
      <c r="E105" s="4"/>
      <c r="F105" s="5" t="s">
        <v>1418</v>
      </c>
      <c r="G105" s="5"/>
      <c r="H105" s="5"/>
      <c r="I105" s="5"/>
      <c r="K105" s="8">
        <f>+IF(F105=0," ",VLOOKUP(F105,INPC_2018!$B$11:$QQ$481,HLOOKUP($O$4,INPC_2018!$C$9:$QS$10,2,FALSE),FALSE))</f>
        <v>48.699388254254998</v>
      </c>
      <c r="L105" s="8"/>
      <c r="M105" s="8"/>
      <c r="N105" s="8"/>
      <c r="O105" s="10">
        <f t="shared" si="3"/>
        <v>48.699388254254998</v>
      </c>
      <c r="P105" s="20"/>
      <c r="Q105" s="8">
        <f>+IF(F105=" "," ",VLOOKUP(F105,INPC_2018!$B$11:$QQ$481,HLOOKUP($U$4,INPC_2018!$C$9:$QS$10,2,FALSE),FALSE))</f>
        <v>105.59</v>
      </c>
      <c r="R105" s="8"/>
      <c r="S105" s="8"/>
      <c r="T105" s="8"/>
      <c r="U105" s="10">
        <f t="shared" si="4"/>
        <v>105.59</v>
      </c>
      <c r="W105" s="11">
        <f t="shared" si="5"/>
        <v>2.1681997204713208</v>
      </c>
    </row>
    <row r="106" spans="2:23" x14ac:dyDescent="0.25">
      <c r="B106" s="2" t="s">
        <v>201</v>
      </c>
      <c r="D106" s="3" t="s">
        <v>202</v>
      </c>
      <c r="E106" s="4"/>
      <c r="F106" s="5" t="s">
        <v>1419</v>
      </c>
      <c r="G106" s="5"/>
      <c r="H106" s="5"/>
      <c r="I106" s="5"/>
      <c r="K106" s="8">
        <f>+IF(F106=0," ",VLOOKUP(F106,INPC_2018!$B$11:$QQ$481,HLOOKUP($O$4,INPC_2018!$C$9:$QS$10,2,FALSE),FALSE))</f>
        <v>52.688860993426509</v>
      </c>
      <c r="L106" s="8"/>
      <c r="M106" s="8"/>
      <c r="N106" s="8"/>
      <c r="O106" s="10">
        <f t="shared" si="3"/>
        <v>52.688860993426509</v>
      </c>
      <c r="P106" s="20"/>
      <c r="Q106" s="8">
        <f>+IF(F106=" "," ",VLOOKUP(F106,INPC_2018!$B$11:$QQ$481,HLOOKUP($U$4,INPC_2018!$C$9:$QS$10,2,FALSE),FALSE))</f>
        <v>118.753</v>
      </c>
      <c r="R106" s="8"/>
      <c r="S106" s="8"/>
      <c r="T106" s="8"/>
      <c r="U106" s="10">
        <f t="shared" si="4"/>
        <v>118.753</v>
      </c>
      <c r="W106" s="11">
        <f t="shared" si="5"/>
        <v>2.2538539979980907</v>
      </c>
    </row>
    <row r="107" spans="2:23" x14ac:dyDescent="0.25">
      <c r="B107" s="2" t="s">
        <v>203</v>
      </c>
      <c r="D107" s="3" t="s">
        <v>204</v>
      </c>
      <c r="E107" s="4"/>
      <c r="F107" s="5" t="s">
        <v>1420</v>
      </c>
      <c r="G107" s="5"/>
      <c r="H107" s="5"/>
      <c r="I107" s="5"/>
      <c r="K107" s="8">
        <f>+IF(F107=0," ",VLOOKUP(F107,INPC_2018!$B$11:$QQ$481,HLOOKUP($O$4,INPC_2018!$C$9:$QS$10,2,FALSE),FALSE))</f>
        <v>43.863584339063003</v>
      </c>
      <c r="L107" s="8"/>
      <c r="M107" s="8"/>
      <c r="N107" s="8"/>
      <c r="O107" s="10">
        <f t="shared" si="3"/>
        <v>43.863584339063003</v>
      </c>
      <c r="P107" s="20"/>
      <c r="Q107" s="8">
        <f>+IF(F107=" "," ",VLOOKUP(F107,INPC_2018!$B$11:$QQ$481,HLOOKUP($U$4,INPC_2018!$C$9:$QS$10,2,FALSE),FALSE))</f>
        <v>77.423000000000002</v>
      </c>
      <c r="R107" s="8"/>
      <c r="S107" s="8"/>
      <c r="T107" s="8"/>
      <c r="U107" s="10">
        <f t="shared" si="4"/>
        <v>77.423000000000002</v>
      </c>
      <c r="W107" s="11">
        <f t="shared" si="5"/>
        <v>1.7650860313084455</v>
      </c>
    </row>
    <row r="108" spans="2:23" x14ac:dyDescent="0.25">
      <c r="B108" s="2" t="s">
        <v>205</v>
      </c>
      <c r="D108" s="3" t="s">
        <v>206</v>
      </c>
      <c r="E108" s="4"/>
      <c r="F108" s="5" t="s">
        <v>1419</v>
      </c>
      <c r="G108" s="5"/>
      <c r="H108" s="5"/>
      <c r="I108" s="5"/>
      <c r="K108" s="8">
        <f>+IF(F108=0," ",VLOOKUP(F108,INPC_2018!$B$11:$QQ$481,HLOOKUP($O$4,INPC_2018!$C$9:$QS$10,2,FALSE),FALSE))</f>
        <v>52.688860993426509</v>
      </c>
      <c r="L108" s="8"/>
      <c r="M108" s="8"/>
      <c r="N108" s="8"/>
      <c r="O108" s="10">
        <f t="shared" si="3"/>
        <v>52.688860993426509</v>
      </c>
      <c r="P108" s="20"/>
      <c r="Q108" s="8">
        <f>+IF(F108=" "," ",VLOOKUP(F108,INPC_2018!$B$11:$QQ$481,HLOOKUP($U$4,INPC_2018!$C$9:$QS$10,2,FALSE),FALSE))</f>
        <v>118.753</v>
      </c>
      <c r="R108" s="8"/>
      <c r="S108" s="8"/>
      <c r="T108" s="8"/>
      <c r="U108" s="10">
        <f t="shared" si="4"/>
        <v>118.753</v>
      </c>
      <c r="W108" s="11">
        <f t="shared" si="5"/>
        <v>2.2538539979980907</v>
      </c>
    </row>
    <row r="109" spans="2:23" x14ac:dyDescent="0.25">
      <c r="B109" s="2" t="s">
        <v>207</v>
      </c>
      <c r="D109" s="3" t="s">
        <v>208</v>
      </c>
      <c r="E109" s="4"/>
      <c r="F109" s="5" t="s">
        <v>1419</v>
      </c>
      <c r="G109" s="5"/>
      <c r="H109" s="5"/>
      <c r="I109" s="5"/>
      <c r="K109" s="8">
        <f>+IF(F109=0," ",VLOOKUP(F109,INPC_2018!$B$11:$QQ$481,HLOOKUP($O$4,INPC_2018!$C$9:$QS$10,2,FALSE),FALSE))</f>
        <v>52.688860993426509</v>
      </c>
      <c r="L109" s="8"/>
      <c r="M109" s="8"/>
      <c r="N109" s="8"/>
      <c r="O109" s="10">
        <f t="shared" si="3"/>
        <v>52.688860993426509</v>
      </c>
      <c r="P109" s="20"/>
      <c r="Q109" s="8">
        <f>+IF(F109=" "," ",VLOOKUP(F109,INPC_2018!$B$11:$QQ$481,HLOOKUP($U$4,INPC_2018!$C$9:$QS$10,2,FALSE),FALSE))</f>
        <v>118.753</v>
      </c>
      <c r="R109" s="8"/>
      <c r="S109" s="8"/>
      <c r="T109" s="8"/>
      <c r="U109" s="10">
        <f t="shared" si="4"/>
        <v>118.753</v>
      </c>
      <c r="W109" s="11">
        <f t="shared" si="5"/>
        <v>2.2538539979980907</v>
      </c>
    </row>
    <row r="110" spans="2:23" x14ac:dyDescent="0.25">
      <c r="B110" s="2" t="s">
        <v>209</v>
      </c>
      <c r="D110" s="3" t="s">
        <v>210</v>
      </c>
      <c r="E110" s="4"/>
      <c r="F110" s="5" t="s">
        <v>1420</v>
      </c>
      <c r="G110" s="5"/>
      <c r="H110" s="5"/>
      <c r="I110" s="5"/>
      <c r="K110" s="8">
        <f>+IF(F110=0," ",VLOOKUP(F110,INPC_2018!$B$11:$QQ$481,HLOOKUP($O$4,INPC_2018!$C$9:$QS$10,2,FALSE),FALSE))</f>
        <v>43.863584339063003</v>
      </c>
      <c r="L110" s="8"/>
      <c r="M110" s="8"/>
      <c r="N110" s="8"/>
      <c r="O110" s="10">
        <f t="shared" si="3"/>
        <v>43.863584339063003</v>
      </c>
      <c r="P110" s="20"/>
      <c r="Q110" s="8">
        <f>+IF(F110=" "," ",VLOOKUP(F110,INPC_2018!$B$11:$QQ$481,HLOOKUP($U$4,INPC_2018!$C$9:$QS$10,2,FALSE),FALSE))</f>
        <v>77.423000000000002</v>
      </c>
      <c r="R110" s="8"/>
      <c r="S110" s="8"/>
      <c r="T110" s="8"/>
      <c r="U110" s="10">
        <f t="shared" si="4"/>
        <v>77.423000000000002</v>
      </c>
      <c r="W110" s="11">
        <f t="shared" si="5"/>
        <v>1.7650860313084455</v>
      </c>
    </row>
    <row r="111" spans="2:23" x14ac:dyDescent="0.25">
      <c r="B111" s="2" t="s">
        <v>211</v>
      </c>
      <c r="D111" s="3" t="s">
        <v>212</v>
      </c>
      <c r="E111" s="4"/>
      <c r="F111" s="5" t="s">
        <v>1420</v>
      </c>
      <c r="G111" s="5"/>
      <c r="H111" s="5"/>
      <c r="I111" s="5"/>
      <c r="K111" s="8">
        <f>+IF(F111=0," ",VLOOKUP(F111,INPC_2018!$B$11:$QQ$481,HLOOKUP($O$4,INPC_2018!$C$9:$QS$10,2,FALSE),FALSE))</f>
        <v>43.863584339063003</v>
      </c>
      <c r="L111" s="8"/>
      <c r="M111" s="8"/>
      <c r="N111" s="8"/>
      <c r="O111" s="10">
        <f t="shared" si="3"/>
        <v>43.863584339063003</v>
      </c>
      <c r="P111" s="20"/>
      <c r="Q111" s="8">
        <f>+IF(F111=" "," ",VLOOKUP(F111,INPC_2018!$B$11:$QQ$481,HLOOKUP($U$4,INPC_2018!$C$9:$QS$10,2,FALSE),FALSE))</f>
        <v>77.423000000000002</v>
      </c>
      <c r="R111" s="8"/>
      <c r="S111" s="8"/>
      <c r="T111" s="8"/>
      <c r="U111" s="10">
        <f t="shared" si="4"/>
        <v>77.423000000000002</v>
      </c>
      <c r="W111" s="11">
        <f t="shared" si="5"/>
        <v>1.7650860313084455</v>
      </c>
    </row>
    <row r="112" spans="2:23" x14ac:dyDescent="0.25">
      <c r="B112" s="2" t="s">
        <v>213</v>
      </c>
      <c r="D112" s="3" t="s">
        <v>214</v>
      </c>
      <c r="E112" s="4"/>
      <c r="F112" s="5" t="s">
        <v>1421</v>
      </c>
      <c r="G112" s="5"/>
      <c r="H112" s="5"/>
      <c r="I112" s="5"/>
      <c r="K112" s="8">
        <f>+IF(F112=0," ",VLOOKUP(F112,INPC_2018!$B$11:$QQ$481,HLOOKUP($O$4,INPC_2018!$C$9:$QS$10,2,FALSE),FALSE))</f>
        <v>51.742864200984002</v>
      </c>
      <c r="L112" s="8"/>
      <c r="M112" s="8"/>
      <c r="N112" s="8"/>
      <c r="O112" s="10">
        <f t="shared" si="3"/>
        <v>51.742864200984002</v>
      </c>
      <c r="P112" s="20"/>
      <c r="Q112" s="8">
        <f>+IF(F112=" "," ",VLOOKUP(F112,INPC_2018!$B$11:$QQ$481,HLOOKUP($U$4,INPC_2018!$C$9:$QS$10,2,FALSE),FALSE))</f>
        <v>115.789</v>
      </c>
      <c r="R112" s="8"/>
      <c r="S112" s="8"/>
      <c r="T112" s="8"/>
      <c r="U112" s="10">
        <f t="shared" si="4"/>
        <v>115.789</v>
      </c>
      <c r="W112" s="11">
        <f t="shared" si="5"/>
        <v>2.2377771657603374</v>
      </c>
    </row>
    <row r="113" spans="2:23" x14ac:dyDescent="0.25">
      <c r="B113" s="2" t="s">
        <v>215</v>
      </c>
      <c r="D113" s="3" t="s">
        <v>216</v>
      </c>
      <c r="E113" s="4"/>
      <c r="F113" s="5" t="s">
        <v>1422</v>
      </c>
      <c r="G113" s="5"/>
      <c r="H113" s="5"/>
      <c r="I113" s="5"/>
      <c r="K113" s="8">
        <f>+IF(F113=0," ",VLOOKUP(F113,INPC_2018!$B$11:$QQ$481,HLOOKUP($O$4,INPC_2018!$C$9:$QS$10,2,FALSE),FALSE))</f>
        <v>55.061692787730003</v>
      </c>
      <c r="L113" s="8"/>
      <c r="M113" s="8"/>
      <c r="N113" s="8"/>
      <c r="O113" s="10">
        <f t="shared" si="3"/>
        <v>55.061692787730003</v>
      </c>
      <c r="P113" s="20"/>
      <c r="Q113" s="8">
        <f>+IF(F113=" "," ",VLOOKUP(F113,INPC_2018!$B$11:$QQ$481,HLOOKUP($U$4,INPC_2018!$C$9:$QS$10,2,FALSE),FALSE))</f>
        <v>108.508</v>
      </c>
      <c r="R113" s="8"/>
      <c r="S113" s="8"/>
      <c r="T113" s="8"/>
      <c r="U113" s="10">
        <f t="shared" si="4"/>
        <v>108.508</v>
      </c>
      <c r="W113" s="11">
        <f t="shared" si="5"/>
        <v>1.9706622609354287</v>
      </c>
    </row>
    <row r="114" spans="2:23" x14ac:dyDescent="0.25">
      <c r="B114" s="2" t="s">
        <v>217</v>
      </c>
      <c r="D114" s="3" t="s">
        <v>218</v>
      </c>
      <c r="E114" s="4"/>
      <c r="F114" s="5" t="s">
        <v>1421</v>
      </c>
      <c r="G114" s="5"/>
      <c r="H114" s="5"/>
      <c r="I114" s="5"/>
      <c r="K114" s="8">
        <f>+IF(F114=0," ",VLOOKUP(F114,INPC_2018!$B$11:$QQ$481,HLOOKUP($O$4,INPC_2018!$C$9:$QS$10,2,FALSE),FALSE))</f>
        <v>51.742864200984002</v>
      </c>
      <c r="L114" s="8"/>
      <c r="M114" s="8"/>
      <c r="N114" s="8"/>
      <c r="O114" s="10">
        <f t="shared" si="3"/>
        <v>51.742864200984002</v>
      </c>
      <c r="P114" s="20"/>
      <c r="Q114" s="8">
        <f>+IF(F114=" "," ",VLOOKUP(F114,INPC_2018!$B$11:$QQ$481,HLOOKUP($U$4,INPC_2018!$C$9:$QS$10,2,FALSE),FALSE))</f>
        <v>115.789</v>
      </c>
      <c r="R114" s="8"/>
      <c r="S114" s="8"/>
      <c r="T114" s="8"/>
      <c r="U114" s="10">
        <f t="shared" si="4"/>
        <v>115.789</v>
      </c>
      <c r="W114" s="11">
        <f t="shared" si="5"/>
        <v>2.2377771657603374</v>
      </c>
    </row>
    <row r="115" spans="2:23" x14ac:dyDescent="0.25">
      <c r="B115" s="2" t="s">
        <v>219</v>
      </c>
      <c r="D115" s="3" t="s">
        <v>220</v>
      </c>
      <c r="E115" s="4"/>
      <c r="F115" s="5" t="s">
        <v>1421</v>
      </c>
      <c r="G115" s="5"/>
      <c r="H115" s="5"/>
      <c r="I115" s="5"/>
      <c r="K115" s="8">
        <f>+IF(F115=0," ",VLOOKUP(F115,INPC_2018!$B$11:$QQ$481,HLOOKUP($O$4,INPC_2018!$C$9:$QS$10,2,FALSE),FALSE))</f>
        <v>51.742864200984002</v>
      </c>
      <c r="L115" s="8"/>
      <c r="M115" s="8"/>
      <c r="N115" s="8"/>
      <c r="O115" s="10">
        <f t="shared" si="3"/>
        <v>51.742864200984002</v>
      </c>
      <c r="P115" s="20"/>
      <c r="Q115" s="8">
        <f>+IF(F115=" "," ",VLOOKUP(F115,INPC_2018!$B$11:$QQ$481,HLOOKUP($U$4,INPC_2018!$C$9:$QS$10,2,FALSE),FALSE))</f>
        <v>115.789</v>
      </c>
      <c r="R115" s="8"/>
      <c r="S115" s="8"/>
      <c r="T115" s="8"/>
      <c r="U115" s="10">
        <f t="shared" si="4"/>
        <v>115.789</v>
      </c>
      <c r="W115" s="11">
        <f t="shared" si="5"/>
        <v>2.2377771657603374</v>
      </c>
    </row>
    <row r="116" spans="2:23" x14ac:dyDescent="0.25">
      <c r="B116" s="2" t="s">
        <v>221</v>
      </c>
      <c r="D116" s="3" t="s">
        <v>222</v>
      </c>
      <c r="E116" s="4"/>
      <c r="F116" s="5" t="s">
        <v>1423</v>
      </c>
      <c r="G116" s="5"/>
      <c r="H116" s="5"/>
      <c r="I116" s="5"/>
      <c r="K116" s="8">
        <f>+IF(F116=0," ",VLOOKUP(F116,INPC_2018!$B$11:$QQ$481,HLOOKUP($O$4,INPC_2018!$C$9:$QS$10,2,FALSE),FALSE))</f>
        <v>56.086938043591999</v>
      </c>
      <c r="L116" s="8"/>
      <c r="M116" s="8"/>
      <c r="N116" s="8"/>
      <c r="O116" s="10">
        <f t="shared" si="3"/>
        <v>56.086938043591999</v>
      </c>
      <c r="P116" s="20"/>
      <c r="Q116" s="8">
        <f>+IF(F116=" "," ",VLOOKUP(F116,INPC_2018!$B$11:$QQ$481,HLOOKUP($U$4,INPC_2018!$C$9:$QS$10,2,FALSE),FALSE))</f>
        <v>144.85599999999999</v>
      </c>
      <c r="R116" s="8"/>
      <c r="S116" s="8"/>
      <c r="T116" s="8"/>
      <c r="U116" s="10">
        <f t="shared" si="4"/>
        <v>144.85599999999999</v>
      </c>
      <c r="W116" s="11">
        <f t="shared" si="5"/>
        <v>2.5827047268548471</v>
      </c>
    </row>
    <row r="117" spans="2:23" x14ac:dyDescent="0.25">
      <c r="B117" s="2" t="s">
        <v>223</v>
      </c>
      <c r="D117" s="3" t="s">
        <v>224</v>
      </c>
      <c r="E117" s="4"/>
      <c r="F117" s="5" t="s">
        <v>1424</v>
      </c>
      <c r="G117" s="5"/>
      <c r="H117" s="5"/>
      <c r="I117" s="5"/>
      <c r="K117" s="8">
        <f>+IF(F117=0," ",VLOOKUP(F117,INPC_2018!$B$11:$QQ$481,HLOOKUP($O$4,INPC_2018!$C$9:$QS$10,2,FALSE),FALSE))</f>
        <v>53.492640893602001</v>
      </c>
      <c r="L117" s="8"/>
      <c r="M117" s="8"/>
      <c r="N117" s="8"/>
      <c r="O117" s="10">
        <f t="shared" si="3"/>
        <v>53.492640893602001</v>
      </c>
      <c r="P117" s="20"/>
      <c r="Q117" s="8">
        <f>+IF(F117=" "," ",VLOOKUP(F117,INPC_2018!$B$11:$QQ$481,HLOOKUP($U$4,INPC_2018!$C$9:$QS$10,2,FALSE),FALSE))</f>
        <v>130.511</v>
      </c>
      <c r="R117" s="8"/>
      <c r="S117" s="8"/>
      <c r="T117" s="8"/>
      <c r="U117" s="10">
        <f t="shared" si="4"/>
        <v>130.511</v>
      </c>
      <c r="W117" s="11">
        <f t="shared" si="5"/>
        <v>2.4397935457998634</v>
      </c>
    </row>
    <row r="118" spans="2:23" x14ac:dyDescent="0.25">
      <c r="B118" s="2" t="s">
        <v>225</v>
      </c>
      <c r="D118" s="3" t="s">
        <v>226</v>
      </c>
      <c r="E118" s="4"/>
      <c r="F118" s="5" t="s">
        <v>1425</v>
      </c>
      <c r="G118" s="5"/>
      <c r="H118" s="5"/>
      <c r="I118" s="5"/>
      <c r="K118" s="8">
        <f>+IF(F118=0," ",VLOOKUP(F118,INPC_2018!$B$11:$QQ$481,HLOOKUP($O$4,INPC_2018!$C$9:$QS$10,2,FALSE),FALSE))</f>
        <v>50.832813258892003</v>
      </c>
      <c r="L118" s="8"/>
      <c r="M118" s="8"/>
      <c r="N118" s="8"/>
      <c r="O118" s="10">
        <f t="shared" si="3"/>
        <v>50.832813258892003</v>
      </c>
      <c r="P118" s="20"/>
      <c r="Q118" s="8">
        <f>+IF(F118=" "," ",VLOOKUP(F118,INPC_2018!$B$11:$QQ$481,HLOOKUP($U$4,INPC_2018!$C$9:$QS$10,2,FALSE),FALSE))</f>
        <v>110.654</v>
      </c>
      <c r="R118" s="8"/>
      <c r="S118" s="8"/>
      <c r="T118" s="8"/>
      <c r="U118" s="10">
        <f t="shared" si="4"/>
        <v>110.654</v>
      </c>
      <c r="W118" s="11">
        <f t="shared" si="5"/>
        <v>2.1768222710090455</v>
      </c>
    </row>
    <row r="119" spans="2:23" x14ac:dyDescent="0.25">
      <c r="B119" s="2" t="s">
        <v>227</v>
      </c>
      <c r="D119" s="3" t="s">
        <v>228</v>
      </c>
      <c r="E119" s="4"/>
      <c r="F119" s="5" t="s">
        <v>1419</v>
      </c>
      <c r="G119" s="5"/>
      <c r="H119" s="5"/>
      <c r="I119" s="5"/>
      <c r="K119" s="8">
        <f>+IF(F119=0," ",VLOOKUP(F119,INPC_2018!$B$11:$QQ$481,HLOOKUP($O$4,INPC_2018!$C$9:$QS$10,2,FALSE),FALSE))</f>
        <v>52.688860993426509</v>
      </c>
      <c r="L119" s="8"/>
      <c r="M119" s="8"/>
      <c r="N119" s="8"/>
      <c r="O119" s="10">
        <f t="shared" si="3"/>
        <v>52.688860993426509</v>
      </c>
      <c r="P119" s="20"/>
      <c r="Q119" s="8">
        <f>+IF(F119=" "," ",VLOOKUP(F119,INPC_2018!$B$11:$QQ$481,HLOOKUP($U$4,INPC_2018!$C$9:$QS$10,2,FALSE),FALSE))</f>
        <v>118.753</v>
      </c>
      <c r="R119" s="8"/>
      <c r="S119" s="8"/>
      <c r="T119" s="8"/>
      <c r="U119" s="10">
        <f t="shared" si="4"/>
        <v>118.753</v>
      </c>
      <c r="W119" s="11">
        <f t="shared" si="5"/>
        <v>2.2538539979980907</v>
      </c>
    </row>
    <row r="120" spans="2:23" x14ac:dyDescent="0.25">
      <c r="B120" s="2" t="s">
        <v>229</v>
      </c>
      <c r="D120" s="3" t="s">
        <v>230</v>
      </c>
      <c r="E120" s="4"/>
      <c r="F120" s="5" t="s">
        <v>1376</v>
      </c>
      <c r="G120" s="5"/>
      <c r="H120" s="5"/>
      <c r="I120" s="5"/>
      <c r="K120" s="8">
        <f>+IF(F120=0," ",VLOOKUP(F120,INPC_2018!$B$11:$QQ$481,HLOOKUP($O$4,INPC_2018!$C$9:$QS$10,2,FALSE),FALSE))</f>
        <v>49.775947906486003</v>
      </c>
      <c r="L120" s="8"/>
      <c r="M120" s="8"/>
      <c r="N120" s="8"/>
      <c r="O120" s="10">
        <f t="shared" si="3"/>
        <v>49.775947906486003</v>
      </c>
      <c r="P120" s="20"/>
      <c r="Q120" s="8">
        <f>+IF(F120=" "," ",VLOOKUP(F120,INPC_2018!$B$11:$QQ$481,HLOOKUP($U$4,INPC_2018!$C$9:$QS$10,2,FALSE),FALSE))</f>
        <v>137.51400000000001</v>
      </c>
      <c r="R120" s="8"/>
      <c r="S120" s="8"/>
      <c r="T120" s="8"/>
      <c r="U120" s="10">
        <f t="shared" si="4"/>
        <v>137.51400000000001</v>
      </c>
      <c r="W120" s="11">
        <f t="shared" si="5"/>
        <v>2.762659593310957</v>
      </c>
    </row>
    <row r="121" spans="2:23" x14ac:dyDescent="0.25">
      <c r="B121" s="2" t="s">
        <v>231</v>
      </c>
      <c r="D121" s="3" t="s">
        <v>232</v>
      </c>
      <c r="E121" s="4"/>
      <c r="F121" s="5" t="s">
        <v>1376</v>
      </c>
      <c r="G121" s="5"/>
      <c r="H121" s="5"/>
      <c r="I121" s="5"/>
      <c r="K121" s="8">
        <f>+IF(F121=0," ",VLOOKUP(F121,INPC_2018!$B$11:$QQ$481,HLOOKUP($O$4,INPC_2018!$C$9:$QS$10,2,FALSE),FALSE))</f>
        <v>49.775947906486003</v>
      </c>
      <c r="L121" s="8"/>
      <c r="M121" s="8"/>
      <c r="N121" s="8"/>
      <c r="O121" s="10">
        <f t="shared" si="3"/>
        <v>49.775947906486003</v>
      </c>
      <c r="P121" s="20"/>
      <c r="Q121" s="8">
        <f>+IF(F121=" "," ",VLOOKUP(F121,INPC_2018!$B$11:$QQ$481,HLOOKUP($U$4,INPC_2018!$C$9:$QS$10,2,FALSE),FALSE))</f>
        <v>137.51400000000001</v>
      </c>
      <c r="R121" s="8"/>
      <c r="S121" s="8"/>
      <c r="T121" s="8"/>
      <c r="U121" s="10">
        <f t="shared" si="4"/>
        <v>137.51400000000001</v>
      </c>
      <c r="W121" s="11">
        <f t="shared" si="5"/>
        <v>2.762659593310957</v>
      </c>
    </row>
    <row r="122" spans="2:23" x14ac:dyDescent="0.25">
      <c r="B122" s="2" t="s">
        <v>233</v>
      </c>
      <c r="D122" s="3" t="s">
        <v>234</v>
      </c>
      <c r="E122" s="4"/>
      <c r="F122" s="5" t="s">
        <v>1375</v>
      </c>
      <c r="G122" s="5"/>
      <c r="H122" s="5"/>
      <c r="I122" s="5"/>
      <c r="K122" s="8">
        <f>+IF(F122=0," ",VLOOKUP(F122,INPC_2018!$B$11:$QQ$481,HLOOKUP($O$4,INPC_2018!$C$9:$QS$10,2,FALSE),FALSE))</f>
        <v>51.673942745988001</v>
      </c>
      <c r="L122" s="8"/>
      <c r="M122" s="8"/>
      <c r="N122" s="8"/>
      <c r="O122" s="10">
        <f t="shared" si="3"/>
        <v>51.673942745988001</v>
      </c>
      <c r="P122" s="20"/>
      <c r="Q122" s="8">
        <f>+IF(F122=" "," ",VLOOKUP(F122,INPC_2018!$B$11:$QQ$481,HLOOKUP($U$4,INPC_2018!$C$9:$QS$10,2,FALSE),FALSE))</f>
        <v>191.90899999999999</v>
      </c>
      <c r="R122" s="8"/>
      <c r="S122" s="8"/>
      <c r="T122" s="8"/>
      <c r="U122" s="10">
        <f t="shared" si="4"/>
        <v>191.90899999999999</v>
      </c>
      <c r="W122" s="11">
        <f t="shared" si="5"/>
        <v>3.7138447310545106</v>
      </c>
    </row>
    <row r="123" spans="2:23" x14ac:dyDescent="0.25">
      <c r="B123" s="2" t="s">
        <v>235</v>
      </c>
      <c r="D123" s="3" t="s">
        <v>236</v>
      </c>
      <c r="E123" s="4"/>
      <c r="F123" s="5" t="s">
        <v>1376</v>
      </c>
      <c r="G123" s="5" t="s">
        <v>1426</v>
      </c>
      <c r="H123" s="5"/>
      <c r="I123" s="5"/>
      <c r="K123" s="8">
        <f>+IF(F123=0," ",VLOOKUP(F123,INPC_2018!$B$11:$QQ$481,HLOOKUP($O$4,INPC_2018!$C$9:$QS$10,2,FALSE),FALSE))</f>
        <v>49.775947906486003</v>
      </c>
      <c r="L123" s="8">
        <f>+IF(G123=" "," ",VLOOKUP(G123,INPC_2018!$B$11:$QQ$481,HLOOKUP($O$4,INPC_2018!$C$9:$QS$10,2,FALSE),FALSE))</f>
        <v>50.872743340947999</v>
      </c>
      <c r="M123" s="8"/>
      <c r="N123" s="8"/>
      <c r="O123" s="10">
        <f t="shared" si="3"/>
        <v>50.324345623717001</v>
      </c>
      <c r="P123" s="20"/>
      <c r="Q123" s="8">
        <f>+IF(F123=" "," ",VLOOKUP(F123,INPC_2018!$B$11:$QQ$481,HLOOKUP($U$4,INPC_2018!$C$9:$QS$10,2,FALSE),FALSE))</f>
        <v>137.51400000000001</v>
      </c>
      <c r="R123" s="8">
        <f>+IF(G123=" "," ",VLOOKUP(G123,INPC_2018!$B$11:$QQ$481,HLOOKUP($U$4,INPC_2018!$C$9:$QS$10,2,FALSE),FALSE))</f>
        <v>102.092</v>
      </c>
      <c r="S123" s="8"/>
      <c r="T123" s="8"/>
      <c r="U123" s="10">
        <f t="shared" si="4"/>
        <v>119.803</v>
      </c>
      <c r="W123" s="11">
        <f t="shared" si="5"/>
        <v>2.3806171449458233</v>
      </c>
    </row>
    <row r="124" spans="2:23" x14ac:dyDescent="0.25">
      <c r="B124" s="2" t="s">
        <v>237</v>
      </c>
      <c r="D124" s="3" t="s">
        <v>238</v>
      </c>
      <c r="E124" s="4"/>
      <c r="F124" s="5" t="s">
        <v>1419</v>
      </c>
      <c r="G124" s="5"/>
      <c r="H124" s="5"/>
      <c r="I124" s="5"/>
      <c r="K124" s="8">
        <f>+IF(F124=0," ",VLOOKUP(F124,INPC_2018!$B$11:$QQ$481,HLOOKUP($O$4,INPC_2018!$C$9:$QS$10,2,FALSE),FALSE))</f>
        <v>52.688860993426509</v>
      </c>
      <c r="L124" s="8"/>
      <c r="M124" s="8"/>
      <c r="N124" s="8"/>
      <c r="O124" s="10">
        <f t="shared" si="3"/>
        <v>52.688860993426509</v>
      </c>
      <c r="P124" s="20"/>
      <c r="Q124" s="8">
        <f>+IF(F124=" "," ",VLOOKUP(F124,INPC_2018!$B$11:$QQ$481,HLOOKUP($U$4,INPC_2018!$C$9:$QS$10,2,FALSE),FALSE))</f>
        <v>118.753</v>
      </c>
      <c r="R124" s="8"/>
      <c r="S124" s="8"/>
      <c r="T124" s="8"/>
      <c r="U124" s="10">
        <f t="shared" si="4"/>
        <v>118.753</v>
      </c>
      <c r="W124" s="11">
        <f t="shared" si="5"/>
        <v>2.2538539979980907</v>
      </c>
    </row>
    <row r="125" spans="2:23" x14ac:dyDescent="0.25">
      <c r="B125" s="2" t="s">
        <v>239</v>
      </c>
      <c r="D125" s="3" t="s">
        <v>240</v>
      </c>
      <c r="E125" s="4"/>
      <c r="F125" s="5" t="s">
        <v>1427</v>
      </c>
      <c r="G125" s="5"/>
      <c r="H125" s="5"/>
      <c r="I125" s="5"/>
      <c r="K125" s="8">
        <f>+IF(F125=0," ",VLOOKUP(F125,INPC_2018!$B$11:$QQ$481,HLOOKUP($O$4,INPC_2018!$C$9:$QS$10,2,FALSE),FALSE))</f>
        <v>42.965628287329999</v>
      </c>
      <c r="L125" s="8"/>
      <c r="M125" s="8"/>
      <c r="N125" s="8"/>
      <c r="O125" s="10">
        <f t="shared" si="3"/>
        <v>42.965628287329999</v>
      </c>
      <c r="P125" s="20"/>
      <c r="Q125" s="8">
        <f>+IF(F125=" "," ",VLOOKUP(F125,INPC_2018!$B$11:$QQ$481,HLOOKUP($U$4,INPC_2018!$C$9:$QS$10,2,FALSE),FALSE))</f>
        <v>98.206000000000003</v>
      </c>
      <c r="R125" s="8"/>
      <c r="S125" s="8"/>
      <c r="T125" s="8"/>
      <c r="U125" s="10">
        <f t="shared" si="4"/>
        <v>98.206000000000003</v>
      </c>
      <c r="W125" s="11">
        <f t="shared" si="5"/>
        <v>2.2856875114976423</v>
      </c>
    </row>
    <row r="126" spans="2:23" x14ac:dyDescent="0.25">
      <c r="B126" s="2" t="s">
        <v>241</v>
      </c>
      <c r="D126" s="3" t="s">
        <v>242</v>
      </c>
      <c r="E126" s="4"/>
      <c r="F126" s="5" t="s">
        <v>1428</v>
      </c>
      <c r="G126" s="5"/>
      <c r="H126" s="5"/>
      <c r="I126" s="5"/>
      <c r="K126" s="8">
        <f>+IF(F126=0," ",VLOOKUP(F126,INPC_2018!$B$11:$QQ$481,HLOOKUP($O$4,INPC_2018!$C$9:$QS$10,2,FALSE),FALSE))</f>
        <v>49.453578018677</v>
      </c>
      <c r="L126" s="8"/>
      <c r="M126" s="8"/>
      <c r="N126" s="8"/>
      <c r="O126" s="10">
        <f t="shared" si="3"/>
        <v>49.453578018677</v>
      </c>
      <c r="P126" s="20"/>
      <c r="Q126" s="8">
        <f>+IF(F126=" "," ",VLOOKUP(F126,INPC_2018!$B$11:$QQ$481,HLOOKUP($U$4,INPC_2018!$C$9:$QS$10,2,FALSE),FALSE))</f>
        <v>131.017</v>
      </c>
      <c r="R126" s="8"/>
      <c r="S126" s="8"/>
      <c r="T126" s="8"/>
      <c r="U126" s="10">
        <f t="shared" si="4"/>
        <v>131.017</v>
      </c>
      <c r="W126" s="11">
        <f t="shared" si="5"/>
        <v>2.6492926346101622</v>
      </c>
    </row>
    <row r="127" spans="2:23" x14ac:dyDescent="0.25">
      <c r="B127" s="2" t="s">
        <v>243</v>
      </c>
      <c r="D127" s="3" t="s">
        <v>244</v>
      </c>
      <c r="E127" s="4"/>
      <c r="F127" s="5" t="s">
        <v>1419</v>
      </c>
      <c r="G127" s="5"/>
      <c r="H127" s="5"/>
      <c r="I127" s="5"/>
      <c r="K127" s="8">
        <f>+IF(F127=0," ",VLOOKUP(F127,INPC_2018!$B$11:$QQ$481,HLOOKUP($O$4,INPC_2018!$C$9:$QS$10,2,FALSE),FALSE))</f>
        <v>52.688860993426509</v>
      </c>
      <c r="L127" s="8"/>
      <c r="M127" s="8"/>
      <c r="N127" s="8"/>
      <c r="O127" s="10">
        <f t="shared" si="3"/>
        <v>52.688860993426509</v>
      </c>
      <c r="P127" s="20"/>
      <c r="Q127" s="8">
        <f>+IF(F127=" "," ",VLOOKUP(F127,INPC_2018!$B$11:$QQ$481,HLOOKUP($U$4,INPC_2018!$C$9:$QS$10,2,FALSE),FALSE))</f>
        <v>118.753</v>
      </c>
      <c r="R127" s="8"/>
      <c r="S127" s="8"/>
      <c r="T127" s="8"/>
      <c r="U127" s="10">
        <f t="shared" si="4"/>
        <v>118.753</v>
      </c>
      <c r="W127" s="11">
        <f t="shared" si="5"/>
        <v>2.2538539979980907</v>
      </c>
    </row>
    <row r="128" spans="2:23" x14ac:dyDescent="0.25">
      <c r="B128" s="2" t="s">
        <v>245</v>
      </c>
      <c r="D128" s="3" t="s">
        <v>246</v>
      </c>
      <c r="E128" s="4"/>
      <c r="F128" s="5" t="s">
        <v>1419</v>
      </c>
      <c r="G128" s="5"/>
      <c r="H128" s="5"/>
      <c r="I128" s="5"/>
      <c r="K128" s="8">
        <f>+IF(F128=0," ",VLOOKUP(F128,INPC_2018!$B$11:$QQ$481,HLOOKUP($O$4,INPC_2018!$C$9:$QS$10,2,FALSE),FALSE))</f>
        <v>52.688860993426509</v>
      </c>
      <c r="L128" s="8"/>
      <c r="M128" s="8"/>
      <c r="N128" s="8"/>
      <c r="O128" s="10">
        <f t="shared" si="3"/>
        <v>52.688860993426509</v>
      </c>
      <c r="P128" s="20"/>
      <c r="Q128" s="8">
        <f>+IF(F128=" "," ",VLOOKUP(F128,INPC_2018!$B$11:$QQ$481,HLOOKUP($U$4,INPC_2018!$C$9:$QS$10,2,FALSE),FALSE))</f>
        <v>118.753</v>
      </c>
      <c r="R128" s="8"/>
      <c r="S128" s="8"/>
      <c r="T128" s="8"/>
      <c r="U128" s="10">
        <f t="shared" si="4"/>
        <v>118.753</v>
      </c>
      <c r="W128" s="11">
        <f t="shared" si="5"/>
        <v>2.2538539979980907</v>
      </c>
    </row>
    <row r="129" spans="2:23" x14ac:dyDescent="0.25">
      <c r="B129" s="2" t="s">
        <v>247</v>
      </c>
      <c r="D129" s="3" t="s">
        <v>248</v>
      </c>
      <c r="E129" s="4"/>
      <c r="F129" s="5" t="s">
        <v>1429</v>
      </c>
      <c r="G129" s="5"/>
      <c r="H129" s="5"/>
      <c r="I129" s="5"/>
      <c r="K129" s="8">
        <f>+IF(F129=0," ",VLOOKUP(F129,INPC_2018!$B$11:$QQ$481,HLOOKUP($O$4,INPC_2018!$C$9:$QS$10,2,FALSE),FALSE))</f>
        <v>71.127819602703994</v>
      </c>
      <c r="L129" s="8"/>
      <c r="M129" s="8"/>
      <c r="N129" s="8"/>
      <c r="O129" s="10">
        <f t="shared" si="3"/>
        <v>71.127819602703994</v>
      </c>
      <c r="P129" s="20"/>
      <c r="Q129" s="8">
        <f>+IF(F129=" "," ",VLOOKUP(F129,INPC_2018!$B$11:$QQ$481,HLOOKUP($U$4,INPC_2018!$C$9:$QS$10,2,FALSE),FALSE))</f>
        <v>131.69499999999999</v>
      </c>
      <c r="R129" s="8"/>
      <c r="S129" s="8"/>
      <c r="T129" s="8"/>
      <c r="U129" s="10">
        <f t="shared" si="4"/>
        <v>131.69499999999999</v>
      </c>
      <c r="W129" s="11">
        <f t="shared" si="5"/>
        <v>1.8515258971187902</v>
      </c>
    </row>
    <row r="130" spans="2:23" x14ac:dyDescent="0.25">
      <c r="B130" s="2" t="s">
        <v>249</v>
      </c>
      <c r="D130" s="3" t="s">
        <v>250</v>
      </c>
      <c r="E130" s="4"/>
      <c r="F130" s="5" t="s">
        <v>1427</v>
      </c>
      <c r="G130" s="5"/>
      <c r="H130" s="5"/>
      <c r="I130" s="5"/>
      <c r="K130" s="8">
        <f>+IF(F130=0," ",VLOOKUP(F130,INPC_2018!$B$11:$QQ$481,HLOOKUP($O$4,INPC_2018!$C$9:$QS$10,2,FALSE),FALSE))</f>
        <v>42.965628287329999</v>
      </c>
      <c r="L130" s="8"/>
      <c r="M130" s="8"/>
      <c r="N130" s="8"/>
      <c r="O130" s="10">
        <f t="shared" si="3"/>
        <v>42.965628287329999</v>
      </c>
      <c r="P130" s="20"/>
      <c r="Q130" s="8">
        <f>+IF(F130=" "," ",VLOOKUP(F130,INPC_2018!$B$11:$QQ$481,HLOOKUP($U$4,INPC_2018!$C$9:$QS$10,2,FALSE),FALSE))</f>
        <v>98.206000000000003</v>
      </c>
      <c r="R130" s="8"/>
      <c r="S130" s="8"/>
      <c r="T130" s="8"/>
      <c r="U130" s="10">
        <f t="shared" si="4"/>
        <v>98.206000000000003</v>
      </c>
      <c r="W130" s="11">
        <f t="shared" si="5"/>
        <v>2.2856875114976423</v>
      </c>
    </row>
    <row r="131" spans="2:23" x14ac:dyDescent="0.25">
      <c r="B131" s="2" t="s">
        <v>251</v>
      </c>
      <c r="D131" s="3" t="s">
        <v>252</v>
      </c>
      <c r="E131" s="4"/>
      <c r="F131" s="5" t="s">
        <v>1430</v>
      </c>
      <c r="G131" s="5"/>
      <c r="H131" s="5"/>
      <c r="I131" s="5"/>
      <c r="K131" s="8">
        <f>+IF(F131=0," ",VLOOKUP(F131,INPC_2018!$B$11:$QQ$481,HLOOKUP($O$4,INPC_2018!$C$9:$QS$10,2,FALSE),FALSE))</f>
        <v>54.065161733516</v>
      </c>
      <c r="L131" s="8"/>
      <c r="M131" s="8"/>
      <c r="N131" s="8"/>
      <c r="O131" s="10">
        <f t="shared" si="3"/>
        <v>54.065161733516</v>
      </c>
      <c r="P131" s="20"/>
      <c r="Q131" s="8">
        <f>+IF(F131=" "," ",VLOOKUP(F131,INPC_2018!$B$11:$QQ$481,HLOOKUP($U$4,INPC_2018!$C$9:$QS$10,2,FALSE),FALSE))</f>
        <v>106.899</v>
      </c>
      <c r="R131" s="8"/>
      <c r="S131" s="8"/>
      <c r="T131" s="8"/>
      <c r="U131" s="10">
        <f t="shared" si="4"/>
        <v>106.899</v>
      </c>
      <c r="W131" s="11">
        <f t="shared" si="5"/>
        <v>1.9772251959015472</v>
      </c>
    </row>
    <row r="132" spans="2:23" x14ac:dyDescent="0.25">
      <c r="B132" s="2" t="s">
        <v>253</v>
      </c>
      <c r="D132" s="3" t="s">
        <v>254</v>
      </c>
      <c r="E132" s="4"/>
      <c r="F132" s="5" t="s">
        <v>1431</v>
      </c>
      <c r="G132" s="5"/>
      <c r="H132" s="5"/>
      <c r="I132" s="5"/>
      <c r="K132" s="8">
        <f>+IF(F132=0," ",VLOOKUP(F132,INPC_2018!$B$11:$QQ$481,HLOOKUP($O$4,INPC_2018!$C$9:$QS$10,2,FALSE),FALSE))</f>
        <v>43.202049821486</v>
      </c>
      <c r="L132" s="8"/>
      <c r="M132" s="8"/>
      <c r="N132" s="8"/>
      <c r="O132" s="10">
        <f t="shared" si="3"/>
        <v>43.202049821486</v>
      </c>
      <c r="P132" s="20"/>
      <c r="Q132" s="8">
        <f>+IF(F132=" "," ",VLOOKUP(F132,INPC_2018!$B$11:$QQ$481,HLOOKUP($U$4,INPC_2018!$C$9:$QS$10,2,FALSE),FALSE))</f>
        <v>122.771</v>
      </c>
      <c r="R132" s="8"/>
      <c r="S132" s="8"/>
      <c r="T132" s="8"/>
      <c r="U132" s="10">
        <f t="shared" si="4"/>
        <v>122.771</v>
      </c>
      <c r="W132" s="11">
        <f t="shared" si="5"/>
        <v>2.8417864547469081</v>
      </c>
    </row>
    <row r="133" spans="2:23" x14ac:dyDescent="0.25">
      <c r="B133" s="2" t="s">
        <v>255</v>
      </c>
      <c r="D133" s="3" t="s">
        <v>256</v>
      </c>
      <c r="E133" s="4"/>
      <c r="F133" s="5" t="s">
        <v>1419</v>
      </c>
      <c r="G133" s="5"/>
      <c r="H133" s="5"/>
      <c r="I133" s="5"/>
      <c r="K133" s="8">
        <f>+IF(F133=0," ",VLOOKUP(F133,INPC_2018!$B$11:$QQ$481,HLOOKUP($O$4,INPC_2018!$C$9:$QS$10,2,FALSE),FALSE))</f>
        <v>52.688860993426509</v>
      </c>
      <c r="L133" s="8"/>
      <c r="M133" s="8"/>
      <c r="N133" s="8"/>
      <c r="O133" s="10">
        <f t="shared" si="3"/>
        <v>52.688860993426509</v>
      </c>
      <c r="P133" s="20"/>
      <c r="Q133" s="8">
        <f>+IF(F133=" "," ",VLOOKUP(F133,INPC_2018!$B$11:$QQ$481,HLOOKUP($U$4,INPC_2018!$C$9:$QS$10,2,FALSE),FALSE))</f>
        <v>118.753</v>
      </c>
      <c r="R133" s="8"/>
      <c r="S133" s="8"/>
      <c r="T133" s="8"/>
      <c r="U133" s="10">
        <f t="shared" si="4"/>
        <v>118.753</v>
      </c>
      <c r="W133" s="11">
        <f t="shared" si="5"/>
        <v>2.2538539979980907</v>
      </c>
    </row>
    <row r="134" spans="2:23" x14ac:dyDescent="0.25">
      <c r="B134" s="2" t="s">
        <v>257</v>
      </c>
      <c r="D134" s="3" t="s">
        <v>258</v>
      </c>
      <c r="E134" s="4"/>
      <c r="F134" s="5" t="s">
        <v>1432</v>
      </c>
      <c r="G134" s="5"/>
      <c r="H134" s="5"/>
      <c r="I134" s="5"/>
      <c r="K134" s="8">
        <f>+IF(F134=0," ",VLOOKUP(F134,INPC_2018!$B$11:$QQ$481,HLOOKUP($O$4,INPC_2018!$C$9:$QS$10,2,FALSE),FALSE))</f>
        <v>39.317508460059997</v>
      </c>
      <c r="L134" s="8"/>
      <c r="M134" s="8"/>
      <c r="N134" s="8"/>
      <c r="O134" s="10">
        <f t="shared" si="3"/>
        <v>39.317508460059997</v>
      </c>
      <c r="P134" s="20"/>
      <c r="Q134" s="8">
        <f>+IF(F134=" "," ",VLOOKUP(F134,INPC_2018!$B$11:$QQ$481,HLOOKUP($U$4,INPC_2018!$C$9:$QS$10,2,FALSE),FALSE))</f>
        <v>107.616</v>
      </c>
      <c r="R134" s="8"/>
      <c r="S134" s="8"/>
      <c r="T134" s="8"/>
      <c r="U134" s="10">
        <f t="shared" si="4"/>
        <v>107.616</v>
      </c>
      <c r="W134" s="11">
        <f t="shared" si="5"/>
        <v>2.7371012105031993</v>
      </c>
    </row>
    <row r="135" spans="2:23" x14ac:dyDescent="0.25">
      <c r="B135" s="2" t="s">
        <v>259</v>
      </c>
      <c r="D135" s="3" t="s">
        <v>260</v>
      </c>
      <c r="E135" s="4"/>
      <c r="F135" s="5" t="s">
        <v>1433</v>
      </c>
      <c r="G135" s="5"/>
      <c r="H135" s="5"/>
      <c r="I135" s="5"/>
      <c r="K135" s="8">
        <f>+IF(F135=0," ",VLOOKUP(F135,INPC_2018!$B$11:$QQ$481,HLOOKUP($O$4,INPC_2018!$C$9:$QS$10,2,FALSE),FALSE))</f>
        <v>53.800533734992001</v>
      </c>
      <c r="L135" s="8"/>
      <c r="M135" s="8"/>
      <c r="N135" s="8"/>
      <c r="O135" s="10">
        <f t="shared" ref="O135:O198" si="6">+AVERAGE(K135:N135)</f>
        <v>53.800533734992001</v>
      </c>
      <c r="P135" s="20"/>
      <c r="Q135" s="8">
        <f>+IF(F135=" "," ",VLOOKUP(F135,INPC_2018!$B$11:$QQ$481,HLOOKUP($U$4,INPC_2018!$C$9:$QS$10,2,FALSE),FALSE))</f>
        <v>110.208</v>
      </c>
      <c r="R135" s="8"/>
      <c r="S135" s="8"/>
      <c r="T135" s="8"/>
      <c r="U135" s="10">
        <f t="shared" ref="U135:U198" si="7">+AVERAGE(Q135:T135)</f>
        <v>110.208</v>
      </c>
      <c r="W135" s="11">
        <f t="shared" ref="W135:W198" si="8">+U135/O135</f>
        <v>2.0484555142678897</v>
      </c>
    </row>
    <row r="136" spans="2:23" ht="30" x14ac:dyDescent="0.25">
      <c r="B136" s="2" t="s">
        <v>261</v>
      </c>
      <c r="D136" s="3" t="s">
        <v>262</v>
      </c>
      <c r="E136" s="4"/>
      <c r="F136" s="5" t="s">
        <v>1419</v>
      </c>
      <c r="G136" s="5"/>
      <c r="H136" s="5"/>
      <c r="I136" s="5"/>
      <c r="K136" s="8">
        <f>+IF(F136=0," ",VLOOKUP(F136,INPC_2018!$B$11:$QQ$481,HLOOKUP($O$4,INPC_2018!$C$9:$QS$10,2,FALSE),FALSE))</f>
        <v>52.688860993426509</v>
      </c>
      <c r="L136" s="8"/>
      <c r="M136" s="8"/>
      <c r="N136" s="8"/>
      <c r="O136" s="10">
        <f t="shared" si="6"/>
        <v>52.688860993426509</v>
      </c>
      <c r="P136" s="20"/>
      <c r="Q136" s="8">
        <f>+IF(F136=" "," ",VLOOKUP(F136,INPC_2018!$B$11:$QQ$481,HLOOKUP($U$4,INPC_2018!$C$9:$QS$10,2,FALSE),FALSE))</f>
        <v>118.753</v>
      </c>
      <c r="R136" s="8"/>
      <c r="S136" s="8"/>
      <c r="T136" s="8"/>
      <c r="U136" s="10">
        <f t="shared" si="7"/>
        <v>118.753</v>
      </c>
      <c r="W136" s="11">
        <f t="shared" si="8"/>
        <v>2.2538539979980907</v>
      </c>
    </row>
    <row r="137" spans="2:23" x14ac:dyDescent="0.25">
      <c r="B137" s="2" t="s">
        <v>263</v>
      </c>
      <c r="D137" s="3" t="s">
        <v>264</v>
      </c>
      <c r="E137" s="4"/>
      <c r="F137" s="5" t="s">
        <v>1419</v>
      </c>
      <c r="G137" s="5"/>
      <c r="H137" s="5"/>
      <c r="I137" s="5"/>
      <c r="K137" s="8">
        <f>+IF(F137=0," ",VLOOKUP(F137,INPC_2018!$B$11:$QQ$481,HLOOKUP($O$4,INPC_2018!$C$9:$QS$10,2,FALSE),FALSE))</f>
        <v>52.688860993426509</v>
      </c>
      <c r="L137" s="8"/>
      <c r="M137" s="8"/>
      <c r="N137" s="8"/>
      <c r="O137" s="10">
        <f t="shared" si="6"/>
        <v>52.688860993426509</v>
      </c>
      <c r="P137" s="20"/>
      <c r="Q137" s="8">
        <f>+IF(F137=" "," ",VLOOKUP(F137,INPC_2018!$B$11:$QQ$481,HLOOKUP($U$4,INPC_2018!$C$9:$QS$10,2,FALSE),FALSE))</f>
        <v>118.753</v>
      </c>
      <c r="R137" s="8"/>
      <c r="S137" s="8"/>
      <c r="T137" s="8"/>
      <c r="U137" s="10">
        <f t="shared" si="7"/>
        <v>118.753</v>
      </c>
      <c r="W137" s="11">
        <f t="shared" si="8"/>
        <v>2.2538539979980907</v>
      </c>
    </row>
    <row r="138" spans="2:23" x14ac:dyDescent="0.25">
      <c r="B138" s="2" t="s">
        <v>265</v>
      </c>
      <c r="D138" s="3" t="s">
        <v>266</v>
      </c>
      <c r="E138" s="4"/>
      <c r="F138" s="5" t="s">
        <v>1434</v>
      </c>
      <c r="G138" s="5" t="s">
        <v>1711</v>
      </c>
      <c r="H138" s="5"/>
      <c r="I138" s="5"/>
      <c r="K138" s="8">
        <f>+IF(F138=0," ",VLOOKUP(F138,INPC_2018!$B$11:$QQ$481,HLOOKUP($O$4,INPC_2018!$C$9:$QS$10,2,FALSE),FALSE))</f>
        <v>59.376578848030476</v>
      </c>
      <c r="L138" s="8">
        <f>+IF(G138=0," ",VLOOKUP(G138,INPC_2018!$B$11:$QQ$481,HLOOKUP($O$4,INPC_2018!$C$9:$QS$10,2,FALSE),FALSE))</f>
        <v>59.376578848030476</v>
      </c>
      <c r="M138" s="8"/>
      <c r="N138" s="8"/>
      <c r="O138" s="10">
        <f t="shared" si="6"/>
        <v>59.376578848030476</v>
      </c>
      <c r="P138" s="20"/>
      <c r="Q138" s="8">
        <f>+IF(F138=" "," ",VLOOKUP(F138,INPC_2018!$B$11:$QQ$481,HLOOKUP($U$4,INPC_2018!$C$9:$QS$10,2,FALSE),FALSE))</f>
        <v>109.11499999999999</v>
      </c>
      <c r="R138" s="8">
        <f>+IF(G138=" "," ",VLOOKUP(G138,INPC_2018!$B$11:$QQ$481,HLOOKUP($U$4,INPC_2018!$C$9:$QS$10,2,FALSE),FALSE))</f>
        <v>106.93</v>
      </c>
      <c r="S138" s="8"/>
      <c r="T138" s="8"/>
      <c r="U138" s="10">
        <f t="shared" si="7"/>
        <v>108.02250000000001</v>
      </c>
      <c r="W138" s="11">
        <f t="shared" si="8"/>
        <v>1.8192779391428868</v>
      </c>
    </row>
    <row r="139" spans="2:23" x14ac:dyDescent="0.25">
      <c r="B139" s="2" t="s">
        <v>267</v>
      </c>
      <c r="D139" s="3" t="s">
        <v>268</v>
      </c>
      <c r="E139" s="4"/>
      <c r="F139" s="5" t="s">
        <v>1426</v>
      </c>
      <c r="G139" s="5"/>
      <c r="H139" s="5"/>
      <c r="I139" s="5"/>
      <c r="K139" s="8">
        <f>+IF(F139=0," ",VLOOKUP(F139,INPC_2018!$B$11:$QQ$481,HLOOKUP($O$4,INPC_2018!$C$9:$QS$10,2,FALSE),FALSE))</f>
        <v>50.872743340947999</v>
      </c>
      <c r="L139" s="8"/>
      <c r="M139" s="8"/>
      <c r="N139" s="8"/>
      <c r="O139" s="10">
        <f t="shared" si="6"/>
        <v>50.872743340947999</v>
      </c>
      <c r="P139" s="20"/>
      <c r="Q139" s="8">
        <f>+IF(F139=" "," ",VLOOKUP(F139,INPC_2018!$B$11:$QQ$481,HLOOKUP($U$4,INPC_2018!$C$9:$QS$10,2,FALSE),FALSE))</f>
        <v>102.092</v>
      </c>
      <c r="R139" s="8"/>
      <c r="S139" s="8"/>
      <c r="T139" s="8"/>
      <c r="U139" s="10">
        <f t="shared" si="7"/>
        <v>102.092</v>
      </c>
      <c r="W139" s="11">
        <f t="shared" si="8"/>
        <v>2.0068113747234286</v>
      </c>
    </row>
    <row r="140" spans="2:23" ht="30" x14ac:dyDescent="0.25">
      <c r="B140" s="2" t="s">
        <v>269</v>
      </c>
      <c r="D140" s="3" t="s">
        <v>270</v>
      </c>
      <c r="E140" s="4"/>
      <c r="F140" s="5" t="s">
        <v>1435</v>
      </c>
      <c r="G140" s="5"/>
      <c r="H140" s="5"/>
      <c r="I140" s="5"/>
      <c r="K140" s="8">
        <f>+IF(F140=0," ",VLOOKUP(F140,INPC_2018!$B$11:$QQ$481,HLOOKUP($O$4,INPC_2018!$C$9:$QS$10,2,FALSE),FALSE))</f>
        <v>62.042388349237001</v>
      </c>
      <c r="L140" s="8"/>
      <c r="M140" s="8"/>
      <c r="N140" s="8"/>
      <c r="O140" s="10">
        <f t="shared" si="6"/>
        <v>62.042388349237001</v>
      </c>
      <c r="P140" s="20"/>
      <c r="Q140" s="8">
        <f>+IF(F140=" "," ",VLOOKUP(F140,INPC_2018!$B$11:$QQ$481,HLOOKUP($U$4,INPC_2018!$C$9:$QS$10,2,FALSE),FALSE))</f>
        <v>105.86199999999999</v>
      </c>
      <c r="R140" s="8"/>
      <c r="S140" s="8"/>
      <c r="T140" s="8"/>
      <c r="U140" s="10">
        <f t="shared" si="7"/>
        <v>105.86199999999999</v>
      </c>
      <c r="W140" s="11">
        <f t="shared" si="8"/>
        <v>1.7062850547290687</v>
      </c>
    </row>
    <row r="141" spans="2:23" x14ac:dyDescent="0.25">
      <c r="B141" s="2" t="s">
        <v>271</v>
      </c>
      <c r="D141" s="3" t="s">
        <v>272</v>
      </c>
      <c r="E141" s="4"/>
      <c r="F141" s="5" t="s">
        <v>1435</v>
      </c>
      <c r="G141" s="5"/>
      <c r="H141" s="5"/>
      <c r="I141" s="5"/>
      <c r="K141" s="8">
        <f>+IF(F141=0," ",VLOOKUP(F141,INPC_2018!$B$11:$QQ$481,HLOOKUP($O$4,INPC_2018!$C$9:$QS$10,2,FALSE),FALSE))</f>
        <v>62.042388349237001</v>
      </c>
      <c r="L141" s="8"/>
      <c r="M141" s="8"/>
      <c r="N141" s="8"/>
      <c r="O141" s="10">
        <f t="shared" si="6"/>
        <v>62.042388349237001</v>
      </c>
      <c r="P141" s="20"/>
      <c r="Q141" s="8">
        <f>+IF(F141=" "," ",VLOOKUP(F141,INPC_2018!$B$11:$QQ$481,HLOOKUP($U$4,INPC_2018!$C$9:$QS$10,2,FALSE),FALSE))</f>
        <v>105.86199999999999</v>
      </c>
      <c r="R141" s="8"/>
      <c r="S141" s="8"/>
      <c r="T141" s="8"/>
      <c r="U141" s="10">
        <f t="shared" si="7"/>
        <v>105.86199999999999</v>
      </c>
      <c r="W141" s="11">
        <f t="shared" si="8"/>
        <v>1.7062850547290687</v>
      </c>
    </row>
    <row r="142" spans="2:23" x14ac:dyDescent="0.25">
      <c r="B142" s="2" t="s">
        <v>273</v>
      </c>
      <c r="D142" s="3" t="s">
        <v>274</v>
      </c>
      <c r="E142" s="4"/>
      <c r="F142" s="5" t="s">
        <v>1436</v>
      </c>
      <c r="G142" s="5"/>
      <c r="H142" s="5"/>
      <c r="I142" s="5"/>
      <c r="K142" s="8">
        <f>+IF(F142=0," ",VLOOKUP(F142,INPC_2018!$B$11:$QQ$481,HLOOKUP($O$4,INPC_2018!$C$9:$QS$10,2,FALSE),FALSE))</f>
        <v>51.139996845757999</v>
      </c>
      <c r="L142" s="8"/>
      <c r="M142" s="8"/>
      <c r="N142" s="8"/>
      <c r="O142" s="10">
        <f t="shared" si="6"/>
        <v>51.139996845757999</v>
      </c>
      <c r="P142" s="20"/>
      <c r="Q142" s="8">
        <f>+IF(F142=" "," ",VLOOKUP(F142,INPC_2018!$B$11:$QQ$481,HLOOKUP($U$4,INPC_2018!$C$9:$QS$10,2,FALSE),FALSE))</f>
        <v>123.479</v>
      </c>
      <c r="R142" s="8"/>
      <c r="S142" s="8"/>
      <c r="T142" s="8"/>
      <c r="U142" s="10">
        <f t="shared" si="7"/>
        <v>123.479</v>
      </c>
      <c r="W142" s="11">
        <f t="shared" si="8"/>
        <v>2.4145288935472906</v>
      </c>
    </row>
    <row r="143" spans="2:23" x14ac:dyDescent="0.25">
      <c r="B143" s="2" t="s">
        <v>275</v>
      </c>
      <c r="D143" s="3" t="s">
        <v>276</v>
      </c>
      <c r="E143" s="4"/>
      <c r="F143" s="5" t="s">
        <v>1437</v>
      </c>
      <c r="G143" s="5"/>
      <c r="H143" s="5"/>
      <c r="I143" s="5"/>
      <c r="K143" s="8">
        <f>+IF(F143=0," ",VLOOKUP(F143,INPC_2018!$B$11:$QQ$481,HLOOKUP($O$4,INPC_2018!$C$9:$QS$10,2,FALSE),FALSE))</f>
        <v>49.45008757203</v>
      </c>
      <c r="L143" s="8"/>
      <c r="M143" s="8"/>
      <c r="N143" s="8"/>
      <c r="O143" s="10">
        <f t="shared" si="6"/>
        <v>49.45008757203</v>
      </c>
      <c r="P143" s="20"/>
      <c r="Q143" s="8">
        <f>+IF(F143=" "," ",VLOOKUP(F143,INPC_2018!$B$11:$QQ$481,HLOOKUP($U$4,INPC_2018!$C$9:$QS$10,2,FALSE),FALSE))</f>
        <v>111.931</v>
      </c>
      <c r="R143" s="8"/>
      <c r="S143" s="8"/>
      <c r="T143" s="8"/>
      <c r="U143" s="10">
        <f t="shared" si="7"/>
        <v>111.931</v>
      </c>
      <c r="W143" s="11">
        <f t="shared" si="8"/>
        <v>2.2635146972583016</v>
      </c>
    </row>
    <row r="144" spans="2:23" x14ac:dyDescent="0.25">
      <c r="B144" s="2" t="s">
        <v>277</v>
      </c>
      <c r="D144" s="3" t="s">
        <v>278</v>
      </c>
      <c r="E144" s="4"/>
      <c r="F144" s="5" t="s">
        <v>1437</v>
      </c>
      <c r="G144" s="5"/>
      <c r="H144" s="5"/>
      <c r="I144" s="5"/>
      <c r="K144" s="8">
        <f>+IF(F144=0," ",VLOOKUP(F144,INPC_2018!$B$11:$QQ$481,HLOOKUP($O$4,INPC_2018!$C$9:$QS$10,2,FALSE),FALSE))</f>
        <v>49.45008757203</v>
      </c>
      <c r="L144" s="8"/>
      <c r="M144" s="8"/>
      <c r="N144" s="8"/>
      <c r="O144" s="10">
        <f t="shared" si="6"/>
        <v>49.45008757203</v>
      </c>
      <c r="P144" s="20"/>
      <c r="Q144" s="8">
        <f>+IF(F144=" "," ",VLOOKUP(F144,INPC_2018!$B$11:$QQ$481,HLOOKUP($U$4,INPC_2018!$C$9:$QS$10,2,FALSE),FALSE))</f>
        <v>111.931</v>
      </c>
      <c r="R144" s="8"/>
      <c r="S144" s="8"/>
      <c r="T144" s="8"/>
      <c r="U144" s="10">
        <f t="shared" si="7"/>
        <v>111.931</v>
      </c>
      <c r="W144" s="11">
        <f t="shared" si="8"/>
        <v>2.2635146972583016</v>
      </c>
    </row>
    <row r="145" spans="2:23" x14ac:dyDescent="0.25">
      <c r="B145" s="2" t="s">
        <v>279</v>
      </c>
      <c r="D145" s="3" t="s">
        <v>280</v>
      </c>
      <c r="E145" s="4"/>
      <c r="F145" s="5" t="s">
        <v>1437</v>
      </c>
      <c r="G145" s="5"/>
      <c r="H145" s="5"/>
      <c r="I145" s="5"/>
      <c r="K145" s="8">
        <f>+IF(F145=0," ",VLOOKUP(F145,INPC_2018!$B$11:$QQ$481,HLOOKUP($O$4,INPC_2018!$C$9:$QS$10,2,FALSE),FALSE))</f>
        <v>49.45008757203</v>
      </c>
      <c r="L145" s="8"/>
      <c r="M145" s="8"/>
      <c r="N145" s="8"/>
      <c r="O145" s="10">
        <f t="shared" si="6"/>
        <v>49.45008757203</v>
      </c>
      <c r="P145" s="20"/>
      <c r="Q145" s="8">
        <f>+IF(F145=" "," ",VLOOKUP(F145,INPC_2018!$B$11:$QQ$481,HLOOKUP($U$4,INPC_2018!$C$9:$QS$10,2,FALSE),FALSE))</f>
        <v>111.931</v>
      </c>
      <c r="R145" s="8"/>
      <c r="S145" s="8"/>
      <c r="T145" s="8"/>
      <c r="U145" s="10">
        <f t="shared" si="7"/>
        <v>111.931</v>
      </c>
      <c r="W145" s="11">
        <f t="shared" si="8"/>
        <v>2.2635146972583016</v>
      </c>
    </row>
    <row r="146" spans="2:23" x14ac:dyDescent="0.25">
      <c r="B146" s="2" t="s">
        <v>281</v>
      </c>
      <c r="D146" s="3" t="s">
        <v>282</v>
      </c>
      <c r="E146" s="4"/>
      <c r="F146" s="5" t="s">
        <v>1437</v>
      </c>
      <c r="G146" s="5"/>
      <c r="H146" s="5"/>
      <c r="I146" s="5"/>
      <c r="K146" s="8">
        <f>+IF(F146=0," ",VLOOKUP(F146,INPC_2018!$B$11:$QQ$481,HLOOKUP($O$4,INPC_2018!$C$9:$QS$10,2,FALSE),FALSE))</f>
        <v>49.45008757203</v>
      </c>
      <c r="L146" s="8"/>
      <c r="M146" s="8"/>
      <c r="N146" s="8"/>
      <c r="O146" s="10">
        <f t="shared" si="6"/>
        <v>49.45008757203</v>
      </c>
      <c r="P146" s="20"/>
      <c r="Q146" s="8">
        <f>+IF(F146=" "," ",VLOOKUP(F146,INPC_2018!$B$11:$QQ$481,HLOOKUP($U$4,INPC_2018!$C$9:$QS$10,2,FALSE),FALSE))</f>
        <v>111.931</v>
      </c>
      <c r="R146" s="8"/>
      <c r="S146" s="8"/>
      <c r="T146" s="8"/>
      <c r="U146" s="10">
        <f t="shared" si="7"/>
        <v>111.931</v>
      </c>
      <c r="W146" s="11">
        <f t="shared" si="8"/>
        <v>2.2635146972583016</v>
      </c>
    </row>
    <row r="147" spans="2:23" x14ac:dyDescent="0.25">
      <c r="B147" s="2" t="s">
        <v>283</v>
      </c>
      <c r="D147" s="3" t="s">
        <v>284</v>
      </c>
      <c r="E147" s="4"/>
      <c r="F147" s="5" t="s">
        <v>1436</v>
      </c>
      <c r="G147" s="5" t="s">
        <v>1435</v>
      </c>
      <c r="H147" s="5"/>
      <c r="I147" s="5"/>
      <c r="K147" s="8">
        <f>+IF(F147=0," ",VLOOKUP(F147,INPC_2018!$B$11:$QQ$481,HLOOKUP($O$4,INPC_2018!$C$9:$QS$10,2,FALSE),FALSE))</f>
        <v>51.139996845757999</v>
      </c>
      <c r="L147" s="8">
        <f>+IF(G147=" "," ",VLOOKUP(G147,INPC_2018!$B$11:$QQ$481,HLOOKUP($O$4,INPC_2018!$C$9:$QS$10,2,FALSE),FALSE))</f>
        <v>62.042388349237001</v>
      </c>
      <c r="M147" s="8"/>
      <c r="N147" s="8"/>
      <c r="O147" s="10">
        <f t="shared" si="6"/>
        <v>56.591192597497496</v>
      </c>
      <c r="P147" s="20"/>
      <c r="Q147" s="8">
        <f>+IF(F147=" "," ",VLOOKUP(F147,INPC_2018!$B$11:$QQ$481,HLOOKUP($U$4,INPC_2018!$C$9:$QS$10,2,FALSE),FALSE))</f>
        <v>123.479</v>
      </c>
      <c r="R147" s="8">
        <f>+IF(G147=" "," ",VLOOKUP(G147,INPC_2018!$B$11:$QQ$481,HLOOKUP($U$4,INPC_2018!$C$9:$QS$10,2,FALSE),FALSE))</f>
        <v>105.86199999999999</v>
      </c>
      <c r="S147" s="8"/>
      <c r="T147" s="8"/>
      <c r="U147" s="10">
        <f t="shared" si="7"/>
        <v>114.6705</v>
      </c>
      <c r="W147" s="11">
        <f t="shared" si="8"/>
        <v>2.0262958728505542</v>
      </c>
    </row>
    <row r="148" spans="2:23" x14ac:dyDescent="0.25">
      <c r="B148" s="2" t="s">
        <v>285</v>
      </c>
      <c r="D148" s="3" t="s">
        <v>286</v>
      </c>
      <c r="E148" s="4"/>
      <c r="F148" s="5" t="s">
        <v>1437</v>
      </c>
      <c r="G148" s="5"/>
      <c r="H148" s="5"/>
      <c r="I148" s="5"/>
      <c r="K148" s="8">
        <f>+IF(F148=0," ",VLOOKUP(F148,INPC_2018!$B$11:$QQ$481,HLOOKUP($O$4,INPC_2018!$C$9:$QS$10,2,FALSE),FALSE))</f>
        <v>49.45008757203</v>
      </c>
      <c r="L148" s="8"/>
      <c r="M148" s="8"/>
      <c r="N148" s="8"/>
      <c r="O148" s="10">
        <f t="shared" si="6"/>
        <v>49.45008757203</v>
      </c>
      <c r="P148" s="20"/>
      <c r="Q148" s="8">
        <f>+IF(F148=" "," ",VLOOKUP(F148,INPC_2018!$B$11:$QQ$481,HLOOKUP($U$4,INPC_2018!$C$9:$QS$10,2,FALSE),FALSE))</f>
        <v>111.931</v>
      </c>
      <c r="R148" s="8"/>
      <c r="S148" s="8"/>
      <c r="T148" s="8"/>
      <c r="U148" s="10">
        <f t="shared" si="7"/>
        <v>111.931</v>
      </c>
      <c r="W148" s="11">
        <f t="shared" si="8"/>
        <v>2.2635146972583016</v>
      </c>
    </row>
    <row r="149" spans="2:23" x14ac:dyDescent="0.25">
      <c r="B149" s="2" t="s">
        <v>287</v>
      </c>
      <c r="D149" s="3" t="s">
        <v>288</v>
      </c>
      <c r="E149" s="4"/>
      <c r="F149" s="5" t="s">
        <v>1437</v>
      </c>
      <c r="G149" s="5"/>
      <c r="H149" s="5"/>
      <c r="I149" s="5"/>
      <c r="K149" s="8">
        <f>+IF(F149=0," ",VLOOKUP(F149,INPC_2018!$B$11:$QQ$481,HLOOKUP($O$4,INPC_2018!$C$9:$QS$10,2,FALSE),FALSE))</f>
        <v>49.45008757203</v>
      </c>
      <c r="L149" s="8"/>
      <c r="M149" s="8"/>
      <c r="N149" s="8"/>
      <c r="O149" s="10">
        <f t="shared" si="6"/>
        <v>49.45008757203</v>
      </c>
      <c r="P149" s="20"/>
      <c r="Q149" s="8">
        <f>+IF(F149=" "," ",VLOOKUP(F149,INPC_2018!$B$11:$QQ$481,HLOOKUP($U$4,INPC_2018!$C$9:$QS$10,2,FALSE),FALSE))</f>
        <v>111.931</v>
      </c>
      <c r="R149" s="8"/>
      <c r="S149" s="8"/>
      <c r="T149" s="8"/>
      <c r="U149" s="10">
        <f t="shared" si="7"/>
        <v>111.931</v>
      </c>
      <c r="W149" s="11">
        <f t="shared" si="8"/>
        <v>2.2635146972583016</v>
      </c>
    </row>
    <row r="150" spans="2:23" x14ac:dyDescent="0.25">
      <c r="B150" s="2" t="s">
        <v>289</v>
      </c>
      <c r="D150" s="3" t="s">
        <v>290</v>
      </c>
      <c r="E150" s="4"/>
      <c r="F150" s="5" t="s">
        <v>1437</v>
      </c>
      <c r="G150" s="5" t="s">
        <v>1435</v>
      </c>
      <c r="H150" s="5"/>
      <c r="I150" s="5"/>
      <c r="K150" s="8">
        <f>+IF(F150=0," ",VLOOKUP(F150,INPC_2018!$B$11:$QQ$481,HLOOKUP($O$4,INPC_2018!$C$9:$QS$10,2,FALSE),FALSE))</f>
        <v>49.45008757203</v>
      </c>
      <c r="L150" s="8">
        <f>+IF(G150=" "," ",VLOOKUP(G150,INPC_2018!$B$11:$QQ$481,HLOOKUP($O$4,INPC_2018!$C$9:$QS$10,2,FALSE),FALSE))</f>
        <v>62.042388349237001</v>
      </c>
      <c r="M150" s="8"/>
      <c r="N150" s="8"/>
      <c r="O150" s="10">
        <f t="shared" si="6"/>
        <v>55.746237960633501</v>
      </c>
      <c r="P150" s="20"/>
      <c r="Q150" s="8">
        <f>+IF(F150=" "," ",VLOOKUP(F150,INPC_2018!$B$11:$QQ$481,HLOOKUP($U$4,INPC_2018!$C$9:$QS$10,2,FALSE),FALSE))</f>
        <v>111.931</v>
      </c>
      <c r="R150" s="8">
        <f>+IF(G150=" "," ",VLOOKUP(G150,INPC_2018!$B$11:$QQ$481,HLOOKUP($U$4,INPC_2018!$C$9:$QS$10,2,FALSE),FALSE))</f>
        <v>105.86199999999999</v>
      </c>
      <c r="S150" s="8"/>
      <c r="T150" s="8"/>
      <c r="U150" s="10">
        <f t="shared" si="7"/>
        <v>108.8965</v>
      </c>
      <c r="W150" s="11">
        <f t="shared" si="8"/>
        <v>1.9534322670688522</v>
      </c>
    </row>
    <row r="151" spans="2:23" ht="30" x14ac:dyDescent="0.25">
      <c r="B151" s="2" t="s">
        <v>291</v>
      </c>
      <c r="D151" s="3" t="s">
        <v>292</v>
      </c>
      <c r="E151" s="4"/>
      <c r="F151" s="5" t="s">
        <v>1438</v>
      </c>
      <c r="G151" s="5" t="s">
        <v>1439</v>
      </c>
      <c r="H151" s="5"/>
      <c r="I151" s="5"/>
      <c r="K151" s="8">
        <f>+IF(F151=0," ",VLOOKUP(F151,INPC_2018!$B$11:$QQ$481,HLOOKUP($O$4,INPC_2018!$C$9:$QS$10,2,FALSE),FALSE))</f>
        <v>52.820613148569002</v>
      </c>
      <c r="L151" s="8">
        <f>+IF(G151=" "," ",VLOOKUP(G151,INPC_2018!$B$11:$QQ$481,HLOOKUP($O$4,INPC_2018!$C$9:$QS$10,2,FALSE),FALSE))</f>
        <v>59.244184093906</v>
      </c>
      <c r="M151" s="8"/>
      <c r="N151" s="8"/>
      <c r="O151" s="10">
        <f t="shared" si="6"/>
        <v>56.032398621237505</v>
      </c>
      <c r="P151" s="20"/>
      <c r="Q151" s="8">
        <f>+IF(F151=" "," ",VLOOKUP(F151,INPC_2018!$B$11:$QQ$481,HLOOKUP($U$4,INPC_2018!$C$9:$QS$10,2,FALSE),FALSE))</f>
        <v>109.066</v>
      </c>
      <c r="R151" s="8">
        <f>+IF(G151=" "," ",VLOOKUP(G151,INPC_2018!$B$11:$QQ$481,HLOOKUP($U$4,INPC_2018!$C$9:$QS$10,2,FALSE),FALSE))</f>
        <v>108.563</v>
      </c>
      <c r="S151" s="8"/>
      <c r="T151" s="8"/>
      <c r="U151" s="10">
        <f t="shared" si="7"/>
        <v>108.81450000000001</v>
      </c>
      <c r="W151" s="11">
        <f t="shared" si="8"/>
        <v>1.9419925378450056</v>
      </c>
    </row>
    <row r="152" spans="2:23" x14ac:dyDescent="0.25">
      <c r="B152" s="2" t="s">
        <v>293</v>
      </c>
      <c r="D152" s="3" t="s">
        <v>294</v>
      </c>
      <c r="E152" s="4"/>
      <c r="F152" s="5" t="s">
        <v>1440</v>
      </c>
      <c r="G152" s="5"/>
      <c r="H152" s="5"/>
      <c r="I152" s="5"/>
      <c r="K152" s="8">
        <f>+IF(F152=0," ",VLOOKUP(F152,INPC_2018!$B$11:$QQ$481,HLOOKUP($O$4,INPC_2018!$C$9:$QS$10,2,FALSE),FALSE))</f>
        <v>44.526947674273003</v>
      </c>
      <c r="L152" s="8"/>
      <c r="M152" s="8"/>
      <c r="N152" s="8"/>
      <c r="O152" s="10">
        <f t="shared" si="6"/>
        <v>44.526947674273003</v>
      </c>
      <c r="P152" s="20"/>
      <c r="Q152" s="8">
        <f>+IF(F152=" "," ",VLOOKUP(F152,INPC_2018!$B$11:$QQ$481,HLOOKUP($U$4,INPC_2018!$C$9:$QS$10,2,FALSE),FALSE))</f>
        <v>109.566</v>
      </c>
      <c r="R152" s="8"/>
      <c r="S152" s="8"/>
      <c r="T152" s="8"/>
      <c r="U152" s="10">
        <f t="shared" si="7"/>
        <v>109.566</v>
      </c>
      <c r="W152" s="11">
        <f t="shared" si="8"/>
        <v>2.4606672076762535</v>
      </c>
    </row>
    <row r="153" spans="2:23" x14ac:dyDescent="0.25">
      <c r="B153" s="2" t="s">
        <v>295</v>
      </c>
      <c r="D153" s="3" t="s">
        <v>296</v>
      </c>
      <c r="E153" s="4"/>
      <c r="F153" s="5" t="s">
        <v>1440</v>
      </c>
      <c r="G153" s="5"/>
      <c r="H153" s="5"/>
      <c r="I153" s="5"/>
      <c r="K153" s="8">
        <f>+IF(F153=0," ",VLOOKUP(F153,INPC_2018!$B$11:$QQ$481,HLOOKUP($O$4,INPC_2018!$C$9:$QS$10,2,FALSE),FALSE))</f>
        <v>44.526947674273003</v>
      </c>
      <c r="L153" s="8"/>
      <c r="M153" s="8"/>
      <c r="N153" s="8"/>
      <c r="O153" s="10">
        <f t="shared" si="6"/>
        <v>44.526947674273003</v>
      </c>
      <c r="P153" s="20"/>
      <c r="Q153" s="8">
        <f>+IF(F153=" "," ",VLOOKUP(F153,INPC_2018!$B$11:$QQ$481,HLOOKUP($U$4,INPC_2018!$C$9:$QS$10,2,FALSE),FALSE))</f>
        <v>109.566</v>
      </c>
      <c r="R153" s="8"/>
      <c r="S153" s="8"/>
      <c r="T153" s="8"/>
      <c r="U153" s="10">
        <f t="shared" si="7"/>
        <v>109.566</v>
      </c>
      <c r="W153" s="11">
        <f t="shared" si="8"/>
        <v>2.4606672076762535</v>
      </c>
    </row>
    <row r="154" spans="2:23" x14ac:dyDescent="0.25">
      <c r="B154" s="2" t="s">
        <v>297</v>
      </c>
      <c r="D154" s="3" t="s">
        <v>298</v>
      </c>
      <c r="E154" s="4"/>
      <c r="F154" s="5" t="s">
        <v>1440</v>
      </c>
      <c r="G154" s="5" t="s">
        <v>1441</v>
      </c>
      <c r="H154" s="5"/>
      <c r="I154" s="5"/>
      <c r="K154" s="8">
        <f>+IF(F154=0," ",VLOOKUP(F154,INPC_2018!$B$11:$QQ$481,HLOOKUP($O$4,INPC_2018!$C$9:$QS$10,2,FALSE),FALSE))</f>
        <v>44.526947674273003</v>
      </c>
      <c r="L154" s="8">
        <f>+IF(G154=" "," ",VLOOKUP(G154,INPC_2018!$B$11:$QQ$481,HLOOKUP($O$4,INPC_2018!$C$9:$QS$10,2,FALSE),FALSE))</f>
        <v>45.158689989015997</v>
      </c>
      <c r="M154" s="8"/>
      <c r="N154" s="8"/>
      <c r="O154" s="10">
        <f t="shared" si="6"/>
        <v>44.8428188316445</v>
      </c>
      <c r="P154" s="20"/>
      <c r="Q154" s="8">
        <f>+IF(F154=" "," ",VLOOKUP(F154,INPC_2018!$B$11:$QQ$481,HLOOKUP($U$4,INPC_2018!$C$9:$QS$10,2,FALSE),FALSE))</f>
        <v>109.566</v>
      </c>
      <c r="R154" s="8">
        <f>+IF(G154=" "," ",VLOOKUP(G154,INPC_2018!$B$11:$QQ$481,HLOOKUP($U$4,INPC_2018!$C$9:$QS$10,2,FALSE),FALSE))</f>
        <v>120.108</v>
      </c>
      <c r="S154" s="8"/>
      <c r="T154" s="8"/>
      <c r="U154" s="10">
        <f t="shared" si="7"/>
        <v>114.837</v>
      </c>
      <c r="W154" s="11">
        <f t="shared" si="8"/>
        <v>2.5608782630533988</v>
      </c>
    </row>
    <row r="155" spans="2:23" x14ac:dyDescent="0.25">
      <c r="B155" s="2" t="s">
        <v>299</v>
      </c>
      <c r="D155" s="3" t="s">
        <v>300</v>
      </c>
      <c r="E155" s="4"/>
      <c r="F155" s="5" t="s">
        <v>1440</v>
      </c>
      <c r="G155" s="5"/>
      <c r="H155" s="5"/>
      <c r="I155" s="5"/>
      <c r="K155" s="8">
        <f>+IF(F155=0," ",VLOOKUP(F155,INPC_2018!$B$11:$QQ$481,HLOOKUP($O$4,INPC_2018!$C$9:$QS$10,2,FALSE),FALSE))</f>
        <v>44.526947674273003</v>
      </c>
      <c r="L155" s="8"/>
      <c r="M155" s="8"/>
      <c r="N155" s="8"/>
      <c r="O155" s="10">
        <f t="shared" si="6"/>
        <v>44.526947674273003</v>
      </c>
      <c r="P155" s="20"/>
      <c r="Q155" s="8">
        <f>+IF(F155=" "," ",VLOOKUP(F155,INPC_2018!$B$11:$QQ$481,HLOOKUP($U$4,INPC_2018!$C$9:$QS$10,2,FALSE),FALSE))</f>
        <v>109.566</v>
      </c>
      <c r="R155" s="8"/>
      <c r="S155" s="8"/>
      <c r="T155" s="8"/>
      <c r="U155" s="10">
        <f t="shared" si="7"/>
        <v>109.566</v>
      </c>
      <c r="W155" s="11">
        <f t="shared" si="8"/>
        <v>2.4606672076762535</v>
      </c>
    </row>
    <row r="156" spans="2:23" x14ac:dyDescent="0.25">
      <c r="B156" s="2" t="s">
        <v>301</v>
      </c>
      <c r="D156" s="3" t="s">
        <v>302</v>
      </c>
      <c r="E156" s="4"/>
      <c r="F156" s="5" t="s">
        <v>1440</v>
      </c>
      <c r="G156" s="5"/>
      <c r="H156" s="5"/>
      <c r="I156" s="5"/>
      <c r="K156" s="8">
        <f>+IF(F156=0," ",VLOOKUP(F156,INPC_2018!$B$11:$QQ$481,HLOOKUP($O$4,INPC_2018!$C$9:$QS$10,2,FALSE),FALSE))</f>
        <v>44.526947674273003</v>
      </c>
      <c r="L156" s="8"/>
      <c r="M156" s="8"/>
      <c r="N156" s="8"/>
      <c r="O156" s="10">
        <f t="shared" si="6"/>
        <v>44.526947674273003</v>
      </c>
      <c r="P156" s="20"/>
      <c r="Q156" s="8">
        <f>+IF(F156=" "," ",VLOOKUP(F156,INPC_2018!$B$11:$QQ$481,HLOOKUP($U$4,INPC_2018!$C$9:$QS$10,2,FALSE),FALSE))</f>
        <v>109.566</v>
      </c>
      <c r="R156" s="8"/>
      <c r="S156" s="8"/>
      <c r="T156" s="8"/>
      <c r="U156" s="10">
        <f t="shared" si="7"/>
        <v>109.566</v>
      </c>
      <c r="W156" s="11">
        <f t="shared" si="8"/>
        <v>2.4606672076762535</v>
      </c>
    </row>
    <row r="157" spans="2:23" x14ac:dyDescent="0.25">
      <c r="B157" s="2" t="s">
        <v>303</v>
      </c>
      <c r="D157" s="3" t="s">
        <v>304</v>
      </c>
      <c r="E157" s="4"/>
      <c r="F157" s="5" t="s">
        <v>1442</v>
      </c>
      <c r="G157" s="5"/>
      <c r="H157" s="5"/>
      <c r="I157" s="5"/>
      <c r="K157" s="8">
        <f>+IF(F157=0," ",VLOOKUP(F157,INPC_2018!$B$11:$QQ$481,HLOOKUP($O$4,INPC_2018!$C$9:$QS$10,2,FALSE),FALSE))</f>
        <v>52.811450237206003</v>
      </c>
      <c r="L157" s="8"/>
      <c r="M157" s="8"/>
      <c r="N157" s="8"/>
      <c r="O157" s="10">
        <f t="shared" si="6"/>
        <v>52.811450237206003</v>
      </c>
      <c r="P157" s="20"/>
      <c r="Q157" s="8">
        <f>+IF(F157=" "," ",VLOOKUP(F157,INPC_2018!$B$11:$QQ$481,HLOOKUP($U$4,INPC_2018!$C$9:$QS$10,2,FALSE),FALSE))</f>
        <v>127.88200000000001</v>
      </c>
      <c r="R157" s="8"/>
      <c r="S157" s="8"/>
      <c r="T157" s="8"/>
      <c r="U157" s="10">
        <f t="shared" si="7"/>
        <v>127.88200000000001</v>
      </c>
      <c r="W157" s="11">
        <f t="shared" si="8"/>
        <v>2.4214824517336644</v>
      </c>
    </row>
    <row r="158" spans="2:23" x14ac:dyDescent="0.25">
      <c r="B158" s="2" t="s">
        <v>305</v>
      </c>
      <c r="D158" s="3" t="s">
        <v>306</v>
      </c>
      <c r="E158" s="4"/>
      <c r="F158" s="5" t="s">
        <v>1440</v>
      </c>
      <c r="G158" s="5" t="s">
        <v>1443</v>
      </c>
      <c r="H158" s="5"/>
      <c r="I158" s="5"/>
      <c r="K158" s="8">
        <f>+IF(F158=0," ",VLOOKUP(F158,INPC_2018!$B$11:$QQ$481,HLOOKUP($O$4,INPC_2018!$C$9:$QS$10,2,FALSE),FALSE))</f>
        <v>44.526947674273003</v>
      </c>
      <c r="L158" s="8">
        <f>+IF(G158=" "," ",VLOOKUP(G158,INPC_2018!$B$11:$QQ$481,HLOOKUP($O$4,INPC_2018!$C$9:$QS$10,2,FALSE),FALSE))</f>
        <v>42.139681418152001</v>
      </c>
      <c r="M158" s="8"/>
      <c r="N158" s="8"/>
      <c r="O158" s="10">
        <f t="shared" si="6"/>
        <v>43.333314546212506</v>
      </c>
      <c r="P158" s="20"/>
      <c r="Q158" s="8">
        <f>+IF(F158=" "," ",VLOOKUP(F158,INPC_2018!$B$11:$QQ$481,HLOOKUP($U$4,INPC_2018!$C$9:$QS$10,2,FALSE),FALSE))</f>
        <v>109.566</v>
      </c>
      <c r="R158" s="8">
        <f>+IF(G158=" "," ",VLOOKUP(G158,INPC_2018!$B$11:$QQ$481,HLOOKUP($U$4,INPC_2018!$C$9:$QS$10,2,FALSE),FALSE))</f>
        <v>192.60499999999999</v>
      </c>
      <c r="S158" s="8"/>
      <c r="T158" s="8"/>
      <c r="U158" s="10">
        <f t="shared" si="7"/>
        <v>151.0855</v>
      </c>
      <c r="W158" s="11">
        <f t="shared" si="8"/>
        <v>3.4865899731458563</v>
      </c>
    </row>
    <row r="159" spans="2:23" x14ac:dyDescent="0.25">
      <c r="B159" s="2" t="s">
        <v>307</v>
      </c>
      <c r="D159" s="3" t="s">
        <v>308</v>
      </c>
      <c r="E159" s="4"/>
      <c r="F159" s="5" t="s">
        <v>1443</v>
      </c>
      <c r="G159" s="5"/>
      <c r="H159" s="5"/>
      <c r="I159" s="5"/>
      <c r="K159" s="8">
        <f>+IF(F159=0," ",VLOOKUP(F159,INPC_2018!$B$11:$QQ$481,HLOOKUP($O$4,INPC_2018!$C$9:$QS$10,2,FALSE),FALSE))</f>
        <v>42.139681418152001</v>
      </c>
      <c r="L159" s="8"/>
      <c r="M159" s="8"/>
      <c r="N159" s="8"/>
      <c r="O159" s="10">
        <f t="shared" si="6"/>
        <v>42.139681418152001</v>
      </c>
      <c r="P159" s="20"/>
      <c r="Q159" s="8">
        <f>+IF(F159=" "," ",VLOOKUP(F159,INPC_2018!$B$11:$QQ$481,HLOOKUP($U$4,INPC_2018!$C$9:$QS$10,2,FALSE),FALSE))</f>
        <v>192.60499999999999</v>
      </c>
      <c r="R159" s="8"/>
      <c r="S159" s="8"/>
      <c r="T159" s="8"/>
      <c r="U159" s="10">
        <f t="shared" si="7"/>
        <v>192.60499999999999</v>
      </c>
      <c r="W159" s="11">
        <f t="shared" si="8"/>
        <v>4.57063256100066</v>
      </c>
    </row>
    <row r="160" spans="2:23" x14ac:dyDescent="0.25">
      <c r="B160" s="2" t="s">
        <v>309</v>
      </c>
      <c r="D160" s="3" t="s">
        <v>310</v>
      </c>
      <c r="E160" s="4"/>
      <c r="F160" s="5" t="s">
        <v>1440</v>
      </c>
      <c r="G160" s="5" t="s">
        <v>1444</v>
      </c>
      <c r="H160" s="5"/>
      <c r="I160" s="5"/>
      <c r="K160" s="8">
        <f>+IF(F160=0," ",VLOOKUP(F160,INPC_2018!$B$11:$QQ$481,HLOOKUP($O$4,INPC_2018!$C$9:$QS$10,2,FALSE),FALSE))</f>
        <v>44.526947674273003</v>
      </c>
      <c r="L160" s="8">
        <f>+IF(G160=" "," ",VLOOKUP(G160,INPC_2018!$B$11:$QQ$481,HLOOKUP($O$4,INPC_2018!$C$9:$QS$10,2,FALSE),FALSE))</f>
        <v>33.371187581301001</v>
      </c>
      <c r="M160" s="8"/>
      <c r="N160" s="8"/>
      <c r="O160" s="10">
        <f t="shared" si="6"/>
        <v>38.949067627787002</v>
      </c>
      <c r="P160" s="20"/>
      <c r="Q160" s="8">
        <f>+IF(F160=" "," ",VLOOKUP(F160,INPC_2018!$B$11:$QQ$481,HLOOKUP($U$4,INPC_2018!$C$9:$QS$10,2,FALSE),FALSE))</f>
        <v>109.566</v>
      </c>
      <c r="R160" s="8">
        <f>+IF(G160=" "," ",VLOOKUP(G160,INPC_2018!$B$11:$QQ$481,HLOOKUP($U$4,INPC_2018!$C$9:$QS$10,2,FALSE),FALSE))</f>
        <v>71.713999999999999</v>
      </c>
      <c r="S160" s="8"/>
      <c r="T160" s="8"/>
      <c r="U160" s="10">
        <f t="shared" si="7"/>
        <v>90.64</v>
      </c>
      <c r="W160" s="11">
        <f t="shared" si="8"/>
        <v>2.3271417140505748</v>
      </c>
    </row>
    <row r="161" spans="2:23" x14ac:dyDescent="0.25">
      <c r="B161" s="2" t="s">
        <v>311</v>
      </c>
      <c r="D161" s="3" t="s">
        <v>312</v>
      </c>
      <c r="E161" s="4"/>
      <c r="F161" s="5" t="s">
        <v>1445</v>
      </c>
      <c r="G161" s="5"/>
      <c r="H161" s="5"/>
      <c r="I161" s="5"/>
      <c r="K161" s="8">
        <f>+IF(F161=0," ",VLOOKUP(F161,INPC_2018!$B$11:$QQ$481,HLOOKUP($O$4,INPC_2018!$C$9:$QS$10,2,FALSE),FALSE))</f>
        <v>29.940658162527999</v>
      </c>
      <c r="L161" s="8"/>
      <c r="M161" s="8"/>
      <c r="N161" s="8"/>
      <c r="O161" s="10">
        <f t="shared" si="6"/>
        <v>29.940658162527999</v>
      </c>
      <c r="P161" s="20"/>
      <c r="Q161" s="8">
        <f>+IF(F161=" "," ",VLOOKUP(F161,INPC_2018!$B$11:$QQ$481,HLOOKUP($U$4,INPC_2018!$C$9:$QS$10,2,FALSE),FALSE))</f>
        <v>79.393000000000001</v>
      </c>
      <c r="R161" s="8"/>
      <c r="S161" s="8"/>
      <c r="T161" s="8"/>
      <c r="U161" s="10">
        <f t="shared" si="7"/>
        <v>79.393000000000001</v>
      </c>
      <c r="W161" s="11">
        <f t="shared" si="8"/>
        <v>2.6516785158505201</v>
      </c>
    </row>
    <row r="162" spans="2:23" x14ac:dyDescent="0.25">
      <c r="B162" s="2" t="s">
        <v>313</v>
      </c>
      <c r="D162" s="3" t="s">
        <v>314</v>
      </c>
      <c r="E162" s="4"/>
      <c r="F162" s="5" t="s">
        <v>1446</v>
      </c>
      <c r="G162" s="5"/>
      <c r="H162" s="5"/>
      <c r="I162" s="5"/>
      <c r="K162" s="8">
        <f>+IF(F162=0," ",VLOOKUP(F162,INPC_2018!$B$11:$QQ$481,HLOOKUP($O$4,INPC_2018!$C$9:$QS$10,2,FALSE),FALSE))</f>
        <v>53.125908535689</v>
      </c>
      <c r="L162" s="8"/>
      <c r="M162" s="8"/>
      <c r="N162" s="8"/>
      <c r="O162" s="10">
        <f t="shared" si="6"/>
        <v>53.125908535689</v>
      </c>
      <c r="P162" s="20"/>
      <c r="Q162" s="8">
        <f>+IF(F162=" "," ",VLOOKUP(F162,INPC_2018!$B$11:$QQ$481,HLOOKUP($U$4,INPC_2018!$C$9:$QS$10,2,FALSE),FALSE))</f>
        <v>124.001</v>
      </c>
      <c r="R162" s="8"/>
      <c r="S162" s="8"/>
      <c r="T162" s="8"/>
      <c r="U162" s="10">
        <f t="shared" si="7"/>
        <v>124.001</v>
      </c>
      <c r="W162" s="11">
        <f t="shared" si="8"/>
        <v>2.3340965532231497</v>
      </c>
    </row>
    <row r="163" spans="2:23" x14ac:dyDescent="0.25">
      <c r="B163" s="2" t="s">
        <v>315</v>
      </c>
      <c r="D163" s="3" t="s">
        <v>316</v>
      </c>
      <c r="E163" s="4"/>
      <c r="F163" s="5" t="s">
        <v>1447</v>
      </c>
      <c r="G163" s="5" t="s">
        <v>1448</v>
      </c>
      <c r="H163" s="5"/>
      <c r="I163" s="5"/>
      <c r="K163" s="8">
        <f>+IF(F163=0," ",VLOOKUP(F163,INPC_2018!$B$11:$QQ$481,HLOOKUP($O$4,INPC_2018!$C$9:$QS$10,2,FALSE),FALSE))</f>
        <v>54.187115265967002</v>
      </c>
      <c r="L163" s="8">
        <f>+IF(G163=" "," ",VLOOKUP(G163,INPC_2018!$B$11:$QQ$481,HLOOKUP($O$4,INPC_2018!$C$9:$QS$10,2,FALSE),FALSE))</f>
        <v>48.168707607332998</v>
      </c>
      <c r="M163" s="8"/>
      <c r="N163" s="8"/>
      <c r="O163" s="10">
        <f t="shared" si="6"/>
        <v>51.17791143665</v>
      </c>
      <c r="P163" s="20"/>
      <c r="Q163" s="8">
        <f>+IF(F163=" "," ",VLOOKUP(F163,INPC_2018!$B$11:$QQ$481,HLOOKUP($U$4,INPC_2018!$C$9:$QS$10,2,FALSE),FALSE))</f>
        <v>92.944000000000003</v>
      </c>
      <c r="R163" s="8">
        <f>+IF(G163=" "," ",VLOOKUP(G163,INPC_2018!$B$11:$QQ$481,HLOOKUP($U$4,INPC_2018!$C$9:$QS$10,2,FALSE),FALSE))</f>
        <v>93.858000000000004</v>
      </c>
      <c r="S163" s="8"/>
      <c r="T163" s="8"/>
      <c r="U163" s="10">
        <f t="shared" si="7"/>
        <v>93.40100000000001</v>
      </c>
      <c r="W163" s="11">
        <f t="shared" si="8"/>
        <v>1.8250256287933004</v>
      </c>
    </row>
    <row r="164" spans="2:23" x14ac:dyDescent="0.25">
      <c r="B164" s="2" t="s">
        <v>317</v>
      </c>
      <c r="D164" s="3" t="s">
        <v>318</v>
      </c>
      <c r="E164" s="4"/>
      <c r="F164" s="5" t="s">
        <v>1449</v>
      </c>
      <c r="G164" s="5"/>
      <c r="H164" s="5"/>
      <c r="I164" s="5"/>
      <c r="K164" s="8">
        <f>+IF(F164=0," ",VLOOKUP(F164,INPC_2018!$B$11:$QQ$481,HLOOKUP($O$4,INPC_2018!$C$9:$QS$10,2,FALSE),FALSE))</f>
        <v>60.996391742583</v>
      </c>
      <c r="L164" s="8"/>
      <c r="M164" s="8"/>
      <c r="N164" s="8"/>
      <c r="O164" s="10">
        <f t="shared" si="6"/>
        <v>60.996391742583</v>
      </c>
      <c r="P164" s="20"/>
      <c r="Q164" s="8">
        <f>+IF(F164=" "," ",VLOOKUP(F164,INPC_2018!$B$11:$QQ$481,HLOOKUP($U$4,INPC_2018!$C$9:$QS$10,2,FALSE),FALSE))</f>
        <v>133.71799999999999</v>
      </c>
      <c r="R164" s="8"/>
      <c r="S164" s="8"/>
      <c r="T164" s="8"/>
      <c r="U164" s="10">
        <f t="shared" si="7"/>
        <v>133.71799999999999</v>
      </c>
      <c r="W164" s="11">
        <f t="shared" si="8"/>
        <v>2.1922280348043661</v>
      </c>
    </row>
    <row r="165" spans="2:23" x14ac:dyDescent="0.25">
      <c r="B165" s="2" t="s">
        <v>319</v>
      </c>
      <c r="D165" s="3" t="s">
        <v>320</v>
      </c>
      <c r="E165" s="4"/>
      <c r="F165" s="5" t="s">
        <v>1444</v>
      </c>
      <c r="G165" s="5"/>
      <c r="H165" s="5"/>
      <c r="I165" s="5"/>
      <c r="K165" s="8">
        <f>+IF(F165=0," ",VLOOKUP(F165,INPC_2018!$B$11:$QQ$481,HLOOKUP($O$4,INPC_2018!$C$9:$QS$10,2,FALSE),FALSE))</f>
        <v>33.371187581301001</v>
      </c>
      <c r="L165" s="8"/>
      <c r="M165" s="8"/>
      <c r="N165" s="8"/>
      <c r="O165" s="10">
        <f t="shared" si="6"/>
        <v>33.371187581301001</v>
      </c>
      <c r="P165" s="20"/>
      <c r="Q165" s="8">
        <f>+IF(F165=" "," ",VLOOKUP(F165,INPC_2018!$B$11:$QQ$481,HLOOKUP($U$4,INPC_2018!$C$9:$QS$10,2,FALSE),FALSE))</f>
        <v>71.713999999999999</v>
      </c>
      <c r="R165" s="8"/>
      <c r="S165" s="8"/>
      <c r="T165" s="8"/>
      <c r="U165" s="10">
        <f t="shared" si="7"/>
        <v>71.713999999999999</v>
      </c>
      <c r="W165" s="11">
        <f t="shared" si="8"/>
        <v>2.148979559845924</v>
      </c>
    </row>
    <row r="166" spans="2:23" x14ac:dyDescent="0.25">
      <c r="B166" s="2" t="s">
        <v>321</v>
      </c>
      <c r="D166" s="3" t="s">
        <v>322</v>
      </c>
      <c r="E166" s="4"/>
      <c r="F166" s="5" t="s">
        <v>1450</v>
      </c>
      <c r="G166" s="5"/>
      <c r="H166" s="5"/>
      <c r="I166" s="5"/>
      <c r="K166" s="8">
        <f>+IF(F166=0," ",VLOOKUP(F166,INPC_2018!$B$11:$QQ$481,HLOOKUP($O$4,INPC_2018!$C$9:$QS$10,2,FALSE),FALSE))</f>
        <v>39.960115977539999</v>
      </c>
      <c r="L166" s="8"/>
      <c r="M166" s="8"/>
      <c r="N166" s="8"/>
      <c r="O166" s="10">
        <f t="shared" si="6"/>
        <v>39.960115977539999</v>
      </c>
      <c r="P166" s="20"/>
      <c r="Q166" s="8">
        <f>+IF(F166=" "," ",VLOOKUP(F166,INPC_2018!$B$11:$QQ$481,HLOOKUP($U$4,INPC_2018!$C$9:$QS$10,2,FALSE),FALSE))</f>
        <v>112.44</v>
      </c>
      <c r="R166" s="8"/>
      <c r="S166" s="8"/>
      <c r="T166" s="8"/>
      <c r="U166" s="10">
        <f t="shared" si="7"/>
        <v>112.44</v>
      </c>
      <c r="W166" s="11">
        <f t="shared" si="8"/>
        <v>2.8138056471907658</v>
      </c>
    </row>
    <row r="167" spans="2:23" x14ac:dyDescent="0.25">
      <c r="B167" s="2" t="s">
        <v>323</v>
      </c>
      <c r="D167" s="3" t="s">
        <v>324</v>
      </c>
      <c r="E167" s="4"/>
      <c r="F167" s="5" t="s">
        <v>1448</v>
      </c>
      <c r="G167" s="5"/>
      <c r="H167" s="5"/>
      <c r="I167" s="5"/>
      <c r="K167" s="8">
        <f>+IF(F167=0," ",VLOOKUP(F167,INPC_2018!$B$11:$QQ$481,HLOOKUP($O$4,INPC_2018!$C$9:$QS$10,2,FALSE),FALSE))</f>
        <v>48.168707607332998</v>
      </c>
      <c r="L167" s="8"/>
      <c r="M167" s="8"/>
      <c r="N167" s="8"/>
      <c r="O167" s="10">
        <f t="shared" si="6"/>
        <v>48.168707607332998</v>
      </c>
      <c r="P167" s="20"/>
      <c r="Q167" s="8">
        <f>+IF(F167=" "," ",VLOOKUP(F167,INPC_2018!$B$11:$QQ$481,HLOOKUP($U$4,INPC_2018!$C$9:$QS$10,2,FALSE),FALSE))</f>
        <v>93.858000000000004</v>
      </c>
      <c r="R167" s="8"/>
      <c r="S167" s="8"/>
      <c r="T167" s="8"/>
      <c r="U167" s="10">
        <f t="shared" si="7"/>
        <v>93.858000000000004</v>
      </c>
      <c r="W167" s="11">
        <f t="shared" si="8"/>
        <v>1.9485264326608478</v>
      </c>
    </row>
    <row r="168" spans="2:23" x14ac:dyDescent="0.25">
      <c r="B168" s="2" t="s">
        <v>325</v>
      </c>
      <c r="D168" s="3" t="s">
        <v>326</v>
      </c>
      <c r="E168" s="4"/>
      <c r="F168" s="5" t="s">
        <v>1451</v>
      </c>
      <c r="G168" s="5"/>
      <c r="H168" s="5"/>
      <c r="I168" s="5"/>
      <c r="K168" s="8">
        <f>+IF(F168=0," ",VLOOKUP(F168,INPC_2018!$B$11:$QQ$481,HLOOKUP($O$4,INPC_2018!$C$9:$QS$10,2,FALSE),FALSE))</f>
        <v>53.960352813817998</v>
      </c>
      <c r="L168" s="8"/>
      <c r="M168" s="8"/>
      <c r="N168" s="8"/>
      <c r="O168" s="10">
        <f t="shared" si="6"/>
        <v>53.960352813817998</v>
      </c>
      <c r="P168" s="20"/>
      <c r="Q168" s="8">
        <f>+IF(F168=" "," ",VLOOKUP(F168,INPC_2018!$B$11:$QQ$481,HLOOKUP($U$4,INPC_2018!$C$9:$QS$10,2,FALSE),FALSE))</f>
        <v>129.94900000000001</v>
      </c>
      <c r="R168" s="8"/>
      <c r="S168" s="8"/>
      <c r="T168" s="8"/>
      <c r="U168" s="10">
        <f t="shared" si="7"/>
        <v>129.94900000000001</v>
      </c>
      <c r="W168" s="11">
        <f t="shared" si="8"/>
        <v>2.4082311034616342</v>
      </c>
    </row>
    <row r="169" spans="2:23" x14ac:dyDescent="0.25">
      <c r="B169" s="2" t="s">
        <v>327</v>
      </c>
      <c r="D169" s="3" t="s">
        <v>328</v>
      </c>
      <c r="E169" s="4"/>
      <c r="F169" s="5" t="s">
        <v>1440</v>
      </c>
      <c r="G169" s="5"/>
      <c r="H169" s="5"/>
      <c r="I169" s="5"/>
      <c r="K169" s="8">
        <f>+IF(F169=0," ",VLOOKUP(F169,INPC_2018!$B$11:$QQ$481,HLOOKUP($O$4,INPC_2018!$C$9:$QS$10,2,FALSE),FALSE))</f>
        <v>44.526947674273003</v>
      </c>
      <c r="L169" s="8"/>
      <c r="M169" s="8"/>
      <c r="N169" s="8"/>
      <c r="O169" s="10">
        <f t="shared" si="6"/>
        <v>44.526947674273003</v>
      </c>
      <c r="P169" s="20"/>
      <c r="Q169" s="8">
        <f>+IF(F169=" "," ",VLOOKUP(F169,INPC_2018!$B$11:$QQ$481,HLOOKUP($U$4,INPC_2018!$C$9:$QS$10,2,FALSE),FALSE))</f>
        <v>109.566</v>
      </c>
      <c r="R169" s="8"/>
      <c r="S169" s="8"/>
      <c r="T169" s="8"/>
      <c r="U169" s="10">
        <f t="shared" si="7"/>
        <v>109.566</v>
      </c>
      <c r="W169" s="11">
        <f t="shared" si="8"/>
        <v>2.4606672076762535</v>
      </c>
    </row>
    <row r="170" spans="2:23" x14ac:dyDescent="0.25">
      <c r="B170" s="2" t="s">
        <v>329</v>
      </c>
      <c r="D170" s="3" t="s">
        <v>330</v>
      </c>
      <c r="E170" s="4"/>
      <c r="F170" s="5" t="s">
        <v>1452</v>
      </c>
      <c r="G170" s="5"/>
      <c r="H170" s="5"/>
      <c r="I170" s="5"/>
      <c r="K170" s="8">
        <f>+IF(F170=0," ",VLOOKUP(F170,INPC_2018!$B$11:$QQ$481,HLOOKUP($O$4,INPC_2018!$C$9:$QS$10,2,FALSE),FALSE))</f>
        <v>46.025559959375997</v>
      </c>
      <c r="L170" s="8"/>
      <c r="M170" s="8"/>
      <c r="N170" s="8"/>
      <c r="O170" s="10">
        <f t="shared" si="6"/>
        <v>46.025559959375997</v>
      </c>
      <c r="P170" s="20"/>
      <c r="Q170" s="8">
        <f>+IF(F170=" "," ",VLOOKUP(F170,INPC_2018!$B$11:$QQ$481,HLOOKUP($U$4,INPC_2018!$C$9:$QS$10,2,FALSE),FALSE))</f>
        <v>130.45099999999999</v>
      </c>
      <c r="R170" s="8"/>
      <c r="S170" s="8"/>
      <c r="T170" s="8"/>
      <c r="U170" s="10">
        <f t="shared" si="7"/>
        <v>130.45099999999999</v>
      </c>
      <c r="W170" s="11">
        <f t="shared" si="8"/>
        <v>2.8343164127745815</v>
      </c>
    </row>
    <row r="171" spans="2:23" x14ac:dyDescent="0.25">
      <c r="B171" s="2" t="s">
        <v>331</v>
      </c>
      <c r="D171" s="3" t="s">
        <v>332</v>
      </c>
      <c r="E171" s="4"/>
      <c r="F171" s="5" t="s">
        <v>1452</v>
      </c>
      <c r="G171" s="5"/>
      <c r="H171" s="5"/>
      <c r="I171" s="5"/>
      <c r="K171" s="8">
        <f>+IF(F171=0," ",VLOOKUP(F171,INPC_2018!$B$11:$QQ$481,HLOOKUP($O$4,INPC_2018!$C$9:$QS$10,2,FALSE),FALSE))</f>
        <v>46.025559959375997</v>
      </c>
      <c r="L171" s="8"/>
      <c r="M171" s="8"/>
      <c r="N171" s="8"/>
      <c r="O171" s="10">
        <f t="shared" si="6"/>
        <v>46.025559959375997</v>
      </c>
      <c r="P171" s="20"/>
      <c r="Q171" s="8">
        <f>+IF(F171=" "," ",VLOOKUP(F171,INPC_2018!$B$11:$QQ$481,HLOOKUP($U$4,INPC_2018!$C$9:$QS$10,2,FALSE),FALSE))</f>
        <v>130.45099999999999</v>
      </c>
      <c r="R171" s="8"/>
      <c r="S171" s="8"/>
      <c r="T171" s="8"/>
      <c r="U171" s="10">
        <f t="shared" si="7"/>
        <v>130.45099999999999</v>
      </c>
      <c r="W171" s="11">
        <f t="shared" si="8"/>
        <v>2.8343164127745815</v>
      </c>
    </row>
    <row r="172" spans="2:23" x14ac:dyDescent="0.25">
      <c r="B172" s="2" t="s">
        <v>333</v>
      </c>
      <c r="D172" s="3" t="s">
        <v>334</v>
      </c>
      <c r="E172" s="4"/>
      <c r="F172" s="5" t="s">
        <v>1452</v>
      </c>
      <c r="G172" s="5"/>
      <c r="H172" s="5"/>
      <c r="I172" s="5"/>
      <c r="K172" s="8">
        <f>+IF(F172=0," ",VLOOKUP(F172,INPC_2018!$B$11:$QQ$481,HLOOKUP($O$4,INPC_2018!$C$9:$QS$10,2,FALSE),FALSE))</f>
        <v>46.025559959375997</v>
      </c>
      <c r="L172" s="8"/>
      <c r="M172" s="8"/>
      <c r="N172" s="8"/>
      <c r="O172" s="10">
        <f t="shared" si="6"/>
        <v>46.025559959375997</v>
      </c>
      <c r="P172" s="20"/>
      <c r="Q172" s="8">
        <f>+IF(F172=" "," ",VLOOKUP(F172,INPC_2018!$B$11:$QQ$481,HLOOKUP($U$4,INPC_2018!$C$9:$QS$10,2,FALSE),FALSE))</f>
        <v>130.45099999999999</v>
      </c>
      <c r="R172" s="8"/>
      <c r="S172" s="8"/>
      <c r="T172" s="8"/>
      <c r="U172" s="10">
        <f t="shared" si="7"/>
        <v>130.45099999999999</v>
      </c>
      <c r="W172" s="11">
        <f t="shared" si="8"/>
        <v>2.8343164127745815</v>
      </c>
    </row>
    <row r="173" spans="2:23" x14ac:dyDescent="0.25">
      <c r="B173" s="2" t="s">
        <v>335</v>
      </c>
      <c r="D173" s="3" t="s">
        <v>336</v>
      </c>
      <c r="E173" s="4"/>
      <c r="F173" s="5" t="s">
        <v>1453</v>
      </c>
      <c r="G173" s="5"/>
      <c r="H173" s="5"/>
      <c r="I173" s="5"/>
      <c r="K173" s="8">
        <f>+IF(F173=0," ",VLOOKUP(F173,INPC_2018!$B$11:$QQ$481,HLOOKUP($O$4,INPC_2018!$C$9:$QS$10,2,FALSE),FALSE))</f>
        <v>54.036113362858998</v>
      </c>
      <c r="L173" s="8"/>
      <c r="M173" s="8"/>
      <c r="N173" s="8"/>
      <c r="O173" s="10">
        <f t="shared" si="6"/>
        <v>54.036113362858998</v>
      </c>
      <c r="P173" s="20"/>
      <c r="Q173" s="8">
        <f>+IF(F173=" "," ",VLOOKUP(F173,INPC_2018!$B$11:$QQ$481,HLOOKUP($U$4,INPC_2018!$C$9:$QS$10,2,FALSE),FALSE))</f>
        <v>134.971</v>
      </c>
      <c r="R173" s="8"/>
      <c r="S173" s="8"/>
      <c r="T173" s="8"/>
      <c r="U173" s="10">
        <f t="shared" si="7"/>
        <v>134.971</v>
      </c>
      <c r="W173" s="11">
        <f t="shared" si="8"/>
        <v>2.4977925243004342</v>
      </c>
    </row>
    <row r="174" spans="2:23" x14ac:dyDescent="0.25">
      <c r="B174" s="2" t="s">
        <v>337</v>
      </c>
      <c r="D174" s="3" t="s">
        <v>338</v>
      </c>
      <c r="E174" s="4"/>
      <c r="F174" s="5" t="s">
        <v>1454</v>
      </c>
      <c r="G174" s="5"/>
      <c r="H174" s="5"/>
      <c r="I174" s="5"/>
      <c r="K174" s="8">
        <f>+IF(F174=0," ",VLOOKUP(F174,INPC_2018!$B$11:$QQ$481,HLOOKUP($O$4,INPC_2018!$C$9:$QS$10,2,FALSE),FALSE))</f>
        <v>46.266329355244999</v>
      </c>
      <c r="L174" s="8"/>
      <c r="M174" s="8"/>
      <c r="N174" s="8"/>
      <c r="O174" s="10">
        <f t="shared" si="6"/>
        <v>46.266329355244999</v>
      </c>
      <c r="P174" s="20"/>
      <c r="Q174" s="8">
        <f>+IF(F174=" "," ",VLOOKUP(F174,INPC_2018!$B$11:$QQ$481,HLOOKUP($U$4,INPC_2018!$C$9:$QS$10,2,FALSE),FALSE))</f>
        <v>144.03800000000001</v>
      </c>
      <c r="R174" s="8"/>
      <c r="S174" s="8"/>
      <c r="T174" s="8"/>
      <c r="U174" s="10">
        <f t="shared" si="7"/>
        <v>144.03800000000001</v>
      </c>
      <c r="W174" s="11">
        <f t="shared" si="8"/>
        <v>3.1132359538194292</v>
      </c>
    </row>
    <row r="175" spans="2:23" x14ac:dyDescent="0.25">
      <c r="B175" s="2" t="s">
        <v>339</v>
      </c>
      <c r="D175" s="3" t="s">
        <v>340</v>
      </c>
      <c r="E175" s="4"/>
      <c r="F175" s="5" t="s">
        <v>1440</v>
      </c>
      <c r="G175" s="5"/>
      <c r="H175" s="5"/>
      <c r="I175" s="5"/>
      <c r="K175" s="8">
        <f>+IF(F175=0," ",VLOOKUP(F175,INPC_2018!$B$11:$QQ$481,HLOOKUP($O$4,INPC_2018!$C$9:$QS$10,2,FALSE),FALSE))</f>
        <v>44.526947674273003</v>
      </c>
      <c r="L175" s="8"/>
      <c r="M175" s="8"/>
      <c r="N175" s="8"/>
      <c r="O175" s="10">
        <f t="shared" si="6"/>
        <v>44.526947674273003</v>
      </c>
      <c r="P175" s="20"/>
      <c r="Q175" s="8">
        <f>+IF(F175=" "," ",VLOOKUP(F175,INPC_2018!$B$11:$QQ$481,HLOOKUP($U$4,INPC_2018!$C$9:$QS$10,2,FALSE),FALSE))</f>
        <v>109.566</v>
      </c>
      <c r="R175" s="8"/>
      <c r="S175" s="8"/>
      <c r="T175" s="8"/>
      <c r="U175" s="10">
        <f t="shared" si="7"/>
        <v>109.566</v>
      </c>
      <c r="W175" s="11">
        <f t="shared" si="8"/>
        <v>2.4606672076762535</v>
      </c>
    </row>
    <row r="176" spans="2:23" x14ac:dyDescent="0.25">
      <c r="B176" s="2" t="s">
        <v>341</v>
      </c>
      <c r="D176" s="3" t="s">
        <v>342</v>
      </c>
      <c r="E176" s="4"/>
      <c r="F176" s="5" t="s">
        <v>1438</v>
      </c>
      <c r="G176" s="5"/>
      <c r="H176" s="5"/>
      <c r="I176" s="5"/>
      <c r="K176" s="8">
        <f>+IF(F176=0," ",VLOOKUP(F176,INPC_2018!$B$11:$QQ$481,HLOOKUP($O$4,INPC_2018!$C$9:$QS$10,2,FALSE),FALSE))</f>
        <v>52.820613148569002</v>
      </c>
      <c r="L176" s="8"/>
      <c r="M176" s="8"/>
      <c r="N176" s="8"/>
      <c r="O176" s="10">
        <f t="shared" si="6"/>
        <v>52.820613148569002</v>
      </c>
      <c r="P176" s="20"/>
      <c r="Q176" s="8">
        <f>+IF(F176=" "," ",VLOOKUP(F176,INPC_2018!$B$11:$QQ$481,HLOOKUP($U$4,INPC_2018!$C$9:$QS$10,2,FALSE),FALSE))</f>
        <v>109.066</v>
      </c>
      <c r="R176" s="8"/>
      <c r="S176" s="8"/>
      <c r="T176" s="8"/>
      <c r="U176" s="10">
        <f t="shared" si="7"/>
        <v>109.066</v>
      </c>
      <c r="W176" s="11">
        <f t="shared" si="8"/>
        <v>2.0648378255895876</v>
      </c>
    </row>
    <row r="177" spans="2:23" x14ac:dyDescent="0.25">
      <c r="B177" s="2" t="s">
        <v>343</v>
      </c>
      <c r="D177" s="3" t="s">
        <v>344</v>
      </c>
      <c r="E177" s="4"/>
      <c r="F177" s="5" t="s">
        <v>1438</v>
      </c>
      <c r="G177" s="5"/>
      <c r="H177" s="5"/>
      <c r="I177" s="5"/>
      <c r="K177" s="8">
        <f>+IF(F177=0," ",VLOOKUP(F177,INPC_2018!$B$11:$QQ$481,HLOOKUP($O$4,INPC_2018!$C$9:$QS$10,2,FALSE),FALSE))</f>
        <v>52.820613148569002</v>
      </c>
      <c r="L177" s="8"/>
      <c r="M177" s="8"/>
      <c r="N177" s="8"/>
      <c r="O177" s="10">
        <f t="shared" si="6"/>
        <v>52.820613148569002</v>
      </c>
      <c r="P177" s="20"/>
      <c r="Q177" s="8">
        <f>+IF(F177=" "," ",VLOOKUP(F177,INPC_2018!$B$11:$QQ$481,HLOOKUP($U$4,INPC_2018!$C$9:$QS$10,2,FALSE),FALSE))</f>
        <v>109.066</v>
      </c>
      <c r="R177" s="8"/>
      <c r="S177" s="8"/>
      <c r="T177" s="8"/>
      <c r="U177" s="10">
        <f t="shared" si="7"/>
        <v>109.066</v>
      </c>
      <c r="W177" s="11">
        <f t="shared" si="8"/>
        <v>2.0648378255895876</v>
      </c>
    </row>
    <row r="178" spans="2:23" x14ac:dyDescent="0.25">
      <c r="B178" s="2" t="s">
        <v>345</v>
      </c>
      <c r="D178" s="3" t="s">
        <v>346</v>
      </c>
      <c r="E178" s="4"/>
      <c r="F178" s="5" t="s">
        <v>1455</v>
      </c>
      <c r="G178" s="5"/>
      <c r="H178" s="5"/>
      <c r="I178" s="5"/>
      <c r="K178" s="8">
        <f>+IF(F178=0," ",VLOOKUP(F178,INPC_2018!$B$11:$QQ$481,HLOOKUP($O$4,INPC_2018!$C$9:$QS$10,2,FALSE),FALSE))</f>
        <v>42.851203887944997</v>
      </c>
      <c r="L178" s="8"/>
      <c r="M178" s="8"/>
      <c r="N178" s="8"/>
      <c r="O178" s="10">
        <f t="shared" si="6"/>
        <v>42.851203887944997</v>
      </c>
      <c r="P178" s="20"/>
      <c r="Q178" s="8">
        <f>+IF(F178=" "," ",VLOOKUP(F178,INPC_2018!$B$11:$QQ$481,HLOOKUP($U$4,INPC_2018!$C$9:$QS$10,2,FALSE),FALSE))</f>
        <v>117.482</v>
      </c>
      <c r="R178" s="8"/>
      <c r="S178" s="8"/>
      <c r="T178" s="8"/>
      <c r="U178" s="10">
        <f t="shared" si="7"/>
        <v>117.482</v>
      </c>
      <c r="W178" s="11">
        <f t="shared" si="8"/>
        <v>2.7416265901703247</v>
      </c>
    </row>
    <row r="179" spans="2:23" x14ac:dyDescent="0.25">
      <c r="B179" s="2" t="s">
        <v>347</v>
      </c>
      <c r="D179" s="3" t="s">
        <v>348</v>
      </c>
      <c r="E179" s="4"/>
      <c r="F179" s="5" t="s">
        <v>1676</v>
      </c>
      <c r="G179" s="5" t="s">
        <v>1456</v>
      </c>
      <c r="H179" s="5"/>
      <c r="I179" s="5"/>
      <c r="K179" s="8">
        <f>+IF(F179=0," ",VLOOKUP(F179,INPC_2018!$B$11:$QQ$481,HLOOKUP($O$4,INPC_2018!$C$9:$QS$10,2,FALSE),FALSE))</f>
        <v>53.079303740005848</v>
      </c>
      <c r="L179" s="8">
        <f>+IF(G179=0," ",VLOOKUP(G179,INPC_2018!$B$11:$QQ$481,HLOOKUP($O$4,INPC_2018!$C$9:$QS$10,2,FALSE),FALSE))</f>
        <v>53.079303740005848</v>
      </c>
      <c r="M179" s="8"/>
      <c r="N179" s="8"/>
      <c r="O179" s="10">
        <f t="shared" si="6"/>
        <v>53.079303740005848</v>
      </c>
      <c r="P179" s="20"/>
      <c r="Q179" s="8">
        <f>+IF(F179=" "," ",VLOOKUP(F179,INPC_2018!$B$11:$QQ$481,HLOOKUP($U$4,INPC_2018!$C$9:$QS$10,2,FALSE),FALSE))</f>
        <v>107.001</v>
      </c>
      <c r="R179" s="8">
        <f>+IF(G179=" "," ",VLOOKUP(G179,INPC_2018!$B$11:$QQ$481,HLOOKUP($U$4,INPC_2018!$C$9:$QS$10,2,FALSE),FALSE))</f>
        <v>109.29600000000001</v>
      </c>
      <c r="S179" s="8"/>
      <c r="T179" s="8"/>
      <c r="U179" s="10">
        <f t="shared" si="7"/>
        <v>108.14850000000001</v>
      </c>
      <c r="W179" s="11">
        <f t="shared" si="8"/>
        <v>2.037489047138509</v>
      </c>
    </row>
    <row r="180" spans="2:23" x14ac:dyDescent="0.25">
      <c r="B180" s="2" t="s">
        <v>349</v>
      </c>
      <c r="D180" s="3" t="s">
        <v>350</v>
      </c>
      <c r="E180" s="4"/>
      <c r="F180" s="5" t="s">
        <v>1676</v>
      </c>
      <c r="G180" s="5" t="s">
        <v>1456</v>
      </c>
      <c r="H180" s="5" t="s">
        <v>1457</v>
      </c>
      <c r="I180" s="5"/>
      <c r="K180" s="8">
        <f>+IF(F180=0," ",VLOOKUP(F180,INPC_2018!$B$11:$QQ$481,HLOOKUP($O$4,INPC_2018!$C$9:$QS$10,2,FALSE),FALSE))</f>
        <v>53.079303740005848</v>
      </c>
      <c r="L180" s="8">
        <f>+IF(G180=" "," ",VLOOKUP(G180,INPC_2018!$B$11:$QQ$481,HLOOKUP($O$4,INPC_2018!$C$9:$QS$10,2,FALSE),FALSE))</f>
        <v>53.079303740005848</v>
      </c>
      <c r="M180" s="8">
        <f>+IF(H180=" "," ",VLOOKUP(H180,INPC_2018!$B$11:$QQ$481,HLOOKUP($O$4,INPC_2018!$C$9:$QS$10,2,FALSE),FALSE))</f>
        <v>54.915977862429003</v>
      </c>
      <c r="N180" s="8"/>
      <c r="O180" s="10">
        <f t="shared" si="6"/>
        <v>53.691528447480231</v>
      </c>
      <c r="P180" s="20"/>
      <c r="Q180" s="8">
        <f>+IF(F180=" "," ",VLOOKUP(F180,INPC_2018!$B$11:$QQ$481,HLOOKUP($U$4,INPC_2018!$C$9:$QS$10,2,FALSE),FALSE))</f>
        <v>107.001</v>
      </c>
      <c r="R180" s="8">
        <f>+IF(G180=" "," ",VLOOKUP(G180,INPC_2018!$B$11:$QQ$481,HLOOKUP($U$4,INPC_2018!$C$9:$QS$10,2,FALSE),FALSE))</f>
        <v>109.29600000000001</v>
      </c>
      <c r="S180" s="8">
        <f>+IF(H180=" "," ",VLOOKUP(H180,INPC_2018!$B$11:$QQ$481,HLOOKUP($U$4,INPC_2018!$C$9:$QS$10,2,FALSE),FALSE))</f>
        <v>108.85</v>
      </c>
      <c r="T180" s="8"/>
      <c r="U180" s="10">
        <f t="shared" si="7"/>
        <v>108.38233333333335</v>
      </c>
      <c r="W180" s="11">
        <f t="shared" si="8"/>
        <v>2.0186114358683298</v>
      </c>
    </row>
    <row r="181" spans="2:23" x14ac:dyDescent="0.25">
      <c r="B181" s="2" t="s">
        <v>351</v>
      </c>
      <c r="D181" s="3" t="s">
        <v>352</v>
      </c>
      <c r="E181" s="4"/>
      <c r="F181" s="5" t="s">
        <v>1458</v>
      </c>
      <c r="G181" s="5"/>
      <c r="H181" s="5"/>
      <c r="I181" s="5"/>
      <c r="K181" s="8">
        <f>+IF(F181=0," ",VLOOKUP(F181,INPC_2018!$B$11:$QQ$481,HLOOKUP($O$4,INPC_2018!$C$9:$QS$10,2,FALSE),FALSE))</f>
        <v>48.028640789383999</v>
      </c>
      <c r="L181" s="8"/>
      <c r="M181" s="8"/>
      <c r="N181" s="8"/>
      <c r="O181" s="10">
        <f t="shared" si="6"/>
        <v>48.028640789383999</v>
      </c>
      <c r="P181" s="20"/>
      <c r="Q181" s="8">
        <f>+IF(F181=" "," ",VLOOKUP(F181,INPC_2018!$B$11:$QQ$481,HLOOKUP($U$4,INPC_2018!$C$9:$QS$10,2,FALSE),FALSE))</f>
        <v>103.515</v>
      </c>
      <c r="R181" s="8"/>
      <c r="S181" s="8"/>
      <c r="T181" s="8"/>
      <c r="U181" s="10">
        <f t="shared" si="7"/>
        <v>103.515</v>
      </c>
      <c r="W181" s="11">
        <f t="shared" si="8"/>
        <v>2.1552764829205913</v>
      </c>
    </row>
    <row r="182" spans="2:23" x14ac:dyDescent="0.25">
      <c r="B182" s="2" t="s">
        <v>353</v>
      </c>
      <c r="D182" s="3" t="s">
        <v>354</v>
      </c>
      <c r="E182" s="4"/>
      <c r="F182" s="5" t="s">
        <v>1458</v>
      </c>
      <c r="G182" s="5" t="s">
        <v>1459</v>
      </c>
      <c r="H182" s="5"/>
      <c r="I182" s="5"/>
      <c r="K182" s="8">
        <f>+IF(F182=0," ",VLOOKUP(F182,INPC_2018!$B$11:$QQ$481,HLOOKUP($O$4,INPC_2018!$C$9:$QS$10,2,FALSE),FALSE))</f>
        <v>48.028640789383999</v>
      </c>
      <c r="L182" s="8">
        <f>+IF(G182=" "," ",VLOOKUP(G182,INPC_2018!$B$11:$QQ$481,HLOOKUP($O$4,INPC_2018!$C$9:$QS$10,2,FALSE),FALSE))</f>
        <v>55.922671873970003</v>
      </c>
      <c r="M182" s="8"/>
      <c r="N182" s="8"/>
      <c r="O182" s="10">
        <f t="shared" si="6"/>
        <v>51.975656331677001</v>
      </c>
      <c r="P182" s="20"/>
      <c r="Q182" s="8">
        <f>+IF(F182=" "," ",VLOOKUP(F182,INPC_2018!$B$11:$QQ$481,HLOOKUP($U$4,INPC_2018!$C$9:$QS$10,2,FALSE),FALSE))</f>
        <v>103.515</v>
      </c>
      <c r="R182" s="8">
        <f>+IF(G182=" "," ",VLOOKUP(G182,INPC_2018!$B$11:$QQ$481,HLOOKUP($U$4,INPC_2018!$C$9:$QS$10,2,FALSE),FALSE))</f>
        <v>107.08</v>
      </c>
      <c r="S182" s="8"/>
      <c r="T182" s="8"/>
      <c r="U182" s="10">
        <f t="shared" si="7"/>
        <v>105.2975</v>
      </c>
      <c r="W182" s="11">
        <f t="shared" si="8"/>
        <v>2.0259003431925025</v>
      </c>
    </row>
    <row r="183" spans="2:23" x14ac:dyDescent="0.25">
      <c r="B183" s="2" t="s">
        <v>355</v>
      </c>
      <c r="D183" s="3" t="s">
        <v>356</v>
      </c>
      <c r="E183" s="4"/>
      <c r="F183" s="5" t="s">
        <v>1460</v>
      </c>
      <c r="G183" s="5"/>
      <c r="H183" s="5"/>
      <c r="I183" s="5"/>
      <c r="K183" s="8">
        <f>+IF(F183=0," ",VLOOKUP(F183,INPC_2018!$B$11:$QQ$481,HLOOKUP($O$4,INPC_2018!$C$9:$QS$10,2,FALSE),FALSE))</f>
        <v>53.529345244323999</v>
      </c>
      <c r="L183" s="8"/>
      <c r="M183" s="8"/>
      <c r="N183" s="8"/>
      <c r="O183" s="10">
        <f t="shared" si="6"/>
        <v>53.529345244323999</v>
      </c>
      <c r="P183" s="20"/>
      <c r="Q183" s="8">
        <f>+IF(F183=" "," ",VLOOKUP(F183,INPC_2018!$B$11:$QQ$481,HLOOKUP($U$4,INPC_2018!$C$9:$QS$10,2,FALSE),FALSE))</f>
        <v>110.599</v>
      </c>
      <c r="R183" s="8"/>
      <c r="S183" s="8"/>
      <c r="T183" s="8"/>
      <c r="U183" s="10">
        <f t="shared" si="7"/>
        <v>110.599</v>
      </c>
      <c r="W183" s="11">
        <f t="shared" si="8"/>
        <v>2.0661377324006667</v>
      </c>
    </row>
    <row r="184" spans="2:23" x14ac:dyDescent="0.25">
      <c r="B184" s="2" t="s">
        <v>357</v>
      </c>
      <c r="D184" s="3" t="s">
        <v>358</v>
      </c>
      <c r="E184" s="4"/>
      <c r="F184" s="5" t="s">
        <v>1460</v>
      </c>
      <c r="G184" s="5"/>
      <c r="H184" s="5"/>
      <c r="I184" s="5"/>
      <c r="K184" s="8">
        <f>+IF(F184=0," ",VLOOKUP(F184,INPC_2018!$B$11:$QQ$481,HLOOKUP($O$4,INPC_2018!$C$9:$QS$10,2,FALSE),FALSE))</f>
        <v>53.529345244323999</v>
      </c>
      <c r="L184" s="8"/>
      <c r="M184" s="8"/>
      <c r="N184" s="8"/>
      <c r="O184" s="10">
        <f t="shared" si="6"/>
        <v>53.529345244323999</v>
      </c>
      <c r="P184" s="20"/>
      <c r="Q184" s="8">
        <f>+IF(F184=" "," ",VLOOKUP(F184,INPC_2018!$B$11:$QQ$481,HLOOKUP($U$4,INPC_2018!$C$9:$QS$10,2,FALSE),FALSE))</f>
        <v>110.599</v>
      </c>
      <c r="R184" s="8"/>
      <c r="S184" s="8"/>
      <c r="T184" s="8"/>
      <c r="U184" s="10">
        <f t="shared" si="7"/>
        <v>110.599</v>
      </c>
      <c r="W184" s="11">
        <f t="shared" si="8"/>
        <v>2.0661377324006667</v>
      </c>
    </row>
    <row r="185" spans="2:23" x14ac:dyDescent="0.25">
      <c r="B185" s="2" t="s">
        <v>359</v>
      </c>
      <c r="D185" s="3" t="s">
        <v>360</v>
      </c>
      <c r="E185" s="4"/>
      <c r="F185" s="5" t="s">
        <v>1460</v>
      </c>
      <c r="G185" s="5"/>
      <c r="H185" s="5"/>
      <c r="I185" s="5"/>
      <c r="K185" s="8">
        <f>+IF(F185=0," ",VLOOKUP(F185,INPC_2018!$B$11:$QQ$481,HLOOKUP($O$4,INPC_2018!$C$9:$QS$10,2,FALSE),FALSE))</f>
        <v>53.529345244323999</v>
      </c>
      <c r="L185" s="8"/>
      <c r="M185" s="8"/>
      <c r="N185" s="8"/>
      <c r="O185" s="10">
        <f t="shared" si="6"/>
        <v>53.529345244323999</v>
      </c>
      <c r="P185" s="20"/>
      <c r="Q185" s="8">
        <f>+IF(F185=" "," ",VLOOKUP(F185,INPC_2018!$B$11:$QQ$481,HLOOKUP($U$4,INPC_2018!$C$9:$QS$10,2,FALSE),FALSE))</f>
        <v>110.599</v>
      </c>
      <c r="R185" s="8"/>
      <c r="S185" s="8"/>
      <c r="T185" s="8"/>
      <c r="U185" s="10">
        <f t="shared" si="7"/>
        <v>110.599</v>
      </c>
      <c r="W185" s="11">
        <f t="shared" si="8"/>
        <v>2.0661377324006667</v>
      </c>
    </row>
    <row r="186" spans="2:23" x14ac:dyDescent="0.25">
      <c r="B186" s="2" t="s">
        <v>361</v>
      </c>
      <c r="D186" s="3" t="s">
        <v>362</v>
      </c>
      <c r="E186" s="4"/>
      <c r="F186" s="5" t="s">
        <v>1460</v>
      </c>
      <c r="G186" s="5"/>
      <c r="H186" s="5"/>
      <c r="I186" s="5"/>
      <c r="K186" s="8">
        <f>+IF(F186=0," ",VLOOKUP(F186,INPC_2018!$B$11:$QQ$481,HLOOKUP($O$4,INPC_2018!$C$9:$QS$10,2,FALSE),FALSE))</f>
        <v>53.529345244323999</v>
      </c>
      <c r="L186" s="8"/>
      <c r="M186" s="8"/>
      <c r="N186" s="8"/>
      <c r="O186" s="10">
        <f t="shared" si="6"/>
        <v>53.529345244323999</v>
      </c>
      <c r="P186" s="20"/>
      <c r="Q186" s="8">
        <f>+IF(F186=" "," ",VLOOKUP(F186,INPC_2018!$B$11:$QQ$481,HLOOKUP($U$4,INPC_2018!$C$9:$QS$10,2,FALSE),FALSE))</f>
        <v>110.599</v>
      </c>
      <c r="R186" s="8"/>
      <c r="S186" s="8"/>
      <c r="T186" s="8"/>
      <c r="U186" s="10">
        <f t="shared" si="7"/>
        <v>110.599</v>
      </c>
      <c r="W186" s="11">
        <f t="shared" si="8"/>
        <v>2.0661377324006667</v>
      </c>
    </row>
    <row r="187" spans="2:23" x14ac:dyDescent="0.25">
      <c r="B187" s="2" t="s">
        <v>363</v>
      </c>
      <c r="D187" s="3" t="s">
        <v>364</v>
      </c>
      <c r="E187" s="4"/>
      <c r="F187" s="5" t="s">
        <v>1677</v>
      </c>
      <c r="G187" s="5" t="s">
        <v>1676</v>
      </c>
      <c r="H187" s="5"/>
      <c r="I187" s="5"/>
      <c r="K187" s="8">
        <f>+IF(F187=0," ",VLOOKUP(F187,INPC_2018!$B$11:$QQ$481,HLOOKUP($O$4,INPC_2018!$C$9:$QS$10,2,FALSE),FALSE))</f>
        <v>53.079303740005848</v>
      </c>
      <c r="L187" s="8">
        <f>+IF(G187=0," ",VLOOKUP(G187,INPC_2018!$B$11:$QQ$481,HLOOKUP($O$4,INPC_2018!$C$9:$QS$10,2,FALSE),FALSE))</f>
        <v>53.079303740005848</v>
      </c>
      <c r="M187" s="8"/>
      <c r="N187" s="8"/>
      <c r="O187" s="10">
        <f t="shared" si="6"/>
        <v>53.079303740005848</v>
      </c>
      <c r="P187" s="20"/>
      <c r="Q187" s="8">
        <f>+IF(F187=" "," ",VLOOKUP(F187,INPC_2018!$B$11:$QQ$481,HLOOKUP($U$4,INPC_2018!$C$9:$QS$10,2,FALSE),FALSE))</f>
        <v>110.36799999999999</v>
      </c>
      <c r="R187" s="8">
        <f>+IF(G187=" "," ",VLOOKUP(G187,INPC_2018!$B$11:$QQ$481,HLOOKUP($U$4,INPC_2018!$C$9:$QS$10,2,FALSE),FALSE))</f>
        <v>107.001</v>
      </c>
      <c r="S187" s="8"/>
      <c r="T187" s="8"/>
      <c r="U187" s="10">
        <f t="shared" si="7"/>
        <v>108.6845</v>
      </c>
      <c r="W187" s="11">
        <f t="shared" si="8"/>
        <v>2.0475871449324332</v>
      </c>
    </row>
    <row r="188" spans="2:23" x14ac:dyDescent="0.25">
      <c r="B188" s="2" t="s">
        <v>365</v>
      </c>
      <c r="D188" s="3" t="s">
        <v>366</v>
      </c>
      <c r="E188" s="4"/>
      <c r="F188" s="5" t="s">
        <v>1457</v>
      </c>
      <c r="G188" s="5"/>
      <c r="H188" s="5"/>
      <c r="I188" s="5"/>
      <c r="K188" s="8">
        <f>+IF(F188=0," ",VLOOKUP(F188,INPC_2018!$B$11:$QQ$481,HLOOKUP($O$4,INPC_2018!$C$9:$QS$10,2,FALSE),FALSE))</f>
        <v>54.915977862429003</v>
      </c>
      <c r="L188" s="8"/>
      <c r="M188" s="8"/>
      <c r="N188" s="8"/>
      <c r="O188" s="10">
        <f t="shared" si="6"/>
        <v>54.915977862429003</v>
      </c>
      <c r="P188" s="20"/>
      <c r="Q188" s="8">
        <f>+IF(F188=" "," ",VLOOKUP(F188,INPC_2018!$B$11:$QQ$481,HLOOKUP($U$4,INPC_2018!$C$9:$QS$10,2,FALSE),FALSE))</f>
        <v>108.85</v>
      </c>
      <c r="R188" s="8"/>
      <c r="S188" s="8"/>
      <c r="T188" s="8"/>
      <c r="U188" s="10">
        <f t="shared" si="7"/>
        <v>108.85</v>
      </c>
      <c r="W188" s="11">
        <f t="shared" si="8"/>
        <v>1.9821189431003501</v>
      </c>
    </row>
    <row r="189" spans="2:23" x14ac:dyDescent="0.25">
      <c r="B189" s="2" t="s">
        <v>367</v>
      </c>
      <c r="D189" s="3" t="s">
        <v>368</v>
      </c>
      <c r="E189" s="4"/>
      <c r="F189" s="5" t="s">
        <v>1457</v>
      </c>
      <c r="G189" s="5"/>
      <c r="H189" s="5"/>
      <c r="I189" s="5"/>
      <c r="K189" s="8">
        <f>+IF(F189=0," ",VLOOKUP(F189,INPC_2018!$B$11:$QQ$481,HLOOKUP($O$4,INPC_2018!$C$9:$QS$10,2,FALSE),FALSE))</f>
        <v>54.915977862429003</v>
      </c>
      <c r="L189" s="8"/>
      <c r="M189" s="8"/>
      <c r="N189" s="8"/>
      <c r="O189" s="10">
        <f t="shared" si="6"/>
        <v>54.915977862429003</v>
      </c>
      <c r="P189" s="20"/>
      <c r="Q189" s="8">
        <f>+IF(F189=" "," ",VLOOKUP(F189,INPC_2018!$B$11:$QQ$481,HLOOKUP($U$4,INPC_2018!$C$9:$QS$10,2,FALSE),FALSE))</f>
        <v>108.85</v>
      </c>
      <c r="R189" s="8"/>
      <c r="S189" s="8"/>
      <c r="T189" s="8"/>
      <c r="U189" s="10">
        <f t="shared" si="7"/>
        <v>108.85</v>
      </c>
      <c r="W189" s="11">
        <f t="shared" si="8"/>
        <v>1.9821189431003501</v>
      </c>
    </row>
    <row r="190" spans="2:23" x14ac:dyDescent="0.25">
      <c r="B190" s="2" t="s">
        <v>369</v>
      </c>
      <c r="D190" s="3" t="s">
        <v>370</v>
      </c>
      <c r="E190" s="4"/>
      <c r="F190" s="5" t="s">
        <v>1457</v>
      </c>
      <c r="G190" s="5"/>
      <c r="H190" s="5"/>
      <c r="I190" s="5"/>
      <c r="K190" s="8">
        <f>+IF(F190=0," ",VLOOKUP(F190,INPC_2018!$B$11:$QQ$481,HLOOKUP($O$4,INPC_2018!$C$9:$QS$10,2,FALSE),FALSE))</f>
        <v>54.915977862429003</v>
      </c>
      <c r="L190" s="8"/>
      <c r="M190" s="8"/>
      <c r="N190" s="8"/>
      <c r="O190" s="10">
        <f t="shared" si="6"/>
        <v>54.915977862429003</v>
      </c>
      <c r="P190" s="20"/>
      <c r="Q190" s="8">
        <f>+IF(F190=" "," ",VLOOKUP(F190,INPC_2018!$B$11:$QQ$481,HLOOKUP($U$4,INPC_2018!$C$9:$QS$10,2,FALSE),FALSE))</f>
        <v>108.85</v>
      </c>
      <c r="R190" s="8"/>
      <c r="S190" s="8"/>
      <c r="T190" s="8"/>
      <c r="U190" s="10">
        <f t="shared" si="7"/>
        <v>108.85</v>
      </c>
      <c r="W190" s="11">
        <f t="shared" si="8"/>
        <v>1.9821189431003501</v>
      </c>
    </row>
    <row r="191" spans="2:23" x14ac:dyDescent="0.25">
      <c r="B191" s="2" t="s">
        <v>371</v>
      </c>
      <c r="D191" s="3" t="s">
        <v>372</v>
      </c>
      <c r="E191" s="4"/>
      <c r="F191" s="5" t="s">
        <v>1461</v>
      </c>
      <c r="G191" s="5"/>
      <c r="H191" s="5"/>
      <c r="I191" s="5"/>
      <c r="K191" s="8">
        <f>+IF(F191=0," ",VLOOKUP(F191,INPC_2018!$B$11:$QQ$481,HLOOKUP($O$4,INPC_2018!$C$9:$QS$10,2,FALSE),FALSE))</f>
        <v>50.847742653297999</v>
      </c>
      <c r="L191" s="8"/>
      <c r="M191" s="8"/>
      <c r="N191" s="8"/>
      <c r="O191" s="10">
        <f t="shared" si="6"/>
        <v>50.847742653297999</v>
      </c>
      <c r="P191" s="20"/>
      <c r="Q191" s="8">
        <f>+IF(F191=" "," ",VLOOKUP(F191,INPC_2018!$B$11:$QQ$481,HLOOKUP($U$4,INPC_2018!$C$9:$QS$10,2,FALSE),FALSE))</f>
        <v>109.617</v>
      </c>
      <c r="R191" s="8"/>
      <c r="S191" s="8"/>
      <c r="T191" s="8"/>
      <c r="U191" s="10">
        <f t="shared" si="7"/>
        <v>109.617</v>
      </c>
      <c r="W191" s="11">
        <f t="shared" si="8"/>
        <v>2.1557889156931966</v>
      </c>
    </row>
    <row r="192" spans="2:23" x14ac:dyDescent="0.25">
      <c r="B192" s="2" t="s">
        <v>373</v>
      </c>
      <c r="D192" s="3" t="s">
        <v>374</v>
      </c>
      <c r="E192" s="4"/>
      <c r="F192" s="5" t="s">
        <v>1462</v>
      </c>
      <c r="G192" s="5"/>
      <c r="H192" s="5"/>
      <c r="I192" s="5"/>
      <c r="K192" s="8">
        <f>+IF(F192=0," ",VLOOKUP(F192,INPC_2018!$B$11:$QQ$481,HLOOKUP($O$4,INPC_2018!$C$9:$QS$10,2,FALSE),FALSE))</f>
        <v>57.862705954254999</v>
      </c>
      <c r="L192" s="8"/>
      <c r="M192" s="8"/>
      <c r="N192" s="8"/>
      <c r="O192" s="10">
        <f t="shared" si="6"/>
        <v>57.862705954254999</v>
      </c>
      <c r="P192" s="20"/>
      <c r="Q192" s="8">
        <f>+IF(F192=" "," ",VLOOKUP(F192,INPC_2018!$B$11:$QQ$481,HLOOKUP($U$4,INPC_2018!$C$9:$QS$10,2,FALSE),FALSE))</f>
        <v>108.111</v>
      </c>
      <c r="R192" s="8"/>
      <c r="S192" s="8"/>
      <c r="T192" s="8"/>
      <c r="U192" s="10">
        <f t="shared" si="7"/>
        <v>108.111</v>
      </c>
      <c r="W192" s="11">
        <f t="shared" si="8"/>
        <v>1.8684055337036989</v>
      </c>
    </row>
    <row r="193" spans="2:23" x14ac:dyDescent="0.25">
      <c r="B193" s="2" t="s">
        <v>375</v>
      </c>
      <c r="D193" s="3" t="s">
        <v>376</v>
      </c>
      <c r="E193" s="4"/>
      <c r="F193" s="5" t="s">
        <v>1457</v>
      </c>
      <c r="G193" s="5"/>
      <c r="H193" s="5"/>
      <c r="I193" s="5"/>
      <c r="K193" s="8">
        <f>+IF(F193=0," ",VLOOKUP(F193,INPC_2018!$B$11:$QQ$481,HLOOKUP($O$4,INPC_2018!$C$9:$QS$10,2,FALSE),FALSE))</f>
        <v>54.915977862429003</v>
      </c>
      <c r="L193" s="8"/>
      <c r="M193" s="8"/>
      <c r="N193" s="8"/>
      <c r="O193" s="10">
        <f t="shared" si="6"/>
        <v>54.915977862429003</v>
      </c>
      <c r="P193" s="20"/>
      <c r="Q193" s="8">
        <f>+IF(F193=" "," ",VLOOKUP(F193,INPC_2018!$B$11:$QQ$481,HLOOKUP($U$4,INPC_2018!$C$9:$QS$10,2,FALSE),FALSE))</f>
        <v>108.85</v>
      </c>
      <c r="R193" s="8"/>
      <c r="S193" s="8"/>
      <c r="T193" s="8"/>
      <c r="U193" s="10">
        <f t="shared" si="7"/>
        <v>108.85</v>
      </c>
      <c r="W193" s="11">
        <f t="shared" si="8"/>
        <v>1.9821189431003501</v>
      </c>
    </row>
    <row r="194" spans="2:23" x14ac:dyDescent="0.25">
      <c r="B194" s="2" t="s">
        <v>377</v>
      </c>
      <c r="D194" s="3" t="s">
        <v>378</v>
      </c>
      <c r="E194" s="4"/>
      <c r="F194" s="5" t="s">
        <v>1462</v>
      </c>
      <c r="G194" s="5"/>
      <c r="H194" s="5"/>
      <c r="I194" s="5"/>
      <c r="K194" s="8">
        <f>+IF(F194=0," ",VLOOKUP(F194,INPC_2018!$B$11:$QQ$481,HLOOKUP($O$4,INPC_2018!$C$9:$QS$10,2,FALSE),FALSE))</f>
        <v>57.862705954254999</v>
      </c>
      <c r="L194" s="8"/>
      <c r="M194" s="8"/>
      <c r="N194" s="8"/>
      <c r="O194" s="10">
        <f t="shared" si="6"/>
        <v>57.862705954254999</v>
      </c>
      <c r="P194" s="20"/>
      <c r="Q194" s="8">
        <f>+IF(F194=" "," ",VLOOKUP(F194,INPC_2018!$B$11:$QQ$481,HLOOKUP($U$4,INPC_2018!$C$9:$QS$10,2,FALSE),FALSE))</f>
        <v>108.111</v>
      </c>
      <c r="R194" s="8"/>
      <c r="S194" s="8"/>
      <c r="T194" s="8"/>
      <c r="U194" s="10">
        <f t="shared" si="7"/>
        <v>108.111</v>
      </c>
      <c r="W194" s="11">
        <f t="shared" si="8"/>
        <v>1.8684055337036989</v>
      </c>
    </row>
    <row r="195" spans="2:23" x14ac:dyDescent="0.25">
      <c r="B195" s="2" t="s">
        <v>379</v>
      </c>
      <c r="D195" s="3" t="s">
        <v>380</v>
      </c>
      <c r="E195" s="4"/>
      <c r="F195" s="5" t="s">
        <v>1457</v>
      </c>
      <c r="G195" s="5"/>
      <c r="H195" s="5"/>
      <c r="I195" s="5"/>
      <c r="K195" s="8">
        <f>+IF(F195=0," ",VLOOKUP(F195,INPC_2018!$B$11:$QQ$481,HLOOKUP($O$4,INPC_2018!$C$9:$QS$10,2,FALSE),FALSE))</f>
        <v>54.915977862429003</v>
      </c>
      <c r="L195" s="8"/>
      <c r="M195" s="8"/>
      <c r="N195" s="8"/>
      <c r="O195" s="10">
        <f t="shared" si="6"/>
        <v>54.915977862429003</v>
      </c>
      <c r="P195" s="20"/>
      <c r="Q195" s="8">
        <f>+IF(F195=" "," ",VLOOKUP(F195,INPC_2018!$B$11:$QQ$481,HLOOKUP($U$4,INPC_2018!$C$9:$QS$10,2,FALSE),FALSE))</f>
        <v>108.85</v>
      </c>
      <c r="R195" s="8"/>
      <c r="S195" s="8"/>
      <c r="T195" s="8"/>
      <c r="U195" s="10">
        <f t="shared" si="7"/>
        <v>108.85</v>
      </c>
      <c r="W195" s="11">
        <f t="shared" si="8"/>
        <v>1.9821189431003501</v>
      </c>
    </row>
    <row r="196" spans="2:23" x14ac:dyDescent="0.25">
      <c r="B196" s="2" t="s">
        <v>381</v>
      </c>
      <c r="D196" s="3" t="s">
        <v>382</v>
      </c>
      <c r="E196" s="4"/>
      <c r="F196" s="5" t="s">
        <v>1461</v>
      </c>
      <c r="G196" s="5"/>
      <c r="H196" s="5"/>
      <c r="I196" s="5"/>
      <c r="K196" s="8">
        <f>+IF(F196=0," ",VLOOKUP(F196,INPC_2018!$B$11:$QQ$481,HLOOKUP($O$4,INPC_2018!$C$9:$QS$10,2,FALSE),FALSE))</f>
        <v>50.847742653297999</v>
      </c>
      <c r="L196" s="8"/>
      <c r="M196" s="8"/>
      <c r="N196" s="8"/>
      <c r="O196" s="10">
        <f t="shared" si="6"/>
        <v>50.847742653297999</v>
      </c>
      <c r="P196" s="20"/>
      <c r="Q196" s="8">
        <f>+IF(F196=" "," ",VLOOKUP(F196,INPC_2018!$B$11:$QQ$481,HLOOKUP($U$4,INPC_2018!$C$9:$QS$10,2,FALSE),FALSE))</f>
        <v>109.617</v>
      </c>
      <c r="R196" s="8"/>
      <c r="S196" s="8"/>
      <c r="T196" s="8"/>
      <c r="U196" s="10">
        <f t="shared" si="7"/>
        <v>109.617</v>
      </c>
      <c r="W196" s="11">
        <f t="shared" si="8"/>
        <v>2.1557889156931966</v>
      </c>
    </row>
    <row r="197" spans="2:23" x14ac:dyDescent="0.25">
      <c r="B197" s="2" t="s">
        <v>383</v>
      </c>
      <c r="D197" s="3" t="s">
        <v>384</v>
      </c>
      <c r="E197" s="4"/>
      <c r="F197" s="5" t="s">
        <v>1457</v>
      </c>
      <c r="G197" s="5"/>
      <c r="H197" s="5"/>
      <c r="I197" s="5"/>
      <c r="K197" s="8">
        <f>+IF(F197=0," ",VLOOKUP(F197,INPC_2018!$B$11:$QQ$481,HLOOKUP($O$4,INPC_2018!$C$9:$QS$10,2,FALSE),FALSE))</f>
        <v>54.915977862429003</v>
      </c>
      <c r="L197" s="8"/>
      <c r="M197" s="8"/>
      <c r="N197" s="8"/>
      <c r="O197" s="10">
        <f t="shared" si="6"/>
        <v>54.915977862429003</v>
      </c>
      <c r="P197" s="20"/>
      <c r="Q197" s="8">
        <f>+IF(F197=" "," ",VLOOKUP(F197,INPC_2018!$B$11:$QQ$481,HLOOKUP($U$4,INPC_2018!$C$9:$QS$10,2,FALSE),FALSE))</f>
        <v>108.85</v>
      </c>
      <c r="R197" s="8"/>
      <c r="S197" s="8"/>
      <c r="T197" s="8"/>
      <c r="U197" s="10">
        <f t="shared" si="7"/>
        <v>108.85</v>
      </c>
      <c r="W197" s="11">
        <f t="shared" si="8"/>
        <v>1.9821189431003501</v>
      </c>
    </row>
    <row r="198" spans="2:23" x14ac:dyDescent="0.25">
      <c r="B198" s="2" t="s">
        <v>385</v>
      </c>
      <c r="D198" s="3" t="s">
        <v>386</v>
      </c>
      <c r="E198" s="4"/>
      <c r="F198" s="5" t="s">
        <v>1457</v>
      </c>
      <c r="G198" s="5"/>
      <c r="H198" s="5"/>
      <c r="I198" s="5"/>
      <c r="K198" s="8">
        <f>+IF(F198=0," ",VLOOKUP(F198,INPC_2018!$B$11:$QQ$481,HLOOKUP($O$4,INPC_2018!$C$9:$QS$10,2,FALSE),FALSE))</f>
        <v>54.915977862429003</v>
      </c>
      <c r="L198" s="8"/>
      <c r="M198" s="8"/>
      <c r="N198" s="8"/>
      <c r="O198" s="10">
        <f t="shared" si="6"/>
        <v>54.915977862429003</v>
      </c>
      <c r="P198" s="20"/>
      <c r="Q198" s="8">
        <f>+IF(F198=" "," ",VLOOKUP(F198,INPC_2018!$B$11:$QQ$481,HLOOKUP($U$4,INPC_2018!$C$9:$QS$10,2,FALSE),FALSE))</f>
        <v>108.85</v>
      </c>
      <c r="R198" s="8"/>
      <c r="S198" s="8"/>
      <c r="T198" s="8"/>
      <c r="U198" s="10">
        <f t="shared" si="7"/>
        <v>108.85</v>
      </c>
      <c r="W198" s="11">
        <f t="shared" si="8"/>
        <v>1.9821189431003501</v>
      </c>
    </row>
    <row r="199" spans="2:23" x14ac:dyDescent="0.25">
      <c r="B199" s="2" t="s">
        <v>387</v>
      </c>
      <c r="D199" s="160" t="s">
        <v>388</v>
      </c>
      <c r="E199" s="4"/>
      <c r="F199" s="5" t="s">
        <v>1457</v>
      </c>
      <c r="G199" s="5"/>
      <c r="H199" s="5"/>
      <c r="I199" s="5"/>
      <c r="K199" s="8">
        <f>+IF(F199=0," ",VLOOKUP(F199,INPC_2018!$B$11:$QQ$481,HLOOKUP($O$4,INPC_2018!$C$9:$QS$10,2,FALSE),FALSE))</f>
        <v>54.915977862429003</v>
      </c>
      <c r="L199" s="8"/>
      <c r="M199" s="8"/>
      <c r="N199" s="8"/>
      <c r="O199" s="10">
        <f t="shared" ref="O199:O262" si="9">+AVERAGE(K199:N199)</f>
        <v>54.915977862429003</v>
      </c>
      <c r="P199" s="20"/>
      <c r="Q199" s="8">
        <f>+IF(F199=" "," ",VLOOKUP(F199,INPC_2018!$B$11:$QQ$481,HLOOKUP($U$4,INPC_2018!$C$9:$QS$10,2,FALSE),FALSE))</f>
        <v>108.85</v>
      </c>
      <c r="R199" s="8"/>
      <c r="S199" s="8"/>
      <c r="T199" s="8"/>
      <c r="U199" s="10">
        <f t="shared" ref="U199:U262" si="10">+AVERAGE(Q199:T199)</f>
        <v>108.85</v>
      </c>
      <c r="W199" s="11">
        <f t="shared" ref="W199:W262" si="11">+U199/O199</f>
        <v>1.9821189431003501</v>
      </c>
    </row>
    <row r="200" spans="2:23" x14ac:dyDescent="0.25">
      <c r="B200" s="2" t="s">
        <v>389</v>
      </c>
      <c r="D200" s="3" t="s">
        <v>390</v>
      </c>
      <c r="E200" s="4"/>
      <c r="F200" s="5" t="s">
        <v>1378</v>
      </c>
      <c r="G200" s="5" t="s">
        <v>1377</v>
      </c>
      <c r="H200" s="5"/>
      <c r="I200" s="5"/>
      <c r="K200" s="8">
        <f>+IF(F200=0," ",VLOOKUP(F200,INPC_2018!$B$11:$QQ$481,HLOOKUP($O$4,INPC_2018!$C$9:$QS$10,2,FALSE),FALSE))</f>
        <v>57.740141511078001</v>
      </c>
      <c r="L200" s="8">
        <f>+IF(G200=" "," ",VLOOKUP(G200,INPC_2018!$B$11:$QQ$481,HLOOKUP($O$4,INPC_2018!$C$9:$QS$10,2,FALSE),FALSE))</f>
        <v>45.279252679254</v>
      </c>
      <c r="M200" s="8"/>
      <c r="N200" s="8"/>
      <c r="O200" s="10">
        <f t="shared" si="9"/>
        <v>51.509697095166004</v>
      </c>
      <c r="P200" s="20"/>
      <c r="Q200" s="8">
        <f>+IF(F200=" "," ",VLOOKUP(F200,INPC_2018!$B$11:$QQ$481,HLOOKUP($U$4,INPC_2018!$C$9:$QS$10,2,FALSE),FALSE))</f>
        <v>111.90600000000001</v>
      </c>
      <c r="R200" s="8">
        <f>+IF(G200=" "," ",VLOOKUP(G200,INPC_2018!$B$11:$QQ$481,HLOOKUP($U$4,INPC_2018!$C$9:$QS$10,2,FALSE),FALSE))</f>
        <v>120.95</v>
      </c>
      <c r="S200" s="8"/>
      <c r="T200" s="8"/>
      <c r="U200" s="10">
        <f t="shared" si="10"/>
        <v>116.428</v>
      </c>
      <c r="W200" s="11">
        <f t="shared" si="11"/>
        <v>2.2603122628520822</v>
      </c>
    </row>
    <row r="201" spans="2:23" x14ac:dyDescent="0.25">
      <c r="B201" s="2" t="s">
        <v>391</v>
      </c>
      <c r="D201" s="3" t="s">
        <v>392</v>
      </c>
      <c r="E201" s="4"/>
      <c r="F201" s="5" t="s">
        <v>1463</v>
      </c>
      <c r="G201" s="5"/>
      <c r="H201" s="5"/>
      <c r="I201" s="5"/>
      <c r="K201" s="8">
        <f>+IF(F201=0," ",VLOOKUP(F201,INPC_2018!$B$11:$QQ$481,HLOOKUP($O$4,INPC_2018!$C$9:$QS$10,2,FALSE),FALSE))</f>
        <v>56.809536760900002</v>
      </c>
      <c r="L201" s="8"/>
      <c r="M201" s="8"/>
      <c r="N201" s="8"/>
      <c r="O201" s="10">
        <f t="shared" si="9"/>
        <v>56.809536760900002</v>
      </c>
      <c r="P201" s="20"/>
      <c r="Q201" s="8">
        <f>+IF(F201=" "," ",VLOOKUP(F201,INPC_2018!$B$11:$QQ$481,HLOOKUP($U$4,INPC_2018!$C$9:$QS$10,2,FALSE),FALSE))</f>
        <v>107.291</v>
      </c>
      <c r="R201" s="8"/>
      <c r="S201" s="8"/>
      <c r="T201" s="8"/>
      <c r="U201" s="10">
        <f t="shared" si="10"/>
        <v>107.291</v>
      </c>
      <c r="W201" s="11">
        <f t="shared" si="11"/>
        <v>1.8886089575341267</v>
      </c>
    </row>
    <row r="202" spans="2:23" x14ac:dyDescent="0.25">
      <c r="B202" s="2" t="s">
        <v>393</v>
      </c>
      <c r="D202" s="3" t="s">
        <v>394</v>
      </c>
      <c r="E202" s="4"/>
      <c r="F202" s="5" t="s">
        <v>1464</v>
      </c>
      <c r="G202" s="5"/>
      <c r="H202" s="5"/>
      <c r="I202" s="5"/>
      <c r="K202" s="8">
        <f>+IF(F202=0," ",VLOOKUP(F202,INPC_2018!$B$11:$QQ$481,HLOOKUP($O$4,INPC_2018!$C$9:$QS$10,2,FALSE),FALSE))</f>
        <v>62.140097795797999</v>
      </c>
      <c r="L202" s="8"/>
      <c r="M202" s="8"/>
      <c r="N202" s="8"/>
      <c r="O202" s="10">
        <f t="shared" si="9"/>
        <v>62.140097795797999</v>
      </c>
      <c r="P202" s="20"/>
      <c r="Q202" s="8">
        <f>+IF(F202=" "," ",VLOOKUP(F202,INPC_2018!$B$11:$QQ$481,HLOOKUP($U$4,INPC_2018!$C$9:$QS$10,2,FALSE),FALSE))</f>
        <v>108.947</v>
      </c>
      <c r="R202" s="8"/>
      <c r="S202" s="8"/>
      <c r="T202" s="8"/>
      <c r="U202" s="10">
        <f t="shared" si="10"/>
        <v>108.947</v>
      </c>
      <c r="W202" s="11">
        <f t="shared" si="11"/>
        <v>1.7532479649133599</v>
      </c>
    </row>
    <row r="203" spans="2:23" x14ac:dyDescent="0.25">
      <c r="B203" s="2" t="s">
        <v>395</v>
      </c>
      <c r="D203" s="3" t="s">
        <v>396</v>
      </c>
      <c r="E203" s="4"/>
      <c r="F203" s="5" t="s">
        <v>1465</v>
      </c>
      <c r="G203" s="5"/>
      <c r="H203" s="5"/>
      <c r="I203" s="5"/>
      <c r="K203" s="8">
        <f>+IF(F203=0," ",VLOOKUP(F203,INPC_2018!$B$11:$QQ$481,HLOOKUP($O$4,INPC_2018!$C$9:$QS$10,2,FALSE),FALSE))</f>
        <v>63.425977231048002</v>
      </c>
      <c r="L203" s="8"/>
      <c r="M203" s="8"/>
      <c r="N203" s="8"/>
      <c r="O203" s="10">
        <f t="shared" si="9"/>
        <v>63.425977231048002</v>
      </c>
      <c r="P203" s="20"/>
      <c r="Q203" s="8">
        <f>+IF(F203=" "," ",VLOOKUP(F203,INPC_2018!$B$11:$QQ$481,HLOOKUP($U$4,INPC_2018!$C$9:$QS$10,2,FALSE),FALSE))</f>
        <v>107.239</v>
      </c>
      <c r="R203" s="8"/>
      <c r="S203" s="8"/>
      <c r="T203" s="8"/>
      <c r="U203" s="10">
        <f t="shared" si="10"/>
        <v>107.239</v>
      </c>
      <c r="W203" s="11">
        <f t="shared" si="11"/>
        <v>1.6907741067882962</v>
      </c>
    </row>
    <row r="204" spans="2:23" x14ac:dyDescent="0.25">
      <c r="B204" s="2" t="s">
        <v>397</v>
      </c>
      <c r="D204" s="3" t="s">
        <v>398</v>
      </c>
      <c r="E204" s="4"/>
      <c r="F204" s="5" t="s">
        <v>1466</v>
      </c>
      <c r="G204" s="5"/>
      <c r="H204" s="5"/>
      <c r="I204" s="5"/>
      <c r="K204" s="8">
        <f>+IF(F204=0," ",VLOOKUP(F204,INPC_2018!$B$11:$QQ$481,HLOOKUP($O$4,INPC_2018!$C$9:$QS$10,2,FALSE),FALSE))</f>
        <v>56.231476247236998</v>
      </c>
      <c r="L204" s="8"/>
      <c r="M204" s="8"/>
      <c r="N204" s="8"/>
      <c r="O204" s="10">
        <f t="shared" si="9"/>
        <v>56.231476247236998</v>
      </c>
      <c r="P204" s="20"/>
      <c r="Q204" s="8">
        <f>+IF(F204=" "," ",VLOOKUP(F204,INPC_2018!$B$11:$QQ$481,HLOOKUP($U$4,INPC_2018!$C$9:$QS$10,2,FALSE),FALSE))</f>
        <v>108.509</v>
      </c>
      <c r="R204" s="8"/>
      <c r="S204" s="8"/>
      <c r="T204" s="8"/>
      <c r="U204" s="10">
        <f t="shared" si="10"/>
        <v>108.509</v>
      </c>
      <c r="W204" s="11">
        <f t="shared" si="11"/>
        <v>1.9296843554828729</v>
      </c>
    </row>
    <row r="205" spans="2:23" x14ac:dyDescent="0.25">
      <c r="B205" s="2" t="s">
        <v>399</v>
      </c>
      <c r="D205" s="3" t="s">
        <v>400</v>
      </c>
      <c r="E205" s="4"/>
      <c r="F205" s="5" t="s">
        <v>1467</v>
      </c>
      <c r="G205" s="5"/>
      <c r="H205" s="5"/>
      <c r="I205" s="5"/>
      <c r="K205" s="8">
        <f>+IF(F205=0," ",VLOOKUP(F205,INPC_2018!$B$11:$QQ$481,HLOOKUP($O$4,INPC_2018!$C$9:$QS$10,2,FALSE),FALSE))</f>
        <v>50.288068793325003</v>
      </c>
      <c r="L205" s="8"/>
      <c r="M205" s="8"/>
      <c r="N205" s="8"/>
      <c r="O205" s="10">
        <f t="shared" si="9"/>
        <v>50.288068793325003</v>
      </c>
      <c r="P205" s="20"/>
      <c r="Q205" s="8">
        <f>+IF(F205=" "," ",VLOOKUP(F205,INPC_2018!$B$11:$QQ$481,HLOOKUP($U$4,INPC_2018!$C$9:$QS$10,2,FALSE),FALSE))</f>
        <v>107.529</v>
      </c>
      <c r="R205" s="8"/>
      <c r="S205" s="8"/>
      <c r="T205" s="8"/>
      <c r="U205" s="10">
        <f t="shared" si="10"/>
        <v>107.529</v>
      </c>
      <c r="W205" s="11">
        <f t="shared" si="11"/>
        <v>2.1382606765418855</v>
      </c>
    </row>
    <row r="206" spans="2:23" x14ac:dyDescent="0.25">
      <c r="B206" s="2" t="s">
        <v>401</v>
      </c>
      <c r="D206" s="3" t="s">
        <v>402</v>
      </c>
      <c r="E206" s="4"/>
      <c r="F206" s="5" t="s">
        <v>1468</v>
      </c>
      <c r="G206" s="5"/>
      <c r="H206" s="5"/>
      <c r="I206" s="5"/>
      <c r="K206" s="8">
        <f>+IF(F206=0," ",VLOOKUP(F206,INPC_2018!$B$11:$QQ$481,HLOOKUP($O$4,INPC_2018!$C$9:$QS$10,2,FALSE),FALSE))</f>
        <v>46.362174814311999</v>
      </c>
      <c r="L206" s="8"/>
      <c r="M206" s="8"/>
      <c r="N206" s="8"/>
      <c r="O206" s="10">
        <f t="shared" si="9"/>
        <v>46.362174814311999</v>
      </c>
      <c r="P206" s="20"/>
      <c r="Q206" s="8">
        <f>+IF(F206=" "," ",VLOOKUP(F206,INPC_2018!$B$11:$QQ$481,HLOOKUP($U$4,INPC_2018!$C$9:$QS$10,2,FALSE),FALSE))</f>
        <v>109.024</v>
      </c>
      <c r="R206" s="8"/>
      <c r="S206" s="8"/>
      <c r="T206" s="8"/>
      <c r="U206" s="10">
        <f t="shared" si="10"/>
        <v>109.024</v>
      </c>
      <c r="W206" s="11">
        <f t="shared" si="11"/>
        <v>2.3515721692664062</v>
      </c>
    </row>
    <row r="207" spans="2:23" ht="30" x14ac:dyDescent="0.25">
      <c r="B207" s="2" t="s">
        <v>403</v>
      </c>
      <c r="D207" s="3" t="s">
        <v>404</v>
      </c>
      <c r="E207" s="4"/>
      <c r="F207" s="5" t="s">
        <v>1469</v>
      </c>
      <c r="G207" s="5"/>
      <c r="H207" s="5"/>
      <c r="I207" s="5"/>
      <c r="K207" s="8">
        <f>+IF(F207=0," ",VLOOKUP(F207,INPC_2018!$B$11:$QQ$481,HLOOKUP($O$4,INPC_2018!$C$9:$QS$10,2,FALSE),FALSE))</f>
        <v>48.824150999693003</v>
      </c>
      <c r="L207" s="8"/>
      <c r="M207" s="8"/>
      <c r="N207" s="8"/>
      <c r="O207" s="10">
        <f t="shared" si="9"/>
        <v>48.824150999693003</v>
      </c>
      <c r="P207" s="20"/>
      <c r="Q207" s="8">
        <f>+IF(F207=" "," ",VLOOKUP(F207,INPC_2018!$B$11:$QQ$481,HLOOKUP($U$4,INPC_2018!$C$9:$QS$10,2,FALSE),FALSE))</f>
        <v>105.66</v>
      </c>
      <c r="R207" s="8"/>
      <c r="S207" s="8"/>
      <c r="T207" s="8"/>
      <c r="U207" s="10">
        <f t="shared" si="10"/>
        <v>105.66</v>
      </c>
      <c r="W207" s="11">
        <f t="shared" si="11"/>
        <v>2.1640929301702423</v>
      </c>
    </row>
    <row r="208" spans="2:23" x14ac:dyDescent="0.25">
      <c r="B208" s="2" t="s">
        <v>405</v>
      </c>
      <c r="D208" s="3" t="s">
        <v>406</v>
      </c>
      <c r="E208" s="4"/>
      <c r="F208" s="5" t="s">
        <v>1437</v>
      </c>
      <c r="G208" s="5"/>
      <c r="H208" s="5"/>
      <c r="I208" s="5"/>
      <c r="K208" s="8">
        <f>+IF(F208=0," ",VLOOKUP(F208,INPC_2018!$B$11:$QQ$481,HLOOKUP($O$4,INPC_2018!$C$9:$QS$10,2,FALSE),FALSE))</f>
        <v>49.45008757203</v>
      </c>
      <c r="L208" s="8"/>
      <c r="M208" s="8"/>
      <c r="N208" s="8"/>
      <c r="O208" s="10">
        <f t="shared" si="9"/>
        <v>49.45008757203</v>
      </c>
      <c r="P208" s="20"/>
      <c r="Q208" s="8">
        <f>+IF(F208=" "," ",VLOOKUP(F208,INPC_2018!$B$11:$QQ$481,HLOOKUP($U$4,INPC_2018!$C$9:$QS$10,2,FALSE),FALSE))</f>
        <v>111.931</v>
      </c>
      <c r="R208" s="8"/>
      <c r="S208" s="8"/>
      <c r="T208" s="8"/>
      <c r="U208" s="10">
        <f t="shared" si="10"/>
        <v>111.931</v>
      </c>
      <c r="W208" s="11">
        <f t="shared" si="11"/>
        <v>2.2635146972583016</v>
      </c>
    </row>
    <row r="209" spans="2:23" x14ac:dyDescent="0.25">
      <c r="B209" s="2" t="s">
        <v>407</v>
      </c>
      <c r="D209" s="3" t="s">
        <v>408</v>
      </c>
      <c r="E209" s="4"/>
      <c r="F209" s="5" t="s">
        <v>1437</v>
      </c>
      <c r="G209" s="5"/>
      <c r="H209" s="5"/>
      <c r="I209" s="5"/>
      <c r="K209" s="8">
        <f>+IF(F209=0," ",VLOOKUP(F209,INPC_2018!$B$11:$QQ$481,HLOOKUP($O$4,INPC_2018!$C$9:$QS$10,2,FALSE),FALSE))</f>
        <v>49.45008757203</v>
      </c>
      <c r="L209" s="8"/>
      <c r="M209" s="8"/>
      <c r="N209" s="8"/>
      <c r="O209" s="10">
        <f t="shared" si="9"/>
        <v>49.45008757203</v>
      </c>
      <c r="P209" s="20"/>
      <c r="Q209" s="8">
        <f>+IF(F209=" "," ",VLOOKUP(F209,INPC_2018!$B$11:$QQ$481,HLOOKUP($U$4,INPC_2018!$C$9:$QS$10,2,FALSE),FALSE))</f>
        <v>111.931</v>
      </c>
      <c r="R209" s="8"/>
      <c r="S209" s="8"/>
      <c r="T209" s="8"/>
      <c r="U209" s="10">
        <f t="shared" si="10"/>
        <v>111.931</v>
      </c>
      <c r="W209" s="11">
        <f t="shared" si="11"/>
        <v>2.2635146972583016</v>
      </c>
    </row>
    <row r="210" spans="2:23" x14ac:dyDescent="0.25">
      <c r="B210" s="2" t="s">
        <v>409</v>
      </c>
      <c r="D210" s="3" t="s">
        <v>410</v>
      </c>
      <c r="E210" s="4"/>
      <c r="F210" s="5" t="s">
        <v>1470</v>
      </c>
      <c r="G210" s="5"/>
      <c r="H210" s="5"/>
      <c r="I210" s="5"/>
      <c r="K210" s="8">
        <f>+IF(F210=0," ",VLOOKUP(F210,INPC_2018!$B$11:$QQ$481,HLOOKUP($O$4,INPC_2018!$C$9:$QS$10,2,FALSE),FALSE))</f>
        <v>57.205849836890998</v>
      </c>
      <c r="L210" s="8"/>
      <c r="M210" s="8"/>
      <c r="N210" s="8"/>
      <c r="O210" s="10">
        <f t="shared" si="9"/>
        <v>57.205849836890998</v>
      </c>
      <c r="P210" s="20"/>
      <c r="Q210" s="8">
        <f>+IF(F210=" "," ",VLOOKUP(F210,INPC_2018!$B$11:$QQ$481,HLOOKUP($U$4,INPC_2018!$C$9:$QS$10,2,FALSE),FALSE))</f>
        <v>108.18300000000001</v>
      </c>
      <c r="R210" s="8"/>
      <c r="S210" s="8"/>
      <c r="T210" s="8"/>
      <c r="U210" s="10">
        <f t="shared" si="10"/>
        <v>108.18300000000001</v>
      </c>
      <c r="W210" s="11">
        <f t="shared" si="11"/>
        <v>1.8911177844304095</v>
      </c>
    </row>
    <row r="211" spans="2:23" x14ac:dyDescent="0.25">
      <c r="B211" s="2" t="s">
        <v>411</v>
      </c>
      <c r="D211" s="3" t="s">
        <v>412</v>
      </c>
      <c r="E211" s="4"/>
      <c r="F211" s="5" t="s">
        <v>1676</v>
      </c>
      <c r="G211" s="5" t="s">
        <v>1456</v>
      </c>
      <c r="H211" s="5"/>
      <c r="I211" s="5"/>
      <c r="K211" s="8">
        <f>+IF(F211=0," ",VLOOKUP(F211,INPC_2018!$B$11:$QQ$481,HLOOKUP($O$4,INPC_2018!$C$9:$QS$10,2,FALSE),FALSE))</f>
        <v>53.079303740005848</v>
      </c>
      <c r="L211" s="8">
        <f>+IF(G211=0," ",VLOOKUP(G211,INPC_2018!$B$11:$QQ$481,HLOOKUP($O$4,INPC_2018!$C$9:$QS$10,2,FALSE),FALSE))</f>
        <v>53.079303740005848</v>
      </c>
      <c r="M211" s="8"/>
      <c r="N211" s="8"/>
      <c r="O211" s="10">
        <f t="shared" si="9"/>
        <v>53.079303740005848</v>
      </c>
      <c r="P211" s="20"/>
      <c r="Q211" s="8">
        <f>+IF(F211=" "," ",VLOOKUP(F211,INPC_2018!$B$11:$QQ$481,HLOOKUP($U$4,INPC_2018!$C$9:$QS$10,2,FALSE),FALSE))</f>
        <v>107.001</v>
      </c>
      <c r="R211" s="8">
        <f>+IF(G211=" "," ",VLOOKUP(G211,INPC_2018!$B$11:$QQ$481,HLOOKUP($U$4,INPC_2018!$C$9:$QS$10,2,FALSE),FALSE))</f>
        <v>109.29600000000001</v>
      </c>
      <c r="S211" s="8"/>
      <c r="T211" s="8"/>
      <c r="U211" s="10">
        <f t="shared" si="10"/>
        <v>108.14850000000001</v>
      </c>
      <c r="W211" s="11">
        <f t="shared" si="11"/>
        <v>2.037489047138509</v>
      </c>
    </row>
    <row r="212" spans="2:23" x14ac:dyDescent="0.25">
      <c r="B212" s="2" t="s">
        <v>413</v>
      </c>
      <c r="D212" s="3" t="s">
        <v>414</v>
      </c>
      <c r="E212" s="4"/>
      <c r="F212" s="5" t="s">
        <v>1676</v>
      </c>
      <c r="G212" s="5" t="s">
        <v>1456</v>
      </c>
      <c r="H212" s="5"/>
      <c r="I212" s="5"/>
      <c r="K212" s="8">
        <f>+IF(F212=0," ",VLOOKUP(F212,INPC_2018!$B$11:$QQ$481,HLOOKUP($O$4,INPC_2018!$C$9:$QS$10,2,FALSE),FALSE))</f>
        <v>53.079303740005848</v>
      </c>
      <c r="L212" s="8">
        <f>+IF(G212=0," ",VLOOKUP(G212,INPC_2018!$B$11:$QQ$481,HLOOKUP($O$4,INPC_2018!$C$9:$QS$10,2,FALSE),FALSE))</f>
        <v>53.079303740005848</v>
      </c>
      <c r="M212" s="8"/>
      <c r="N212" s="8"/>
      <c r="O212" s="10">
        <f t="shared" si="9"/>
        <v>53.079303740005848</v>
      </c>
      <c r="P212" s="20"/>
      <c r="Q212" s="8">
        <f>+IF(F212=" "," ",VLOOKUP(F212,INPC_2018!$B$11:$QQ$481,HLOOKUP($U$4,INPC_2018!$C$9:$QS$10,2,FALSE),FALSE))</f>
        <v>107.001</v>
      </c>
      <c r="R212" s="8">
        <f>+IF(G212=" "," ",VLOOKUP(G212,INPC_2018!$B$11:$QQ$481,HLOOKUP($U$4,INPC_2018!$C$9:$QS$10,2,FALSE),FALSE))</f>
        <v>109.29600000000001</v>
      </c>
      <c r="S212" s="8"/>
      <c r="T212" s="8"/>
      <c r="U212" s="10">
        <f t="shared" si="10"/>
        <v>108.14850000000001</v>
      </c>
      <c r="W212" s="11">
        <f t="shared" si="11"/>
        <v>2.037489047138509</v>
      </c>
    </row>
    <row r="213" spans="2:23" x14ac:dyDescent="0.25">
      <c r="B213" s="2" t="s">
        <v>415</v>
      </c>
      <c r="D213" s="3" t="s">
        <v>416</v>
      </c>
      <c r="E213" s="4"/>
      <c r="F213" s="5" t="s">
        <v>1471</v>
      </c>
      <c r="G213" s="5" t="s">
        <v>2304</v>
      </c>
      <c r="H213" s="5"/>
      <c r="I213" s="5"/>
      <c r="K213" s="8">
        <f>+IF(F213=0," ",VLOOKUP(F213,INPC_2018!$B$11:$QQ$481,HLOOKUP($O$4,INPC_2018!$C$9:$QS$10,2,FALSE),FALSE))</f>
        <v>54.55839482212</v>
      </c>
      <c r="L213" s="8"/>
      <c r="M213" s="8"/>
      <c r="N213" s="8"/>
      <c r="O213" s="10">
        <f t="shared" si="9"/>
        <v>54.55839482212</v>
      </c>
      <c r="P213" s="20"/>
      <c r="Q213" s="8">
        <f>+IF(F213=" "," ",VLOOKUP(F213,INPC_2018!$B$11:$QQ$481,HLOOKUP($U$4,INPC_2018!$C$9:$QS$10,2,FALSE),FALSE))</f>
        <v>107.494</v>
      </c>
      <c r="R213" s="8"/>
      <c r="S213" s="8"/>
      <c r="T213" s="8"/>
      <c r="U213" s="10">
        <f t="shared" si="10"/>
        <v>107.494</v>
      </c>
      <c r="W213" s="11">
        <f t="shared" si="11"/>
        <v>1.9702559129620496</v>
      </c>
    </row>
    <row r="214" spans="2:23" x14ac:dyDescent="0.25">
      <c r="B214" s="2" t="s">
        <v>417</v>
      </c>
      <c r="D214" s="3" t="s">
        <v>418</v>
      </c>
      <c r="E214" s="4"/>
      <c r="F214" s="5" t="s">
        <v>1676</v>
      </c>
      <c r="G214" s="5" t="s">
        <v>1456</v>
      </c>
      <c r="H214" s="5"/>
      <c r="I214" s="5"/>
      <c r="K214" s="8">
        <f>+IF(F214=0," ",VLOOKUP(F214,INPC_2018!$B$11:$QQ$481,HLOOKUP($O$4,INPC_2018!$C$9:$QS$10,2,FALSE),FALSE))</f>
        <v>53.079303740005848</v>
      </c>
      <c r="L214" s="8">
        <f>+IF(G214=0," ",VLOOKUP(G214,INPC_2018!$B$11:$QQ$481,HLOOKUP($O$4,INPC_2018!$C$9:$QS$10,2,FALSE),FALSE))</f>
        <v>53.079303740005848</v>
      </c>
      <c r="M214" s="8"/>
      <c r="N214" s="8"/>
      <c r="O214" s="10">
        <f t="shared" si="9"/>
        <v>53.079303740005848</v>
      </c>
      <c r="P214" s="20"/>
      <c r="Q214" s="8">
        <f>+IF(F214=" "," ",VLOOKUP(F214,INPC_2018!$B$11:$QQ$481,HLOOKUP($U$4,INPC_2018!$C$9:$QS$10,2,FALSE),FALSE))</f>
        <v>107.001</v>
      </c>
      <c r="R214" s="8">
        <f>+IF(G214=" "," ",VLOOKUP(G214,INPC_2018!$B$11:$QQ$481,HLOOKUP($U$4,INPC_2018!$C$9:$QS$10,2,FALSE),FALSE))</f>
        <v>109.29600000000001</v>
      </c>
      <c r="S214" s="8"/>
      <c r="T214" s="8"/>
      <c r="U214" s="10">
        <f t="shared" si="10"/>
        <v>108.14850000000001</v>
      </c>
      <c r="W214" s="11">
        <f t="shared" si="11"/>
        <v>2.037489047138509</v>
      </c>
    </row>
    <row r="215" spans="2:23" x14ac:dyDescent="0.25">
      <c r="B215" s="2" t="s">
        <v>419</v>
      </c>
      <c r="D215" s="3" t="s">
        <v>420</v>
      </c>
      <c r="E215" s="4"/>
      <c r="F215" s="5" t="s">
        <v>1457</v>
      </c>
      <c r="G215" s="5" t="s">
        <v>1676</v>
      </c>
      <c r="H215" s="5" t="s">
        <v>1456</v>
      </c>
      <c r="I215" s="5"/>
      <c r="K215" s="8">
        <f>+IF(F215=0," ",VLOOKUP(F215,INPC_2018!$B$11:$QQ$481,HLOOKUP($O$4,INPC_2018!$C$9:$QS$10,2,FALSE),FALSE))</f>
        <v>54.915977862429003</v>
      </c>
      <c r="L215" s="8">
        <f>+IF(G215=" "," ",VLOOKUP(G215,INPC_2018!$B$11:$QQ$481,HLOOKUP($O$4,INPC_2018!$C$9:$QS$10,2,FALSE),FALSE))</f>
        <v>53.079303740005848</v>
      </c>
      <c r="M215" s="8">
        <f>+IF(H215=" "," ",VLOOKUP(H215,INPC_2018!$B$11:$QQ$481,HLOOKUP($O$4,INPC_2018!$C$9:$QS$10,2,FALSE),FALSE))</f>
        <v>53.079303740005848</v>
      </c>
      <c r="N215" s="8"/>
      <c r="O215" s="10">
        <f t="shared" si="9"/>
        <v>53.691528447480238</v>
      </c>
      <c r="P215" s="20"/>
      <c r="Q215" s="8">
        <f>+IF(F215=" "," ",VLOOKUP(F215,INPC_2018!$B$11:$QQ$481,HLOOKUP($U$4,INPC_2018!$C$9:$QS$10,2,FALSE),FALSE))</f>
        <v>108.85</v>
      </c>
      <c r="R215" s="8">
        <f>+IF(G215=" "," ",VLOOKUP(G215,INPC_2018!$B$11:$QQ$481,HLOOKUP($U$4,INPC_2018!$C$9:$QS$10,2,FALSE),FALSE))</f>
        <v>107.001</v>
      </c>
      <c r="S215" s="8">
        <f>+IF(H215=" "," ",VLOOKUP(H215,INPC_2018!$B$11:$QQ$481,HLOOKUP($U$4,INPC_2018!$C$9:$QS$10,2,FALSE),FALSE))</f>
        <v>109.29600000000001</v>
      </c>
      <c r="T215" s="8"/>
      <c r="U215" s="10">
        <f t="shared" si="10"/>
        <v>108.38233333333334</v>
      </c>
      <c r="W215" s="11">
        <f t="shared" si="11"/>
        <v>2.0186114358683294</v>
      </c>
    </row>
    <row r="216" spans="2:23" ht="30" x14ac:dyDescent="0.25">
      <c r="B216" s="2" t="s">
        <v>421</v>
      </c>
      <c r="D216" s="3" t="s">
        <v>422</v>
      </c>
      <c r="E216" s="4"/>
      <c r="F216" s="5" t="s">
        <v>1457</v>
      </c>
      <c r="G216" s="5"/>
      <c r="H216" s="5"/>
      <c r="I216" s="5"/>
      <c r="K216" s="8">
        <f>+IF(F216=0," ",VLOOKUP(F216,INPC_2018!$B$11:$QQ$481,HLOOKUP($O$4,INPC_2018!$C$9:$QS$10,2,FALSE),FALSE))</f>
        <v>54.915977862429003</v>
      </c>
      <c r="L216" s="8"/>
      <c r="M216" s="8"/>
      <c r="N216" s="8"/>
      <c r="O216" s="10">
        <f t="shared" si="9"/>
        <v>54.915977862429003</v>
      </c>
      <c r="P216" s="20"/>
      <c r="Q216" s="8">
        <f>+IF(F216=" "," ",VLOOKUP(F216,INPC_2018!$B$11:$QQ$481,HLOOKUP($U$4,INPC_2018!$C$9:$QS$10,2,FALSE),FALSE))</f>
        <v>108.85</v>
      </c>
      <c r="R216" s="8"/>
      <c r="S216" s="8"/>
      <c r="T216" s="8"/>
      <c r="U216" s="10">
        <f t="shared" si="10"/>
        <v>108.85</v>
      </c>
      <c r="W216" s="11">
        <f t="shared" si="11"/>
        <v>1.9821189431003501</v>
      </c>
    </row>
    <row r="217" spans="2:23" x14ac:dyDescent="0.25">
      <c r="B217" s="2" t="s">
        <v>423</v>
      </c>
      <c r="D217" s="3" t="s">
        <v>424</v>
      </c>
      <c r="E217" s="4"/>
      <c r="F217" s="5" t="s">
        <v>1472</v>
      </c>
      <c r="G217" s="5"/>
      <c r="H217" s="5"/>
      <c r="I217" s="5"/>
      <c r="K217" s="8">
        <f>+IF(F217=0," ",VLOOKUP(F217,INPC_2018!$B$11:$QQ$481,HLOOKUP($O$4,INPC_2018!$C$9:$QS$10,2,FALSE),FALSE))</f>
        <v>50.753344644803001</v>
      </c>
      <c r="L217" s="8"/>
      <c r="M217" s="8"/>
      <c r="N217" s="8"/>
      <c r="O217" s="10">
        <f t="shared" si="9"/>
        <v>50.753344644803001</v>
      </c>
      <c r="P217" s="20"/>
      <c r="Q217" s="8">
        <f>+IF(F217=" "," ",VLOOKUP(F217,INPC_2018!$B$11:$QQ$481,HLOOKUP($U$4,INPC_2018!$C$9:$QS$10,2,FALSE),FALSE))</f>
        <v>110.473</v>
      </c>
      <c r="R217" s="8"/>
      <c r="S217" s="8"/>
      <c r="T217" s="8"/>
      <c r="U217" s="10">
        <f t="shared" si="10"/>
        <v>110.473</v>
      </c>
      <c r="W217" s="11">
        <f t="shared" si="11"/>
        <v>2.1766644301601139</v>
      </c>
    </row>
    <row r="218" spans="2:23" x14ac:dyDescent="0.25">
      <c r="B218" s="2" t="s">
        <v>425</v>
      </c>
      <c r="D218" s="3" t="s">
        <v>426</v>
      </c>
      <c r="E218" s="4"/>
      <c r="F218" s="5" t="s">
        <v>1472</v>
      </c>
      <c r="G218" s="5"/>
      <c r="H218" s="5"/>
      <c r="I218" s="5"/>
      <c r="K218" s="8">
        <f>+IF(F218=0," ",VLOOKUP(F218,INPC_2018!$B$11:$QQ$481,HLOOKUP($O$4,INPC_2018!$C$9:$QS$10,2,FALSE),FALSE))</f>
        <v>50.753344644803001</v>
      </c>
      <c r="L218" s="8"/>
      <c r="M218" s="8"/>
      <c r="N218" s="8"/>
      <c r="O218" s="10">
        <f t="shared" si="9"/>
        <v>50.753344644803001</v>
      </c>
      <c r="P218" s="20"/>
      <c r="Q218" s="8">
        <f>+IF(F218=" "," ",VLOOKUP(F218,INPC_2018!$B$11:$QQ$481,HLOOKUP($U$4,INPC_2018!$C$9:$QS$10,2,FALSE),FALSE))</f>
        <v>110.473</v>
      </c>
      <c r="R218" s="8"/>
      <c r="S218" s="8"/>
      <c r="T218" s="8"/>
      <c r="U218" s="10">
        <f t="shared" si="10"/>
        <v>110.473</v>
      </c>
      <c r="W218" s="11">
        <f t="shared" si="11"/>
        <v>2.1766644301601139</v>
      </c>
    </row>
    <row r="219" spans="2:23" x14ac:dyDescent="0.25">
      <c r="B219" s="2" t="s">
        <v>427</v>
      </c>
      <c r="D219" s="3" t="s">
        <v>428</v>
      </c>
      <c r="E219" s="4"/>
      <c r="F219" s="5" t="s">
        <v>1472</v>
      </c>
      <c r="G219" s="5"/>
      <c r="H219" s="5"/>
      <c r="I219" s="5"/>
      <c r="K219" s="8">
        <f>+IF(F219=0," ",VLOOKUP(F219,INPC_2018!$B$11:$QQ$481,HLOOKUP($O$4,INPC_2018!$C$9:$QS$10,2,FALSE),FALSE))</f>
        <v>50.753344644803001</v>
      </c>
      <c r="L219" s="8"/>
      <c r="M219" s="8"/>
      <c r="N219" s="8"/>
      <c r="O219" s="10">
        <f t="shared" si="9"/>
        <v>50.753344644803001</v>
      </c>
      <c r="P219" s="20"/>
      <c r="Q219" s="8">
        <f>+IF(F219=" "," ",VLOOKUP(F219,INPC_2018!$B$11:$QQ$481,HLOOKUP($U$4,INPC_2018!$C$9:$QS$10,2,FALSE),FALSE))</f>
        <v>110.473</v>
      </c>
      <c r="R219" s="8"/>
      <c r="S219" s="8"/>
      <c r="T219" s="8"/>
      <c r="U219" s="10">
        <f t="shared" si="10"/>
        <v>110.473</v>
      </c>
      <c r="W219" s="11">
        <f t="shared" si="11"/>
        <v>2.1766644301601139</v>
      </c>
    </row>
    <row r="220" spans="2:23" x14ac:dyDescent="0.25">
      <c r="B220" s="2" t="s">
        <v>429</v>
      </c>
      <c r="D220" s="3" t="s">
        <v>430</v>
      </c>
      <c r="E220" s="4"/>
      <c r="F220" s="5" t="s">
        <v>1473</v>
      </c>
      <c r="G220" s="5"/>
      <c r="H220" s="5"/>
      <c r="I220" s="5"/>
      <c r="K220" s="8">
        <f>+IF(F220=0," ",VLOOKUP(F220,INPC_2018!$B$11:$QQ$481,HLOOKUP($O$4,INPC_2018!$C$9:$QS$10,2,FALSE),FALSE))</f>
        <v>65.138952012204996</v>
      </c>
      <c r="L220" s="8"/>
      <c r="M220" s="8"/>
      <c r="N220" s="8"/>
      <c r="O220" s="10">
        <f t="shared" si="9"/>
        <v>65.138952012204996</v>
      </c>
      <c r="P220" s="20"/>
      <c r="Q220" s="8">
        <f>+IF(F220=" "," ",VLOOKUP(F220,INPC_2018!$B$11:$QQ$481,HLOOKUP($U$4,INPC_2018!$C$9:$QS$10,2,FALSE),FALSE))</f>
        <v>109.04300000000001</v>
      </c>
      <c r="R220" s="8"/>
      <c r="S220" s="8"/>
      <c r="T220" s="8"/>
      <c r="U220" s="10">
        <f t="shared" si="10"/>
        <v>109.04300000000001</v>
      </c>
      <c r="W220" s="11">
        <f t="shared" si="11"/>
        <v>1.6740060536983887</v>
      </c>
    </row>
    <row r="221" spans="2:23" x14ac:dyDescent="0.25">
      <c r="B221" s="2" t="s">
        <v>431</v>
      </c>
      <c r="D221" s="3" t="s">
        <v>432</v>
      </c>
      <c r="E221" s="4"/>
      <c r="F221" s="5" t="s">
        <v>1473</v>
      </c>
      <c r="G221" s="5"/>
      <c r="H221" s="5"/>
      <c r="I221" s="5"/>
      <c r="K221" s="8">
        <f>+IF(F221=0," ",VLOOKUP(F221,INPC_2018!$B$11:$QQ$481,HLOOKUP($O$4,INPC_2018!$C$9:$QS$10,2,FALSE),FALSE))</f>
        <v>65.138952012204996</v>
      </c>
      <c r="L221" s="8"/>
      <c r="M221" s="8"/>
      <c r="N221" s="8"/>
      <c r="O221" s="10">
        <f t="shared" si="9"/>
        <v>65.138952012204996</v>
      </c>
      <c r="P221" s="20"/>
      <c r="Q221" s="8">
        <f>+IF(F221=" "," ",VLOOKUP(F221,INPC_2018!$B$11:$QQ$481,HLOOKUP($U$4,INPC_2018!$C$9:$QS$10,2,FALSE),FALSE))</f>
        <v>109.04300000000001</v>
      </c>
      <c r="R221" s="8"/>
      <c r="S221" s="8"/>
      <c r="T221" s="8"/>
      <c r="U221" s="10">
        <f t="shared" si="10"/>
        <v>109.04300000000001</v>
      </c>
      <c r="W221" s="11">
        <f t="shared" si="11"/>
        <v>1.6740060536983887</v>
      </c>
    </row>
    <row r="222" spans="2:23" x14ac:dyDescent="0.25">
      <c r="B222" s="2" t="s">
        <v>433</v>
      </c>
      <c r="D222" s="3" t="s">
        <v>434</v>
      </c>
      <c r="E222" s="4"/>
      <c r="F222" s="5" t="s">
        <v>1464</v>
      </c>
      <c r="G222" s="5"/>
      <c r="H222" s="5"/>
      <c r="I222" s="5"/>
      <c r="K222" s="8">
        <f>+IF(F222=0," ",VLOOKUP(F222,INPC_2018!$B$11:$QQ$481,HLOOKUP($O$4,INPC_2018!$C$9:$QS$10,2,FALSE),FALSE))</f>
        <v>62.140097795797999</v>
      </c>
      <c r="L222" s="8"/>
      <c r="M222" s="8"/>
      <c r="N222" s="8"/>
      <c r="O222" s="10">
        <f t="shared" si="9"/>
        <v>62.140097795797999</v>
      </c>
      <c r="P222" s="20"/>
      <c r="Q222" s="8">
        <f>+IF(F222=" "," ",VLOOKUP(F222,INPC_2018!$B$11:$QQ$481,HLOOKUP($U$4,INPC_2018!$C$9:$QS$10,2,FALSE),FALSE))</f>
        <v>108.947</v>
      </c>
      <c r="R222" s="8"/>
      <c r="S222" s="8"/>
      <c r="T222" s="8"/>
      <c r="U222" s="10">
        <f t="shared" si="10"/>
        <v>108.947</v>
      </c>
      <c r="W222" s="11">
        <f t="shared" si="11"/>
        <v>1.7532479649133599</v>
      </c>
    </row>
    <row r="223" spans="2:23" x14ac:dyDescent="0.25">
      <c r="B223" s="2" t="s">
        <v>435</v>
      </c>
      <c r="D223" s="3" t="s">
        <v>436</v>
      </c>
      <c r="E223" s="4"/>
      <c r="F223" s="5" t="s">
        <v>1464</v>
      </c>
      <c r="G223" s="5"/>
      <c r="H223" s="5"/>
      <c r="I223" s="5"/>
      <c r="K223" s="8">
        <f>+IF(F223=0," ",VLOOKUP(F223,INPC_2018!$B$11:$QQ$481,HLOOKUP($O$4,INPC_2018!$C$9:$QS$10,2,FALSE),FALSE))</f>
        <v>62.140097795797999</v>
      </c>
      <c r="L223" s="8"/>
      <c r="M223" s="8"/>
      <c r="N223" s="8"/>
      <c r="O223" s="10">
        <f t="shared" si="9"/>
        <v>62.140097795797999</v>
      </c>
      <c r="P223" s="20"/>
      <c r="Q223" s="8">
        <f>+IF(F223=" "," ",VLOOKUP(F223,INPC_2018!$B$11:$QQ$481,HLOOKUP($U$4,INPC_2018!$C$9:$QS$10,2,FALSE),FALSE))</f>
        <v>108.947</v>
      </c>
      <c r="R223" s="8"/>
      <c r="S223" s="8"/>
      <c r="T223" s="8"/>
      <c r="U223" s="10">
        <f t="shared" si="10"/>
        <v>108.947</v>
      </c>
      <c r="W223" s="11">
        <f t="shared" si="11"/>
        <v>1.7532479649133599</v>
      </c>
    </row>
    <row r="224" spans="2:23" x14ac:dyDescent="0.25">
      <c r="B224" s="2" t="s">
        <v>437</v>
      </c>
      <c r="D224" s="3" t="s">
        <v>438</v>
      </c>
      <c r="E224" s="4"/>
      <c r="F224" s="5" t="s">
        <v>1464</v>
      </c>
      <c r="G224" s="5"/>
      <c r="H224" s="5"/>
      <c r="I224" s="5"/>
      <c r="K224" s="8">
        <f>+IF(F224=0," ",VLOOKUP(F224,INPC_2018!$B$11:$QQ$481,HLOOKUP($O$4,INPC_2018!$C$9:$QS$10,2,FALSE),FALSE))</f>
        <v>62.140097795797999</v>
      </c>
      <c r="L224" s="8"/>
      <c r="M224" s="8"/>
      <c r="N224" s="8"/>
      <c r="O224" s="10">
        <f t="shared" si="9"/>
        <v>62.140097795797999</v>
      </c>
      <c r="P224" s="20"/>
      <c r="Q224" s="8">
        <f>+IF(F224=" "," ",VLOOKUP(F224,INPC_2018!$B$11:$QQ$481,HLOOKUP($U$4,INPC_2018!$C$9:$QS$10,2,FALSE),FALSE))</f>
        <v>108.947</v>
      </c>
      <c r="R224" s="8"/>
      <c r="S224" s="8"/>
      <c r="T224" s="8"/>
      <c r="U224" s="10">
        <f t="shared" si="10"/>
        <v>108.947</v>
      </c>
      <c r="W224" s="11">
        <f t="shared" si="11"/>
        <v>1.7532479649133599</v>
      </c>
    </row>
    <row r="225" spans="2:23" x14ac:dyDescent="0.25">
      <c r="B225" s="2" t="s">
        <v>439</v>
      </c>
      <c r="D225" s="3" t="s">
        <v>440</v>
      </c>
      <c r="E225" s="4"/>
      <c r="F225" s="5" t="s">
        <v>1474</v>
      </c>
      <c r="G225" s="5"/>
      <c r="H225" s="5"/>
      <c r="I225" s="5"/>
      <c r="K225" s="8">
        <f>+IF(F225=0," ",VLOOKUP(F225,INPC_2018!$B$11:$QQ$481,HLOOKUP($O$4,INPC_2018!$C$9:$QS$10,2,FALSE),FALSE))</f>
        <v>52.984451488194999</v>
      </c>
      <c r="L225" s="8"/>
      <c r="M225" s="8"/>
      <c r="N225" s="8"/>
      <c r="O225" s="10">
        <f t="shared" si="9"/>
        <v>52.984451488194999</v>
      </c>
      <c r="P225" s="20"/>
      <c r="Q225" s="8">
        <f>+IF(F225=" "," ",VLOOKUP(F225,INPC_2018!$B$11:$QQ$481,HLOOKUP($U$4,INPC_2018!$C$9:$QS$10,2,FALSE),FALSE))</f>
        <v>110.47199999999999</v>
      </c>
      <c r="R225" s="8"/>
      <c r="S225" s="8"/>
      <c r="T225" s="8"/>
      <c r="U225" s="10">
        <f t="shared" si="10"/>
        <v>110.47199999999999</v>
      </c>
      <c r="W225" s="11">
        <f t="shared" si="11"/>
        <v>2.0849890278587351</v>
      </c>
    </row>
    <row r="226" spans="2:23" x14ac:dyDescent="0.25">
      <c r="B226" s="2" t="s">
        <v>441</v>
      </c>
      <c r="D226" s="3" t="s">
        <v>442</v>
      </c>
      <c r="E226" s="4"/>
      <c r="F226" s="5" t="s">
        <v>1475</v>
      </c>
      <c r="G226" s="5"/>
      <c r="H226" s="5"/>
      <c r="I226" s="5"/>
      <c r="K226" s="8">
        <f>+IF(F226=0," ",VLOOKUP(F226,INPC_2018!$B$11:$QQ$481,HLOOKUP($O$4,INPC_2018!$C$9:$QS$10,2,FALSE),FALSE))</f>
        <v>55.636043388056997</v>
      </c>
      <c r="L226" s="8"/>
      <c r="M226" s="8"/>
      <c r="N226" s="8"/>
      <c r="O226" s="10">
        <f t="shared" si="9"/>
        <v>55.636043388056997</v>
      </c>
      <c r="P226" s="20"/>
      <c r="Q226" s="8">
        <f>+IF(F226=" "," ",VLOOKUP(F226,INPC_2018!$B$11:$QQ$481,HLOOKUP($U$4,INPC_2018!$C$9:$QS$10,2,FALSE),FALSE))</f>
        <v>110.09699999999999</v>
      </c>
      <c r="R226" s="8"/>
      <c r="S226" s="8"/>
      <c r="T226" s="8"/>
      <c r="U226" s="10">
        <f t="shared" si="10"/>
        <v>110.09699999999999</v>
      </c>
      <c r="W226" s="11">
        <f t="shared" si="11"/>
        <v>1.9788790376785448</v>
      </c>
    </row>
    <row r="227" spans="2:23" x14ac:dyDescent="0.25">
      <c r="B227" s="2" t="s">
        <v>443</v>
      </c>
      <c r="D227" s="3" t="s">
        <v>444</v>
      </c>
      <c r="E227" s="4"/>
      <c r="F227" s="5" t="s">
        <v>1475</v>
      </c>
      <c r="G227" s="5"/>
      <c r="H227" s="5"/>
      <c r="I227" s="5"/>
      <c r="K227" s="8">
        <f>+IF(F227=0," ",VLOOKUP(F227,INPC_2018!$B$11:$QQ$481,HLOOKUP($O$4,INPC_2018!$C$9:$QS$10,2,FALSE),FALSE))</f>
        <v>55.636043388056997</v>
      </c>
      <c r="L227" s="8"/>
      <c r="M227" s="8"/>
      <c r="N227" s="8"/>
      <c r="O227" s="10">
        <f t="shared" si="9"/>
        <v>55.636043388056997</v>
      </c>
      <c r="P227" s="20"/>
      <c r="Q227" s="8">
        <f>+IF(F227=" "," ",VLOOKUP(F227,INPC_2018!$B$11:$QQ$481,HLOOKUP($U$4,INPC_2018!$C$9:$QS$10,2,FALSE),FALSE))</f>
        <v>110.09699999999999</v>
      </c>
      <c r="R227" s="8"/>
      <c r="S227" s="8"/>
      <c r="T227" s="8"/>
      <c r="U227" s="10">
        <f t="shared" si="10"/>
        <v>110.09699999999999</v>
      </c>
      <c r="W227" s="11">
        <f t="shared" si="11"/>
        <v>1.9788790376785448</v>
      </c>
    </row>
    <row r="228" spans="2:23" x14ac:dyDescent="0.25">
      <c r="B228" s="2" t="s">
        <v>445</v>
      </c>
      <c r="D228" s="3" t="s">
        <v>446</v>
      </c>
      <c r="E228" s="4"/>
      <c r="F228" s="5" t="s">
        <v>1469</v>
      </c>
      <c r="G228" s="5"/>
      <c r="H228" s="5"/>
      <c r="I228" s="5"/>
      <c r="K228" s="8">
        <f>+IF(F228=0," ",VLOOKUP(F228,INPC_2018!$B$11:$QQ$481,HLOOKUP($O$4,INPC_2018!$C$9:$QS$10,2,FALSE),FALSE))</f>
        <v>48.824150999693003</v>
      </c>
      <c r="L228" s="8"/>
      <c r="M228" s="8"/>
      <c r="N228" s="8"/>
      <c r="O228" s="10">
        <f t="shared" si="9"/>
        <v>48.824150999693003</v>
      </c>
      <c r="P228" s="20"/>
      <c r="Q228" s="8">
        <f>+IF(F228=" "," ",VLOOKUP(F228,INPC_2018!$B$11:$QQ$481,HLOOKUP($U$4,INPC_2018!$C$9:$QS$10,2,FALSE),FALSE))</f>
        <v>105.66</v>
      </c>
      <c r="R228" s="8"/>
      <c r="S228" s="8"/>
      <c r="T228" s="8"/>
      <c r="U228" s="10">
        <f t="shared" si="10"/>
        <v>105.66</v>
      </c>
      <c r="W228" s="11">
        <f t="shared" si="11"/>
        <v>2.1640929301702423</v>
      </c>
    </row>
    <row r="229" spans="2:23" x14ac:dyDescent="0.25">
      <c r="B229" s="2" t="s">
        <v>447</v>
      </c>
      <c r="D229" s="3" t="s">
        <v>448</v>
      </c>
      <c r="E229" s="4"/>
      <c r="F229" s="5" t="s">
        <v>1469</v>
      </c>
      <c r="G229" s="5"/>
      <c r="H229" s="5"/>
      <c r="I229" s="5"/>
      <c r="K229" s="8">
        <f>+IF(F229=0," ",VLOOKUP(F229,INPC_2018!$B$11:$QQ$481,HLOOKUP($O$4,INPC_2018!$C$9:$QS$10,2,FALSE),FALSE))</f>
        <v>48.824150999693003</v>
      </c>
      <c r="L229" s="8"/>
      <c r="M229" s="8"/>
      <c r="N229" s="8"/>
      <c r="O229" s="10">
        <f t="shared" si="9"/>
        <v>48.824150999693003</v>
      </c>
      <c r="P229" s="20"/>
      <c r="Q229" s="8">
        <f>+IF(F229=" "," ",VLOOKUP(F229,INPC_2018!$B$11:$QQ$481,HLOOKUP($U$4,INPC_2018!$C$9:$QS$10,2,FALSE),FALSE))</f>
        <v>105.66</v>
      </c>
      <c r="R229" s="8"/>
      <c r="S229" s="8"/>
      <c r="T229" s="8"/>
      <c r="U229" s="10">
        <f t="shared" si="10"/>
        <v>105.66</v>
      </c>
      <c r="W229" s="11">
        <f t="shared" si="11"/>
        <v>2.1640929301702423</v>
      </c>
    </row>
    <row r="230" spans="2:23" x14ac:dyDescent="0.25">
      <c r="B230" s="2" t="s">
        <v>449</v>
      </c>
      <c r="D230" s="3" t="s">
        <v>450</v>
      </c>
      <c r="E230" s="4"/>
      <c r="F230" s="5" t="s">
        <v>1469</v>
      </c>
      <c r="G230" s="5"/>
      <c r="H230" s="5"/>
      <c r="I230" s="5"/>
      <c r="K230" s="8">
        <f>+IF(F230=0," ",VLOOKUP(F230,INPC_2018!$B$11:$QQ$481,HLOOKUP($O$4,INPC_2018!$C$9:$QS$10,2,FALSE),FALSE))</f>
        <v>48.824150999693003</v>
      </c>
      <c r="L230" s="8"/>
      <c r="M230" s="8"/>
      <c r="N230" s="8"/>
      <c r="O230" s="10">
        <f t="shared" si="9"/>
        <v>48.824150999693003</v>
      </c>
      <c r="P230" s="20"/>
      <c r="Q230" s="8">
        <f>+IF(F230=" "," ",VLOOKUP(F230,INPC_2018!$B$11:$QQ$481,HLOOKUP($U$4,INPC_2018!$C$9:$QS$10,2,FALSE),FALSE))</f>
        <v>105.66</v>
      </c>
      <c r="R230" s="8"/>
      <c r="S230" s="8"/>
      <c r="T230" s="8"/>
      <c r="U230" s="10">
        <f t="shared" si="10"/>
        <v>105.66</v>
      </c>
      <c r="W230" s="11">
        <f t="shared" si="11"/>
        <v>2.1640929301702423</v>
      </c>
    </row>
    <row r="231" spans="2:23" x14ac:dyDescent="0.25">
      <c r="B231" s="2" t="s">
        <v>451</v>
      </c>
      <c r="D231" s="3" t="s">
        <v>452</v>
      </c>
      <c r="E231" s="4"/>
      <c r="F231" s="5" t="s">
        <v>1469</v>
      </c>
      <c r="G231" s="5"/>
      <c r="H231" s="5"/>
      <c r="I231" s="5"/>
      <c r="K231" s="8">
        <f>+IF(F231=0," ",VLOOKUP(F231,INPC_2018!$B$11:$QQ$481,HLOOKUP($O$4,INPC_2018!$C$9:$QS$10,2,FALSE),FALSE))</f>
        <v>48.824150999693003</v>
      </c>
      <c r="L231" s="8"/>
      <c r="M231" s="8"/>
      <c r="N231" s="8"/>
      <c r="O231" s="10">
        <f t="shared" si="9"/>
        <v>48.824150999693003</v>
      </c>
      <c r="P231" s="20"/>
      <c r="Q231" s="8">
        <f>+IF(F231=" "," ",VLOOKUP(F231,INPC_2018!$B$11:$QQ$481,HLOOKUP($U$4,INPC_2018!$C$9:$QS$10,2,FALSE),FALSE))</f>
        <v>105.66</v>
      </c>
      <c r="R231" s="8"/>
      <c r="S231" s="8"/>
      <c r="T231" s="8"/>
      <c r="U231" s="10">
        <f t="shared" si="10"/>
        <v>105.66</v>
      </c>
      <c r="W231" s="11">
        <f t="shared" si="11"/>
        <v>2.1640929301702423</v>
      </c>
    </row>
    <row r="232" spans="2:23" x14ac:dyDescent="0.25">
      <c r="B232" s="2" t="s">
        <v>453</v>
      </c>
      <c r="D232" s="3" t="s">
        <v>454</v>
      </c>
      <c r="E232" s="4"/>
      <c r="F232" s="5" t="s">
        <v>1469</v>
      </c>
      <c r="G232" s="5"/>
      <c r="H232" s="5"/>
      <c r="I232" s="5"/>
      <c r="K232" s="8">
        <f>+IF(F232=0," ",VLOOKUP(F232,INPC_2018!$B$11:$QQ$481,HLOOKUP($O$4,INPC_2018!$C$9:$QS$10,2,FALSE),FALSE))</f>
        <v>48.824150999693003</v>
      </c>
      <c r="L232" s="8"/>
      <c r="M232" s="8"/>
      <c r="N232" s="8"/>
      <c r="O232" s="10">
        <f t="shared" si="9"/>
        <v>48.824150999693003</v>
      </c>
      <c r="P232" s="20"/>
      <c r="Q232" s="8">
        <f>+IF(F232=" "," ",VLOOKUP(F232,INPC_2018!$B$11:$QQ$481,HLOOKUP($U$4,INPC_2018!$C$9:$QS$10,2,FALSE),FALSE))</f>
        <v>105.66</v>
      </c>
      <c r="R232" s="8"/>
      <c r="S232" s="8"/>
      <c r="T232" s="8"/>
      <c r="U232" s="10">
        <f t="shared" si="10"/>
        <v>105.66</v>
      </c>
      <c r="W232" s="11">
        <f t="shared" si="11"/>
        <v>2.1640929301702423</v>
      </c>
    </row>
    <row r="233" spans="2:23" x14ac:dyDescent="0.25">
      <c r="B233" s="2" t="s">
        <v>455</v>
      </c>
      <c r="D233" s="3" t="s">
        <v>456</v>
      </c>
      <c r="E233" s="4"/>
      <c r="F233" s="5" t="s">
        <v>1469</v>
      </c>
      <c r="G233" s="5"/>
      <c r="H233" s="5"/>
      <c r="I233" s="5"/>
      <c r="K233" s="8">
        <f>+IF(F233=0," ",VLOOKUP(F233,INPC_2018!$B$11:$QQ$481,HLOOKUP($O$4,INPC_2018!$C$9:$QS$10,2,FALSE),FALSE))</f>
        <v>48.824150999693003</v>
      </c>
      <c r="L233" s="8"/>
      <c r="M233" s="8"/>
      <c r="N233" s="8"/>
      <c r="O233" s="10">
        <f t="shared" si="9"/>
        <v>48.824150999693003</v>
      </c>
      <c r="P233" s="20"/>
      <c r="Q233" s="8">
        <f>+IF(F233=" "," ",VLOOKUP(F233,INPC_2018!$B$11:$QQ$481,HLOOKUP($U$4,INPC_2018!$C$9:$QS$10,2,FALSE),FALSE))</f>
        <v>105.66</v>
      </c>
      <c r="R233" s="8"/>
      <c r="S233" s="8"/>
      <c r="T233" s="8"/>
      <c r="U233" s="10">
        <f t="shared" si="10"/>
        <v>105.66</v>
      </c>
      <c r="W233" s="11">
        <f t="shared" si="11"/>
        <v>2.1640929301702423</v>
      </c>
    </row>
    <row r="234" spans="2:23" x14ac:dyDescent="0.25">
      <c r="B234" s="2" t="s">
        <v>457</v>
      </c>
      <c r="D234" s="3" t="s">
        <v>458</v>
      </c>
      <c r="E234" s="4"/>
      <c r="F234" s="5" t="s">
        <v>1476</v>
      </c>
      <c r="G234" s="5"/>
      <c r="H234" s="5"/>
      <c r="I234" s="5"/>
      <c r="K234" s="8">
        <f>+IF(F234=0," ",VLOOKUP(F234,INPC_2018!$B$11:$QQ$481,HLOOKUP($O$4,INPC_2018!$C$9:$QS$10,2,FALSE),FALSE))</f>
        <v>45.346212525695002</v>
      </c>
      <c r="L234" s="8"/>
      <c r="M234" s="8"/>
      <c r="N234" s="8"/>
      <c r="O234" s="10">
        <f t="shared" si="9"/>
        <v>45.346212525695002</v>
      </c>
      <c r="P234" s="20"/>
      <c r="Q234" s="8">
        <f>+IF(F234=" "," ",VLOOKUP(F234,INPC_2018!$B$11:$QQ$481,HLOOKUP($U$4,INPC_2018!$C$9:$QS$10,2,FALSE),FALSE))</f>
        <v>101.041</v>
      </c>
      <c r="R234" s="8"/>
      <c r="S234" s="8"/>
      <c r="T234" s="8"/>
      <c r="U234" s="10">
        <f t="shared" si="10"/>
        <v>101.041</v>
      </c>
      <c r="W234" s="11">
        <f t="shared" si="11"/>
        <v>2.2282125534243034</v>
      </c>
    </row>
    <row r="235" spans="2:23" x14ac:dyDescent="0.25">
      <c r="B235" s="2" t="s">
        <v>459</v>
      </c>
      <c r="D235" s="3" t="s">
        <v>460</v>
      </c>
      <c r="E235" s="4"/>
      <c r="F235" s="5" t="s">
        <v>1476</v>
      </c>
      <c r="G235" s="5"/>
      <c r="H235" s="5"/>
      <c r="I235" s="5"/>
      <c r="K235" s="8">
        <f>+IF(F235=0," ",VLOOKUP(F235,INPC_2018!$B$11:$QQ$481,HLOOKUP($O$4,INPC_2018!$C$9:$QS$10,2,FALSE),FALSE))</f>
        <v>45.346212525695002</v>
      </c>
      <c r="L235" s="8"/>
      <c r="M235" s="8"/>
      <c r="N235" s="8"/>
      <c r="O235" s="10">
        <f t="shared" si="9"/>
        <v>45.346212525695002</v>
      </c>
      <c r="P235" s="20"/>
      <c r="Q235" s="8">
        <f>+IF(F235=" "," ",VLOOKUP(F235,INPC_2018!$B$11:$QQ$481,HLOOKUP($U$4,INPC_2018!$C$9:$QS$10,2,FALSE),FALSE))</f>
        <v>101.041</v>
      </c>
      <c r="R235" s="8"/>
      <c r="S235" s="8"/>
      <c r="T235" s="8"/>
      <c r="U235" s="10">
        <f t="shared" si="10"/>
        <v>101.041</v>
      </c>
      <c r="W235" s="11">
        <f t="shared" si="11"/>
        <v>2.2282125534243034</v>
      </c>
    </row>
    <row r="236" spans="2:23" x14ac:dyDescent="0.25">
      <c r="B236" s="2" t="s">
        <v>461</v>
      </c>
      <c r="D236" s="3" t="s">
        <v>462</v>
      </c>
      <c r="E236" s="4"/>
      <c r="F236" s="5" t="s">
        <v>1476</v>
      </c>
      <c r="G236" s="5"/>
      <c r="H236" s="5"/>
      <c r="I236" s="5"/>
      <c r="K236" s="8">
        <f>+IF(F236=0," ",VLOOKUP(F236,INPC_2018!$B$11:$QQ$481,HLOOKUP($O$4,INPC_2018!$C$9:$QS$10,2,FALSE),FALSE))</f>
        <v>45.346212525695002</v>
      </c>
      <c r="L236" s="8"/>
      <c r="M236" s="8"/>
      <c r="N236" s="8"/>
      <c r="O236" s="10">
        <f t="shared" si="9"/>
        <v>45.346212525695002</v>
      </c>
      <c r="P236" s="20"/>
      <c r="Q236" s="8">
        <f>+IF(F236=" "," ",VLOOKUP(F236,INPC_2018!$B$11:$QQ$481,HLOOKUP($U$4,INPC_2018!$C$9:$QS$10,2,FALSE),FALSE))</f>
        <v>101.041</v>
      </c>
      <c r="R236" s="8"/>
      <c r="S236" s="8"/>
      <c r="T236" s="8"/>
      <c r="U236" s="10">
        <f t="shared" si="10"/>
        <v>101.041</v>
      </c>
      <c r="W236" s="11">
        <f t="shared" si="11"/>
        <v>2.2282125534243034</v>
      </c>
    </row>
    <row r="237" spans="2:23" x14ac:dyDescent="0.25">
      <c r="B237" s="2" t="s">
        <v>463</v>
      </c>
      <c r="D237" s="3" t="s">
        <v>464</v>
      </c>
      <c r="E237" s="4"/>
      <c r="F237" s="5" t="s">
        <v>1477</v>
      </c>
      <c r="G237" s="5"/>
      <c r="H237" s="5"/>
      <c r="I237" s="5"/>
      <c r="K237" s="8">
        <f>+IF(F237=0," ",VLOOKUP(F237,INPC_2018!$B$11:$QQ$481,HLOOKUP($O$4,INPC_2018!$C$9:$QS$10,2,FALSE),FALSE))</f>
        <v>55.185104579240999</v>
      </c>
      <c r="L237" s="8"/>
      <c r="M237" s="8"/>
      <c r="N237" s="8"/>
      <c r="O237" s="10">
        <f t="shared" si="9"/>
        <v>55.185104579240999</v>
      </c>
      <c r="P237" s="20"/>
      <c r="Q237" s="8">
        <f>+IF(F237=" "," ",VLOOKUP(F237,INPC_2018!$B$11:$QQ$481,HLOOKUP($U$4,INPC_2018!$C$9:$QS$10,2,FALSE),FALSE))</f>
        <v>107.22499999999999</v>
      </c>
      <c r="R237" s="8"/>
      <c r="S237" s="8"/>
      <c r="T237" s="8"/>
      <c r="U237" s="10">
        <f t="shared" si="10"/>
        <v>107.22499999999999</v>
      </c>
      <c r="W237" s="11">
        <f t="shared" si="11"/>
        <v>1.9430061937462535</v>
      </c>
    </row>
    <row r="238" spans="2:23" x14ac:dyDescent="0.25">
      <c r="B238" s="2" t="s">
        <v>465</v>
      </c>
      <c r="D238" s="3" t="s">
        <v>466</v>
      </c>
      <c r="E238" s="4"/>
      <c r="F238" s="5" t="s">
        <v>1478</v>
      </c>
      <c r="G238" s="5"/>
      <c r="H238" s="5"/>
      <c r="I238" s="5"/>
      <c r="K238" s="8">
        <f>+IF(F238=0," ",VLOOKUP(F238,INPC_2018!$B$11:$QQ$481,HLOOKUP($O$4,INPC_2018!$C$9:$QS$10,2,FALSE),FALSE))</f>
        <v>67.108852932396999</v>
      </c>
      <c r="L238" s="8"/>
      <c r="M238" s="8"/>
      <c r="N238" s="8"/>
      <c r="O238" s="10">
        <f t="shared" si="9"/>
        <v>67.108852932396999</v>
      </c>
      <c r="P238" s="20"/>
      <c r="Q238" s="8">
        <f>+IF(F238=" "," ",VLOOKUP(F238,INPC_2018!$B$11:$QQ$481,HLOOKUP($U$4,INPC_2018!$C$9:$QS$10,2,FALSE),FALSE))</f>
        <v>105.73399999999999</v>
      </c>
      <c r="R238" s="8"/>
      <c r="S238" s="8"/>
      <c r="T238" s="8"/>
      <c r="U238" s="10">
        <f t="shared" si="10"/>
        <v>105.73399999999999</v>
      </c>
      <c r="W238" s="11">
        <f t="shared" si="11"/>
        <v>1.5755596375117982</v>
      </c>
    </row>
    <row r="239" spans="2:23" x14ac:dyDescent="0.25">
      <c r="B239" s="2" t="s">
        <v>467</v>
      </c>
      <c r="D239" s="3" t="s">
        <v>468</v>
      </c>
      <c r="E239" s="4"/>
      <c r="F239" s="5" t="s">
        <v>1479</v>
      </c>
      <c r="G239" s="5"/>
      <c r="H239" s="5"/>
      <c r="I239" s="5"/>
      <c r="K239" s="8">
        <f>+IF(F239=0," ",VLOOKUP(F239,INPC_2018!$B$11:$QQ$481,HLOOKUP($O$4,INPC_2018!$C$9:$QS$10,2,FALSE),FALSE))</f>
        <v>51.387038468554003</v>
      </c>
      <c r="L239" s="8"/>
      <c r="M239" s="8"/>
      <c r="N239" s="8"/>
      <c r="O239" s="10">
        <f t="shared" si="9"/>
        <v>51.387038468554003</v>
      </c>
      <c r="P239" s="20"/>
      <c r="Q239" s="8">
        <f>+IF(F239=" "," ",VLOOKUP(F239,INPC_2018!$B$11:$QQ$481,HLOOKUP($U$4,INPC_2018!$C$9:$QS$10,2,FALSE),FALSE))</f>
        <v>108.473</v>
      </c>
      <c r="R239" s="8"/>
      <c r="S239" s="8"/>
      <c r="T239" s="8"/>
      <c r="U239" s="10">
        <f t="shared" si="10"/>
        <v>108.473</v>
      </c>
      <c r="W239" s="11">
        <f t="shared" si="11"/>
        <v>2.1109019556824511</v>
      </c>
    </row>
    <row r="240" spans="2:23" x14ac:dyDescent="0.25">
      <c r="B240" s="2" t="s">
        <v>469</v>
      </c>
      <c r="D240" s="3" t="s">
        <v>470</v>
      </c>
      <c r="E240" s="4"/>
      <c r="F240" s="5" t="s">
        <v>1480</v>
      </c>
      <c r="G240" s="5"/>
      <c r="H240" s="5"/>
      <c r="I240" s="5"/>
      <c r="K240" s="8">
        <f>+IF(F240=0," ",VLOOKUP(F240,INPC_2018!$B$11:$QQ$481,HLOOKUP($O$4,INPC_2018!$C$9:$QS$10,2,FALSE),FALSE))</f>
        <v>58.215788419139997</v>
      </c>
      <c r="L240" s="8"/>
      <c r="M240" s="8"/>
      <c r="N240" s="8"/>
      <c r="O240" s="10">
        <f t="shared" si="9"/>
        <v>58.215788419139997</v>
      </c>
      <c r="P240" s="20"/>
      <c r="Q240" s="8">
        <f>+IF(F240=" "," ",VLOOKUP(F240,INPC_2018!$B$11:$QQ$481,HLOOKUP($U$4,INPC_2018!$C$9:$QS$10,2,FALSE),FALSE))</f>
        <v>101.379</v>
      </c>
      <c r="R240" s="8"/>
      <c r="S240" s="8"/>
      <c r="T240" s="8"/>
      <c r="U240" s="10">
        <f t="shared" si="10"/>
        <v>101.379</v>
      </c>
      <c r="W240" s="11">
        <f t="shared" si="11"/>
        <v>1.7414348023614321</v>
      </c>
    </row>
    <row r="241" spans="2:23" x14ac:dyDescent="0.25">
      <c r="B241" s="2" t="s">
        <v>471</v>
      </c>
      <c r="D241" s="3" t="s">
        <v>472</v>
      </c>
      <c r="E241" s="4"/>
      <c r="F241" s="5" t="s">
        <v>1481</v>
      </c>
      <c r="G241" s="5"/>
      <c r="H241" s="5"/>
      <c r="I241" s="5"/>
      <c r="K241" s="8">
        <f>+IF(F241=0," ",VLOOKUP(F241,INPC_2018!$B$11:$QQ$481,HLOOKUP($O$4,INPC_2018!$C$9:$QS$10,2,FALSE),FALSE))</f>
        <v>54.721714679195003</v>
      </c>
      <c r="L241" s="8"/>
      <c r="M241" s="8"/>
      <c r="N241" s="8"/>
      <c r="O241" s="10">
        <f t="shared" si="9"/>
        <v>54.721714679195003</v>
      </c>
      <c r="P241" s="20"/>
      <c r="Q241" s="8">
        <f>+IF(F241=" "," ",VLOOKUP(F241,INPC_2018!$B$11:$QQ$481,HLOOKUP($U$4,INPC_2018!$C$9:$QS$10,2,FALSE),FALSE))</f>
        <v>108.09699999999999</v>
      </c>
      <c r="R241" s="8"/>
      <c r="S241" s="8"/>
      <c r="T241" s="8"/>
      <c r="U241" s="10">
        <f t="shared" si="10"/>
        <v>108.09699999999999</v>
      </c>
      <c r="W241" s="11">
        <f t="shared" si="11"/>
        <v>1.9753949713329813</v>
      </c>
    </row>
    <row r="242" spans="2:23" x14ac:dyDescent="0.25">
      <c r="B242" s="2" t="s">
        <v>473</v>
      </c>
      <c r="D242" s="3" t="s">
        <v>474</v>
      </c>
      <c r="E242" s="4"/>
      <c r="F242" s="5" t="s">
        <v>1482</v>
      </c>
      <c r="G242" s="5"/>
      <c r="H242" s="5"/>
      <c r="I242" s="5"/>
      <c r="K242" s="8">
        <f>+IF(F242=0," ",VLOOKUP(F242,INPC_2018!$B$11:$QQ$481,HLOOKUP($O$4,INPC_2018!$C$9:$QS$10,2,FALSE),FALSE))</f>
        <v>44.150004292798997</v>
      </c>
      <c r="L242" s="8"/>
      <c r="M242" s="8"/>
      <c r="N242" s="8"/>
      <c r="O242" s="10">
        <f t="shared" si="9"/>
        <v>44.150004292798997</v>
      </c>
      <c r="P242" s="20"/>
      <c r="Q242" s="8">
        <f>+IF(F242=" "," ",VLOOKUP(F242,INPC_2018!$B$11:$QQ$481,HLOOKUP($U$4,INPC_2018!$C$9:$QS$10,2,FALSE),FALSE))</f>
        <v>108.54900000000001</v>
      </c>
      <c r="R242" s="8"/>
      <c r="S242" s="8"/>
      <c r="T242" s="8"/>
      <c r="U242" s="10">
        <f t="shared" si="10"/>
        <v>108.54900000000001</v>
      </c>
      <c r="W242" s="11">
        <f t="shared" si="11"/>
        <v>2.4586407575435882</v>
      </c>
    </row>
    <row r="243" spans="2:23" x14ac:dyDescent="0.25">
      <c r="B243" s="2" t="s">
        <v>475</v>
      </c>
      <c r="D243" s="3" t="s">
        <v>476</v>
      </c>
      <c r="E243" s="4"/>
      <c r="F243" s="5" t="s">
        <v>1483</v>
      </c>
      <c r="G243" s="5"/>
      <c r="H243" s="5"/>
      <c r="I243" s="5"/>
      <c r="K243" s="8">
        <f>+IF(F243=0," ",VLOOKUP(F243,INPC_2018!$B$11:$QQ$481,HLOOKUP($O$4,INPC_2018!$C$9:$QS$10,2,FALSE),FALSE))</f>
        <v>62.746328990743997</v>
      </c>
      <c r="L243" s="8"/>
      <c r="M243" s="8"/>
      <c r="N243" s="8"/>
      <c r="O243" s="10">
        <f t="shared" si="9"/>
        <v>62.746328990743997</v>
      </c>
      <c r="P243" s="20"/>
      <c r="Q243" s="8">
        <f>+IF(F243=" "," ",VLOOKUP(F243,INPC_2018!$B$11:$QQ$481,HLOOKUP($U$4,INPC_2018!$C$9:$QS$10,2,FALSE),FALSE))</f>
        <v>112.956</v>
      </c>
      <c r="R243" s="8"/>
      <c r="S243" s="8"/>
      <c r="T243" s="8"/>
      <c r="U243" s="10">
        <f t="shared" si="10"/>
        <v>112.956</v>
      </c>
      <c r="W243" s="11">
        <f t="shared" si="11"/>
        <v>1.8002009331360671</v>
      </c>
    </row>
    <row r="244" spans="2:23" x14ac:dyDescent="0.25">
      <c r="B244" s="2" t="s">
        <v>477</v>
      </c>
      <c r="D244" s="3" t="s">
        <v>478</v>
      </c>
      <c r="E244" s="4"/>
      <c r="F244" s="5" t="s">
        <v>1484</v>
      </c>
      <c r="G244" s="5"/>
      <c r="H244" s="5"/>
      <c r="I244" s="5"/>
      <c r="K244" s="8">
        <f>+IF(F244=0," ",VLOOKUP(F244,INPC_2018!$B$11:$QQ$481,HLOOKUP($O$4,INPC_2018!$C$9:$QS$10,2,FALSE),FALSE))</f>
        <v>63.130296635600999</v>
      </c>
      <c r="L244" s="8"/>
      <c r="M244" s="8"/>
      <c r="N244" s="8"/>
      <c r="O244" s="10">
        <f t="shared" si="9"/>
        <v>63.130296635600999</v>
      </c>
      <c r="P244" s="20"/>
      <c r="Q244" s="8">
        <f>+IF(F244=" "," ",VLOOKUP(F244,INPC_2018!$B$11:$QQ$481,HLOOKUP($U$4,INPC_2018!$C$9:$QS$10,2,FALSE),FALSE))</f>
        <v>108.425</v>
      </c>
      <c r="R244" s="8"/>
      <c r="S244" s="8"/>
      <c r="T244" s="8"/>
      <c r="U244" s="10">
        <f t="shared" si="10"/>
        <v>108.425</v>
      </c>
      <c r="W244" s="11">
        <f t="shared" si="11"/>
        <v>1.7174796536415451</v>
      </c>
    </row>
    <row r="245" spans="2:23" x14ac:dyDescent="0.25">
      <c r="B245" s="2" t="s">
        <v>479</v>
      </c>
      <c r="D245" s="3" t="s">
        <v>480</v>
      </c>
      <c r="E245" s="4"/>
      <c r="F245" s="5" t="s">
        <v>1484</v>
      </c>
      <c r="G245" s="5"/>
      <c r="H245" s="5"/>
      <c r="I245" s="5"/>
      <c r="K245" s="8">
        <f>+IF(F245=0," ",VLOOKUP(F245,INPC_2018!$B$11:$QQ$481,HLOOKUP($O$4,INPC_2018!$C$9:$QS$10,2,FALSE),FALSE))</f>
        <v>63.130296635600999</v>
      </c>
      <c r="L245" s="8"/>
      <c r="M245" s="8"/>
      <c r="N245" s="8"/>
      <c r="O245" s="10">
        <f t="shared" si="9"/>
        <v>63.130296635600999</v>
      </c>
      <c r="P245" s="20"/>
      <c r="Q245" s="8">
        <f>+IF(F245=" "," ",VLOOKUP(F245,INPC_2018!$B$11:$QQ$481,HLOOKUP($U$4,INPC_2018!$C$9:$QS$10,2,FALSE),FALSE))</f>
        <v>108.425</v>
      </c>
      <c r="R245" s="8"/>
      <c r="S245" s="8"/>
      <c r="T245" s="8"/>
      <c r="U245" s="10">
        <f t="shared" si="10"/>
        <v>108.425</v>
      </c>
      <c r="W245" s="11">
        <f t="shared" si="11"/>
        <v>1.7174796536415451</v>
      </c>
    </row>
    <row r="246" spans="2:23" x14ac:dyDescent="0.25">
      <c r="B246" s="2" t="s">
        <v>481</v>
      </c>
      <c r="D246" s="3" t="s">
        <v>482</v>
      </c>
      <c r="E246" s="4"/>
      <c r="F246" s="5" t="s">
        <v>1485</v>
      </c>
      <c r="G246" s="5"/>
      <c r="H246" s="5"/>
      <c r="I246" s="5"/>
      <c r="K246" s="8">
        <f>+IF(F246=0," ",VLOOKUP(F246,INPC_2018!$B$11:$QQ$481,HLOOKUP($O$4,INPC_2018!$C$9:$QS$10,2,FALSE),FALSE))</f>
        <v>52.986357260771001</v>
      </c>
      <c r="L246" s="8"/>
      <c r="M246" s="8"/>
      <c r="N246" s="8"/>
      <c r="O246" s="10">
        <f t="shared" si="9"/>
        <v>52.986357260771001</v>
      </c>
      <c r="P246" s="20"/>
      <c r="Q246" s="8">
        <f>+IF(F246=" "," ",VLOOKUP(F246,INPC_2018!$B$11:$QQ$481,HLOOKUP($U$4,INPC_2018!$C$9:$QS$10,2,FALSE),FALSE))</f>
        <v>112.36799999999999</v>
      </c>
      <c r="R246" s="8"/>
      <c r="S246" s="8"/>
      <c r="T246" s="8"/>
      <c r="U246" s="10">
        <f t="shared" si="10"/>
        <v>112.36799999999999</v>
      </c>
      <c r="W246" s="11">
        <f t="shared" si="11"/>
        <v>2.1206968323371194</v>
      </c>
    </row>
    <row r="247" spans="2:23" x14ac:dyDescent="0.25">
      <c r="B247" s="2" t="s">
        <v>483</v>
      </c>
      <c r="D247" s="3" t="s">
        <v>484</v>
      </c>
      <c r="E247" s="4"/>
      <c r="F247" s="5" t="s">
        <v>1679</v>
      </c>
      <c r="G247" s="5" t="s">
        <v>1678</v>
      </c>
      <c r="H247" s="5"/>
      <c r="I247" s="5"/>
      <c r="K247" s="8">
        <f>+IF(F247=0," ",VLOOKUP(F247,INPC_2018!$B$11:$QQ$481,HLOOKUP($O$4,INPC_2018!$C$9:$QS$10,2,FALSE),FALSE))</f>
        <v>57.118713929198726</v>
      </c>
      <c r="L247" s="8">
        <f>+IF(G247=0," ",VLOOKUP(G247,INPC_2018!$B$11:$QQ$481,HLOOKUP($O$4,INPC_2018!$C$9:$QS$10,2,FALSE),FALSE))</f>
        <v>55.47984852574055</v>
      </c>
      <c r="M247" s="8"/>
      <c r="N247" s="8"/>
      <c r="O247" s="10">
        <f t="shared" si="9"/>
        <v>56.299281227469635</v>
      </c>
      <c r="P247" s="20"/>
      <c r="Q247" s="8">
        <f>+IF(F247=" "," ",VLOOKUP(F247,INPC_2018!$B$11:$QQ$481,HLOOKUP($U$4,INPC_2018!$C$9:$QS$10,2,FALSE),FALSE))</f>
        <v>105.646</v>
      </c>
      <c r="R247" s="8">
        <f>+IF(G247=" "," ",VLOOKUP(G247,INPC_2018!$B$11:$QQ$481,HLOOKUP($U$4,INPC_2018!$C$9:$QS$10,2,FALSE),FALSE))</f>
        <v>107.02500000000001</v>
      </c>
      <c r="S247" s="8"/>
      <c r="T247" s="8"/>
      <c r="U247" s="10">
        <f t="shared" si="10"/>
        <v>106.3355</v>
      </c>
      <c r="W247" s="11">
        <f t="shared" si="11"/>
        <v>1.8887541311649394</v>
      </c>
    </row>
    <row r="248" spans="2:23" x14ac:dyDescent="0.25">
      <c r="B248" s="2" t="s">
        <v>485</v>
      </c>
      <c r="D248" s="3" t="s">
        <v>486</v>
      </c>
      <c r="E248" s="4"/>
      <c r="F248" s="5" t="s">
        <v>1486</v>
      </c>
      <c r="G248" s="5"/>
      <c r="H248" s="5"/>
      <c r="I248" s="5"/>
      <c r="K248" s="8">
        <f>+IF(F248=0," ",VLOOKUP(F248,INPC_2018!$B$11:$QQ$481,HLOOKUP($O$4,INPC_2018!$C$9:$QS$10,2,FALSE),FALSE))</f>
        <v>60.435437922502999</v>
      </c>
      <c r="L248" s="8"/>
      <c r="M248" s="8"/>
      <c r="N248" s="8"/>
      <c r="O248" s="10">
        <f t="shared" si="9"/>
        <v>60.435437922502999</v>
      </c>
      <c r="P248" s="20"/>
      <c r="Q248" s="8">
        <f>+IF(F248=" "," ",VLOOKUP(F248,INPC_2018!$B$11:$QQ$481,HLOOKUP($U$4,INPC_2018!$C$9:$QS$10,2,FALSE),FALSE))</f>
        <v>107.316</v>
      </c>
      <c r="R248" s="8"/>
      <c r="S248" s="8"/>
      <c r="T248" s="8"/>
      <c r="U248" s="10">
        <f t="shared" si="10"/>
        <v>107.316</v>
      </c>
      <c r="W248" s="11">
        <f t="shared" si="11"/>
        <v>1.7757131194715996</v>
      </c>
    </row>
    <row r="249" spans="2:23" x14ac:dyDescent="0.25">
      <c r="B249" s="2" t="s">
        <v>487</v>
      </c>
      <c r="D249" s="3" t="s">
        <v>488</v>
      </c>
      <c r="E249" s="4"/>
      <c r="F249" s="5" t="s">
        <v>1487</v>
      </c>
      <c r="G249" s="5"/>
      <c r="H249" s="5"/>
      <c r="I249" s="5"/>
      <c r="K249" s="8">
        <f>+IF(F249=0," ",VLOOKUP(F249,INPC_2018!$B$11:$QQ$481,HLOOKUP($O$4,INPC_2018!$C$9:$QS$10,2,FALSE),FALSE))</f>
        <v>64.736177575829004</v>
      </c>
      <c r="L249" s="8"/>
      <c r="M249" s="8"/>
      <c r="N249" s="8"/>
      <c r="O249" s="10">
        <f t="shared" si="9"/>
        <v>64.736177575829004</v>
      </c>
      <c r="P249" s="20"/>
      <c r="Q249" s="8">
        <f>+IF(F249=" "," ",VLOOKUP(F249,INPC_2018!$B$11:$QQ$481,HLOOKUP($U$4,INPC_2018!$C$9:$QS$10,2,FALSE),FALSE))</f>
        <v>102.196</v>
      </c>
      <c r="R249" s="8"/>
      <c r="S249" s="8"/>
      <c r="T249" s="8"/>
      <c r="U249" s="10">
        <f t="shared" si="10"/>
        <v>102.196</v>
      </c>
      <c r="W249" s="11">
        <f t="shared" si="11"/>
        <v>1.5786536033934391</v>
      </c>
    </row>
    <row r="250" spans="2:23" x14ac:dyDescent="0.25">
      <c r="B250" s="2" t="s">
        <v>489</v>
      </c>
      <c r="D250" s="3" t="s">
        <v>490</v>
      </c>
      <c r="E250" s="4"/>
      <c r="F250" s="5" t="s">
        <v>1487</v>
      </c>
      <c r="G250" s="5"/>
      <c r="H250" s="5"/>
      <c r="I250" s="5"/>
      <c r="K250" s="8">
        <f>+IF(F250=0," ",VLOOKUP(F250,INPC_2018!$B$11:$QQ$481,HLOOKUP($O$4,INPC_2018!$C$9:$QS$10,2,FALSE),FALSE))</f>
        <v>64.736177575829004</v>
      </c>
      <c r="L250" s="8"/>
      <c r="M250" s="8"/>
      <c r="N250" s="8"/>
      <c r="O250" s="10">
        <f t="shared" si="9"/>
        <v>64.736177575829004</v>
      </c>
      <c r="P250" s="20"/>
      <c r="Q250" s="8">
        <f>+IF(F250=" "," ",VLOOKUP(F250,INPC_2018!$B$11:$QQ$481,HLOOKUP($U$4,INPC_2018!$C$9:$QS$10,2,FALSE),FALSE))</f>
        <v>102.196</v>
      </c>
      <c r="R250" s="8"/>
      <c r="S250" s="8"/>
      <c r="T250" s="8"/>
      <c r="U250" s="10">
        <f t="shared" si="10"/>
        <v>102.196</v>
      </c>
      <c r="W250" s="11">
        <f t="shared" si="11"/>
        <v>1.5786536033934391</v>
      </c>
    </row>
    <row r="251" spans="2:23" x14ac:dyDescent="0.25">
      <c r="B251" s="2" t="s">
        <v>491</v>
      </c>
      <c r="D251" s="3" t="s">
        <v>492</v>
      </c>
      <c r="E251" s="4"/>
      <c r="F251" s="5" t="s">
        <v>1488</v>
      </c>
      <c r="G251" s="5"/>
      <c r="H251" s="5"/>
      <c r="I251" s="5"/>
      <c r="K251" s="8">
        <f>+IF(F251=0," ",VLOOKUP(F251,INPC_2018!$B$11:$QQ$481,HLOOKUP($O$4,INPC_2018!$C$9:$QS$10,2,FALSE),FALSE))</f>
        <v>53.803031381967998</v>
      </c>
      <c r="L251" s="8"/>
      <c r="M251" s="8"/>
      <c r="N251" s="8"/>
      <c r="O251" s="10">
        <f t="shared" si="9"/>
        <v>53.803031381967998</v>
      </c>
      <c r="P251" s="20"/>
      <c r="Q251" s="8">
        <f>+IF(F251=" "," ",VLOOKUP(F251,INPC_2018!$B$11:$QQ$481,HLOOKUP($U$4,INPC_2018!$C$9:$QS$10,2,FALSE),FALSE))</f>
        <v>107.471</v>
      </c>
      <c r="R251" s="8"/>
      <c r="S251" s="8"/>
      <c r="T251" s="8"/>
      <c r="U251" s="10">
        <f t="shared" si="10"/>
        <v>107.471</v>
      </c>
      <c r="W251" s="11">
        <f t="shared" si="11"/>
        <v>1.997489681148686</v>
      </c>
    </row>
    <row r="252" spans="2:23" x14ac:dyDescent="0.25">
      <c r="B252" s="2" t="s">
        <v>493</v>
      </c>
      <c r="D252" s="3" t="s">
        <v>494</v>
      </c>
      <c r="E252" s="4"/>
      <c r="F252" s="5" t="s">
        <v>1489</v>
      </c>
      <c r="G252" s="5"/>
      <c r="H252" s="5"/>
      <c r="I252" s="5"/>
      <c r="K252" s="8">
        <f>+IF(F252=0," ",VLOOKUP(F252,INPC_2018!$B$11:$QQ$481,HLOOKUP($O$4,INPC_2018!$C$9:$QS$10,2,FALSE),FALSE))</f>
        <v>59.631290514075999</v>
      </c>
      <c r="L252" s="8"/>
      <c r="M252" s="8"/>
      <c r="N252" s="8"/>
      <c r="O252" s="10">
        <f t="shared" si="9"/>
        <v>59.631290514075999</v>
      </c>
      <c r="P252" s="20"/>
      <c r="Q252" s="8">
        <f>+IF(F252=" "," ",VLOOKUP(F252,INPC_2018!$B$11:$QQ$481,HLOOKUP($U$4,INPC_2018!$C$9:$QS$10,2,FALSE),FALSE))</f>
        <v>110.482</v>
      </c>
      <c r="R252" s="8"/>
      <c r="S252" s="8"/>
      <c r="T252" s="8"/>
      <c r="U252" s="10">
        <f t="shared" si="10"/>
        <v>110.482</v>
      </c>
      <c r="W252" s="11">
        <f t="shared" si="11"/>
        <v>1.8527521213702505</v>
      </c>
    </row>
    <row r="253" spans="2:23" x14ac:dyDescent="0.25">
      <c r="B253" s="2" t="s">
        <v>495</v>
      </c>
      <c r="D253" s="3" t="s">
        <v>496</v>
      </c>
      <c r="E253" s="4"/>
      <c r="F253" s="5" t="s">
        <v>1490</v>
      </c>
      <c r="G253" s="5"/>
      <c r="H253" s="5"/>
      <c r="I253" s="5"/>
      <c r="K253" s="8">
        <f>+IF(F253=0," ",VLOOKUP(F253,INPC_2018!$B$11:$QQ$481,HLOOKUP($O$4,INPC_2018!$C$9:$QS$10,2,FALSE),FALSE))</f>
        <v>57.549856438010998</v>
      </c>
      <c r="L253" s="8"/>
      <c r="M253" s="8"/>
      <c r="N253" s="8"/>
      <c r="O253" s="10">
        <f t="shared" si="9"/>
        <v>57.549856438010998</v>
      </c>
      <c r="P253" s="20"/>
      <c r="Q253" s="8">
        <f>+IF(F253=" "," ",VLOOKUP(F253,INPC_2018!$B$11:$QQ$481,HLOOKUP($U$4,INPC_2018!$C$9:$QS$10,2,FALSE),FALSE))</f>
        <v>100.33799999999999</v>
      </c>
      <c r="R253" s="8"/>
      <c r="S253" s="8"/>
      <c r="T253" s="8"/>
      <c r="U253" s="10">
        <f t="shared" si="10"/>
        <v>100.33799999999999</v>
      </c>
      <c r="W253" s="11">
        <f t="shared" si="11"/>
        <v>1.7434969643769247</v>
      </c>
    </row>
    <row r="254" spans="2:23" x14ac:dyDescent="0.25">
      <c r="B254" s="2" t="s">
        <v>497</v>
      </c>
      <c r="D254" s="3" t="s">
        <v>498</v>
      </c>
      <c r="E254" s="4"/>
      <c r="F254" s="5" t="s">
        <v>1484</v>
      </c>
      <c r="G254" s="5"/>
      <c r="H254" s="5"/>
      <c r="I254" s="5"/>
      <c r="K254" s="8">
        <f>+IF(F254=0," ",VLOOKUP(F254,INPC_2018!$B$11:$QQ$481,HLOOKUP($O$4,INPC_2018!$C$9:$QS$10,2,FALSE),FALSE))</f>
        <v>63.130296635600999</v>
      </c>
      <c r="L254" s="8"/>
      <c r="M254" s="8"/>
      <c r="N254" s="8"/>
      <c r="O254" s="10">
        <f t="shared" si="9"/>
        <v>63.130296635600999</v>
      </c>
      <c r="P254" s="20"/>
      <c r="Q254" s="8">
        <f>+IF(F254=" "," ",VLOOKUP(F254,INPC_2018!$B$11:$QQ$481,HLOOKUP($U$4,INPC_2018!$C$9:$QS$10,2,FALSE),FALSE))</f>
        <v>108.425</v>
      </c>
      <c r="R254" s="8"/>
      <c r="S254" s="8"/>
      <c r="T254" s="8"/>
      <c r="U254" s="10">
        <f t="shared" si="10"/>
        <v>108.425</v>
      </c>
      <c r="W254" s="11">
        <f t="shared" si="11"/>
        <v>1.7174796536415451</v>
      </c>
    </row>
    <row r="255" spans="2:23" x14ac:dyDescent="0.25">
      <c r="B255" s="2" t="s">
        <v>499</v>
      </c>
      <c r="D255" s="3" t="s">
        <v>500</v>
      </c>
      <c r="E255" s="4"/>
      <c r="F255" s="5" t="s">
        <v>1491</v>
      </c>
      <c r="G255" s="5"/>
      <c r="H255" s="5"/>
      <c r="I255" s="5"/>
      <c r="K255" s="8">
        <f>+IF(F255=0," ",VLOOKUP(F255,INPC_2018!$B$11:$QQ$481,HLOOKUP($O$4,INPC_2018!$C$9:$QS$10,2,FALSE),FALSE))</f>
        <v>65.023068081847995</v>
      </c>
      <c r="L255" s="8"/>
      <c r="M255" s="8"/>
      <c r="N255" s="8"/>
      <c r="O255" s="10">
        <f t="shared" si="9"/>
        <v>65.023068081847995</v>
      </c>
      <c r="P255" s="20"/>
      <c r="Q255" s="8">
        <f>+IF(F255=" "," ",VLOOKUP(F255,INPC_2018!$B$11:$QQ$481,HLOOKUP($U$4,INPC_2018!$C$9:$QS$10,2,FALSE),FALSE))</f>
        <v>107.944</v>
      </c>
      <c r="R255" s="8"/>
      <c r="S255" s="8"/>
      <c r="T255" s="8"/>
      <c r="U255" s="10">
        <f t="shared" si="10"/>
        <v>107.944</v>
      </c>
      <c r="W255" s="11">
        <f t="shared" si="11"/>
        <v>1.6600877686073678</v>
      </c>
    </row>
    <row r="256" spans="2:23" x14ac:dyDescent="0.25">
      <c r="B256" s="2" t="s">
        <v>501</v>
      </c>
      <c r="D256" s="3" t="s">
        <v>502</v>
      </c>
      <c r="E256" s="4"/>
      <c r="F256" s="5" t="s">
        <v>1492</v>
      </c>
      <c r="G256" s="5"/>
      <c r="H256" s="5"/>
      <c r="I256" s="5"/>
      <c r="K256" s="8">
        <f>+IF(F256=0," ",VLOOKUP(F256,INPC_2018!$B$11:$QQ$481,HLOOKUP($O$4,INPC_2018!$C$9:$QS$10,2,FALSE),FALSE))</f>
        <v>59.962991880586003</v>
      </c>
      <c r="L256" s="8"/>
      <c r="M256" s="8"/>
      <c r="N256" s="8"/>
      <c r="O256" s="10">
        <f t="shared" si="9"/>
        <v>59.962991880586003</v>
      </c>
      <c r="P256" s="20"/>
      <c r="Q256" s="8">
        <f>+IF(F256=" "," ",VLOOKUP(F256,INPC_2018!$B$11:$QQ$481,HLOOKUP($U$4,INPC_2018!$C$9:$QS$10,2,FALSE),FALSE))</f>
        <v>109.242</v>
      </c>
      <c r="R256" s="8"/>
      <c r="S256" s="8"/>
      <c r="T256" s="8"/>
      <c r="U256" s="10">
        <f t="shared" si="10"/>
        <v>109.242</v>
      </c>
      <c r="W256" s="11">
        <f t="shared" si="11"/>
        <v>1.8218237044867818</v>
      </c>
    </row>
    <row r="257" spans="2:23" x14ac:dyDescent="0.25">
      <c r="B257" s="2" t="s">
        <v>503</v>
      </c>
      <c r="D257" s="3" t="s">
        <v>504</v>
      </c>
      <c r="E257" s="4"/>
      <c r="F257" s="5" t="s">
        <v>1493</v>
      </c>
      <c r="G257" s="5"/>
      <c r="H257" s="5"/>
      <c r="I257" s="5"/>
      <c r="K257" s="8">
        <f>+IF(F257=0," ",VLOOKUP(F257,INPC_2018!$B$11:$QQ$481,HLOOKUP($O$4,INPC_2018!$C$9:$QS$10,2,FALSE),FALSE))</f>
        <v>57.019654713782003</v>
      </c>
      <c r="L257" s="8"/>
      <c r="M257" s="8"/>
      <c r="N257" s="8"/>
      <c r="O257" s="10">
        <f t="shared" si="9"/>
        <v>57.019654713782003</v>
      </c>
      <c r="P257" s="20"/>
      <c r="Q257" s="8">
        <f>+IF(F257=" "," ",VLOOKUP(F257,INPC_2018!$B$11:$QQ$481,HLOOKUP($U$4,INPC_2018!$C$9:$QS$10,2,FALSE),FALSE))</f>
        <v>106.164</v>
      </c>
      <c r="R257" s="8"/>
      <c r="S257" s="8"/>
      <c r="T257" s="8"/>
      <c r="U257" s="10">
        <f t="shared" si="10"/>
        <v>106.164</v>
      </c>
      <c r="W257" s="11">
        <f t="shared" si="11"/>
        <v>1.8618843017009625</v>
      </c>
    </row>
    <row r="258" spans="2:23" x14ac:dyDescent="0.25">
      <c r="B258" s="2" t="s">
        <v>505</v>
      </c>
      <c r="D258" s="3" t="s">
        <v>506</v>
      </c>
      <c r="E258" s="4"/>
      <c r="F258" s="5" t="s">
        <v>1494</v>
      </c>
      <c r="G258" s="5"/>
      <c r="H258" s="5"/>
      <c r="I258" s="5"/>
      <c r="K258" s="8">
        <f>+IF(F258=0," ",VLOOKUP(F258,INPC_2018!$B$11:$QQ$481,HLOOKUP($O$4,INPC_2018!$C$9:$QS$10,2,FALSE),FALSE))</f>
        <v>58.188950203723003</v>
      </c>
      <c r="L258" s="8"/>
      <c r="M258" s="8"/>
      <c r="N258" s="8"/>
      <c r="O258" s="10">
        <f t="shared" si="9"/>
        <v>58.188950203723003</v>
      </c>
      <c r="P258" s="20"/>
      <c r="Q258" s="8">
        <f>+IF(F258=" "," ",VLOOKUP(F258,INPC_2018!$B$11:$QQ$481,HLOOKUP($U$4,INPC_2018!$C$9:$QS$10,2,FALSE),FALSE))</f>
        <v>108.03100000000001</v>
      </c>
      <c r="R258" s="8"/>
      <c r="S258" s="8"/>
      <c r="T258" s="8"/>
      <c r="U258" s="10">
        <f t="shared" si="10"/>
        <v>108.03100000000001</v>
      </c>
      <c r="W258" s="11">
        <f t="shared" si="11"/>
        <v>1.8565552329398796</v>
      </c>
    </row>
    <row r="259" spans="2:23" x14ac:dyDescent="0.25">
      <c r="B259" s="2" t="s">
        <v>507</v>
      </c>
      <c r="D259" s="3" t="s">
        <v>508</v>
      </c>
      <c r="E259" s="4"/>
      <c r="F259" s="5" t="s">
        <v>1495</v>
      </c>
      <c r="G259" s="5"/>
      <c r="H259" s="5"/>
      <c r="I259" s="5"/>
      <c r="K259" s="8">
        <f>+IF(F259=0," ",VLOOKUP(F259,INPC_2018!$B$11:$QQ$481,HLOOKUP($O$4,INPC_2018!$C$9:$QS$10,2,FALSE),FALSE))</f>
        <v>56.361491021928998</v>
      </c>
      <c r="L259" s="8"/>
      <c r="M259" s="8"/>
      <c r="N259" s="8"/>
      <c r="O259" s="10">
        <f t="shared" si="9"/>
        <v>56.361491021928998</v>
      </c>
      <c r="P259" s="20"/>
      <c r="Q259" s="8">
        <f>+IF(F259=" "," ",VLOOKUP(F259,INPC_2018!$B$11:$QQ$481,HLOOKUP($U$4,INPC_2018!$C$9:$QS$10,2,FALSE),FALSE))</f>
        <v>108.708</v>
      </c>
      <c r="R259" s="8"/>
      <c r="S259" s="8"/>
      <c r="T259" s="8"/>
      <c r="U259" s="10">
        <f t="shared" si="10"/>
        <v>108.708</v>
      </c>
      <c r="W259" s="11">
        <f t="shared" si="11"/>
        <v>1.9287637361776704</v>
      </c>
    </row>
    <row r="260" spans="2:23" x14ac:dyDescent="0.25">
      <c r="B260" s="2" t="s">
        <v>509</v>
      </c>
      <c r="D260" s="3" t="s">
        <v>510</v>
      </c>
      <c r="E260" s="4"/>
      <c r="F260" s="5" t="s">
        <v>1496</v>
      </c>
      <c r="G260" s="5"/>
      <c r="H260" s="5"/>
      <c r="I260" s="5"/>
      <c r="K260" s="8">
        <f>+IF(F260=0," ",VLOOKUP(F260,INPC_2018!$B$11:$QQ$481,HLOOKUP($O$4,INPC_2018!$C$9:$QS$10,2,FALSE),FALSE))</f>
        <v>61.502219672217002</v>
      </c>
      <c r="L260" s="8"/>
      <c r="M260" s="8"/>
      <c r="N260" s="8"/>
      <c r="O260" s="10">
        <f t="shared" si="9"/>
        <v>61.502219672217002</v>
      </c>
      <c r="P260" s="20"/>
      <c r="Q260" s="8">
        <f>+IF(F260=" "," ",VLOOKUP(F260,INPC_2018!$B$11:$QQ$481,HLOOKUP($U$4,INPC_2018!$C$9:$QS$10,2,FALSE),FALSE))</f>
        <v>107.73399999999999</v>
      </c>
      <c r="R260" s="8"/>
      <c r="S260" s="8"/>
      <c r="T260" s="8"/>
      <c r="U260" s="10">
        <f t="shared" si="10"/>
        <v>107.73399999999999</v>
      </c>
      <c r="W260" s="11">
        <f t="shared" si="11"/>
        <v>1.751709134632546</v>
      </c>
    </row>
    <row r="261" spans="2:23" x14ac:dyDescent="0.25">
      <c r="B261" s="2" t="s">
        <v>511</v>
      </c>
      <c r="D261" s="3" t="s">
        <v>512</v>
      </c>
      <c r="E261" s="4"/>
      <c r="F261" s="5" t="s">
        <v>1497</v>
      </c>
      <c r="G261" s="5"/>
      <c r="H261" s="5"/>
      <c r="I261" s="5"/>
      <c r="K261" s="8">
        <f>+IF(F261=0," ",VLOOKUP(F261,INPC_2018!$B$11:$QQ$481,HLOOKUP($O$4,INPC_2018!$C$9:$QS$10,2,FALSE),FALSE))</f>
        <v>61.940457123552001</v>
      </c>
      <c r="L261" s="8"/>
      <c r="M261" s="8"/>
      <c r="N261" s="8"/>
      <c r="O261" s="10">
        <f t="shared" si="9"/>
        <v>61.940457123552001</v>
      </c>
      <c r="P261" s="20"/>
      <c r="Q261" s="8">
        <f>+IF(F261=" "," ",VLOOKUP(F261,INPC_2018!$B$11:$QQ$481,HLOOKUP($U$4,INPC_2018!$C$9:$QS$10,2,FALSE),FALSE))</f>
        <v>106.11799999999999</v>
      </c>
      <c r="R261" s="8"/>
      <c r="S261" s="8"/>
      <c r="T261" s="8"/>
      <c r="U261" s="10">
        <f t="shared" si="10"/>
        <v>106.11799999999999</v>
      </c>
      <c r="W261" s="11">
        <f t="shared" si="11"/>
        <v>1.7132259742340534</v>
      </c>
    </row>
    <row r="262" spans="2:23" x14ac:dyDescent="0.25">
      <c r="B262" s="2" t="s">
        <v>513</v>
      </c>
      <c r="D262" s="3" t="s">
        <v>514</v>
      </c>
      <c r="E262" s="4"/>
      <c r="F262" s="5" t="s">
        <v>1498</v>
      </c>
      <c r="G262" s="5"/>
      <c r="H262" s="5"/>
      <c r="I262" s="5"/>
      <c r="K262" s="8">
        <f>+IF(F262=0," ",VLOOKUP(F262,INPC_2018!$B$11:$QQ$481,HLOOKUP($O$4,INPC_2018!$C$9:$QS$10,2,FALSE),FALSE))</f>
        <v>61.599270667654999</v>
      </c>
      <c r="L262" s="8"/>
      <c r="M262" s="8"/>
      <c r="N262" s="8"/>
      <c r="O262" s="10">
        <f t="shared" si="9"/>
        <v>61.599270667654999</v>
      </c>
      <c r="P262" s="20"/>
      <c r="Q262" s="8">
        <f>+IF(F262=" "," ",VLOOKUP(F262,INPC_2018!$B$11:$QQ$481,HLOOKUP($U$4,INPC_2018!$C$9:$QS$10,2,FALSE),FALSE))</f>
        <v>107.744</v>
      </c>
      <c r="R262" s="8"/>
      <c r="S262" s="8"/>
      <c r="T262" s="8"/>
      <c r="U262" s="10">
        <f t="shared" si="10"/>
        <v>107.744</v>
      </c>
      <c r="W262" s="11">
        <f t="shared" si="11"/>
        <v>1.7491116182415292</v>
      </c>
    </row>
    <row r="263" spans="2:23" x14ac:dyDescent="0.25">
      <c r="B263" s="2" t="s">
        <v>515</v>
      </c>
      <c r="D263" s="3" t="s">
        <v>516</v>
      </c>
      <c r="E263" s="4"/>
      <c r="F263" s="5" t="s">
        <v>1499</v>
      </c>
      <c r="G263" s="5"/>
      <c r="H263" s="5"/>
      <c r="I263" s="5"/>
      <c r="K263" s="8">
        <f>+IF(F263=0," ",VLOOKUP(F263,INPC_2018!$B$11:$QQ$481,HLOOKUP($O$4,INPC_2018!$C$9:$QS$10,2,FALSE),FALSE))</f>
        <v>112.576575440954</v>
      </c>
      <c r="L263" s="8"/>
      <c r="M263" s="8"/>
      <c r="N263" s="8"/>
      <c r="O263" s="10">
        <f t="shared" ref="O263:O326" si="12">+AVERAGE(K263:N263)</f>
        <v>112.576575440954</v>
      </c>
      <c r="P263" s="20"/>
      <c r="Q263" s="8">
        <f>+IF(F263=" "," ",VLOOKUP(F263,INPC_2018!$B$11:$QQ$481,HLOOKUP($U$4,INPC_2018!$C$9:$QS$10,2,FALSE),FALSE))</f>
        <v>102.78</v>
      </c>
      <c r="R263" s="8"/>
      <c r="S263" s="8"/>
      <c r="T263" s="8"/>
      <c r="U263" s="10">
        <f t="shared" ref="U263:U326" si="13">+AVERAGE(Q263:T263)</f>
        <v>102.78</v>
      </c>
      <c r="W263" s="11">
        <f t="shared" ref="W263:W326" si="14">+U263/O263</f>
        <v>0.9129785623467267</v>
      </c>
    </row>
    <row r="264" spans="2:23" x14ac:dyDescent="0.25">
      <c r="B264" s="2" t="s">
        <v>517</v>
      </c>
      <c r="D264" s="3" t="s">
        <v>518</v>
      </c>
      <c r="E264" s="4"/>
      <c r="F264" s="5" t="s">
        <v>1499</v>
      </c>
      <c r="G264" s="5"/>
      <c r="H264" s="5"/>
      <c r="I264" s="5"/>
      <c r="K264" s="8">
        <f>+IF(F264=0," ",VLOOKUP(F264,INPC_2018!$B$11:$QQ$481,HLOOKUP($O$4,INPC_2018!$C$9:$QS$10,2,FALSE),FALSE))</f>
        <v>112.576575440954</v>
      </c>
      <c r="L264" s="8"/>
      <c r="M264" s="8"/>
      <c r="N264" s="8"/>
      <c r="O264" s="10">
        <f t="shared" si="12"/>
        <v>112.576575440954</v>
      </c>
      <c r="P264" s="20"/>
      <c r="Q264" s="8">
        <f>+IF(F264=" "," ",VLOOKUP(F264,INPC_2018!$B$11:$QQ$481,HLOOKUP($U$4,INPC_2018!$C$9:$QS$10,2,FALSE),FALSE))</f>
        <v>102.78</v>
      </c>
      <c r="R264" s="8"/>
      <c r="S264" s="8"/>
      <c r="T264" s="8"/>
      <c r="U264" s="10">
        <f t="shared" si="13"/>
        <v>102.78</v>
      </c>
      <c r="W264" s="11">
        <f t="shared" si="14"/>
        <v>0.9129785623467267</v>
      </c>
    </row>
    <row r="265" spans="2:23" x14ac:dyDescent="0.25">
      <c r="B265" s="2" t="s">
        <v>519</v>
      </c>
      <c r="D265" s="3" t="s">
        <v>520</v>
      </c>
      <c r="E265" s="4"/>
      <c r="F265" s="5" t="s">
        <v>1500</v>
      </c>
      <c r="G265" s="5"/>
      <c r="H265" s="5"/>
      <c r="I265" s="5"/>
      <c r="K265" s="8">
        <f>+IF(F265=0," ",VLOOKUP(F265,INPC_2018!$B$11:$QQ$481,HLOOKUP($O$4,INPC_2018!$C$9:$QS$10,2,FALSE),FALSE))</f>
        <v>51.559112028201</v>
      </c>
      <c r="L265" s="8"/>
      <c r="M265" s="8"/>
      <c r="N265" s="8"/>
      <c r="O265" s="10">
        <f t="shared" si="12"/>
        <v>51.559112028201</v>
      </c>
      <c r="P265" s="20"/>
      <c r="Q265" s="8">
        <f>+IF(F265=" "," ",VLOOKUP(F265,INPC_2018!$B$11:$QQ$481,HLOOKUP($U$4,INPC_2018!$C$9:$QS$10,2,FALSE),FALSE))</f>
        <v>101.756</v>
      </c>
      <c r="R265" s="8"/>
      <c r="S265" s="8"/>
      <c r="T265" s="8"/>
      <c r="U265" s="10">
        <f t="shared" si="13"/>
        <v>101.756</v>
      </c>
      <c r="W265" s="11">
        <f t="shared" si="14"/>
        <v>1.9735793732123061</v>
      </c>
    </row>
    <row r="266" spans="2:23" x14ac:dyDescent="0.25">
      <c r="B266" s="2" t="s">
        <v>521</v>
      </c>
      <c r="D266" s="3" t="s">
        <v>522</v>
      </c>
      <c r="E266" s="4"/>
      <c r="F266" s="5" t="s">
        <v>1501</v>
      </c>
      <c r="G266" s="5"/>
      <c r="H266" s="5"/>
      <c r="I266" s="5"/>
      <c r="K266" s="8">
        <f>+IF(F266=0," ",VLOOKUP(F266,INPC_2018!$B$11:$QQ$481,HLOOKUP($O$4,INPC_2018!$C$9:$QS$10,2,FALSE),FALSE))</f>
        <v>69.368360129468996</v>
      </c>
      <c r="L266" s="8"/>
      <c r="M266" s="8"/>
      <c r="N266" s="8"/>
      <c r="O266" s="10">
        <f t="shared" si="12"/>
        <v>69.368360129468996</v>
      </c>
      <c r="P266" s="20"/>
      <c r="Q266" s="8">
        <f>+IF(F266=" "," ",VLOOKUP(F266,INPC_2018!$B$11:$QQ$481,HLOOKUP($U$4,INPC_2018!$C$9:$QS$10,2,FALSE),FALSE))</f>
        <v>105.447</v>
      </c>
      <c r="R266" s="8"/>
      <c r="S266" s="8"/>
      <c r="T266" s="8"/>
      <c r="U266" s="10">
        <f t="shared" si="13"/>
        <v>105.447</v>
      </c>
      <c r="W266" s="11">
        <f t="shared" si="14"/>
        <v>1.5201022455078064</v>
      </c>
    </row>
    <row r="267" spans="2:23" x14ac:dyDescent="0.25">
      <c r="B267" s="2" t="s">
        <v>523</v>
      </c>
      <c r="D267" s="3" t="s">
        <v>524</v>
      </c>
      <c r="E267" s="4"/>
      <c r="F267" s="5" t="s">
        <v>1502</v>
      </c>
      <c r="G267" s="5"/>
      <c r="H267" s="5"/>
      <c r="I267" s="5"/>
      <c r="K267" s="8">
        <f>+IF(F267=0," ",VLOOKUP(F267,INPC_2018!$B$11:$QQ$481,HLOOKUP($O$4,INPC_2018!$C$9:$QS$10,2,FALSE),FALSE))</f>
        <v>60.552545055220001</v>
      </c>
      <c r="L267" s="8"/>
      <c r="M267" s="8"/>
      <c r="N267" s="8"/>
      <c r="O267" s="10">
        <f t="shared" si="12"/>
        <v>60.552545055220001</v>
      </c>
      <c r="P267" s="20"/>
      <c r="Q267" s="8">
        <f>+IF(F267=" "," ",VLOOKUP(F267,INPC_2018!$B$11:$QQ$481,HLOOKUP($U$4,INPC_2018!$C$9:$QS$10,2,FALSE),FALSE))</f>
        <v>104.45099999999999</v>
      </c>
      <c r="R267" s="8"/>
      <c r="S267" s="8"/>
      <c r="T267" s="8"/>
      <c r="U267" s="10">
        <f t="shared" si="13"/>
        <v>104.45099999999999</v>
      </c>
      <c r="W267" s="11">
        <f t="shared" si="14"/>
        <v>1.7249646551560704</v>
      </c>
    </row>
    <row r="268" spans="2:23" x14ac:dyDescent="0.25">
      <c r="B268" s="2" t="s">
        <v>525</v>
      </c>
      <c r="D268" s="3" t="s">
        <v>526</v>
      </c>
      <c r="E268" s="4"/>
      <c r="F268" s="5" t="s">
        <v>1503</v>
      </c>
      <c r="G268" s="5"/>
      <c r="H268" s="5"/>
      <c r="I268" s="5"/>
      <c r="K268" s="8">
        <f>+IF(F268=0," ",VLOOKUP(F268,INPC_2018!$B$11:$QQ$481,HLOOKUP($O$4,INPC_2018!$C$9:$QS$10,2,FALSE),FALSE))</f>
        <v>65.049021120263006</v>
      </c>
      <c r="L268" s="8"/>
      <c r="M268" s="8"/>
      <c r="N268" s="8"/>
      <c r="O268" s="10">
        <f t="shared" si="12"/>
        <v>65.049021120263006</v>
      </c>
      <c r="P268" s="20"/>
      <c r="Q268" s="8">
        <f>+IF(F268=" "," ",VLOOKUP(F268,INPC_2018!$B$11:$QQ$481,HLOOKUP($U$4,INPC_2018!$C$9:$QS$10,2,FALSE),FALSE))</f>
        <v>106.95</v>
      </c>
      <c r="R268" s="8"/>
      <c r="S268" s="8"/>
      <c r="T268" s="8"/>
      <c r="U268" s="10">
        <f t="shared" si="13"/>
        <v>106.95</v>
      </c>
      <c r="W268" s="11">
        <f t="shared" si="14"/>
        <v>1.644144649037381</v>
      </c>
    </row>
    <row r="269" spans="2:23" x14ac:dyDescent="0.25">
      <c r="B269" s="2" t="s">
        <v>527</v>
      </c>
      <c r="D269" s="3" t="s">
        <v>528</v>
      </c>
      <c r="E269" s="4"/>
      <c r="F269" s="5" t="s">
        <v>1504</v>
      </c>
      <c r="G269" s="5"/>
      <c r="H269" s="5"/>
      <c r="I269" s="5"/>
      <c r="K269" s="8">
        <f>+IF(F269=0," ",VLOOKUP(F269,INPC_2018!$B$11:$QQ$481,HLOOKUP($O$4,INPC_2018!$C$9:$QS$10,2,FALSE),FALSE))</f>
        <v>78.808581640880007</v>
      </c>
      <c r="L269" s="8"/>
      <c r="M269" s="8"/>
      <c r="N269" s="8"/>
      <c r="O269" s="10">
        <f t="shared" si="12"/>
        <v>78.808581640880007</v>
      </c>
      <c r="P269" s="20"/>
      <c r="Q269" s="8">
        <f>+IF(F269=" "," ",VLOOKUP(F269,INPC_2018!$B$11:$QQ$481,HLOOKUP($U$4,INPC_2018!$C$9:$QS$10,2,FALSE),FALSE))</f>
        <v>106.678</v>
      </c>
      <c r="R269" s="8"/>
      <c r="S269" s="8"/>
      <c r="T269" s="8"/>
      <c r="U269" s="10">
        <f t="shared" si="13"/>
        <v>106.678</v>
      </c>
      <c r="W269" s="11">
        <f t="shared" si="14"/>
        <v>1.3536343095999004</v>
      </c>
    </row>
    <row r="270" spans="2:23" x14ac:dyDescent="0.25">
      <c r="B270" s="2" t="s">
        <v>529</v>
      </c>
      <c r="D270" s="3" t="s">
        <v>530</v>
      </c>
      <c r="E270" s="4"/>
      <c r="F270" s="5" t="s">
        <v>1504</v>
      </c>
      <c r="G270" s="5"/>
      <c r="H270" s="5"/>
      <c r="I270" s="5"/>
      <c r="K270" s="8">
        <f>+IF(F270=0," ",VLOOKUP(F270,INPC_2018!$B$11:$QQ$481,HLOOKUP($O$4,INPC_2018!$C$9:$QS$10,2,FALSE),FALSE))</f>
        <v>78.808581640880007</v>
      </c>
      <c r="L270" s="8"/>
      <c r="M270" s="8"/>
      <c r="N270" s="8"/>
      <c r="O270" s="10">
        <f t="shared" si="12"/>
        <v>78.808581640880007</v>
      </c>
      <c r="P270" s="20"/>
      <c r="Q270" s="8">
        <f>+IF(F270=" "," ",VLOOKUP(F270,INPC_2018!$B$11:$QQ$481,HLOOKUP($U$4,INPC_2018!$C$9:$QS$10,2,FALSE),FALSE))</f>
        <v>106.678</v>
      </c>
      <c r="R270" s="8"/>
      <c r="S270" s="8"/>
      <c r="T270" s="8"/>
      <c r="U270" s="10">
        <f t="shared" si="13"/>
        <v>106.678</v>
      </c>
      <c r="W270" s="11">
        <f t="shared" si="14"/>
        <v>1.3536343095999004</v>
      </c>
    </row>
    <row r="271" spans="2:23" x14ac:dyDescent="0.25">
      <c r="B271" s="2" t="s">
        <v>531</v>
      </c>
      <c r="D271" s="3" t="s">
        <v>532</v>
      </c>
      <c r="E271" s="4"/>
      <c r="F271" s="5" t="s">
        <v>1505</v>
      </c>
      <c r="G271" s="5"/>
      <c r="H271" s="5"/>
      <c r="I271" s="5"/>
      <c r="K271" s="8">
        <f>+IF(F271=0," ",VLOOKUP(F271,INPC_2018!$B$11:$QQ$481,HLOOKUP($O$4,INPC_2018!$C$9:$QS$10,2,FALSE),FALSE))</f>
        <v>73.418794671460006</v>
      </c>
      <c r="L271" s="8"/>
      <c r="M271" s="8"/>
      <c r="N271" s="8"/>
      <c r="O271" s="10">
        <f t="shared" si="12"/>
        <v>73.418794671460006</v>
      </c>
      <c r="P271" s="20"/>
      <c r="Q271" s="8">
        <f>+IF(F271=" "," ",VLOOKUP(F271,INPC_2018!$B$11:$QQ$481,HLOOKUP($U$4,INPC_2018!$C$9:$QS$10,2,FALSE),FALSE))</f>
        <v>104.917</v>
      </c>
      <c r="R271" s="8"/>
      <c r="S271" s="8"/>
      <c r="T271" s="8"/>
      <c r="U271" s="10">
        <f t="shared" si="13"/>
        <v>104.917</v>
      </c>
      <c r="W271" s="11">
        <f t="shared" si="14"/>
        <v>1.4290210084419195</v>
      </c>
    </row>
    <row r="272" spans="2:23" x14ac:dyDescent="0.25">
      <c r="B272" s="2" t="s">
        <v>533</v>
      </c>
      <c r="D272" s="3" t="s">
        <v>534</v>
      </c>
      <c r="E272" s="4"/>
      <c r="F272" s="5" t="s">
        <v>1506</v>
      </c>
      <c r="G272" s="5"/>
      <c r="H272" s="5"/>
      <c r="I272" s="5"/>
      <c r="K272" s="8">
        <f>+IF(F272=0," ",VLOOKUP(F272,INPC_2018!$B$11:$QQ$481,HLOOKUP($O$4,INPC_2018!$C$9:$QS$10,2,FALSE),FALSE))</f>
        <v>74.990334632266993</v>
      </c>
      <c r="L272" s="8"/>
      <c r="M272" s="8"/>
      <c r="N272" s="8"/>
      <c r="O272" s="10">
        <f t="shared" si="12"/>
        <v>74.990334632266993</v>
      </c>
      <c r="P272" s="20"/>
      <c r="Q272" s="8">
        <f>+IF(F272=" "," ",VLOOKUP(F272,INPC_2018!$B$11:$QQ$481,HLOOKUP($U$4,INPC_2018!$C$9:$QS$10,2,FALSE),FALSE))</f>
        <v>109.173</v>
      </c>
      <c r="R272" s="8"/>
      <c r="S272" s="8"/>
      <c r="T272" s="8"/>
      <c r="U272" s="10">
        <f t="shared" si="13"/>
        <v>109.173</v>
      </c>
      <c r="W272" s="11">
        <f t="shared" si="14"/>
        <v>1.4558276147900375</v>
      </c>
    </row>
    <row r="273" spans="2:23" x14ac:dyDescent="0.25">
      <c r="B273" s="2" t="s">
        <v>535</v>
      </c>
      <c r="D273" s="3" t="s">
        <v>536</v>
      </c>
      <c r="E273" s="4"/>
      <c r="F273" s="5" t="s">
        <v>1506</v>
      </c>
      <c r="G273" s="5"/>
      <c r="H273" s="5"/>
      <c r="I273" s="5"/>
      <c r="K273" s="8">
        <f>+IF(F273=0," ",VLOOKUP(F273,INPC_2018!$B$11:$QQ$481,HLOOKUP($O$4,INPC_2018!$C$9:$QS$10,2,FALSE),FALSE))</f>
        <v>74.990334632266993</v>
      </c>
      <c r="L273" s="8"/>
      <c r="M273" s="8"/>
      <c r="N273" s="8"/>
      <c r="O273" s="10">
        <f t="shared" si="12"/>
        <v>74.990334632266993</v>
      </c>
      <c r="P273" s="20"/>
      <c r="Q273" s="8">
        <f>+IF(F273=" "," ",VLOOKUP(F273,INPC_2018!$B$11:$QQ$481,HLOOKUP($U$4,INPC_2018!$C$9:$QS$10,2,FALSE),FALSE))</f>
        <v>109.173</v>
      </c>
      <c r="R273" s="8"/>
      <c r="S273" s="8"/>
      <c r="T273" s="8"/>
      <c r="U273" s="10">
        <f t="shared" si="13"/>
        <v>109.173</v>
      </c>
      <c r="W273" s="11">
        <f t="shared" si="14"/>
        <v>1.4558276147900375</v>
      </c>
    </row>
    <row r="274" spans="2:23" x14ac:dyDescent="0.25">
      <c r="B274" s="2" t="s">
        <v>537</v>
      </c>
      <c r="D274" s="3" t="s">
        <v>538</v>
      </c>
      <c r="E274" s="4"/>
      <c r="F274" s="5" t="s">
        <v>1504</v>
      </c>
      <c r="G274" s="5"/>
      <c r="H274" s="5"/>
      <c r="I274" s="5"/>
      <c r="K274" s="8">
        <f>+IF(F274=0," ",VLOOKUP(F274,INPC_2018!$B$11:$QQ$481,HLOOKUP($O$4,INPC_2018!$C$9:$QS$10,2,FALSE),FALSE))</f>
        <v>78.808581640880007</v>
      </c>
      <c r="L274" s="8"/>
      <c r="M274" s="8"/>
      <c r="N274" s="8"/>
      <c r="O274" s="10">
        <f t="shared" si="12"/>
        <v>78.808581640880007</v>
      </c>
      <c r="P274" s="20"/>
      <c r="Q274" s="8">
        <f>+IF(F274=" "," ",VLOOKUP(F274,INPC_2018!$B$11:$QQ$481,HLOOKUP($U$4,INPC_2018!$C$9:$QS$10,2,FALSE),FALSE))</f>
        <v>106.678</v>
      </c>
      <c r="R274" s="8"/>
      <c r="S274" s="8"/>
      <c r="T274" s="8"/>
      <c r="U274" s="10">
        <f t="shared" si="13"/>
        <v>106.678</v>
      </c>
      <c r="W274" s="11">
        <f t="shared" si="14"/>
        <v>1.3536343095999004</v>
      </c>
    </row>
    <row r="275" spans="2:23" x14ac:dyDescent="0.25">
      <c r="B275" s="2" t="s">
        <v>539</v>
      </c>
      <c r="D275" s="3" t="s">
        <v>540</v>
      </c>
      <c r="E275" s="4"/>
      <c r="F275" s="5" t="s">
        <v>1507</v>
      </c>
      <c r="G275" s="5"/>
      <c r="H275" s="5"/>
      <c r="I275" s="5"/>
      <c r="K275" s="8">
        <f>+IF(F275=0," ",VLOOKUP(F275,INPC_2018!$B$11:$QQ$481,HLOOKUP($O$4,INPC_2018!$C$9:$QS$10,2,FALSE),FALSE))</f>
        <v>52.995495823224999</v>
      </c>
      <c r="L275" s="8"/>
      <c r="M275" s="8"/>
      <c r="N275" s="8"/>
      <c r="O275" s="10">
        <f t="shared" si="12"/>
        <v>52.995495823224999</v>
      </c>
      <c r="P275" s="20"/>
      <c r="Q275" s="8">
        <f>+IF(F275=" "," ",VLOOKUP(F275,INPC_2018!$B$11:$QQ$481,HLOOKUP($U$4,INPC_2018!$C$9:$QS$10,2,FALSE),FALSE))</f>
        <v>108.63</v>
      </c>
      <c r="R275" s="8"/>
      <c r="S275" s="8"/>
      <c r="T275" s="8"/>
      <c r="U275" s="10">
        <f t="shared" si="13"/>
        <v>108.63</v>
      </c>
      <c r="W275" s="11">
        <f t="shared" si="14"/>
        <v>2.049796842402472</v>
      </c>
    </row>
    <row r="276" spans="2:23" x14ac:dyDescent="0.25">
      <c r="B276" s="2" t="s">
        <v>541</v>
      </c>
      <c r="D276" s="160" t="s">
        <v>542</v>
      </c>
      <c r="E276" s="4"/>
      <c r="F276" s="5" t="s">
        <v>1508</v>
      </c>
      <c r="G276" s="5"/>
      <c r="H276" s="5"/>
      <c r="I276" s="5"/>
      <c r="K276" s="8">
        <f>+IF(F276=0," ",VLOOKUP(F276,INPC_2018!$B$11:$QQ$481,HLOOKUP($O$4,INPC_2018!$C$9:$QS$10,2,FALSE),FALSE))</f>
        <v>59.756353351431997</v>
      </c>
      <c r="L276" s="8"/>
      <c r="M276" s="8"/>
      <c r="N276" s="8"/>
      <c r="O276" s="10">
        <f t="shared" si="12"/>
        <v>59.756353351431997</v>
      </c>
      <c r="P276" s="20"/>
      <c r="Q276" s="8">
        <f>+IF(F276=" "," ",VLOOKUP(F276,INPC_2018!$B$11:$QQ$481,HLOOKUP($U$4,INPC_2018!$C$9:$QS$10,2,FALSE),FALSE))</f>
        <v>107.017</v>
      </c>
      <c r="R276" s="8"/>
      <c r="S276" s="8"/>
      <c r="T276" s="8"/>
      <c r="U276" s="10">
        <f t="shared" si="13"/>
        <v>107.017</v>
      </c>
      <c r="W276" s="11">
        <f t="shared" si="14"/>
        <v>1.7908890686589303</v>
      </c>
    </row>
    <row r="277" spans="2:23" x14ac:dyDescent="0.25">
      <c r="B277" s="2" t="s">
        <v>543</v>
      </c>
      <c r="D277" s="3" t="s">
        <v>544</v>
      </c>
      <c r="E277" s="4"/>
      <c r="F277" s="5" t="s">
        <v>1508</v>
      </c>
      <c r="G277" s="5"/>
      <c r="H277" s="5"/>
      <c r="I277" s="5"/>
      <c r="K277" s="8">
        <f>+IF(F277=0," ",VLOOKUP(F277,INPC_2018!$B$11:$QQ$481,HLOOKUP($O$4,INPC_2018!$C$9:$QS$10,2,FALSE),FALSE))</f>
        <v>59.756353351431997</v>
      </c>
      <c r="L277" s="8"/>
      <c r="M277" s="8"/>
      <c r="N277" s="8"/>
      <c r="O277" s="10">
        <f t="shared" si="12"/>
        <v>59.756353351431997</v>
      </c>
      <c r="P277" s="20"/>
      <c r="Q277" s="8">
        <f>+IF(F277=" "," ",VLOOKUP(F277,INPC_2018!$B$11:$QQ$481,HLOOKUP($U$4,INPC_2018!$C$9:$QS$10,2,FALSE),FALSE))</f>
        <v>107.017</v>
      </c>
      <c r="R277" s="8"/>
      <c r="S277" s="8"/>
      <c r="T277" s="8"/>
      <c r="U277" s="10">
        <f t="shared" si="13"/>
        <v>107.017</v>
      </c>
      <c r="W277" s="11">
        <f t="shared" si="14"/>
        <v>1.7908890686589303</v>
      </c>
    </row>
    <row r="278" spans="2:23" x14ac:dyDescent="0.25">
      <c r="B278" s="2" t="s">
        <v>545</v>
      </c>
      <c r="D278" s="3" t="s">
        <v>546</v>
      </c>
      <c r="E278" s="4"/>
      <c r="F278" s="5" t="s">
        <v>1509</v>
      </c>
      <c r="G278" s="5"/>
      <c r="H278" s="5"/>
      <c r="I278" s="5"/>
      <c r="K278" s="8">
        <f>+IF(F278=0," ",VLOOKUP(F278,INPC_2018!$B$11:$QQ$481,HLOOKUP($O$4,INPC_2018!$C$9:$QS$10,2,FALSE),FALSE))</f>
        <v>64.147902788416005</v>
      </c>
      <c r="L278" s="8"/>
      <c r="M278" s="8"/>
      <c r="N278" s="8"/>
      <c r="O278" s="10">
        <f t="shared" si="12"/>
        <v>64.147902788416005</v>
      </c>
      <c r="P278" s="20"/>
      <c r="Q278" s="8">
        <f>+IF(F278=" "," ",VLOOKUP(F278,INPC_2018!$B$11:$QQ$481,HLOOKUP($U$4,INPC_2018!$C$9:$QS$10,2,FALSE),FALSE))</f>
        <v>110.328</v>
      </c>
      <c r="R278" s="8"/>
      <c r="S278" s="8"/>
      <c r="T278" s="8"/>
      <c r="U278" s="10">
        <f t="shared" si="13"/>
        <v>110.328</v>
      </c>
      <c r="W278" s="11">
        <f t="shared" si="14"/>
        <v>1.7199003428670676</v>
      </c>
    </row>
    <row r="279" spans="2:23" x14ac:dyDescent="0.25">
      <c r="B279" s="2" t="s">
        <v>547</v>
      </c>
      <c r="D279" s="3" t="s">
        <v>548</v>
      </c>
      <c r="E279" s="4"/>
      <c r="F279" s="5" t="s">
        <v>1510</v>
      </c>
      <c r="G279" s="5"/>
      <c r="H279" s="5"/>
      <c r="I279" s="5"/>
      <c r="K279" s="8">
        <f>+IF(F279=0," ",VLOOKUP(F279,INPC_2018!$B$11:$QQ$481,HLOOKUP($O$4,INPC_2018!$C$9:$QS$10,2,FALSE),FALSE))</f>
        <v>64.406720954348998</v>
      </c>
      <c r="L279" s="8"/>
      <c r="M279" s="8"/>
      <c r="N279" s="8"/>
      <c r="O279" s="10">
        <f t="shared" si="12"/>
        <v>64.406720954348998</v>
      </c>
      <c r="P279" s="20"/>
      <c r="Q279" s="8">
        <f>+IF(F279=" "," ",VLOOKUP(F279,INPC_2018!$B$11:$QQ$481,HLOOKUP($U$4,INPC_2018!$C$9:$QS$10,2,FALSE),FALSE))</f>
        <v>105.298</v>
      </c>
      <c r="R279" s="8"/>
      <c r="S279" s="8"/>
      <c r="T279" s="8"/>
      <c r="U279" s="10">
        <f t="shared" si="13"/>
        <v>105.298</v>
      </c>
      <c r="W279" s="11">
        <f t="shared" si="14"/>
        <v>1.6348914902007576</v>
      </c>
    </row>
    <row r="280" spans="2:23" x14ac:dyDescent="0.25">
      <c r="B280" s="2" t="s">
        <v>549</v>
      </c>
      <c r="D280" s="3" t="s">
        <v>550</v>
      </c>
      <c r="E280" s="4"/>
      <c r="F280" s="5" t="s">
        <v>1511</v>
      </c>
      <c r="G280" s="5"/>
      <c r="H280" s="5"/>
      <c r="I280" s="5"/>
      <c r="K280" s="8">
        <f>+IF(F280=0," ",VLOOKUP(F280,INPC_2018!$B$11:$QQ$481,HLOOKUP($O$4,INPC_2018!$C$9:$QS$10,2,FALSE),FALSE))</f>
        <v>65.175883225343</v>
      </c>
      <c r="L280" s="8"/>
      <c r="M280" s="8"/>
      <c r="N280" s="8"/>
      <c r="O280" s="10">
        <f t="shared" si="12"/>
        <v>65.175883225343</v>
      </c>
      <c r="P280" s="20"/>
      <c r="Q280" s="8">
        <f>+IF(F280=" "," ",VLOOKUP(F280,INPC_2018!$B$11:$QQ$481,HLOOKUP($U$4,INPC_2018!$C$9:$QS$10,2,FALSE),FALSE))</f>
        <v>107.623</v>
      </c>
      <c r="R280" s="8"/>
      <c r="S280" s="8"/>
      <c r="T280" s="8"/>
      <c r="U280" s="10">
        <f t="shared" si="13"/>
        <v>107.623</v>
      </c>
      <c r="W280" s="11">
        <f t="shared" si="14"/>
        <v>1.6512702962213461</v>
      </c>
    </row>
    <row r="281" spans="2:23" x14ac:dyDescent="0.25">
      <c r="B281" s="2" t="s">
        <v>551</v>
      </c>
      <c r="D281" s="3" t="s">
        <v>552</v>
      </c>
      <c r="E281" s="4"/>
      <c r="F281" s="5" t="s">
        <v>1512</v>
      </c>
      <c r="G281" s="5"/>
      <c r="H281" s="5"/>
      <c r="I281" s="5"/>
      <c r="K281" s="8">
        <f>+IF(F281=0," ",VLOOKUP(F281,INPC_2018!$B$11:$QQ$481,HLOOKUP($O$4,INPC_2018!$C$9:$QS$10,2,FALSE),FALSE))</f>
        <v>66.131073207081997</v>
      </c>
      <c r="L281" s="8"/>
      <c r="M281" s="8"/>
      <c r="N281" s="8"/>
      <c r="O281" s="10">
        <f t="shared" si="12"/>
        <v>66.131073207081997</v>
      </c>
      <c r="P281" s="20"/>
      <c r="Q281" s="8">
        <f>+IF(F281=" "," ",VLOOKUP(F281,INPC_2018!$B$11:$QQ$481,HLOOKUP($U$4,INPC_2018!$C$9:$QS$10,2,FALSE),FALSE))</f>
        <v>106.185</v>
      </c>
      <c r="R281" s="8"/>
      <c r="S281" s="8"/>
      <c r="T281" s="8"/>
      <c r="U281" s="10">
        <f t="shared" si="13"/>
        <v>106.185</v>
      </c>
      <c r="W281" s="11">
        <f t="shared" si="14"/>
        <v>1.6056748340903777</v>
      </c>
    </row>
    <row r="282" spans="2:23" x14ac:dyDescent="0.25">
      <c r="B282" s="2" t="s">
        <v>553</v>
      </c>
      <c r="D282" s="3" t="s">
        <v>554</v>
      </c>
      <c r="E282" s="4"/>
      <c r="F282" s="5" t="s">
        <v>1504</v>
      </c>
      <c r="G282" s="5"/>
      <c r="H282" s="5"/>
      <c r="I282" s="5"/>
      <c r="K282" s="8">
        <f>+IF(F282=0," ",VLOOKUP(F282,INPC_2018!$B$11:$QQ$481,HLOOKUP($O$4,INPC_2018!$C$9:$QS$10,2,FALSE),FALSE))</f>
        <v>78.808581640880007</v>
      </c>
      <c r="L282" s="8"/>
      <c r="M282" s="8"/>
      <c r="N282" s="8"/>
      <c r="O282" s="10">
        <f t="shared" si="12"/>
        <v>78.808581640880007</v>
      </c>
      <c r="P282" s="20"/>
      <c r="Q282" s="8">
        <f>+IF(F282=" "," ",VLOOKUP(F282,INPC_2018!$B$11:$QQ$481,HLOOKUP($U$4,INPC_2018!$C$9:$QS$10,2,FALSE),FALSE))</f>
        <v>106.678</v>
      </c>
      <c r="R282" s="8"/>
      <c r="S282" s="8"/>
      <c r="T282" s="8"/>
      <c r="U282" s="10">
        <f t="shared" si="13"/>
        <v>106.678</v>
      </c>
      <c r="W282" s="11">
        <f t="shared" si="14"/>
        <v>1.3536343095999004</v>
      </c>
    </row>
    <row r="283" spans="2:23" x14ac:dyDescent="0.25">
      <c r="B283" s="2" t="s">
        <v>555</v>
      </c>
      <c r="D283" s="3" t="s">
        <v>556</v>
      </c>
      <c r="E283" s="4"/>
      <c r="F283" s="5" t="s">
        <v>1507</v>
      </c>
      <c r="G283" s="5"/>
      <c r="H283" s="5"/>
      <c r="I283" s="5"/>
      <c r="K283" s="8">
        <f>+IF(F283=0," ",VLOOKUP(F283,INPC_2018!$B$11:$QQ$481,HLOOKUP($O$4,INPC_2018!$C$9:$QS$10,2,FALSE),FALSE))</f>
        <v>52.995495823224999</v>
      </c>
      <c r="L283" s="8"/>
      <c r="M283" s="8"/>
      <c r="N283" s="8"/>
      <c r="O283" s="10">
        <f t="shared" si="12"/>
        <v>52.995495823224999</v>
      </c>
      <c r="P283" s="20"/>
      <c r="Q283" s="8">
        <f>+IF(F283=" "," ",VLOOKUP(F283,INPC_2018!$B$11:$QQ$481,HLOOKUP($U$4,INPC_2018!$C$9:$QS$10,2,FALSE),FALSE))</f>
        <v>108.63</v>
      </c>
      <c r="R283" s="8"/>
      <c r="S283" s="8"/>
      <c r="T283" s="8"/>
      <c r="U283" s="10">
        <f t="shared" si="13"/>
        <v>108.63</v>
      </c>
      <c r="W283" s="11">
        <f t="shared" si="14"/>
        <v>2.049796842402472</v>
      </c>
    </row>
    <row r="284" spans="2:23" x14ac:dyDescent="0.25">
      <c r="B284" s="2" t="s">
        <v>557</v>
      </c>
      <c r="D284" s="3" t="s">
        <v>558</v>
      </c>
      <c r="E284" s="4"/>
      <c r="F284" s="5" t="s">
        <v>1513</v>
      </c>
      <c r="G284" s="5"/>
      <c r="H284" s="5"/>
      <c r="I284" s="5"/>
      <c r="K284" s="8">
        <f>+IF(F284=0," ",VLOOKUP(F284,INPC_2018!$B$11:$QQ$481,HLOOKUP($O$4,INPC_2018!$C$9:$QS$10,2,FALSE),FALSE))</f>
        <v>67.880031806155003</v>
      </c>
      <c r="L284" s="8"/>
      <c r="M284" s="8"/>
      <c r="N284" s="8"/>
      <c r="O284" s="10">
        <f t="shared" si="12"/>
        <v>67.880031806155003</v>
      </c>
      <c r="P284" s="20"/>
      <c r="Q284" s="8">
        <f>+IF(F284=" "," ",VLOOKUP(F284,INPC_2018!$B$11:$QQ$481,HLOOKUP($U$4,INPC_2018!$C$9:$QS$10,2,FALSE),FALSE))</f>
        <v>107.354</v>
      </c>
      <c r="R284" s="8"/>
      <c r="S284" s="8"/>
      <c r="T284" s="8"/>
      <c r="U284" s="10">
        <f t="shared" si="13"/>
        <v>107.354</v>
      </c>
      <c r="W284" s="11">
        <f t="shared" si="14"/>
        <v>1.5815254816994018</v>
      </c>
    </row>
    <row r="285" spans="2:23" x14ac:dyDescent="0.25">
      <c r="B285" s="2" t="s">
        <v>559</v>
      </c>
      <c r="D285" s="3" t="s">
        <v>560</v>
      </c>
      <c r="E285" s="4"/>
      <c r="F285" s="5" t="s">
        <v>1504</v>
      </c>
      <c r="G285" s="5"/>
      <c r="H285" s="5"/>
      <c r="I285" s="5"/>
      <c r="K285" s="8">
        <f>+IF(F285=0," ",VLOOKUP(F285,INPC_2018!$B$11:$QQ$481,HLOOKUP($O$4,INPC_2018!$C$9:$QS$10,2,FALSE),FALSE))</f>
        <v>78.808581640880007</v>
      </c>
      <c r="L285" s="8"/>
      <c r="M285" s="8"/>
      <c r="N285" s="8"/>
      <c r="O285" s="10">
        <f t="shared" si="12"/>
        <v>78.808581640880007</v>
      </c>
      <c r="P285" s="20"/>
      <c r="Q285" s="8">
        <f>+IF(F285=" "," ",VLOOKUP(F285,INPC_2018!$B$11:$QQ$481,HLOOKUP($U$4,INPC_2018!$C$9:$QS$10,2,FALSE),FALSE))</f>
        <v>106.678</v>
      </c>
      <c r="R285" s="8"/>
      <c r="S285" s="8"/>
      <c r="T285" s="8"/>
      <c r="U285" s="10">
        <f t="shared" si="13"/>
        <v>106.678</v>
      </c>
      <c r="W285" s="11">
        <f t="shared" si="14"/>
        <v>1.3536343095999004</v>
      </c>
    </row>
    <row r="286" spans="2:23" x14ac:dyDescent="0.25">
      <c r="B286" s="2" t="s">
        <v>561</v>
      </c>
      <c r="D286" s="3" t="s">
        <v>562</v>
      </c>
      <c r="E286" s="4"/>
      <c r="F286" s="5" t="s">
        <v>1514</v>
      </c>
      <c r="G286" s="5"/>
      <c r="H286" s="5"/>
      <c r="I286" s="5"/>
      <c r="K286" s="8">
        <f>+IF(F286=0," ",VLOOKUP(F286,INPC_2018!$B$11:$QQ$481,HLOOKUP($O$4,INPC_2018!$C$9:$QS$10,2,FALSE),FALSE))</f>
        <v>58.927353259246999</v>
      </c>
      <c r="L286" s="8"/>
      <c r="M286" s="8"/>
      <c r="N286" s="8"/>
      <c r="O286" s="10">
        <f t="shared" si="12"/>
        <v>58.927353259246999</v>
      </c>
      <c r="P286" s="20"/>
      <c r="Q286" s="8">
        <f>+IF(F286=" "," ",VLOOKUP(F286,INPC_2018!$B$11:$QQ$481,HLOOKUP($U$4,INPC_2018!$C$9:$QS$10,2,FALSE),FALSE))</f>
        <v>108.4</v>
      </c>
      <c r="R286" s="8"/>
      <c r="S286" s="8"/>
      <c r="T286" s="8"/>
      <c r="U286" s="10">
        <f t="shared" si="13"/>
        <v>108.4</v>
      </c>
      <c r="W286" s="11">
        <f t="shared" si="14"/>
        <v>1.8395531786927772</v>
      </c>
    </row>
    <row r="287" spans="2:23" x14ac:dyDescent="0.25">
      <c r="B287" s="2" t="s">
        <v>563</v>
      </c>
      <c r="D287" s="3" t="s">
        <v>564</v>
      </c>
      <c r="E287" s="4"/>
      <c r="F287" s="5" t="s">
        <v>1515</v>
      </c>
      <c r="G287" s="5"/>
      <c r="H287" s="5"/>
      <c r="I287" s="5"/>
      <c r="K287" s="8">
        <f>+IF(F287=0," ",VLOOKUP(F287,INPC_2018!$B$11:$QQ$481,HLOOKUP($O$4,INPC_2018!$C$9:$QS$10,2,FALSE),FALSE))</f>
        <v>60.418089624445294</v>
      </c>
      <c r="L287" s="8"/>
      <c r="M287" s="8"/>
      <c r="N287" s="8"/>
      <c r="O287" s="10">
        <f t="shared" si="12"/>
        <v>60.418089624445294</v>
      </c>
      <c r="P287" s="20"/>
      <c r="Q287" s="8">
        <f>+IF(F287=" "," ",VLOOKUP(F287,INPC_2018!$B$11:$QQ$481,HLOOKUP($U$4,INPC_2018!$C$9:$QS$10,2,FALSE),FALSE))</f>
        <v>105.236</v>
      </c>
      <c r="R287" s="8"/>
      <c r="S287" s="8"/>
      <c r="T287" s="8"/>
      <c r="U287" s="10">
        <f t="shared" si="13"/>
        <v>105.236</v>
      </c>
      <c r="W287" s="11">
        <f t="shared" si="14"/>
        <v>1.7417962178900355</v>
      </c>
    </row>
    <row r="288" spans="2:23" x14ac:dyDescent="0.25">
      <c r="B288" s="2" t="s">
        <v>565</v>
      </c>
      <c r="D288" s="3" t="s">
        <v>566</v>
      </c>
      <c r="E288" s="4"/>
      <c r="F288" s="5" t="s">
        <v>1504</v>
      </c>
      <c r="G288" s="5"/>
      <c r="H288" s="5"/>
      <c r="I288" s="5"/>
      <c r="K288" s="8">
        <f>+IF(F288=0," ",VLOOKUP(F288,INPC_2018!$B$11:$QQ$481,HLOOKUP($O$4,INPC_2018!$C$9:$QS$10,2,FALSE),FALSE))</f>
        <v>78.808581640880007</v>
      </c>
      <c r="L288" s="8"/>
      <c r="M288" s="8"/>
      <c r="N288" s="8"/>
      <c r="O288" s="10">
        <f t="shared" si="12"/>
        <v>78.808581640880007</v>
      </c>
      <c r="P288" s="20"/>
      <c r="Q288" s="8">
        <f>+IF(F288=" "," ",VLOOKUP(F288,INPC_2018!$B$11:$QQ$481,HLOOKUP($U$4,INPC_2018!$C$9:$QS$10,2,FALSE),FALSE))</f>
        <v>106.678</v>
      </c>
      <c r="R288" s="8"/>
      <c r="S288" s="8"/>
      <c r="T288" s="8"/>
      <c r="U288" s="10">
        <f t="shared" si="13"/>
        <v>106.678</v>
      </c>
      <c r="W288" s="11">
        <f t="shared" si="14"/>
        <v>1.3536343095999004</v>
      </c>
    </row>
    <row r="289" spans="2:23" x14ac:dyDescent="0.25">
      <c r="B289" s="2" t="s">
        <v>567</v>
      </c>
      <c r="D289" s="3" t="s">
        <v>568</v>
      </c>
      <c r="E289" s="4"/>
      <c r="F289" s="5" t="s">
        <v>1515</v>
      </c>
      <c r="G289" s="5"/>
      <c r="H289" s="5"/>
      <c r="I289" s="5"/>
      <c r="K289" s="8">
        <f>+IF(F289=0," ",VLOOKUP(F289,INPC_2018!$B$11:$QQ$481,HLOOKUP($O$4,INPC_2018!$C$9:$QS$10,2,FALSE),FALSE))</f>
        <v>60.418089624445294</v>
      </c>
      <c r="L289" s="8"/>
      <c r="M289" s="8"/>
      <c r="N289" s="8"/>
      <c r="O289" s="10">
        <f t="shared" si="12"/>
        <v>60.418089624445294</v>
      </c>
      <c r="P289" s="20"/>
      <c r="Q289" s="8">
        <f>+IF(F289=" "," ",VLOOKUP(F289,INPC_2018!$B$11:$QQ$481,HLOOKUP($U$4,INPC_2018!$C$9:$QS$10,2,FALSE),FALSE))</f>
        <v>105.236</v>
      </c>
      <c r="R289" s="8"/>
      <c r="S289" s="8"/>
      <c r="T289" s="8"/>
      <c r="U289" s="10">
        <f t="shared" si="13"/>
        <v>105.236</v>
      </c>
      <c r="W289" s="11">
        <f t="shared" si="14"/>
        <v>1.7417962178900355</v>
      </c>
    </row>
    <row r="290" spans="2:23" x14ac:dyDescent="0.25">
      <c r="B290" s="2" t="s">
        <v>569</v>
      </c>
      <c r="D290" s="3" t="s">
        <v>570</v>
      </c>
      <c r="E290" s="4"/>
      <c r="F290" s="5" t="s">
        <v>1515</v>
      </c>
      <c r="G290" s="5"/>
      <c r="H290" s="5"/>
      <c r="I290" s="5"/>
      <c r="K290" s="8">
        <f>+IF(F290=0," ",VLOOKUP(F290,INPC_2018!$B$11:$QQ$481,HLOOKUP($O$4,INPC_2018!$C$9:$QS$10,2,FALSE),FALSE))</f>
        <v>60.418089624445294</v>
      </c>
      <c r="L290" s="8"/>
      <c r="M290" s="8"/>
      <c r="N290" s="8"/>
      <c r="O290" s="10">
        <f t="shared" si="12"/>
        <v>60.418089624445294</v>
      </c>
      <c r="P290" s="20"/>
      <c r="Q290" s="8">
        <f>+IF(F290=" "," ",VLOOKUP(F290,INPC_2018!$B$11:$QQ$481,HLOOKUP($U$4,INPC_2018!$C$9:$QS$10,2,FALSE),FALSE))</f>
        <v>105.236</v>
      </c>
      <c r="R290" s="8"/>
      <c r="S290" s="8"/>
      <c r="T290" s="8"/>
      <c r="U290" s="10">
        <f t="shared" si="13"/>
        <v>105.236</v>
      </c>
      <c r="W290" s="11">
        <f t="shared" si="14"/>
        <v>1.7417962178900355</v>
      </c>
    </row>
    <row r="291" spans="2:23" x14ac:dyDescent="0.25">
      <c r="B291" s="2" t="s">
        <v>571</v>
      </c>
      <c r="D291" s="3" t="s">
        <v>572</v>
      </c>
      <c r="E291" s="4"/>
      <c r="F291" s="5" t="s">
        <v>1516</v>
      </c>
      <c r="G291" s="5"/>
      <c r="H291" s="5"/>
      <c r="I291" s="5"/>
      <c r="K291" s="8">
        <f>+IF(F291=0," ",VLOOKUP(F291,INPC_2018!$B$11:$QQ$481,HLOOKUP($O$4,INPC_2018!$C$9:$QS$10,2,FALSE),FALSE))</f>
        <v>56.228824685043001</v>
      </c>
      <c r="L291" s="8"/>
      <c r="M291" s="8"/>
      <c r="N291" s="8"/>
      <c r="O291" s="10">
        <f t="shared" si="12"/>
        <v>56.228824685043001</v>
      </c>
      <c r="P291" s="20"/>
      <c r="Q291" s="8">
        <f>+IF(F291=" "," ",VLOOKUP(F291,INPC_2018!$B$11:$QQ$481,HLOOKUP($U$4,INPC_2018!$C$9:$QS$10,2,FALSE),FALSE))</f>
        <v>110.71599999999999</v>
      </c>
      <c r="R291" s="8"/>
      <c r="S291" s="8"/>
      <c r="T291" s="8"/>
      <c r="U291" s="10">
        <f t="shared" si="13"/>
        <v>110.71599999999999</v>
      </c>
      <c r="W291" s="11">
        <f t="shared" si="14"/>
        <v>1.969025684249287</v>
      </c>
    </row>
    <row r="292" spans="2:23" x14ac:dyDescent="0.25">
      <c r="B292" s="2" t="s">
        <v>573</v>
      </c>
      <c r="D292" s="3" t="s">
        <v>574</v>
      </c>
      <c r="E292" s="4"/>
      <c r="F292" s="5" t="s">
        <v>1517</v>
      </c>
      <c r="G292" s="5"/>
      <c r="H292" s="5"/>
      <c r="I292" s="5"/>
      <c r="K292" s="8">
        <f>+IF(F292=0," ",VLOOKUP(F292,INPC_2018!$B$11:$QQ$481,HLOOKUP($O$4,INPC_2018!$C$9:$QS$10,2,FALSE),FALSE))</f>
        <v>54.067118964244997</v>
      </c>
      <c r="L292" s="8"/>
      <c r="M292" s="8"/>
      <c r="N292" s="8"/>
      <c r="O292" s="10">
        <f t="shared" si="12"/>
        <v>54.067118964244997</v>
      </c>
      <c r="P292" s="20"/>
      <c r="Q292" s="8">
        <f>+IF(F292=" "," ",VLOOKUP(F292,INPC_2018!$B$11:$QQ$481,HLOOKUP($U$4,INPC_2018!$C$9:$QS$10,2,FALSE),FALSE))</f>
        <v>109.57899999999999</v>
      </c>
      <c r="R292" s="8"/>
      <c r="S292" s="8"/>
      <c r="T292" s="8"/>
      <c r="U292" s="10">
        <f t="shared" si="13"/>
        <v>109.57899999999999</v>
      </c>
      <c r="W292" s="11">
        <f t="shared" si="14"/>
        <v>2.0267216396802175</v>
      </c>
    </row>
    <row r="293" spans="2:23" x14ac:dyDescent="0.25">
      <c r="B293" s="2" t="s">
        <v>575</v>
      </c>
      <c r="D293" s="3" t="s">
        <v>576</v>
      </c>
      <c r="E293" s="4"/>
      <c r="F293" s="5" t="s">
        <v>1519</v>
      </c>
      <c r="G293" s="5"/>
      <c r="H293" s="5"/>
      <c r="I293" s="5"/>
      <c r="K293" s="8">
        <f>+IF(F293=0," ",VLOOKUP(F293,INPC_2018!$B$11:$QQ$481,HLOOKUP($O$4,INPC_2018!$C$9:$QS$10,2,FALSE),FALSE))</f>
        <v>55.639764894053997</v>
      </c>
      <c r="L293" s="8"/>
      <c r="M293" s="8"/>
      <c r="N293" s="8"/>
      <c r="O293" s="10">
        <f t="shared" si="12"/>
        <v>55.639764894053997</v>
      </c>
      <c r="P293" s="20"/>
      <c r="Q293" s="8">
        <f>+IF(F293=" "," ",VLOOKUP(F293,INPC_2018!$B$11:$QQ$481,HLOOKUP($U$4,INPC_2018!$C$9:$QS$10,2,FALSE),FALSE))</f>
        <v>108.828</v>
      </c>
      <c r="R293" s="8"/>
      <c r="S293" s="8"/>
      <c r="T293" s="8"/>
      <c r="U293" s="10">
        <f t="shared" si="13"/>
        <v>108.828</v>
      </c>
      <c r="W293" s="11">
        <f t="shared" si="14"/>
        <v>1.9559392496935231</v>
      </c>
    </row>
    <row r="294" spans="2:23" x14ac:dyDescent="0.25">
      <c r="B294" s="2" t="s">
        <v>577</v>
      </c>
      <c r="D294" s="3" t="s">
        <v>578</v>
      </c>
      <c r="E294" s="4"/>
      <c r="F294" s="5" t="s">
        <v>1518</v>
      </c>
      <c r="G294" s="5"/>
      <c r="H294" s="5"/>
      <c r="I294" s="5"/>
      <c r="K294" s="8">
        <f>+IF(F294=0," ",VLOOKUP(F294,INPC_2018!$B$11:$QQ$481,HLOOKUP($O$4,INPC_2018!$C$9:$QS$10,2,FALSE),FALSE))</f>
        <v>59.118665742154</v>
      </c>
      <c r="L294" s="8"/>
      <c r="M294" s="8"/>
      <c r="N294" s="8"/>
      <c r="O294" s="10">
        <f t="shared" si="12"/>
        <v>59.118665742154</v>
      </c>
      <c r="P294" s="20"/>
      <c r="Q294" s="8">
        <f>+IF(F294=" "," ",VLOOKUP(F294,INPC_2018!$B$11:$QQ$481,HLOOKUP($U$4,INPC_2018!$C$9:$QS$10,2,FALSE),FALSE))</f>
        <v>108.89</v>
      </c>
      <c r="R294" s="8"/>
      <c r="S294" s="8"/>
      <c r="T294" s="8"/>
      <c r="U294" s="10">
        <f t="shared" si="13"/>
        <v>108.89</v>
      </c>
      <c r="W294" s="11">
        <f t="shared" si="14"/>
        <v>1.8418886595804382</v>
      </c>
    </row>
    <row r="295" spans="2:23" x14ac:dyDescent="0.25">
      <c r="B295" s="2" t="s">
        <v>579</v>
      </c>
      <c r="D295" s="3" t="s">
        <v>580</v>
      </c>
      <c r="E295" s="4"/>
      <c r="F295" s="5" t="s">
        <v>1520</v>
      </c>
      <c r="G295" s="5"/>
      <c r="H295" s="5"/>
      <c r="I295" s="5"/>
      <c r="K295" s="8">
        <f>+IF(F295=0," ",VLOOKUP(F295,INPC_2018!$B$11:$QQ$481,HLOOKUP($O$4,INPC_2018!$C$9:$QS$10,2,FALSE),FALSE))</f>
        <v>60.205060804847001</v>
      </c>
      <c r="L295" s="8"/>
      <c r="M295" s="8"/>
      <c r="N295" s="8"/>
      <c r="O295" s="10">
        <f t="shared" si="12"/>
        <v>60.205060804847001</v>
      </c>
      <c r="P295" s="20"/>
      <c r="Q295" s="8">
        <f>+IF(F295=" "," ",VLOOKUP(F295,INPC_2018!$B$11:$QQ$481,HLOOKUP($U$4,INPC_2018!$C$9:$QS$10,2,FALSE),FALSE))</f>
        <v>109.88200000000001</v>
      </c>
      <c r="R295" s="8"/>
      <c r="S295" s="8"/>
      <c r="T295" s="8"/>
      <c r="U295" s="10">
        <f t="shared" si="13"/>
        <v>109.88200000000001</v>
      </c>
      <c r="W295" s="11">
        <f t="shared" si="14"/>
        <v>1.8251289597759794</v>
      </c>
    </row>
    <row r="296" spans="2:23" x14ac:dyDescent="0.25">
      <c r="B296" s="2" t="s">
        <v>581</v>
      </c>
      <c r="D296" s="3" t="s">
        <v>582</v>
      </c>
      <c r="E296" s="4"/>
      <c r="F296" s="5" t="s">
        <v>1520</v>
      </c>
      <c r="G296" s="5"/>
      <c r="H296" s="5"/>
      <c r="I296" s="5"/>
      <c r="K296" s="8">
        <f>+IF(F296=0," ",VLOOKUP(F296,INPC_2018!$B$11:$QQ$481,HLOOKUP($O$4,INPC_2018!$C$9:$QS$10,2,FALSE),FALSE))</f>
        <v>60.205060804847001</v>
      </c>
      <c r="L296" s="8"/>
      <c r="M296" s="8"/>
      <c r="N296" s="8"/>
      <c r="O296" s="10">
        <f t="shared" si="12"/>
        <v>60.205060804847001</v>
      </c>
      <c r="P296" s="20"/>
      <c r="Q296" s="8">
        <f>+IF(F296=" "," ",VLOOKUP(F296,INPC_2018!$B$11:$QQ$481,HLOOKUP($U$4,INPC_2018!$C$9:$QS$10,2,FALSE),FALSE))</f>
        <v>109.88200000000001</v>
      </c>
      <c r="R296" s="8"/>
      <c r="S296" s="8"/>
      <c r="T296" s="8"/>
      <c r="U296" s="10">
        <f t="shared" si="13"/>
        <v>109.88200000000001</v>
      </c>
      <c r="W296" s="11">
        <f t="shared" si="14"/>
        <v>1.8251289597759794</v>
      </c>
    </row>
    <row r="297" spans="2:23" x14ac:dyDescent="0.25">
      <c r="B297" s="2" t="s">
        <v>583</v>
      </c>
      <c r="D297" s="3" t="s">
        <v>584</v>
      </c>
      <c r="E297" s="4"/>
      <c r="F297" s="5" t="s">
        <v>1521</v>
      </c>
      <c r="G297" s="5"/>
      <c r="H297" s="5"/>
      <c r="I297" s="5"/>
      <c r="K297" s="8">
        <f>+IF(F297=0," ",VLOOKUP(F297,INPC_2018!$B$11:$QQ$481,HLOOKUP($O$4,INPC_2018!$C$9:$QS$10,2,FALSE),FALSE))</f>
        <v>67.925079620375996</v>
      </c>
      <c r="L297" s="8"/>
      <c r="M297" s="8"/>
      <c r="N297" s="8"/>
      <c r="O297" s="10">
        <f t="shared" si="12"/>
        <v>67.925079620375996</v>
      </c>
      <c r="P297" s="20"/>
      <c r="Q297" s="8">
        <f>+IF(F297=" "," ",VLOOKUP(F297,INPC_2018!$B$11:$QQ$481,HLOOKUP($U$4,INPC_2018!$C$9:$QS$10,2,FALSE),FALSE))</f>
        <v>105.764</v>
      </c>
      <c r="R297" s="8"/>
      <c r="S297" s="8"/>
      <c r="T297" s="8"/>
      <c r="U297" s="10">
        <f t="shared" si="13"/>
        <v>105.764</v>
      </c>
      <c r="W297" s="11">
        <f t="shared" si="14"/>
        <v>1.5570684729572724</v>
      </c>
    </row>
    <row r="298" spans="2:23" x14ac:dyDescent="0.25">
      <c r="B298" s="2" t="s">
        <v>585</v>
      </c>
      <c r="D298" s="3" t="s">
        <v>586</v>
      </c>
      <c r="E298" s="4"/>
      <c r="F298" s="5" t="s">
        <v>1522</v>
      </c>
      <c r="G298" s="5"/>
      <c r="H298" s="5"/>
      <c r="I298" s="5"/>
      <c r="K298" s="8">
        <f>+IF(F298=0," ",VLOOKUP(F298,INPC_2018!$B$11:$QQ$481,HLOOKUP($O$4,INPC_2018!$C$9:$QS$10,2,FALSE),FALSE))</f>
        <v>55.796259711635003</v>
      </c>
      <c r="L298" s="8"/>
      <c r="M298" s="8"/>
      <c r="N298" s="8"/>
      <c r="O298" s="10">
        <f t="shared" si="12"/>
        <v>55.796259711635003</v>
      </c>
      <c r="P298" s="20"/>
      <c r="Q298" s="8">
        <f>+IF(F298=" "," ",VLOOKUP(F298,INPC_2018!$B$11:$QQ$481,HLOOKUP($U$4,INPC_2018!$C$9:$QS$10,2,FALSE),FALSE))</f>
        <v>108.622</v>
      </c>
      <c r="R298" s="8"/>
      <c r="S298" s="8"/>
      <c r="T298" s="8"/>
      <c r="U298" s="10">
        <f t="shared" si="13"/>
        <v>108.622</v>
      </c>
      <c r="W298" s="11">
        <f t="shared" si="14"/>
        <v>1.9467613162849593</v>
      </c>
    </row>
    <row r="299" spans="2:23" x14ac:dyDescent="0.25">
      <c r="B299" s="2" t="s">
        <v>587</v>
      </c>
      <c r="D299" s="3" t="s">
        <v>588</v>
      </c>
      <c r="E299" s="4"/>
      <c r="F299" s="5" t="s">
        <v>1523</v>
      </c>
      <c r="G299" s="5"/>
      <c r="H299" s="5"/>
      <c r="I299" s="5"/>
      <c r="K299" s="8">
        <f>+IF(F299=0," ",VLOOKUP(F299,INPC_2018!$B$11:$QQ$481,HLOOKUP($O$4,INPC_2018!$C$9:$QS$10,2,FALSE),FALSE))</f>
        <v>67.816988976117997</v>
      </c>
      <c r="L299" s="8"/>
      <c r="M299" s="8"/>
      <c r="N299" s="8"/>
      <c r="O299" s="10">
        <f t="shared" si="12"/>
        <v>67.816988976117997</v>
      </c>
      <c r="P299" s="20"/>
      <c r="Q299" s="8">
        <f>+IF(F299=" "," ",VLOOKUP(F299,INPC_2018!$B$11:$QQ$481,HLOOKUP($U$4,INPC_2018!$C$9:$QS$10,2,FALSE),FALSE))</f>
        <v>107.172</v>
      </c>
      <c r="R299" s="8"/>
      <c r="S299" s="8"/>
      <c r="T299" s="8"/>
      <c r="U299" s="10">
        <f t="shared" si="13"/>
        <v>107.172</v>
      </c>
      <c r="W299" s="11">
        <f t="shared" si="14"/>
        <v>1.5803119781348742</v>
      </c>
    </row>
    <row r="300" spans="2:23" x14ac:dyDescent="0.25">
      <c r="B300" s="2" t="s">
        <v>589</v>
      </c>
      <c r="D300" s="3" t="s">
        <v>590</v>
      </c>
      <c r="E300" s="4"/>
      <c r="F300" s="5" t="s">
        <v>1523</v>
      </c>
      <c r="G300" s="5"/>
      <c r="H300" s="5"/>
      <c r="I300" s="5"/>
      <c r="K300" s="8">
        <f>+IF(F300=0," ",VLOOKUP(F300,INPC_2018!$B$11:$QQ$481,HLOOKUP($O$4,INPC_2018!$C$9:$QS$10,2,FALSE),FALSE))</f>
        <v>67.816988976117997</v>
      </c>
      <c r="L300" s="8"/>
      <c r="M300" s="8"/>
      <c r="N300" s="8"/>
      <c r="O300" s="10">
        <f t="shared" si="12"/>
        <v>67.816988976117997</v>
      </c>
      <c r="P300" s="20"/>
      <c r="Q300" s="8">
        <f>+IF(F300=" "," ",VLOOKUP(F300,INPC_2018!$B$11:$QQ$481,HLOOKUP($U$4,INPC_2018!$C$9:$QS$10,2,FALSE),FALSE))</f>
        <v>107.172</v>
      </c>
      <c r="R300" s="8"/>
      <c r="S300" s="8"/>
      <c r="T300" s="8"/>
      <c r="U300" s="10">
        <f t="shared" si="13"/>
        <v>107.172</v>
      </c>
      <c r="W300" s="11">
        <f t="shared" si="14"/>
        <v>1.5803119781348742</v>
      </c>
    </row>
    <row r="301" spans="2:23" x14ac:dyDescent="0.25">
      <c r="B301" s="2" t="s">
        <v>591</v>
      </c>
      <c r="D301" s="3" t="s">
        <v>592</v>
      </c>
      <c r="E301" s="4"/>
      <c r="F301" s="5" t="s">
        <v>1523</v>
      </c>
      <c r="G301" s="5"/>
      <c r="H301" s="5"/>
      <c r="I301" s="5"/>
      <c r="K301" s="8">
        <f>+IF(F301=0," ",VLOOKUP(F301,INPC_2018!$B$11:$QQ$481,HLOOKUP($O$4,INPC_2018!$C$9:$QS$10,2,FALSE),FALSE))</f>
        <v>67.816988976117997</v>
      </c>
      <c r="L301" s="8"/>
      <c r="M301" s="8"/>
      <c r="N301" s="8"/>
      <c r="O301" s="10">
        <f t="shared" si="12"/>
        <v>67.816988976117997</v>
      </c>
      <c r="P301" s="20"/>
      <c r="Q301" s="8">
        <f>+IF(F301=" "," ",VLOOKUP(F301,INPC_2018!$B$11:$QQ$481,HLOOKUP($U$4,INPC_2018!$C$9:$QS$10,2,FALSE),FALSE))</f>
        <v>107.172</v>
      </c>
      <c r="R301" s="8"/>
      <c r="S301" s="8"/>
      <c r="T301" s="8"/>
      <c r="U301" s="10">
        <f t="shared" si="13"/>
        <v>107.172</v>
      </c>
      <c r="W301" s="11">
        <f t="shared" si="14"/>
        <v>1.5803119781348742</v>
      </c>
    </row>
    <row r="302" spans="2:23" x14ac:dyDescent="0.25">
      <c r="B302" s="2" t="s">
        <v>593</v>
      </c>
      <c r="D302" s="3" t="s">
        <v>594</v>
      </c>
      <c r="E302" s="4"/>
      <c r="F302" s="5" t="s">
        <v>1522</v>
      </c>
      <c r="G302" s="5"/>
      <c r="H302" s="5"/>
      <c r="I302" s="5"/>
      <c r="K302" s="8">
        <f>+IF(F302=0," ",VLOOKUP(F302,INPC_2018!$B$11:$QQ$481,HLOOKUP($O$4,INPC_2018!$C$9:$QS$10,2,FALSE),FALSE))</f>
        <v>55.796259711635003</v>
      </c>
      <c r="L302" s="8"/>
      <c r="M302" s="8"/>
      <c r="N302" s="8"/>
      <c r="O302" s="10">
        <f t="shared" si="12"/>
        <v>55.796259711635003</v>
      </c>
      <c r="P302" s="20"/>
      <c r="Q302" s="8">
        <f>+IF(F302=" "," ",VLOOKUP(F302,INPC_2018!$B$11:$QQ$481,HLOOKUP($U$4,INPC_2018!$C$9:$QS$10,2,FALSE),FALSE))</f>
        <v>108.622</v>
      </c>
      <c r="R302" s="8"/>
      <c r="S302" s="8"/>
      <c r="T302" s="8"/>
      <c r="U302" s="10">
        <f t="shared" si="13"/>
        <v>108.622</v>
      </c>
      <c r="W302" s="11">
        <f t="shared" si="14"/>
        <v>1.9467613162849593</v>
      </c>
    </row>
    <row r="303" spans="2:23" x14ac:dyDescent="0.25">
      <c r="B303" s="2" t="s">
        <v>595</v>
      </c>
      <c r="D303" s="3" t="s">
        <v>596</v>
      </c>
      <c r="E303" s="4"/>
      <c r="F303" s="5" t="s">
        <v>1524</v>
      </c>
      <c r="G303" s="5"/>
      <c r="H303" s="5"/>
      <c r="I303" s="5"/>
      <c r="K303" s="8">
        <f>+IF(F303=0," ",VLOOKUP(F303,INPC_2018!$B$11:$QQ$481,HLOOKUP($O$4,INPC_2018!$C$9:$QS$10,2,FALSE),FALSE))</f>
        <v>56.007827891346999</v>
      </c>
      <c r="L303" s="8"/>
      <c r="M303" s="8"/>
      <c r="N303" s="8"/>
      <c r="O303" s="10">
        <f t="shared" si="12"/>
        <v>56.007827891346999</v>
      </c>
      <c r="P303" s="20"/>
      <c r="Q303" s="8">
        <f>+IF(F303=" "," ",VLOOKUP(F303,INPC_2018!$B$11:$QQ$481,HLOOKUP($U$4,INPC_2018!$C$9:$QS$10,2,FALSE),FALSE))</f>
        <v>107.063</v>
      </c>
      <c r="R303" s="8"/>
      <c r="S303" s="8"/>
      <c r="T303" s="8"/>
      <c r="U303" s="10">
        <f t="shared" si="13"/>
        <v>107.063</v>
      </c>
      <c r="W303" s="11">
        <f t="shared" si="14"/>
        <v>1.9115720789547141</v>
      </c>
    </row>
    <row r="304" spans="2:23" x14ac:dyDescent="0.25">
      <c r="B304" s="2" t="s">
        <v>597</v>
      </c>
      <c r="D304" s="3" t="s">
        <v>598</v>
      </c>
      <c r="E304" s="4"/>
      <c r="F304" s="5" t="s">
        <v>1525</v>
      </c>
      <c r="G304" s="5"/>
      <c r="H304" s="5"/>
      <c r="I304" s="5"/>
      <c r="K304" s="8">
        <f>+IF(F304=0," ",VLOOKUP(F304,INPC_2018!$B$11:$QQ$481,HLOOKUP($O$4,INPC_2018!$C$9:$QS$10,2,FALSE),FALSE))</f>
        <v>61.965319087502003</v>
      </c>
      <c r="L304" s="8"/>
      <c r="M304" s="8"/>
      <c r="N304" s="8"/>
      <c r="O304" s="10">
        <f t="shared" si="12"/>
        <v>61.965319087502003</v>
      </c>
      <c r="P304" s="20"/>
      <c r="Q304" s="8">
        <f>+IF(F304=" "," ",VLOOKUP(F304,INPC_2018!$B$11:$QQ$481,HLOOKUP($U$4,INPC_2018!$C$9:$QS$10,2,FALSE),FALSE))</f>
        <v>106.42100000000001</v>
      </c>
      <c r="R304" s="8"/>
      <c r="S304" s="8"/>
      <c r="T304" s="8"/>
      <c r="U304" s="10">
        <f t="shared" si="13"/>
        <v>106.42100000000001</v>
      </c>
      <c r="W304" s="11">
        <f t="shared" si="14"/>
        <v>1.7174284191084626</v>
      </c>
    </row>
    <row r="305" spans="2:23" ht="30" x14ac:dyDescent="0.25">
      <c r="B305" s="2" t="s">
        <v>599</v>
      </c>
      <c r="D305" s="3" t="s">
        <v>600</v>
      </c>
      <c r="E305" s="4"/>
      <c r="F305" s="5" t="s">
        <v>1523</v>
      </c>
      <c r="G305" s="5"/>
      <c r="H305" s="5"/>
      <c r="I305" s="5"/>
      <c r="K305" s="8">
        <f>+IF(F305=0," ",VLOOKUP(F305,INPC_2018!$B$11:$QQ$481,HLOOKUP($O$4,INPC_2018!$C$9:$QS$10,2,FALSE),FALSE))</f>
        <v>67.816988976117997</v>
      </c>
      <c r="L305" s="8"/>
      <c r="M305" s="8"/>
      <c r="N305" s="8"/>
      <c r="O305" s="10">
        <f t="shared" si="12"/>
        <v>67.816988976117997</v>
      </c>
      <c r="P305" s="20"/>
      <c r="Q305" s="8">
        <f>+IF(F305=" "," ",VLOOKUP(F305,INPC_2018!$B$11:$QQ$481,HLOOKUP($U$4,INPC_2018!$C$9:$QS$10,2,FALSE),FALSE))</f>
        <v>107.172</v>
      </c>
      <c r="R305" s="8"/>
      <c r="S305" s="8"/>
      <c r="T305" s="8"/>
      <c r="U305" s="10">
        <f t="shared" si="13"/>
        <v>107.172</v>
      </c>
      <c r="W305" s="11">
        <f t="shared" si="14"/>
        <v>1.5803119781348742</v>
      </c>
    </row>
    <row r="306" spans="2:23" x14ac:dyDescent="0.25">
      <c r="B306" s="2" t="s">
        <v>601</v>
      </c>
      <c r="D306" s="3" t="s">
        <v>602</v>
      </c>
      <c r="E306" s="4"/>
      <c r="F306" s="5" t="s">
        <v>1526</v>
      </c>
      <c r="G306" s="5"/>
      <c r="H306" s="5"/>
      <c r="I306" s="5"/>
      <c r="K306" s="8">
        <f>+IF(F306=0," ",VLOOKUP(F306,INPC_2018!$B$11:$QQ$481,HLOOKUP($O$4,INPC_2018!$C$9:$QS$10,2,FALSE),FALSE))</f>
        <v>53.849503041094998</v>
      </c>
      <c r="L306" s="8"/>
      <c r="M306" s="8"/>
      <c r="N306" s="8"/>
      <c r="O306" s="10">
        <f t="shared" si="12"/>
        <v>53.849503041094998</v>
      </c>
      <c r="P306" s="20"/>
      <c r="Q306" s="8">
        <f>+IF(F306=" "," ",VLOOKUP(F306,INPC_2018!$B$11:$QQ$481,HLOOKUP($U$4,INPC_2018!$C$9:$QS$10,2,FALSE),FALSE))</f>
        <v>107.098</v>
      </c>
      <c r="R306" s="8"/>
      <c r="S306" s="8"/>
      <c r="T306" s="8"/>
      <c r="U306" s="10">
        <f t="shared" si="13"/>
        <v>107.098</v>
      </c>
      <c r="W306" s="11">
        <f t="shared" si="14"/>
        <v>1.988839152670892</v>
      </c>
    </row>
    <row r="307" spans="2:23" ht="30" x14ac:dyDescent="0.25">
      <c r="B307" s="2" t="s">
        <v>603</v>
      </c>
      <c r="D307" s="3" t="s">
        <v>604</v>
      </c>
      <c r="E307" s="4"/>
      <c r="F307" s="5" t="s">
        <v>1523</v>
      </c>
      <c r="G307" s="5"/>
      <c r="H307" s="5"/>
      <c r="I307" s="5"/>
      <c r="K307" s="8">
        <f>+IF(F307=0," ",VLOOKUP(F307,INPC_2018!$B$11:$QQ$481,HLOOKUP($O$4,INPC_2018!$C$9:$QS$10,2,FALSE),FALSE))</f>
        <v>67.816988976117997</v>
      </c>
      <c r="L307" s="8"/>
      <c r="M307" s="8"/>
      <c r="N307" s="8"/>
      <c r="O307" s="10">
        <f t="shared" si="12"/>
        <v>67.816988976117997</v>
      </c>
      <c r="P307" s="20"/>
      <c r="Q307" s="8">
        <f>+IF(F307=" "," ",VLOOKUP(F307,INPC_2018!$B$11:$QQ$481,HLOOKUP($U$4,INPC_2018!$C$9:$QS$10,2,FALSE),FALSE))</f>
        <v>107.172</v>
      </c>
      <c r="R307" s="8"/>
      <c r="S307" s="8"/>
      <c r="T307" s="8"/>
      <c r="U307" s="10">
        <f t="shared" si="13"/>
        <v>107.172</v>
      </c>
      <c r="W307" s="11">
        <f t="shared" si="14"/>
        <v>1.5803119781348742</v>
      </c>
    </row>
    <row r="308" spans="2:23" x14ac:dyDescent="0.25">
      <c r="B308" s="2" t="s">
        <v>605</v>
      </c>
      <c r="D308" s="3" t="s">
        <v>606</v>
      </c>
      <c r="E308" s="4"/>
      <c r="F308" s="5" t="s">
        <v>1527</v>
      </c>
      <c r="G308" s="5"/>
      <c r="H308" s="5"/>
      <c r="I308" s="5"/>
      <c r="K308" s="8">
        <f>+IF(F308=0," ",VLOOKUP(F308,INPC_2018!$B$11:$QQ$481,HLOOKUP($O$4,INPC_2018!$C$9:$QS$10,2,FALSE),FALSE))</f>
        <v>59.701161750939001</v>
      </c>
      <c r="L308" s="8"/>
      <c r="M308" s="8"/>
      <c r="N308" s="8"/>
      <c r="O308" s="10">
        <f t="shared" si="12"/>
        <v>59.701161750939001</v>
      </c>
      <c r="P308" s="20"/>
      <c r="Q308" s="8">
        <f>+IF(F308=" "," ",VLOOKUP(F308,INPC_2018!$B$11:$QQ$481,HLOOKUP($U$4,INPC_2018!$C$9:$QS$10,2,FALSE),FALSE))</f>
        <v>106.95</v>
      </c>
      <c r="R308" s="8"/>
      <c r="S308" s="8"/>
      <c r="T308" s="8"/>
      <c r="U308" s="10">
        <f t="shared" si="13"/>
        <v>106.95</v>
      </c>
      <c r="W308" s="11">
        <f t="shared" si="14"/>
        <v>1.7914224256836653</v>
      </c>
    </row>
    <row r="309" spans="2:23" x14ac:dyDescent="0.25">
      <c r="B309" s="2" t="s">
        <v>607</v>
      </c>
      <c r="D309" s="3" t="s">
        <v>608</v>
      </c>
      <c r="E309" s="4"/>
      <c r="F309" s="5" t="s">
        <v>1513</v>
      </c>
      <c r="G309" s="5"/>
      <c r="H309" s="5"/>
      <c r="I309" s="5"/>
      <c r="K309" s="8">
        <f>+IF(F309=0," ",VLOOKUP(F309,INPC_2018!$B$11:$QQ$481,HLOOKUP($O$4,INPC_2018!$C$9:$QS$10,2,FALSE),FALSE))</f>
        <v>67.880031806155003</v>
      </c>
      <c r="L309" s="8"/>
      <c r="M309" s="8"/>
      <c r="N309" s="8"/>
      <c r="O309" s="10">
        <f t="shared" si="12"/>
        <v>67.880031806155003</v>
      </c>
      <c r="P309" s="20"/>
      <c r="Q309" s="8">
        <f>+IF(F309=" "," ",VLOOKUP(F309,INPC_2018!$B$11:$QQ$481,HLOOKUP($U$4,INPC_2018!$C$9:$QS$10,2,FALSE),FALSE))</f>
        <v>107.354</v>
      </c>
      <c r="R309" s="8"/>
      <c r="S309" s="8"/>
      <c r="T309" s="8"/>
      <c r="U309" s="10">
        <f t="shared" si="13"/>
        <v>107.354</v>
      </c>
      <c r="W309" s="11">
        <f t="shared" si="14"/>
        <v>1.5815254816994018</v>
      </c>
    </row>
    <row r="310" spans="2:23" x14ac:dyDescent="0.25">
      <c r="B310" s="2" t="s">
        <v>609</v>
      </c>
      <c r="D310" s="3" t="s">
        <v>610</v>
      </c>
      <c r="E310" s="4"/>
      <c r="F310" s="5" t="s">
        <v>1528</v>
      </c>
      <c r="G310" s="5"/>
      <c r="H310" s="5"/>
      <c r="I310" s="5"/>
      <c r="K310" s="8">
        <f>+IF(F310=0," ",VLOOKUP(F310,INPC_2018!$B$11:$QQ$481,HLOOKUP($O$4,INPC_2018!$C$9:$QS$10,2,FALSE),FALSE))</f>
        <v>69.963294164008005</v>
      </c>
      <c r="L310" s="8"/>
      <c r="M310" s="8"/>
      <c r="N310" s="8"/>
      <c r="O310" s="10">
        <f t="shared" si="12"/>
        <v>69.963294164008005</v>
      </c>
      <c r="P310" s="20"/>
      <c r="Q310" s="8">
        <f>+IF(F310=" "," ",VLOOKUP(F310,INPC_2018!$B$11:$QQ$481,HLOOKUP($U$4,INPC_2018!$C$9:$QS$10,2,FALSE),FALSE))</f>
        <v>106.675</v>
      </c>
      <c r="R310" s="8"/>
      <c r="S310" s="8"/>
      <c r="T310" s="8"/>
      <c r="U310" s="10">
        <f t="shared" si="13"/>
        <v>106.675</v>
      </c>
      <c r="W310" s="11">
        <f t="shared" si="14"/>
        <v>1.5247280917038066</v>
      </c>
    </row>
    <row r="311" spans="2:23" x14ac:dyDescent="0.25">
      <c r="B311" s="2" t="s">
        <v>611</v>
      </c>
      <c r="D311" s="3" t="s">
        <v>612</v>
      </c>
      <c r="E311" s="4"/>
      <c r="F311" s="5" t="s">
        <v>1529</v>
      </c>
      <c r="G311" s="5"/>
      <c r="H311" s="5"/>
      <c r="I311" s="5"/>
      <c r="K311" s="8">
        <f>+IF(F311=0," ",VLOOKUP(F311,INPC_2018!$B$11:$QQ$481,HLOOKUP($O$4,INPC_2018!$C$9:$QS$10,2,FALSE),FALSE))</f>
        <v>70.328982508649005</v>
      </c>
      <c r="L311" s="8"/>
      <c r="M311" s="8"/>
      <c r="N311" s="8"/>
      <c r="O311" s="10">
        <f t="shared" si="12"/>
        <v>70.328982508649005</v>
      </c>
      <c r="P311" s="20"/>
      <c r="Q311" s="8">
        <f>+IF(F311=" "," ",VLOOKUP(F311,INPC_2018!$B$11:$QQ$481,HLOOKUP($U$4,INPC_2018!$C$9:$QS$10,2,FALSE),FALSE))</f>
        <v>103.496</v>
      </c>
      <c r="R311" s="8"/>
      <c r="S311" s="8"/>
      <c r="T311" s="8"/>
      <c r="U311" s="10">
        <f t="shared" si="13"/>
        <v>103.496</v>
      </c>
      <c r="W311" s="11">
        <f t="shared" si="14"/>
        <v>1.4715981421638247</v>
      </c>
    </row>
    <row r="312" spans="2:23" x14ac:dyDescent="0.25">
      <c r="B312" s="2" t="s">
        <v>613</v>
      </c>
      <c r="D312" s="3" t="s">
        <v>614</v>
      </c>
      <c r="E312" s="4"/>
      <c r="F312" s="5" t="s">
        <v>1530</v>
      </c>
      <c r="G312" s="5"/>
      <c r="H312" s="5"/>
      <c r="I312" s="5"/>
      <c r="K312" s="8">
        <f>+IF(F312=0," ",VLOOKUP(F312,INPC_2018!$B$11:$QQ$481,HLOOKUP($O$4,INPC_2018!$C$9:$QS$10,2,FALSE),FALSE))</f>
        <v>63.443010924303998</v>
      </c>
      <c r="L312" s="8"/>
      <c r="M312" s="8"/>
      <c r="N312" s="8"/>
      <c r="O312" s="10">
        <f t="shared" si="12"/>
        <v>63.443010924303998</v>
      </c>
      <c r="P312" s="20"/>
      <c r="Q312" s="8">
        <f>+IF(F312=" "," ",VLOOKUP(F312,INPC_2018!$B$11:$QQ$481,HLOOKUP($U$4,INPC_2018!$C$9:$QS$10,2,FALSE),FALSE))</f>
        <v>108.015</v>
      </c>
      <c r="R312" s="8"/>
      <c r="S312" s="8"/>
      <c r="T312" s="8"/>
      <c r="U312" s="10">
        <f t="shared" si="13"/>
        <v>108.015</v>
      </c>
      <c r="W312" s="11">
        <f t="shared" si="14"/>
        <v>1.7025516038145849</v>
      </c>
    </row>
    <row r="313" spans="2:23" x14ac:dyDescent="0.25">
      <c r="B313" s="2" t="s">
        <v>615</v>
      </c>
      <c r="D313" s="3" t="s">
        <v>616</v>
      </c>
      <c r="E313" s="4"/>
      <c r="F313" s="5" t="s">
        <v>1531</v>
      </c>
      <c r="G313" s="5" t="s">
        <v>1824</v>
      </c>
      <c r="H313" s="5"/>
      <c r="I313" s="5"/>
      <c r="K313" s="8">
        <f>+IF(F313=0," ",VLOOKUP(F313,INPC_2018!$B$11:$QQ$481,HLOOKUP($O$4,INPC_2018!$C$9:$QS$10,2,FALSE),FALSE))</f>
        <v>64.844433609195605</v>
      </c>
      <c r="L313" s="8">
        <f>+IF(G313=0," ",VLOOKUP(G313,INPC_2018!$B$11:$QQ$481,HLOOKUP($O$4,INPC_2018!$C$9:$QS$10,2,FALSE),FALSE))</f>
        <v>64.844433609195605</v>
      </c>
      <c r="M313" s="8"/>
      <c r="N313" s="8"/>
      <c r="O313" s="10">
        <f t="shared" si="12"/>
        <v>64.844433609195605</v>
      </c>
      <c r="P313" s="20"/>
      <c r="Q313" s="8">
        <f>+IF(F313=" "," ",VLOOKUP(F313,INPC_2018!$B$11:$QQ$481,HLOOKUP($U$4,INPC_2018!$C$9:$QS$10,2,FALSE),FALSE))</f>
        <v>94.885000000000005</v>
      </c>
      <c r="R313" s="8">
        <f>+IF(G313=" "," ",VLOOKUP(G313,INPC_2018!$B$11:$QQ$481,HLOOKUP($U$4,INPC_2018!$C$9:$QS$10,2,FALSE),FALSE))</f>
        <v>97.152000000000001</v>
      </c>
      <c r="S313" s="8"/>
      <c r="T313" s="8"/>
      <c r="U313" s="10">
        <f t="shared" si="13"/>
        <v>96.018500000000003</v>
      </c>
      <c r="W313" s="11">
        <f t="shared" si="14"/>
        <v>1.480751618229627</v>
      </c>
    </row>
    <row r="314" spans="2:23" x14ac:dyDescent="0.25">
      <c r="B314" s="2" t="s">
        <v>617</v>
      </c>
      <c r="D314" s="3" t="s">
        <v>618</v>
      </c>
      <c r="E314" s="4"/>
      <c r="F314" s="5" t="s">
        <v>1532</v>
      </c>
      <c r="G314" s="5"/>
      <c r="H314" s="5"/>
      <c r="I314" s="5"/>
      <c r="K314" s="8">
        <f>+IF(F314=0," ",VLOOKUP(F314,INPC_2018!$B$11:$QQ$481,HLOOKUP($O$4,INPC_2018!$C$9:$QS$10,2,FALSE),FALSE))</f>
        <v>65.027469457663003</v>
      </c>
      <c r="L314" s="8"/>
      <c r="M314" s="8"/>
      <c r="N314" s="8"/>
      <c r="O314" s="10">
        <f t="shared" si="12"/>
        <v>65.027469457663003</v>
      </c>
      <c r="P314" s="20"/>
      <c r="Q314" s="8">
        <f>+IF(F314=" "," ",VLOOKUP(F314,INPC_2018!$B$11:$QQ$481,HLOOKUP($U$4,INPC_2018!$C$9:$QS$10,2,FALSE),FALSE))</f>
        <v>104.14700000000001</v>
      </c>
      <c r="R314" s="8"/>
      <c r="S314" s="8"/>
      <c r="T314" s="8"/>
      <c r="U314" s="10">
        <f t="shared" si="13"/>
        <v>104.14700000000001</v>
      </c>
      <c r="W314" s="11">
        <f t="shared" si="14"/>
        <v>1.6015846974916699</v>
      </c>
    </row>
    <row r="315" spans="2:23" x14ac:dyDescent="0.25">
      <c r="B315" s="2" t="s">
        <v>619</v>
      </c>
      <c r="D315" s="3" t="s">
        <v>620</v>
      </c>
      <c r="E315" s="4"/>
      <c r="F315" s="5" t="s">
        <v>1533</v>
      </c>
      <c r="G315" s="5"/>
      <c r="H315" s="5"/>
      <c r="I315" s="5"/>
      <c r="K315" s="8">
        <f>+IF(F315=0," ",VLOOKUP(F315,INPC_2018!$B$11:$QQ$481,HLOOKUP($O$4,INPC_2018!$C$9:$QS$10,2,FALSE),FALSE))</f>
        <v>72.822099129003007</v>
      </c>
      <c r="L315" s="8"/>
      <c r="M315" s="8"/>
      <c r="N315" s="8"/>
      <c r="O315" s="10">
        <f t="shared" si="12"/>
        <v>72.822099129003007</v>
      </c>
      <c r="P315" s="20"/>
      <c r="Q315" s="8">
        <f>+IF(F315=" "," ",VLOOKUP(F315,INPC_2018!$B$11:$QQ$481,HLOOKUP($U$4,INPC_2018!$C$9:$QS$10,2,FALSE),FALSE))</f>
        <v>112.864</v>
      </c>
      <c r="R315" s="8"/>
      <c r="S315" s="8"/>
      <c r="T315" s="8"/>
      <c r="U315" s="10">
        <f t="shared" si="13"/>
        <v>112.864</v>
      </c>
      <c r="W315" s="11">
        <f t="shared" si="14"/>
        <v>1.54985919590238</v>
      </c>
    </row>
    <row r="316" spans="2:23" x14ac:dyDescent="0.25">
      <c r="B316" s="2" t="s">
        <v>621</v>
      </c>
      <c r="D316" s="3" t="s">
        <v>622</v>
      </c>
      <c r="E316" s="4"/>
      <c r="F316" s="5" t="s">
        <v>1535</v>
      </c>
      <c r="G316" s="5"/>
      <c r="H316" s="5"/>
      <c r="I316" s="5"/>
      <c r="K316" s="8">
        <f>+IF(F316=0," ",VLOOKUP(F316,INPC_2018!$B$11:$QQ$481,HLOOKUP($O$4,INPC_2018!$C$9:$QS$10,2,FALSE),FALSE))</f>
        <v>62.631360189776998</v>
      </c>
      <c r="L316" s="8"/>
      <c r="M316" s="8"/>
      <c r="N316" s="8"/>
      <c r="O316" s="10">
        <f t="shared" si="12"/>
        <v>62.631360189776998</v>
      </c>
      <c r="P316" s="20"/>
      <c r="Q316" s="8">
        <f>+IF(F316=" "," ",VLOOKUP(F316,INPC_2018!$B$11:$QQ$481,HLOOKUP($U$4,INPC_2018!$C$9:$QS$10,2,FALSE),FALSE))</f>
        <v>107.495</v>
      </c>
      <c r="R316" s="8"/>
      <c r="S316" s="8"/>
      <c r="T316" s="8"/>
      <c r="U316" s="10">
        <f t="shared" si="13"/>
        <v>107.495</v>
      </c>
      <c r="W316" s="11">
        <f t="shared" si="14"/>
        <v>1.7163127173716701</v>
      </c>
    </row>
    <row r="317" spans="2:23" x14ac:dyDescent="0.25">
      <c r="B317" s="2" t="s">
        <v>623</v>
      </c>
      <c r="D317" s="160" t="s">
        <v>624</v>
      </c>
      <c r="E317" s="4"/>
      <c r="F317" s="5" t="s">
        <v>1534</v>
      </c>
      <c r="G317" s="5"/>
      <c r="H317" s="5"/>
      <c r="I317" s="5"/>
      <c r="K317" s="8">
        <f>+IF(F317=0," ",VLOOKUP(F317,INPC_2018!$B$11:$QQ$481,HLOOKUP($O$4,INPC_2018!$C$9:$QS$10,2,FALSE),FALSE))</f>
        <v>72.221907349502004</v>
      </c>
      <c r="L317" s="8"/>
      <c r="M317" s="8"/>
      <c r="N317" s="8"/>
      <c r="O317" s="10">
        <f t="shared" si="12"/>
        <v>72.221907349502004</v>
      </c>
      <c r="P317" s="20"/>
      <c r="Q317" s="8">
        <f>+IF(F317=" "," ",VLOOKUP(F317,INPC_2018!$B$11:$QQ$481,HLOOKUP($U$4,INPC_2018!$C$9:$QS$10,2,FALSE),FALSE))</f>
        <v>105.59699999999999</v>
      </c>
      <c r="R317" s="8"/>
      <c r="S317" s="8"/>
      <c r="T317" s="8"/>
      <c r="U317" s="10">
        <f t="shared" si="13"/>
        <v>105.59699999999999</v>
      </c>
      <c r="W317" s="11">
        <f t="shared" si="14"/>
        <v>1.4621186822024319</v>
      </c>
    </row>
    <row r="318" spans="2:23" x14ac:dyDescent="0.25">
      <c r="B318" s="2" t="s">
        <v>625</v>
      </c>
      <c r="D318" s="3" t="s">
        <v>626</v>
      </c>
      <c r="E318" s="4"/>
      <c r="F318" s="5" t="s">
        <v>1535</v>
      </c>
      <c r="G318" s="5"/>
      <c r="H318" s="5"/>
      <c r="I318" s="5"/>
      <c r="K318" s="8">
        <f>+IF(F318=0," ",VLOOKUP(F318,INPC_2018!$B$11:$QQ$481,HLOOKUP($O$4,INPC_2018!$C$9:$QS$10,2,FALSE),FALSE))</f>
        <v>62.631360189776998</v>
      </c>
      <c r="L318" s="8"/>
      <c r="M318" s="8"/>
      <c r="N318" s="8"/>
      <c r="O318" s="10">
        <f t="shared" si="12"/>
        <v>62.631360189776998</v>
      </c>
      <c r="P318" s="20"/>
      <c r="Q318" s="8">
        <f>+IF(F318=" "," ",VLOOKUP(F318,INPC_2018!$B$11:$QQ$481,HLOOKUP($U$4,INPC_2018!$C$9:$QS$10,2,FALSE),FALSE))</f>
        <v>107.495</v>
      </c>
      <c r="R318" s="8"/>
      <c r="S318" s="8"/>
      <c r="T318" s="8"/>
      <c r="U318" s="10">
        <f t="shared" si="13"/>
        <v>107.495</v>
      </c>
      <c r="W318" s="11">
        <f t="shared" si="14"/>
        <v>1.7163127173716701</v>
      </c>
    </row>
    <row r="319" spans="2:23" x14ac:dyDescent="0.25">
      <c r="B319" s="2" t="s">
        <v>627</v>
      </c>
      <c r="D319" s="3" t="s">
        <v>628</v>
      </c>
      <c r="E319" s="4"/>
      <c r="F319" s="5" t="s">
        <v>1535</v>
      </c>
      <c r="G319" s="5"/>
      <c r="H319" s="5"/>
      <c r="I319" s="5"/>
      <c r="K319" s="8">
        <f>+IF(F319=0," ",VLOOKUP(F319,INPC_2018!$B$11:$QQ$481,HLOOKUP($O$4,INPC_2018!$C$9:$QS$10,2,FALSE),FALSE))</f>
        <v>62.631360189776998</v>
      </c>
      <c r="L319" s="8"/>
      <c r="M319" s="8"/>
      <c r="N319" s="8"/>
      <c r="O319" s="10">
        <f t="shared" si="12"/>
        <v>62.631360189776998</v>
      </c>
      <c r="P319" s="20"/>
      <c r="Q319" s="8">
        <f>+IF(F319=" "," ",VLOOKUP(F319,INPC_2018!$B$11:$QQ$481,HLOOKUP($U$4,INPC_2018!$C$9:$QS$10,2,FALSE),FALSE))</f>
        <v>107.495</v>
      </c>
      <c r="R319" s="8"/>
      <c r="S319" s="8"/>
      <c r="T319" s="8"/>
      <c r="U319" s="10">
        <f t="shared" si="13"/>
        <v>107.495</v>
      </c>
      <c r="W319" s="11">
        <f t="shared" si="14"/>
        <v>1.7163127173716701</v>
      </c>
    </row>
    <row r="320" spans="2:23" x14ac:dyDescent="0.25">
      <c r="B320" s="2" t="s">
        <v>629</v>
      </c>
      <c r="D320" s="3" t="s">
        <v>630</v>
      </c>
      <c r="E320" s="4"/>
      <c r="F320" s="5" t="s">
        <v>1536</v>
      </c>
      <c r="G320" s="5"/>
      <c r="H320" s="5"/>
      <c r="I320" s="5"/>
      <c r="K320" s="8">
        <f>+IF(F320=0," ",VLOOKUP(F320,INPC_2018!$B$11:$QQ$481,HLOOKUP($O$4,INPC_2018!$C$9:$QS$10,2,FALSE),FALSE))</f>
        <v>65.175562280050002</v>
      </c>
      <c r="L320" s="8"/>
      <c r="M320" s="8"/>
      <c r="N320" s="8"/>
      <c r="O320" s="10">
        <f t="shared" si="12"/>
        <v>65.175562280050002</v>
      </c>
      <c r="P320" s="20"/>
      <c r="Q320" s="8">
        <f>+IF(F320=" "," ",VLOOKUP(F320,INPC_2018!$B$11:$QQ$481,HLOOKUP($U$4,INPC_2018!$C$9:$QS$10,2,FALSE),FALSE))</f>
        <v>105.748</v>
      </c>
      <c r="R320" s="8"/>
      <c r="S320" s="8"/>
      <c r="T320" s="8"/>
      <c r="U320" s="10">
        <f t="shared" si="13"/>
        <v>105.748</v>
      </c>
      <c r="W320" s="11">
        <f t="shared" si="14"/>
        <v>1.622509976141304</v>
      </c>
    </row>
    <row r="321" spans="2:23" x14ac:dyDescent="0.25">
      <c r="B321" s="2" t="s">
        <v>631</v>
      </c>
      <c r="D321" s="3" t="s">
        <v>632</v>
      </c>
      <c r="E321" s="4"/>
      <c r="F321" s="5" t="s">
        <v>1821</v>
      </c>
      <c r="G321" s="5"/>
      <c r="H321" s="5"/>
      <c r="I321" s="5"/>
      <c r="K321" s="8">
        <f>+IF(F321=0," ",VLOOKUP(F321,INPC_2018!$B$11:$QQ$481,HLOOKUP($O$4,INPC_2018!$C$9:$QS$10,2,FALSE),FALSE))</f>
        <v>78.158461137879002</v>
      </c>
      <c r="L321" s="8"/>
      <c r="M321" s="8"/>
      <c r="N321" s="8"/>
      <c r="O321" s="10">
        <f t="shared" si="12"/>
        <v>78.158461137879002</v>
      </c>
      <c r="P321" s="20"/>
      <c r="Q321" s="8">
        <f>+IF(F321=" "," ",VLOOKUP(F321,INPC_2018!$B$11:$QQ$481,HLOOKUP($U$4,INPC_2018!$C$9:$QS$10,2,FALSE),FALSE))</f>
        <v>103.43600000000001</v>
      </c>
      <c r="R321" s="8"/>
      <c r="S321" s="8"/>
      <c r="T321" s="8"/>
      <c r="U321" s="10">
        <f t="shared" si="13"/>
        <v>103.43600000000001</v>
      </c>
      <c r="W321" s="11">
        <f t="shared" si="14"/>
        <v>1.323413978398692</v>
      </c>
    </row>
    <row r="322" spans="2:23" x14ac:dyDescent="0.25">
      <c r="B322" s="2" t="s">
        <v>633</v>
      </c>
      <c r="D322" s="3" t="s">
        <v>634</v>
      </c>
      <c r="E322" s="4"/>
      <c r="F322" s="5" t="s">
        <v>1821</v>
      </c>
      <c r="G322" s="5"/>
      <c r="H322" s="5"/>
      <c r="I322" s="5"/>
      <c r="K322" s="8">
        <f>+IF(F322=0," ",VLOOKUP(F322,INPC_2018!$B$11:$QQ$481,HLOOKUP($O$4,INPC_2018!$C$9:$QS$10,2,FALSE),FALSE))</f>
        <v>78.158461137879002</v>
      </c>
      <c r="L322" s="8"/>
      <c r="M322" s="8"/>
      <c r="N322" s="8"/>
      <c r="O322" s="10">
        <f t="shared" si="12"/>
        <v>78.158461137879002</v>
      </c>
      <c r="P322" s="20"/>
      <c r="Q322" s="8">
        <f>+IF(F322=" "," ",VLOOKUP(F322,INPC_2018!$B$11:$QQ$481,HLOOKUP($U$4,INPC_2018!$C$9:$QS$10,2,FALSE),FALSE))</f>
        <v>103.43600000000001</v>
      </c>
      <c r="R322" s="8"/>
      <c r="S322" s="8"/>
      <c r="T322" s="8"/>
      <c r="U322" s="10">
        <f t="shared" si="13"/>
        <v>103.43600000000001</v>
      </c>
      <c r="W322" s="11">
        <f t="shared" si="14"/>
        <v>1.323413978398692</v>
      </c>
    </row>
    <row r="323" spans="2:23" ht="30" x14ac:dyDescent="0.25">
      <c r="B323" s="2" t="s">
        <v>635</v>
      </c>
      <c r="D323" s="3" t="s">
        <v>636</v>
      </c>
      <c r="E323" s="4"/>
      <c r="F323" s="5" t="s">
        <v>1535</v>
      </c>
      <c r="G323" s="5"/>
      <c r="H323" s="5"/>
      <c r="I323" s="5"/>
      <c r="K323" s="8">
        <f>+IF(F323=0," ",VLOOKUP(F323,INPC_2018!$B$11:$QQ$481,HLOOKUP($O$4,INPC_2018!$C$9:$QS$10,2,FALSE),FALSE))</f>
        <v>62.631360189776998</v>
      </c>
      <c r="L323" s="8"/>
      <c r="M323" s="8"/>
      <c r="N323" s="8"/>
      <c r="O323" s="10">
        <f t="shared" si="12"/>
        <v>62.631360189776998</v>
      </c>
      <c r="P323" s="20"/>
      <c r="Q323" s="8">
        <f>+IF(F323=" "," ",VLOOKUP(F323,INPC_2018!$B$11:$QQ$481,HLOOKUP($U$4,INPC_2018!$C$9:$QS$10,2,FALSE),FALSE))</f>
        <v>107.495</v>
      </c>
      <c r="R323" s="8"/>
      <c r="S323" s="8"/>
      <c r="T323" s="8"/>
      <c r="U323" s="10">
        <f t="shared" si="13"/>
        <v>107.495</v>
      </c>
      <c r="W323" s="11">
        <f t="shared" si="14"/>
        <v>1.7163127173716701</v>
      </c>
    </row>
    <row r="324" spans="2:23" x14ac:dyDescent="0.25">
      <c r="B324" s="2" t="s">
        <v>637</v>
      </c>
      <c r="D324" s="3" t="s">
        <v>638</v>
      </c>
      <c r="E324" s="4"/>
      <c r="F324" s="5" t="s">
        <v>1538</v>
      </c>
      <c r="G324" s="5"/>
      <c r="H324" s="5"/>
      <c r="I324" s="5"/>
      <c r="K324" s="8">
        <f>+IF(F324=0," ",VLOOKUP(F324,INPC_2018!$B$11:$QQ$481,HLOOKUP($O$4,INPC_2018!$C$9:$QS$10,2,FALSE),FALSE))</f>
        <v>177.46350416676893</v>
      </c>
      <c r="L324" s="8"/>
      <c r="M324" s="8"/>
      <c r="N324" s="8"/>
      <c r="O324" s="10">
        <f t="shared" si="12"/>
        <v>177.46350416676893</v>
      </c>
      <c r="P324" s="20"/>
      <c r="Q324" s="8">
        <f>+IF(F324=" "," ",VLOOKUP(F324,INPC_2018!$B$11:$QQ$481,HLOOKUP($U$4,INPC_2018!$C$9:$QS$10,2,FALSE),FALSE))</f>
        <v>100.34</v>
      </c>
      <c r="R324" s="8"/>
      <c r="S324" s="8"/>
      <c r="T324" s="8"/>
      <c r="U324" s="10">
        <f t="shared" si="13"/>
        <v>100.34</v>
      </c>
      <c r="W324" s="11">
        <f t="shared" si="14"/>
        <v>0.56541202920070166</v>
      </c>
    </row>
    <row r="325" spans="2:23" x14ac:dyDescent="0.25">
      <c r="B325" s="2" t="s">
        <v>639</v>
      </c>
      <c r="D325" s="3" t="s">
        <v>640</v>
      </c>
      <c r="E325" s="4"/>
      <c r="F325" s="5" t="s">
        <v>1538</v>
      </c>
      <c r="G325" s="5"/>
      <c r="H325" s="5"/>
      <c r="I325" s="5"/>
      <c r="K325" s="8">
        <f>+IF(F325=0," ",VLOOKUP(F325,INPC_2018!$B$11:$QQ$481,HLOOKUP($O$4,INPC_2018!$C$9:$QS$10,2,FALSE),FALSE))</f>
        <v>177.46350416676893</v>
      </c>
      <c r="L325" s="8"/>
      <c r="M325" s="8"/>
      <c r="N325" s="8"/>
      <c r="O325" s="10">
        <f t="shared" si="12"/>
        <v>177.46350416676893</v>
      </c>
      <c r="P325" s="20"/>
      <c r="Q325" s="8">
        <f>+IF(F325=" "," ",VLOOKUP(F325,INPC_2018!$B$11:$QQ$481,HLOOKUP($U$4,INPC_2018!$C$9:$QS$10,2,FALSE),FALSE))</f>
        <v>100.34</v>
      </c>
      <c r="R325" s="8"/>
      <c r="S325" s="8"/>
      <c r="T325" s="8"/>
      <c r="U325" s="10">
        <f t="shared" si="13"/>
        <v>100.34</v>
      </c>
      <c r="W325" s="11">
        <f t="shared" si="14"/>
        <v>0.56541202920070166</v>
      </c>
    </row>
    <row r="326" spans="2:23" x14ac:dyDescent="0.25">
      <c r="B326" s="2" t="s">
        <v>641</v>
      </c>
      <c r="D326" s="3" t="s">
        <v>642</v>
      </c>
      <c r="E326" s="4"/>
      <c r="F326" s="5" t="s">
        <v>1538</v>
      </c>
      <c r="G326" s="5"/>
      <c r="H326" s="5"/>
      <c r="I326" s="5"/>
      <c r="K326" s="8">
        <f>+IF(F326=0," ",VLOOKUP(F326,INPC_2018!$B$11:$QQ$481,HLOOKUP($O$4,INPC_2018!$C$9:$QS$10,2,FALSE),FALSE))</f>
        <v>177.46350416676893</v>
      </c>
      <c r="L326" s="8"/>
      <c r="M326" s="8"/>
      <c r="N326" s="8"/>
      <c r="O326" s="10">
        <f t="shared" si="12"/>
        <v>177.46350416676893</v>
      </c>
      <c r="P326" s="20"/>
      <c r="Q326" s="8">
        <f>+IF(F326=" "," ",VLOOKUP(F326,INPC_2018!$B$11:$QQ$481,HLOOKUP($U$4,INPC_2018!$C$9:$QS$10,2,FALSE),FALSE))</f>
        <v>100.34</v>
      </c>
      <c r="R326" s="8"/>
      <c r="S326" s="8"/>
      <c r="T326" s="8"/>
      <c r="U326" s="10">
        <f t="shared" si="13"/>
        <v>100.34</v>
      </c>
      <c r="W326" s="11">
        <f t="shared" si="14"/>
        <v>0.56541202920070166</v>
      </c>
    </row>
    <row r="327" spans="2:23" x14ac:dyDescent="0.25">
      <c r="B327" s="2" t="s">
        <v>643</v>
      </c>
      <c r="D327" s="3" t="s">
        <v>644</v>
      </c>
      <c r="E327" s="4"/>
      <c r="F327" s="5" t="s">
        <v>1539</v>
      </c>
      <c r="G327" s="5"/>
      <c r="H327" s="5"/>
      <c r="I327" s="5"/>
      <c r="K327" s="8">
        <f>+IF(F327=0," ",VLOOKUP(F327,INPC_2018!$B$11:$QQ$481,HLOOKUP($O$4,INPC_2018!$C$9:$QS$10,2,FALSE),FALSE))</f>
        <v>253.01292534429842</v>
      </c>
      <c r="L327" s="8"/>
      <c r="M327" s="8"/>
      <c r="N327" s="8"/>
      <c r="O327" s="10">
        <f t="shared" ref="O327:O390" si="15">+AVERAGE(K327:N327)</f>
        <v>253.01292534429842</v>
      </c>
      <c r="P327" s="20"/>
      <c r="Q327" s="8">
        <f>+IF(F327=" "," ",VLOOKUP(F327,INPC_2018!$B$11:$QQ$481,HLOOKUP($U$4,INPC_2018!$C$9:$QS$10,2,FALSE),FALSE))</f>
        <v>98.588999999999999</v>
      </c>
      <c r="R327" s="8"/>
      <c r="S327" s="8"/>
      <c r="T327" s="8"/>
      <c r="U327" s="10">
        <f t="shared" ref="U327:U390" si="16">+AVERAGE(Q327:T327)</f>
        <v>98.588999999999999</v>
      </c>
      <c r="W327" s="11">
        <f t="shared" ref="W327:W390" si="17">+U327/O327</f>
        <v>0.38965993482681049</v>
      </c>
    </row>
    <row r="328" spans="2:23" x14ac:dyDescent="0.25">
      <c r="B328" s="2" t="s">
        <v>645</v>
      </c>
      <c r="D328" s="3" t="s">
        <v>646</v>
      </c>
      <c r="E328" s="4"/>
      <c r="F328" s="5" t="s">
        <v>1539</v>
      </c>
      <c r="G328" s="5"/>
      <c r="H328" s="5"/>
      <c r="I328" s="5"/>
      <c r="K328" s="8">
        <f>+IF(F328=0," ",VLOOKUP(F328,INPC_2018!$B$11:$QQ$481,HLOOKUP($O$4,INPC_2018!$C$9:$QS$10,2,FALSE),FALSE))</f>
        <v>253.01292534429842</v>
      </c>
      <c r="L328" s="8"/>
      <c r="M328" s="8"/>
      <c r="N328" s="8"/>
      <c r="O328" s="10">
        <f t="shared" si="15"/>
        <v>253.01292534429842</v>
      </c>
      <c r="P328" s="20"/>
      <c r="Q328" s="8">
        <f>+IF(F328=" "," ",VLOOKUP(F328,INPC_2018!$B$11:$QQ$481,HLOOKUP($U$4,INPC_2018!$C$9:$QS$10,2,FALSE),FALSE))</f>
        <v>98.588999999999999</v>
      </c>
      <c r="R328" s="8"/>
      <c r="S328" s="8"/>
      <c r="T328" s="8"/>
      <c r="U328" s="10">
        <f t="shared" si="16"/>
        <v>98.588999999999999</v>
      </c>
      <c r="W328" s="11">
        <f t="shared" si="17"/>
        <v>0.38965993482681049</v>
      </c>
    </row>
    <row r="329" spans="2:23" x14ac:dyDescent="0.25">
      <c r="B329" s="2" t="s">
        <v>647</v>
      </c>
      <c r="D329" s="3" t="s">
        <v>648</v>
      </c>
      <c r="E329" s="4"/>
      <c r="F329" s="5" t="s">
        <v>1538</v>
      </c>
      <c r="G329" s="5"/>
      <c r="H329" s="5"/>
      <c r="I329" s="5"/>
      <c r="K329" s="8">
        <f>+IF(F329=0," ",VLOOKUP(F329,INPC_2018!$B$11:$QQ$481,HLOOKUP($O$4,INPC_2018!$C$9:$QS$10,2,FALSE),FALSE))</f>
        <v>177.46350416676893</v>
      </c>
      <c r="L329" s="8"/>
      <c r="M329" s="8"/>
      <c r="N329" s="8"/>
      <c r="O329" s="10">
        <f t="shared" si="15"/>
        <v>177.46350416676893</v>
      </c>
      <c r="P329" s="20"/>
      <c r="Q329" s="8">
        <f>+IF(F329=" "," ",VLOOKUP(F329,INPC_2018!$B$11:$QQ$481,HLOOKUP($U$4,INPC_2018!$C$9:$QS$10,2,FALSE),FALSE))</f>
        <v>100.34</v>
      </c>
      <c r="R329" s="8"/>
      <c r="S329" s="8"/>
      <c r="T329" s="8"/>
      <c r="U329" s="10">
        <f t="shared" si="16"/>
        <v>100.34</v>
      </c>
      <c r="W329" s="11">
        <f t="shared" si="17"/>
        <v>0.56541202920070166</v>
      </c>
    </row>
    <row r="330" spans="2:23" x14ac:dyDescent="0.25">
      <c r="B330" s="2" t="s">
        <v>649</v>
      </c>
      <c r="D330" s="3" t="s">
        <v>650</v>
      </c>
      <c r="E330" s="4"/>
      <c r="F330" s="5" t="s">
        <v>1540</v>
      </c>
      <c r="G330" s="5"/>
      <c r="H330" s="5"/>
      <c r="I330" s="5"/>
      <c r="K330" s="8">
        <f>+IF(F330=0," ",VLOOKUP(F330,INPC_2018!$B$11:$QQ$481,HLOOKUP($O$4,INPC_2018!$C$9:$QS$10,2,FALSE),FALSE))</f>
        <v>62.854909819513999</v>
      </c>
      <c r="L330" s="8"/>
      <c r="M330" s="8"/>
      <c r="N330" s="8"/>
      <c r="O330" s="10">
        <f t="shared" si="15"/>
        <v>62.854909819513999</v>
      </c>
      <c r="P330" s="20"/>
      <c r="Q330" s="8">
        <f>+IF(F330=" "," ",VLOOKUP(F330,INPC_2018!$B$11:$QQ$481,HLOOKUP($U$4,INPC_2018!$C$9:$QS$10,2,FALSE),FALSE))</f>
        <v>111.194</v>
      </c>
      <c r="R330" s="8"/>
      <c r="S330" s="8"/>
      <c r="T330" s="8"/>
      <c r="U330" s="10">
        <f t="shared" si="16"/>
        <v>111.194</v>
      </c>
      <c r="W330" s="11">
        <f t="shared" si="17"/>
        <v>1.7690583014006425</v>
      </c>
    </row>
    <row r="331" spans="2:23" x14ac:dyDescent="0.25">
      <c r="B331" s="2" t="s">
        <v>651</v>
      </c>
      <c r="D331" s="3" t="s">
        <v>652</v>
      </c>
      <c r="E331" s="4"/>
      <c r="F331" s="5" t="s">
        <v>1541</v>
      </c>
      <c r="G331" s="5"/>
      <c r="H331" s="5"/>
      <c r="I331" s="5"/>
      <c r="K331" s="8">
        <f>+IF(F331=0," ",VLOOKUP(F331,INPC_2018!$B$11:$QQ$481,HLOOKUP($O$4,INPC_2018!$C$9:$QS$10,2,FALSE),FALSE))</f>
        <v>117.10437341284999</v>
      </c>
      <c r="L331" s="8"/>
      <c r="M331" s="8"/>
      <c r="N331" s="8"/>
      <c r="O331" s="10">
        <f t="shared" si="15"/>
        <v>117.10437341284999</v>
      </c>
      <c r="P331" s="20"/>
      <c r="Q331" s="8">
        <f>+IF(F331=" "," ",VLOOKUP(F331,INPC_2018!$B$11:$QQ$481,HLOOKUP($U$4,INPC_2018!$C$9:$QS$10,2,FALSE),FALSE))</f>
        <v>103.61</v>
      </c>
      <c r="R331" s="8"/>
      <c r="S331" s="8"/>
      <c r="T331" s="8"/>
      <c r="U331" s="10">
        <f t="shared" si="16"/>
        <v>103.61</v>
      </c>
      <c r="W331" s="11">
        <f t="shared" si="17"/>
        <v>0.88476627285920606</v>
      </c>
    </row>
    <row r="332" spans="2:23" x14ac:dyDescent="0.25">
      <c r="B332" s="2" t="s">
        <v>653</v>
      </c>
      <c r="D332" s="3" t="s">
        <v>654</v>
      </c>
      <c r="E332" s="4"/>
      <c r="F332" s="5" t="s">
        <v>1532</v>
      </c>
      <c r="G332" s="5"/>
      <c r="H332" s="5"/>
      <c r="I332" s="5"/>
      <c r="K332" s="8">
        <f>+IF(F332=0," ",VLOOKUP(F332,INPC_2018!$B$11:$QQ$481,HLOOKUP($O$4,INPC_2018!$C$9:$QS$10,2,FALSE),FALSE))</f>
        <v>65.027469457663003</v>
      </c>
      <c r="L332" s="8"/>
      <c r="M332" s="8"/>
      <c r="N332" s="8"/>
      <c r="O332" s="10">
        <f t="shared" si="15"/>
        <v>65.027469457663003</v>
      </c>
      <c r="P332" s="20"/>
      <c r="Q332" s="8">
        <f>+IF(F332=" "," ",VLOOKUP(F332,INPC_2018!$B$11:$QQ$481,HLOOKUP($U$4,INPC_2018!$C$9:$QS$10,2,FALSE),FALSE))</f>
        <v>104.14700000000001</v>
      </c>
      <c r="R332" s="8"/>
      <c r="S332" s="8"/>
      <c r="T332" s="8"/>
      <c r="U332" s="10">
        <f t="shared" si="16"/>
        <v>104.14700000000001</v>
      </c>
      <c r="W332" s="11">
        <f t="shared" si="17"/>
        <v>1.6015846974916699</v>
      </c>
    </row>
    <row r="333" spans="2:23" x14ac:dyDescent="0.25">
      <c r="B333" s="2" t="s">
        <v>655</v>
      </c>
      <c r="D333" s="3" t="s">
        <v>656</v>
      </c>
      <c r="E333" s="4"/>
      <c r="F333" s="5" t="s">
        <v>1542</v>
      </c>
      <c r="G333" s="5"/>
      <c r="H333" s="5"/>
      <c r="I333" s="5"/>
      <c r="K333" s="8">
        <f>+IF(F333=0," ",VLOOKUP(F333,INPC_2018!$B$11:$QQ$481,HLOOKUP($O$4,INPC_2018!$C$9:$QS$10,2,FALSE),FALSE))</f>
        <v>36.412319389514998</v>
      </c>
      <c r="L333" s="8"/>
      <c r="M333" s="8"/>
      <c r="N333" s="8"/>
      <c r="O333" s="10">
        <f t="shared" si="15"/>
        <v>36.412319389514998</v>
      </c>
      <c r="P333" s="20"/>
      <c r="Q333" s="8">
        <f>+IF(F333=" "," ",VLOOKUP(F333,INPC_2018!$B$11:$QQ$481,HLOOKUP($U$4,INPC_2018!$C$9:$QS$10,2,FALSE),FALSE))</f>
        <v>80.048000000000002</v>
      </c>
      <c r="R333" s="8"/>
      <c r="S333" s="8"/>
      <c r="T333" s="8"/>
      <c r="U333" s="10">
        <f t="shared" si="16"/>
        <v>80.048000000000002</v>
      </c>
      <c r="W333" s="11">
        <f t="shared" si="17"/>
        <v>2.1983768499803391</v>
      </c>
    </row>
    <row r="334" spans="2:23" x14ac:dyDescent="0.25">
      <c r="B334" s="2" t="s">
        <v>657</v>
      </c>
      <c r="D334" s="3" t="s">
        <v>658</v>
      </c>
      <c r="E334" s="4"/>
      <c r="F334" s="5" t="s">
        <v>1543</v>
      </c>
      <c r="G334" s="5"/>
      <c r="H334" s="5"/>
      <c r="I334" s="5"/>
      <c r="K334" s="8">
        <f>+IF(F334=0," ",VLOOKUP(F334,INPC_2018!$B$11:$QQ$481,HLOOKUP($O$4,INPC_2018!$C$9:$QS$10,2,FALSE),FALSE))</f>
        <v>38.976390080224</v>
      </c>
      <c r="L334" s="8"/>
      <c r="M334" s="8"/>
      <c r="N334" s="8"/>
      <c r="O334" s="10">
        <f t="shared" si="15"/>
        <v>38.976390080224</v>
      </c>
      <c r="P334" s="20"/>
      <c r="Q334" s="8">
        <f>+IF(F334=" "," ",VLOOKUP(F334,INPC_2018!$B$11:$QQ$481,HLOOKUP($U$4,INPC_2018!$C$9:$QS$10,2,FALSE),FALSE))</f>
        <v>80.888000000000005</v>
      </c>
      <c r="R334" s="8"/>
      <c r="S334" s="8"/>
      <c r="T334" s="8"/>
      <c r="U334" s="10">
        <f t="shared" si="16"/>
        <v>80.888000000000005</v>
      </c>
      <c r="W334" s="11">
        <f t="shared" si="17"/>
        <v>2.0753076370980104</v>
      </c>
    </row>
    <row r="335" spans="2:23" x14ac:dyDescent="0.25">
      <c r="B335" s="2" t="s">
        <v>659</v>
      </c>
      <c r="D335" s="3" t="s">
        <v>660</v>
      </c>
      <c r="E335" s="4"/>
      <c r="F335" s="5" t="s">
        <v>1542</v>
      </c>
      <c r="G335" s="5"/>
      <c r="H335" s="5"/>
      <c r="I335" s="5"/>
      <c r="K335" s="8">
        <f>+IF(F335=0," ",VLOOKUP(F335,INPC_2018!$B$11:$QQ$481,HLOOKUP($O$4,INPC_2018!$C$9:$QS$10,2,FALSE),FALSE))</f>
        <v>36.412319389514998</v>
      </c>
      <c r="L335" s="8"/>
      <c r="M335" s="8"/>
      <c r="N335" s="8"/>
      <c r="O335" s="10">
        <f t="shared" si="15"/>
        <v>36.412319389514998</v>
      </c>
      <c r="P335" s="20"/>
      <c r="Q335" s="8">
        <f>+IF(F335=" "," ",VLOOKUP(F335,INPC_2018!$B$11:$QQ$481,HLOOKUP($U$4,INPC_2018!$C$9:$QS$10,2,FALSE),FALSE))</f>
        <v>80.048000000000002</v>
      </c>
      <c r="R335" s="8"/>
      <c r="S335" s="8"/>
      <c r="T335" s="8"/>
      <c r="U335" s="10">
        <f t="shared" si="16"/>
        <v>80.048000000000002</v>
      </c>
      <c r="W335" s="11">
        <f t="shared" si="17"/>
        <v>2.1983768499803391</v>
      </c>
    </row>
    <row r="336" spans="2:23" x14ac:dyDescent="0.25">
      <c r="B336" s="2" t="s">
        <v>661</v>
      </c>
      <c r="D336" s="3" t="s">
        <v>662</v>
      </c>
      <c r="E336" s="4"/>
      <c r="F336" s="5" t="s">
        <v>1544</v>
      </c>
      <c r="G336" s="5"/>
      <c r="H336" s="5"/>
      <c r="I336" s="5"/>
      <c r="K336" s="8">
        <f>+IF(F336=0," ",VLOOKUP(F336,INPC_2018!$B$11:$QQ$481,HLOOKUP($O$4,INPC_2018!$C$9:$QS$10,2,FALSE),FALSE))</f>
        <v>52.300669095624997</v>
      </c>
      <c r="L336" s="8"/>
      <c r="M336" s="8"/>
      <c r="N336" s="8"/>
      <c r="O336" s="10">
        <f t="shared" si="15"/>
        <v>52.300669095624997</v>
      </c>
      <c r="P336" s="20"/>
      <c r="Q336" s="8">
        <f>+IF(F336=" "," ",VLOOKUP(F336,INPC_2018!$B$11:$QQ$481,HLOOKUP($U$4,INPC_2018!$C$9:$QS$10,2,FALSE),FALSE))</f>
        <v>109.86</v>
      </c>
      <c r="R336" s="8"/>
      <c r="S336" s="8"/>
      <c r="T336" s="8"/>
      <c r="U336" s="10">
        <f t="shared" si="16"/>
        <v>109.86</v>
      </c>
      <c r="W336" s="11">
        <f t="shared" si="17"/>
        <v>2.1005467405997278</v>
      </c>
    </row>
    <row r="337" spans="2:23" x14ac:dyDescent="0.25">
      <c r="B337" s="2" t="s">
        <v>663</v>
      </c>
      <c r="D337" s="3" t="s">
        <v>664</v>
      </c>
      <c r="E337" s="4"/>
      <c r="F337" s="5" t="s">
        <v>1545</v>
      </c>
      <c r="G337" s="5"/>
      <c r="H337" s="5"/>
      <c r="I337" s="5"/>
      <c r="K337" s="8">
        <f>+IF(F337=0," ",VLOOKUP(F337,INPC_2018!$B$11:$QQ$481,HLOOKUP($O$4,INPC_2018!$C$9:$QS$10,2,FALSE),FALSE))</f>
        <v>53.935610621949998</v>
      </c>
      <c r="L337" s="8"/>
      <c r="M337" s="8"/>
      <c r="N337" s="8"/>
      <c r="O337" s="10">
        <f t="shared" si="15"/>
        <v>53.935610621949998</v>
      </c>
      <c r="P337" s="20"/>
      <c r="Q337" s="8">
        <f>+IF(F337=" "," ",VLOOKUP(F337,INPC_2018!$B$11:$QQ$481,HLOOKUP($U$4,INPC_2018!$C$9:$QS$10,2,FALSE),FALSE))</f>
        <v>106.386</v>
      </c>
      <c r="R337" s="8"/>
      <c r="S337" s="8"/>
      <c r="T337" s="8"/>
      <c r="U337" s="10">
        <f t="shared" si="16"/>
        <v>106.386</v>
      </c>
      <c r="W337" s="11">
        <f t="shared" si="17"/>
        <v>1.9724630679661654</v>
      </c>
    </row>
    <row r="338" spans="2:23" x14ac:dyDescent="0.25">
      <c r="B338" s="2" t="s">
        <v>665</v>
      </c>
      <c r="D338" s="3" t="s">
        <v>666</v>
      </c>
      <c r="E338" s="4"/>
      <c r="F338" s="5" t="s">
        <v>1546</v>
      </c>
      <c r="G338" s="5"/>
      <c r="H338" s="5"/>
      <c r="I338" s="5"/>
      <c r="K338" s="8">
        <f>+IF(F338=0," ",VLOOKUP(F338,INPC_2018!$B$11:$QQ$481,HLOOKUP($O$4,INPC_2018!$C$9:$QS$10,2,FALSE),FALSE))</f>
        <v>63.14731427924</v>
      </c>
      <c r="L338" s="8"/>
      <c r="M338" s="8"/>
      <c r="N338" s="8"/>
      <c r="O338" s="10">
        <f t="shared" si="15"/>
        <v>63.14731427924</v>
      </c>
      <c r="P338" s="20"/>
      <c r="Q338" s="8">
        <f>+IF(F338=" "," ",VLOOKUP(F338,INPC_2018!$B$11:$QQ$481,HLOOKUP($U$4,INPC_2018!$C$9:$QS$10,2,FALSE),FALSE))</f>
        <v>102.69799999999999</v>
      </c>
      <c r="R338" s="8"/>
      <c r="S338" s="8"/>
      <c r="T338" s="8"/>
      <c r="U338" s="10">
        <f t="shared" si="16"/>
        <v>102.69799999999999</v>
      </c>
      <c r="W338" s="11">
        <f t="shared" si="17"/>
        <v>1.6263241148446195</v>
      </c>
    </row>
    <row r="339" spans="2:23" x14ac:dyDescent="0.25">
      <c r="B339" s="2" t="s">
        <v>667</v>
      </c>
      <c r="D339" s="3" t="s">
        <v>668</v>
      </c>
      <c r="E339" s="4"/>
      <c r="F339" s="5" t="s">
        <v>1547</v>
      </c>
      <c r="G339" s="5"/>
      <c r="H339" s="5"/>
      <c r="I339" s="5"/>
      <c r="K339" s="8">
        <f>+IF(F339=0," ",VLOOKUP(F339,INPC_2018!$B$11:$QQ$481,HLOOKUP($O$4,INPC_2018!$C$9:$QS$10,2,FALSE),FALSE))</f>
        <v>65.325571278854</v>
      </c>
      <c r="L339" s="8"/>
      <c r="M339" s="8"/>
      <c r="N339" s="8"/>
      <c r="O339" s="10">
        <f t="shared" si="15"/>
        <v>65.325571278854</v>
      </c>
      <c r="P339" s="20"/>
      <c r="Q339" s="8">
        <f>+IF(F339=" "," ",VLOOKUP(F339,INPC_2018!$B$11:$QQ$481,HLOOKUP($U$4,INPC_2018!$C$9:$QS$10,2,FALSE),FALSE))</f>
        <v>109.286</v>
      </c>
      <c r="R339" s="8"/>
      <c r="S339" s="8"/>
      <c r="T339" s="8"/>
      <c r="U339" s="10">
        <f t="shared" si="16"/>
        <v>109.286</v>
      </c>
      <c r="W339" s="11">
        <f t="shared" si="17"/>
        <v>1.6729436553029589</v>
      </c>
    </row>
    <row r="340" spans="2:23" x14ac:dyDescent="0.25">
      <c r="B340" s="2" t="s">
        <v>669</v>
      </c>
      <c r="D340" s="3" t="s">
        <v>670</v>
      </c>
      <c r="E340" s="4"/>
      <c r="F340" s="5" t="s">
        <v>1548</v>
      </c>
      <c r="G340" s="5"/>
      <c r="H340" s="5"/>
      <c r="I340" s="5"/>
      <c r="K340" s="8">
        <f>+IF(F340=0," ",VLOOKUP(F340,INPC_2018!$B$11:$QQ$481,HLOOKUP($O$4,INPC_2018!$C$9:$QS$10,2,FALSE),FALSE))</f>
        <v>61.918033734575999</v>
      </c>
      <c r="L340" s="8"/>
      <c r="M340" s="8"/>
      <c r="N340" s="8"/>
      <c r="O340" s="10">
        <f t="shared" si="15"/>
        <v>61.918033734575999</v>
      </c>
      <c r="P340" s="20"/>
      <c r="Q340" s="8">
        <f>+IF(F340=" "," ",VLOOKUP(F340,INPC_2018!$B$11:$QQ$481,HLOOKUP($U$4,INPC_2018!$C$9:$QS$10,2,FALSE),FALSE))</f>
        <v>107.285</v>
      </c>
      <c r="R340" s="8"/>
      <c r="S340" s="8"/>
      <c r="T340" s="8"/>
      <c r="U340" s="10">
        <f t="shared" si="16"/>
        <v>107.285</v>
      </c>
      <c r="W340" s="11">
        <f t="shared" si="17"/>
        <v>1.7326939104671597</v>
      </c>
    </row>
    <row r="341" spans="2:23" x14ac:dyDescent="0.25">
      <c r="B341" s="2" t="s">
        <v>671</v>
      </c>
      <c r="D341" s="3" t="s">
        <v>672</v>
      </c>
      <c r="E341" s="4"/>
      <c r="F341" s="5" t="s">
        <v>1549</v>
      </c>
      <c r="G341" s="5"/>
      <c r="H341" s="5"/>
      <c r="I341" s="5"/>
      <c r="K341" s="8">
        <f>+IF(F341=0," ",VLOOKUP(F341,INPC_2018!$B$11:$QQ$481,HLOOKUP($O$4,INPC_2018!$C$9:$QS$10,2,FALSE),FALSE))</f>
        <v>46.448388268073003</v>
      </c>
      <c r="L341" s="8"/>
      <c r="M341" s="8"/>
      <c r="N341" s="8"/>
      <c r="O341" s="10">
        <f t="shared" si="15"/>
        <v>46.448388268073003</v>
      </c>
      <c r="P341" s="20"/>
      <c r="Q341" s="8">
        <f>+IF(F341=" "," ",VLOOKUP(F341,INPC_2018!$B$11:$QQ$481,HLOOKUP($U$4,INPC_2018!$C$9:$QS$10,2,FALSE),FALSE))</f>
        <v>111.127</v>
      </c>
      <c r="R341" s="8"/>
      <c r="S341" s="8"/>
      <c r="T341" s="8"/>
      <c r="U341" s="10">
        <f t="shared" si="16"/>
        <v>111.127</v>
      </c>
      <c r="W341" s="11">
        <f t="shared" si="17"/>
        <v>2.3924834454672523</v>
      </c>
    </row>
    <row r="342" spans="2:23" x14ac:dyDescent="0.25">
      <c r="B342" s="2" t="s">
        <v>673</v>
      </c>
      <c r="D342" s="3" t="s">
        <v>674</v>
      </c>
      <c r="E342" s="4"/>
      <c r="F342" s="5" t="s">
        <v>1550</v>
      </c>
      <c r="G342" s="5"/>
      <c r="H342" s="5"/>
      <c r="I342" s="5"/>
      <c r="K342" s="8">
        <f>+IF(F342=0," ",VLOOKUP(F342,INPC_2018!$B$11:$QQ$481,HLOOKUP($O$4,INPC_2018!$C$9:$QS$10,2,FALSE),FALSE))</f>
        <v>83.624852427820997</v>
      </c>
      <c r="L342" s="8"/>
      <c r="M342" s="8"/>
      <c r="N342" s="8"/>
      <c r="O342" s="10">
        <f t="shared" si="15"/>
        <v>83.624852427820997</v>
      </c>
      <c r="P342" s="20"/>
      <c r="Q342" s="8">
        <f>+IF(F342=" "," ",VLOOKUP(F342,INPC_2018!$B$11:$QQ$481,HLOOKUP($U$4,INPC_2018!$C$9:$QS$10,2,FALSE),FALSE))</f>
        <v>129.54599999999999</v>
      </c>
      <c r="R342" s="8"/>
      <c r="S342" s="8"/>
      <c r="T342" s="8"/>
      <c r="U342" s="10">
        <f t="shared" si="16"/>
        <v>129.54599999999999</v>
      </c>
      <c r="W342" s="11">
        <f t="shared" si="17"/>
        <v>1.5491327785817601</v>
      </c>
    </row>
    <row r="343" spans="2:23" x14ac:dyDescent="0.25">
      <c r="B343" s="2" t="s">
        <v>675</v>
      </c>
      <c r="D343" s="3" t="s">
        <v>676</v>
      </c>
      <c r="E343" s="4"/>
      <c r="F343" s="5" t="s">
        <v>1551</v>
      </c>
      <c r="G343" s="5"/>
      <c r="H343" s="5"/>
      <c r="I343" s="5"/>
      <c r="K343" s="8">
        <f>+IF(F343=0," ",VLOOKUP(F343,INPC_2018!$B$11:$QQ$481,HLOOKUP($O$4,INPC_2018!$C$9:$QS$10,2,FALSE),FALSE))</f>
        <v>46.972959612984269</v>
      </c>
      <c r="L343" s="8"/>
      <c r="M343" s="8"/>
      <c r="N343" s="8"/>
      <c r="O343" s="10">
        <f t="shared" si="15"/>
        <v>46.972959612984269</v>
      </c>
      <c r="P343" s="20"/>
      <c r="Q343" s="8">
        <f>+IF(F343=" "," ",VLOOKUP(F343,INPC_2018!$B$11:$QQ$481,HLOOKUP($U$4,INPC_2018!$C$9:$QS$10,2,FALSE),FALSE))</f>
        <v>93.085999999999999</v>
      </c>
      <c r="R343" s="8"/>
      <c r="S343" s="8"/>
      <c r="T343" s="8"/>
      <c r="U343" s="10">
        <f t="shared" si="16"/>
        <v>93.085999999999999</v>
      </c>
      <c r="W343" s="11">
        <f t="shared" si="17"/>
        <v>1.981693313918188</v>
      </c>
    </row>
    <row r="344" spans="2:23" x14ac:dyDescent="0.25">
      <c r="B344" s="2" t="s">
        <v>677</v>
      </c>
      <c r="D344" s="3" t="s">
        <v>678</v>
      </c>
      <c r="E344" s="4"/>
      <c r="F344" s="5" t="s">
        <v>1552</v>
      </c>
      <c r="G344" s="5"/>
      <c r="H344" s="5"/>
      <c r="I344" s="5"/>
      <c r="K344" s="8">
        <f>+IF(F344=0," ",VLOOKUP(F344,INPC_2018!$B$11:$QQ$481,HLOOKUP($O$4,INPC_2018!$C$9:$QS$10,2,FALSE),FALSE))</f>
        <v>67.902537573825001</v>
      </c>
      <c r="L344" s="8"/>
      <c r="M344" s="8"/>
      <c r="N344" s="8"/>
      <c r="O344" s="10">
        <f t="shared" si="15"/>
        <v>67.902537573825001</v>
      </c>
      <c r="P344" s="20"/>
      <c r="Q344" s="8">
        <f>+IF(F344=" "," ",VLOOKUP(F344,INPC_2018!$B$11:$QQ$481,HLOOKUP($U$4,INPC_2018!$C$9:$QS$10,2,FALSE),FALSE))</f>
        <v>106.57</v>
      </c>
      <c r="R344" s="8"/>
      <c r="S344" s="8"/>
      <c r="T344" s="8"/>
      <c r="U344" s="10">
        <f t="shared" si="16"/>
        <v>106.57</v>
      </c>
      <c r="W344" s="11">
        <f t="shared" si="17"/>
        <v>1.5694553371313251</v>
      </c>
    </row>
    <row r="345" spans="2:23" x14ac:dyDescent="0.25">
      <c r="B345" s="2" t="s">
        <v>679</v>
      </c>
      <c r="D345" s="3" t="s">
        <v>680</v>
      </c>
      <c r="E345" s="4"/>
      <c r="F345" s="5" t="s">
        <v>1553</v>
      </c>
      <c r="G345" s="5" t="s">
        <v>1554</v>
      </c>
      <c r="H345" s="5"/>
      <c r="I345" s="5"/>
      <c r="K345" s="8">
        <f>+IF(F345=0," ",VLOOKUP(F345,INPC_2018!$B$11:$QQ$481,HLOOKUP($O$4,INPC_2018!$C$9:$QS$10,2,FALSE),FALSE))</f>
        <v>75.198273703859996</v>
      </c>
      <c r="L345" s="8">
        <f>+IF(G345=" "," ",VLOOKUP(G345,INPC_2018!$B$11:$QQ$481,HLOOKUP($O$4,INPC_2018!$C$9:$QS$10,2,FALSE),FALSE))</f>
        <v>76.272497714007997</v>
      </c>
      <c r="M345" s="8"/>
      <c r="N345" s="8"/>
      <c r="O345" s="10">
        <f t="shared" si="15"/>
        <v>75.73538570893399</v>
      </c>
      <c r="P345" s="20"/>
      <c r="Q345" s="8">
        <f>+IF(F345=" "," ",VLOOKUP(F345,INPC_2018!$B$11:$QQ$481,HLOOKUP($U$4,INPC_2018!$C$9:$QS$10,2,FALSE),FALSE))</f>
        <v>105.155</v>
      </c>
      <c r="R345" s="8">
        <f>+IF(G345=" "," ",VLOOKUP(G345,INPC_2018!$B$11:$QQ$481,HLOOKUP($U$4,INPC_2018!$C$9:$QS$10,2,FALSE),FALSE))</f>
        <v>104.678</v>
      </c>
      <c r="S345" s="8"/>
      <c r="T345" s="8"/>
      <c r="U345" s="10">
        <f t="shared" si="16"/>
        <v>104.9165</v>
      </c>
      <c r="W345" s="11">
        <f t="shared" si="17"/>
        <v>1.3853035673867797</v>
      </c>
    </row>
    <row r="346" spans="2:23" x14ac:dyDescent="0.25">
      <c r="B346" s="2" t="s">
        <v>681</v>
      </c>
      <c r="D346" s="3" t="s">
        <v>682</v>
      </c>
      <c r="E346" s="4"/>
      <c r="F346" s="5" t="s">
        <v>1555</v>
      </c>
      <c r="G346" s="5"/>
      <c r="H346" s="5"/>
      <c r="I346" s="5"/>
      <c r="K346" s="8">
        <f>+IF(F346=0," ",VLOOKUP(F346,INPC_2018!$B$11:$QQ$481,HLOOKUP($O$4,INPC_2018!$C$9:$QS$10,2,FALSE),FALSE))</f>
        <v>63.225381208320002</v>
      </c>
      <c r="L346" s="8"/>
      <c r="M346" s="8"/>
      <c r="N346" s="8"/>
      <c r="O346" s="10">
        <f t="shared" si="15"/>
        <v>63.225381208320002</v>
      </c>
      <c r="P346" s="20"/>
      <c r="Q346" s="8">
        <f>+IF(F346=" "," ",VLOOKUP(F346,INPC_2018!$B$11:$QQ$481,HLOOKUP($U$4,INPC_2018!$C$9:$QS$10,2,FALSE),FALSE))</f>
        <v>107.34</v>
      </c>
      <c r="R346" s="8"/>
      <c r="S346" s="8"/>
      <c r="T346" s="8"/>
      <c r="U346" s="10">
        <f t="shared" si="16"/>
        <v>107.34</v>
      </c>
      <c r="W346" s="11">
        <f t="shared" si="17"/>
        <v>1.6977359084056394</v>
      </c>
    </row>
    <row r="347" spans="2:23" x14ac:dyDescent="0.25">
      <c r="B347" s="2" t="s">
        <v>683</v>
      </c>
      <c r="D347" s="3" t="s">
        <v>684</v>
      </c>
      <c r="E347" s="4"/>
      <c r="F347" s="5" t="s">
        <v>1552</v>
      </c>
      <c r="G347" s="5"/>
      <c r="H347" s="5"/>
      <c r="I347" s="5"/>
      <c r="K347" s="8">
        <f>+IF(F347=0," ",VLOOKUP(F347,INPC_2018!$B$11:$QQ$481,HLOOKUP($O$4,INPC_2018!$C$9:$QS$10,2,FALSE),FALSE))</f>
        <v>67.902537573825001</v>
      </c>
      <c r="L347" s="8"/>
      <c r="M347" s="8"/>
      <c r="N347" s="8"/>
      <c r="O347" s="10">
        <f t="shared" si="15"/>
        <v>67.902537573825001</v>
      </c>
      <c r="P347" s="20"/>
      <c r="Q347" s="8">
        <f>+IF(F347=" "," ",VLOOKUP(F347,INPC_2018!$B$11:$QQ$481,HLOOKUP($U$4,INPC_2018!$C$9:$QS$10,2,FALSE),FALSE))</f>
        <v>106.57</v>
      </c>
      <c r="R347" s="8"/>
      <c r="S347" s="8"/>
      <c r="T347" s="8"/>
      <c r="U347" s="10">
        <f t="shared" si="16"/>
        <v>106.57</v>
      </c>
      <c r="W347" s="11">
        <f t="shared" si="17"/>
        <v>1.5694553371313251</v>
      </c>
    </row>
    <row r="348" spans="2:23" x14ac:dyDescent="0.25">
      <c r="B348" s="2" t="s">
        <v>685</v>
      </c>
      <c r="D348" s="3" t="s">
        <v>686</v>
      </c>
      <c r="E348" s="4"/>
      <c r="F348" s="5" t="s">
        <v>1552</v>
      </c>
      <c r="G348" s="5"/>
      <c r="H348" s="5"/>
      <c r="I348" s="5"/>
      <c r="K348" s="8">
        <f>+IF(F348=0," ",VLOOKUP(F348,INPC_2018!$B$11:$QQ$481,HLOOKUP($O$4,INPC_2018!$C$9:$QS$10,2,FALSE),FALSE))</f>
        <v>67.902537573825001</v>
      </c>
      <c r="L348" s="8"/>
      <c r="M348" s="8"/>
      <c r="N348" s="8"/>
      <c r="O348" s="10">
        <f t="shared" si="15"/>
        <v>67.902537573825001</v>
      </c>
      <c r="P348" s="20"/>
      <c r="Q348" s="8">
        <f>+IF(F348=" "," ",VLOOKUP(F348,INPC_2018!$B$11:$QQ$481,HLOOKUP($U$4,INPC_2018!$C$9:$QS$10,2,FALSE),FALSE))</f>
        <v>106.57</v>
      </c>
      <c r="R348" s="8"/>
      <c r="S348" s="8"/>
      <c r="T348" s="8"/>
      <c r="U348" s="10">
        <f t="shared" si="16"/>
        <v>106.57</v>
      </c>
      <c r="W348" s="11">
        <f t="shared" si="17"/>
        <v>1.5694553371313251</v>
      </c>
    </row>
    <row r="349" spans="2:23" x14ac:dyDescent="0.25">
      <c r="B349" s="2" t="s">
        <v>687</v>
      </c>
      <c r="D349" s="3" t="s">
        <v>688</v>
      </c>
      <c r="E349" s="4"/>
      <c r="F349" s="5" t="s">
        <v>1552</v>
      </c>
      <c r="G349" s="5"/>
      <c r="H349" s="5"/>
      <c r="I349" s="5"/>
      <c r="K349" s="8">
        <f>+IF(F349=0," ",VLOOKUP(F349,INPC_2018!$B$11:$QQ$481,HLOOKUP($O$4,INPC_2018!$C$9:$QS$10,2,FALSE),FALSE))</f>
        <v>67.902537573825001</v>
      </c>
      <c r="L349" s="8"/>
      <c r="M349" s="8"/>
      <c r="N349" s="8"/>
      <c r="O349" s="10">
        <f t="shared" si="15"/>
        <v>67.902537573825001</v>
      </c>
      <c r="P349" s="20"/>
      <c r="Q349" s="8">
        <f>+IF(F349=" "," ",VLOOKUP(F349,INPC_2018!$B$11:$QQ$481,HLOOKUP($U$4,INPC_2018!$C$9:$QS$10,2,FALSE),FALSE))</f>
        <v>106.57</v>
      </c>
      <c r="R349" s="8"/>
      <c r="S349" s="8"/>
      <c r="T349" s="8"/>
      <c r="U349" s="10">
        <f t="shared" si="16"/>
        <v>106.57</v>
      </c>
      <c r="W349" s="11">
        <f t="shared" si="17"/>
        <v>1.5694553371313251</v>
      </c>
    </row>
    <row r="350" spans="2:23" x14ac:dyDescent="0.25">
      <c r="B350" s="2" t="s">
        <v>689</v>
      </c>
      <c r="D350" s="3" t="s">
        <v>690</v>
      </c>
      <c r="E350" s="4"/>
      <c r="F350" s="5" t="s">
        <v>1556</v>
      </c>
      <c r="G350" s="5"/>
      <c r="H350" s="5"/>
      <c r="I350" s="5"/>
      <c r="K350" s="8">
        <f>+IF(F350=0," ",VLOOKUP(F350,INPC_2018!$B$11:$QQ$481,HLOOKUP($O$4,INPC_2018!$C$9:$QS$10,2,FALSE),FALSE))</f>
        <v>64.040832564940004</v>
      </c>
      <c r="L350" s="8"/>
      <c r="M350" s="8"/>
      <c r="N350" s="8"/>
      <c r="O350" s="10">
        <f t="shared" si="15"/>
        <v>64.040832564940004</v>
      </c>
      <c r="P350" s="20"/>
      <c r="Q350" s="8">
        <f>+IF(F350=" "," ",VLOOKUP(F350,INPC_2018!$B$11:$QQ$481,HLOOKUP($U$4,INPC_2018!$C$9:$QS$10,2,FALSE),FALSE))</f>
        <v>107.30200000000001</v>
      </c>
      <c r="R350" s="8"/>
      <c r="S350" s="8"/>
      <c r="T350" s="8"/>
      <c r="U350" s="10">
        <f t="shared" si="16"/>
        <v>107.30200000000001</v>
      </c>
      <c r="W350" s="11">
        <f t="shared" si="17"/>
        <v>1.6755247504190616</v>
      </c>
    </row>
    <row r="351" spans="2:23" x14ac:dyDescent="0.25">
      <c r="B351" s="2" t="s">
        <v>691</v>
      </c>
      <c r="D351" s="3" t="s">
        <v>692</v>
      </c>
      <c r="E351" s="4"/>
      <c r="F351" s="5" t="s">
        <v>1556</v>
      </c>
      <c r="G351" s="5"/>
      <c r="H351" s="5"/>
      <c r="I351" s="5"/>
      <c r="K351" s="8">
        <f>+IF(F351=0," ",VLOOKUP(F351,INPC_2018!$B$11:$QQ$481,HLOOKUP($O$4,INPC_2018!$C$9:$QS$10,2,FALSE),FALSE))</f>
        <v>64.040832564940004</v>
      </c>
      <c r="L351" s="8"/>
      <c r="M351" s="8"/>
      <c r="N351" s="8"/>
      <c r="O351" s="10">
        <f t="shared" si="15"/>
        <v>64.040832564940004</v>
      </c>
      <c r="P351" s="20"/>
      <c r="Q351" s="8">
        <f>+IF(F351=" "," ",VLOOKUP(F351,INPC_2018!$B$11:$QQ$481,HLOOKUP($U$4,INPC_2018!$C$9:$QS$10,2,FALSE),FALSE))</f>
        <v>107.30200000000001</v>
      </c>
      <c r="R351" s="8"/>
      <c r="S351" s="8"/>
      <c r="T351" s="8"/>
      <c r="U351" s="10">
        <f t="shared" si="16"/>
        <v>107.30200000000001</v>
      </c>
      <c r="W351" s="11">
        <f t="shared" si="17"/>
        <v>1.6755247504190616</v>
      </c>
    </row>
    <row r="352" spans="2:23" x14ac:dyDescent="0.25">
      <c r="B352" s="2" t="s">
        <v>693</v>
      </c>
      <c r="D352" s="3" t="s">
        <v>694</v>
      </c>
      <c r="E352" s="4"/>
      <c r="F352" s="5" t="s">
        <v>1556</v>
      </c>
      <c r="G352" s="5"/>
      <c r="H352" s="5"/>
      <c r="I352" s="5"/>
      <c r="K352" s="8">
        <f>+IF(F352=0," ",VLOOKUP(F352,INPC_2018!$B$11:$QQ$481,HLOOKUP($O$4,INPC_2018!$C$9:$QS$10,2,FALSE),FALSE))</f>
        <v>64.040832564940004</v>
      </c>
      <c r="L352" s="8"/>
      <c r="M352" s="8"/>
      <c r="N352" s="8"/>
      <c r="O352" s="10">
        <f t="shared" si="15"/>
        <v>64.040832564940004</v>
      </c>
      <c r="P352" s="20"/>
      <c r="Q352" s="8">
        <f>+IF(F352=" "," ",VLOOKUP(F352,INPC_2018!$B$11:$QQ$481,HLOOKUP($U$4,INPC_2018!$C$9:$QS$10,2,FALSE),FALSE))</f>
        <v>107.30200000000001</v>
      </c>
      <c r="R352" s="8"/>
      <c r="S352" s="8"/>
      <c r="T352" s="8"/>
      <c r="U352" s="10">
        <f t="shared" si="16"/>
        <v>107.30200000000001</v>
      </c>
      <c r="W352" s="11">
        <f t="shared" si="17"/>
        <v>1.6755247504190616</v>
      </c>
    </row>
    <row r="353" spans="2:23" x14ac:dyDescent="0.25">
      <c r="B353" s="2" t="s">
        <v>695</v>
      </c>
      <c r="D353" s="3" t="s">
        <v>696</v>
      </c>
      <c r="E353" s="4"/>
      <c r="F353" s="5" t="s">
        <v>1556</v>
      </c>
      <c r="G353" s="5"/>
      <c r="H353" s="5"/>
      <c r="I353" s="5"/>
      <c r="K353" s="8">
        <f>+IF(F353=0," ",VLOOKUP(F353,INPC_2018!$B$11:$QQ$481,HLOOKUP($O$4,INPC_2018!$C$9:$QS$10,2,FALSE),FALSE))</f>
        <v>64.040832564940004</v>
      </c>
      <c r="L353" s="8"/>
      <c r="M353" s="8"/>
      <c r="N353" s="8"/>
      <c r="O353" s="10">
        <f t="shared" si="15"/>
        <v>64.040832564940004</v>
      </c>
      <c r="P353" s="20"/>
      <c r="Q353" s="8">
        <f>+IF(F353=" "," ",VLOOKUP(F353,INPC_2018!$B$11:$QQ$481,HLOOKUP($U$4,INPC_2018!$C$9:$QS$10,2,FALSE),FALSE))</f>
        <v>107.30200000000001</v>
      </c>
      <c r="R353" s="8"/>
      <c r="S353" s="8"/>
      <c r="T353" s="8"/>
      <c r="U353" s="10">
        <f t="shared" si="16"/>
        <v>107.30200000000001</v>
      </c>
      <c r="W353" s="11">
        <f t="shared" si="17"/>
        <v>1.6755247504190616</v>
      </c>
    </row>
    <row r="354" spans="2:23" x14ac:dyDescent="0.25">
      <c r="B354" s="2" t="s">
        <v>697</v>
      </c>
      <c r="D354" s="3" t="s">
        <v>698</v>
      </c>
      <c r="E354" s="4"/>
      <c r="F354" s="5" t="s">
        <v>1556</v>
      </c>
      <c r="G354" s="5"/>
      <c r="H354" s="5"/>
      <c r="I354" s="5"/>
      <c r="K354" s="8">
        <f>+IF(F354=0," ",VLOOKUP(F354,INPC_2018!$B$11:$QQ$481,HLOOKUP($O$4,INPC_2018!$C$9:$QS$10,2,FALSE),FALSE))</f>
        <v>64.040832564940004</v>
      </c>
      <c r="L354" s="8"/>
      <c r="M354" s="8"/>
      <c r="N354" s="8"/>
      <c r="O354" s="10">
        <f t="shared" si="15"/>
        <v>64.040832564940004</v>
      </c>
      <c r="P354" s="20"/>
      <c r="Q354" s="8">
        <f>+IF(F354=" "," ",VLOOKUP(F354,INPC_2018!$B$11:$QQ$481,HLOOKUP($U$4,INPC_2018!$C$9:$QS$10,2,FALSE),FALSE))</f>
        <v>107.30200000000001</v>
      </c>
      <c r="R354" s="8"/>
      <c r="S354" s="8"/>
      <c r="T354" s="8"/>
      <c r="U354" s="10">
        <f t="shared" si="16"/>
        <v>107.30200000000001</v>
      </c>
      <c r="W354" s="11">
        <f t="shared" si="17"/>
        <v>1.6755247504190616</v>
      </c>
    </row>
    <row r="355" spans="2:23" x14ac:dyDescent="0.25">
      <c r="B355" s="2" t="s">
        <v>699</v>
      </c>
      <c r="D355" s="3" t="s">
        <v>700</v>
      </c>
      <c r="E355" s="4"/>
      <c r="F355" s="5" t="s">
        <v>1557</v>
      </c>
      <c r="G355" s="5"/>
      <c r="H355" s="5"/>
      <c r="I355" s="5"/>
      <c r="K355" s="8">
        <f>+IF(F355=0," ",VLOOKUP(F355,INPC_2018!$B$11:$QQ$481,HLOOKUP($O$4,INPC_2018!$C$9:$QS$10,2,FALSE),FALSE))</f>
        <v>48.745472853056</v>
      </c>
      <c r="L355" s="8"/>
      <c r="M355" s="8"/>
      <c r="N355" s="8"/>
      <c r="O355" s="10">
        <f t="shared" si="15"/>
        <v>48.745472853056</v>
      </c>
      <c r="P355" s="20"/>
      <c r="Q355" s="8">
        <f>+IF(F355=" "," ",VLOOKUP(F355,INPC_2018!$B$11:$QQ$481,HLOOKUP($U$4,INPC_2018!$C$9:$QS$10,2,FALSE),FALSE))</f>
        <v>107.316</v>
      </c>
      <c r="R355" s="8"/>
      <c r="S355" s="8"/>
      <c r="T355" s="8"/>
      <c r="U355" s="10">
        <f t="shared" si="16"/>
        <v>107.316</v>
      </c>
      <c r="W355" s="11">
        <f t="shared" si="17"/>
        <v>2.2015582928799518</v>
      </c>
    </row>
    <row r="356" spans="2:23" x14ac:dyDescent="0.25">
      <c r="B356" s="2" t="s">
        <v>701</v>
      </c>
      <c r="D356" s="3" t="s">
        <v>702</v>
      </c>
      <c r="E356" s="4"/>
      <c r="F356" s="5" t="s">
        <v>1556</v>
      </c>
      <c r="G356" s="5"/>
      <c r="H356" s="5"/>
      <c r="I356" s="5"/>
      <c r="K356" s="8">
        <f>+IF(F356=0," ",VLOOKUP(F356,INPC_2018!$B$11:$QQ$481,HLOOKUP($O$4,INPC_2018!$C$9:$QS$10,2,FALSE),FALSE))</f>
        <v>64.040832564940004</v>
      </c>
      <c r="L356" s="8"/>
      <c r="M356" s="8"/>
      <c r="N356" s="8"/>
      <c r="O356" s="10">
        <f t="shared" si="15"/>
        <v>64.040832564940004</v>
      </c>
      <c r="P356" s="20"/>
      <c r="Q356" s="8">
        <f>+IF(F356=" "," ",VLOOKUP(F356,INPC_2018!$B$11:$QQ$481,HLOOKUP($U$4,INPC_2018!$C$9:$QS$10,2,FALSE),FALSE))</f>
        <v>107.30200000000001</v>
      </c>
      <c r="R356" s="8"/>
      <c r="S356" s="8"/>
      <c r="T356" s="8"/>
      <c r="U356" s="10">
        <f t="shared" si="16"/>
        <v>107.30200000000001</v>
      </c>
      <c r="W356" s="11">
        <f t="shared" si="17"/>
        <v>1.6755247504190616</v>
      </c>
    </row>
    <row r="357" spans="2:23" x14ac:dyDescent="0.25">
      <c r="B357" s="2" t="s">
        <v>703</v>
      </c>
      <c r="D357" s="3" t="s">
        <v>704</v>
      </c>
      <c r="E357" s="4"/>
      <c r="F357" s="5" t="s">
        <v>1558</v>
      </c>
      <c r="G357" s="5"/>
      <c r="H357" s="5"/>
      <c r="I357" s="5"/>
      <c r="K357" s="8">
        <f>+IF(F357=0," ",VLOOKUP(F357,INPC_2018!$B$11:$QQ$481,HLOOKUP($O$4,INPC_2018!$C$9:$QS$10,2,FALSE),FALSE))</f>
        <v>73.165922646124002</v>
      </c>
      <c r="L357" s="8"/>
      <c r="M357" s="8"/>
      <c r="N357" s="8"/>
      <c r="O357" s="10">
        <f t="shared" si="15"/>
        <v>73.165922646124002</v>
      </c>
      <c r="P357" s="20"/>
      <c r="Q357" s="8">
        <f>+IF(F357=" "," ",VLOOKUP(F357,INPC_2018!$B$11:$QQ$481,HLOOKUP($U$4,INPC_2018!$C$9:$QS$10,2,FALSE),FALSE))</f>
        <v>102.282</v>
      </c>
      <c r="R357" s="8"/>
      <c r="S357" s="8"/>
      <c r="T357" s="8"/>
      <c r="U357" s="10">
        <f t="shared" si="16"/>
        <v>102.282</v>
      </c>
      <c r="W357" s="11">
        <f t="shared" si="17"/>
        <v>1.3979458783660734</v>
      </c>
    </row>
    <row r="358" spans="2:23" x14ac:dyDescent="0.25">
      <c r="B358" s="2" t="s">
        <v>705</v>
      </c>
      <c r="D358" s="3" t="s">
        <v>706</v>
      </c>
      <c r="E358" s="4"/>
      <c r="F358" s="5" t="s">
        <v>1559</v>
      </c>
      <c r="G358" s="5"/>
      <c r="H358" s="5"/>
      <c r="I358" s="5"/>
      <c r="K358" s="8">
        <f>+IF(F358=0," ",VLOOKUP(F358,INPC_2018!$B$11:$QQ$481,HLOOKUP($O$4,INPC_2018!$C$9:$QS$10,2,FALSE),FALSE))</f>
        <v>74.725509116455996</v>
      </c>
      <c r="L358" s="8"/>
      <c r="M358" s="8"/>
      <c r="N358" s="8"/>
      <c r="O358" s="10">
        <f t="shared" si="15"/>
        <v>74.725509116455996</v>
      </c>
      <c r="P358" s="20"/>
      <c r="Q358" s="8">
        <f>+IF(F358=" "," ",VLOOKUP(F358,INPC_2018!$B$11:$QQ$481,HLOOKUP($U$4,INPC_2018!$C$9:$QS$10,2,FALSE),FALSE))</f>
        <v>102.18899999999999</v>
      </c>
      <c r="R358" s="8"/>
      <c r="S358" s="8"/>
      <c r="T358" s="8"/>
      <c r="U358" s="10">
        <f t="shared" si="16"/>
        <v>102.18899999999999</v>
      </c>
      <c r="W358" s="11">
        <f t="shared" si="17"/>
        <v>1.3675249751827521</v>
      </c>
    </row>
    <row r="359" spans="2:23" x14ac:dyDescent="0.25">
      <c r="B359" s="2" t="s">
        <v>707</v>
      </c>
      <c r="D359" s="3" t="s">
        <v>708</v>
      </c>
      <c r="E359" s="4"/>
      <c r="F359" s="5" t="s">
        <v>1558</v>
      </c>
      <c r="G359" s="5"/>
      <c r="H359" s="5"/>
      <c r="I359" s="5"/>
      <c r="K359" s="8">
        <f>+IF(F359=0," ",VLOOKUP(F359,INPC_2018!$B$11:$QQ$481,HLOOKUP($O$4,INPC_2018!$C$9:$QS$10,2,FALSE),FALSE))</f>
        <v>73.165922646124002</v>
      </c>
      <c r="L359" s="8"/>
      <c r="M359" s="8"/>
      <c r="N359" s="8"/>
      <c r="O359" s="10">
        <f t="shared" si="15"/>
        <v>73.165922646124002</v>
      </c>
      <c r="P359" s="20"/>
      <c r="Q359" s="8">
        <f>+IF(F359=" "," ",VLOOKUP(F359,INPC_2018!$B$11:$QQ$481,HLOOKUP($U$4,INPC_2018!$C$9:$QS$10,2,FALSE),FALSE))</f>
        <v>102.282</v>
      </c>
      <c r="R359" s="8"/>
      <c r="S359" s="8"/>
      <c r="T359" s="8"/>
      <c r="U359" s="10">
        <f t="shared" si="16"/>
        <v>102.282</v>
      </c>
      <c r="W359" s="11">
        <f t="shared" si="17"/>
        <v>1.3979458783660734</v>
      </c>
    </row>
    <row r="360" spans="2:23" x14ac:dyDescent="0.25">
      <c r="B360" s="2" t="s">
        <v>709</v>
      </c>
      <c r="D360" s="3" t="s">
        <v>710</v>
      </c>
      <c r="E360" s="4"/>
      <c r="F360" s="5" t="s">
        <v>1558</v>
      </c>
      <c r="G360" s="5"/>
      <c r="H360" s="5"/>
      <c r="I360" s="5"/>
      <c r="K360" s="8">
        <f>+IF(F360=0," ",VLOOKUP(F360,INPC_2018!$B$11:$QQ$481,HLOOKUP($O$4,INPC_2018!$C$9:$QS$10,2,FALSE),FALSE))</f>
        <v>73.165922646124002</v>
      </c>
      <c r="L360" s="8"/>
      <c r="M360" s="8"/>
      <c r="N360" s="8"/>
      <c r="O360" s="10">
        <f t="shared" si="15"/>
        <v>73.165922646124002</v>
      </c>
      <c r="P360" s="20"/>
      <c r="Q360" s="8">
        <f>+IF(F360=" "," ",VLOOKUP(F360,INPC_2018!$B$11:$QQ$481,HLOOKUP($U$4,INPC_2018!$C$9:$QS$10,2,FALSE),FALSE))</f>
        <v>102.282</v>
      </c>
      <c r="R360" s="8"/>
      <c r="S360" s="8"/>
      <c r="T360" s="8"/>
      <c r="U360" s="10">
        <f t="shared" si="16"/>
        <v>102.282</v>
      </c>
      <c r="W360" s="11">
        <f t="shared" si="17"/>
        <v>1.3979458783660734</v>
      </c>
    </row>
    <row r="361" spans="2:23" x14ac:dyDescent="0.25">
      <c r="B361" s="2" t="s">
        <v>711</v>
      </c>
      <c r="D361" s="3" t="s">
        <v>712</v>
      </c>
      <c r="E361" s="4"/>
      <c r="F361" s="5" t="s">
        <v>1558</v>
      </c>
      <c r="G361" s="5"/>
      <c r="H361" s="5"/>
      <c r="I361" s="5"/>
      <c r="K361" s="8">
        <f>+IF(F361=0," ",VLOOKUP(F361,INPC_2018!$B$11:$QQ$481,HLOOKUP($O$4,INPC_2018!$C$9:$QS$10,2,FALSE),FALSE))</f>
        <v>73.165922646124002</v>
      </c>
      <c r="L361" s="8"/>
      <c r="M361" s="8"/>
      <c r="N361" s="8"/>
      <c r="O361" s="10">
        <f t="shared" si="15"/>
        <v>73.165922646124002</v>
      </c>
      <c r="P361" s="20"/>
      <c r="Q361" s="8">
        <f>+IF(F361=" "," ",VLOOKUP(F361,INPC_2018!$B$11:$QQ$481,HLOOKUP($U$4,INPC_2018!$C$9:$QS$10,2,FALSE),FALSE))</f>
        <v>102.282</v>
      </c>
      <c r="R361" s="8"/>
      <c r="S361" s="8"/>
      <c r="T361" s="8"/>
      <c r="U361" s="10">
        <f t="shared" si="16"/>
        <v>102.282</v>
      </c>
      <c r="W361" s="11">
        <f t="shared" si="17"/>
        <v>1.3979458783660734</v>
      </c>
    </row>
    <row r="362" spans="2:23" x14ac:dyDescent="0.25">
      <c r="B362" s="2" t="s">
        <v>713</v>
      </c>
      <c r="D362" s="3" t="s">
        <v>714</v>
      </c>
      <c r="E362" s="4"/>
      <c r="F362" s="5" t="s">
        <v>1560</v>
      </c>
      <c r="G362" s="5"/>
      <c r="H362" s="5"/>
      <c r="I362" s="5"/>
      <c r="K362" s="8">
        <f>+IF(F362=0," ",VLOOKUP(F362,INPC_2018!$B$11:$QQ$481,HLOOKUP($O$4,INPC_2018!$C$9:$QS$10,2,FALSE),FALSE))</f>
        <v>67.084923736283997</v>
      </c>
      <c r="L362" s="8"/>
      <c r="M362" s="8"/>
      <c r="N362" s="8"/>
      <c r="O362" s="10">
        <f t="shared" si="15"/>
        <v>67.084923736283997</v>
      </c>
      <c r="P362" s="20"/>
      <c r="Q362" s="8">
        <f>+IF(F362=" "," ",VLOOKUP(F362,INPC_2018!$B$11:$QQ$481,HLOOKUP($U$4,INPC_2018!$C$9:$QS$10,2,FALSE),FALSE))</f>
        <v>105.059</v>
      </c>
      <c r="R362" s="8"/>
      <c r="S362" s="8"/>
      <c r="T362" s="8"/>
      <c r="U362" s="10">
        <f t="shared" si="16"/>
        <v>105.059</v>
      </c>
      <c r="W362" s="11">
        <f t="shared" si="17"/>
        <v>1.5660597664684694</v>
      </c>
    </row>
    <row r="363" spans="2:23" x14ac:dyDescent="0.25">
      <c r="B363" s="2" t="s">
        <v>715</v>
      </c>
      <c r="D363" s="3" t="s">
        <v>716</v>
      </c>
      <c r="E363" s="4"/>
      <c r="F363" s="5" t="s">
        <v>1558</v>
      </c>
      <c r="G363" s="5"/>
      <c r="H363" s="5"/>
      <c r="I363" s="5"/>
      <c r="K363" s="8">
        <f>+IF(F363=0," ",VLOOKUP(F363,INPC_2018!$B$11:$QQ$481,HLOOKUP($O$4,INPC_2018!$C$9:$QS$10,2,FALSE),FALSE))</f>
        <v>73.165922646124002</v>
      </c>
      <c r="L363" s="8"/>
      <c r="M363" s="8"/>
      <c r="N363" s="8"/>
      <c r="O363" s="10">
        <f t="shared" si="15"/>
        <v>73.165922646124002</v>
      </c>
      <c r="P363" s="20"/>
      <c r="Q363" s="8">
        <f>+IF(F363=" "," ",VLOOKUP(F363,INPC_2018!$B$11:$QQ$481,HLOOKUP($U$4,INPC_2018!$C$9:$QS$10,2,FALSE),FALSE))</f>
        <v>102.282</v>
      </c>
      <c r="R363" s="8"/>
      <c r="S363" s="8"/>
      <c r="T363" s="8"/>
      <c r="U363" s="10">
        <f t="shared" si="16"/>
        <v>102.282</v>
      </c>
      <c r="W363" s="11">
        <f t="shared" si="17"/>
        <v>1.3979458783660734</v>
      </c>
    </row>
    <row r="364" spans="2:23" x14ac:dyDescent="0.25">
      <c r="B364" s="2" t="s">
        <v>717</v>
      </c>
      <c r="D364" s="3" t="s">
        <v>718</v>
      </c>
      <c r="E364" s="4"/>
      <c r="F364" s="5" t="s">
        <v>1558</v>
      </c>
      <c r="G364" s="5"/>
      <c r="H364" s="5"/>
      <c r="I364" s="5"/>
      <c r="K364" s="8">
        <f>+IF(F364=0," ",VLOOKUP(F364,INPC_2018!$B$11:$QQ$481,HLOOKUP($O$4,INPC_2018!$C$9:$QS$10,2,FALSE),FALSE))</f>
        <v>73.165922646124002</v>
      </c>
      <c r="L364" s="8"/>
      <c r="M364" s="8"/>
      <c r="N364" s="8"/>
      <c r="O364" s="10">
        <f t="shared" si="15"/>
        <v>73.165922646124002</v>
      </c>
      <c r="P364" s="20"/>
      <c r="Q364" s="8">
        <f>+IF(F364=" "," ",VLOOKUP(F364,INPC_2018!$B$11:$QQ$481,HLOOKUP($U$4,INPC_2018!$C$9:$QS$10,2,FALSE),FALSE))</f>
        <v>102.282</v>
      </c>
      <c r="R364" s="8"/>
      <c r="S364" s="8"/>
      <c r="T364" s="8"/>
      <c r="U364" s="10">
        <f t="shared" si="16"/>
        <v>102.282</v>
      </c>
      <c r="W364" s="11">
        <f t="shared" si="17"/>
        <v>1.3979458783660734</v>
      </c>
    </row>
    <row r="365" spans="2:23" x14ac:dyDescent="0.25">
      <c r="B365" s="2" t="s">
        <v>719</v>
      </c>
      <c r="D365" s="3" t="s">
        <v>720</v>
      </c>
      <c r="E365" s="4"/>
      <c r="F365" s="5" t="s">
        <v>1558</v>
      </c>
      <c r="G365" s="5"/>
      <c r="H365" s="5"/>
      <c r="I365" s="5"/>
      <c r="K365" s="8">
        <f>+IF(F365=0," ",VLOOKUP(F365,INPC_2018!$B$11:$QQ$481,HLOOKUP($O$4,INPC_2018!$C$9:$QS$10,2,FALSE),FALSE))</f>
        <v>73.165922646124002</v>
      </c>
      <c r="L365" s="8"/>
      <c r="M365" s="8"/>
      <c r="N365" s="8"/>
      <c r="O365" s="10">
        <f t="shared" si="15"/>
        <v>73.165922646124002</v>
      </c>
      <c r="P365" s="20"/>
      <c r="Q365" s="8">
        <f>+IF(F365=" "," ",VLOOKUP(F365,INPC_2018!$B$11:$QQ$481,HLOOKUP($U$4,INPC_2018!$C$9:$QS$10,2,FALSE),FALSE))</f>
        <v>102.282</v>
      </c>
      <c r="R365" s="8"/>
      <c r="S365" s="8"/>
      <c r="T365" s="8"/>
      <c r="U365" s="10">
        <f t="shared" si="16"/>
        <v>102.282</v>
      </c>
      <c r="W365" s="11">
        <f t="shared" si="17"/>
        <v>1.3979458783660734</v>
      </c>
    </row>
    <row r="366" spans="2:23" x14ac:dyDescent="0.25">
      <c r="B366" s="2" t="s">
        <v>721</v>
      </c>
      <c r="D366" s="3" t="s">
        <v>722</v>
      </c>
      <c r="E366" s="4"/>
      <c r="F366" s="5" t="s">
        <v>1558</v>
      </c>
      <c r="G366" s="5"/>
      <c r="H366" s="5"/>
      <c r="I366" s="5"/>
      <c r="K366" s="8">
        <f>+IF(F366=0," ",VLOOKUP(F366,INPC_2018!$B$11:$QQ$481,HLOOKUP($O$4,INPC_2018!$C$9:$QS$10,2,FALSE),FALSE))</f>
        <v>73.165922646124002</v>
      </c>
      <c r="L366" s="8"/>
      <c r="M366" s="8"/>
      <c r="N366" s="8"/>
      <c r="O366" s="10">
        <f t="shared" si="15"/>
        <v>73.165922646124002</v>
      </c>
      <c r="P366" s="20"/>
      <c r="Q366" s="8">
        <f>+IF(F366=" "," ",VLOOKUP(F366,INPC_2018!$B$11:$QQ$481,HLOOKUP($U$4,INPC_2018!$C$9:$QS$10,2,FALSE),FALSE))</f>
        <v>102.282</v>
      </c>
      <c r="R366" s="8"/>
      <c r="S366" s="8"/>
      <c r="T366" s="8"/>
      <c r="U366" s="10">
        <f t="shared" si="16"/>
        <v>102.282</v>
      </c>
      <c r="W366" s="11">
        <f t="shared" si="17"/>
        <v>1.3979458783660734</v>
      </c>
    </row>
    <row r="367" spans="2:23" x14ac:dyDescent="0.25">
      <c r="B367" s="2" t="s">
        <v>723</v>
      </c>
      <c r="D367" s="3" t="s">
        <v>724</v>
      </c>
      <c r="E367" s="4"/>
      <c r="F367" s="5" t="s">
        <v>1558</v>
      </c>
      <c r="G367" s="5"/>
      <c r="H367" s="5"/>
      <c r="I367" s="5"/>
      <c r="K367" s="8">
        <f>+IF(F367=0," ",VLOOKUP(F367,INPC_2018!$B$11:$QQ$481,HLOOKUP($O$4,INPC_2018!$C$9:$QS$10,2,FALSE),FALSE))</f>
        <v>73.165922646124002</v>
      </c>
      <c r="L367" s="8"/>
      <c r="M367" s="8"/>
      <c r="N367" s="8"/>
      <c r="O367" s="10">
        <f t="shared" si="15"/>
        <v>73.165922646124002</v>
      </c>
      <c r="P367" s="20"/>
      <c r="Q367" s="8">
        <f>+IF(F367=" "," ",VLOOKUP(F367,INPC_2018!$B$11:$QQ$481,HLOOKUP($U$4,INPC_2018!$C$9:$QS$10,2,FALSE),FALSE))</f>
        <v>102.282</v>
      </c>
      <c r="R367" s="8"/>
      <c r="S367" s="8"/>
      <c r="T367" s="8"/>
      <c r="U367" s="10">
        <f t="shared" si="16"/>
        <v>102.282</v>
      </c>
      <c r="W367" s="11">
        <f t="shared" si="17"/>
        <v>1.3979458783660734</v>
      </c>
    </row>
    <row r="368" spans="2:23" x14ac:dyDescent="0.25">
      <c r="B368" s="2" t="s">
        <v>725</v>
      </c>
      <c r="D368" s="3" t="s">
        <v>726</v>
      </c>
      <c r="E368" s="4"/>
      <c r="F368" s="5" t="s">
        <v>1558</v>
      </c>
      <c r="G368" s="5"/>
      <c r="H368" s="5"/>
      <c r="I368" s="5"/>
      <c r="K368" s="8">
        <f>+IF(F368=0," ",VLOOKUP(F368,INPC_2018!$B$11:$QQ$481,HLOOKUP($O$4,INPC_2018!$C$9:$QS$10,2,FALSE),FALSE))</f>
        <v>73.165922646124002</v>
      </c>
      <c r="L368" s="8"/>
      <c r="M368" s="8"/>
      <c r="N368" s="8"/>
      <c r="O368" s="10">
        <f t="shared" si="15"/>
        <v>73.165922646124002</v>
      </c>
      <c r="P368" s="20"/>
      <c r="Q368" s="8">
        <f>+IF(F368=" "," ",VLOOKUP(F368,INPC_2018!$B$11:$QQ$481,HLOOKUP($U$4,INPC_2018!$C$9:$QS$10,2,FALSE),FALSE))</f>
        <v>102.282</v>
      </c>
      <c r="R368" s="8"/>
      <c r="S368" s="8"/>
      <c r="T368" s="8"/>
      <c r="U368" s="10">
        <f t="shared" si="16"/>
        <v>102.282</v>
      </c>
      <c r="W368" s="11">
        <f t="shared" si="17"/>
        <v>1.3979458783660734</v>
      </c>
    </row>
    <row r="369" spans="2:23" x14ac:dyDescent="0.25">
      <c r="B369" s="2" t="s">
        <v>727</v>
      </c>
      <c r="D369" s="3" t="s">
        <v>728</v>
      </c>
      <c r="E369" s="4"/>
      <c r="F369" s="5" t="s">
        <v>1558</v>
      </c>
      <c r="G369" s="5"/>
      <c r="H369" s="5"/>
      <c r="I369" s="5"/>
      <c r="K369" s="8">
        <f>+IF(F369=0," ",VLOOKUP(F369,INPC_2018!$B$11:$QQ$481,HLOOKUP($O$4,INPC_2018!$C$9:$QS$10,2,FALSE),FALSE))</f>
        <v>73.165922646124002</v>
      </c>
      <c r="L369" s="8"/>
      <c r="M369" s="8"/>
      <c r="N369" s="8"/>
      <c r="O369" s="10">
        <f t="shared" si="15"/>
        <v>73.165922646124002</v>
      </c>
      <c r="P369" s="20"/>
      <c r="Q369" s="8">
        <f>+IF(F369=" "," ",VLOOKUP(F369,INPC_2018!$B$11:$QQ$481,HLOOKUP($U$4,INPC_2018!$C$9:$QS$10,2,FALSE),FALSE))</f>
        <v>102.282</v>
      </c>
      <c r="R369" s="8"/>
      <c r="S369" s="8"/>
      <c r="T369" s="8"/>
      <c r="U369" s="10">
        <f t="shared" si="16"/>
        <v>102.282</v>
      </c>
      <c r="W369" s="11">
        <f t="shared" si="17"/>
        <v>1.3979458783660734</v>
      </c>
    </row>
    <row r="370" spans="2:23" x14ac:dyDescent="0.25">
      <c r="B370" s="2" t="s">
        <v>729</v>
      </c>
      <c r="D370" s="3" t="s">
        <v>730</v>
      </c>
      <c r="E370" s="4"/>
      <c r="F370" s="5" t="s">
        <v>1558</v>
      </c>
      <c r="G370" s="5"/>
      <c r="H370" s="5"/>
      <c r="I370" s="5"/>
      <c r="K370" s="8">
        <f>+IF(F370=0," ",VLOOKUP(F370,INPC_2018!$B$11:$QQ$481,HLOOKUP($O$4,INPC_2018!$C$9:$QS$10,2,FALSE),FALSE))</f>
        <v>73.165922646124002</v>
      </c>
      <c r="L370" s="8"/>
      <c r="M370" s="8"/>
      <c r="N370" s="8"/>
      <c r="O370" s="10">
        <f t="shared" si="15"/>
        <v>73.165922646124002</v>
      </c>
      <c r="P370" s="20"/>
      <c r="Q370" s="8">
        <f>+IF(F370=" "," ",VLOOKUP(F370,INPC_2018!$B$11:$QQ$481,HLOOKUP($U$4,INPC_2018!$C$9:$QS$10,2,FALSE),FALSE))</f>
        <v>102.282</v>
      </c>
      <c r="R370" s="8"/>
      <c r="S370" s="8"/>
      <c r="T370" s="8"/>
      <c r="U370" s="10">
        <f t="shared" si="16"/>
        <v>102.282</v>
      </c>
      <c r="W370" s="11">
        <f t="shared" si="17"/>
        <v>1.3979458783660734</v>
      </c>
    </row>
    <row r="371" spans="2:23" x14ac:dyDescent="0.25">
      <c r="B371" s="2" t="s">
        <v>731</v>
      </c>
      <c r="D371" s="3" t="s">
        <v>732</v>
      </c>
      <c r="E371" s="4"/>
      <c r="F371" s="5" t="s">
        <v>1561</v>
      </c>
      <c r="G371" s="5"/>
      <c r="H371" s="5"/>
      <c r="I371" s="5"/>
      <c r="K371" s="8">
        <f>+IF(F371=0," ",VLOOKUP(F371,INPC_2018!$B$11:$QQ$481,HLOOKUP($O$4,INPC_2018!$C$9:$QS$10,2,FALSE),FALSE))</f>
        <v>59.724672919928999</v>
      </c>
      <c r="L371" s="8"/>
      <c r="M371" s="8"/>
      <c r="N371" s="8"/>
      <c r="O371" s="10">
        <f t="shared" si="15"/>
        <v>59.724672919928999</v>
      </c>
      <c r="P371" s="20"/>
      <c r="Q371" s="8">
        <f>+IF(F371=" "," ",VLOOKUP(F371,INPC_2018!$B$11:$QQ$481,HLOOKUP($U$4,INPC_2018!$C$9:$QS$10,2,FALSE),FALSE))</f>
        <v>104.414</v>
      </c>
      <c r="R371" s="8"/>
      <c r="S371" s="8"/>
      <c r="T371" s="8"/>
      <c r="U371" s="10">
        <f t="shared" si="16"/>
        <v>104.414</v>
      </c>
      <c r="W371" s="11">
        <f t="shared" si="17"/>
        <v>1.7482557022955083</v>
      </c>
    </row>
    <row r="372" spans="2:23" x14ac:dyDescent="0.25">
      <c r="B372" s="2" t="s">
        <v>733</v>
      </c>
      <c r="D372" s="3" t="s">
        <v>734</v>
      </c>
      <c r="E372" s="4"/>
      <c r="F372" s="5" t="s">
        <v>1558</v>
      </c>
      <c r="G372" s="5"/>
      <c r="H372" s="5"/>
      <c r="I372" s="5"/>
      <c r="K372" s="8">
        <f>+IF(F372=0," ",VLOOKUP(F372,INPC_2018!$B$11:$QQ$481,HLOOKUP($O$4,INPC_2018!$C$9:$QS$10,2,FALSE),FALSE))</f>
        <v>73.165922646124002</v>
      </c>
      <c r="L372" s="8"/>
      <c r="M372" s="8"/>
      <c r="N372" s="8"/>
      <c r="O372" s="10">
        <f t="shared" si="15"/>
        <v>73.165922646124002</v>
      </c>
      <c r="P372" s="20"/>
      <c r="Q372" s="8">
        <f>+IF(F372=" "," ",VLOOKUP(F372,INPC_2018!$B$11:$QQ$481,HLOOKUP($U$4,INPC_2018!$C$9:$QS$10,2,FALSE),FALSE))</f>
        <v>102.282</v>
      </c>
      <c r="R372" s="8"/>
      <c r="S372" s="8"/>
      <c r="T372" s="8"/>
      <c r="U372" s="10">
        <f t="shared" si="16"/>
        <v>102.282</v>
      </c>
      <c r="W372" s="11">
        <f t="shared" si="17"/>
        <v>1.3979458783660734</v>
      </c>
    </row>
    <row r="373" spans="2:23" x14ac:dyDescent="0.25">
      <c r="B373" s="2" t="s">
        <v>735</v>
      </c>
      <c r="D373" s="3" t="s">
        <v>704</v>
      </c>
      <c r="E373" s="4"/>
      <c r="F373" s="5" t="s">
        <v>1562</v>
      </c>
      <c r="G373" s="5"/>
      <c r="H373" s="5"/>
      <c r="I373" s="5"/>
      <c r="K373" s="8">
        <f>+IF(F373=0," ",VLOOKUP(F373,INPC_2018!$B$11:$QQ$481,HLOOKUP($O$4,INPC_2018!$C$9:$QS$10,2,FALSE),FALSE))</f>
        <v>79.041799093399007</v>
      </c>
      <c r="L373" s="8"/>
      <c r="M373" s="8"/>
      <c r="N373" s="8"/>
      <c r="O373" s="10">
        <f t="shared" si="15"/>
        <v>79.041799093399007</v>
      </c>
      <c r="P373" s="20"/>
      <c r="Q373" s="8">
        <f>+IF(F373=" "," ",VLOOKUP(F373,INPC_2018!$B$11:$QQ$481,HLOOKUP($U$4,INPC_2018!$C$9:$QS$10,2,FALSE),FALSE))</f>
        <v>101.768</v>
      </c>
      <c r="R373" s="8"/>
      <c r="S373" s="8"/>
      <c r="T373" s="8"/>
      <c r="U373" s="10">
        <f t="shared" si="16"/>
        <v>101.768</v>
      </c>
      <c r="W373" s="11">
        <f t="shared" si="17"/>
        <v>1.2875213009732582</v>
      </c>
    </row>
    <row r="374" spans="2:23" x14ac:dyDescent="0.25">
      <c r="B374" s="2" t="s">
        <v>736</v>
      </c>
      <c r="D374" s="3" t="s">
        <v>710</v>
      </c>
      <c r="E374" s="4"/>
      <c r="F374" s="5" t="s">
        <v>1563</v>
      </c>
      <c r="G374" s="5"/>
      <c r="H374" s="5"/>
      <c r="I374" s="5"/>
      <c r="K374" s="8">
        <f>+IF(F374=0," ",VLOOKUP(F374,INPC_2018!$B$11:$QQ$481,HLOOKUP($O$4,INPC_2018!$C$9:$QS$10,2,FALSE),FALSE))</f>
        <v>75.618770669781995</v>
      </c>
      <c r="L374" s="8"/>
      <c r="M374" s="8"/>
      <c r="N374" s="8"/>
      <c r="O374" s="10">
        <f t="shared" si="15"/>
        <v>75.618770669781995</v>
      </c>
      <c r="P374" s="20"/>
      <c r="Q374" s="8">
        <f>+IF(F374=" "," ",VLOOKUP(F374,INPC_2018!$B$11:$QQ$481,HLOOKUP($U$4,INPC_2018!$C$9:$QS$10,2,FALSE),FALSE))</f>
        <v>105.58199999999999</v>
      </c>
      <c r="R374" s="8"/>
      <c r="S374" s="8"/>
      <c r="T374" s="8"/>
      <c r="U374" s="10">
        <f t="shared" si="16"/>
        <v>105.58199999999999</v>
      </c>
      <c r="W374" s="11">
        <f t="shared" si="17"/>
        <v>1.3962406300026191</v>
      </c>
    </row>
    <row r="375" spans="2:23" x14ac:dyDescent="0.25">
      <c r="B375" s="2" t="s">
        <v>737</v>
      </c>
      <c r="D375" s="3" t="s">
        <v>712</v>
      </c>
      <c r="E375" s="4"/>
      <c r="F375" s="5" t="s">
        <v>1563</v>
      </c>
      <c r="G375" s="5"/>
      <c r="H375" s="5"/>
      <c r="I375" s="5"/>
      <c r="K375" s="8">
        <f>+IF(F375=0," ",VLOOKUP(F375,INPC_2018!$B$11:$QQ$481,HLOOKUP($O$4,INPC_2018!$C$9:$QS$10,2,FALSE),FALSE))</f>
        <v>75.618770669781995</v>
      </c>
      <c r="L375" s="8"/>
      <c r="M375" s="8"/>
      <c r="N375" s="8"/>
      <c r="O375" s="10">
        <f t="shared" si="15"/>
        <v>75.618770669781995</v>
      </c>
      <c r="P375" s="20"/>
      <c r="Q375" s="8">
        <f>+IF(F375=" "," ",VLOOKUP(F375,INPC_2018!$B$11:$QQ$481,HLOOKUP($U$4,INPC_2018!$C$9:$QS$10,2,FALSE),FALSE))</f>
        <v>105.58199999999999</v>
      </c>
      <c r="R375" s="8"/>
      <c r="S375" s="8"/>
      <c r="T375" s="8"/>
      <c r="U375" s="10">
        <f t="shared" si="16"/>
        <v>105.58199999999999</v>
      </c>
      <c r="W375" s="11">
        <f t="shared" si="17"/>
        <v>1.3962406300026191</v>
      </c>
    </row>
    <row r="376" spans="2:23" x14ac:dyDescent="0.25">
      <c r="B376" s="2" t="s">
        <v>738</v>
      </c>
      <c r="D376" s="3" t="s">
        <v>739</v>
      </c>
      <c r="E376" s="4"/>
      <c r="F376" s="5" t="s">
        <v>1564</v>
      </c>
      <c r="G376" s="5"/>
      <c r="H376" s="5"/>
      <c r="I376" s="5"/>
      <c r="K376" s="8">
        <f>+IF(F376=0," ",VLOOKUP(F376,INPC_2018!$B$11:$QQ$481,HLOOKUP($O$4,INPC_2018!$C$9:$QS$10,2,FALSE),FALSE))</f>
        <v>81.427533929201005</v>
      </c>
      <c r="L376" s="8"/>
      <c r="M376" s="8"/>
      <c r="N376" s="8"/>
      <c r="O376" s="10">
        <f t="shared" si="15"/>
        <v>81.427533929201005</v>
      </c>
      <c r="P376" s="20"/>
      <c r="Q376" s="8">
        <f>+IF(F376=" "," ",VLOOKUP(F376,INPC_2018!$B$11:$QQ$481,HLOOKUP($U$4,INPC_2018!$C$9:$QS$10,2,FALSE),FALSE))</f>
        <v>104.123</v>
      </c>
      <c r="R376" s="8"/>
      <c r="S376" s="8"/>
      <c r="T376" s="8"/>
      <c r="U376" s="10">
        <f t="shared" si="16"/>
        <v>104.123</v>
      </c>
      <c r="W376" s="11">
        <f t="shared" si="17"/>
        <v>1.2787198012226686</v>
      </c>
    </row>
    <row r="377" spans="2:23" x14ac:dyDescent="0.25">
      <c r="B377" s="2" t="s">
        <v>740</v>
      </c>
      <c r="D377" s="3" t="s">
        <v>741</v>
      </c>
      <c r="E377" s="4"/>
      <c r="F377" s="5" t="s">
        <v>1564</v>
      </c>
      <c r="G377" s="5"/>
      <c r="H377" s="5"/>
      <c r="I377" s="5"/>
      <c r="K377" s="8">
        <f>+IF(F377=0," ",VLOOKUP(F377,INPC_2018!$B$11:$QQ$481,HLOOKUP($O$4,INPC_2018!$C$9:$QS$10,2,FALSE),FALSE))</f>
        <v>81.427533929201005</v>
      </c>
      <c r="L377" s="8"/>
      <c r="M377" s="8"/>
      <c r="N377" s="8"/>
      <c r="O377" s="10">
        <f t="shared" si="15"/>
        <v>81.427533929201005</v>
      </c>
      <c r="P377" s="20"/>
      <c r="Q377" s="8">
        <f>+IF(F377=" "," ",VLOOKUP(F377,INPC_2018!$B$11:$QQ$481,HLOOKUP($U$4,INPC_2018!$C$9:$QS$10,2,FALSE),FALSE))</f>
        <v>104.123</v>
      </c>
      <c r="R377" s="8"/>
      <c r="S377" s="8"/>
      <c r="T377" s="8"/>
      <c r="U377" s="10">
        <f t="shared" si="16"/>
        <v>104.123</v>
      </c>
      <c r="W377" s="11">
        <f t="shared" si="17"/>
        <v>1.2787198012226686</v>
      </c>
    </row>
    <row r="378" spans="2:23" x14ac:dyDescent="0.25">
      <c r="B378" s="2" t="s">
        <v>742</v>
      </c>
      <c r="D378" s="3" t="s">
        <v>743</v>
      </c>
      <c r="E378" s="4"/>
      <c r="F378" s="5" t="s">
        <v>1564</v>
      </c>
      <c r="G378" s="5"/>
      <c r="H378" s="5"/>
      <c r="I378" s="5"/>
      <c r="K378" s="8">
        <f>+IF(F378=0," ",VLOOKUP(F378,INPC_2018!$B$11:$QQ$481,HLOOKUP($O$4,INPC_2018!$C$9:$QS$10,2,FALSE),FALSE))</f>
        <v>81.427533929201005</v>
      </c>
      <c r="L378" s="8"/>
      <c r="M378" s="8"/>
      <c r="N378" s="8"/>
      <c r="O378" s="10">
        <f t="shared" si="15"/>
        <v>81.427533929201005</v>
      </c>
      <c r="P378" s="20"/>
      <c r="Q378" s="8">
        <f>+IF(F378=" "," ",VLOOKUP(F378,INPC_2018!$B$11:$QQ$481,HLOOKUP($U$4,INPC_2018!$C$9:$QS$10,2,FALSE),FALSE))</f>
        <v>104.123</v>
      </c>
      <c r="R378" s="8"/>
      <c r="S378" s="8"/>
      <c r="T378" s="8"/>
      <c r="U378" s="10">
        <f t="shared" si="16"/>
        <v>104.123</v>
      </c>
      <c r="W378" s="11">
        <f t="shared" si="17"/>
        <v>1.2787198012226686</v>
      </c>
    </row>
    <row r="379" spans="2:23" x14ac:dyDescent="0.25">
      <c r="B379" s="2" t="s">
        <v>744</v>
      </c>
      <c r="D379" s="3" t="s">
        <v>745</v>
      </c>
      <c r="E379" s="4"/>
      <c r="F379" s="5" t="s">
        <v>1565</v>
      </c>
      <c r="G379" s="5"/>
      <c r="H379" s="5"/>
      <c r="I379" s="5"/>
      <c r="K379" s="8">
        <f>+IF(F379=0," ",VLOOKUP(F379,INPC_2018!$B$11:$QQ$481,HLOOKUP($O$4,INPC_2018!$C$9:$QS$10,2,FALSE),FALSE))</f>
        <v>64.599948132419001</v>
      </c>
      <c r="L379" s="8"/>
      <c r="M379" s="8"/>
      <c r="N379" s="8"/>
      <c r="O379" s="10">
        <f t="shared" si="15"/>
        <v>64.599948132419001</v>
      </c>
      <c r="P379" s="20"/>
      <c r="Q379" s="8">
        <f>+IF(F379=" "," ",VLOOKUP(F379,INPC_2018!$B$11:$QQ$481,HLOOKUP($U$4,INPC_2018!$C$9:$QS$10,2,FALSE),FALSE))</f>
        <v>104.083</v>
      </c>
      <c r="R379" s="8"/>
      <c r="S379" s="8"/>
      <c r="T379" s="8"/>
      <c r="U379" s="10">
        <f t="shared" si="16"/>
        <v>104.083</v>
      </c>
      <c r="W379" s="11">
        <f t="shared" si="17"/>
        <v>1.6111932440974628</v>
      </c>
    </row>
    <row r="380" spans="2:23" x14ac:dyDescent="0.25">
      <c r="B380" s="2" t="s">
        <v>746</v>
      </c>
      <c r="D380" s="3" t="s">
        <v>714</v>
      </c>
      <c r="E380" s="4"/>
      <c r="F380" s="5" t="s">
        <v>1563</v>
      </c>
      <c r="G380" s="5"/>
      <c r="H380" s="5"/>
      <c r="I380" s="5"/>
      <c r="K380" s="8">
        <f>+IF(F380=0," ",VLOOKUP(F380,INPC_2018!$B$11:$QQ$481,HLOOKUP($O$4,INPC_2018!$C$9:$QS$10,2,FALSE),FALSE))</f>
        <v>75.618770669781995</v>
      </c>
      <c r="L380" s="8"/>
      <c r="M380" s="8"/>
      <c r="N380" s="8"/>
      <c r="O380" s="10">
        <f t="shared" si="15"/>
        <v>75.618770669781995</v>
      </c>
      <c r="P380" s="20"/>
      <c r="Q380" s="8">
        <f>+IF(F380=" "," ",VLOOKUP(F380,INPC_2018!$B$11:$QQ$481,HLOOKUP($U$4,INPC_2018!$C$9:$QS$10,2,FALSE),FALSE))</f>
        <v>105.58199999999999</v>
      </c>
      <c r="R380" s="8"/>
      <c r="S380" s="8"/>
      <c r="T380" s="8"/>
      <c r="U380" s="10">
        <f t="shared" si="16"/>
        <v>105.58199999999999</v>
      </c>
      <c r="W380" s="11">
        <f t="shared" si="17"/>
        <v>1.3962406300026191</v>
      </c>
    </row>
    <row r="381" spans="2:23" x14ac:dyDescent="0.25">
      <c r="B381" s="2" t="s">
        <v>747</v>
      </c>
      <c r="D381" s="3" t="s">
        <v>748</v>
      </c>
      <c r="E381" s="4"/>
      <c r="F381" s="5" t="s">
        <v>1566</v>
      </c>
      <c r="G381" s="5"/>
      <c r="H381" s="5"/>
      <c r="I381" s="5"/>
      <c r="K381" s="8">
        <f>+IF(F381=0," ",VLOOKUP(F381,INPC_2018!$B$11:$QQ$481,HLOOKUP($O$4,INPC_2018!$C$9:$QS$10,2,FALSE),FALSE))</f>
        <v>69.418708989216</v>
      </c>
      <c r="L381" s="8"/>
      <c r="M381" s="8"/>
      <c r="N381" s="8"/>
      <c r="O381" s="10">
        <f t="shared" si="15"/>
        <v>69.418708989216</v>
      </c>
      <c r="P381" s="20"/>
      <c r="Q381" s="8">
        <f>+IF(F381=" "," ",VLOOKUP(F381,INPC_2018!$B$11:$QQ$481,HLOOKUP($U$4,INPC_2018!$C$9:$QS$10,2,FALSE),FALSE))</f>
        <v>105.48099999999999</v>
      </c>
      <c r="R381" s="8"/>
      <c r="S381" s="8"/>
      <c r="T381" s="8"/>
      <c r="U381" s="10">
        <f t="shared" si="16"/>
        <v>105.48099999999999</v>
      </c>
      <c r="W381" s="11">
        <f t="shared" si="17"/>
        <v>1.5194895084606972</v>
      </c>
    </row>
    <row r="382" spans="2:23" x14ac:dyDescent="0.25">
      <c r="B382" s="2" t="s">
        <v>749</v>
      </c>
      <c r="D382" s="3" t="s">
        <v>720</v>
      </c>
      <c r="E382" s="4"/>
      <c r="F382" s="5" t="s">
        <v>1567</v>
      </c>
      <c r="G382" s="5"/>
      <c r="H382" s="5"/>
      <c r="I382" s="5"/>
      <c r="K382" s="8">
        <f>+IF(F382=0," ",VLOOKUP(F382,INPC_2018!$B$11:$QQ$481,HLOOKUP($O$4,INPC_2018!$C$9:$QS$10,2,FALSE),FALSE))</f>
        <v>77.583784962609002</v>
      </c>
      <c r="L382" s="8"/>
      <c r="M382" s="8"/>
      <c r="N382" s="8"/>
      <c r="O382" s="10">
        <f t="shared" si="15"/>
        <v>77.583784962609002</v>
      </c>
      <c r="P382" s="20"/>
      <c r="Q382" s="8">
        <f>+IF(F382=" "," ",VLOOKUP(F382,INPC_2018!$B$11:$QQ$481,HLOOKUP($U$4,INPC_2018!$C$9:$QS$10,2,FALSE),FALSE))</f>
        <v>103.703</v>
      </c>
      <c r="R382" s="8"/>
      <c r="S382" s="8"/>
      <c r="T382" s="8"/>
      <c r="U382" s="10">
        <f t="shared" si="16"/>
        <v>103.703</v>
      </c>
      <c r="W382" s="11">
        <f t="shared" si="17"/>
        <v>1.3366581696159705</v>
      </c>
    </row>
    <row r="383" spans="2:23" x14ac:dyDescent="0.25">
      <c r="B383" s="2" t="s">
        <v>750</v>
      </c>
      <c r="D383" s="3" t="s">
        <v>732</v>
      </c>
      <c r="E383" s="4"/>
      <c r="F383" s="5" t="s">
        <v>1561</v>
      </c>
      <c r="G383" s="5"/>
      <c r="H383" s="5"/>
      <c r="I383" s="5"/>
      <c r="K383" s="8">
        <f>+IF(F383=0," ",VLOOKUP(F383,INPC_2018!$B$11:$QQ$481,HLOOKUP($O$4,INPC_2018!$C$9:$QS$10,2,FALSE),FALSE))</f>
        <v>59.724672919928999</v>
      </c>
      <c r="L383" s="8"/>
      <c r="M383" s="8"/>
      <c r="N383" s="8"/>
      <c r="O383" s="10">
        <f t="shared" si="15"/>
        <v>59.724672919928999</v>
      </c>
      <c r="P383" s="20"/>
      <c r="Q383" s="8">
        <f>+IF(F383=" "," ",VLOOKUP(F383,INPC_2018!$B$11:$QQ$481,HLOOKUP($U$4,INPC_2018!$C$9:$QS$10,2,FALSE),FALSE))</f>
        <v>104.414</v>
      </c>
      <c r="R383" s="8"/>
      <c r="S383" s="8"/>
      <c r="T383" s="8"/>
      <c r="U383" s="10">
        <f t="shared" si="16"/>
        <v>104.414</v>
      </c>
      <c r="W383" s="11">
        <f t="shared" si="17"/>
        <v>1.7482557022955083</v>
      </c>
    </row>
    <row r="384" spans="2:23" x14ac:dyDescent="0.25">
      <c r="B384" s="2" t="s">
        <v>751</v>
      </c>
      <c r="D384" s="3" t="s">
        <v>752</v>
      </c>
      <c r="E384" s="4"/>
      <c r="F384" s="5" t="s">
        <v>1567</v>
      </c>
      <c r="G384" s="5"/>
      <c r="H384" s="5"/>
      <c r="I384" s="5"/>
      <c r="K384" s="8">
        <f>+IF(F384=0," ",VLOOKUP(F384,INPC_2018!$B$11:$QQ$481,HLOOKUP($O$4,INPC_2018!$C$9:$QS$10,2,FALSE),FALSE))</f>
        <v>77.583784962609002</v>
      </c>
      <c r="L384" s="8"/>
      <c r="M384" s="8"/>
      <c r="N384" s="8"/>
      <c r="O384" s="10">
        <f t="shared" si="15"/>
        <v>77.583784962609002</v>
      </c>
      <c r="P384" s="20"/>
      <c r="Q384" s="8">
        <f>+IF(F384=" "," ",VLOOKUP(F384,INPC_2018!$B$11:$QQ$481,HLOOKUP($U$4,INPC_2018!$C$9:$QS$10,2,FALSE),FALSE))</f>
        <v>103.703</v>
      </c>
      <c r="R384" s="8"/>
      <c r="S384" s="8"/>
      <c r="T384" s="8"/>
      <c r="U384" s="10">
        <f t="shared" si="16"/>
        <v>103.703</v>
      </c>
      <c r="W384" s="11">
        <f t="shared" si="17"/>
        <v>1.3366581696159705</v>
      </c>
    </row>
    <row r="385" spans="2:23" x14ac:dyDescent="0.25">
      <c r="B385" s="2" t="s">
        <v>753</v>
      </c>
      <c r="D385" s="3" t="s">
        <v>704</v>
      </c>
      <c r="E385" s="4"/>
      <c r="F385" s="5" t="s">
        <v>1568</v>
      </c>
      <c r="G385" s="5" t="s">
        <v>1562</v>
      </c>
      <c r="H385" s="5"/>
      <c r="I385" s="5"/>
      <c r="K385" s="8">
        <f>+IF(F385=0," ",VLOOKUP(F385,INPC_2018!$B$11:$QQ$481,HLOOKUP($O$4,INPC_2018!$C$9:$QS$10,2,FALSE),FALSE))</f>
        <v>84.014667825588006</v>
      </c>
      <c r="L385" s="8">
        <f>+IF(G385=" "," ",VLOOKUP(G385,INPC_2018!$B$11:$QQ$481,HLOOKUP($O$4,INPC_2018!$C$9:$QS$10,2,FALSE),FALSE))</f>
        <v>79.041799093399007</v>
      </c>
      <c r="M385" s="8"/>
      <c r="N385" s="8"/>
      <c r="O385" s="10">
        <f t="shared" si="15"/>
        <v>81.528233459493507</v>
      </c>
      <c r="P385" s="20"/>
      <c r="Q385" s="8">
        <f>+IF(F385=" "," ",VLOOKUP(F385,INPC_2018!$B$11:$QQ$481,HLOOKUP($U$4,INPC_2018!$C$9:$QS$10,2,FALSE),FALSE))</f>
        <v>103.499</v>
      </c>
      <c r="R385" s="8">
        <f>+IF(G385=" "," ",VLOOKUP(G385,INPC_2018!$B$11:$QQ$481,HLOOKUP($U$4,INPC_2018!$C$9:$QS$10,2,FALSE),FALSE))</f>
        <v>101.768</v>
      </c>
      <c r="S385" s="8"/>
      <c r="T385" s="8"/>
      <c r="U385" s="10">
        <f t="shared" si="16"/>
        <v>102.6335</v>
      </c>
      <c r="W385" s="11">
        <f t="shared" si="17"/>
        <v>1.2588706469519229</v>
      </c>
    </row>
    <row r="386" spans="2:23" x14ac:dyDescent="0.25">
      <c r="B386" s="2" t="s">
        <v>754</v>
      </c>
      <c r="D386" s="3" t="s">
        <v>718</v>
      </c>
      <c r="E386" s="4"/>
      <c r="F386" s="5" t="s">
        <v>1563</v>
      </c>
      <c r="G386" s="5"/>
      <c r="H386" s="5"/>
      <c r="I386" s="5"/>
      <c r="K386" s="8">
        <f>+IF(F386=0," ",VLOOKUP(F386,INPC_2018!$B$11:$QQ$481,HLOOKUP($O$4,INPC_2018!$C$9:$QS$10,2,FALSE),FALSE))</f>
        <v>75.618770669781995</v>
      </c>
      <c r="L386" s="8"/>
      <c r="M386" s="8"/>
      <c r="N386" s="8"/>
      <c r="O386" s="10">
        <f t="shared" si="15"/>
        <v>75.618770669781995</v>
      </c>
      <c r="P386" s="20"/>
      <c r="Q386" s="8">
        <f>+IF(F386=" "," ",VLOOKUP(F386,INPC_2018!$B$11:$QQ$481,HLOOKUP($U$4,INPC_2018!$C$9:$QS$10,2,FALSE),FALSE))</f>
        <v>105.58199999999999</v>
      </c>
      <c r="R386" s="8"/>
      <c r="S386" s="8"/>
      <c r="T386" s="8"/>
      <c r="U386" s="10">
        <f t="shared" si="16"/>
        <v>105.58199999999999</v>
      </c>
      <c r="W386" s="11">
        <f t="shared" si="17"/>
        <v>1.3962406300026191</v>
      </c>
    </row>
    <row r="387" spans="2:23" x14ac:dyDescent="0.25">
      <c r="B387" s="2" t="s">
        <v>755</v>
      </c>
      <c r="D387" s="3" t="s">
        <v>712</v>
      </c>
      <c r="E387" s="4"/>
      <c r="F387" s="5" t="s">
        <v>1563</v>
      </c>
      <c r="G387" s="5"/>
      <c r="H387" s="5"/>
      <c r="I387" s="5"/>
      <c r="K387" s="8">
        <f>+IF(F387=0," ",VLOOKUP(F387,INPC_2018!$B$11:$QQ$481,HLOOKUP($O$4,INPC_2018!$C$9:$QS$10,2,FALSE),FALSE))</f>
        <v>75.618770669781995</v>
      </c>
      <c r="L387" s="8"/>
      <c r="M387" s="8"/>
      <c r="N387" s="8"/>
      <c r="O387" s="10">
        <f t="shared" si="15"/>
        <v>75.618770669781995</v>
      </c>
      <c r="P387" s="20"/>
      <c r="Q387" s="8">
        <f>+IF(F387=" "," ",VLOOKUP(F387,INPC_2018!$B$11:$QQ$481,HLOOKUP($U$4,INPC_2018!$C$9:$QS$10,2,FALSE),FALSE))</f>
        <v>105.58199999999999</v>
      </c>
      <c r="R387" s="8"/>
      <c r="S387" s="8"/>
      <c r="T387" s="8"/>
      <c r="U387" s="10">
        <f t="shared" si="16"/>
        <v>105.58199999999999</v>
      </c>
      <c r="W387" s="11">
        <f t="shared" si="17"/>
        <v>1.3962406300026191</v>
      </c>
    </row>
    <row r="388" spans="2:23" x14ac:dyDescent="0.25">
      <c r="B388" s="2" t="s">
        <v>756</v>
      </c>
      <c r="D388" s="3" t="s">
        <v>706</v>
      </c>
      <c r="E388" s="4"/>
      <c r="F388" s="5" t="s">
        <v>1564</v>
      </c>
      <c r="G388" s="5"/>
      <c r="H388" s="5"/>
      <c r="I388" s="5"/>
      <c r="K388" s="8">
        <f>+IF(F388=0," ",VLOOKUP(F388,INPC_2018!$B$11:$QQ$481,HLOOKUP($O$4,INPC_2018!$C$9:$QS$10,2,FALSE),FALSE))</f>
        <v>81.427533929201005</v>
      </c>
      <c r="L388" s="8"/>
      <c r="M388" s="8"/>
      <c r="N388" s="8"/>
      <c r="O388" s="10">
        <f t="shared" si="15"/>
        <v>81.427533929201005</v>
      </c>
      <c r="P388" s="20"/>
      <c r="Q388" s="8">
        <f>+IF(F388=" "," ",VLOOKUP(F388,INPC_2018!$B$11:$QQ$481,HLOOKUP($U$4,INPC_2018!$C$9:$QS$10,2,FALSE),FALSE))</f>
        <v>104.123</v>
      </c>
      <c r="R388" s="8"/>
      <c r="S388" s="8"/>
      <c r="T388" s="8"/>
      <c r="U388" s="10">
        <f t="shared" si="16"/>
        <v>104.123</v>
      </c>
      <c r="W388" s="11">
        <f t="shared" si="17"/>
        <v>1.2787198012226686</v>
      </c>
    </row>
    <row r="389" spans="2:23" x14ac:dyDescent="0.25">
      <c r="B389" s="2" t="s">
        <v>757</v>
      </c>
      <c r="D389" s="3" t="s">
        <v>708</v>
      </c>
      <c r="E389" s="4"/>
      <c r="F389" s="5" t="s">
        <v>1568</v>
      </c>
      <c r="G389" s="5"/>
      <c r="H389" s="5"/>
      <c r="I389" s="5"/>
      <c r="K389" s="8">
        <f>+IF(F389=0," ",VLOOKUP(F389,INPC_2018!$B$11:$QQ$481,HLOOKUP($O$4,INPC_2018!$C$9:$QS$10,2,FALSE),FALSE))</f>
        <v>84.014667825588006</v>
      </c>
      <c r="L389" s="8"/>
      <c r="M389" s="8"/>
      <c r="N389" s="8"/>
      <c r="O389" s="10">
        <f t="shared" si="15"/>
        <v>84.014667825588006</v>
      </c>
      <c r="P389" s="20"/>
      <c r="Q389" s="8">
        <f>+IF(F389=" "," ",VLOOKUP(F389,INPC_2018!$B$11:$QQ$481,HLOOKUP($U$4,INPC_2018!$C$9:$QS$10,2,FALSE),FALSE))</f>
        <v>103.499</v>
      </c>
      <c r="R389" s="8"/>
      <c r="S389" s="8"/>
      <c r="T389" s="8"/>
      <c r="U389" s="10">
        <f t="shared" si="16"/>
        <v>103.499</v>
      </c>
      <c r="W389" s="11">
        <f t="shared" si="17"/>
        <v>1.2319158389682727</v>
      </c>
    </row>
    <row r="390" spans="2:23" x14ac:dyDescent="0.25">
      <c r="B390" s="2" t="s">
        <v>758</v>
      </c>
      <c r="D390" s="3" t="s">
        <v>759</v>
      </c>
      <c r="E390" s="4"/>
      <c r="F390" s="5" t="s">
        <v>1567</v>
      </c>
      <c r="G390" s="5"/>
      <c r="H390" s="5"/>
      <c r="I390" s="5"/>
      <c r="K390" s="8">
        <f>+IF(F390=0," ",VLOOKUP(F390,INPC_2018!$B$11:$QQ$481,HLOOKUP($O$4,INPC_2018!$C$9:$QS$10,2,FALSE),FALSE))</f>
        <v>77.583784962609002</v>
      </c>
      <c r="L390" s="8"/>
      <c r="M390" s="8"/>
      <c r="N390" s="8"/>
      <c r="O390" s="10">
        <f t="shared" si="15"/>
        <v>77.583784962609002</v>
      </c>
      <c r="P390" s="20"/>
      <c r="Q390" s="8">
        <f>+IF(F390=" "," ",VLOOKUP(F390,INPC_2018!$B$11:$QQ$481,HLOOKUP($U$4,INPC_2018!$C$9:$QS$10,2,FALSE),FALSE))</f>
        <v>103.703</v>
      </c>
      <c r="R390" s="8"/>
      <c r="S390" s="8"/>
      <c r="T390" s="8"/>
      <c r="U390" s="10">
        <f t="shared" si="16"/>
        <v>103.703</v>
      </c>
      <c r="W390" s="11">
        <f t="shared" si="17"/>
        <v>1.3366581696159705</v>
      </c>
    </row>
    <row r="391" spans="2:23" x14ac:dyDescent="0.25">
      <c r="B391" s="2" t="s">
        <v>760</v>
      </c>
      <c r="D391" s="3" t="s">
        <v>743</v>
      </c>
      <c r="E391" s="4"/>
      <c r="F391" s="5" t="s">
        <v>1564</v>
      </c>
      <c r="G391" s="5"/>
      <c r="H391" s="5"/>
      <c r="I391" s="5"/>
      <c r="K391" s="8">
        <f>+IF(F391=0," ",VLOOKUP(F391,INPC_2018!$B$11:$QQ$481,HLOOKUP($O$4,INPC_2018!$C$9:$QS$10,2,FALSE),FALSE))</f>
        <v>81.427533929201005</v>
      </c>
      <c r="L391" s="8"/>
      <c r="M391" s="8"/>
      <c r="N391" s="8"/>
      <c r="O391" s="10">
        <f t="shared" ref="O391:O454" si="18">+AVERAGE(K391:N391)</f>
        <v>81.427533929201005</v>
      </c>
      <c r="P391" s="20"/>
      <c r="Q391" s="8">
        <f>+IF(F391=" "," ",VLOOKUP(F391,INPC_2018!$B$11:$QQ$481,HLOOKUP($U$4,INPC_2018!$C$9:$QS$10,2,FALSE),FALSE))</f>
        <v>104.123</v>
      </c>
      <c r="R391" s="8"/>
      <c r="S391" s="8"/>
      <c r="T391" s="8"/>
      <c r="U391" s="10">
        <f t="shared" ref="U391:U454" si="19">+AVERAGE(Q391:T391)</f>
        <v>104.123</v>
      </c>
      <c r="W391" s="11">
        <f t="shared" ref="W391:W454" si="20">+U391/O391</f>
        <v>1.2787198012226686</v>
      </c>
    </row>
    <row r="392" spans="2:23" x14ac:dyDescent="0.25">
      <c r="B392" s="2" t="s">
        <v>761</v>
      </c>
      <c r="D392" s="3" t="s">
        <v>741</v>
      </c>
      <c r="E392" s="4"/>
      <c r="F392" s="5" t="s">
        <v>1564</v>
      </c>
      <c r="G392" s="5"/>
      <c r="H392" s="5"/>
      <c r="I392" s="5"/>
      <c r="K392" s="8">
        <f>+IF(F392=0," ",VLOOKUP(F392,INPC_2018!$B$11:$QQ$481,HLOOKUP($O$4,INPC_2018!$C$9:$QS$10,2,FALSE),FALSE))</f>
        <v>81.427533929201005</v>
      </c>
      <c r="L392" s="8"/>
      <c r="M392" s="8"/>
      <c r="N392" s="8"/>
      <c r="O392" s="10">
        <f t="shared" si="18"/>
        <v>81.427533929201005</v>
      </c>
      <c r="P392" s="20"/>
      <c r="Q392" s="8">
        <f>+IF(F392=" "," ",VLOOKUP(F392,INPC_2018!$B$11:$QQ$481,HLOOKUP($U$4,INPC_2018!$C$9:$QS$10,2,FALSE),FALSE))</f>
        <v>104.123</v>
      </c>
      <c r="R392" s="8"/>
      <c r="S392" s="8"/>
      <c r="T392" s="8"/>
      <c r="U392" s="10">
        <f t="shared" si="19"/>
        <v>104.123</v>
      </c>
      <c r="W392" s="11">
        <f t="shared" si="20"/>
        <v>1.2787198012226686</v>
      </c>
    </row>
    <row r="393" spans="2:23" x14ac:dyDescent="0.25">
      <c r="B393" s="2" t="s">
        <v>762</v>
      </c>
      <c r="D393" s="3" t="s">
        <v>763</v>
      </c>
      <c r="E393" s="4"/>
      <c r="F393" s="5" t="s">
        <v>1566</v>
      </c>
      <c r="G393" s="5"/>
      <c r="H393" s="5"/>
      <c r="I393" s="5"/>
      <c r="K393" s="8">
        <f>+IF(F393=0," ",VLOOKUP(F393,INPC_2018!$B$11:$QQ$481,HLOOKUP($O$4,INPC_2018!$C$9:$QS$10,2,FALSE),FALSE))</f>
        <v>69.418708989216</v>
      </c>
      <c r="L393" s="8"/>
      <c r="M393" s="8"/>
      <c r="N393" s="8"/>
      <c r="O393" s="10">
        <f t="shared" si="18"/>
        <v>69.418708989216</v>
      </c>
      <c r="P393" s="20"/>
      <c r="Q393" s="8">
        <f>+IF(F393=" "," ",VLOOKUP(F393,INPC_2018!$B$11:$QQ$481,HLOOKUP($U$4,INPC_2018!$C$9:$QS$10,2,FALSE),FALSE))</f>
        <v>105.48099999999999</v>
      </c>
      <c r="R393" s="8"/>
      <c r="S393" s="8"/>
      <c r="T393" s="8"/>
      <c r="U393" s="10">
        <f t="shared" si="19"/>
        <v>105.48099999999999</v>
      </c>
      <c r="W393" s="11">
        <f t="shared" si="20"/>
        <v>1.5194895084606972</v>
      </c>
    </row>
    <row r="394" spans="2:23" x14ac:dyDescent="0.25">
      <c r="B394" s="2" t="s">
        <v>764</v>
      </c>
      <c r="D394" s="3" t="s">
        <v>765</v>
      </c>
      <c r="E394" s="4"/>
      <c r="F394" s="5" t="s">
        <v>1569</v>
      </c>
      <c r="G394" s="5"/>
      <c r="H394" s="5"/>
      <c r="I394" s="5"/>
      <c r="K394" s="8">
        <f>+IF(F394=0," ",VLOOKUP(F394,INPC_2018!$B$11:$QQ$481,HLOOKUP($O$4,INPC_2018!$C$9:$QS$10,2,FALSE),FALSE))</f>
        <v>67.92671238682</v>
      </c>
      <c r="L394" s="8"/>
      <c r="M394" s="8"/>
      <c r="N394" s="8"/>
      <c r="O394" s="10">
        <f t="shared" si="18"/>
        <v>67.92671238682</v>
      </c>
      <c r="P394" s="20"/>
      <c r="Q394" s="8">
        <f>+IF(F394=" "," ",VLOOKUP(F394,INPC_2018!$B$11:$QQ$481,HLOOKUP($U$4,INPC_2018!$C$9:$QS$10,2,FALSE),FALSE))</f>
        <v>105.25700000000001</v>
      </c>
      <c r="R394" s="8"/>
      <c r="S394" s="8"/>
      <c r="T394" s="8"/>
      <c r="U394" s="10">
        <f t="shared" si="19"/>
        <v>105.25700000000001</v>
      </c>
      <c r="W394" s="11">
        <f t="shared" si="20"/>
        <v>1.5495671187587654</v>
      </c>
    </row>
    <row r="395" spans="2:23" x14ac:dyDescent="0.25">
      <c r="B395" s="2" t="s">
        <v>766</v>
      </c>
      <c r="D395" s="3" t="s">
        <v>767</v>
      </c>
      <c r="E395" s="4"/>
      <c r="F395" s="5" t="s">
        <v>1569</v>
      </c>
      <c r="G395" s="5"/>
      <c r="H395" s="5"/>
      <c r="I395" s="5"/>
      <c r="K395" s="8">
        <f>+IF(F395=0," ",VLOOKUP(F395,INPC_2018!$B$11:$QQ$481,HLOOKUP($O$4,INPC_2018!$C$9:$QS$10,2,FALSE),FALSE))</f>
        <v>67.92671238682</v>
      </c>
      <c r="L395" s="8"/>
      <c r="M395" s="8"/>
      <c r="N395" s="8"/>
      <c r="O395" s="10">
        <f t="shared" si="18"/>
        <v>67.92671238682</v>
      </c>
      <c r="P395" s="20"/>
      <c r="Q395" s="8">
        <f>+IF(F395=" "," ",VLOOKUP(F395,INPC_2018!$B$11:$QQ$481,HLOOKUP($U$4,INPC_2018!$C$9:$QS$10,2,FALSE),FALSE))</f>
        <v>105.25700000000001</v>
      </c>
      <c r="R395" s="8"/>
      <c r="S395" s="8"/>
      <c r="T395" s="8"/>
      <c r="U395" s="10">
        <f t="shared" si="19"/>
        <v>105.25700000000001</v>
      </c>
      <c r="W395" s="11">
        <f t="shared" si="20"/>
        <v>1.5495671187587654</v>
      </c>
    </row>
    <row r="396" spans="2:23" x14ac:dyDescent="0.25">
      <c r="B396" s="2" t="s">
        <v>768</v>
      </c>
      <c r="D396" s="3" t="s">
        <v>769</v>
      </c>
      <c r="E396" s="4"/>
      <c r="F396" s="5" t="s">
        <v>1569</v>
      </c>
      <c r="G396" s="5"/>
      <c r="H396" s="5"/>
      <c r="I396" s="5"/>
      <c r="K396" s="8">
        <f>+IF(F396=0," ",VLOOKUP(F396,INPC_2018!$B$11:$QQ$481,HLOOKUP($O$4,INPC_2018!$C$9:$QS$10,2,FALSE),FALSE))</f>
        <v>67.92671238682</v>
      </c>
      <c r="L396" s="8"/>
      <c r="M396" s="8"/>
      <c r="N396" s="8"/>
      <c r="O396" s="10">
        <f t="shared" si="18"/>
        <v>67.92671238682</v>
      </c>
      <c r="P396" s="20"/>
      <c r="Q396" s="8">
        <f>+IF(F396=" "," ",VLOOKUP(F396,INPC_2018!$B$11:$QQ$481,HLOOKUP($U$4,INPC_2018!$C$9:$QS$10,2,FALSE),FALSE))</f>
        <v>105.25700000000001</v>
      </c>
      <c r="R396" s="8"/>
      <c r="S396" s="8"/>
      <c r="T396" s="8"/>
      <c r="U396" s="10">
        <f t="shared" si="19"/>
        <v>105.25700000000001</v>
      </c>
      <c r="W396" s="11">
        <f t="shared" si="20"/>
        <v>1.5495671187587654</v>
      </c>
    </row>
    <row r="397" spans="2:23" x14ac:dyDescent="0.25">
      <c r="B397" s="2" t="s">
        <v>770</v>
      </c>
      <c r="D397" s="3" t="s">
        <v>771</v>
      </c>
      <c r="E397" s="4"/>
      <c r="F397" s="5" t="s">
        <v>1569</v>
      </c>
      <c r="G397" s="5"/>
      <c r="H397" s="5"/>
      <c r="I397" s="5"/>
      <c r="K397" s="8">
        <f>+IF(F397=0," ",VLOOKUP(F397,INPC_2018!$B$11:$QQ$481,HLOOKUP($O$4,INPC_2018!$C$9:$QS$10,2,FALSE),FALSE))</f>
        <v>67.92671238682</v>
      </c>
      <c r="L397" s="8"/>
      <c r="M397" s="8"/>
      <c r="N397" s="8"/>
      <c r="O397" s="10">
        <f t="shared" si="18"/>
        <v>67.92671238682</v>
      </c>
      <c r="P397" s="20"/>
      <c r="Q397" s="8">
        <f>+IF(F397=" "," ",VLOOKUP(F397,INPC_2018!$B$11:$QQ$481,HLOOKUP($U$4,INPC_2018!$C$9:$QS$10,2,FALSE),FALSE))</f>
        <v>105.25700000000001</v>
      </c>
      <c r="R397" s="8"/>
      <c r="S397" s="8"/>
      <c r="T397" s="8"/>
      <c r="U397" s="10">
        <f t="shared" si="19"/>
        <v>105.25700000000001</v>
      </c>
      <c r="W397" s="11">
        <f t="shared" si="20"/>
        <v>1.5495671187587654</v>
      </c>
    </row>
    <row r="398" spans="2:23" x14ac:dyDescent="0.25">
      <c r="B398" s="2" t="s">
        <v>772</v>
      </c>
      <c r="D398" s="3" t="s">
        <v>720</v>
      </c>
      <c r="E398" s="4"/>
      <c r="F398" s="5" t="s">
        <v>1567</v>
      </c>
      <c r="G398" s="5"/>
      <c r="H398" s="5"/>
      <c r="I398" s="5"/>
      <c r="K398" s="8">
        <f>+IF(F398=0," ",VLOOKUP(F398,INPC_2018!$B$11:$QQ$481,HLOOKUP($O$4,INPC_2018!$C$9:$QS$10,2,FALSE),FALSE))</f>
        <v>77.583784962609002</v>
      </c>
      <c r="L398" s="8"/>
      <c r="M398" s="8"/>
      <c r="N398" s="8"/>
      <c r="O398" s="10">
        <f t="shared" si="18"/>
        <v>77.583784962609002</v>
      </c>
      <c r="P398" s="20"/>
      <c r="Q398" s="8">
        <f>+IF(F398=" "," ",VLOOKUP(F398,INPC_2018!$B$11:$QQ$481,HLOOKUP($U$4,INPC_2018!$C$9:$QS$10,2,FALSE),FALSE))</f>
        <v>103.703</v>
      </c>
      <c r="R398" s="8"/>
      <c r="S398" s="8"/>
      <c r="T398" s="8"/>
      <c r="U398" s="10">
        <f t="shared" si="19"/>
        <v>103.703</v>
      </c>
      <c r="W398" s="11">
        <f t="shared" si="20"/>
        <v>1.3366581696159705</v>
      </c>
    </row>
    <row r="399" spans="2:23" x14ac:dyDescent="0.25">
      <c r="B399" s="2" t="s">
        <v>773</v>
      </c>
      <c r="D399" s="3" t="s">
        <v>732</v>
      </c>
      <c r="E399" s="4"/>
      <c r="F399" s="5" t="s">
        <v>1561</v>
      </c>
      <c r="G399" s="5"/>
      <c r="H399" s="5"/>
      <c r="I399" s="5"/>
      <c r="K399" s="8">
        <f>+IF(F399=0," ",VLOOKUP(F399,INPC_2018!$B$11:$QQ$481,HLOOKUP($O$4,INPC_2018!$C$9:$QS$10,2,FALSE),FALSE))</f>
        <v>59.724672919928999</v>
      </c>
      <c r="L399" s="8"/>
      <c r="M399" s="8"/>
      <c r="N399" s="8"/>
      <c r="O399" s="10">
        <f t="shared" si="18"/>
        <v>59.724672919928999</v>
      </c>
      <c r="P399" s="20"/>
      <c r="Q399" s="8">
        <f>+IF(F399=" "," ",VLOOKUP(F399,INPC_2018!$B$11:$QQ$481,HLOOKUP($U$4,INPC_2018!$C$9:$QS$10,2,FALSE),FALSE))</f>
        <v>104.414</v>
      </c>
      <c r="R399" s="8"/>
      <c r="S399" s="8"/>
      <c r="T399" s="8"/>
      <c r="U399" s="10">
        <f t="shared" si="19"/>
        <v>104.414</v>
      </c>
      <c r="W399" s="11">
        <f t="shared" si="20"/>
        <v>1.7482557022955083</v>
      </c>
    </row>
    <row r="400" spans="2:23" x14ac:dyDescent="0.25">
      <c r="B400" s="2" t="s">
        <v>774</v>
      </c>
      <c r="D400" s="160" t="s">
        <v>775</v>
      </c>
      <c r="E400" s="4"/>
      <c r="F400" s="5" t="s">
        <v>1567</v>
      </c>
      <c r="G400" s="5"/>
      <c r="H400" s="5"/>
      <c r="I400" s="5"/>
      <c r="K400" s="8">
        <f>+IF(F400=0," ",VLOOKUP(F400,INPC_2018!$B$11:$QQ$481,HLOOKUP($O$4,INPC_2018!$C$9:$QS$10,2,FALSE),FALSE))</f>
        <v>77.583784962609002</v>
      </c>
      <c r="L400" s="8"/>
      <c r="M400" s="8"/>
      <c r="N400" s="8"/>
      <c r="O400" s="10">
        <f t="shared" si="18"/>
        <v>77.583784962609002</v>
      </c>
      <c r="P400" s="20"/>
      <c r="Q400" s="8">
        <f>+IF(F400=" "," ",VLOOKUP(F400,INPC_2018!$B$11:$QQ$481,HLOOKUP($U$4,INPC_2018!$C$9:$QS$10,2,FALSE),FALSE))</f>
        <v>103.703</v>
      </c>
      <c r="R400" s="8"/>
      <c r="S400" s="8"/>
      <c r="T400" s="8"/>
      <c r="U400" s="10">
        <f t="shared" si="19"/>
        <v>103.703</v>
      </c>
      <c r="W400" s="11">
        <f t="shared" si="20"/>
        <v>1.3366581696159705</v>
      </c>
    </row>
    <row r="401" spans="2:23" x14ac:dyDescent="0.25">
      <c r="B401" s="2" t="s">
        <v>776</v>
      </c>
      <c r="D401" s="3" t="s">
        <v>704</v>
      </c>
      <c r="E401" s="4"/>
      <c r="F401" s="5" t="s">
        <v>1570</v>
      </c>
      <c r="G401" s="5"/>
      <c r="H401" s="5"/>
      <c r="I401" s="5"/>
      <c r="K401" s="8">
        <f>+IF(F401=0," ",VLOOKUP(F401,INPC_2018!$B$11:$QQ$481,HLOOKUP($O$4,INPC_2018!$C$9:$QS$10,2,FALSE),FALSE))</f>
        <v>72.146988015264995</v>
      </c>
      <c r="L401" s="8"/>
      <c r="M401" s="8"/>
      <c r="N401" s="8"/>
      <c r="O401" s="10">
        <f t="shared" si="18"/>
        <v>72.146988015264995</v>
      </c>
      <c r="P401" s="20"/>
      <c r="Q401" s="8">
        <f>+IF(F401=" "," ",VLOOKUP(F401,INPC_2018!$B$11:$QQ$481,HLOOKUP($U$4,INPC_2018!$C$9:$QS$10,2,FALSE),FALSE))</f>
        <v>105.077</v>
      </c>
      <c r="R401" s="8"/>
      <c r="S401" s="8"/>
      <c r="T401" s="8"/>
      <c r="U401" s="10">
        <f t="shared" si="19"/>
        <v>105.077</v>
      </c>
      <c r="W401" s="11">
        <f t="shared" si="20"/>
        <v>1.4564294766923271</v>
      </c>
    </row>
    <row r="402" spans="2:23" x14ac:dyDescent="0.25">
      <c r="B402" s="2" t="s">
        <v>777</v>
      </c>
      <c r="D402" s="3" t="s">
        <v>710</v>
      </c>
      <c r="E402" s="4"/>
      <c r="F402" s="5" t="s">
        <v>1571</v>
      </c>
      <c r="G402" s="5"/>
      <c r="H402" s="5"/>
      <c r="I402" s="5"/>
      <c r="K402" s="8">
        <f>+IF(F402=0," ",VLOOKUP(F402,INPC_2018!$B$11:$QQ$481,HLOOKUP($O$4,INPC_2018!$C$9:$QS$10,2,FALSE),FALSE))</f>
        <v>72.673604728344998</v>
      </c>
      <c r="L402" s="8"/>
      <c r="M402" s="8"/>
      <c r="N402" s="8"/>
      <c r="O402" s="10">
        <f t="shared" si="18"/>
        <v>72.673604728344998</v>
      </c>
      <c r="P402" s="20"/>
      <c r="Q402" s="8">
        <f>+IF(F402=" "," ",VLOOKUP(F402,INPC_2018!$B$11:$QQ$481,HLOOKUP($U$4,INPC_2018!$C$9:$QS$10,2,FALSE),FALSE))</f>
        <v>104.407</v>
      </c>
      <c r="R402" s="8"/>
      <c r="S402" s="8"/>
      <c r="T402" s="8"/>
      <c r="U402" s="10">
        <f t="shared" si="19"/>
        <v>104.407</v>
      </c>
      <c r="W402" s="11">
        <f t="shared" si="20"/>
        <v>1.436656409026013</v>
      </c>
    </row>
    <row r="403" spans="2:23" x14ac:dyDescent="0.25">
      <c r="B403" s="2" t="s">
        <v>778</v>
      </c>
      <c r="D403" s="3" t="s">
        <v>712</v>
      </c>
      <c r="E403" s="4"/>
      <c r="F403" s="5" t="s">
        <v>1571</v>
      </c>
      <c r="G403" s="5"/>
      <c r="H403" s="5"/>
      <c r="I403" s="5"/>
      <c r="K403" s="8">
        <f>+IF(F403=0," ",VLOOKUP(F403,INPC_2018!$B$11:$QQ$481,HLOOKUP($O$4,INPC_2018!$C$9:$QS$10,2,FALSE),FALSE))</f>
        <v>72.673604728344998</v>
      </c>
      <c r="L403" s="8"/>
      <c r="M403" s="8"/>
      <c r="N403" s="8"/>
      <c r="O403" s="10">
        <f t="shared" si="18"/>
        <v>72.673604728344998</v>
      </c>
      <c r="P403" s="20"/>
      <c r="Q403" s="8">
        <f>+IF(F403=" "," ",VLOOKUP(F403,INPC_2018!$B$11:$QQ$481,HLOOKUP($U$4,INPC_2018!$C$9:$QS$10,2,FALSE),FALSE))</f>
        <v>104.407</v>
      </c>
      <c r="R403" s="8"/>
      <c r="S403" s="8"/>
      <c r="T403" s="8"/>
      <c r="U403" s="10">
        <f t="shared" si="19"/>
        <v>104.407</v>
      </c>
      <c r="W403" s="11">
        <f t="shared" si="20"/>
        <v>1.436656409026013</v>
      </c>
    </row>
    <row r="404" spans="2:23" x14ac:dyDescent="0.25">
      <c r="B404" s="2" t="s">
        <v>779</v>
      </c>
      <c r="D404" s="3" t="s">
        <v>706</v>
      </c>
      <c r="E404" s="4"/>
      <c r="F404" s="5" t="s">
        <v>1572</v>
      </c>
      <c r="G404" s="5"/>
      <c r="H404" s="5"/>
      <c r="I404" s="5"/>
      <c r="K404" s="8">
        <f>+IF(F404=0," ",VLOOKUP(F404,INPC_2018!$B$11:$QQ$481,HLOOKUP($O$4,INPC_2018!$C$9:$QS$10,2,FALSE),FALSE))</f>
        <v>74.898559642606997</v>
      </c>
      <c r="L404" s="8"/>
      <c r="M404" s="8"/>
      <c r="N404" s="8"/>
      <c r="O404" s="10">
        <f t="shared" si="18"/>
        <v>74.898559642606997</v>
      </c>
      <c r="P404" s="20"/>
      <c r="Q404" s="8">
        <f>+IF(F404=" "," ",VLOOKUP(F404,INPC_2018!$B$11:$QQ$481,HLOOKUP($U$4,INPC_2018!$C$9:$QS$10,2,FALSE),FALSE))</f>
        <v>104.437</v>
      </c>
      <c r="R404" s="8"/>
      <c r="S404" s="8"/>
      <c r="T404" s="8"/>
      <c r="U404" s="10">
        <f t="shared" si="19"/>
        <v>104.437</v>
      </c>
      <c r="W404" s="11">
        <f t="shared" si="20"/>
        <v>1.394379284439399</v>
      </c>
    </row>
    <row r="405" spans="2:23" x14ac:dyDescent="0.25">
      <c r="B405" s="2" t="s">
        <v>780</v>
      </c>
      <c r="D405" s="3" t="s">
        <v>743</v>
      </c>
      <c r="E405" s="4"/>
      <c r="F405" s="5" t="s">
        <v>1573</v>
      </c>
      <c r="G405" s="5"/>
      <c r="H405" s="5"/>
      <c r="I405" s="5"/>
      <c r="K405" s="8">
        <f>+IF(F405=0," ",VLOOKUP(F405,INPC_2018!$B$11:$QQ$481,HLOOKUP($O$4,INPC_2018!$C$9:$QS$10,2,FALSE),FALSE))</f>
        <v>84.384718779563002</v>
      </c>
      <c r="L405" s="8"/>
      <c r="M405" s="8"/>
      <c r="N405" s="8"/>
      <c r="O405" s="10">
        <f t="shared" si="18"/>
        <v>84.384718779563002</v>
      </c>
      <c r="P405" s="20"/>
      <c r="Q405" s="8">
        <f>+IF(F405=" "," ",VLOOKUP(F405,INPC_2018!$B$11:$QQ$481,HLOOKUP($U$4,INPC_2018!$C$9:$QS$10,2,FALSE),FALSE))</f>
        <v>103.96</v>
      </c>
      <c r="R405" s="8"/>
      <c r="S405" s="8"/>
      <c r="T405" s="8"/>
      <c r="U405" s="10">
        <f t="shared" si="19"/>
        <v>103.96</v>
      </c>
      <c r="W405" s="11">
        <f t="shared" si="20"/>
        <v>1.2319766126325931</v>
      </c>
    </row>
    <row r="406" spans="2:23" x14ac:dyDescent="0.25">
      <c r="B406" s="2" t="s">
        <v>781</v>
      </c>
      <c r="D406" s="3" t="s">
        <v>741</v>
      </c>
      <c r="E406" s="4"/>
      <c r="F406" s="5" t="s">
        <v>1573</v>
      </c>
      <c r="G406" s="5"/>
      <c r="H406" s="5"/>
      <c r="I406" s="5"/>
      <c r="K406" s="8">
        <f>+IF(F406=0," ",VLOOKUP(F406,INPC_2018!$B$11:$QQ$481,HLOOKUP($O$4,INPC_2018!$C$9:$QS$10,2,FALSE),FALSE))</f>
        <v>84.384718779563002</v>
      </c>
      <c r="L406" s="8"/>
      <c r="M406" s="8"/>
      <c r="N406" s="8"/>
      <c r="O406" s="10">
        <f t="shared" si="18"/>
        <v>84.384718779563002</v>
      </c>
      <c r="P406" s="20"/>
      <c r="Q406" s="8">
        <f>+IF(F406=" "," ",VLOOKUP(F406,INPC_2018!$B$11:$QQ$481,HLOOKUP($U$4,INPC_2018!$C$9:$QS$10,2,FALSE),FALSE))</f>
        <v>103.96</v>
      </c>
      <c r="R406" s="8"/>
      <c r="S406" s="8"/>
      <c r="T406" s="8"/>
      <c r="U406" s="10">
        <f t="shared" si="19"/>
        <v>103.96</v>
      </c>
      <c r="W406" s="11">
        <f t="shared" si="20"/>
        <v>1.2319766126325931</v>
      </c>
    </row>
    <row r="407" spans="2:23" x14ac:dyDescent="0.25">
      <c r="B407" s="2" t="s">
        <v>782</v>
      </c>
      <c r="D407" s="3" t="s">
        <v>745</v>
      </c>
      <c r="E407" s="4"/>
      <c r="F407" s="5" t="s">
        <v>1574</v>
      </c>
      <c r="G407" s="5"/>
      <c r="H407" s="5"/>
      <c r="I407" s="5"/>
      <c r="K407" s="8">
        <f>+IF(F407=0," ",VLOOKUP(F407,INPC_2018!$B$11:$QQ$481,HLOOKUP($O$4,INPC_2018!$C$9:$QS$10,2,FALSE),FALSE))</f>
        <v>65.540787369922</v>
      </c>
      <c r="L407" s="8"/>
      <c r="M407" s="8"/>
      <c r="N407" s="8"/>
      <c r="O407" s="10">
        <f t="shared" si="18"/>
        <v>65.540787369922</v>
      </c>
      <c r="P407" s="20"/>
      <c r="Q407" s="8">
        <f>+IF(F407=" "," ",VLOOKUP(F407,INPC_2018!$B$11:$QQ$481,HLOOKUP($U$4,INPC_2018!$C$9:$QS$10,2,FALSE),FALSE))</f>
        <v>108.726</v>
      </c>
      <c r="R407" s="8"/>
      <c r="S407" s="8"/>
      <c r="T407" s="8"/>
      <c r="U407" s="10">
        <f t="shared" si="19"/>
        <v>108.726</v>
      </c>
      <c r="W407" s="11">
        <f t="shared" si="20"/>
        <v>1.658905917414971</v>
      </c>
    </row>
    <row r="408" spans="2:23" x14ac:dyDescent="0.25">
      <c r="B408" s="2" t="s">
        <v>783</v>
      </c>
      <c r="D408" s="3" t="s">
        <v>714</v>
      </c>
      <c r="E408" s="4"/>
      <c r="F408" s="5" t="s">
        <v>1574</v>
      </c>
      <c r="G408" s="5"/>
      <c r="H408" s="5"/>
      <c r="I408" s="5"/>
      <c r="K408" s="8">
        <f>+IF(F408=0," ",VLOOKUP(F408,INPC_2018!$B$11:$QQ$481,HLOOKUP($O$4,INPC_2018!$C$9:$QS$10,2,FALSE),FALSE))</f>
        <v>65.540787369922</v>
      </c>
      <c r="L408" s="8"/>
      <c r="M408" s="8"/>
      <c r="N408" s="8"/>
      <c r="O408" s="10">
        <f t="shared" si="18"/>
        <v>65.540787369922</v>
      </c>
      <c r="P408" s="20"/>
      <c r="Q408" s="8">
        <f>+IF(F408=" "," ",VLOOKUP(F408,INPC_2018!$B$11:$QQ$481,HLOOKUP($U$4,INPC_2018!$C$9:$QS$10,2,FALSE),FALSE))</f>
        <v>108.726</v>
      </c>
      <c r="R408" s="8"/>
      <c r="S408" s="8"/>
      <c r="T408" s="8"/>
      <c r="U408" s="10">
        <f t="shared" si="19"/>
        <v>108.726</v>
      </c>
      <c r="W408" s="11">
        <f t="shared" si="20"/>
        <v>1.658905917414971</v>
      </c>
    </row>
    <row r="409" spans="2:23" x14ac:dyDescent="0.25">
      <c r="B409" s="2" t="s">
        <v>784</v>
      </c>
      <c r="D409" s="3" t="s">
        <v>748</v>
      </c>
      <c r="E409" s="4"/>
      <c r="F409" s="5" t="s">
        <v>1575</v>
      </c>
      <c r="G409" s="5"/>
      <c r="H409" s="5"/>
      <c r="I409" s="5"/>
      <c r="K409" s="8">
        <f>+IF(F409=0," ",VLOOKUP(F409,INPC_2018!$B$11:$QQ$481,HLOOKUP($O$4,INPC_2018!$C$9:$QS$10,2,FALSE),FALSE))</f>
        <v>68.317676335347997</v>
      </c>
      <c r="L409" s="8"/>
      <c r="M409" s="8"/>
      <c r="N409" s="8"/>
      <c r="O409" s="10">
        <f t="shared" si="18"/>
        <v>68.317676335347997</v>
      </c>
      <c r="P409" s="20"/>
      <c r="Q409" s="8">
        <f>+IF(F409=" "," ",VLOOKUP(F409,INPC_2018!$B$11:$QQ$481,HLOOKUP($U$4,INPC_2018!$C$9:$QS$10,2,FALSE),FALSE))</f>
        <v>104.56399999999999</v>
      </c>
      <c r="R409" s="8"/>
      <c r="S409" s="8"/>
      <c r="T409" s="8"/>
      <c r="U409" s="10">
        <f t="shared" si="19"/>
        <v>104.56399999999999</v>
      </c>
      <c r="W409" s="11">
        <f t="shared" si="20"/>
        <v>1.5305555693482789</v>
      </c>
    </row>
    <row r="410" spans="2:23" x14ac:dyDescent="0.25">
      <c r="B410" s="2" t="s">
        <v>785</v>
      </c>
      <c r="D410" s="3" t="s">
        <v>720</v>
      </c>
      <c r="E410" s="4"/>
      <c r="F410" s="5" t="s">
        <v>1570</v>
      </c>
      <c r="G410" s="5"/>
      <c r="H410" s="5"/>
      <c r="I410" s="5"/>
      <c r="K410" s="8">
        <f>+IF(F410=0," ",VLOOKUP(F410,INPC_2018!$B$11:$QQ$481,HLOOKUP($O$4,INPC_2018!$C$9:$QS$10,2,FALSE),FALSE))</f>
        <v>72.146988015264995</v>
      </c>
      <c r="L410" s="8"/>
      <c r="M410" s="8"/>
      <c r="N410" s="8"/>
      <c r="O410" s="10">
        <f t="shared" si="18"/>
        <v>72.146988015264995</v>
      </c>
      <c r="P410" s="20"/>
      <c r="Q410" s="8">
        <f>+IF(F410=" "," ",VLOOKUP(F410,INPC_2018!$B$11:$QQ$481,HLOOKUP($U$4,INPC_2018!$C$9:$QS$10,2,FALSE),FALSE))</f>
        <v>105.077</v>
      </c>
      <c r="R410" s="8"/>
      <c r="S410" s="8"/>
      <c r="T410" s="8"/>
      <c r="U410" s="10">
        <f t="shared" si="19"/>
        <v>105.077</v>
      </c>
      <c r="W410" s="11">
        <f t="shared" si="20"/>
        <v>1.4564294766923271</v>
      </c>
    </row>
    <row r="411" spans="2:23" x14ac:dyDescent="0.25">
      <c r="B411" s="2" t="s">
        <v>786</v>
      </c>
      <c r="D411" s="3" t="s">
        <v>732</v>
      </c>
      <c r="E411" s="4"/>
      <c r="F411" s="5" t="s">
        <v>1561</v>
      </c>
      <c r="G411" s="5"/>
      <c r="H411" s="5"/>
      <c r="I411" s="5"/>
      <c r="K411" s="8">
        <f>+IF(F411=0," ",VLOOKUP(F411,INPC_2018!$B$11:$QQ$481,HLOOKUP($O$4,INPC_2018!$C$9:$QS$10,2,FALSE),FALSE))</f>
        <v>59.724672919928999</v>
      </c>
      <c r="L411" s="8"/>
      <c r="M411" s="8"/>
      <c r="N411" s="8"/>
      <c r="O411" s="10">
        <f t="shared" si="18"/>
        <v>59.724672919928999</v>
      </c>
      <c r="P411" s="20"/>
      <c r="Q411" s="8">
        <f>+IF(F411=" "," ",VLOOKUP(F411,INPC_2018!$B$11:$QQ$481,HLOOKUP($U$4,INPC_2018!$C$9:$QS$10,2,FALSE),FALSE))</f>
        <v>104.414</v>
      </c>
      <c r="R411" s="8"/>
      <c r="S411" s="8"/>
      <c r="T411" s="8"/>
      <c r="U411" s="10">
        <f t="shared" si="19"/>
        <v>104.414</v>
      </c>
      <c r="W411" s="11">
        <f t="shared" si="20"/>
        <v>1.7482557022955083</v>
      </c>
    </row>
    <row r="412" spans="2:23" x14ac:dyDescent="0.25">
      <c r="B412" s="2" t="s">
        <v>787</v>
      </c>
      <c r="D412" s="3" t="s">
        <v>752</v>
      </c>
      <c r="E412" s="4"/>
      <c r="F412" s="5" t="s">
        <v>1576</v>
      </c>
      <c r="G412" s="5"/>
      <c r="H412" s="5"/>
      <c r="I412" s="5"/>
      <c r="K412" s="8">
        <f>+IF(F412=0," ",VLOOKUP(F412,INPC_2018!$B$11:$QQ$481,HLOOKUP($O$4,INPC_2018!$C$9:$QS$10,2,FALSE),FALSE))</f>
        <v>80.545547457669002</v>
      </c>
      <c r="L412" s="8"/>
      <c r="M412" s="8"/>
      <c r="N412" s="8"/>
      <c r="O412" s="10">
        <f t="shared" si="18"/>
        <v>80.545547457669002</v>
      </c>
      <c r="P412" s="20"/>
      <c r="Q412" s="8">
        <f>+IF(F412=" "," ",VLOOKUP(F412,INPC_2018!$B$11:$QQ$481,HLOOKUP($U$4,INPC_2018!$C$9:$QS$10,2,FALSE),FALSE))</f>
        <v>105.919</v>
      </c>
      <c r="R412" s="8"/>
      <c r="S412" s="8"/>
      <c r="T412" s="8"/>
      <c r="U412" s="10">
        <f t="shared" si="19"/>
        <v>105.919</v>
      </c>
      <c r="W412" s="11">
        <f t="shared" si="20"/>
        <v>1.3150199277702608</v>
      </c>
    </row>
    <row r="413" spans="2:23" x14ac:dyDescent="0.25">
      <c r="B413" s="2" t="s">
        <v>788</v>
      </c>
      <c r="D413" s="3" t="s">
        <v>704</v>
      </c>
      <c r="E413" s="4"/>
      <c r="F413" s="5" t="s">
        <v>1577</v>
      </c>
      <c r="G413" s="5"/>
      <c r="H413" s="5"/>
      <c r="I413" s="5"/>
      <c r="K413" s="8">
        <f>+IF(F413=0," ",VLOOKUP(F413,INPC_2018!$B$11:$QQ$481,HLOOKUP($O$4,INPC_2018!$C$9:$QS$10,2,FALSE),FALSE))</f>
        <v>78.721403802384998</v>
      </c>
      <c r="L413" s="8"/>
      <c r="M413" s="8"/>
      <c r="N413" s="8"/>
      <c r="O413" s="10">
        <f t="shared" si="18"/>
        <v>78.721403802384998</v>
      </c>
      <c r="P413" s="20"/>
      <c r="Q413" s="8">
        <f>+IF(F413=" "," ",VLOOKUP(F413,INPC_2018!$B$11:$QQ$481,HLOOKUP($U$4,INPC_2018!$C$9:$QS$10,2,FALSE),FALSE))</f>
        <v>102.23</v>
      </c>
      <c r="R413" s="8"/>
      <c r="S413" s="8"/>
      <c r="T413" s="8"/>
      <c r="U413" s="10">
        <f t="shared" si="19"/>
        <v>102.23</v>
      </c>
      <c r="W413" s="11">
        <f t="shared" si="20"/>
        <v>1.298630296998118</v>
      </c>
    </row>
    <row r="414" spans="2:23" x14ac:dyDescent="0.25">
      <c r="B414" s="2" t="s">
        <v>789</v>
      </c>
      <c r="D414" s="3" t="s">
        <v>718</v>
      </c>
      <c r="E414" s="4"/>
      <c r="F414" s="5" t="s">
        <v>1578</v>
      </c>
      <c r="G414" s="5"/>
      <c r="H414" s="5"/>
      <c r="I414" s="5"/>
      <c r="K414" s="8">
        <f>+IF(F414=0," ",VLOOKUP(F414,INPC_2018!$B$11:$QQ$481,HLOOKUP($O$4,INPC_2018!$C$9:$QS$10,2,FALSE),FALSE))</f>
        <v>80.727575968701998</v>
      </c>
      <c r="L414" s="8"/>
      <c r="M414" s="8"/>
      <c r="N414" s="8"/>
      <c r="O414" s="10">
        <f t="shared" si="18"/>
        <v>80.727575968701998</v>
      </c>
      <c r="P414" s="20"/>
      <c r="Q414" s="8">
        <f>+IF(F414=" "," ",VLOOKUP(F414,INPC_2018!$B$11:$QQ$481,HLOOKUP($U$4,INPC_2018!$C$9:$QS$10,2,FALSE),FALSE))</f>
        <v>104.277</v>
      </c>
      <c r="R414" s="8"/>
      <c r="S414" s="8"/>
      <c r="T414" s="8"/>
      <c r="U414" s="10">
        <f t="shared" si="19"/>
        <v>104.277</v>
      </c>
      <c r="W414" s="11">
        <f t="shared" si="20"/>
        <v>1.2917147424373066</v>
      </c>
    </row>
    <row r="415" spans="2:23" x14ac:dyDescent="0.25">
      <c r="B415" s="2" t="s">
        <v>790</v>
      </c>
      <c r="D415" s="3" t="s">
        <v>712</v>
      </c>
      <c r="E415" s="4"/>
      <c r="F415" s="5" t="s">
        <v>1578</v>
      </c>
      <c r="G415" s="5"/>
      <c r="H415" s="5"/>
      <c r="I415" s="5"/>
      <c r="K415" s="8">
        <f>+IF(F415=0," ",VLOOKUP(F415,INPC_2018!$B$11:$QQ$481,HLOOKUP($O$4,INPC_2018!$C$9:$QS$10,2,FALSE),FALSE))</f>
        <v>80.727575968701998</v>
      </c>
      <c r="L415" s="8"/>
      <c r="M415" s="8"/>
      <c r="N415" s="8"/>
      <c r="O415" s="10">
        <f t="shared" si="18"/>
        <v>80.727575968701998</v>
      </c>
      <c r="P415" s="20"/>
      <c r="Q415" s="8">
        <f>+IF(F415=" "," ",VLOOKUP(F415,INPC_2018!$B$11:$QQ$481,HLOOKUP($U$4,INPC_2018!$C$9:$QS$10,2,FALSE),FALSE))</f>
        <v>104.277</v>
      </c>
      <c r="R415" s="8"/>
      <c r="S415" s="8"/>
      <c r="T415" s="8"/>
      <c r="U415" s="10">
        <f t="shared" si="19"/>
        <v>104.277</v>
      </c>
      <c r="W415" s="11">
        <f t="shared" si="20"/>
        <v>1.2917147424373066</v>
      </c>
    </row>
    <row r="416" spans="2:23" x14ac:dyDescent="0.25">
      <c r="B416" s="2" t="s">
        <v>791</v>
      </c>
      <c r="D416" s="3" t="s">
        <v>706</v>
      </c>
      <c r="E416" s="4"/>
      <c r="F416" s="5" t="s">
        <v>1579</v>
      </c>
      <c r="G416" s="5"/>
      <c r="H416" s="5"/>
      <c r="I416" s="5"/>
      <c r="K416" s="8">
        <f>+IF(F416=0," ",VLOOKUP(F416,INPC_2018!$B$11:$QQ$481,HLOOKUP($O$4,INPC_2018!$C$9:$QS$10,2,FALSE),FALSE))</f>
        <v>78.555684109585002</v>
      </c>
      <c r="L416" s="8"/>
      <c r="M416" s="8"/>
      <c r="N416" s="8"/>
      <c r="O416" s="10">
        <f t="shared" si="18"/>
        <v>78.555684109585002</v>
      </c>
      <c r="P416" s="20"/>
      <c r="Q416" s="8">
        <f>+IF(F416=" "," ",VLOOKUP(F416,INPC_2018!$B$11:$QQ$481,HLOOKUP($U$4,INPC_2018!$C$9:$QS$10,2,FALSE),FALSE))</f>
        <v>100.218</v>
      </c>
      <c r="R416" s="8"/>
      <c r="S416" s="8"/>
      <c r="T416" s="8"/>
      <c r="U416" s="10">
        <f t="shared" si="19"/>
        <v>100.218</v>
      </c>
      <c r="W416" s="11">
        <f t="shared" si="20"/>
        <v>1.275757459640936</v>
      </c>
    </row>
    <row r="417" spans="2:23" x14ac:dyDescent="0.25">
      <c r="B417" s="2" t="s">
        <v>792</v>
      </c>
      <c r="D417" s="3" t="s">
        <v>708</v>
      </c>
      <c r="E417" s="4"/>
      <c r="F417" s="5" t="s">
        <v>1580</v>
      </c>
      <c r="G417" s="5"/>
      <c r="H417" s="5"/>
      <c r="I417" s="5"/>
      <c r="K417" s="8">
        <f>+IF(F417=0," ",VLOOKUP(F417,INPC_2018!$B$11:$QQ$481,HLOOKUP($O$4,INPC_2018!$C$9:$QS$10,2,FALSE),FALSE))</f>
        <v>83.351462939884996</v>
      </c>
      <c r="L417" s="8"/>
      <c r="M417" s="8"/>
      <c r="N417" s="8"/>
      <c r="O417" s="10">
        <f t="shared" si="18"/>
        <v>83.351462939884996</v>
      </c>
      <c r="P417" s="20"/>
      <c r="Q417" s="8">
        <f>+IF(F417=" "," ",VLOOKUP(F417,INPC_2018!$B$11:$QQ$481,HLOOKUP($U$4,INPC_2018!$C$9:$QS$10,2,FALSE),FALSE))</f>
        <v>103.511</v>
      </c>
      <c r="R417" s="8"/>
      <c r="S417" s="8"/>
      <c r="T417" s="8"/>
      <c r="U417" s="10">
        <f t="shared" si="19"/>
        <v>103.511</v>
      </c>
      <c r="W417" s="11">
        <f t="shared" si="20"/>
        <v>1.2418618264043491</v>
      </c>
    </row>
    <row r="418" spans="2:23" x14ac:dyDescent="0.25">
      <c r="B418" s="2" t="s">
        <v>793</v>
      </c>
      <c r="D418" s="3" t="s">
        <v>759</v>
      </c>
      <c r="E418" s="4"/>
      <c r="F418" s="5" t="s">
        <v>1580</v>
      </c>
      <c r="G418" s="5"/>
      <c r="H418" s="5"/>
      <c r="I418" s="5"/>
      <c r="K418" s="8">
        <f>+IF(F418=0," ",VLOOKUP(F418,INPC_2018!$B$11:$QQ$481,HLOOKUP($O$4,INPC_2018!$C$9:$QS$10,2,FALSE),FALSE))</f>
        <v>83.351462939884996</v>
      </c>
      <c r="L418" s="8"/>
      <c r="M418" s="8"/>
      <c r="N418" s="8"/>
      <c r="O418" s="10">
        <f t="shared" si="18"/>
        <v>83.351462939884996</v>
      </c>
      <c r="P418" s="20"/>
      <c r="Q418" s="8">
        <f>+IF(F418=" "," ",VLOOKUP(F418,INPC_2018!$B$11:$QQ$481,HLOOKUP($U$4,INPC_2018!$C$9:$QS$10,2,FALSE),FALSE))</f>
        <v>103.511</v>
      </c>
      <c r="R418" s="8"/>
      <c r="S418" s="8"/>
      <c r="T418" s="8"/>
      <c r="U418" s="10">
        <f t="shared" si="19"/>
        <v>103.511</v>
      </c>
      <c r="W418" s="11">
        <f t="shared" si="20"/>
        <v>1.2418618264043491</v>
      </c>
    </row>
    <row r="419" spans="2:23" x14ac:dyDescent="0.25">
      <c r="B419" s="2" t="s">
        <v>794</v>
      </c>
      <c r="D419" s="3" t="s">
        <v>743</v>
      </c>
      <c r="E419" s="4"/>
      <c r="F419" s="5" t="s">
        <v>1573</v>
      </c>
      <c r="G419" s="5"/>
      <c r="H419" s="5"/>
      <c r="I419" s="5"/>
      <c r="K419" s="8">
        <f>+IF(F419=0," ",VLOOKUP(F419,INPC_2018!$B$11:$QQ$481,HLOOKUP($O$4,INPC_2018!$C$9:$QS$10,2,FALSE),FALSE))</f>
        <v>84.384718779563002</v>
      </c>
      <c r="L419" s="8"/>
      <c r="M419" s="8"/>
      <c r="N419" s="8"/>
      <c r="O419" s="10">
        <f t="shared" si="18"/>
        <v>84.384718779563002</v>
      </c>
      <c r="P419" s="20"/>
      <c r="Q419" s="8">
        <f>+IF(F419=" "," ",VLOOKUP(F419,INPC_2018!$B$11:$QQ$481,HLOOKUP($U$4,INPC_2018!$C$9:$QS$10,2,FALSE),FALSE))</f>
        <v>103.96</v>
      </c>
      <c r="R419" s="8"/>
      <c r="S419" s="8"/>
      <c r="T419" s="8"/>
      <c r="U419" s="10">
        <f t="shared" si="19"/>
        <v>103.96</v>
      </c>
      <c r="W419" s="11">
        <f t="shared" si="20"/>
        <v>1.2319766126325931</v>
      </c>
    </row>
    <row r="420" spans="2:23" x14ac:dyDescent="0.25">
      <c r="B420" s="2" t="s">
        <v>795</v>
      </c>
      <c r="D420" s="3" t="s">
        <v>741</v>
      </c>
      <c r="E420" s="4"/>
      <c r="F420" s="5" t="s">
        <v>1573</v>
      </c>
      <c r="G420" s="5"/>
      <c r="H420" s="5"/>
      <c r="I420" s="5"/>
      <c r="K420" s="8">
        <f>+IF(F420=0," ",VLOOKUP(F420,INPC_2018!$B$11:$QQ$481,HLOOKUP($O$4,INPC_2018!$C$9:$QS$10,2,FALSE),FALSE))</f>
        <v>84.384718779563002</v>
      </c>
      <c r="L420" s="8"/>
      <c r="M420" s="8"/>
      <c r="N420" s="8"/>
      <c r="O420" s="10">
        <f t="shared" si="18"/>
        <v>84.384718779563002</v>
      </c>
      <c r="P420" s="20"/>
      <c r="Q420" s="8">
        <f>+IF(F420=" "," ",VLOOKUP(F420,INPC_2018!$B$11:$QQ$481,HLOOKUP($U$4,INPC_2018!$C$9:$QS$10,2,FALSE),FALSE))</f>
        <v>103.96</v>
      </c>
      <c r="R420" s="8"/>
      <c r="S420" s="8"/>
      <c r="T420" s="8"/>
      <c r="U420" s="10">
        <f t="shared" si="19"/>
        <v>103.96</v>
      </c>
      <c r="W420" s="11">
        <f t="shared" si="20"/>
        <v>1.2319766126325931</v>
      </c>
    </row>
    <row r="421" spans="2:23" x14ac:dyDescent="0.25">
      <c r="B421" s="2" t="s">
        <v>796</v>
      </c>
      <c r="D421" s="3" t="s">
        <v>763</v>
      </c>
      <c r="E421" s="4"/>
      <c r="F421" s="5" t="s">
        <v>1581</v>
      </c>
      <c r="G421" s="5"/>
      <c r="H421" s="5"/>
      <c r="I421" s="5"/>
      <c r="K421" s="8">
        <f>+IF(F421=0," ",VLOOKUP(F421,INPC_2018!$B$11:$QQ$481,HLOOKUP($O$4,INPC_2018!$C$9:$QS$10,2,FALSE),FALSE))</f>
        <v>61.802939334081998</v>
      </c>
      <c r="L421" s="8"/>
      <c r="M421" s="8"/>
      <c r="N421" s="8"/>
      <c r="O421" s="10">
        <f t="shared" si="18"/>
        <v>61.802939334081998</v>
      </c>
      <c r="P421" s="20"/>
      <c r="Q421" s="8">
        <f>+IF(F421=" "," ",VLOOKUP(F421,INPC_2018!$B$11:$QQ$481,HLOOKUP($U$4,INPC_2018!$C$9:$QS$10,2,FALSE),FALSE))</f>
        <v>106.095</v>
      </c>
      <c r="R421" s="8"/>
      <c r="S421" s="8"/>
      <c r="T421" s="8"/>
      <c r="U421" s="10">
        <f t="shared" si="19"/>
        <v>106.095</v>
      </c>
      <c r="W421" s="11">
        <f t="shared" si="20"/>
        <v>1.7166659246818798</v>
      </c>
    </row>
    <row r="422" spans="2:23" x14ac:dyDescent="0.25">
      <c r="B422" s="2" t="s">
        <v>797</v>
      </c>
      <c r="D422" s="3" t="s">
        <v>765</v>
      </c>
      <c r="E422" s="4"/>
      <c r="F422" s="5" t="s">
        <v>1582</v>
      </c>
      <c r="G422" s="5"/>
      <c r="H422" s="5"/>
      <c r="I422" s="5"/>
      <c r="K422" s="8">
        <f>+IF(F422=0," ",VLOOKUP(F422,INPC_2018!$B$11:$QQ$481,HLOOKUP($O$4,INPC_2018!$C$9:$QS$10,2,FALSE),FALSE))</f>
        <v>68.541545386243996</v>
      </c>
      <c r="L422" s="8"/>
      <c r="M422" s="8"/>
      <c r="N422" s="8"/>
      <c r="O422" s="10">
        <f t="shared" si="18"/>
        <v>68.541545386243996</v>
      </c>
      <c r="P422" s="20"/>
      <c r="Q422" s="8">
        <f>+IF(F422=" "," ",VLOOKUP(F422,INPC_2018!$B$11:$QQ$481,HLOOKUP($U$4,INPC_2018!$C$9:$QS$10,2,FALSE),FALSE))</f>
        <v>105.19</v>
      </c>
      <c r="R422" s="8"/>
      <c r="S422" s="8"/>
      <c r="T422" s="8"/>
      <c r="U422" s="10">
        <f t="shared" si="19"/>
        <v>105.19</v>
      </c>
      <c r="W422" s="11">
        <f t="shared" si="20"/>
        <v>1.5346896456336858</v>
      </c>
    </row>
    <row r="423" spans="2:23" x14ac:dyDescent="0.25">
      <c r="B423" s="2" t="s">
        <v>798</v>
      </c>
      <c r="D423" s="3" t="s">
        <v>767</v>
      </c>
      <c r="E423" s="4"/>
      <c r="F423" s="5" t="s">
        <v>1582</v>
      </c>
      <c r="G423" s="5"/>
      <c r="H423" s="5"/>
      <c r="I423" s="5"/>
      <c r="K423" s="8">
        <f>+IF(F423=0," ",VLOOKUP(F423,INPC_2018!$B$11:$QQ$481,HLOOKUP($O$4,INPC_2018!$C$9:$QS$10,2,FALSE),FALSE))</f>
        <v>68.541545386243996</v>
      </c>
      <c r="L423" s="8"/>
      <c r="M423" s="8"/>
      <c r="N423" s="8"/>
      <c r="O423" s="10">
        <f t="shared" si="18"/>
        <v>68.541545386243996</v>
      </c>
      <c r="P423" s="20"/>
      <c r="Q423" s="8">
        <f>+IF(F423=" "," ",VLOOKUP(F423,INPC_2018!$B$11:$QQ$481,HLOOKUP($U$4,INPC_2018!$C$9:$QS$10,2,FALSE),FALSE))</f>
        <v>105.19</v>
      </c>
      <c r="R423" s="8"/>
      <c r="S423" s="8"/>
      <c r="T423" s="8"/>
      <c r="U423" s="10">
        <f t="shared" si="19"/>
        <v>105.19</v>
      </c>
      <c r="W423" s="11">
        <f t="shared" si="20"/>
        <v>1.5346896456336858</v>
      </c>
    </row>
    <row r="424" spans="2:23" x14ac:dyDescent="0.25">
      <c r="B424" s="2" t="s">
        <v>799</v>
      </c>
      <c r="D424" s="3" t="s">
        <v>769</v>
      </c>
      <c r="E424" s="4"/>
      <c r="F424" s="5" t="s">
        <v>1582</v>
      </c>
      <c r="G424" s="5"/>
      <c r="H424" s="5"/>
      <c r="I424" s="5"/>
      <c r="K424" s="8">
        <f>+IF(F424=0," ",VLOOKUP(F424,INPC_2018!$B$11:$QQ$481,HLOOKUP($O$4,INPC_2018!$C$9:$QS$10,2,FALSE),FALSE))</f>
        <v>68.541545386243996</v>
      </c>
      <c r="L424" s="8"/>
      <c r="M424" s="8"/>
      <c r="N424" s="8"/>
      <c r="O424" s="10">
        <f t="shared" si="18"/>
        <v>68.541545386243996</v>
      </c>
      <c r="P424" s="20"/>
      <c r="Q424" s="8">
        <f>+IF(F424=" "," ",VLOOKUP(F424,INPC_2018!$B$11:$QQ$481,HLOOKUP($U$4,INPC_2018!$C$9:$QS$10,2,FALSE),FALSE))</f>
        <v>105.19</v>
      </c>
      <c r="R424" s="8"/>
      <c r="S424" s="8"/>
      <c r="T424" s="8"/>
      <c r="U424" s="10">
        <f t="shared" si="19"/>
        <v>105.19</v>
      </c>
      <c r="W424" s="11">
        <f t="shared" si="20"/>
        <v>1.5346896456336858</v>
      </c>
    </row>
    <row r="425" spans="2:23" x14ac:dyDescent="0.25">
      <c r="B425" s="2" t="s">
        <v>800</v>
      </c>
      <c r="D425" s="3" t="s">
        <v>771</v>
      </c>
      <c r="E425" s="4"/>
      <c r="F425" s="5" t="s">
        <v>1581</v>
      </c>
      <c r="G425" s="5"/>
      <c r="H425" s="5"/>
      <c r="I425" s="5"/>
      <c r="K425" s="8">
        <f>+IF(F425=0," ",VLOOKUP(F425,INPC_2018!$B$11:$QQ$481,HLOOKUP($O$4,INPC_2018!$C$9:$QS$10,2,FALSE),FALSE))</f>
        <v>61.802939334081998</v>
      </c>
      <c r="L425" s="8"/>
      <c r="M425" s="8"/>
      <c r="N425" s="8"/>
      <c r="O425" s="10">
        <f t="shared" si="18"/>
        <v>61.802939334081998</v>
      </c>
      <c r="P425" s="20"/>
      <c r="Q425" s="8">
        <f>+IF(F425=" "," ",VLOOKUP(F425,INPC_2018!$B$11:$QQ$481,HLOOKUP($U$4,INPC_2018!$C$9:$QS$10,2,FALSE),FALSE))</f>
        <v>106.095</v>
      </c>
      <c r="R425" s="8"/>
      <c r="S425" s="8"/>
      <c r="T425" s="8"/>
      <c r="U425" s="10">
        <f t="shared" si="19"/>
        <v>106.095</v>
      </c>
      <c r="W425" s="11">
        <f t="shared" si="20"/>
        <v>1.7166659246818798</v>
      </c>
    </row>
    <row r="426" spans="2:23" x14ac:dyDescent="0.25">
      <c r="B426" s="2" t="s">
        <v>801</v>
      </c>
      <c r="D426" s="3" t="s">
        <v>720</v>
      </c>
      <c r="E426" s="4"/>
      <c r="F426" s="5" t="s">
        <v>1579</v>
      </c>
      <c r="G426" s="5"/>
      <c r="H426" s="5"/>
      <c r="I426" s="5"/>
      <c r="K426" s="8">
        <f>+IF(F426=0," ",VLOOKUP(F426,INPC_2018!$B$11:$QQ$481,HLOOKUP($O$4,INPC_2018!$C$9:$QS$10,2,FALSE),FALSE))</f>
        <v>78.555684109585002</v>
      </c>
      <c r="L426" s="8"/>
      <c r="M426" s="8"/>
      <c r="N426" s="8"/>
      <c r="O426" s="10">
        <f t="shared" si="18"/>
        <v>78.555684109585002</v>
      </c>
      <c r="P426" s="20"/>
      <c r="Q426" s="8">
        <f>+IF(F426=" "," ",VLOOKUP(F426,INPC_2018!$B$11:$QQ$481,HLOOKUP($U$4,INPC_2018!$C$9:$QS$10,2,FALSE),FALSE))</f>
        <v>100.218</v>
      </c>
      <c r="R426" s="8"/>
      <c r="S426" s="8"/>
      <c r="T426" s="8"/>
      <c r="U426" s="10">
        <f t="shared" si="19"/>
        <v>100.218</v>
      </c>
      <c r="W426" s="11">
        <f t="shared" si="20"/>
        <v>1.275757459640936</v>
      </c>
    </row>
    <row r="427" spans="2:23" x14ac:dyDescent="0.25">
      <c r="B427" s="2" t="s">
        <v>802</v>
      </c>
      <c r="D427" s="3" t="s">
        <v>732</v>
      </c>
      <c r="E427" s="4"/>
      <c r="F427" s="5" t="s">
        <v>1561</v>
      </c>
      <c r="G427" s="5"/>
      <c r="H427" s="5"/>
      <c r="I427" s="5"/>
      <c r="K427" s="8">
        <f>+IF(F427=0," ",VLOOKUP(F427,INPC_2018!$B$11:$QQ$481,HLOOKUP($O$4,INPC_2018!$C$9:$QS$10,2,FALSE),FALSE))</f>
        <v>59.724672919928999</v>
      </c>
      <c r="L427" s="8"/>
      <c r="M427" s="8"/>
      <c r="N427" s="8"/>
      <c r="O427" s="10">
        <f t="shared" si="18"/>
        <v>59.724672919928999</v>
      </c>
      <c r="P427" s="20"/>
      <c r="Q427" s="8">
        <f>+IF(F427=" "," ",VLOOKUP(F427,INPC_2018!$B$11:$QQ$481,HLOOKUP($U$4,INPC_2018!$C$9:$QS$10,2,FALSE),FALSE))</f>
        <v>104.414</v>
      </c>
      <c r="R427" s="8"/>
      <c r="S427" s="8"/>
      <c r="T427" s="8"/>
      <c r="U427" s="10">
        <f t="shared" si="19"/>
        <v>104.414</v>
      </c>
      <c r="W427" s="11">
        <f t="shared" si="20"/>
        <v>1.7482557022955083</v>
      </c>
    </row>
    <row r="428" spans="2:23" x14ac:dyDescent="0.25">
      <c r="B428" s="2" t="s">
        <v>803</v>
      </c>
      <c r="D428" s="160" t="s">
        <v>775</v>
      </c>
      <c r="E428" s="4"/>
      <c r="F428" s="5" t="s">
        <v>1583</v>
      </c>
      <c r="G428" s="5"/>
      <c r="H428" s="5"/>
      <c r="I428" s="5"/>
      <c r="K428" s="8">
        <f>+IF(F428=0," ",VLOOKUP(F428,INPC_2018!$B$11:$QQ$481,HLOOKUP($O$4,INPC_2018!$C$9:$QS$10,2,FALSE),FALSE))</f>
        <v>78.291706676521997</v>
      </c>
      <c r="L428" s="8"/>
      <c r="M428" s="8"/>
      <c r="N428" s="8"/>
      <c r="O428" s="10">
        <f t="shared" si="18"/>
        <v>78.291706676521997</v>
      </c>
      <c r="P428" s="20"/>
      <c r="Q428" s="8">
        <f>+IF(F428=" "," ",VLOOKUP(F428,INPC_2018!$B$11:$QQ$481,HLOOKUP($U$4,INPC_2018!$C$9:$QS$10,2,FALSE),FALSE))</f>
        <v>103.264</v>
      </c>
      <c r="R428" s="8"/>
      <c r="S428" s="8"/>
      <c r="T428" s="8"/>
      <c r="U428" s="10">
        <f t="shared" si="19"/>
        <v>103.264</v>
      </c>
      <c r="W428" s="11">
        <f t="shared" si="20"/>
        <v>1.3189647330930729</v>
      </c>
    </row>
    <row r="429" spans="2:23" ht="30" x14ac:dyDescent="0.25">
      <c r="B429" s="2" t="s">
        <v>804</v>
      </c>
      <c r="D429" s="3" t="s">
        <v>805</v>
      </c>
      <c r="E429" s="4"/>
      <c r="F429" s="5" t="s">
        <v>1584</v>
      </c>
      <c r="G429" s="5"/>
      <c r="H429" s="5"/>
      <c r="I429" s="5"/>
      <c r="K429" s="8">
        <f>+IF(F429=0," ",VLOOKUP(F429,INPC_2018!$B$11:$QQ$481,HLOOKUP($O$4,INPC_2018!$C$9:$QS$10,2,FALSE),FALSE))</f>
        <v>63.601421306170998</v>
      </c>
      <c r="L429" s="8"/>
      <c r="M429" s="8"/>
      <c r="N429" s="8"/>
      <c r="O429" s="10">
        <f t="shared" si="18"/>
        <v>63.601421306170998</v>
      </c>
      <c r="P429" s="20"/>
      <c r="Q429" s="8">
        <f>+IF(F429=" "," ",VLOOKUP(F429,INPC_2018!$B$11:$QQ$481,HLOOKUP($U$4,INPC_2018!$C$9:$QS$10,2,FALSE),FALSE))</f>
        <v>104.16200000000001</v>
      </c>
      <c r="R429" s="8"/>
      <c r="S429" s="8"/>
      <c r="T429" s="8"/>
      <c r="U429" s="10">
        <f t="shared" si="19"/>
        <v>104.16200000000001</v>
      </c>
      <c r="W429" s="11">
        <f t="shared" si="20"/>
        <v>1.6377306962775937</v>
      </c>
    </row>
    <row r="430" spans="2:23" x14ac:dyDescent="0.25">
      <c r="B430" s="2" t="s">
        <v>806</v>
      </c>
      <c r="D430" s="3" t="s">
        <v>807</v>
      </c>
      <c r="E430" s="4"/>
      <c r="F430" s="5" t="s">
        <v>1584</v>
      </c>
      <c r="G430" s="5"/>
      <c r="H430" s="5"/>
      <c r="I430" s="5"/>
      <c r="K430" s="8">
        <f>+IF(F430=0," ",VLOOKUP(F430,INPC_2018!$B$11:$QQ$481,HLOOKUP($O$4,INPC_2018!$C$9:$QS$10,2,FALSE),FALSE))</f>
        <v>63.601421306170998</v>
      </c>
      <c r="L430" s="8"/>
      <c r="M430" s="8"/>
      <c r="N430" s="8"/>
      <c r="O430" s="10">
        <f t="shared" si="18"/>
        <v>63.601421306170998</v>
      </c>
      <c r="P430" s="20"/>
      <c r="Q430" s="8">
        <f>+IF(F430=" "," ",VLOOKUP(F430,INPC_2018!$B$11:$QQ$481,HLOOKUP($U$4,INPC_2018!$C$9:$QS$10,2,FALSE),FALSE))</f>
        <v>104.16200000000001</v>
      </c>
      <c r="R430" s="8"/>
      <c r="S430" s="8"/>
      <c r="T430" s="8"/>
      <c r="U430" s="10">
        <f t="shared" si="19"/>
        <v>104.16200000000001</v>
      </c>
      <c r="W430" s="11">
        <f t="shared" si="20"/>
        <v>1.6377306962775937</v>
      </c>
    </row>
    <row r="431" spans="2:23" x14ac:dyDescent="0.25">
      <c r="B431" s="2" t="s">
        <v>808</v>
      </c>
      <c r="D431" s="3" t="s">
        <v>732</v>
      </c>
      <c r="E431" s="4"/>
      <c r="F431" s="5" t="s">
        <v>1561</v>
      </c>
      <c r="G431" s="5"/>
      <c r="H431" s="5"/>
      <c r="I431" s="5"/>
      <c r="K431" s="8">
        <f>+IF(F431=0," ",VLOOKUP(F431,INPC_2018!$B$11:$QQ$481,HLOOKUP($O$4,INPC_2018!$C$9:$QS$10,2,FALSE),FALSE))</f>
        <v>59.724672919928999</v>
      </c>
      <c r="L431" s="8"/>
      <c r="M431" s="8"/>
      <c r="N431" s="8"/>
      <c r="O431" s="10">
        <f t="shared" si="18"/>
        <v>59.724672919928999</v>
      </c>
      <c r="P431" s="20"/>
      <c r="Q431" s="8">
        <f>+IF(F431=" "," ",VLOOKUP(F431,INPC_2018!$B$11:$QQ$481,HLOOKUP($U$4,INPC_2018!$C$9:$QS$10,2,FALSE),FALSE))</f>
        <v>104.414</v>
      </c>
      <c r="R431" s="8"/>
      <c r="S431" s="8"/>
      <c r="T431" s="8"/>
      <c r="U431" s="10">
        <f t="shared" si="19"/>
        <v>104.414</v>
      </c>
      <c r="W431" s="11">
        <f t="shared" si="20"/>
        <v>1.7482557022955083</v>
      </c>
    </row>
    <row r="432" spans="2:23" x14ac:dyDescent="0.25">
      <c r="B432" s="2" t="s">
        <v>809</v>
      </c>
      <c r="D432" s="3" t="s">
        <v>810</v>
      </c>
      <c r="E432" s="4"/>
      <c r="F432" s="5" t="s">
        <v>1585</v>
      </c>
      <c r="G432" s="5"/>
      <c r="H432" s="5"/>
      <c r="I432" s="5"/>
      <c r="K432" s="8">
        <f>+IF(F432=0," ",VLOOKUP(F432,INPC_2018!$B$11:$QQ$481,HLOOKUP($O$4,INPC_2018!$C$9:$QS$10,2,FALSE),FALSE))</f>
        <v>77.394712587829005</v>
      </c>
      <c r="L432" s="8"/>
      <c r="M432" s="8"/>
      <c r="N432" s="8"/>
      <c r="O432" s="10">
        <f t="shared" si="18"/>
        <v>77.394712587829005</v>
      </c>
      <c r="P432" s="20"/>
      <c r="Q432" s="8">
        <f>+IF(F432=" "," ",VLOOKUP(F432,INPC_2018!$B$11:$QQ$481,HLOOKUP($U$4,INPC_2018!$C$9:$QS$10,2,FALSE),FALSE))</f>
        <v>101.729</v>
      </c>
      <c r="R432" s="8"/>
      <c r="S432" s="8"/>
      <c r="T432" s="8"/>
      <c r="U432" s="10">
        <f t="shared" si="19"/>
        <v>101.729</v>
      </c>
      <c r="W432" s="11">
        <f t="shared" si="20"/>
        <v>1.3144179569703289</v>
      </c>
    </row>
    <row r="433" spans="2:23" x14ac:dyDescent="0.25">
      <c r="B433" s="2" t="s">
        <v>811</v>
      </c>
      <c r="D433" s="3" t="s">
        <v>812</v>
      </c>
      <c r="E433" s="4"/>
      <c r="F433" s="5" t="s">
        <v>1585</v>
      </c>
      <c r="G433" s="5"/>
      <c r="H433" s="5"/>
      <c r="I433" s="5"/>
      <c r="K433" s="8">
        <f>+IF(F433=0," ",VLOOKUP(F433,INPC_2018!$B$11:$QQ$481,HLOOKUP($O$4,INPC_2018!$C$9:$QS$10,2,FALSE),FALSE))</f>
        <v>77.394712587829005</v>
      </c>
      <c r="L433" s="8"/>
      <c r="M433" s="8"/>
      <c r="N433" s="8"/>
      <c r="O433" s="10">
        <f t="shared" si="18"/>
        <v>77.394712587829005</v>
      </c>
      <c r="P433" s="20"/>
      <c r="Q433" s="8">
        <f>+IF(F433=" "," ",VLOOKUP(F433,INPC_2018!$B$11:$QQ$481,HLOOKUP($U$4,INPC_2018!$C$9:$QS$10,2,FALSE),FALSE))</f>
        <v>101.729</v>
      </c>
      <c r="R433" s="8"/>
      <c r="S433" s="8"/>
      <c r="T433" s="8"/>
      <c r="U433" s="10">
        <f t="shared" si="19"/>
        <v>101.729</v>
      </c>
      <c r="W433" s="11">
        <f t="shared" si="20"/>
        <v>1.3144179569703289</v>
      </c>
    </row>
    <row r="434" spans="2:23" x14ac:dyDescent="0.25">
      <c r="B434" s="2" t="s">
        <v>813</v>
      </c>
      <c r="D434" s="3" t="s">
        <v>814</v>
      </c>
      <c r="E434" s="4"/>
      <c r="F434" s="5" t="s">
        <v>1585</v>
      </c>
      <c r="G434" s="5"/>
      <c r="H434" s="5"/>
      <c r="I434" s="5"/>
      <c r="K434" s="8">
        <f>+IF(F434=0," ",VLOOKUP(F434,INPC_2018!$B$11:$QQ$481,HLOOKUP($O$4,INPC_2018!$C$9:$QS$10,2,FALSE),FALSE))</f>
        <v>77.394712587829005</v>
      </c>
      <c r="L434" s="8"/>
      <c r="M434" s="8"/>
      <c r="N434" s="8"/>
      <c r="O434" s="10">
        <f t="shared" si="18"/>
        <v>77.394712587829005</v>
      </c>
      <c r="P434" s="20"/>
      <c r="Q434" s="8">
        <f>+IF(F434=" "," ",VLOOKUP(F434,INPC_2018!$B$11:$QQ$481,HLOOKUP($U$4,INPC_2018!$C$9:$QS$10,2,FALSE),FALSE))</f>
        <v>101.729</v>
      </c>
      <c r="R434" s="8"/>
      <c r="S434" s="8"/>
      <c r="T434" s="8"/>
      <c r="U434" s="10">
        <f t="shared" si="19"/>
        <v>101.729</v>
      </c>
      <c r="W434" s="11">
        <f t="shared" si="20"/>
        <v>1.3144179569703289</v>
      </c>
    </row>
    <row r="435" spans="2:23" x14ac:dyDescent="0.25">
      <c r="B435" s="2" t="s">
        <v>815</v>
      </c>
      <c r="D435" s="3" t="s">
        <v>816</v>
      </c>
      <c r="E435" s="4"/>
      <c r="F435" s="5" t="s">
        <v>1585</v>
      </c>
      <c r="G435" s="5"/>
      <c r="H435" s="5"/>
      <c r="I435" s="5"/>
      <c r="K435" s="8">
        <f>+IF(F435=0," ",VLOOKUP(F435,INPC_2018!$B$11:$QQ$481,HLOOKUP($O$4,INPC_2018!$C$9:$QS$10,2,FALSE),FALSE))</f>
        <v>77.394712587829005</v>
      </c>
      <c r="L435" s="8"/>
      <c r="M435" s="8"/>
      <c r="N435" s="8"/>
      <c r="O435" s="10">
        <f t="shared" si="18"/>
        <v>77.394712587829005</v>
      </c>
      <c r="P435" s="20"/>
      <c r="Q435" s="8">
        <f>+IF(F435=" "," ",VLOOKUP(F435,INPC_2018!$B$11:$QQ$481,HLOOKUP($U$4,INPC_2018!$C$9:$QS$10,2,FALSE),FALSE))</f>
        <v>101.729</v>
      </c>
      <c r="R435" s="8"/>
      <c r="S435" s="8"/>
      <c r="T435" s="8"/>
      <c r="U435" s="10">
        <f t="shared" si="19"/>
        <v>101.729</v>
      </c>
      <c r="W435" s="11">
        <f t="shared" si="20"/>
        <v>1.3144179569703289</v>
      </c>
    </row>
    <row r="436" spans="2:23" x14ac:dyDescent="0.25">
      <c r="B436" s="2" t="s">
        <v>817</v>
      </c>
      <c r="D436" s="3" t="s">
        <v>818</v>
      </c>
      <c r="E436" s="4"/>
      <c r="F436" s="5" t="s">
        <v>1585</v>
      </c>
      <c r="G436" s="5"/>
      <c r="H436" s="5"/>
      <c r="I436" s="5"/>
      <c r="K436" s="8">
        <f>+IF(F436=0," ",VLOOKUP(F436,INPC_2018!$B$11:$QQ$481,HLOOKUP($O$4,INPC_2018!$C$9:$QS$10,2,FALSE),FALSE))</f>
        <v>77.394712587829005</v>
      </c>
      <c r="L436" s="8"/>
      <c r="M436" s="8"/>
      <c r="N436" s="8"/>
      <c r="O436" s="10">
        <f t="shared" si="18"/>
        <v>77.394712587829005</v>
      </c>
      <c r="P436" s="20"/>
      <c r="Q436" s="8">
        <f>+IF(F436=" "," ",VLOOKUP(F436,INPC_2018!$B$11:$QQ$481,HLOOKUP($U$4,INPC_2018!$C$9:$QS$10,2,FALSE),FALSE))</f>
        <v>101.729</v>
      </c>
      <c r="R436" s="8"/>
      <c r="S436" s="8"/>
      <c r="T436" s="8"/>
      <c r="U436" s="10">
        <f t="shared" si="19"/>
        <v>101.729</v>
      </c>
      <c r="W436" s="11">
        <f t="shared" si="20"/>
        <v>1.3144179569703289</v>
      </c>
    </row>
    <row r="437" spans="2:23" x14ac:dyDescent="0.25">
      <c r="B437" s="2" t="s">
        <v>819</v>
      </c>
      <c r="D437" s="3" t="s">
        <v>820</v>
      </c>
      <c r="E437" s="4"/>
      <c r="F437" s="5" t="s">
        <v>1585</v>
      </c>
      <c r="G437" s="5"/>
      <c r="H437" s="5"/>
      <c r="I437" s="5"/>
      <c r="K437" s="8">
        <f>+IF(F437=0," ",VLOOKUP(F437,INPC_2018!$B$11:$QQ$481,HLOOKUP($O$4,INPC_2018!$C$9:$QS$10,2,FALSE),FALSE))</f>
        <v>77.394712587829005</v>
      </c>
      <c r="L437" s="8"/>
      <c r="M437" s="8"/>
      <c r="N437" s="8"/>
      <c r="O437" s="10">
        <f t="shared" si="18"/>
        <v>77.394712587829005</v>
      </c>
      <c r="P437" s="20"/>
      <c r="Q437" s="8">
        <f>+IF(F437=" "," ",VLOOKUP(F437,INPC_2018!$B$11:$QQ$481,HLOOKUP($U$4,INPC_2018!$C$9:$QS$10,2,FALSE),FALSE))</f>
        <v>101.729</v>
      </c>
      <c r="R437" s="8"/>
      <c r="S437" s="8"/>
      <c r="T437" s="8"/>
      <c r="U437" s="10">
        <f t="shared" si="19"/>
        <v>101.729</v>
      </c>
      <c r="W437" s="11">
        <f t="shared" si="20"/>
        <v>1.3144179569703289</v>
      </c>
    </row>
    <row r="438" spans="2:23" x14ac:dyDescent="0.25">
      <c r="B438" s="2" t="s">
        <v>821</v>
      </c>
      <c r="D438" s="3" t="s">
        <v>822</v>
      </c>
      <c r="E438" s="4"/>
      <c r="F438" s="5" t="s">
        <v>1585</v>
      </c>
      <c r="G438" s="5"/>
      <c r="H438" s="5"/>
      <c r="I438" s="5"/>
      <c r="K438" s="8">
        <f>+IF(F438=0," ",VLOOKUP(F438,INPC_2018!$B$11:$QQ$481,HLOOKUP($O$4,INPC_2018!$C$9:$QS$10,2,FALSE),FALSE))</f>
        <v>77.394712587829005</v>
      </c>
      <c r="L438" s="8"/>
      <c r="M438" s="8"/>
      <c r="N438" s="8"/>
      <c r="O438" s="10">
        <f t="shared" si="18"/>
        <v>77.394712587829005</v>
      </c>
      <c r="P438" s="20"/>
      <c r="Q438" s="8">
        <f>+IF(F438=" "," ",VLOOKUP(F438,INPC_2018!$B$11:$QQ$481,HLOOKUP($U$4,INPC_2018!$C$9:$QS$10,2,FALSE),FALSE))</f>
        <v>101.729</v>
      </c>
      <c r="R438" s="8"/>
      <c r="S438" s="8"/>
      <c r="T438" s="8"/>
      <c r="U438" s="10">
        <f t="shared" si="19"/>
        <v>101.729</v>
      </c>
      <c r="W438" s="11">
        <f t="shared" si="20"/>
        <v>1.3144179569703289</v>
      </c>
    </row>
    <row r="439" spans="2:23" x14ac:dyDescent="0.25">
      <c r="B439" s="2" t="s">
        <v>823</v>
      </c>
      <c r="D439" s="3" t="s">
        <v>812</v>
      </c>
      <c r="E439" s="4"/>
      <c r="F439" s="5" t="s">
        <v>1585</v>
      </c>
      <c r="G439" s="5"/>
      <c r="H439" s="5"/>
      <c r="I439" s="5"/>
      <c r="K439" s="8">
        <f>+IF(F439=0," ",VLOOKUP(F439,INPC_2018!$B$11:$QQ$481,HLOOKUP($O$4,INPC_2018!$C$9:$QS$10,2,FALSE),FALSE))</f>
        <v>77.394712587829005</v>
      </c>
      <c r="L439" s="8"/>
      <c r="M439" s="8"/>
      <c r="N439" s="8"/>
      <c r="O439" s="10">
        <f t="shared" si="18"/>
        <v>77.394712587829005</v>
      </c>
      <c r="P439" s="20"/>
      <c r="Q439" s="8">
        <f>+IF(F439=" "," ",VLOOKUP(F439,INPC_2018!$B$11:$QQ$481,HLOOKUP($U$4,INPC_2018!$C$9:$QS$10,2,FALSE),FALSE))</f>
        <v>101.729</v>
      </c>
      <c r="R439" s="8"/>
      <c r="S439" s="8"/>
      <c r="T439" s="8"/>
      <c r="U439" s="10">
        <f t="shared" si="19"/>
        <v>101.729</v>
      </c>
      <c r="W439" s="11">
        <f t="shared" si="20"/>
        <v>1.3144179569703289</v>
      </c>
    </row>
    <row r="440" spans="2:23" x14ac:dyDescent="0.25">
      <c r="B440" s="2" t="s">
        <v>824</v>
      </c>
      <c r="D440" s="3" t="s">
        <v>814</v>
      </c>
      <c r="E440" s="4"/>
      <c r="F440" s="5" t="s">
        <v>1585</v>
      </c>
      <c r="G440" s="5"/>
      <c r="H440" s="5"/>
      <c r="I440" s="5"/>
      <c r="K440" s="8">
        <f>+IF(F440=0," ",VLOOKUP(F440,INPC_2018!$B$11:$QQ$481,HLOOKUP($O$4,INPC_2018!$C$9:$QS$10,2,FALSE),FALSE))</f>
        <v>77.394712587829005</v>
      </c>
      <c r="L440" s="8"/>
      <c r="M440" s="8"/>
      <c r="N440" s="8"/>
      <c r="O440" s="10">
        <f t="shared" si="18"/>
        <v>77.394712587829005</v>
      </c>
      <c r="P440" s="20"/>
      <c r="Q440" s="8">
        <f>+IF(F440=" "," ",VLOOKUP(F440,INPC_2018!$B$11:$QQ$481,HLOOKUP($U$4,INPC_2018!$C$9:$QS$10,2,FALSE),FALSE))</f>
        <v>101.729</v>
      </c>
      <c r="R440" s="8"/>
      <c r="S440" s="8"/>
      <c r="T440" s="8"/>
      <c r="U440" s="10">
        <f t="shared" si="19"/>
        <v>101.729</v>
      </c>
      <c r="W440" s="11">
        <f t="shared" si="20"/>
        <v>1.3144179569703289</v>
      </c>
    </row>
    <row r="441" spans="2:23" x14ac:dyDescent="0.25">
      <c r="B441" s="2" t="s">
        <v>825</v>
      </c>
      <c r="D441" s="3" t="s">
        <v>816</v>
      </c>
      <c r="E441" s="4"/>
      <c r="F441" s="5" t="s">
        <v>1585</v>
      </c>
      <c r="G441" s="5"/>
      <c r="H441" s="5"/>
      <c r="I441" s="5"/>
      <c r="K441" s="8">
        <f>+IF(F441=0," ",VLOOKUP(F441,INPC_2018!$B$11:$QQ$481,HLOOKUP($O$4,INPC_2018!$C$9:$QS$10,2,FALSE),FALSE))</f>
        <v>77.394712587829005</v>
      </c>
      <c r="L441" s="8"/>
      <c r="M441" s="8"/>
      <c r="N441" s="8"/>
      <c r="O441" s="10">
        <f t="shared" si="18"/>
        <v>77.394712587829005</v>
      </c>
      <c r="P441" s="20"/>
      <c r="Q441" s="8">
        <f>+IF(F441=" "," ",VLOOKUP(F441,INPC_2018!$B$11:$QQ$481,HLOOKUP($U$4,INPC_2018!$C$9:$QS$10,2,FALSE),FALSE))</f>
        <v>101.729</v>
      </c>
      <c r="R441" s="8"/>
      <c r="S441" s="8"/>
      <c r="T441" s="8"/>
      <c r="U441" s="10">
        <f t="shared" si="19"/>
        <v>101.729</v>
      </c>
      <c r="W441" s="11">
        <f t="shared" si="20"/>
        <v>1.3144179569703289</v>
      </c>
    </row>
    <row r="442" spans="2:23" x14ac:dyDescent="0.25">
      <c r="B442" s="2" t="s">
        <v>826</v>
      </c>
      <c r="D442" s="3" t="s">
        <v>818</v>
      </c>
      <c r="E442" s="4"/>
      <c r="F442" s="5" t="s">
        <v>1585</v>
      </c>
      <c r="G442" s="5"/>
      <c r="H442" s="5"/>
      <c r="I442" s="5"/>
      <c r="K442" s="8">
        <f>+IF(F442=0," ",VLOOKUP(F442,INPC_2018!$B$11:$QQ$481,HLOOKUP($O$4,INPC_2018!$C$9:$QS$10,2,FALSE),FALSE))</f>
        <v>77.394712587829005</v>
      </c>
      <c r="L442" s="8"/>
      <c r="M442" s="8"/>
      <c r="N442" s="8"/>
      <c r="O442" s="10">
        <f t="shared" si="18"/>
        <v>77.394712587829005</v>
      </c>
      <c r="P442" s="20"/>
      <c r="Q442" s="8">
        <f>+IF(F442=" "," ",VLOOKUP(F442,INPC_2018!$B$11:$QQ$481,HLOOKUP($U$4,INPC_2018!$C$9:$QS$10,2,FALSE),FALSE))</f>
        <v>101.729</v>
      </c>
      <c r="R442" s="8"/>
      <c r="S442" s="8"/>
      <c r="T442" s="8"/>
      <c r="U442" s="10">
        <f t="shared" si="19"/>
        <v>101.729</v>
      </c>
      <c r="W442" s="11">
        <f t="shared" si="20"/>
        <v>1.3144179569703289</v>
      </c>
    </row>
    <row r="443" spans="2:23" x14ac:dyDescent="0.25">
      <c r="B443" s="2" t="s">
        <v>827</v>
      </c>
      <c r="D443" s="3" t="s">
        <v>820</v>
      </c>
      <c r="E443" s="4"/>
      <c r="F443" s="5" t="s">
        <v>1585</v>
      </c>
      <c r="G443" s="5"/>
      <c r="H443" s="5"/>
      <c r="I443" s="5"/>
      <c r="K443" s="8">
        <f>+IF(F443=0," ",VLOOKUP(F443,INPC_2018!$B$11:$QQ$481,HLOOKUP($O$4,INPC_2018!$C$9:$QS$10,2,FALSE),FALSE))</f>
        <v>77.394712587829005</v>
      </c>
      <c r="L443" s="8"/>
      <c r="M443" s="8"/>
      <c r="N443" s="8"/>
      <c r="O443" s="10">
        <f t="shared" si="18"/>
        <v>77.394712587829005</v>
      </c>
      <c r="P443" s="20"/>
      <c r="Q443" s="8">
        <f>+IF(F443=" "," ",VLOOKUP(F443,INPC_2018!$B$11:$QQ$481,HLOOKUP($U$4,INPC_2018!$C$9:$QS$10,2,FALSE),FALSE))</f>
        <v>101.729</v>
      </c>
      <c r="R443" s="8"/>
      <c r="S443" s="8"/>
      <c r="T443" s="8"/>
      <c r="U443" s="10">
        <f t="shared" si="19"/>
        <v>101.729</v>
      </c>
      <c r="W443" s="11">
        <f t="shared" si="20"/>
        <v>1.3144179569703289</v>
      </c>
    </row>
    <row r="444" spans="2:23" x14ac:dyDescent="0.25">
      <c r="B444" s="2" t="s">
        <v>828</v>
      </c>
      <c r="D444" s="3" t="s">
        <v>810</v>
      </c>
      <c r="E444" s="4"/>
      <c r="F444" s="5" t="s">
        <v>1585</v>
      </c>
      <c r="G444" s="5"/>
      <c r="H444" s="5"/>
      <c r="I444" s="5"/>
      <c r="K444" s="8">
        <f>+IF(F444=0," ",VLOOKUP(F444,INPC_2018!$B$11:$QQ$481,HLOOKUP($O$4,INPC_2018!$C$9:$QS$10,2,FALSE),FALSE))</f>
        <v>77.394712587829005</v>
      </c>
      <c r="L444" s="8"/>
      <c r="M444" s="8"/>
      <c r="N444" s="8"/>
      <c r="O444" s="10">
        <f t="shared" si="18"/>
        <v>77.394712587829005</v>
      </c>
      <c r="P444" s="20"/>
      <c r="Q444" s="8">
        <f>+IF(F444=" "," ",VLOOKUP(F444,INPC_2018!$B$11:$QQ$481,HLOOKUP($U$4,INPC_2018!$C$9:$QS$10,2,FALSE),FALSE))</f>
        <v>101.729</v>
      </c>
      <c r="R444" s="8"/>
      <c r="S444" s="8"/>
      <c r="T444" s="8"/>
      <c r="U444" s="10">
        <f t="shared" si="19"/>
        <v>101.729</v>
      </c>
      <c r="W444" s="11">
        <f t="shared" si="20"/>
        <v>1.3144179569703289</v>
      </c>
    </row>
    <row r="445" spans="2:23" x14ac:dyDescent="0.25">
      <c r="B445" s="2" t="s">
        <v>829</v>
      </c>
      <c r="D445" s="3" t="s">
        <v>812</v>
      </c>
      <c r="E445" s="4"/>
      <c r="F445" s="5" t="s">
        <v>1585</v>
      </c>
      <c r="G445" s="5"/>
      <c r="H445" s="5"/>
      <c r="I445" s="5"/>
      <c r="K445" s="8">
        <f>+IF(F445=0," ",VLOOKUP(F445,INPC_2018!$B$11:$QQ$481,HLOOKUP($O$4,INPC_2018!$C$9:$QS$10,2,FALSE),FALSE))</f>
        <v>77.394712587829005</v>
      </c>
      <c r="L445" s="8"/>
      <c r="M445" s="8"/>
      <c r="N445" s="8"/>
      <c r="O445" s="10">
        <f t="shared" si="18"/>
        <v>77.394712587829005</v>
      </c>
      <c r="P445" s="20"/>
      <c r="Q445" s="8">
        <f>+IF(F445=" "," ",VLOOKUP(F445,INPC_2018!$B$11:$QQ$481,HLOOKUP($U$4,INPC_2018!$C$9:$QS$10,2,FALSE),FALSE))</f>
        <v>101.729</v>
      </c>
      <c r="R445" s="8"/>
      <c r="S445" s="8"/>
      <c r="T445" s="8"/>
      <c r="U445" s="10">
        <f t="shared" si="19"/>
        <v>101.729</v>
      </c>
      <c r="W445" s="11">
        <f t="shared" si="20"/>
        <v>1.3144179569703289</v>
      </c>
    </row>
    <row r="446" spans="2:23" x14ac:dyDescent="0.25">
      <c r="B446" s="2" t="s">
        <v>830</v>
      </c>
      <c r="D446" s="3" t="s">
        <v>814</v>
      </c>
      <c r="E446" s="4"/>
      <c r="F446" s="5" t="s">
        <v>1585</v>
      </c>
      <c r="G446" s="5"/>
      <c r="H446" s="5"/>
      <c r="I446" s="5"/>
      <c r="K446" s="8">
        <f>+IF(F446=0," ",VLOOKUP(F446,INPC_2018!$B$11:$QQ$481,HLOOKUP($O$4,INPC_2018!$C$9:$QS$10,2,FALSE),FALSE))</f>
        <v>77.394712587829005</v>
      </c>
      <c r="L446" s="8"/>
      <c r="M446" s="8"/>
      <c r="N446" s="8"/>
      <c r="O446" s="10">
        <f t="shared" si="18"/>
        <v>77.394712587829005</v>
      </c>
      <c r="P446" s="20"/>
      <c r="Q446" s="8">
        <f>+IF(F446=" "," ",VLOOKUP(F446,INPC_2018!$B$11:$QQ$481,HLOOKUP($U$4,INPC_2018!$C$9:$QS$10,2,FALSE),FALSE))</f>
        <v>101.729</v>
      </c>
      <c r="R446" s="8"/>
      <c r="S446" s="8"/>
      <c r="T446" s="8"/>
      <c r="U446" s="10">
        <f t="shared" si="19"/>
        <v>101.729</v>
      </c>
      <c r="W446" s="11">
        <f t="shared" si="20"/>
        <v>1.3144179569703289</v>
      </c>
    </row>
    <row r="447" spans="2:23" x14ac:dyDescent="0.25">
      <c r="B447" s="2" t="s">
        <v>831</v>
      </c>
      <c r="D447" s="3" t="s">
        <v>816</v>
      </c>
      <c r="E447" s="4"/>
      <c r="F447" s="5" t="s">
        <v>1585</v>
      </c>
      <c r="G447" s="5"/>
      <c r="H447" s="5"/>
      <c r="I447" s="5"/>
      <c r="K447" s="8">
        <f>+IF(F447=0," ",VLOOKUP(F447,INPC_2018!$B$11:$QQ$481,HLOOKUP($O$4,INPC_2018!$C$9:$QS$10,2,FALSE),FALSE))</f>
        <v>77.394712587829005</v>
      </c>
      <c r="L447" s="8"/>
      <c r="M447" s="8"/>
      <c r="N447" s="8"/>
      <c r="O447" s="10">
        <f t="shared" si="18"/>
        <v>77.394712587829005</v>
      </c>
      <c r="P447" s="20"/>
      <c r="Q447" s="8">
        <f>+IF(F447=" "," ",VLOOKUP(F447,INPC_2018!$B$11:$QQ$481,HLOOKUP($U$4,INPC_2018!$C$9:$QS$10,2,FALSE),FALSE))</f>
        <v>101.729</v>
      </c>
      <c r="R447" s="8"/>
      <c r="S447" s="8"/>
      <c r="T447" s="8"/>
      <c r="U447" s="10">
        <f t="shared" si="19"/>
        <v>101.729</v>
      </c>
      <c r="W447" s="11">
        <f t="shared" si="20"/>
        <v>1.3144179569703289</v>
      </c>
    </row>
    <row r="448" spans="2:23" x14ac:dyDescent="0.25">
      <c r="B448" s="2" t="s">
        <v>832</v>
      </c>
      <c r="D448" s="3" t="s">
        <v>818</v>
      </c>
      <c r="E448" s="4"/>
      <c r="F448" s="5" t="s">
        <v>1585</v>
      </c>
      <c r="G448" s="5"/>
      <c r="H448" s="5"/>
      <c r="I448" s="5"/>
      <c r="K448" s="8">
        <f>+IF(F448=0," ",VLOOKUP(F448,INPC_2018!$B$11:$QQ$481,HLOOKUP($O$4,INPC_2018!$C$9:$QS$10,2,FALSE),FALSE))</f>
        <v>77.394712587829005</v>
      </c>
      <c r="L448" s="8"/>
      <c r="M448" s="8"/>
      <c r="N448" s="8"/>
      <c r="O448" s="10">
        <f t="shared" si="18"/>
        <v>77.394712587829005</v>
      </c>
      <c r="P448" s="20"/>
      <c r="Q448" s="8">
        <f>+IF(F448=" "," ",VLOOKUP(F448,INPC_2018!$B$11:$QQ$481,HLOOKUP($U$4,INPC_2018!$C$9:$QS$10,2,FALSE),FALSE))</f>
        <v>101.729</v>
      </c>
      <c r="R448" s="8"/>
      <c r="S448" s="8"/>
      <c r="T448" s="8"/>
      <c r="U448" s="10">
        <f t="shared" si="19"/>
        <v>101.729</v>
      </c>
      <c r="W448" s="11">
        <f t="shared" si="20"/>
        <v>1.3144179569703289</v>
      </c>
    </row>
    <row r="449" spans="2:23" x14ac:dyDescent="0.25">
      <c r="B449" s="2" t="s">
        <v>833</v>
      </c>
      <c r="D449" s="3" t="s">
        <v>820</v>
      </c>
      <c r="E449" s="4"/>
      <c r="F449" s="5" t="s">
        <v>1585</v>
      </c>
      <c r="G449" s="5"/>
      <c r="H449" s="5"/>
      <c r="I449" s="5"/>
      <c r="K449" s="8">
        <f>+IF(F449=0," ",VLOOKUP(F449,INPC_2018!$B$11:$QQ$481,HLOOKUP($O$4,INPC_2018!$C$9:$QS$10,2,FALSE),FALSE))</f>
        <v>77.394712587829005</v>
      </c>
      <c r="L449" s="8"/>
      <c r="M449" s="8"/>
      <c r="N449" s="8"/>
      <c r="O449" s="10">
        <f t="shared" si="18"/>
        <v>77.394712587829005</v>
      </c>
      <c r="P449" s="20"/>
      <c r="Q449" s="8">
        <f>+IF(F449=" "," ",VLOOKUP(F449,INPC_2018!$B$11:$QQ$481,HLOOKUP($U$4,INPC_2018!$C$9:$QS$10,2,FALSE),FALSE))</f>
        <v>101.729</v>
      </c>
      <c r="R449" s="8"/>
      <c r="S449" s="8"/>
      <c r="T449" s="8"/>
      <c r="U449" s="10">
        <f t="shared" si="19"/>
        <v>101.729</v>
      </c>
      <c r="W449" s="11">
        <f t="shared" si="20"/>
        <v>1.3144179569703289</v>
      </c>
    </row>
    <row r="450" spans="2:23" x14ac:dyDescent="0.25">
      <c r="B450" s="2" t="s">
        <v>834</v>
      </c>
      <c r="D450" s="3" t="s">
        <v>822</v>
      </c>
      <c r="E450" s="4"/>
      <c r="F450" s="5" t="s">
        <v>1586</v>
      </c>
      <c r="G450" s="5"/>
      <c r="H450" s="5"/>
      <c r="I450" s="5"/>
      <c r="K450" s="8">
        <f>+IF(F450=0," ",VLOOKUP(F450,INPC_2018!$B$11:$QQ$481,HLOOKUP($O$4,INPC_2018!$C$9:$QS$10,2,FALSE),FALSE))</f>
        <v>73.270875986689006</v>
      </c>
      <c r="L450" s="8"/>
      <c r="M450" s="8"/>
      <c r="N450" s="8"/>
      <c r="O450" s="10">
        <f t="shared" si="18"/>
        <v>73.270875986689006</v>
      </c>
      <c r="P450" s="20"/>
      <c r="Q450" s="8">
        <f>+IF(F450=" "," ",VLOOKUP(F450,INPC_2018!$B$11:$QQ$481,HLOOKUP($U$4,INPC_2018!$C$9:$QS$10,2,FALSE),FALSE))</f>
        <v>104.485</v>
      </c>
      <c r="R450" s="8"/>
      <c r="S450" s="8"/>
      <c r="T450" s="8"/>
      <c r="U450" s="10">
        <f t="shared" si="19"/>
        <v>104.485</v>
      </c>
      <c r="W450" s="11">
        <f t="shared" si="20"/>
        <v>1.4260099745358799</v>
      </c>
    </row>
    <row r="451" spans="2:23" x14ac:dyDescent="0.25">
      <c r="B451" s="2" t="s">
        <v>835</v>
      </c>
      <c r="D451" s="3" t="s">
        <v>812</v>
      </c>
      <c r="E451" s="4"/>
      <c r="F451" s="5" t="s">
        <v>1586</v>
      </c>
      <c r="G451" s="5"/>
      <c r="H451" s="5"/>
      <c r="I451" s="5"/>
      <c r="K451" s="8">
        <f>+IF(F451=0," ",VLOOKUP(F451,INPC_2018!$B$11:$QQ$481,HLOOKUP($O$4,INPC_2018!$C$9:$QS$10,2,FALSE),FALSE))</f>
        <v>73.270875986689006</v>
      </c>
      <c r="L451" s="8"/>
      <c r="M451" s="8"/>
      <c r="N451" s="8"/>
      <c r="O451" s="10">
        <f t="shared" si="18"/>
        <v>73.270875986689006</v>
      </c>
      <c r="P451" s="20"/>
      <c r="Q451" s="8">
        <f>+IF(F451=" "," ",VLOOKUP(F451,INPC_2018!$B$11:$QQ$481,HLOOKUP($U$4,INPC_2018!$C$9:$QS$10,2,FALSE),FALSE))</f>
        <v>104.485</v>
      </c>
      <c r="R451" s="8"/>
      <c r="S451" s="8"/>
      <c r="T451" s="8"/>
      <c r="U451" s="10">
        <f t="shared" si="19"/>
        <v>104.485</v>
      </c>
      <c r="W451" s="11">
        <f t="shared" si="20"/>
        <v>1.4260099745358799</v>
      </c>
    </row>
    <row r="452" spans="2:23" x14ac:dyDescent="0.25">
      <c r="B452" s="2" t="s">
        <v>836</v>
      </c>
      <c r="D452" s="3" t="s">
        <v>814</v>
      </c>
      <c r="E452" s="4"/>
      <c r="F452" s="5" t="s">
        <v>1587</v>
      </c>
      <c r="G452" s="5"/>
      <c r="H452" s="5"/>
      <c r="I452" s="5"/>
      <c r="K452" s="8">
        <f>+IF(F452=0," ",VLOOKUP(F452,INPC_2018!$B$11:$QQ$481,HLOOKUP($O$4,INPC_2018!$C$9:$QS$10,2,FALSE),FALSE))</f>
        <v>72.511591039810995</v>
      </c>
      <c r="L452" s="8"/>
      <c r="M452" s="8"/>
      <c r="N452" s="8"/>
      <c r="O452" s="10">
        <f t="shared" si="18"/>
        <v>72.511591039810995</v>
      </c>
      <c r="P452" s="20"/>
      <c r="Q452" s="8">
        <f>+IF(F452=" "," ",VLOOKUP(F452,INPC_2018!$B$11:$QQ$481,HLOOKUP($U$4,INPC_2018!$C$9:$QS$10,2,FALSE),FALSE))</f>
        <v>104.985</v>
      </c>
      <c r="R452" s="8"/>
      <c r="S452" s="8"/>
      <c r="T452" s="8"/>
      <c r="U452" s="10">
        <f t="shared" si="19"/>
        <v>104.985</v>
      </c>
      <c r="W452" s="11">
        <f t="shared" si="20"/>
        <v>1.4478374904552866</v>
      </c>
    </row>
    <row r="453" spans="2:23" x14ac:dyDescent="0.25">
      <c r="B453" s="2" t="s">
        <v>837</v>
      </c>
      <c r="D453" s="3" t="s">
        <v>816</v>
      </c>
      <c r="E453" s="4"/>
      <c r="F453" s="5" t="s">
        <v>1586</v>
      </c>
      <c r="G453" s="5"/>
      <c r="H453" s="5"/>
      <c r="I453" s="5"/>
      <c r="K453" s="8">
        <f>+IF(F453=0," ",VLOOKUP(F453,INPC_2018!$B$11:$QQ$481,HLOOKUP($O$4,INPC_2018!$C$9:$QS$10,2,FALSE),FALSE))</f>
        <v>73.270875986689006</v>
      </c>
      <c r="L453" s="8"/>
      <c r="M453" s="8"/>
      <c r="N453" s="8"/>
      <c r="O453" s="10">
        <f t="shared" si="18"/>
        <v>73.270875986689006</v>
      </c>
      <c r="P453" s="20"/>
      <c r="Q453" s="8">
        <f>+IF(F453=" "," ",VLOOKUP(F453,INPC_2018!$B$11:$QQ$481,HLOOKUP($U$4,INPC_2018!$C$9:$QS$10,2,FALSE),FALSE))</f>
        <v>104.485</v>
      </c>
      <c r="R453" s="8"/>
      <c r="S453" s="8"/>
      <c r="T453" s="8"/>
      <c r="U453" s="10">
        <f t="shared" si="19"/>
        <v>104.485</v>
      </c>
      <c r="W453" s="11">
        <f t="shared" si="20"/>
        <v>1.4260099745358799</v>
      </c>
    </row>
    <row r="454" spans="2:23" x14ac:dyDescent="0.25">
      <c r="B454" s="2" t="s">
        <v>838</v>
      </c>
      <c r="D454" s="3" t="s">
        <v>818</v>
      </c>
      <c r="E454" s="4"/>
      <c r="F454" s="5" t="s">
        <v>1588</v>
      </c>
      <c r="G454" s="5"/>
      <c r="H454" s="5"/>
      <c r="I454" s="5"/>
      <c r="K454" s="8">
        <f>+IF(F454=0," ",VLOOKUP(F454,INPC_2018!$B$11:$QQ$481,HLOOKUP($O$4,INPC_2018!$C$9:$QS$10,2,FALSE),FALSE))</f>
        <v>78.444454695513997</v>
      </c>
      <c r="L454" s="8"/>
      <c r="M454" s="8"/>
      <c r="N454" s="8"/>
      <c r="O454" s="10">
        <f t="shared" si="18"/>
        <v>78.444454695513997</v>
      </c>
      <c r="P454" s="20"/>
      <c r="Q454" s="8">
        <f>+IF(F454=" "," ",VLOOKUP(F454,INPC_2018!$B$11:$QQ$481,HLOOKUP($U$4,INPC_2018!$C$9:$QS$10,2,FALSE),FALSE))</f>
        <v>101.69799999999999</v>
      </c>
      <c r="R454" s="8"/>
      <c r="S454" s="8"/>
      <c r="T454" s="8"/>
      <c r="U454" s="10">
        <f t="shared" si="19"/>
        <v>101.69799999999999</v>
      </c>
      <c r="W454" s="11">
        <f t="shared" si="20"/>
        <v>1.2964332583449751</v>
      </c>
    </row>
    <row r="455" spans="2:23" x14ac:dyDescent="0.25">
      <c r="B455" s="2" t="s">
        <v>839</v>
      </c>
      <c r="D455" s="3" t="s">
        <v>820</v>
      </c>
      <c r="E455" s="4"/>
      <c r="F455" s="5" t="s">
        <v>1588</v>
      </c>
      <c r="G455" s="5"/>
      <c r="H455" s="5"/>
      <c r="I455" s="5"/>
      <c r="K455" s="8">
        <f>+IF(F455=0," ",VLOOKUP(F455,INPC_2018!$B$11:$QQ$481,HLOOKUP($O$4,INPC_2018!$C$9:$QS$10,2,FALSE),FALSE))</f>
        <v>78.444454695513997</v>
      </c>
      <c r="L455" s="8"/>
      <c r="M455" s="8"/>
      <c r="N455" s="8"/>
      <c r="O455" s="10">
        <f t="shared" ref="O455:O518" si="21">+AVERAGE(K455:N455)</f>
        <v>78.444454695513997</v>
      </c>
      <c r="P455" s="20"/>
      <c r="Q455" s="8">
        <f>+IF(F455=" "," ",VLOOKUP(F455,INPC_2018!$B$11:$QQ$481,HLOOKUP($U$4,INPC_2018!$C$9:$QS$10,2,FALSE),FALSE))</f>
        <v>101.69799999999999</v>
      </c>
      <c r="R455" s="8"/>
      <c r="S455" s="8"/>
      <c r="T455" s="8"/>
      <c r="U455" s="10">
        <f t="shared" ref="U455:U518" si="22">+AVERAGE(Q455:T455)</f>
        <v>101.69799999999999</v>
      </c>
      <c r="W455" s="11">
        <f t="shared" ref="W455:W518" si="23">+U455/O455</f>
        <v>1.2964332583449751</v>
      </c>
    </row>
    <row r="456" spans="2:23" x14ac:dyDescent="0.25">
      <c r="B456" s="2" t="s">
        <v>840</v>
      </c>
      <c r="D456" s="3" t="s">
        <v>810</v>
      </c>
      <c r="E456" s="4"/>
      <c r="F456" s="5" t="s">
        <v>1589</v>
      </c>
      <c r="G456" s="5"/>
      <c r="H456" s="5"/>
      <c r="I456" s="5"/>
      <c r="K456" s="8">
        <f>+IF(F456=0," ",VLOOKUP(F456,INPC_2018!$B$11:$QQ$481,HLOOKUP($O$4,INPC_2018!$C$9:$QS$10,2,FALSE),FALSE))</f>
        <v>78.532183468251006</v>
      </c>
      <c r="L456" s="8"/>
      <c r="M456" s="8"/>
      <c r="N456" s="8"/>
      <c r="O456" s="10">
        <f t="shared" si="21"/>
        <v>78.532183468251006</v>
      </c>
      <c r="P456" s="20"/>
      <c r="Q456" s="8">
        <f>+IF(F456=" "," ",VLOOKUP(F456,INPC_2018!$B$11:$QQ$481,HLOOKUP($U$4,INPC_2018!$C$9:$QS$10,2,FALSE),FALSE))</f>
        <v>102.97799999999999</v>
      </c>
      <c r="R456" s="8"/>
      <c r="S456" s="8"/>
      <c r="T456" s="8"/>
      <c r="U456" s="10">
        <f t="shared" si="22"/>
        <v>102.97799999999999</v>
      </c>
      <c r="W456" s="11">
        <f t="shared" si="23"/>
        <v>1.3112840551750602</v>
      </c>
    </row>
    <row r="457" spans="2:23" x14ac:dyDescent="0.25">
      <c r="B457" s="2" t="s">
        <v>841</v>
      </c>
      <c r="D457" s="3" t="s">
        <v>812</v>
      </c>
      <c r="E457" s="4"/>
      <c r="F457" s="5" t="s">
        <v>1589</v>
      </c>
      <c r="G457" s="5"/>
      <c r="H457" s="5"/>
      <c r="I457" s="5"/>
      <c r="K457" s="8">
        <f>+IF(F457=0," ",VLOOKUP(F457,INPC_2018!$B$11:$QQ$481,HLOOKUP($O$4,INPC_2018!$C$9:$QS$10,2,FALSE),FALSE))</f>
        <v>78.532183468251006</v>
      </c>
      <c r="L457" s="8"/>
      <c r="M457" s="8"/>
      <c r="N457" s="8"/>
      <c r="O457" s="10">
        <f t="shared" si="21"/>
        <v>78.532183468251006</v>
      </c>
      <c r="P457" s="20"/>
      <c r="Q457" s="8">
        <f>+IF(F457=" "," ",VLOOKUP(F457,INPC_2018!$B$11:$QQ$481,HLOOKUP($U$4,INPC_2018!$C$9:$QS$10,2,FALSE),FALSE))</f>
        <v>102.97799999999999</v>
      </c>
      <c r="R457" s="8"/>
      <c r="S457" s="8"/>
      <c r="T457" s="8"/>
      <c r="U457" s="10">
        <f t="shared" si="22"/>
        <v>102.97799999999999</v>
      </c>
      <c r="W457" s="11">
        <f t="shared" si="23"/>
        <v>1.3112840551750602</v>
      </c>
    </row>
    <row r="458" spans="2:23" x14ac:dyDescent="0.25">
      <c r="B458" s="2" t="s">
        <v>842</v>
      </c>
      <c r="D458" s="3" t="s">
        <v>814</v>
      </c>
      <c r="E458" s="4"/>
      <c r="F458" s="5" t="s">
        <v>1587</v>
      </c>
      <c r="G458" s="5"/>
      <c r="H458" s="5"/>
      <c r="I458" s="5"/>
      <c r="K458" s="8">
        <f>+IF(F458=0," ",VLOOKUP(F458,INPC_2018!$B$11:$QQ$481,HLOOKUP($O$4,INPC_2018!$C$9:$QS$10,2,FALSE),FALSE))</f>
        <v>72.511591039810995</v>
      </c>
      <c r="L458" s="8"/>
      <c r="M458" s="8"/>
      <c r="N458" s="8"/>
      <c r="O458" s="10">
        <f t="shared" si="21"/>
        <v>72.511591039810995</v>
      </c>
      <c r="P458" s="20"/>
      <c r="Q458" s="8">
        <f>+IF(F458=" "," ",VLOOKUP(F458,INPC_2018!$B$11:$QQ$481,HLOOKUP($U$4,INPC_2018!$C$9:$QS$10,2,FALSE),FALSE))</f>
        <v>104.985</v>
      </c>
      <c r="R458" s="8"/>
      <c r="S458" s="8"/>
      <c r="T458" s="8"/>
      <c r="U458" s="10">
        <f t="shared" si="22"/>
        <v>104.985</v>
      </c>
      <c r="W458" s="11">
        <f t="shared" si="23"/>
        <v>1.4478374904552866</v>
      </c>
    </row>
    <row r="459" spans="2:23" x14ac:dyDescent="0.25">
      <c r="B459" s="2" t="s">
        <v>843</v>
      </c>
      <c r="D459" s="3" t="s">
        <v>816</v>
      </c>
      <c r="E459" s="4"/>
      <c r="F459" s="5" t="s">
        <v>1586</v>
      </c>
      <c r="G459" s="5"/>
      <c r="H459" s="5"/>
      <c r="I459" s="5"/>
      <c r="K459" s="8">
        <f>+IF(F459=0," ",VLOOKUP(F459,INPC_2018!$B$11:$QQ$481,HLOOKUP($O$4,INPC_2018!$C$9:$QS$10,2,FALSE),FALSE))</f>
        <v>73.270875986689006</v>
      </c>
      <c r="L459" s="8"/>
      <c r="M459" s="8"/>
      <c r="N459" s="8"/>
      <c r="O459" s="10">
        <f t="shared" si="21"/>
        <v>73.270875986689006</v>
      </c>
      <c r="P459" s="20"/>
      <c r="Q459" s="8">
        <f>+IF(F459=" "," ",VLOOKUP(F459,INPC_2018!$B$11:$QQ$481,HLOOKUP($U$4,INPC_2018!$C$9:$QS$10,2,FALSE),FALSE))</f>
        <v>104.485</v>
      </c>
      <c r="R459" s="8"/>
      <c r="S459" s="8"/>
      <c r="T459" s="8"/>
      <c r="U459" s="10">
        <f t="shared" si="22"/>
        <v>104.485</v>
      </c>
      <c r="W459" s="11">
        <f t="shared" si="23"/>
        <v>1.4260099745358799</v>
      </c>
    </row>
    <row r="460" spans="2:23" x14ac:dyDescent="0.25">
      <c r="B460" s="2" t="s">
        <v>844</v>
      </c>
      <c r="D460" s="3" t="s">
        <v>818</v>
      </c>
      <c r="E460" s="4"/>
      <c r="F460" s="5" t="s">
        <v>1588</v>
      </c>
      <c r="G460" s="5"/>
      <c r="H460" s="5"/>
      <c r="I460" s="5"/>
      <c r="K460" s="8">
        <f>+IF(F460=0," ",VLOOKUP(F460,INPC_2018!$B$11:$QQ$481,HLOOKUP($O$4,INPC_2018!$C$9:$QS$10,2,FALSE),FALSE))</f>
        <v>78.444454695513997</v>
      </c>
      <c r="L460" s="8"/>
      <c r="M460" s="8"/>
      <c r="N460" s="8"/>
      <c r="O460" s="10">
        <f t="shared" si="21"/>
        <v>78.444454695513997</v>
      </c>
      <c r="P460" s="20"/>
      <c r="Q460" s="8">
        <f>+IF(F460=" "," ",VLOOKUP(F460,INPC_2018!$B$11:$QQ$481,HLOOKUP($U$4,INPC_2018!$C$9:$QS$10,2,FALSE),FALSE))</f>
        <v>101.69799999999999</v>
      </c>
      <c r="R460" s="8"/>
      <c r="S460" s="8"/>
      <c r="T460" s="8"/>
      <c r="U460" s="10">
        <f t="shared" si="22"/>
        <v>101.69799999999999</v>
      </c>
      <c r="W460" s="11">
        <f t="shared" si="23"/>
        <v>1.2964332583449751</v>
      </c>
    </row>
    <row r="461" spans="2:23" x14ac:dyDescent="0.25">
      <c r="B461" s="2" t="s">
        <v>845</v>
      </c>
      <c r="D461" s="3" t="s">
        <v>820</v>
      </c>
      <c r="E461" s="4"/>
      <c r="F461" s="5" t="s">
        <v>1588</v>
      </c>
      <c r="G461" s="5"/>
      <c r="H461" s="5"/>
      <c r="I461" s="5"/>
      <c r="K461" s="8">
        <f>+IF(F461=0," ",VLOOKUP(F461,INPC_2018!$B$11:$QQ$481,HLOOKUP($O$4,INPC_2018!$C$9:$QS$10,2,FALSE),FALSE))</f>
        <v>78.444454695513997</v>
      </c>
      <c r="L461" s="8"/>
      <c r="M461" s="8"/>
      <c r="N461" s="8"/>
      <c r="O461" s="10">
        <f t="shared" si="21"/>
        <v>78.444454695513997</v>
      </c>
      <c r="P461" s="20"/>
      <c r="Q461" s="8">
        <f>+IF(F461=" "," ",VLOOKUP(F461,INPC_2018!$B$11:$QQ$481,HLOOKUP($U$4,INPC_2018!$C$9:$QS$10,2,FALSE),FALSE))</f>
        <v>101.69799999999999</v>
      </c>
      <c r="R461" s="8"/>
      <c r="S461" s="8"/>
      <c r="T461" s="8"/>
      <c r="U461" s="10">
        <f t="shared" si="22"/>
        <v>101.69799999999999</v>
      </c>
      <c r="W461" s="11">
        <f t="shared" si="23"/>
        <v>1.2964332583449751</v>
      </c>
    </row>
    <row r="462" spans="2:23" x14ac:dyDescent="0.25">
      <c r="B462" s="2" t="s">
        <v>846</v>
      </c>
      <c r="D462" s="3" t="s">
        <v>847</v>
      </c>
      <c r="E462" s="4"/>
      <c r="F462" s="5" t="s">
        <v>1590</v>
      </c>
      <c r="G462" s="5"/>
      <c r="H462" s="5"/>
      <c r="I462" s="5"/>
      <c r="K462" s="8">
        <f>+IF(F462=0," ",VLOOKUP(F462,INPC_2018!$B$11:$QQ$481,HLOOKUP($O$4,INPC_2018!$C$9:$QS$10,2,FALSE),FALSE))</f>
        <v>61.450889032535002</v>
      </c>
      <c r="L462" s="8"/>
      <c r="M462" s="8"/>
      <c r="N462" s="8"/>
      <c r="O462" s="10">
        <f t="shared" si="21"/>
        <v>61.450889032535002</v>
      </c>
      <c r="P462" s="20"/>
      <c r="Q462" s="8">
        <f>+IF(F462=" "," ",VLOOKUP(F462,INPC_2018!$B$11:$QQ$481,HLOOKUP($U$4,INPC_2018!$C$9:$QS$10,2,FALSE),FALSE))</f>
        <v>107.02200000000001</v>
      </c>
      <c r="R462" s="8"/>
      <c r="S462" s="8"/>
      <c r="T462" s="8"/>
      <c r="U462" s="10">
        <f t="shared" si="22"/>
        <v>107.02200000000001</v>
      </c>
      <c r="W462" s="11">
        <f t="shared" si="23"/>
        <v>1.7415858693816049</v>
      </c>
    </row>
    <row r="463" spans="2:23" x14ac:dyDescent="0.25">
      <c r="B463" s="2" t="s">
        <v>848</v>
      </c>
      <c r="D463" s="3" t="s">
        <v>849</v>
      </c>
      <c r="E463" s="4"/>
      <c r="F463" s="5" t="s">
        <v>1590</v>
      </c>
      <c r="G463" s="5"/>
      <c r="H463" s="5"/>
      <c r="I463" s="5"/>
      <c r="K463" s="8">
        <f>+IF(F463=0," ",VLOOKUP(F463,INPC_2018!$B$11:$QQ$481,HLOOKUP($O$4,INPC_2018!$C$9:$QS$10,2,FALSE),FALSE))</f>
        <v>61.450889032535002</v>
      </c>
      <c r="L463" s="8"/>
      <c r="M463" s="8"/>
      <c r="N463" s="8"/>
      <c r="O463" s="10">
        <f t="shared" si="21"/>
        <v>61.450889032535002</v>
      </c>
      <c r="P463" s="20"/>
      <c r="Q463" s="8">
        <f>+IF(F463=" "," ",VLOOKUP(F463,INPC_2018!$B$11:$QQ$481,HLOOKUP($U$4,INPC_2018!$C$9:$QS$10,2,FALSE),FALSE))</f>
        <v>107.02200000000001</v>
      </c>
      <c r="R463" s="8"/>
      <c r="S463" s="8"/>
      <c r="T463" s="8"/>
      <c r="U463" s="10">
        <f t="shared" si="22"/>
        <v>107.02200000000001</v>
      </c>
      <c r="W463" s="11">
        <f t="shared" si="23"/>
        <v>1.7415858693816049</v>
      </c>
    </row>
    <row r="464" spans="2:23" x14ac:dyDescent="0.25">
      <c r="B464" s="2" t="s">
        <v>850</v>
      </c>
      <c r="D464" s="3" t="s">
        <v>851</v>
      </c>
      <c r="E464" s="4"/>
      <c r="F464" s="5" t="s">
        <v>1591</v>
      </c>
      <c r="G464" s="5"/>
      <c r="H464" s="5"/>
      <c r="I464" s="5"/>
      <c r="K464" s="8">
        <f>+IF(F464=0," ",VLOOKUP(F464,INPC_2018!$B$11:$QQ$481,HLOOKUP($O$4,INPC_2018!$C$9:$QS$10,2,FALSE),FALSE))</f>
        <v>55.266293453609997</v>
      </c>
      <c r="L464" s="8"/>
      <c r="M464" s="8"/>
      <c r="N464" s="8"/>
      <c r="O464" s="10">
        <f t="shared" si="21"/>
        <v>55.266293453609997</v>
      </c>
      <c r="P464" s="20"/>
      <c r="Q464" s="8">
        <f>+IF(F464=" "," ",VLOOKUP(F464,INPC_2018!$B$11:$QQ$481,HLOOKUP($U$4,INPC_2018!$C$9:$QS$10,2,FALSE),FALSE))</f>
        <v>103.13200000000001</v>
      </c>
      <c r="R464" s="8"/>
      <c r="S464" s="8"/>
      <c r="T464" s="8"/>
      <c r="U464" s="10">
        <f t="shared" si="22"/>
        <v>103.13200000000001</v>
      </c>
      <c r="W464" s="11">
        <f t="shared" si="23"/>
        <v>1.8660922156208652</v>
      </c>
    </row>
    <row r="465" spans="2:23" x14ac:dyDescent="0.25">
      <c r="B465" s="2" t="s">
        <v>852</v>
      </c>
      <c r="D465" s="3" t="s">
        <v>853</v>
      </c>
      <c r="E465" s="4"/>
      <c r="F465" s="5" t="s">
        <v>1592</v>
      </c>
      <c r="G465" s="5"/>
      <c r="H465" s="5"/>
      <c r="I465" s="5"/>
      <c r="K465" s="8">
        <f>+IF(F465=0," ",VLOOKUP(F465,INPC_2018!$B$11:$QQ$481,HLOOKUP($O$4,INPC_2018!$C$9:$QS$10,2,FALSE),FALSE))</f>
        <v>77.567365469294998</v>
      </c>
      <c r="L465" s="8"/>
      <c r="M465" s="8"/>
      <c r="N465" s="8"/>
      <c r="O465" s="10">
        <f t="shared" si="21"/>
        <v>77.567365469294998</v>
      </c>
      <c r="P465" s="20"/>
      <c r="Q465" s="8">
        <f>+IF(F465=" "," ",VLOOKUP(F465,INPC_2018!$B$11:$QQ$481,HLOOKUP($U$4,INPC_2018!$C$9:$QS$10,2,FALSE),FALSE))</f>
        <v>103.19</v>
      </c>
      <c r="R465" s="8"/>
      <c r="S465" s="8"/>
      <c r="T465" s="8"/>
      <c r="U465" s="10">
        <f t="shared" si="22"/>
        <v>103.19</v>
      </c>
      <c r="W465" s="11">
        <f t="shared" si="23"/>
        <v>1.3303275079111421</v>
      </c>
    </row>
    <row r="466" spans="2:23" x14ac:dyDescent="0.25">
      <c r="B466" s="2" t="s">
        <v>854</v>
      </c>
      <c r="D466" s="3" t="s">
        <v>855</v>
      </c>
      <c r="E466" s="4"/>
      <c r="F466" s="5" t="s">
        <v>1592</v>
      </c>
      <c r="G466" s="5"/>
      <c r="H466" s="5"/>
      <c r="I466" s="5"/>
      <c r="K466" s="8">
        <f>+IF(F466=0," ",VLOOKUP(F466,INPC_2018!$B$11:$QQ$481,HLOOKUP($O$4,INPC_2018!$C$9:$QS$10,2,FALSE),FALSE))</f>
        <v>77.567365469294998</v>
      </c>
      <c r="L466" s="8"/>
      <c r="M466" s="8"/>
      <c r="N466" s="8"/>
      <c r="O466" s="10">
        <f t="shared" si="21"/>
        <v>77.567365469294998</v>
      </c>
      <c r="P466" s="20"/>
      <c r="Q466" s="8">
        <f>+IF(F466=" "," ",VLOOKUP(F466,INPC_2018!$B$11:$QQ$481,HLOOKUP($U$4,INPC_2018!$C$9:$QS$10,2,FALSE),FALSE))</f>
        <v>103.19</v>
      </c>
      <c r="R466" s="8"/>
      <c r="S466" s="8"/>
      <c r="T466" s="8"/>
      <c r="U466" s="10">
        <f t="shared" si="22"/>
        <v>103.19</v>
      </c>
      <c r="W466" s="11">
        <f t="shared" si="23"/>
        <v>1.3303275079111421</v>
      </c>
    </row>
    <row r="467" spans="2:23" x14ac:dyDescent="0.25">
      <c r="B467" s="2" t="s">
        <v>856</v>
      </c>
      <c r="D467" s="3" t="s">
        <v>857</v>
      </c>
      <c r="E467" s="4"/>
      <c r="F467" s="5" t="s">
        <v>1504</v>
      </c>
      <c r="G467" s="5"/>
      <c r="H467" s="5"/>
      <c r="I467" s="5"/>
      <c r="K467" s="8">
        <f>+IF(F467=0," ",VLOOKUP(F467,INPC_2018!$B$11:$QQ$481,HLOOKUP($O$4,INPC_2018!$C$9:$QS$10,2,FALSE),FALSE))</f>
        <v>78.808581640880007</v>
      </c>
      <c r="L467" s="8"/>
      <c r="M467" s="8"/>
      <c r="N467" s="8"/>
      <c r="O467" s="10">
        <f t="shared" si="21"/>
        <v>78.808581640880007</v>
      </c>
      <c r="P467" s="20"/>
      <c r="Q467" s="8">
        <f>+IF(F467=" "," ",VLOOKUP(F467,INPC_2018!$B$11:$QQ$481,HLOOKUP($U$4,INPC_2018!$C$9:$QS$10,2,FALSE),FALSE))</f>
        <v>106.678</v>
      </c>
      <c r="R467" s="8"/>
      <c r="S467" s="8"/>
      <c r="T467" s="8"/>
      <c r="U467" s="10">
        <f t="shared" si="22"/>
        <v>106.678</v>
      </c>
      <c r="W467" s="11">
        <f t="shared" si="23"/>
        <v>1.3536343095999004</v>
      </c>
    </row>
    <row r="468" spans="2:23" x14ac:dyDescent="0.25">
      <c r="B468" s="2" t="s">
        <v>858</v>
      </c>
      <c r="D468" s="3" t="s">
        <v>859</v>
      </c>
      <c r="E468" s="4"/>
      <c r="F468" s="5" t="s">
        <v>1591</v>
      </c>
      <c r="G468" s="5"/>
      <c r="H468" s="5"/>
      <c r="I468" s="5"/>
      <c r="K468" s="8">
        <f>+IF(F468=0," ",VLOOKUP(F468,INPC_2018!$B$11:$QQ$481,HLOOKUP($O$4,INPC_2018!$C$9:$QS$10,2,FALSE),FALSE))</f>
        <v>55.266293453609997</v>
      </c>
      <c r="L468" s="8"/>
      <c r="M468" s="8"/>
      <c r="N468" s="8"/>
      <c r="O468" s="10">
        <f t="shared" si="21"/>
        <v>55.266293453609997</v>
      </c>
      <c r="P468" s="20"/>
      <c r="Q468" s="8">
        <f>+IF(F468=" "," ",VLOOKUP(F468,INPC_2018!$B$11:$QQ$481,HLOOKUP($U$4,INPC_2018!$C$9:$QS$10,2,FALSE),FALSE))</f>
        <v>103.13200000000001</v>
      </c>
      <c r="R468" s="8"/>
      <c r="S468" s="8"/>
      <c r="T468" s="8"/>
      <c r="U468" s="10">
        <f t="shared" si="22"/>
        <v>103.13200000000001</v>
      </c>
      <c r="W468" s="11">
        <f t="shared" si="23"/>
        <v>1.8660922156208652</v>
      </c>
    </row>
    <row r="469" spans="2:23" x14ac:dyDescent="0.25">
      <c r="B469" s="2" t="s">
        <v>860</v>
      </c>
      <c r="D469" s="3" t="s">
        <v>861</v>
      </c>
      <c r="E469" s="4"/>
      <c r="F469" s="5" t="s">
        <v>1593</v>
      </c>
      <c r="G469" s="5"/>
      <c r="H469" s="5"/>
      <c r="I469" s="5"/>
      <c r="K469" s="8">
        <f>+IF(F469=0," ",VLOOKUP(F469,INPC_2018!$B$11:$QQ$481,HLOOKUP($O$4,INPC_2018!$C$9:$QS$10,2,FALSE),FALSE))</f>
        <v>40.176497340373999</v>
      </c>
      <c r="L469" s="8"/>
      <c r="M469" s="8"/>
      <c r="N469" s="8"/>
      <c r="O469" s="10">
        <f t="shared" si="21"/>
        <v>40.176497340373999</v>
      </c>
      <c r="P469" s="20"/>
      <c r="Q469" s="8">
        <f>+IF(F469=" "," ",VLOOKUP(F469,INPC_2018!$B$11:$QQ$481,HLOOKUP($U$4,INPC_2018!$C$9:$QS$10,2,FALSE),FALSE))</f>
        <v>102.98399999999999</v>
      </c>
      <c r="R469" s="8"/>
      <c r="S469" s="8"/>
      <c r="T469" s="8"/>
      <c r="U469" s="10">
        <f t="shared" si="22"/>
        <v>102.98399999999999</v>
      </c>
      <c r="W469" s="11">
        <f t="shared" si="23"/>
        <v>2.5632896548328454</v>
      </c>
    </row>
    <row r="470" spans="2:23" x14ac:dyDescent="0.25">
      <c r="B470" s="2" t="s">
        <v>862</v>
      </c>
      <c r="D470" s="3" t="s">
        <v>863</v>
      </c>
      <c r="E470" s="4"/>
      <c r="F470" s="5" t="s">
        <v>1591</v>
      </c>
      <c r="G470" s="5"/>
      <c r="H470" s="5"/>
      <c r="I470" s="5"/>
      <c r="K470" s="8">
        <f>+IF(F470=0," ",VLOOKUP(F470,INPC_2018!$B$11:$QQ$481,HLOOKUP($O$4,INPC_2018!$C$9:$QS$10,2,FALSE),FALSE))</f>
        <v>55.266293453609997</v>
      </c>
      <c r="L470" s="8"/>
      <c r="M470" s="8"/>
      <c r="N470" s="8"/>
      <c r="O470" s="10">
        <f t="shared" si="21"/>
        <v>55.266293453609997</v>
      </c>
      <c r="P470" s="20"/>
      <c r="Q470" s="8">
        <f>+IF(F470=" "," ",VLOOKUP(F470,INPC_2018!$B$11:$QQ$481,HLOOKUP($U$4,INPC_2018!$C$9:$QS$10,2,FALSE),FALSE))</f>
        <v>103.13200000000001</v>
      </c>
      <c r="R470" s="8"/>
      <c r="S470" s="8"/>
      <c r="T470" s="8"/>
      <c r="U470" s="10">
        <f t="shared" si="22"/>
        <v>103.13200000000001</v>
      </c>
      <c r="W470" s="11">
        <f t="shared" si="23"/>
        <v>1.8660922156208652</v>
      </c>
    </row>
    <row r="471" spans="2:23" x14ac:dyDescent="0.25">
      <c r="B471" s="2" t="s">
        <v>864</v>
      </c>
      <c r="D471" s="3" t="s">
        <v>865</v>
      </c>
      <c r="E471" s="4"/>
      <c r="F471" s="5" t="s">
        <v>1593</v>
      </c>
      <c r="G471" s="5"/>
      <c r="H471" s="5"/>
      <c r="I471" s="5"/>
      <c r="K471" s="8">
        <f>+IF(F471=0," ",VLOOKUP(F471,INPC_2018!$B$11:$QQ$481,HLOOKUP($O$4,INPC_2018!$C$9:$QS$10,2,FALSE),FALSE))</f>
        <v>40.176497340373999</v>
      </c>
      <c r="L471" s="8"/>
      <c r="M471" s="8"/>
      <c r="N471" s="8"/>
      <c r="O471" s="10">
        <f t="shared" si="21"/>
        <v>40.176497340373999</v>
      </c>
      <c r="P471" s="20"/>
      <c r="Q471" s="8">
        <f>+IF(F471=" "," ",VLOOKUP(F471,INPC_2018!$B$11:$QQ$481,HLOOKUP($U$4,INPC_2018!$C$9:$QS$10,2,FALSE),FALSE))</f>
        <v>102.98399999999999</v>
      </c>
      <c r="R471" s="8"/>
      <c r="S471" s="8"/>
      <c r="T471" s="8"/>
      <c r="U471" s="10">
        <f t="shared" si="22"/>
        <v>102.98399999999999</v>
      </c>
      <c r="W471" s="11">
        <f t="shared" si="23"/>
        <v>2.5632896548328454</v>
      </c>
    </row>
    <row r="472" spans="2:23" x14ac:dyDescent="0.25">
      <c r="B472" s="2" t="s">
        <v>866</v>
      </c>
      <c r="D472" s="3" t="s">
        <v>867</v>
      </c>
      <c r="E472" s="4"/>
      <c r="F472" s="5" t="s">
        <v>1594</v>
      </c>
      <c r="G472" s="5" t="s">
        <v>1591</v>
      </c>
      <c r="H472" s="5"/>
      <c r="I472" s="5"/>
      <c r="K472" s="8">
        <f>+IF(F472=0," ",VLOOKUP(F472,INPC_2018!$B$11:$QQ$481,HLOOKUP($O$4,INPC_2018!$C$9:$QS$10,2,FALSE),FALSE))</f>
        <v>69.213942031347997</v>
      </c>
      <c r="L472" s="8">
        <f>+IF(G472=" "," ",VLOOKUP(G472,INPC_2018!$B$11:$QQ$481,HLOOKUP($O$4,INPC_2018!$C$9:$QS$10,2,FALSE),FALSE))</f>
        <v>55.266293453609997</v>
      </c>
      <c r="M472" s="8"/>
      <c r="N472" s="8"/>
      <c r="O472" s="10">
        <f t="shared" si="21"/>
        <v>62.240117742479001</v>
      </c>
      <c r="P472" s="20"/>
      <c r="Q472" s="8">
        <f>+IF(F472=" "," ",VLOOKUP(F472,INPC_2018!$B$11:$QQ$481,HLOOKUP($U$4,INPC_2018!$C$9:$QS$10,2,FALSE),FALSE))</f>
        <v>106.461</v>
      </c>
      <c r="R472" s="8">
        <f>+IF(G472=" "," ",VLOOKUP(G472,INPC_2018!$B$11:$QQ$481,HLOOKUP($U$4,INPC_2018!$C$9:$QS$10,2,FALSE),FALSE))</f>
        <v>103.13200000000001</v>
      </c>
      <c r="S472" s="8"/>
      <c r="T472" s="8"/>
      <c r="U472" s="10">
        <f t="shared" si="22"/>
        <v>104.79650000000001</v>
      </c>
      <c r="W472" s="11">
        <f t="shared" si="23"/>
        <v>1.6837452080923072</v>
      </c>
    </row>
    <row r="473" spans="2:23" x14ac:dyDescent="0.25">
      <c r="B473" s="2" t="s">
        <v>868</v>
      </c>
      <c r="D473" s="3" t="s">
        <v>869</v>
      </c>
      <c r="E473" s="4"/>
      <c r="F473" s="5" t="s">
        <v>1591</v>
      </c>
      <c r="G473" s="5"/>
      <c r="H473" s="5"/>
      <c r="I473" s="5"/>
      <c r="K473" s="8">
        <f>+IF(F473=0," ",VLOOKUP(F473,INPC_2018!$B$11:$QQ$481,HLOOKUP($O$4,INPC_2018!$C$9:$QS$10,2,FALSE),FALSE))</f>
        <v>55.266293453609997</v>
      </c>
      <c r="L473" s="8"/>
      <c r="M473" s="8"/>
      <c r="N473" s="8"/>
      <c r="O473" s="10">
        <f t="shared" si="21"/>
        <v>55.266293453609997</v>
      </c>
      <c r="P473" s="20"/>
      <c r="Q473" s="8">
        <f>+IF(F473=" "," ",VLOOKUP(F473,INPC_2018!$B$11:$QQ$481,HLOOKUP($U$4,INPC_2018!$C$9:$QS$10,2,FALSE),FALSE))</f>
        <v>103.13200000000001</v>
      </c>
      <c r="R473" s="8"/>
      <c r="S473" s="8"/>
      <c r="T473" s="8"/>
      <c r="U473" s="10">
        <f t="shared" si="22"/>
        <v>103.13200000000001</v>
      </c>
      <c r="W473" s="11">
        <f t="shared" si="23"/>
        <v>1.8660922156208652</v>
      </c>
    </row>
    <row r="474" spans="2:23" x14ac:dyDescent="0.25">
      <c r="B474" s="2" t="s">
        <v>870</v>
      </c>
      <c r="D474" s="3" t="s">
        <v>871</v>
      </c>
      <c r="E474" s="4"/>
      <c r="F474" s="5" t="s">
        <v>1503</v>
      </c>
      <c r="G474" s="5"/>
      <c r="H474" s="5"/>
      <c r="I474" s="5"/>
      <c r="K474" s="8">
        <f>+IF(F474=0," ",VLOOKUP(F474,INPC_2018!$B$11:$QQ$481,HLOOKUP($O$4,INPC_2018!$C$9:$QS$10,2,FALSE),FALSE))</f>
        <v>65.049021120263006</v>
      </c>
      <c r="L474" s="8"/>
      <c r="M474" s="8"/>
      <c r="N474" s="8"/>
      <c r="O474" s="10">
        <f t="shared" si="21"/>
        <v>65.049021120263006</v>
      </c>
      <c r="P474" s="20"/>
      <c r="Q474" s="8">
        <f>+IF(F474=" "," ",VLOOKUP(F474,INPC_2018!$B$11:$QQ$481,HLOOKUP($U$4,INPC_2018!$C$9:$QS$10,2,FALSE),FALSE))</f>
        <v>106.95</v>
      </c>
      <c r="R474" s="8"/>
      <c r="S474" s="8"/>
      <c r="T474" s="8"/>
      <c r="U474" s="10">
        <f t="shared" si="22"/>
        <v>106.95</v>
      </c>
      <c r="W474" s="11">
        <f t="shared" si="23"/>
        <v>1.644144649037381</v>
      </c>
    </row>
    <row r="475" spans="2:23" x14ac:dyDescent="0.25">
      <c r="B475" s="2" t="s">
        <v>872</v>
      </c>
      <c r="D475" s="3" t="s">
        <v>558</v>
      </c>
      <c r="E475" s="4"/>
      <c r="F475" s="5" t="s">
        <v>1513</v>
      </c>
      <c r="G475" s="5"/>
      <c r="H475" s="5"/>
      <c r="I475" s="5"/>
      <c r="K475" s="8">
        <f>+IF(F475=0," ",VLOOKUP(F475,INPC_2018!$B$11:$QQ$481,HLOOKUP($O$4,INPC_2018!$C$9:$QS$10,2,FALSE),FALSE))</f>
        <v>67.880031806155003</v>
      </c>
      <c r="L475" s="8"/>
      <c r="M475" s="8"/>
      <c r="N475" s="8"/>
      <c r="O475" s="10">
        <f t="shared" si="21"/>
        <v>67.880031806155003</v>
      </c>
      <c r="P475" s="20"/>
      <c r="Q475" s="8">
        <f>+IF(F475=" "," ",VLOOKUP(F475,INPC_2018!$B$11:$QQ$481,HLOOKUP($U$4,INPC_2018!$C$9:$QS$10,2,FALSE),FALSE))</f>
        <v>107.354</v>
      </c>
      <c r="R475" s="8"/>
      <c r="S475" s="8"/>
      <c r="T475" s="8"/>
      <c r="U475" s="10">
        <f t="shared" si="22"/>
        <v>107.354</v>
      </c>
      <c r="W475" s="11">
        <f t="shared" si="23"/>
        <v>1.5815254816994018</v>
      </c>
    </row>
    <row r="476" spans="2:23" x14ac:dyDescent="0.25">
      <c r="B476" s="2" t="s">
        <v>873</v>
      </c>
      <c r="D476" s="3" t="s">
        <v>874</v>
      </c>
      <c r="E476" s="4"/>
      <c r="F476" s="5" t="s">
        <v>1595</v>
      </c>
      <c r="G476" s="5" t="s">
        <v>1494</v>
      </c>
      <c r="H476" s="5"/>
      <c r="I476" s="5"/>
      <c r="K476" s="8">
        <f>+IF(F476=0," ",VLOOKUP(F476,INPC_2018!$B$11:$QQ$481,HLOOKUP($O$4,INPC_2018!$C$9:$QS$10,2,FALSE),FALSE))</f>
        <v>58.258839781125999</v>
      </c>
      <c r="L476" s="8">
        <f>+IF(G476=" "," ",VLOOKUP(G476,INPC_2018!$B$11:$QQ$481,HLOOKUP($O$4,INPC_2018!$C$9:$QS$10,2,FALSE),FALSE))</f>
        <v>58.188950203723003</v>
      </c>
      <c r="M476" s="8"/>
      <c r="N476" s="8"/>
      <c r="O476" s="10">
        <f t="shared" si="21"/>
        <v>58.223894992424505</v>
      </c>
      <c r="P476" s="20"/>
      <c r="Q476" s="8">
        <f>+IF(F476=" "," ",VLOOKUP(F476,INPC_2018!$B$11:$QQ$481,HLOOKUP($U$4,INPC_2018!$C$9:$QS$10,2,FALSE),FALSE))</f>
        <v>104.676</v>
      </c>
      <c r="R476" s="8">
        <f>+IF(G476=" "," ",VLOOKUP(G476,INPC_2018!$B$11:$QQ$481,HLOOKUP($U$4,INPC_2018!$C$9:$QS$10,2,FALSE),FALSE))</f>
        <v>108.03100000000001</v>
      </c>
      <c r="S476" s="8"/>
      <c r="T476" s="8"/>
      <c r="U476" s="10">
        <f t="shared" si="22"/>
        <v>106.3535</v>
      </c>
      <c r="W476" s="11">
        <f t="shared" si="23"/>
        <v>1.826629771399485</v>
      </c>
    </row>
    <row r="477" spans="2:23" x14ac:dyDescent="0.25">
      <c r="B477" s="2" t="s">
        <v>875</v>
      </c>
      <c r="D477" s="3" t="s">
        <v>876</v>
      </c>
      <c r="E477" s="4"/>
      <c r="F477" s="5" t="s">
        <v>1595</v>
      </c>
      <c r="G477" s="5" t="s">
        <v>1494</v>
      </c>
      <c r="H477" s="5"/>
      <c r="I477" s="5"/>
      <c r="K477" s="8">
        <f>+IF(F477=0," ",VLOOKUP(F477,INPC_2018!$B$11:$QQ$481,HLOOKUP($O$4,INPC_2018!$C$9:$QS$10,2,FALSE),FALSE))</f>
        <v>58.258839781125999</v>
      </c>
      <c r="L477" s="8">
        <f>+IF(G477=" "," ",VLOOKUP(G477,INPC_2018!$B$11:$QQ$481,HLOOKUP($O$4,INPC_2018!$C$9:$QS$10,2,FALSE),FALSE))</f>
        <v>58.188950203723003</v>
      </c>
      <c r="M477" s="8"/>
      <c r="N477" s="8"/>
      <c r="O477" s="10">
        <f t="shared" si="21"/>
        <v>58.223894992424505</v>
      </c>
      <c r="P477" s="20"/>
      <c r="Q477" s="8">
        <f>+IF(F477=" "," ",VLOOKUP(F477,INPC_2018!$B$11:$QQ$481,HLOOKUP($U$4,INPC_2018!$C$9:$QS$10,2,FALSE),FALSE))</f>
        <v>104.676</v>
      </c>
      <c r="R477" s="8">
        <f>+IF(G477=" "," ",VLOOKUP(G477,INPC_2018!$B$11:$QQ$481,HLOOKUP($U$4,INPC_2018!$C$9:$QS$10,2,FALSE),FALSE))</f>
        <v>108.03100000000001</v>
      </c>
      <c r="S477" s="8"/>
      <c r="T477" s="8"/>
      <c r="U477" s="10">
        <f t="shared" si="22"/>
        <v>106.3535</v>
      </c>
      <c r="W477" s="11">
        <f t="shared" si="23"/>
        <v>1.826629771399485</v>
      </c>
    </row>
    <row r="478" spans="2:23" x14ac:dyDescent="0.25">
      <c r="B478" s="2" t="s">
        <v>877</v>
      </c>
      <c r="D478" s="3" t="s">
        <v>878</v>
      </c>
      <c r="E478" s="4"/>
      <c r="F478" s="5" t="s">
        <v>1494</v>
      </c>
      <c r="G478" s="5"/>
      <c r="H478" s="5"/>
      <c r="I478" s="5"/>
      <c r="K478" s="8">
        <f>+IF(F478=0," ",VLOOKUP(F478,INPC_2018!$B$11:$QQ$481,HLOOKUP($O$4,INPC_2018!$C$9:$QS$10,2,FALSE),FALSE))</f>
        <v>58.188950203723003</v>
      </c>
      <c r="L478" s="8"/>
      <c r="M478" s="8"/>
      <c r="N478" s="8"/>
      <c r="O478" s="10">
        <f t="shared" si="21"/>
        <v>58.188950203723003</v>
      </c>
      <c r="P478" s="20"/>
      <c r="Q478" s="8">
        <f>+IF(F478=" "," ",VLOOKUP(F478,INPC_2018!$B$11:$QQ$481,HLOOKUP($U$4,INPC_2018!$C$9:$QS$10,2,FALSE),FALSE))</f>
        <v>108.03100000000001</v>
      </c>
      <c r="R478" s="8"/>
      <c r="S478" s="8"/>
      <c r="T478" s="8"/>
      <c r="U478" s="10">
        <f t="shared" si="22"/>
        <v>108.03100000000001</v>
      </c>
      <c r="W478" s="11">
        <f t="shared" si="23"/>
        <v>1.8565552329398796</v>
      </c>
    </row>
    <row r="479" spans="2:23" x14ac:dyDescent="0.25">
      <c r="B479" s="2" t="s">
        <v>879</v>
      </c>
      <c r="D479" s="3" t="s">
        <v>880</v>
      </c>
      <c r="E479" s="4"/>
      <c r="F479" s="5" t="s">
        <v>1595</v>
      </c>
      <c r="G479" s="5" t="s">
        <v>1494</v>
      </c>
      <c r="H479" s="5"/>
      <c r="I479" s="5"/>
      <c r="K479" s="8">
        <f>+IF(F479=0," ",VLOOKUP(F479,INPC_2018!$B$11:$QQ$481,HLOOKUP($O$4,INPC_2018!$C$9:$QS$10,2,FALSE),FALSE))</f>
        <v>58.258839781125999</v>
      </c>
      <c r="L479" s="8">
        <f>+IF(G479=" "," ",VLOOKUP(G479,INPC_2018!$B$11:$QQ$481,HLOOKUP($O$4,INPC_2018!$C$9:$QS$10,2,FALSE),FALSE))</f>
        <v>58.188950203723003</v>
      </c>
      <c r="M479" s="8"/>
      <c r="N479" s="8"/>
      <c r="O479" s="10">
        <f t="shared" si="21"/>
        <v>58.223894992424505</v>
      </c>
      <c r="P479" s="20"/>
      <c r="Q479" s="8">
        <f>+IF(F479=" "," ",VLOOKUP(F479,INPC_2018!$B$11:$QQ$481,HLOOKUP($U$4,INPC_2018!$C$9:$QS$10,2,FALSE),FALSE))</f>
        <v>104.676</v>
      </c>
      <c r="R479" s="8">
        <f>+IF(G479=" "," ",VLOOKUP(G479,INPC_2018!$B$11:$QQ$481,HLOOKUP($U$4,INPC_2018!$C$9:$QS$10,2,FALSE),FALSE))</f>
        <v>108.03100000000001</v>
      </c>
      <c r="S479" s="8"/>
      <c r="T479" s="8"/>
      <c r="U479" s="10">
        <f t="shared" si="22"/>
        <v>106.3535</v>
      </c>
      <c r="W479" s="11">
        <f t="shared" si="23"/>
        <v>1.826629771399485</v>
      </c>
    </row>
    <row r="480" spans="2:23" x14ac:dyDescent="0.25">
      <c r="B480" s="2" t="s">
        <v>881</v>
      </c>
      <c r="D480" s="3" t="s">
        <v>882</v>
      </c>
      <c r="E480" s="4"/>
      <c r="F480" s="5" t="s">
        <v>1679</v>
      </c>
      <c r="G480" s="5" t="s">
        <v>1678</v>
      </c>
      <c r="H480" s="5"/>
      <c r="I480" s="5"/>
      <c r="K480" s="8">
        <f>+IF(F480=0," ",VLOOKUP(F480,INPC_2018!$B$11:$QQ$481,HLOOKUP($O$4,INPC_2018!$C$9:$QS$10,2,FALSE),FALSE))</f>
        <v>57.118713929198726</v>
      </c>
      <c r="L480" s="8">
        <f>+IF(G480=0," ",VLOOKUP(G480,INPC_2018!$B$11:$QQ$481,HLOOKUP($O$4,INPC_2018!$C$9:$QS$10,2,FALSE),FALSE))</f>
        <v>55.47984852574055</v>
      </c>
      <c r="M480" s="8"/>
      <c r="N480" s="8"/>
      <c r="O480" s="10">
        <f t="shared" si="21"/>
        <v>56.299281227469635</v>
      </c>
      <c r="P480" s="20"/>
      <c r="Q480" s="8">
        <f>+IF(F480=" "," ",VLOOKUP(F480,INPC_2018!$B$11:$QQ$481,HLOOKUP($U$4,INPC_2018!$C$9:$QS$10,2,FALSE),FALSE))</f>
        <v>105.646</v>
      </c>
      <c r="R480" s="8">
        <f>+IF(G480=" "," ",VLOOKUP(G480,INPC_2018!$B$11:$QQ$481,HLOOKUP($U$4,INPC_2018!$C$9:$QS$10,2,FALSE),FALSE))</f>
        <v>107.02500000000001</v>
      </c>
      <c r="S480" s="8"/>
      <c r="T480" s="8"/>
      <c r="U480" s="10">
        <f t="shared" si="22"/>
        <v>106.3355</v>
      </c>
      <c r="W480" s="11">
        <f t="shared" si="23"/>
        <v>1.8887541311649394</v>
      </c>
    </row>
    <row r="481" spans="2:23" x14ac:dyDescent="0.25">
      <c r="B481" s="2" t="s">
        <v>883</v>
      </c>
      <c r="D481" s="3" t="s">
        <v>884</v>
      </c>
      <c r="E481" s="4"/>
      <c r="F481" s="5" t="s">
        <v>1596</v>
      </c>
      <c r="G481" s="5"/>
      <c r="H481" s="5"/>
      <c r="I481" s="5"/>
      <c r="K481" s="8">
        <f>+IF(F481=0," ",VLOOKUP(F481,INPC_2018!$B$11:$QQ$481,HLOOKUP($O$4,INPC_2018!$C$9:$QS$10,2,FALSE),FALSE))</f>
        <v>55.551228729698998</v>
      </c>
      <c r="L481" s="8"/>
      <c r="M481" s="8"/>
      <c r="N481" s="8"/>
      <c r="O481" s="10">
        <f t="shared" si="21"/>
        <v>55.551228729698998</v>
      </c>
      <c r="P481" s="20"/>
      <c r="Q481" s="8">
        <f>+IF(F481=" "," ",VLOOKUP(F481,INPC_2018!$B$11:$QQ$481,HLOOKUP($U$4,INPC_2018!$C$9:$QS$10,2,FALSE),FALSE))</f>
        <v>106.178</v>
      </c>
      <c r="R481" s="8"/>
      <c r="S481" s="8"/>
      <c r="T481" s="8"/>
      <c r="U481" s="10">
        <f t="shared" si="22"/>
        <v>106.178</v>
      </c>
      <c r="W481" s="11">
        <f t="shared" si="23"/>
        <v>1.9113528616376894</v>
      </c>
    </row>
    <row r="482" spans="2:23" x14ac:dyDescent="0.25">
      <c r="B482" s="2" t="s">
        <v>885</v>
      </c>
      <c r="D482" s="3" t="s">
        <v>886</v>
      </c>
      <c r="E482" s="4"/>
      <c r="F482" s="5" t="s">
        <v>1494</v>
      </c>
      <c r="G482" s="5"/>
      <c r="H482" s="5"/>
      <c r="I482" s="5"/>
      <c r="K482" s="8">
        <f>+IF(F482=0," ",VLOOKUP(F482,INPC_2018!$B$11:$QQ$481,HLOOKUP($O$4,INPC_2018!$C$9:$QS$10,2,FALSE),FALSE))</f>
        <v>58.188950203723003</v>
      </c>
      <c r="L482" s="8"/>
      <c r="M482" s="8"/>
      <c r="N482" s="8"/>
      <c r="O482" s="10">
        <f t="shared" si="21"/>
        <v>58.188950203723003</v>
      </c>
      <c r="P482" s="20"/>
      <c r="Q482" s="8">
        <f>+IF(F482=" "," ",VLOOKUP(F482,INPC_2018!$B$11:$QQ$481,HLOOKUP($U$4,INPC_2018!$C$9:$QS$10,2,FALSE),FALSE))</f>
        <v>108.03100000000001</v>
      </c>
      <c r="R482" s="8"/>
      <c r="S482" s="8"/>
      <c r="T482" s="8"/>
      <c r="U482" s="10">
        <f t="shared" si="22"/>
        <v>108.03100000000001</v>
      </c>
      <c r="W482" s="11">
        <f t="shared" si="23"/>
        <v>1.8565552329398796</v>
      </c>
    </row>
    <row r="483" spans="2:23" x14ac:dyDescent="0.25">
      <c r="B483" s="2" t="s">
        <v>887</v>
      </c>
      <c r="D483" s="3" t="s">
        <v>888</v>
      </c>
      <c r="E483" s="4"/>
      <c r="F483" s="5" t="s">
        <v>1596</v>
      </c>
      <c r="G483" s="5"/>
      <c r="H483" s="5"/>
      <c r="I483" s="5"/>
      <c r="K483" s="8">
        <f>+IF(F483=0," ",VLOOKUP(F483,INPC_2018!$B$11:$QQ$481,HLOOKUP($O$4,INPC_2018!$C$9:$QS$10,2,FALSE),FALSE))</f>
        <v>55.551228729698998</v>
      </c>
      <c r="L483" s="8"/>
      <c r="M483" s="8"/>
      <c r="N483" s="8"/>
      <c r="O483" s="10">
        <f t="shared" si="21"/>
        <v>55.551228729698998</v>
      </c>
      <c r="P483" s="20"/>
      <c r="Q483" s="8">
        <f>+IF(F483=" "," ",VLOOKUP(F483,INPC_2018!$B$11:$QQ$481,HLOOKUP($U$4,INPC_2018!$C$9:$QS$10,2,FALSE),FALSE))</f>
        <v>106.178</v>
      </c>
      <c r="R483" s="8"/>
      <c r="S483" s="8"/>
      <c r="T483" s="8"/>
      <c r="U483" s="10">
        <f t="shared" si="22"/>
        <v>106.178</v>
      </c>
      <c r="W483" s="11">
        <f t="shared" si="23"/>
        <v>1.9113528616376894</v>
      </c>
    </row>
    <row r="484" spans="2:23" x14ac:dyDescent="0.25">
      <c r="B484" s="2" t="s">
        <v>889</v>
      </c>
      <c r="D484" s="3" t="s">
        <v>890</v>
      </c>
      <c r="E484" s="4"/>
      <c r="F484" s="5" t="s">
        <v>1597</v>
      </c>
      <c r="G484" s="5"/>
      <c r="H484" s="5"/>
      <c r="I484" s="5"/>
      <c r="K484" s="8">
        <f>+IF(F484=0," ",VLOOKUP(F484,INPC_2018!$B$11:$QQ$481,HLOOKUP($O$4,INPC_2018!$C$9:$QS$10,2,FALSE),FALSE))</f>
        <v>55.487096522289001</v>
      </c>
      <c r="L484" s="8"/>
      <c r="M484" s="8"/>
      <c r="N484" s="8"/>
      <c r="O484" s="10">
        <f t="shared" si="21"/>
        <v>55.487096522289001</v>
      </c>
      <c r="P484" s="20"/>
      <c r="Q484" s="8">
        <f>+IF(F484=" "," ",VLOOKUP(F484,INPC_2018!$B$11:$QQ$481,HLOOKUP($U$4,INPC_2018!$C$9:$QS$10,2,FALSE),FALSE))</f>
        <v>104.54600000000001</v>
      </c>
      <c r="R484" s="8"/>
      <c r="S484" s="8"/>
      <c r="T484" s="8"/>
      <c r="U484" s="10">
        <f t="shared" si="22"/>
        <v>104.54600000000001</v>
      </c>
      <c r="W484" s="11">
        <f t="shared" si="23"/>
        <v>1.8841497672887639</v>
      </c>
    </row>
    <row r="485" spans="2:23" x14ac:dyDescent="0.25">
      <c r="B485" s="2" t="s">
        <v>891</v>
      </c>
      <c r="D485" s="3" t="s">
        <v>892</v>
      </c>
      <c r="E485" s="4"/>
      <c r="F485" s="5" t="s">
        <v>1679</v>
      </c>
      <c r="G485" s="5" t="s">
        <v>1678</v>
      </c>
      <c r="H485" s="5"/>
      <c r="I485" s="5"/>
      <c r="K485" s="8">
        <f>+IF(F485=0," ",VLOOKUP(F485,INPC_2018!$B$11:$QQ$481,HLOOKUP($O$4,INPC_2018!$C$9:$QS$10,2,FALSE),FALSE))</f>
        <v>57.118713929198726</v>
      </c>
      <c r="L485" s="8">
        <f>+IF(G485=0," ",VLOOKUP(G485,INPC_2018!$B$11:$QQ$481,HLOOKUP($O$4,INPC_2018!$C$9:$QS$10,2,FALSE),FALSE))</f>
        <v>55.47984852574055</v>
      </c>
      <c r="M485" s="8"/>
      <c r="N485" s="8"/>
      <c r="O485" s="10">
        <f t="shared" si="21"/>
        <v>56.299281227469635</v>
      </c>
      <c r="P485" s="20"/>
      <c r="Q485" s="8">
        <f>+IF(F485=" "," ",VLOOKUP(F485,INPC_2018!$B$11:$QQ$481,HLOOKUP($U$4,INPC_2018!$C$9:$QS$10,2,FALSE),FALSE))</f>
        <v>105.646</v>
      </c>
      <c r="R485" s="8">
        <f>+IF(G485=" "," ",VLOOKUP(G485,INPC_2018!$B$11:$QQ$481,HLOOKUP($U$4,INPC_2018!$C$9:$QS$10,2,FALSE),FALSE))</f>
        <v>107.02500000000001</v>
      </c>
      <c r="S485" s="8"/>
      <c r="T485" s="8"/>
      <c r="U485" s="10">
        <f t="shared" si="22"/>
        <v>106.3355</v>
      </c>
      <c r="W485" s="11">
        <f t="shared" si="23"/>
        <v>1.8887541311649394</v>
      </c>
    </row>
    <row r="486" spans="2:23" x14ac:dyDescent="0.25">
      <c r="B486" s="2" t="s">
        <v>893</v>
      </c>
      <c r="D486" s="3" t="s">
        <v>894</v>
      </c>
      <c r="E486" s="4"/>
      <c r="F486" s="5" t="s">
        <v>1679</v>
      </c>
      <c r="G486" s="5" t="s">
        <v>1678</v>
      </c>
      <c r="H486" s="5"/>
      <c r="I486" s="5"/>
      <c r="K486" s="8">
        <f>+IF(F486=0," ",VLOOKUP(F486,INPC_2018!$B$11:$QQ$481,HLOOKUP($O$4,INPC_2018!$C$9:$QS$10,2,FALSE),FALSE))</f>
        <v>57.118713929198726</v>
      </c>
      <c r="L486" s="8">
        <f>+IF(G486=0," ",VLOOKUP(G486,INPC_2018!$B$11:$QQ$481,HLOOKUP($O$4,INPC_2018!$C$9:$QS$10,2,FALSE),FALSE))</f>
        <v>55.47984852574055</v>
      </c>
      <c r="M486" s="8"/>
      <c r="N486" s="8"/>
      <c r="O486" s="10">
        <f t="shared" si="21"/>
        <v>56.299281227469635</v>
      </c>
      <c r="P486" s="20"/>
      <c r="Q486" s="8">
        <f>+IF(F486=" "," ",VLOOKUP(F486,INPC_2018!$B$11:$QQ$481,HLOOKUP($U$4,INPC_2018!$C$9:$QS$10,2,FALSE),FALSE))</f>
        <v>105.646</v>
      </c>
      <c r="R486" s="8">
        <f>+IF(G486=" "," ",VLOOKUP(G486,INPC_2018!$B$11:$QQ$481,HLOOKUP($U$4,INPC_2018!$C$9:$QS$10,2,FALSE),FALSE))</f>
        <v>107.02500000000001</v>
      </c>
      <c r="S486" s="8"/>
      <c r="T486" s="8"/>
      <c r="U486" s="10">
        <f t="shared" si="22"/>
        <v>106.3355</v>
      </c>
      <c r="W486" s="11">
        <f t="shared" si="23"/>
        <v>1.8887541311649394</v>
      </c>
    </row>
    <row r="487" spans="2:23" x14ac:dyDescent="0.25">
      <c r="B487" s="2" t="s">
        <v>895</v>
      </c>
      <c r="D487" s="3" t="s">
        <v>896</v>
      </c>
      <c r="E487" s="4"/>
      <c r="F487" s="5" t="s">
        <v>1493</v>
      </c>
      <c r="G487" s="5"/>
      <c r="H487" s="5"/>
      <c r="I487" s="5"/>
      <c r="K487" s="8">
        <f>+IF(F487=0," ",VLOOKUP(F487,INPC_2018!$B$11:$QQ$481,HLOOKUP($O$4,INPC_2018!$C$9:$QS$10,2,FALSE),FALSE))</f>
        <v>57.019654713782003</v>
      </c>
      <c r="L487" s="8"/>
      <c r="M487" s="8"/>
      <c r="N487" s="8"/>
      <c r="O487" s="10">
        <f t="shared" si="21"/>
        <v>57.019654713782003</v>
      </c>
      <c r="P487" s="20"/>
      <c r="Q487" s="8">
        <f>+IF(F487=" "," ",VLOOKUP(F487,INPC_2018!$B$11:$QQ$481,HLOOKUP($U$4,INPC_2018!$C$9:$QS$10,2,FALSE),FALSE))</f>
        <v>106.164</v>
      </c>
      <c r="R487" s="8"/>
      <c r="S487" s="8"/>
      <c r="T487" s="8"/>
      <c r="U487" s="10">
        <f t="shared" si="22"/>
        <v>106.164</v>
      </c>
      <c r="W487" s="11">
        <f t="shared" si="23"/>
        <v>1.8618843017009625</v>
      </c>
    </row>
    <row r="488" spans="2:23" x14ac:dyDescent="0.25">
      <c r="B488" s="2" t="s">
        <v>897</v>
      </c>
      <c r="D488" s="3" t="s">
        <v>558</v>
      </c>
      <c r="E488" s="4"/>
      <c r="F488" s="5" t="s">
        <v>1513</v>
      </c>
      <c r="G488" s="5"/>
      <c r="H488" s="5"/>
      <c r="I488" s="5"/>
      <c r="K488" s="8">
        <f>+IF(F488=0," ",VLOOKUP(F488,INPC_2018!$B$11:$QQ$481,HLOOKUP($O$4,INPC_2018!$C$9:$QS$10,2,FALSE),FALSE))</f>
        <v>67.880031806155003</v>
      </c>
      <c r="L488" s="8"/>
      <c r="M488" s="8"/>
      <c r="N488" s="8"/>
      <c r="O488" s="10">
        <f t="shared" si="21"/>
        <v>67.880031806155003</v>
      </c>
      <c r="P488" s="20"/>
      <c r="Q488" s="8">
        <f>+IF(F488=" "," ",VLOOKUP(F488,INPC_2018!$B$11:$QQ$481,HLOOKUP($U$4,INPC_2018!$C$9:$QS$10,2,FALSE),FALSE))</f>
        <v>107.354</v>
      </c>
      <c r="R488" s="8"/>
      <c r="S488" s="8"/>
      <c r="T488" s="8"/>
      <c r="U488" s="10">
        <f t="shared" si="22"/>
        <v>107.354</v>
      </c>
      <c r="W488" s="11">
        <f t="shared" si="23"/>
        <v>1.5815254816994018</v>
      </c>
    </row>
    <row r="489" spans="2:23" x14ac:dyDescent="0.25">
      <c r="B489" s="2" t="s">
        <v>898</v>
      </c>
      <c r="D489" s="3" t="s">
        <v>899</v>
      </c>
      <c r="E489" s="4"/>
      <c r="F489" s="5" t="s">
        <v>1598</v>
      </c>
      <c r="G489" s="5"/>
      <c r="H489" s="5"/>
      <c r="I489" s="5"/>
      <c r="K489" s="8">
        <f>+IF(F489=0," ",VLOOKUP(F489,INPC_2018!$B$11:$QQ$481,HLOOKUP($O$4,INPC_2018!$C$9:$QS$10,2,FALSE),FALSE))</f>
        <v>63.406635483879001</v>
      </c>
      <c r="L489" s="8"/>
      <c r="M489" s="8"/>
      <c r="N489" s="8"/>
      <c r="O489" s="10">
        <f t="shared" si="21"/>
        <v>63.406635483879001</v>
      </c>
      <c r="P489" s="20"/>
      <c r="Q489" s="8">
        <f>+IF(F489=" "," ",VLOOKUP(F489,INPC_2018!$B$11:$QQ$481,HLOOKUP($U$4,INPC_2018!$C$9:$QS$10,2,FALSE),FALSE))</f>
        <v>97.292000000000002</v>
      </c>
      <c r="R489" s="8"/>
      <c r="S489" s="8"/>
      <c r="T489" s="8"/>
      <c r="U489" s="10">
        <f t="shared" si="22"/>
        <v>97.292000000000002</v>
      </c>
      <c r="W489" s="11">
        <f t="shared" si="23"/>
        <v>1.5344135398058818</v>
      </c>
    </row>
    <row r="490" spans="2:23" x14ac:dyDescent="0.25">
      <c r="B490" s="2" t="s">
        <v>900</v>
      </c>
      <c r="D490" s="3" t="s">
        <v>901</v>
      </c>
      <c r="E490" s="4"/>
      <c r="F490" s="5" t="s">
        <v>1598</v>
      </c>
      <c r="G490" s="5"/>
      <c r="H490" s="5"/>
      <c r="I490" s="5"/>
      <c r="K490" s="8">
        <f>+IF(F490=0," ",VLOOKUP(F490,INPC_2018!$B$11:$QQ$481,HLOOKUP($O$4,INPC_2018!$C$9:$QS$10,2,FALSE),FALSE))</f>
        <v>63.406635483879001</v>
      </c>
      <c r="L490" s="8"/>
      <c r="M490" s="8"/>
      <c r="N490" s="8"/>
      <c r="O490" s="10">
        <f t="shared" si="21"/>
        <v>63.406635483879001</v>
      </c>
      <c r="P490" s="20"/>
      <c r="Q490" s="8">
        <f>+IF(F490=" "," ",VLOOKUP(F490,INPC_2018!$B$11:$QQ$481,HLOOKUP($U$4,INPC_2018!$C$9:$QS$10,2,FALSE),FALSE))</f>
        <v>97.292000000000002</v>
      </c>
      <c r="R490" s="8"/>
      <c r="S490" s="8"/>
      <c r="T490" s="8"/>
      <c r="U490" s="10">
        <f t="shared" si="22"/>
        <v>97.292000000000002</v>
      </c>
      <c r="W490" s="11">
        <f t="shared" si="23"/>
        <v>1.5344135398058818</v>
      </c>
    </row>
    <row r="491" spans="2:23" x14ac:dyDescent="0.25">
      <c r="B491" s="2" t="s">
        <v>902</v>
      </c>
      <c r="D491" s="3" t="s">
        <v>903</v>
      </c>
      <c r="E491" s="4"/>
      <c r="F491" s="5" t="s">
        <v>1599</v>
      </c>
      <c r="G491" s="5"/>
      <c r="H491" s="5"/>
      <c r="I491" s="5"/>
      <c r="K491" s="8">
        <f>+IF(F491=0," ",VLOOKUP(F491,INPC_2018!$B$11:$QQ$481,HLOOKUP($O$4,INPC_2018!$C$9:$QS$10,2,FALSE),FALSE))</f>
        <v>70.389941858623004</v>
      </c>
      <c r="L491" s="8"/>
      <c r="M491" s="8"/>
      <c r="N491" s="8"/>
      <c r="O491" s="10">
        <f t="shared" si="21"/>
        <v>70.389941858623004</v>
      </c>
      <c r="P491" s="20"/>
      <c r="Q491" s="8">
        <f>+IF(F491=" "," ",VLOOKUP(F491,INPC_2018!$B$11:$QQ$481,HLOOKUP($U$4,INPC_2018!$C$9:$QS$10,2,FALSE),FALSE))</f>
        <v>100.73399999999999</v>
      </c>
      <c r="R491" s="8"/>
      <c r="S491" s="8"/>
      <c r="T491" s="8"/>
      <c r="U491" s="10">
        <f t="shared" si="22"/>
        <v>100.73399999999999</v>
      </c>
      <c r="W491" s="11">
        <f t="shared" si="23"/>
        <v>1.4310851428507003</v>
      </c>
    </row>
    <row r="492" spans="2:23" x14ac:dyDescent="0.25">
      <c r="B492" s="2" t="s">
        <v>904</v>
      </c>
      <c r="D492" s="3" t="s">
        <v>905</v>
      </c>
      <c r="E492" s="4"/>
      <c r="F492" s="5" t="s">
        <v>1600</v>
      </c>
      <c r="G492" s="5"/>
      <c r="H492" s="5"/>
      <c r="I492" s="5"/>
      <c r="K492" s="8">
        <f>+IF(F492=0," ",VLOOKUP(F492,INPC_2018!$B$11:$QQ$481,HLOOKUP($O$4,INPC_2018!$C$9:$QS$10,2,FALSE),FALSE))</f>
        <v>62.690951371277002</v>
      </c>
      <c r="L492" s="8"/>
      <c r="M492" s="8"/>
      <c r="N492" s="8"/>
      <c r="O492" s="10">
        <f t="shared" si="21"/>
        <v>62.690951371277002</v>
      </c>
      <c r="P492" s="20"/>
      <c r="Q492" s="8">
        <f>+IF(F492=" "," ",VLOOKUP(F492,INPC_2018!$B$11:$QQ$481,HLOOKUP($U$4,INPC_2018!$C$9:$QS$10,2,FALSE),FALSE))</f>
        <v>102.068</v>
      </c>
      <c r="R492" s="8"/>
      <c r="S492" s="8"/>
      <c r="T492" s="8"/>
      <c r="U492" s="10">
        <f t="shared" si="22"/>
        <v>102.068</v>
      </c>
      <c r="W492" s="11">
        <f t="shared" si="23"/>
        <v>1.6281137511459796</v>
      </c>
    </row>
    <row r="493" spans="2:23" x14ac:dyDescent="0.25">
      <c r="B493" s="2" t="s">
        <v>906</v>
      </c>
      <c r="D493" s="3" t="s">
        <v>907</v>
      </c>
      <c r="E493" s="4"/>
      <c r="F493" s="5" t="s">
        <v>1600</v>
      </c>
      <c r="G493" s="5"/>
      <c r="H493" s="5"/>
      <c r="I493" s="5"/>
      <c r="K493" s="8">
        <f>+IF(F493=0," ",VLOOKUP(F493,INPC_2018!$B$11:$QQ$481,HLOOKUP($O$4,INPC_2018!$C$9:$QS$10,2,FALSE),FALSE))</f>
        <v>62.690951371277002</v>
      </c>
      <c r="L493" s="8"/>
      <c r="M493" s="8"/>
      <c r="N493" s="8"/>
      <c r="O493" s="10">
        <f t="shared" si="21"/>
        <v>62.690951371277002</v>
      </c>
      <c r="P493" s="20"/>
      <c r="Q493" s="8">
        <f>+IF(F493=" "," ",VLOOKUP(F493,INPC_2018!$B$11:$QQ$481,HLOOKUP($U$4,INPC_2018!$C$9:$QS$10,2,FALSE),FALSE))</f>
        <v>102.068</v>
      </c>
      <c r="R493" s="8"/>
      <c r="S493" s="8"/>
      <c r="T493" s="8"/>
      <c r="U493" s="10">
        <f t="shared" si="22"/>
        <v>102.068</v>
      </c>
      <c r="W493" s="11">
        <f t="shared" si="23"/>
        <v>1.6281137511459796</v>
      </c>
    </row>
    <row r="494" spans="2:23" x14ac:dyDescent="0.25">
      <c r="B494" s="2" t="s">
        <v>908</v>
      </c>
      <c r="D494" s="3" t="s">
        <v>909</v>
      </c>
      <c r="E494" s="4"/>
      <c r="F494" s="5" t="s">
        <v>1601</v>
      </c>
      <c r="G494" s="5"/>
      <c r="H494" s="5"/>
      <c r="I494" s="5"/>
      <c r="K494" s="8">
        <f>+IF(F494=0," ",VLOOKUP(F494,INPC_2018!$B$11:$QQ$481,HLOOKUP($O$4,INPC_2018!$C$9:$QS$10,2,FALSE),FALSE))</f>
        <v>68.509912718894995</v>
      </c>
      <c r="L494" s="8"/>
      <c r="M494" s="8"/>
      <c r="N494" s="8"/>
      <c r="O494" s="10">
        <f t="shared" si="21"/>
        <v>68.509912718894995</v>
      </c>
      <c r="P494" s="20"/>
      <c r="Q494" s="8">
        <f>+IF(F494=" "," ",VLOOKUP(F494,INPC_2018!$B$11:$QQ$481,HLOOKUP($U$4,INPC_2018!$C$9:$QS$10,2,FALSE),FALSE))</f>
        <v>102.64</v>
      </c>
      <c r="R494" s="8"/>
      <c r="S494" s="8"/>
      <c r="T494" s="8"/>
      <c r="U494" s="10">
        <f t="shared" si="22"/>
        <v>102.64</v>
      </c>
      <c r="W494" s="11">
        <f t="shared" si="23"/>
        <v>1.4981773575036528</v>
      </c>
    </row>
    <row r="495" spans="2:23" x14ac:dyDescent="0.25">
      <c r="B495" s="2" t="s">
        <v>910</v>
      </c>
      <c r="D495" s="3" t="s">
        <v>911</v>
      </c>
      <c r="E495" s="4"/>
      <c r="F495" s="5" t="s">
        <v>1678</v>
      </c>
      <c r="G495" s="5" t="s">
        <v>1602</v>
      </c>
      <c r="H495" s="5"/>
      <c r="I495" s="5"/>
      <c r="K495" s="8">
        <f>+IF(F495=0," ",VLOOKUP(F495,INPC_2018!$B$11:$QQ$481,HLOOKUP($O$4,INPC_2018!$C$9:$QS$10,2,FALSE),FALSE))</f>
        <v>55.47984852574055</v>
      </c>
      <c r="L495" s="8">
        <f>+IF(G495=0," ",VLOOKUP(G495,INPC_2018!$B$11:$QQ$481,HLOOKUP($O$4,INPC_2018!$C$9:$QS$10,2,FALSE),FALSE))</f>
        <v>64.361627369160175</v>
      </c>
      <c r="M495" s="8"/>
      <c r="N495" s="8"/>
      <c r="O495" s="10">
        <f t="shared" si="21"/>
        <v>59.920737947450363</v>
      </c>
      <c r="P495" s="20"/>
      <c r="Q495" s="8">
        <f>+IF(F495=" "," ",VLOOKUP(F495,INPC_2018!$B$11:$QQ$481,HLOOKUP($U$4,INPC_2018!$C$9:$QS$10,2,FALSE),FALSE))</f>
        <v>107.02500000000001</v>
      </c>
      <c r="R495" s="8">
        <f>+IF(G495=" "," ",VLOOKUP(G495,INPC_2018!$B$11:$QQ$481,HLOOKUP($U$4,INPC_2018!$C$9:$QS$10,2,FALSE),FALSE))</f>
        <v>103.434</v>
      </c>
      <c r="S495" s="8"/>
      <c r="T495" s="8"/>
      <c r="U495" s="10">
        <f t="shared" si="22"/>
        <v>105.2295</v>
      </c>
      <c r="W495" s="11">
        <f t="shared" si="23"/>
        <v>1.7561449275255052</v>
      </c>
    </row>
    <row r="496" spans="2:23" x14ac:dyDescent="0.25">
      <c r="B496" s="2" t="s">
        <v>912</v>
      </c>
      <c r="D496" s="3" t="s">
        <v>913</v>
      </c>
      <c r="E496" s="4"/>
      <c r="F496" s="5" t="s">
        <v>1603</v>
      </c>
      <c r="G496" s="5"/>
      <c r="H496" s="5"/>
      <c r="I496" s="5"/>
      <c r="K496" s="8">
        <f>+IF(F496=0," ",VLOOKUP(F496,INPC_2018!$B$11:$QQ$481,HLOOKUP($O$4,INPC_2018!$C$9:$QS$10,2,FALSE),FALSE))</f>
        <v>63.266698581843997</v>
      </c>
      <c r="L496" s="8"/>
      <c r="M496" s="8"/>
      <c r="N496" s="8"/>
      <c r="O496" s="10">
        <f t="shared" si="21"/>
        <v>63.266698581843997</v>
      </c>
      <c r="P496" s="20"/>
      <c r="Q496" s="8">
        <f>+IF(F496=" "," ",VLOOKUP(F496,INPC_2018!$B$11:$QQ$481,HLOOKUP($U$4,INPC_2018!$C$9:$QS$10,2,FALSE),FALSE))</f>
        <v>109.089</v>
      </c>
      <c r="R496" s="8"/>
      <c r="S496" s="8"/>
      <c r="T496" s="8"/>
      <c r="U496" s="10">
        <f t="shared" si="22"/>
        <v>109.089</v>
      </c>
      <c r="W496" s="11">
        <f t="shared" si="23"/>
        <v>1.7242720490445489</v>
      </c>
    </row>
    <row r="497" spans="2:23" x14ac:dyDescent="0.25">
      <c r="B497" s="2" t="s">
        <v>914</v>
      </c>
      <c r="D497" s="3" t="s">
        <v>915</v>
      </c>
      <c r="E497" s="4"/>
      <c r="F497" s="5" t="s">
        <v>1604</v>
      </c>
      <c r="G497" s="5"/>
      <c r="H497" s="5"/>
      <c r="I497" s="5"/>
      <c r="K497" s="8">
        <f>+IF(F497=0," ",VLOOKUP(F497,INPC_2018!$B$11:$QQ$481,HLOOKUP($O$4,INPC_2018!$C$9:$QS$10,2,FALSE),FALSE))</f>
        <v>64.411588721325003</v>
      </c>
      <c r="L497" s="8"/>
      <c r="M497" s="8"/>
      <c r="N497" s="8"/>
      <c r="O497" s="10">
        <f t="shared" si="21"/>
        <v>64.411588721325003</v>
      </c>
      <c r="P497" s="20"/>
      <c r="Q497" s="8">
        <f>+IF(F497=" "," ",VLOOKUP(F497,INPC_2018!$B$11:$QQ$481,HLOOKUP($U$4,INPC_2018!$C$9:$QS$10,2,FALSE),FALSE))</f>
        <v>97.691000000000003</v>
      </c>
      <c r="R497" s="8"/>
      <c r="S497" s="8"/>
      <c r="T497" s="8"/>
      <c r="U497" s="10">
        <f t="shared" si="22"/>
        <v>97.691000000000003</v>
      </c>
      <c r="W497" s="11">
        <f t="shared" si="23"/>
        <v>1.5166680707513283</v>
      </c>
    </row>
    <row r="498" spans="2:23" x14ac:dyDescent="0.25">
      <c r="B498" s="2" t="s">
        <v>916</v>
      </c>
      <c r="D498" s="3" t="s">
        <v>917</v>
      </c>
      <c r="E498" s="4"/>
      <c r="F498" s="5" t="s">
        <v>1561</v>
      </c>
      <c r="G498" s="5"/>
      <c r="H498" s="5"/>
      <c r="I498" s="5"/>
      <c r="K498" s="8">
        <f>+IF(F498=0," ",VLOOKUP(F498,INPC_2018!$B$11:$QQ$481,HLOOKUP($O$4,INPC_2018!$C$9:$QS$10,2,FALSE),FALSE))</f>
        <v>59.724672919928999</v>
      </c>
      <c r="L498" s="8"/>
      <c r="M498" s="8"/>
      <c r="N498" s="8"/>
      <c r="O498" s="10">
        <f t="shared" si="21"/>
        <v>59.724672919928999</v>
      </c>
      <c r="P498" s="20"/>
      <c r="Q498" s="8">
        <f>+IF(F498=" "," ",VLOOKUP(F498,INPC_2018!$B$11:$QQ$481,HLOOKUP($U$4,INPC_2018!$C$9:$QS$10,2,FALSE),FALSE))</f>
        <v>104.414</v>
      </c>
      <c r="R498" s="8"/>
      <c r="S498" s="8"/>
      <c r="T498" s="8"/>
      <c r="U498" s="10">
        <f t="shared" si="22"/>
        <v>104.414</v>
      </c>
      <c r="W498" s="11">
        <f t="shared" si="23"/>
        <v>1.7482557022955083</v>
      </c>
    </row>
    <row r="499" spans="2:23" x14ac:dyDescent="0.25">
      <c r="B499" s="2" t="s">
        <v>918</v>
      </c>
      <c r="D499" s="3" t="s">
        <v>919</v>
      </c>
      <c r="E499" s="4"/>
      <c r="F499" s="5" t="s">
        <v>1561</v>
      </c>
      <c r="G499" s="5"/>
      <c r="H499" s="5"/>
      <c r="I499" s="5"/>
      <c r="K499" s="8">
        <f>+IF(F499=0," ",VLOOKUP(F499,INPC_2018!$B$11:$QQ$481,HLOOKUP($O$4,INPC_2018!$C$9:$QS$10,2,FALSE),FALSE))</f>
        <v>59.724672919928999</v>
      </c>
      <c r="L499" s="8"/>
      <c r="M499" s="8"/>
      <c r="N499" s="8"/>
      <c r="O499" s="10">
        <f t="shared" si="21"/>
        <v>59.724672919928999</v>
      </c>
      <c r="P499" s="20"/>
      <c r="Q499" s="8">
        <f>+IF(F499=" "," ",VLOOKUP(F499,INPC_2018!$B$11:$QQ$481,HLOOKUP($U$4,INPC_2018!$C$9:$QS$10,2,FALSE),FALSE))</f>
        <v>104.414</v>
      </c>
      <c r="R499" s="8"/>
      <c r="S499" s="8"/>
      <c r="T499" s="8"/>
      <c r="U499" s="10">
        <f t="shared" si="22"/>
        <v>104.414</v>
      </c>
      <c r="W499" s="11">
        <f t="shared" si="23"/>
        <v>1.7482557022955083</v>
      </c>
    </row>
    <row r="500" spans="2:23" x14ac:dyDescent="0.25">
      <c r="B500" s="2" t="s">
        <v>920</v>
      </c>
      <c r="D500" s="3" t="s">
        <v>921</v>
      </c>
      <c r="E500" s="4"/>
      <c r="F500" s="5" t="s">
        <v>1561</v>
      </c>
      <c r="G500" s="5"/>
      <c r="H500" s="5"/>
      <c r="I500" s="5"/>
      <c r="K500" s="8">
        <f>+IF(F500=0," ",VLOOKUP(F500,INPC_2018!$B$11:$QQ$481,HLOOKUP($O$4,INPC_2018!$C$9:$QS$10,2,FALSE),FALSE))</f>
        <v>59.724672919928999</v>
      </c>
      <c r="L500" s="8"/>
      <c r="M500" s="8"/>
      <c r="N500" s="8"/>
      <c r="O500" s="10">
        <f t="shared" si="21"/>
        <v>59.724672919928999</v>
      </c>
      <c r="P500" s="20"/>
      <c r="Q500" s="8">
        <f>+IF(F500=" "," ",VLOOKUP(F500,INPC_2018!$B$11:$QQ$481,HLOOKUP($U$4,INPC_2018!$C$9:$QS$10,2,FALSE),FALSE))</f>
        <v>104.414</v>
      </c>
      <c r="R500" s="8"/>
      <c r="S500" s="8"/>
      <c r="T500" s="8"/>
      <c r="U500" s="10">
        <f t="shared" si="22"/>
        <v>104.414</v>
      </c>
      <c r="W500" s="11">
        <f t="shared" si="23"/>
        <v>1.7482557022955083</v>
      </c>
    </row>
    <row r="501" spans="2:23" x14ac:dyDescent="0.25">
      <c r="B501" s="2" t="s">
        <v>922</v>
      </c>
      <c r="D501" s="3" t="s">
        <v>923</v>
      </c>
      <c r="E501" s="4"/>
      <c r="F501" s="5" t="s">
        <v>1678</v>
      </c>
      <c r="G501" s="5" t="s">
        <v>1602</v>
      </c>
      <c r="H501" s="5"/>
      <c r="I501" s="5"/>
      <c r="K501" s="8">
        <f>+IF(F501=0," ",VLOOKUP(F501,INPC_2018!$B$11:$QQ$481,HLOOKUP($O$4,INPC_2018!$C$9:$QS$10,2,FALSE),FALSE))</f>
        <v>55.47984852574055</v>
      </c>
      <c r="L501" s="8">
        <f>+IF(G501=0," ",VLOOKUP(G501,INPC_2018!$B$11:$QQ$481,HLOOKUP($O$4,INPC_2018!$C$9:$QS$10,2,FALSE),FALSE))</f>
        <v>64.361627369160175</v>
      </c>
      <c r="M501" s="8"/>
      <c r="N501" s="8"/>
      <c r="O501" s="10">
        <f t="shared" si="21"/>
        <v>59.920737947450363</v>
      </c>
      <c r="P501" s="20"/>
      <c r="Q501" s="8">
        <f>+IF(F501=" "," ",VLOOKUP(F501,INPC_2018!$B$11:$QQ$481,HLOOKUP($U$4,INPC_2018!$C$9:$QS$10,2,FALSE),FALSE))</f>
        <v>107.02500000000001</v>
      </c>
      <c r="R501" s="8">
        <f>+IF(G501=" "," ",VLOOKUP(G501,INPC_2018!$B$11:$QQ$481,HLOOKUP($U$4,INPC_2018!$C$9:$QS$10,2,FALSE),FALSE))</f>
        <v>103.434</v>
      </c>
      <c r="S501" s="8"/>
      <c r="T501" s="8"/>
      <c r="U501" s="10">
        <f t="shared" si="22"/>
        <v>105.2295</v>
      </c>
      <c r="W501" s="11">
        <f t="shared" si="23"/>
        <v>1.7561449275255052</v>
      </c>
    </row>
    <row r="502" spans="2:23" x14ac:dyDescent="0.25">
      <c r="B502" s="2" t="s">
        <v>924</v>
      </c>
      <c r="D502" s="3" t="s">
        <v>925</v>
      </c>
      <c r="E502" s="4"/>
      <c r="F502" s="5" t="s">
        <v>1605</v>
      </c>
      <c r="G502" s="5"/>
      <c r="H502" s="5"/>
      <c r="I502" s="5"/>
      <c r="K502" s="8">
        <f>+IF(F502=0," ",VLOOKUP(F502,INPC_2018!$B$11:$QQ$481,HLOOKUP($O$4,INPC_2018!$C$9:$QS$10,2,FALSE),FALSE))</f>
        <v>67.915576873958997</v>
      </c>
      <c r="L502" s="8"/>
      <c r="M502" s="8"/>
      <c r="N502" s="8"/>
      <c r="O502" s="10">
        <f t="shared" si="21"/>
        <v>67.915576873958997</v>
      </c>
      <c r="P502" s="20"/>
      <c r="Q502" s="8">
        <f>+IF(F502=" "," ",VLOOKUP(F502,INPC_2018!$B$11:$QQ$481,HLOOKUP($U$4,INPC_2018!$C$9:$QS$10,2,FALSE),FALSE))</f>
        <v>105.67</v>
      </c>
      <c r="R502" s="8"/>
      <c r="S502" s="8"/>
      <c r="T502" s="8"/>
      <c r="U502" s="10">
        <f t="shared" si="22"/>
        <v>105.67</v>
      </c>
      <c r="W502" s="11">
        <f t="shared" si="23"/>
        <v>1.5559022666642071</v>
      </c>
    </row>
    <row r="503" spans="2:23" x14ac:dyDescent="0.25">
      <c r="B503" s="2" t="s">
        <v>926</v>
      </c>
      <c r="D503" s="3" t="s">
        <v>927</v>
      </c>
      <c r="E503" s="4"/>
      <c r="F503" s="5" t="s">
        <v>1606</v>
      </c>
      <c r="G503" s="5"/>
      <c r="H503" s="5"/>
      <c r="I503" s="5"/>
      <c r="K503" s="8">
        <f>+IF(F503=0," ",VLOOKUP(F503,INPC_2018!$B$11:$QQ$481,HLOOKUP($O$4,INPC_2018!$C$9:$QS$10,2,FALSE),FALSE))</f>
        <v>63.302243656903997</v>
      </c>
      <c r="L503" s="8"/>
      <c r="M503" s="8"/>
      <c r="N503" s="8"/>
      <c r="O503" s="10">
        <f t="shared" si="21"/>
        <v>63.302243656903997</v>
      </c>
      <c r="P503" s="20"/>
      <c r="Q503" s="8">
        <f>+IF(F503=" "," ",VLOOKUP(F503,INPC_2018!$B$11:$QQ$481,HLOOKUP($U$4,INPC_2018!$C$9:$QS$10,2,FALSE),FALSE))</f>
        <v>107.39100000000001</v>
      </c>
      <c r="R503" s="8"/>
      <c r="S503" s="8"/>
      <c r="T503" s="8"/>
      <c r="U503" s="10">
        <f t="shared" si="22"/>
        <v>107.39100000000001</v>
      </c>
      <c r="W503" s="11">
        <f t="shared" si="23"/>
        <v>1.6964801529319493</v>
      </c>
    </row>
    <row r="504" spans="2:23" x14ac:dyDescent="0.25">
      <c r="B504" s="2" t="s">
        <v>928</v>
      </c>
      <c r="D504" s="3" t="s">
        <v>929</v>
      </c>
      <c r="E504" s="4"/>
      <c r="F504" s="5" t="s">
        <v>1607</v>
      </c>
      <c r="G504" s="5"/>
      <c r="H504" s="5"/>
      <c r="I504" s="5"/>
      <c r="K504" s="8">
        <f>+IF(F504=0," ",VLOOKUP(F504,INPC_2018!$B$11:$QQ$481,HLOOKUP($O$4,INPC_2018!$C$9:$QS$10,2,FALSE),FALSE))</f>
        <v>75.809428188010003</v>
      </c>
      <c r="L504" s="8"/>
      <c r="M504" s="8"/>
      <c r="N504" s="8"/>
      <c r="O504" s="10">
        <f t="shared" si="21"/>
        <v>75.809428188010003</v>
      </c>
      <c r="P504" s="20"/>
      <c r="Q504" s="8">
        <f>+IF(F504=" "," ",VLOOKUP(F504,INPC_2018!$B$11:$QQ$481,HLOOKUP($U$4,INPC_2018!$C$9:$QS$10,2,FALSE),FALSE))</f>
        <v>101.905</v>
      </c>
      <c r="R504" s="8"/>
      <c r="S504" s="8"/>
      <c r="T504" s="8"/>
      <c r="U504" s="10">
        <f t="shared" si="22"/>
        <v>101.905</v>
      </c>
      <c r="W504" s="11">
        <f t="shared" si="23"/>
        <v>1.3442259417558471</v>
      </c>
    </row>
    <row r="505" spans="2:23" x14ac:dyDescent="0.25">
      <c r="B505" s="2" t="s">
        <v>930</v>
      </c>
      <c r="D505" s="3" t="s">
        <v>931</v>
      </c>
      <c r="E505" s="4"/>
      <c r="F505" s="5" t="s">
        <v>1608</v>
      </c>
      <c r="G505" s="5"/>
      <c r="H505" s="5"/>
      <c r="I505" s="5"/>
      <c r="K505" s="8">
        <f>+IF(F505=0," ",VLOOKUP(F505,INPC_2018!$B$11:$QQ$481,HLOOKUP($O$4,INPC_2018!$C$9:$QS$10,2,FALSE),FALSE))</f>
        <v>52.408257458034001</v>
      </c>
      <c r="L505" s="8"/>
      <c r="M505" s="8"/>
      <c r="N505" s="8"/>
      <c r="O505" s="10">
        <f t="shared" si="21"/>
        <v>52.408257458034001</v>
      </c>
      <c r="P505" s="20"/>
      <c r="Q505" s="8">
        <f>+IF(F505=" "," ",VLOOKUP(F505,INPC_2018!$B$11:$QQ$481,HLOOKUP($U$4,INPC_2018!$C$9:$QS$10,2,FALSE),FALSE))</f>
        <v>108.738</v>
      </c>
      <c r="R505" s="8"/>
      <c r="S505" s="8"/>
      <c r="T505" s="8"/>
      <c r="U505" s="10">
        <f t="shared" si="22"/>
        <v>108.738</v>
      </c>
      <c r="W505" s="11">
        <f t="shared" si="23"/>
        <v>2.0748257101864556</v>
      </c>
    </row>
    <row r="506" spans="2:23" x14ac:dyDescent="0.25">
      <c r="B506" s="2" t="s">
        <v>932</v>
      </c>
      <c r="D506" s="3" t="s">
        <v>933</v>
      </c>
      <c r="E506" s="4"/>
      <c r="F506" s="5" t="s">
        <v>1605</v>
      </c>
      <c r="G506" s="5"/>
      <c r="H506" s="5"/>
      <c r="I506" s="5"/>
      <c r="K506" s="8">
        <f>+IF(F506=0," ",VLOOKUP(F506,INPC_2018!$B$11:$QQ$481,HLOOKUP($O$4,INPC_2018!$C$9:$QS$10,2,FALSE),FALSE))</f>
        <v>67.915576873958997</v>
      </c>
      <c r="L506" s="8"/>
      <c r="M506" s="8"/>
      <c r="N506" s="8"/>
      <c r="O506" s="10">
        <f t="shared" si="21"/>
        <v>67.915576873958997</v>
      </c>
      <c r="P506" s="20"/>
      <c r="Q506" s="8">
        <f>+IF(F506=" "," ",VLOOKUP(F506,INPC_2018!$B$11:$QQ$481,HLOOKUP($U$4,INPC_2018!$C$9:$QS$10,2,FALSE),FALSE))</f>
        <v>105.67</v>
      </c>
      <c r="R506" s="8"/>
      <c r="S506" s="8"/>
      <c r="T506" s="8"/>
      <c r="U506" s="10">
        <f t="shared" si="22"/>
        <v>105.67</v>
      </c>
      <c r="W506" s="11">
        <f t="shared" si="23"/>
        <v>1.5559022666642071</v>
      </c>
    </row>
    <row r="507" spans="2:23" x14ac:dyDescent="0.25">
      <c r="B507" s="2" t="s">
        <v>934</v>
      </c>
      <c r="D507" s="3" t="s">
        <v>935</v>
      </c>
      <c r="E507" s="4"/>
      <c r="F507" s="5" t="s">
        <v>1609</v>
      </c>
      <c r="G507" s="5"/>
      <c r="H507" s="5"/>
      <c r="I507" s="5"/>
      <c r="K507" s="8">
        <f>+IF(F507=0," ",VLOOKUP(F507,INPC_2018!$B$11:$QQ$481,HLOOKUP($O$4,INPC_2018!$C$9:$QS$10,2,FALSE),FALSE))</f>
        <v>64.233146670604995</v>
      </c>
      <c r="L507" s="8"/>
      <c r="M507" s="8"/>
      <c r="N507" s="8"/>
      <c r="O507" s="10">
        <f t="shared" si="21"/>
        <v>64.233146670604995</v>
      </c>
      <c r="P507" s="20"/>
      <c r="Q507" s="8">
        <f>+IF(F507=" "," ",VLOOKUP(F507,INPC_2018!$B$11:$QQ$481,HLOOKUP($U$4,INPC_2018!$C$9:$QS$10,2,FALSE),FALSE))</f>
        <v>107.785</v>
      </c>
      <c r="R507" s="8"/>
      <c r="S507" s="8"/>
      <c r="T507" s="8"/>
      <c r="U507" s="10">
        <f t="shared" si="22"/>
        <v>107.785</v>
      </c>
      <c r="W507" s="11">
        <f t="shared" si="23"/>
        <v>1.6780277097856335</v>
      </c>
    </row>
    <row r="508" spans="2:23" x14ac:dyDescent="0.25">
      <c r="B508" s="2" t="s">
        <v>936</v>
      </c>
      <c r="D508" s="3" t="s">
        <v>937</v>
      </c>
      <c r="E508" s="4"/>
      <c r="F508" s="5" t="s">
        <v>1610</v>
      </c>
      <c r="G508" s="5"/>
      <c r="H508" s="5"/>
      <c r="I508" s="5"/>
      <c r="K508" s="8">
        <f>+IF(F508=0," ",VLOOKUP(F508,INPC_2018!$B$11:$QQ$481,HLOOKUP($O$4,INPC_2018!$C$9:$QS$10,2,FALSE),FALSE))</f>
        <v>61.394451291776001</v>
      </c>
      <c r="L508" s="8"/>
      <c r="M508" s="8"/>
      <c r="N508" s="8"/>
      <c r="O508" s="10">
        <f t="shared" si="21"/>
        <v>61.394451291776001</v>
      </c>
      <c r="P508" s="20"/>
      <c r="Q508" s="8">
        <f>+IF(F508=" "," ",VLOOKUP(F508,INPC_2018!$B$11:$QQ$481,HLOOKUP($U$4,INPC_2018!$C$9:$QS$10,2,FALSE),FALSE))</f>
        <v>110.194</v>
      </c>
      <c r="R508" s="8"/>
      <c r="S508" s="8"/>
      <c r="T508" s="8"/>
      <c r="U508" s="10">
        <f t="shared" si="22"/>
        <v>110.194</v>
      </c>
      <c r="W508" s="11">
        <f t="shared" si="23"/>
        <v>1.7948527543035615</v>
      </c>
    </row>
    <row r="509" spans="2:23" x14ac:dyDescent="0.25">
      <c r="B509" s="2" t="s">
        <v>938</v>
      </c>
      <c r="D509" s="3" t="s">
        <v>939</v>
      </c>
      <c r="E509" s="4"/>
      <c r="F509" s="5" t="s">
        <v>1611</v>
      </c>
      <c r="G509" s="5"/>
      <c r="H509" s="5"/>
      <c r="I509" s="5"/>
      <c r="K509" s="8">
        <f>+IF(F509=0," ",VLOOKUP(F509,INPC_2018!$B$11:$QQ$481,HLOOKUP($O$4,INPC_2018!$C$9:$QS$10,2,FALSE),FALSE))</f>
        <v>62.537374560941998</v>
      </c>
      <c r="L509" s="8"/>
      <c r="M509" s="8"/>
      <c r="N509" s="8"/>
      <c r="O509" s="10">
        <f t="shared" si="21"/>
        <v>62.537374560941998</v>
      </c>
      <c r="P509" s="20"/>
      <c r="Q509" s="8">
        <f>+IF(F509=" "," ",VLOOKUP(F509,INPC_2018!$B$11:$QQ$481,HLOOKUP($U$4,INPC_2018!$C$9:$QS$10,2,FALSE),FALSE))</f>
        <v>109.188</v>
      </c>
      <c r="R509" s="8"/>
      <c r="S509" s="8"/>
      <c r="T509" s="8"/>
      <c r="U509" s="10">
        <f t="shared" si="22"/>
        <v>109.188</v>
      </c>
      <c r="W509" s="11">
        <f t="shared" si="23"/>
        <v>1.7459639258376201</v>
      </c>
    </row>
    <row r="510" spans="2:23" x14ac:dyDescent="0.25">
      <c r="B510" s="2" t="s">
        <v>940</v>
      </c>
      <c r="D510" s="3" t="s">
        <v>941</v>
      </c>
      <c r="E510" s="4"/>
      <c r="F510" s="5" t="s">
        <v>1608</v>
      </c>
      <c r="G510" s="5"/>
      <c r="H510" s="5"/>
      <c r="I510" s="5"/>
      <c r="K510" s="8">
        <f>+IF(F510=0," ",VLOOKUP(F510,INPC_2018!$B$11:$QQ$481,HLOOKUP($O$4,INPC_2018!$C$9:$QS$10,2,FALSE),FALSE))</f>
        <v>52.408257458034001</v>
      </c>
      <c r="L510" s="8"/>
      <c r="M510" s="8"/>
      <c r="N510" s="8"/>
      <c r="O510" s="10">
        <f t="shared" si="21"/>
        <v>52.408257458034001</v>
      </c>
      <c r="P510" s="20"/>
      <c r="Q510" s="8">
        <f>+IF(F510=" "," ",VLOOKUP(F510,INPC_2018!$B$11:$QQ$481,HLOOKUP($U$4,INPC_2018!$C$9:$QS$10,2,FALSE),FALSE))</f>
        <v>108.738</v>
      </c>
      <c r="R510" s="8"/>
      <c r="S510" s="8"/>
      <c r="T510" s="8"/>
      <c r="U510" s="10">
        <f t="shared" si="22"/>
        <v>108.738</v>
      </c>
      <c r="W510" s="11">
        <f t="shared" si="23"/>
        <v>2.0748257101864556</v>
      </c>
    </row>
    <row r="511" spans="2:23" x14ac:dyDescent="0.25">
      <c r="B511" s="2" t="s">
        <v>942</v>
      </c>
      <c r="D511" s="3" t="s">
        <v>943</v>
      </c>
      <c r="E511" s="4"/>
      <c r="F511" s="5" t="s">
        <v>1612</v>
      </c>
      <c r="G511" s="5"/>
      <c r="H511" s="5"/>
      <c r="I511" s="5"/>
      <c r="K511" s="8">
        <f>+IF(F511=0," ",VLOOKUP(F511,INPC_2018!$B$11:$QQ$481,HLOOKUP($O$4,INPC_2018!$C$9:$QS$10,2,FALSE),FALSE))</f>
        <v>58.155477091488002</v>
      </c>
      <c r="L511" s="8"/>
      <c r="M511" s="8"/>
      <c r="N511" s="8"/>
      <c r="O511" s="10">
        <f t="shared" si="21"/>
        <v>58.155477091488002</v>
      </c>
      <c r="P511" s="20"/>
      <c r="Q511" s="8">
        <f>+IF(F511=" "," ",VLOOKUP(F511,INPC_2018!$B$11:$QQ$481,HLOOKUP($U$4,INPC_2018!$C$9:$QS$10,2,FALSE),FALSE))</f>
        <v>107.18899999999999</v>
      </c>
      <c r="R511" s="8"/>
      <c r="S511" s="8"/>
      <c r="T511" s="8"/>
      <c r="U511" s="10">
        <f t="shared" si="22"/>
        <v>107.18899999999999</v>
      </c>
      <c r="W511" s="11">
        <f t="shared" si="23"/>
        <v>1.8431453985215236</v>
      </c>
    </row>
    <row r="512" spans="2:23" x14ac:dyDescent="0.25">
      <c r="B512" s="2" t="s">
        <v>944</v>
      </c>
      <c r="D512" s="3" t="s">
        <v>929</v>
      </c>
      <c r="E512" s="4"/>
      <c r="F512" s="5" t="s">
        <v>1607</v>
      </c>
      <c r="G512" s="5"/>
      <c r="H512" s="5"/>
      <c r="I512" s="5"/>
      <c r="K512" s="8">
        <f>+IF(F512=0," ",VLOOKUP(F512,INPC_2018!$B$11:$QQ$481,HLOOKUP($O$4,INPC_2018!$C$9:$QS$10,2,FALSE),FALSE))</f>
        <v>75.809428188010003</v>
      </c>
      <c r="L512" s="8"/>
      <c r="M512" s="8"/>
      <c r="N512" s="8"/>
      <c r="O512" s="10">
        <f t="shared" si="21"/>
        <v>75.809428188010003</v>
      </c>
      <c r="P512" s="20"/>
      <c r="Q512" s="8">
        <f>+IF(F512=" "," ",VLOOKUP(F512,INPC_2018!$B$11:$QQ$481,HLOOKUP($U$4,INPC_2018!$C$9:$QS$10,2,FALSE),FALSE))</f>
        <v>101.905</v>
      </c>
      <c r="R512" s="8"/>
      <c r="S512" s="8"/>
      <c r="T512" s="8"/>
      <c r="U512" s="10">
        <f t="shared" si="22"/>
        <v>101.905</v>
      </c>
      <c r="W512" s="11">
        <f t="shared" si="23"/>
        <v>1.3442259417558471</v>
      </c>
    </row>
    <row r="513" spans="2:23" x14ac:dyDescent="0.25">
      <c r="B513" s="2" t="s">
        <v>945</v>
      </c>
      <c r="D513" s="3" t="s">
        <v>946</v>
      </c>
      <c r="E513" s="4"/>
      <c r="F513" s="5" t="s">
        <v>1610</v>
      </c>
      <c r="G513" s="5"/>
      <c r="H513" s="5"/>
      <c r="I513" s="5"/>
      <c r="K513" s="8">
        <f>+IF(F513=0," ",VLOOKUP(F513,INPC_2018!$B$11:$QQ$481,HLOOKUP($O$4,INPC_2018!$C$9:$QS$10,2,FALSE),FALSE))</f>
        <v>61.394451291776001</v>
      </c>
      <c r="L513" s="8"/>
      <c r="M513" s="8"/>
      <c r="N513" s="8"/>
      <c r="O513" s="10">
        <f t="shared" si="21"/>
        <v>61.394451291776001</v>
      </c>
      <c r="P513" s="20"/>
      <c r="Q513" s="8">
        <f>+IF(F513=" "," ",VLOOKUP(F513,INPC_2018!$B$11:$QQ$481,HLOOKUP($U$4,INPC_2018!$C$9:$QS$10,2,FALSE),FALSE))</f>
        <v>110.194</v>
      </c>
      <c r="R513" s="8"/>
      <c r="S513" s="8"/>
      <c r="T513" s="8"/>
      <c r="U513" s="10">
        <f t="shared" si="22"/>
        <v>110.194</v>
      </c>
      <c r="W513" s="11">
        <f t="shared" si="23"/>
        <v>1.7948527543035615</v>
      </c>
    </row>
    <row r="514" spans="2:23" x14ac:dyDescent="0.25">
      <c r="B514" s="2" t="s">
        <v>947</v>
      </c>
      <c r="D514" s="3" t="s">
        <v>948</v>
      </c>
      <c r="E514" s="4"/>
      <c r="F514" s="5" t="s">
        <v>1605</v>
      </c>
      <c r="G514" s="5"/>
      <c r="H514" s="5"/>
      <c r="I514" s="5"/>
      <c r="K514" s="8">
        <f>+IF(F514=0," ",VLOOKUP(F514,INPC_2018!$B$11:$QQ$481,HLOOKUP($O$4,INPC_2018!$C$9:$QS$10,2,FALSE),FALSE))</f>
        <v>67.915576873958997</v>
      </c>
      <c r="L514" s="8"/>
      <c r="M514" s="8"/>
      <c r="N514" s="8"/>
      <c r="O514" s="10">
        <f t="shared" si="21"/>
        <v>67.915576873958997</v>
      </c>
      <c r="P514" s="20"/>
      <c r="Q514" s="8">
        <f>+IF(F514=" "," ",VLOOKUP(F514,INPC_2018!$B$11:$QQ$481,HLOOKUP($U$4,INPC_2018!$C$9:$QS$10,2,FALSE),FALSE))</f>
        <v>105.67</v>
      </c>
      <c r="R514" s="8"/>
      <c r="S514" s="8"/>
      <c r="T514" s="8"/>
      <c r="U514" s="10">
        <f t="shared" si="22"/>
        <v>105.67</v>
      </c>
      <c r="W514" s="11">
        <f t="shared" si="23"/>
        <v>1.5559022666642071</v>
      </c>
    </row>
    <row r="515" spans="2:23" x14ac:dyDescent="0.25">
      <c r="B515" s="2" t="s">
        <v>949</v>
      </c>
      <c r="D515" s="3" t="s">
        <v>950</v>
      </c>
      <c r="E515" s="4"/>
      <c r="F515" s="5" t="s">
        <v>1613</v>
      </c>
      <c r="G515" s="5"/>
      <c r="H515" s="5"/>
      <c r="I515" s="5"/>
      <c r="K515" s="8">
        <f>+IF(F515=0," ",VLOOKUP(F515,INPC_2018!$B$11:$QQ$481,HLOOKUP($O$4,INPC_2018!$C$9:$QS$10,2,FALSE),FALSE))</f>
        <v>51.460146327182002</v>
      </c>
      <c r="L515" s="8"/>
      <c r="M515" s="8"/>
      <c r="N515" s="8"/>
      <c r="O515" s="10">
        <f t="shared" si="21"/>
        <v>51.460146327182002</v>
      </c>
      <c r="P515" s="20"/>
      <c r="Q515" s="8">
        <f>+IF(F515=" "," ",VLOOKUP(F515,INPC_2018!$B$11:$QQ$481,HLOOKUP($U$4,INPC_2018!$C$9:$QS$10,2,FALSE),FALSE))</f>
        <v>108.489</v>
      </c>
      <c r="R515" s="8"/>
      <c r="S515" s="8"/>
      <c r="T515" s="8"/>
      <c r="U515" s="10">
        <f t="shared" si="22"/>
        <v>108.489</v>
      </c>
      <c r="W515" s="11">
        <f t="shared" si="23"/>
        <v>2.1082139819469292</v>
      </c>
    </row>
    <row r="516" spans="2:23" x14ac:dyDescent="0.25">
      <c r="B516" s="2" t="s">
        <v>951</v>
      </c>
      <c r="D516" s="3" t="s">
        <v>952</v>
      </c>
      <c r="E516" s="4"/>
      <c r="F516" s="5" t="s">
        <v>1614</v>
      </c>
      <c r="G516" s="5"/>
      <c r="H516" s="5"/>
      <c r="I516" s="5"/>
      <c r="K516" s="8">
        <f>+IF(F516=0," ",VLOOKUP(F516,INPC_2018!$B$11:$QQ$481,HLOOKUP($O$4,INPC_2018!$C$9:$QS$10,2,FALSE),FALSE))</f>
        <v>60.256549455174003</v>
      </c>
      <c r="L516" s="8"/>
      <c r="M516" s="8"/>
      <c r="N516" s="8"/>
      <c r="O516" s="10">
        <f t="shared" si="21"/>
        <v>60.256549455174003</v>
      </c>
      <c r="P516" s="20"/>
      <c r="Q516" s="8">
        <f>+IF(F516=" "," ",VLOOKUP(F516,INPC_2018!$B$11:$QQ$481,HLOOKUP($U$4,INPC_2018!$C$9:$QS$10,2,FALSE),FALSE))</f>
        <v>109.953</v>
      </c>
      <c r="R516" s="8"/>
      <c r="S516" s="8"/>
      <c r="T516" s="8"/>
      <c r="U516" s="10">
        <f t="shared" si="22"/>
        <v>109.953</v>
      </c>
      <c r="W516" s="11">
        <f t="shared" si="23"/>
        <v>1.8247476995309222</v>
      </c>
    </row>
    <row r="517" spans="2:23" x14ac:dyDescent="0.25">
      <c r="B517" s="2" t="s">
        <v>953</v>
      </c>
      <c r="D517" s="3" t="s">
        <v>954</v>
      </c>
      <c r="E517" s="4"/>
      <c r="F517" s="5" t="s">
        <v>1615</v>
      </c>
      <c r="G517" s="5"/>
      <c r="H517" s="5"/>
      <c r="I517" s="5"/>
      <c r="K517" s="8">
        <f>+IF(F517=0," ",VLOOKUP(F517,INPC_2018!$B$11:$QQ$481,HLOOKUP($O$4,INPC_2018!$C$9:$QS$10,2,FALSE),FALSE))</f>
        <v>60.240009836337997</v>
      </c>
      <c r="L517" s="8"/>
      <c r="M517" s="8"/>
      <c r="N517" s="8"/>
      <c r="O517" s="10">
        <f t="shared" si="21"/>
        <v>60.240009836337997</v>
      </c>
      <c r="P517" s="20"/>
      <c r="Q517" s="8">
        <f>+IF(F517=" "," ",VLOOKUP(F517,INPC_2018!$B$11:$QQ$481,HLOOKUP($U$4,INPC_2018!$C$9:$QS$10,2,FALSE),FALSE))</f>
        <v>108.404</v>
      </c>
      <c r="R517" s="8"/>
      <c r="S517" s="8"/>
      <c r="T517" s="8"/>
      <c r="U517" s="10">
        <f t="shared" si="22"/>
        <v>108.404</v>
      </c>
      <c r="W517" s="11">
        <f t="shared" si="23"/>
        <v>1.7995348987245434</v>
      </c>
    </row>
    <row r="518" spans="2:23" x14ac:dyDescent="0.25">
      <c r="B518" s="2" t="s">
        <v>955</v>
      </c>
      <c r="D518" s="3" t="s">
        <v>956</v>
      </c>
      <c r="E518" s="4"/>
      <c r="F518" s="5" t="s">
        <v>1615</v>
      </c>
      <c r="G518" s="5"/>
      <c r="H518" s="5"/>
      <c r="I518" s="5"/>
      <c r="K518" s="8">
        <f>+IF(F518=0," ",VLOOKUP(F518,INPC_2018!$B$11:$QQ$481,HLOOKUP($O$4,INPC_2018!$C$9:$QS$10,2,FALSE),FALSE))</f>
        <v>60.240009836337997</v>
      </c>
      <c r="L518" s="8"/>
      <c r="M518" s="8"/>
      <c r="N518" s="8"/>
      <c r="O518" s="10">
        <f t="shared" si="21"/>
        <v>60.240009836337997</v>
      </c>
      <c r="P518" s="20"/>
      <c r="Q518" s="8">
        <f>+IF(F518=" "," ",VLOOKUP(F518,INPC_2018!$B$11:$QQ$481,HLOOKUP($U$4,INPC_2018!$C$9:$QS$10,2,FALSE),FALSE))</f>
        <v>108.404</v>
      </c>
      <c r="R518" s="8"/>
      <c r="S518" s="8"/>
      <c r="T518" s="8"/>
      <c r="U518" s="10">
        <f t="shared" si="22"/>
        <v>108.404</v>
      </c>
      <c r="W518" s="11">
        <f t="shared" si="23"/>
        <v>1.7995348987245434</v>
      </c>
    </row>
    <row r="519" spans="2:23" x14ac:dyDescent="0.25">
      <c r="B519" s="2" t="s">
        <v>957</v>
      </c>
      <c r="D519" s="3" t="s">
        <v>958</v>
      </c>
      <c r="E519" s="4"/>
      <c r="F519" s="5" t="s">
        <v>1611</v>
      </c>
      <c r="G519" s="5"/>
      <c r="H519" s="5"/>
      <c r="I519" s="5"/>
      <c r="K519" s="8">
        <f>+IF(F519=0," ",VLOOKUP(F519,INPC_2018!$B$11:$QQ$481,HLOOKUP($O$4,INPC_2018!$C$9:$QS$10,2,FALSE),FALSE))</f>
        <v>62.537374560941998</v>
      </c>
      <c r="L519" s="8"/>
      <c r="M519" s="8"/>
      <c r="N519" s="8"/>
      <c r="O519" s="10">
        <f t="shared" ref="O519:O582" si="24">+AVERAGE(K519:N519)</f>
        <v>62.537374560941998</v>
      </c>
      <c r="P519" s="20"/>
      <c r="Q519" s="8">
        <f>+IF(F519=" "," ",VLOOKUP(F519,INPC_2018!$B$11:$QQ$481,HLOOKUP($U$4,INPC_2018!$C$9:$QS$10,2,FALSE),FALSE))</f>
        <v>109.188</v>
      </c>
      <c r="R519" s="8"/>
      <c r="S519" s="8"/>
      <c r="T519" s="8"/>
      <c r="U519" s="10">
        <f t="shared" ref="U519:U582" si="25">+AVERAGE(Q519:T519)</f>
        <v>109.188</v>
      </c>
      <c r="W519" s="11">
        <f t="shared" ref="W519:W582" si="26">+U519/O519</f>
        <v>1.7459639258376201</v>
      </c>
    </row>
    <row r="520" spans="2:23" x14ac:dyDescent="0.25">
      <c r="B520" s="2" t="s">
        <v>959</v>
      </c>
      <c r="D520" s="3" t="s">
        <v>960</v>
      </c>
      <c r="E520" s="4"/>
      <c r="F520" s="5" t="s">
        <v>1607</v>
      </c>
      <c r="G520" s="5"/>
      <c r="H520" s="5"/>
      <c r="I520" s="5"/>
      <c r="K520" s="8">
        <f>+IF(F520=0," ",VLOOKUP(F520,INPC_2018!$B$11:$QQ$481,HLOOKUP($O$4,INPC_2018!$C$9:$QS$10,2,FALSE),FALSE))</f>
        <v>75.809428188010003</v>
      </c>
      <c r="L520" s="8"/>
      <c r="M520" s="8"/>
      <c r="N520" s="8"/>
      <c r="O520" s="10">
        <f t="shared" si="24"/>
        <v>75.809428188010003</v>
      </c>
      <c r="P520" s="20"/>
      <c r="Q520" s="8">
        <f>+IF(F520=" "," ",VLOOKUP(F520,INPC_2018!$B$11:$QQ$481,HLOOKUP($U$4,INPC_2018!$C$9:$QS$10,2,FALSE),FALSE))</f>
        <v>101.905</v>
      </c>
      <c r="R520" s="8"/>
      <c r="S520" s="8"/>
      <c r="T520" s="8"/>
      <c r="U520" s="10">
        <f t="shared" si="25"/>
        <v>101.905</v>
      </c>
      <c r="W520" s="11">
        <f t="shared" si="26"/>
        <v>1.3442259417558471</v>
      </c>
    </row>
    <row r="521" spans="2:23" x14ac:dyDescent="0.25">
      <c r="B521" s="2" t="s">
        <v>961</v>
      </c>
      <c r="D521" s="3" t="s">
        <v>962</v>
      </c>
      <c r="E521" s="4"/>
      <c r="F521" s="5" t="s">
        <v>1616</v>
      </c>
      <c r="G521" s="5"/>
      <c r="H521" s="5"/>
      <c r="I521" s="5"/>
      <c r="K521" s="8">
        <f>+IF(F521=0," ",VLOOKUP(F521,INPC_2018!$B$11:$QQ$481,HLOOKUP($O$4,INPC_2018!$C$9:$QS$10,2,FALSE),FALSE))</f>
        <v>56.601869847994998</v>
      </c>
      <c r="L521" s="8"/>
      <c r="M521" s="8"/>
      <c r="N521" s="8"/>
      <c r="O521" s="10">
        <f t="shared" si="24"/>
        <v>56.601869847994998</v>
      </c>
      <c r="P521" s="20"/>
      <c r="Q521" s="8">
        <f>+IF(F521=" "," ",VLOOKUP(F521,INPC_2018!$B$11:$QQ$481,HLOOKUP($U$4,INPC_2018!$C$9:$QS$10,2,FALSE),FALSE))</f>
        <v>105.044</v>
      </c>
      <c r="R521" s="8"/>
      <c r="S521" s="8"/>
      <c r="T521" s="8"/>
      <c r="U521" s="10">
        <f t="shared" si="25"/>
        <v>105.044</v>
      </c>
      <c r="W521" s="11">
        <f t="shared" si="26"/>
        <v>1.8558397502078452</v>
      </c>
    </row>
    <row r="522" spans="2:23" x14ac:dyDescent="0.25">
      <c r="B522" s="2" t="s">
        <v>963</v>
      </c>
      <c r="D522" s="3" t="s">
        <v>964</v>
      </c>
      <c r="E522" s="4"/>
      <c r="F522" s="5" t="s">
        <v>1617</v>
      </c>
      <c r="G522" s="5"/>
      <c r="H522" s="5"/>
      <c r="I522" s="5"/>
      <c r="K522" s="8">
        <f>+IF(F522=0," ",VLOOKUP(F522,INPC_2018!$B$11:$QQ$481,HLOOKUP($O$4,INPC_2018!$C$9:$QS$10,2,FALSE),FALSE))</f>
        <v>60.595487067694997</v>
      </c>
      <c r="L522" s="8"/>
      <c r="M522" s="8"/>
      <c r="N522" s="8"/>
      <c r="O522" s="10">
        <f t="shared" si="24"/>
        <v>60.595487067694997</v>
      </c>
      <c r="P522" s="20"/>
      <c r="Q522" s="8">
        <f>+IF(F522=" "," ",VLOOKUP(F522,INPC_2018!$B$11:$QQ$481,HLOOKUP($U$4,INPC_2018!$C$9:$QS$10,2,FALSE),FALSE))</f>
        <v>109.07</v>
      </c>
      <c r="R522" s="8"/>
      <c r="S522" s="8"/>
      <c r="T522" s="8"/>
      <c r="U522" s="10">
        <f t="shared" si="25"/>
        <v>109.07</v>
      </c>
      <c r="W522" s="11">
        <f t="shared" si="26"/>
        <v>1.7999690286860983</v>
      </c>
    </row>
    <row r="523" spans="2:23" x14ac:dyDescent="0.25">
      <c r="B523" s="2" t="s">
        <v>965</v>
      </c>
      <c r="D523" s="3" t="s">
        <v>966</v>
      </c>
      <c r="E523" s="4"/>
      <c r="F523" s="5" t="s">
        <v>1618</v>
      </c>
      <c r="G523" s="5"/>
      <c r="H523" s="5"/>
      <c r="I523" s="5"/>
      <c r="K523" s="8">
        <f>+IF(F523=0," ",VLOOKUP(F523,INPC_2018!$B$11:$QQ$481,HLOOKUP($O$4,INPC_2018!$C$9:$QS$10,2,FALSE),FALSE))</f>
        <v>55.505570806306999</v>
      </c>
      <c r="L523" s="8"/>
      <c r="M523" s="8"/>
      <c r="N523" s="8"/>
      <c r="O523" s="10">
        <f t="shared" si="24"/>
        <v>55.505570806306999</v>
      </c>
      <c r="P523" s="20"/>
      <c r="Q523" s="8">
        <f>+IF(F523=" "," ",VLOOKUP(F523,INPC_2018!$B$11:$QQ$481,HLOOKUP($U$4,INPC_2018!$C$9:$QS$10,2,FALSE),FALSE))</f>
        <v>110.821</v>
      </c>
      <c r="R523" s="8"/>
      <c r="S523" s="8"/>
      <c r="T523" s="8"/>
      <c r="U523" s="10">
        <f t="shared" si="25"/>
        <v>110.821</v>
      </c>
      <c r="W523" s="11">
        <f t="shared" si="26"/>
        <v>1.9965743688452908</v>
      </c>
    </row>
    <row r="524" spans="2:23" x14ac:dyDescent="0.25">
      <c r="B524" s="2" t="s">
        <v>967</v>
      </c>
      <c r="D524" s="3" t="s">
        <v>968</v>
      </c>
      <c r="E524" s="4"/>
      <c r="F524" s="5" t="s">
        <v>1613</v>
      </c>
      <c r="G524" s="5"/>
      <c r="H524" s="5"/>
      <c r="I524" s="5"/>
      <c r="K524" s="8">
        <f>+IF(F524=0," ",VLOOKUP(F524,INPC_2018!$B$11:$QQ$481,HLOOKUP($O$4,INPC_2018!$C$9:$QS$10,2,FALSE),FALSE))</f>
        <v>51.460146327182002</v>
      </c>
      <c r="L524" s="8"/>
      <c r="M524" s="8"/>
      <c r="N524" s="8"/>
      <c r="O524" s="10">
        <f t="shared" si="24"/>
        <v>51.460146327182002</v>
      </c>
      <c r="P524" s="20"/>
      <c r="Q524" s="8">
        <f>+IF(F524=" "," ",VLOOKUP(F524,INPC_2018!$B$11:$QQ$481,HLOOKUP($U$4,INPC_2018!$C$9:$QS$10,2,FALSE),FALSE))</f>
        <v>108.489</v>
      </c>
      <c r="R524" s="8"/>
      <c r="S524" s="8"/>
      <c r="T524" s="8"/>
      <c r="U524" s="10">
        <f t="shared" si="25"/>
        <v>108.489</v>
      </c>
      <c r="W524" s="11">
        <f t="shared" si="26"/>
        <v>2.1082139819469292</v>
      </c>
    </row>
    <row r="525" spans="2:23" x14ac:dyDescent="0.25">
      <c r="B525" s="2" t="s">
        <v>969</v>
      </c>
      <c r="D525" s="3" t="s">
        <v>970</v>
      </c>
      <c r="E525" s="4"/>
      <c r="F525" s="5" t="s">
        <v>1619</v>
      </c>
      <c r="G525" s="5"/>
      <c r="H525" s="5"/>
      <c r="I525" s="5"/>
      <c r="K525" s="8">
        <f>+IF(F525=0," ",VLOOKUP(F525,INPC_2018!$B$11:$QQ$481,HLOOKUP($O$4,INPC_2018!$C$9:$QS$10,2,FALSE),FALSE))</f>
        <v>56.152620281642001</v>
      </c>
      <c r="L525" s="8"/>
      <c r="M525" s="8"/>
      <c r="N525" s="8"/>
      <c r="O525" s="10">
        <f t="shared" si="24"/>
        <v>56.152620281642001</v>
      </c>
      <c r="P525" s="20"/>
      <c r="Q525" s="8">
        <f>+IF(F525=" "," ",VLOOKUP(F525,INPC_2018!$B$11:$QQ$481,HLOOKUP($U$4,INPC_2018!$C$9:$QS$10,2,FALSE),FALSE))</f>
        <v>105.96899999999999</v>
      </c>
      <c r="R525" s="8"/>
      <c r="S525" s="8"/>
      <c r="T525" s="8"/>
      <c r="U525" s="10">
        <f t="shared" si="25"/>
        <v>105.96899999999999</v>
      </c>
      <c r="W525" s="11">
        <f t="shared" si="26"/>
        <v>1.8871603759271851</v>
      </c>
    </row>
    <row r="526" spans="2:23" x14ac:dyDescent="0.25">
      <c r="B526" s="2" t="s">
        <v>971</v>
      </c>
      <c r="D526" s="3" t="s">
        <v>972</v>
      </c>
      <c r="E526" s="4"/>
      <c r="F526" s="5" t="s">
        <v>1619</v>
      </c>
      <c r="G526" s="5"/>
      <c r="H526" s="5"/>
      <c r="I526" s="5"/>
      <c r="K526" s="8">
        <f>+IF(F526=0," ",VLOOKUP(F526,INPC_2018!$B$11:$QQ$481,HLOOKUP($O$4,INPC_2018!$C$9:$QS$10,2,FALSE),FALSE))</f>
        <v>56.152620281642001</v>
      </c>
      <c r="L526" s="8"/>
      <c r="M526" s="8"/>
      <c r="N526" s="8"/>
      <c r="O526" s="10">
        <f t="shared" si="24"/>
        <v>56.152620281642001</v>
      </c>
      <c r="P526" s="20"/>
      <c r="Q526" s="8">
        <f>+IF(F526=" "," ",VLOOKUP(F526,INPC_2018!$B$11:$QQ$481,HLOOKUP($U$4,INPC_2018!$C$9:$QS$10,2,FALSE),FALSE))</f>
        <v>105.96899999999999</v>
      </c>
      <c r="R526" s="8"/>
      <c r="S526" s="8"/>
      <c r="T526" s="8"/>
      <c r="U526" s="10">
        <f t="shared" si="25"/>
        <v>105.96899999999999</v>
      </c>
      <c r="W526" s="11">
        <f t="shared" si="26"/>
        <v>1.8871603759271851</v>
      </c>
    </row>
    <row r="527" spans="2:23" x14ac:dyDescent="0.25">
      <c r="B527" s="2" t="s">
        <v>973</v>
      </c>
      <c r="D527" s="3" t="s">
        <v>974</v>
      </c>
      <c r="E527" s="4"/>
      <c r="F527" s="5" t="s">
        <v>1613</v>
      </c>
      <c r="G527" s="5"/>
      <c r="H527" s="5"/>
      <c r="I527" s="5"/>
      <c r="K527" s="8">
        <f>+IF(F527=0," ",VLOOKUP(F527,INPC_2018!$B$11:$QQ$481,HLOOKUP($O$4,INPC_2018!$C$9:$QS$10,2,FALSE),FALSE))</f>
        <v>51.460146327182002</v>
      </c>
      <c r="L527" s="8"/>
      <c r="M527" s="8"/>
      <c r="N527" s="8"/>
      <c r="O527" s="10">
        <f t="shared" si="24"/>
        <v>51.460146327182002</v>
      </c>
      <c r="P527" s="20"/>
      <c r="Q527" s="8">
        <f>+IF(F527=" "," ",VLOOKUP(F527,INPC_2018!$B$11:$QQ$481,HLOOKUP($U$4,INPC_2018!$C$9:$QS$10,2,FALSE),FALSE))</f>
        <v>108.489</v>
      </c>
      <c r="R527" s="8"/>
      <c r="S527" s="8"/>
      <c r="T527" s="8"/>
      <c r="U527" s="10">
        <f t="shared" si="25"/>
        <v>108.489</v>
      </c>
      <c r="W527" s="11">
        <f t="shared" si="26"/>
        <v>2.1082139819469292</v>
      </c>
    </row>
    <row r="528" spans="2:23" x14ac:dyDescent="0.25">
      <c r="B528" s="2" t="s">
        <v>975</v>
      </c>
      <c r="D528" s="3" t="s">
        <v>976</v>
      </c>
      <c r="E528" s="4"/>
      <c r="F528" s="5" t="s">
        <v>1620</v>
      </c>
      <c r="G528" s="5"/>
      <c r="H528" s="5"/>
      <c r="I528" s="5"/>
      <c r="K528" s="8">
        <f>+IF(F528=0," ",VLOOKUP(F528,INPC_2018!$B$11:$QQ$481,HLOOKUP($O$4,INPC_2018!$C$9:$QS$10,2,FALSE),FALSE))</f>
        <v>52.685003852751997</v>
      </c>
      <c r="L528" s="8"/>
      <c r="M528" s="8"/>
      <c r="N528" s="8"/>
      <c r="O528" s="10">
        <f t="shared" si="24"/>
        <v>52.685003852751997</v>
      </c>
      <c r="P528" s="20"/>
      <c r="Q528" s="8">
        <f>+IF(F528=" "," ",VLOOKUP(F528,INPC_2018!$B$11:$QQ$481,HLOOKUP($U$4,INPC_2018!$C$9:$QS$10,2,FALSE),FALSE))</f>
        <v>108.586</v>
      </c>
      <c r="R528" s="8"/>
      <c r="S528" s="8"/>
      <c r="T528" s="8"/>
      <c r="U528" s="10">
        <f t="shared" si="25"/>
        <v>108.586</v>
      </c>
      <c r="W528" s="11">
        <f t="shared" si="26"/>
        <v>2.061041891607037</v>
      </c>
    </row>
    <row r="529" spans="2:23" x14ac:dyDescent="0.25">
      <c r="B529" s="2" t="s">
        <v>977</v>
      </c>
      <c r="D529" s="3" t="s">
        <v>978</v>
      </c>
      <c r="E529" s="4"/>
      <c r="F529" s="5" t="s">
        <v>1621</v>
      </c>
      <c r="G529" s="5"/>
      <c r="H529" s="5"/>
      <c r="I529" s="5"/>
      <c r="K529" s="8">
        <f>+IF(F529=0," ",VLOOKUP(F529,INPC_2018!$B$11:$QQ$481,HLOOKUP($O$4,INPC_2018!$C$9:$QS$10,2,FALSE),FALSE))</f>
        <v>50.608370620991003</v>
      </c>
      <c r="L529" s="8"/>
      <c r="M529" s="8"/>
      <c r="N529" s="8"/>
      <c r="O529" s="10">
        <f t="shared" si="24"/>
        <v>50.608370620991003</v>
      </c>
      <c r="P529" s="20"/>
      <c r="Q529" s="8">
        <f>+IF(F529=" "," ",VLOOKUP(F529,INPC_2018!$B$11:$QQ$481,HLOOKUP($U$4,INPC_2018!$C$9:$QS$10,2,FALSE),FALSE))</f>
        <v>109.66800000000001</v>
      </c>
      <c r="R529" s="8"/>
      <c r="S529" s="8"/>
      <c r="T529" s="8"/>
      <c r="U529" s="10">
        <f t="shared" si="25"/>
        <v>109.66800000000001</v>
      </c>
      <c r="W529" s="11">
        <f t="shared" si="26"/>
        <v>2.1669932988222436</v>
      </c>
    </row>
    <row r="530" spans="2:23" x14ac:dyDescent="0.25">
      <c r="B530" s="2" t="s">
        <v>979</v>
      </c>
      <c r="D530" s="3" t="s">
        <v>980</v>
      </c>
      <c r="E530" s="4"/>
      <c r="F530" s="5" t="s">
        <v>1620</v>
      </c>
      <c r="G530" s="5"/>
      <c r="H530" s="5"/>
      <c r="I530" s="5"/>
      <c r="K530" s="8">
        <f>+IF(F530=0," ",VLOOKUP(F530,INPC_2018!$B$11:$QQ$481,HLOOKUP($O$4,INPC_2018!$C$9:$QS$10,2,FALSE),FALSE))</f>
        <v>52.685003852751997</v>
      </c>
      <c r="L530" s="8"/>
      <c r="M530" s="8"/>
      <c r="N530" s="8"/>
      <c r="O530" s="10">
        <f t="shared" si="24"/>
        <v>52.685003852751997</v>
      </c>
      <c r="P530" s="20"/>
      <c r="Q530" s="8">
        <f>+IF(F530=" "," ",VLOOKUP(F530,INPC_2018!$B$11:$QQ$481,HLOOKUP($U$4,INPC_2018!$C$9:$QS$10,2,FALSE),FALSE))</f>
        <v>108.586</v>
      </c>
      <c r="R530" s="8"/>
      <c r="S530" s="8"/>
      <c r="T530" s="8"/>
      <c r="U530" s="10">
        <f t="shared" si="25"/>
        <v>108.586</v>
      </c>
      <c r="W530" s="11">
        <f t="shared" si="26"/>
        <v>2.061041891607037</v>
      </c>
    </row>
    <row r="531" spans="2:23" x14ac:dyDescent="0.25">
      <c r="B531" s="2" t="s">
        <v>981</v>
      </c>
      <c r="D531" s="3" t="s">
        <v>982</v>
      </c>
      <c r="E531" s="4"/>
      <c r="F531" s="5" t="s">
        <v>1620</v>
      </c>
      <c r="G531" s="5"/>
      <c r="H531" s="5"/>
      <c r="I531" s="5"/>
      <c r="K531" s="8">
        <f>+IF(F531=0," ",VLOOKUP(F531,INPC_2018!$B$11:$QQ$481,HLOOKUP($O$4,INPC_2018!$C$9:$QS$10,2,FALSE),FALSE))</f>
        <v>52.685003852751997</v>
      </c>
      <c r="L531" s="8"/>
      <c r="M531" s="8"/>
      <c r="N531" s="8"/>
      <c r="O531" s="10">
        <f t="shared" si="24"/>
        <v>52.685003852751997</v>
      </c>
      <c r="P531" s="20"/>
      <c r="Q531" s="8">
        <f>+IF(F531=" "," ",VLOOKUP(F531,INPC_2018!$B$11:$QQ$481,HLOOKUP($U$4,INPC_2018!$C$9:$QS$10,2,FALSE),FALSE))</f>
        <v>108.586</v>
      </c>
      <c r="R531" s="8"/>
      <c r="S531" s="8"/>
      <c r="T531" s="8"/>
      <c r="U531" s="10">
        <f t="shared" si="25"/>
        <v>108.586</v>
      </c>
      <c r="W531" s="11">
        <f t="shared" si="26"/>
        <v>2.061041891607037</v>
      </c>
    </row>
    <row r="532" spans="2:23" x14ac:dyDescent="0.25">
      <c r="B532" s="2" t="s">
        <v>983</v>
      </c>
      <c r="D532" s="3" t="s">
        <v>984</v>
      </c>
      <c r="E532" s="4"/>
      <c r="F532" s="5" t="s">
        <v>1622</v>
      </c>
      <c r="G532" s="5"/>
      <c r="H532" s="5"/>
      <c r="I532" s="5"/>
      <c r="K532" s="8">
        <f>+IF(F532=0," ",VLOOKUP(F532,INPC_2018!$B$11:$QQ$481,HLOOKUP($O$4,INPC_2018!$C$9:$QS$10,2,FALSE),FALSE))</f>
        <v>49.812048412022001</v>
      </c>
      <c r="L532" s="8"/>
      <c r="M532" s="8"/>
      <c r="N532" s="8"/>
      <c r="O532" s="10">
        <f t="shared" si="24"/>
        <v>49.812048412022001</v>
      </c>
      <c r="P532" s="20"/>
      <c r="Q532" s="8">
        <f>+IF(F532=" "," ",VLOOKUP(F532,INPC_2018!$B$11:$QQ$481,HLOOKUP($U$4,INPC_2018!$C$9:$QS$10,2,FALSE),FALSE))</f>
        <v>108.048</v>
      </c>
      <c r="R532" s="8"/>
      <c r="S532" s="8"/>
      <c r="T532" s="8"/>
      <c r="U532" s="10">
        <f t="shared" si="25"/>
        <v>108.048</v>
      </c>
      <c r="W532" s="11">
        <f t="shared" si="26"/>
        <v>2.1691137675422905</v>
      </c>
    </row>
    <row r="533" spans="2:23" x14ac:dyDescent="0.25">
      <c r="B533" s="2" t="s">
        <v>985</v>
      </c>
      <c r="D533" s="3" t="s">
        <v>986</v>
      </c>
      <c r="E533" s="4"/>
      <c r="F533" s="5" t="s">
        <v>1613</v>
      </c>
      <c r="G533" s="5"/>
      <c r="H533" s="5"/>
      <c r="I533" s="5"/>
      <c r="K533" s="8">
        <f>+IF(F533=0," ",VLOOKUP(F533,INPC_2018!$B$11:$QQ$481,HLOOKUP($O$4,INPC_2018!$C$9:$QS$10,2,FALSE),FALSE))</f>
        <v>51.460146327182002</v>
      </c>
      <c r="L533" s="8"/>
      <c r="M533" s="8"/>
      <c r="N533" s="8"/>
      <c r="O533" s="10">
        <f t="shared" si="24"/>
        <v>51.460146327182002</v>
      </c>
      <c r="P533" s="20"/>
      <c r="Q533" s="8">
        <f>+IF(F533=" "," ",VLOOKUP(F533,INPC_2018!$B$11:$QQ$481,HLOOKUP($U$4,INPC_2018!$C$9:$QS$10,2,FALSE),FALSE))</f>
        <v>108.489</v>
      </c>
      <c r="R533" s="8"/>
      <c r="S533" s="8"/>
      <c r="T533" s="8"/>
      <c r="U533" s="10">
        <f t="shared" si="25"/>
        <v>108.489</v>
      </c>
      <c r="W533" s="11">
        <f t="shared" si="26"/>
        <v>2.1082139819469292</v>
      </c>
    </row>
    <row r="534" spans="2:23" x14ac:dyDescent="0.25">
      <c r="B534" s="2" t="s">
        <v>987</v>
      </c>
      <c r="D534" s="3" t="s">
        <v>988</v>
      </c>
      <c r="E534" s="4"/>
      <c r="F534" s="5" t="s">
        <v>1612</v>
      </c>
      <c r="G534" s="5"/>
      <c r="H534" s="5"/>
      <c r="I534" s="5"/>
      <c r="K534" s="8">
        <f>+IF(F534=0," ",VLOOKUP(F534,INPC_2018!$B$11:$QQ$481,HLOOKUP($O$4,INPC_2018!$C$9:$QS$10,2,FALSE),FALSE))</f>
        <v>58.155477091488002</v>
      </c>
      <c r="L534" s="8"/>
      <c r="M534" s="8"/>
      <c r="N534" s="8"/>
      <c r="O534" s="10">
        <f t="shared" si="24"/>
        <v>58.155477091488002</v>
      </c>
      <c r="P534" s="20"/>
      <c r="Q534" s="8">
        <f>+IF(F534=" "," ",VLOOKUP(F534,INPC_2018!$B$11:$QQ$481,HLOOKUP($U$4,INPC_2018!$C$9:$QS$10,2,FALSE),FALSE))</f>
        <v>107.18899999999999</v>
      </c>
      <c r="R534" s="8"/>
      <c r="S534" s="8"/>
      <c r="T534" s="8"/>
      <c r="U534" s="10">
        <f t="shared" si="25"/>
        <v>107.18899999999999</v>
      </c>
      <c r="W534" s="11">
        <f t="shared" si="26"/>
        <v>1.8431453985215236</v>
      </c>
    </row>
    <row r="535" spans="2:23" x14ac:dyDescent="0.25">
      <c r="B535" s="2" t="s">
        <v>989</v>
      </c>
      <c r="D535" s="3" t="s">
        <v>990</v>
      </c>
      <c r="E535" s="4"/>
      <c r="F535" s="5" t="s">
        <v>1623</v>
      </c>
      <c r="G535" s="5"/>
      <c r="H535" s="5"/>
      <c r="I535" s="5"/>
      <c r="K535" s="8">
        <f>+IF(F535=0," ",VLOOKUP(F535,INPC_2018!$B$11:$QQ$481,HLOOKUP($O$4,INPC_2018!$C$9:$QS$10,2,FALSE),FALSE))</f>
        <v>43.380058652397999</v>
      </c>
      <c r="L535" s="8"/>
      <c r="M535" s="8"/>
      <c r="N535" s="8"/>
      <c r="O535" s="10">
        <f t="shared" si="24"/>
        <v>43.380058652397999</v>
      </c>
      <c r="P535" s="20"/>
      <c r="Q535" s="8">
        <f>+IF(F535=" "," ",VLOOKUP(F535,INPC_2018!$B$11:$QQ$481,HLOOKUP($U$4,INPC_2018!$C$9:$QS$10,2,FALSE),FALSE))</f>
        <v>114.48699999999999</v>
      </c>
      <c r="R535" s="8"/>
      <c r="S535" s="8"/>
      <c r="T535" s="8"/>
      <c r="U535" s="10">
        <f t="shared" si="25"/>
        <v>114.48699999999999</v>
      </c>
      <c r="W535" s="11">
        <f t="shared" si="26"/>
        <v>2.6391619457543376</v>
      </c>
    </row>
    <row r="536" spans="2:23" x14ac:dyDescent="0.25">
      <c r="B536" s="2" t="s">
        <v>991</v>
      </c>
      <c r="D536" s="3" t="s">
        <v>992</v>
      </c>
      <c r="E536" s="4"/>
      <c r="F536" s="5" t="s">
        <v>1613</v>
      </c>
      <c r="G536" s="5"/>
      <c r="H536" s="5"/>
      <c r="I536" s="5"/>
      <c r="K536" s="8">
        <f>+IF(F536=0," ",VLOOKUP(F536,INPC_2018!$B$11:$QQ$481,HLOOKUP($O$4,INPC_2018!$C$9:$QS$10,2,FALSE),FALSE))</f>
        <v>51.460146327182002</v>
      </c>
      <c r="L536" s="8"/>
      <c r="M536" s="8"/>
      <c r="N536" s="8"/>
      <c r="O536" s="10">
        <f t="shared" si="24"/>
        <v>51.460146327182002</v>
      </c>
      <c r="P536" s="20"/>
      <c r="Q536" s="8">
        <f>+IF(F536=" "," ",VLOOKUP(F536,INPC_2018!$B$11:$QQ$481,HLOOKUP($U$4,INPC_2018!$C$9:$QS$10,2,FALSE),FALSE))</f>
        <v>108.489</v>
      </c>
      <c r="R536" s="8"/>
      <c r="S536" s="8"/>
      <c r="T536" s="8"/>
      <c r="U536" s="10">
        <f t="shared" si="25"/>
        <v>108.489</v>
      </c>
      <c r="W536" s="11">
        <f t="shared" si="26"/>
        <v>2.1082139819469292</v>
      </c>
    </row>
    <row r="537" spans="2:23" x14ac:dyDescent="0.25">
      <c r="B537" s="2" t="s">
        <v>993</v>
      </c>
      <c r="D537" s="3" t="s">
        <v>937</v>
      </c>
      <c r="E537" s="4"/>
      <c r="F537" s="5" t="s">
        <v>1615</v>
      </c>
      <c r="G537" s="5"/>
      <c r="H537" s="5"/>
      <c r="I537" s="5"/>
      <c r="K537" s="8">
        <f>+IF(F537=0," ",VLOOKUP(F537,INPC_2018!$B$11:$QQ$481,HLOOKUP($O$4,INPC_2018!$C$9:$QS$10,2,FALSE),FALSE))</f>
        <v>60.240009836337997</v>
      </c>
      <c r="L537" s="8"/>
      <c r="M537" s="8"/>
      <c r="N537" s="8"/>
      <c r="O537" s="10">
        <f t="shared" si="24"/>
        <v>60.240009836337997</v>
      </c>
      <c r="P537" s="20"/>
      <c r="Q537" s="8">
        <f>+IF(F537=" "," ",VLOOKUP(F537,INPC_2018!$B$11:$QQ$481,HLOOKUP($U$4,INPC_2018!$C$9:$QS$10,2,FALSE),FALSE))</f>
        <v>108.404</v>
      </c>
      <c r="R537" s="8"/>
      <c r="S537" s="8"/>
      <c r="T537" s="8"/>
      <c r="U537" s="10">
        <f t="shared" si="25"/>
        <v>108.404</v>
      </c>
      <c r="W537" s="11">
        <f t="shared" si="26"/>
        <v>1.7995348987245434</v>
      </c>
    </row>
    <row r="538" spans="2:23" x14ac:dyDescent="0.25">
      <c r="B538" s="2" t="s">
        <v>994</v>
      </c>
      <c r="D538" s="3" t="s">
        <v>995</v>
      </c>
      <c r="E538" s="4"/>
      <c r="F538" s="5" t="s">
        <v>1612</v>
      </c>
      <c r="G538" s="5"/>
      <c r="H538" s="5"/>
      <c r="I538" s="5"/>
      <c r="K538" s="8">
        <f>+IF(F538=0," ",VLOOKUP(F538,INPC_2018!$B$11:$QQ$481,HLOOKUP($O$4,INPC_2018!$C$9:$QS$10,2,FALSE),FALSE))</f>
        <v>58.155477091488002</v>
      </c>
      <c r="L538" s="8"/>
      <c r="M538" s="8"/>
      <c r="N538" s="8"/>
      <c r="O538" s="10">
        <f t="shared" si="24"/>
        <v>58.155477091488002</v>
      </c>
      <c r="P538" s="20"/>
      <c r="Q538" s="8">
        <f>+IF(F538=" "," ",VLOOKUP(F538,INPC_2018!$B$11:$QQ$481,HLOOKUP($U$4,INPC_2018!$C$9:$QS$10,2,FALSE),FALSE))</f>
        <v>107.18899999999999</v>
      </c>
      <c r="R538" s="8"/>
      <c r="S538" s="8"/>
      <c r="T538" s="8"/>
      <c r="U538" s="10">
        <f t="shared" si="25"/>
        <v>107.18899999999999</v>
      </c>
      <c r="W538" s="11">
        <f t="shared" si="26"/>
        <v>1.8431453985215236</v>
      </c>
    </row>
    <row r="539" spans="2:23" x14ac:dyDescent="0.25">
      <c r="B539" s="2" t="s">
        <v>996</v>
      </c>
      <c r="D539" s="3" t="s">
        <v>997</v>
      </c>
      <c r="E539" s="4"/>
      <c r="F539" s="5" t="s">
        <v>1608</v>
      </c>
      <c r="G539" s="5"/>
      <c r="H539" s="5"/>
      <c r="I539" s="5"/>
      <c r="K539" s="8">
        <f>+IF(F539=0," ",VLOOKUP(F539,INPC_2018!$B$11:$QQ$481,HLOOKUP($O$4,INPC_2018!$C$9:$QS$10,2,FALSE),FALSE))</f>
        <v>52.408257458034001</v>
      </c>
      <c r="L539" s="8"/>
      <c r="M539" s="8"/>
      <c r="N539" s="8"/>
      <c r="O539" s="10">
        <f t="shared" si="24"/>
        <v>52.408257458034001</v>
      </c>
      <c r="P539" s="20"/>
      <c r="Q539" s="8">
        <f>+IF(F539=" "," ",VLOOKUP(F539,INPC_2018!$B$11:$QQ$481,HLOOKUP($U$4,INPC_2018!$C$9:$QS$10,2,FALSE),FALSE))</f>
        <v>108.738</v>
      </c>
      <c r="R539" s="8"/>
      <c r="S539" s="8"/>
      <c r="T539" s="8"/>
      <c r="U539" s="10">
        <f t="shared" si="25"/>
        <v>108.738</v>
      </c>
      <c r="W539" s="11">
        <f t="shared" si="26"/>
        <v>2.0748257101864556</v>
      </c>
    </row>
    <row r="540" spans="2:23" x14ac:dyDescent="0.25">
      <c r="B540" s="2" t="s">
        <v>998</v>
      </c>
      <c r="D540" s="3" t="s">
        <v>999</v>
      </c>
      <c r="E540" s="4"/>
      <c r="F540" s="5" t="s">
        <v>1624</v>
      </c>
      <c r="G540" s="5"/>
      <c r="H540" s="5"/>
      <c r="I540" s="5"/>
      <c r="K540" s="8">
        <f>+IF(F540=0," ",VLOOKUP(F540,INPC_2018!$B$11:$QQ$481,HLOOKUP($O$4,INPC_2018!$C$9:$QS$10,2,FALSE),FALSE))</f>
        <v>66.494736692971998</v>
      </c>
      <c r="L540" s="8"/>
      <c r="M540" s="8"/>
      <c r="N540" s="8"/>
      <c r="O540" s="10">
        <f t="shared" si="24"/>
        <v>66.494736692971998</v>
      </c>
      <c r="P540" s="20"/>
      <c r="Q540" s="8">
        <f>+IF(F540=" "," ",VLOOKUP(F540,INPC_2018!$B$11:$QQ$481,HLOOKUP($U$4,INPC_2018!$C$9:$QS$10,2,FALSE),FALSE))</f>
        <v>109.108</v>
      </c>
      <c r="R540" s="8"/>
      <c r="S540" s="8"/>
      <c r="T540" s="8"/>
      <c r="U540" s="10">
        <f t="shared" si="25"/>
        <v>109.108</v>
      </c>
      <c r="W540" s="11">
        <f t="shared" si="26"/>
        <v>1.6408516737766392</v>
      </c>
    </row>
    <row r="541" spans="2:23" x14ac:dyDescent="0.25">
      <c r="B541" s="2" t="s">
        <v>1000</v>
      </c>
      <c r="D541" s="3" t="s">
        <v>927</v>
      </c>
      <c r="E541" s="4"/>
      <c r="F541" s="5" t="s">
        <v>1624</v>
      </c>
      <c r="G541" s="5"/>
      <c r="H541" s="5"/>
      <c r="I541" s="5"/>
      <c r="K541" s="8">
        <f>+IF(F541=0," ",VLOOKUP(F541,INPC_2018!$B$11:$QQ$481,HLOOKUP($O$4,INPC_2018!$C$9:$QS$10,2,FALSE),FALSE))</f>
        <v>66.494736692971998</v>
      </c>
      <c r="L541" s="8"/>
      <c r="M541" s="8"/>
      <c r="N541" s="8"/>
      <c r="O541" s="10">
        <f t="shared" si="24"/>
        <v>66.494736692971998</v>
      </c>
      <c r="P541" s="20"/>
      <c r="Q541" s="8">
        <f>+IF(F541=" "," ",VLOOKUP(F541,INPC_2018!$B$11:$QQ$481,HLOOKUP($U$4,INPC_2018!$C$9:$QS$10,2,FALSE),FALSE))</f>
        <v>109.108</v>
      </c>
      <c r="R541" s="8"/>
      <c r="S541" s="8"/>
      <c r="T541" s="8"/>
      <c r="U541" s="10">
        <f t="shared" si="25"/>
        <v>109.108</v>
      </c>
      <c r="W541" s="11">
        <f t="shared" si="26"/>
        <v>1.6408516737766392</v>
      </c>
    </row>
    <row r="542" spans="2:23" x14ac:dyDescent="0.25">
      <c r="B542" s="2" t="s">
        <v>1001</v>
      </c>
      <c r="D542" s="3" t="s">
        <v>1002</v>
      </c>
      <c r="E542" s="4"/>
      <c r="F542" s="5" t="s">
        <v>1607</v>
      </c>
      <c r="G542" s="5"/>
      <c r="H542" s="5"/>
      <c r="I542" s="5"/>
      <c r="K542" s="8">
        <f>+IF(F542=0," ",VLOOKUP(F542,INPC_2018!$B$11:$QQ$481,HLOOKUP($O$4,INPC_2018!$C$9:$QS$10,2,FALSE),FALSE))</f>
        <v>75.809428188010003</v>
      </c>
      <c r="L542" s="8"/>
      <c r="M542" s="8"/>
      <c r="N542" s="8"/>
      <c r="O542" s="10">
        <f t="shared" si="24"/>
        <v>75.809428188010003</v>
      </c>
      <c r="P542" s="20"/>
      <c r="Q542" s="8">
        <f>+IF(F542=" "," ",VLOOKUP(F542,INPC_2018!$B$11:$QQ$481,HLOOKUP($U$4,INPC_2018!$C$9:$QS$10,2,FALSE),FALSE))</f>
        <v>101.905</v>
      </c>
      <c r="R542" s="8"/>
      <c r="S542" s="8"/>
      <c r="T542" s="8"/>
      <c r="U542" s="10">
        <f t="shared" si="25"/>
        <v>101.905</v>
      </c>
      <c r="W542" s="11">
        <f t="shared" si="26"/>
        <v>1.3442259417558471</v>
      </c>
    </row>
    <row r="543" spans="2:23" x14ac:dyDescent="0.25">
      <c r="B543" s="2" t="s">
        <v>1003</v>
      </c>
      <c r="D543" s="3" t="s">
        <v>931</v>
      </c>
      <c r="E543" s="4"/>
      <c r="F543" s="5" t="s">
        <v>1608</v>
      </c>
      <c r="G543" s="5"/>
      <c r="H543" s="5"/>
      <c r="I543" s="5"/>
      <c r="K543" s="8">
        <f>+IF(F543=0," ",VLOOKUP(F543,INPC_2018!$B$11:$QQ$481,HLOOKUP($O$4,INPC_2018!$C$9:$QS$10,2,FALSE),FALSE))</f>
        <v>52.408257458034001</v>
      </c>
      <c r="L543" s="8"/>
      <c r="M543" s="8"/>
      <c r="N543" s="8"/>
      <c r="O543" s="10">
        <f t="shared" si="24"/>
        <v>52.408257458034001</v>
      </c>
      <c r="P543" s="20"/>
      <c r="Q543" s="8">
        <f>+IF(F543=" "," ",VLOOKUP(F543,INPC_2018!$B$11:$QQ$481,HLOOKUP($U$4,INPC_2018!$C$9:$QS$10,2,FALSE),FALSE))</f>
        <v>108.738</v>
      </c>
      <c r="R543" s="8"/>
      <c r="S543" s="8"/>
      <c r="T543" s="8"/>
      <c r="U543" s="10">
        <f t="shared" si="25"/>
        <v>108.738</v>
      </c>
      <c r="W543" s="11">
        <f t="shared" si="26"/>
        <v>2.0748257101864556</v>
      </c>
    </row>
    <row r="544" spans="2:23" ht="30" x14ac:dyDescent="0.25">
      <c r="B544" s="2" t="s">
        <v>1004</v>
      </c>
      <c r="D544" s="3" t="s">
        <v>1005</v>
      </c>
      <c r="E544" s="4"/>
      <c r="F544" s="5" t="s">
        <v>1614</v>
      </c>
      <c r="G544" s="5"/>
      <c r="H544" s="5"/>
      <c r="I544" s="5"/>
      <c r="K544" s="8">
        <f>+IF(F544=0," ",VLOOKUP(F544,INPC_2018!$B$11:$QQ$481,HLOOKUP($O$4,INPC_2018!$C$9:$QS$10,2,FALSE),FALSE))</f>
        <v>60.256549455174003</v>
      </c>
      <c r="L544" s="8"/>
      <c r="M544" s="8"/>
      <c r="N544" s="8"/>
      <c r="O544" s="10">
        <f t="shared" si="24"/>
        <v>60.256549455174003</v>
      </c>
      <c r="P544" s="20"/>
      <c r="Q544" s="8">
        <f>+IF(F544=" "," ",VLOOKUP(F544,INPC_2018!$B$11:$QQ$481,HLOOKUP($U$4,INPC_2018!$C$9:$QS$10,2,FALSE),FALSE))</f>
        <v>109.953</v>
      </c>
      <c r="R544" s="8"/>
      <c r="S544" s="8"/>
      <c r="T544" s="8"/>
      <c r="U544" s="10">
        <f t="shared" si="25"/>
        <v>109.953</v>
      </c>
      <c r="W544" s="11">
        <f t="shared" si="26"/>
        <v>1.8247476995309222</v>
      </c>
    </row>
    <row r="545" spans="2:23" x14ac:dyDescent="0.25">
      <c r="B545" s="2" t="s">
        <v>1006</v>
      </c>
      <c r="D545" s="3" t="s">
        <v>962</v>
      </c>
      <c r="E545" s="4"/>
      <c r="F545" s="5" t="s">
        <v>1616</v>
      </c>
      <c r="G545" s="5"/>
      <c r="H545" s="5"/>
      <c r="I545" s="5"/>
      <c r="K545" s="8">
        <f>+IF(F545=0," ",VLOOKUP(F545,INPC_2018!$B$11:$QQ$481,HLOOKUP($O$4,INPC_2018!$C$9:$QS$10,2,FALSE),FALSE))</f>
        <v>56.601869847994998</v>
      </c>
      <c r="L545" s="8"/>
      <c r="M545" s="8"/>
      <c r="N545" s="8"/>
      <c r="O545" s="10">
        <f t="shared" si="24"/>
        <v>56.601869847994998</v>
      </c>
      <c r="P545" s="20"/>
      <c r="Q545" s="8">
        <f>+IF(F545=" "," ",VLOOKUP(F545,INPC_2018!$B$11:$QQ$481,HLOOKUP($U$4,INPC_2018!$C$9:$QS$10,2,FALSE),FALSE))</f>
        <v>105.044</v>
      </c>
      <c r="R545" s="8"/>
      <c r="S545" s="8"/>
      <c r="T545" s="8"/>
      <c r="U545" s="10">
        <f t="shared" si="25"/>
        <v>105.044</v>
      </c>
      <c r="W545" s="11">
        <f t="shared" si="26"/>
        <v>1.8558397502078452</v>
      </c>
    </row>
    <row r="546" spans="2:23" x14ac:dyDescent="0.25">
      <c r="B546" s="2" t="s">
        <v>1007</v>
      </c>
      <c r="D546" s="3" t="s">
        <v>964</v>
      </c>
      <c r="E546" s="4"/>
      <c r="F546" s="5" t="s">
        <v>1617</v>
      </c>
      <c r="G546" s="5"/>
      <c r="H546" s="5"/>
      <c r="I546" s="5"/>
      <c r="K546" s="8">
        <f>+IF(F546=0," ",VLOOKUP(F546,INPC_2018!$B$11:$QQ$481,HLOOKUP($O$4,INPC_2018!$C$9:$QS$10,2,FALSE),FALSE))</f>
        <v>60.595487067694997</v>
      </c>
      <c r="L546" s="8"/>
      <c r="M546" s="8"/>
      <c r="N546" s="8"/>
      <c r="O546" s="10">
        <f t="shared" si="24"/>
        <v>60.595487067694997</v>
      </c>
      <c r="P546" s="20"/>
      <c r="Q546" s="8">
        <f>+IF(F546=" "," ",VLOOKUP(F546,INPC_2018!$B$11:$QQ$481,HLOOKUP($U$4,INPC_2018!$C$9:$QS$10,2,FALSE),FALSE))</f>
        <v>109.07</v>
      </c>
      <c r="R546" s="8"/>
      <c r="S546" s="8"/>
      <c r="T546" s="8"/>
      <c r="U546" s="10">
        <f t="shared" si="25"/>
        <v>109.07</v>
      </c>
      <c r="W546" s="11">
        <f t="shared" si="26"/>
        <v>1.7999690286860983</v>
      </c>
    </row>
    <row r="547" spans="2:23" x14ac:dyDescent="0.25">
      <c r="B547" s="2" t="s">
        <v>1008</v>
      </c>
      <c r="D547" s="3" t="s">
        <v>966</v>
      </c>
      <c r="E547" s="4"/>
      <c r="F547" s="5" t="s">
        <v>1618</v>
      </c>
      <c r="G547" s="5"/>
      <c r="H547" s="5"/>
      <c r="I547" s="5"/>
      <c r="K547" s="8">
        <f>+IF(F547=0," ",VLOOKUP(F547,INPC_2018!$B$11:$QQ$481,HLOOKUP($O$4,INPC_2018!$C$9:$QS$10,2,FALSE),FALSE))</f>
        <v>55.505570806306999</v>
      </c>
      <c r="L547" s="8"/>
      <c r="M547" s="8"/>
      <c r="N547" s="8"/>
      <c r="O547" s="10">
        <f t="shared" si="24"/>
        <v>55.505570806306999</v>
      </c>
      <c r="P547" s="20"/>
      <c r="Q547" s="8">
        <f>+IF(F547=" "," ",VLOOKUP(F547,INPC_2018!$B$11:$QQ$481,HLOOKUP($U$4,INPC_2018!$C$9:$QS$10,2,FALSE),FALSE))</f>
        <v>110.821</v>
      </c>
      <c r="R547" s="8"/>
      <c r="S547" s="8"/>
      <c r="T547" s="8"/>
      <c r="U547" s="10">
        <f t="shared" si="25"/>
        <v>110.821</v>
      </c>
      <c r="W547" s="11">
        <f t="shared" si="26"/>
        <v>1.9965743688452908</v>
      </c>
    </row>
    <row r="548" spans="2:23" x14ac:dyDescent="0.25">
      <c r="B548" s="2" t="s">
        <v>1009</v>
      </c>
      <c r="D548" s="3" t="s">
        <v>968</v>
      </c>
      <c r="E548" s="4"/>
      <c r="F548" s="5" t="s">
        <v>1613</v>
      </c>
      <c r="G548" s="5"/>
      <c r="H548" s="5"/>
      <c r="I548" s="5"/>
      <c r="K548" s="8">
        <f>+IF(F548=0," ",VLOOKUP(F548,INPC_2018!$B$11:$QQ$481,HLOOKUP($O$4,INPC_2018!$C$9:$QS$10,2,FALSE),FALSE))</f>
        <v>51.460146327182002</v>
      </c>
      <c r="L548" s="8"/>
      <c r="M548" s="8"/>
      <c r="N548" s="8"/>
      <c r="O548" s="10">
        <f t="shared" si="24"/>
        <v>51.460146327182002</v>
      </c>
      <c r="P548" s="20"/>
      <c r="Q548" s="8">
        <f>+IF(F548=" "," ",VLOOKUP(F548,INPC_2018!$B$11:$QQ$481,HLOOKUP($U$4,INPC_2018!$C$9:$QS$10,2,FALSE),FALSE))</f>
        <v>108.489</v>
      </c>
      <c r="R548" s="8"/>
      <c r="S548" s="8"/>
      <c r="T548" s="8"/>
      <c r="U548" s="10">
        <f t="shared" si="25"/>
        <v>108.489</v>
      </c>
      <c r="W548" s="11">
        <f t="shared" si="26"/>
        <v>2.1082139819469292</v>
      </c>
    </row>
    <row r="549" spans="2:23" x14ac:dyDescent="0.25">
      <c r="B549" s="2" t="s">
        <v>1010</v>
      </c>
      <c r="D549" s="3" t="s">
        <v>970</v>
      </c>
      <c r="E549" s="4"/>
      <c r="F549" s="5" t="s">
        <v>1619</v>
      </c>
      <c r="G549" s="5"/>
      <c r="H549" s="5"/>
      <c r="I549" s="5"/>
      <c r="K549" s="8">
        <f>+IF(F549=0," ",VLOOKUP(F549,INPC_2018!$B$11:$QQ$481,HLOOKUP($O$4,INPC_2018!$C$9:$QS$10,2,FALSE),FALSE))</f>
        <v>56.152620281642001</v>
      </c>
      <c r="L549" s="8"/>
      <c r="M549" s="8"/>
      <c r="N549" s="8"/>
      <c r="O549" s="10">
        <f t="shared" si="24"/>
        <v>56.152620281642001</v>
      </c>
      <c r="P549" s="20"/>
      <c r="Q549" s="8">
        <f>+IF(F549=" "," ",VLOOKUP(F549,INPC_2018!$B$11:$QQ$481,HLOOKUP($U$4,INPC_2018!$C$9:$QS$10,2,FALSE),FALSE))</f>
        <v>105.96899999999999</v>
      </c>
      <c r="R549" s="8"/>
      <c r="S549" s="8"/>
      <c r="T549" s="8"/>
      <c r="U549" s="10">
        <f t="shared" si="25"/>
        <v>105.96899999999999</v>
      </c>
      <c r="W549" s="11">
        <f t="shared" si="26"/>
        <v>1.8871603759271851</v>
      </c>
    </row>
    <row r="550" spans="2:23" x14ac:dyDescent="0.25">
      <c r="B550" s="2" t="s">
        <v>1011</v>
      </c>
      <c r="D550" s="3" t="s">
        <v>972</v>
      </c>
      <c r="E550" s="4"/>
      <c r="F550" s="5" t="s">
        <v>1619</v>
      </c>
      <c r="G550" s="5"/>
      <c r="H550" s="5"/>
      <c r="I550" s="5"/>
      <c r="K550" s="8">
        <f>+IF(F550=0," ",VLOOKUP(F550,INPC_2018!$B$11:$QQ$481,HLOOKUP($O$4,INPC_2018!$C$9:$QS$10,2,FALSE),FALSE))</f>
        <v>56.152620281642001</v>
      </c>
      <c r="L550" s="8"/>
      <c r="M550" s="8"/>
      <c r="N550" s="8"/>
      <c r="O550" s="10">
        <f t="shared" si="24"/>
        <v>56.152620281642001</v>
      </c>
      <c r="P550" s="20"/>
      <c r="Q550" s="8">
        <f>+IF(F550=" "," ",VLOOKUP(F550,INPC_2018!$B$11:$QQ$481,HLOOKUP($U$4,INPC_2018!$C$9:$QS$10,2,FALSE),FALSE))</f>
        <v>105.96899999999999</v>
      </c>
      <c r="R550" s="8"/>
      <c r="S550" s="8"/>
      <c r="T550" s="8"/>
      <c r="U550" s="10">
        <f t="shared" si="25"/>
        <v>105.96899999999999</v>
      </c>
      <c r="W550" s="11">
        <f t="shared" si="26"/>
        <v>1.8871603759271851</v>
      </c>
    </row>
    <row r="551" spans="2:23" x14ac:dyDescent="0.25">
      <c r="B551" s="2" t="s">
        <v>1012</v>
      </c>
      <c r="D551" s="3" t="s">
        <v>974</v>
      </c>
      <c r="E551" s="4"/>
      <c r="F551" s="5" t="s">
        <v>1613</v>
      </c>
      <c r="G551" s="5"/>
      <c r="H551" s="5"/>
      <c r="I551" s="5"/>
      <c r="K551" s="8">
        <f>+IF(F551=0," ",VLOOKUP(F551,INPC_2018!$B$11:$QQ$481,HLOOKUP($O$4,INPC_2018!$C$9:$QS$10,2,FALSE),FALSE))</f>
        <v>51.460146327182002</v>
      </c>
      <c r="L551" s="8"/>
      <c r="M551" s="8"/>
      <c r="N551" s="8"/>
      <c r="O551" s="10">
        <f t="shared" si="24"/>
        <v>51.460146327182002</v>
      </c>
      <c r="P551" s="20"/>
      <c r="Q551" s="8">
        <f>+IF(F551=" "," ",VLOOKUP(F551,INPC_2018!$B$11:$QQ$481,HLOOKUP($U$4,INPC_2018!$C$9:$QS$10,2,FALSE),FALSE))</f>
        <v>108.489</v>
      </c>
      <c r="R551" s="8"/>
      <c r="S551" s="8"/>
      <c r="T551" s="8"/>
      <c r="U551" s="10">
        <f t="shared" si="25"/>
        <v>108.489</v>
      </c>
      <c r="W551" s="11">
        <f t="shared" si="26"/>
        <v>2.1082139819469292</v>
      </c>
    </row>
    <row r="552" spans="2:23" x14ac:dyDescent="0.25">
      <c r="B552" s="2" t="s">
        <v>1013</v>
      </c>
      <c r="D552" s="3" t="s">
        <v>976</v>
      </c>
      <c r="E552" s="4"/>
      <c r="F552" s="5" t="s">
        <v>1620</v>
      </c>
      <c r="G552" s="5"/>
      <c r="H552" s="5"/>
      <c r="I552" s="5"/>
      <c r="K552" s="8">
        <f>+IF(F552=0," ",VLOOKUP(F552,INPC_2018!$B$11:$QQ$481,HLOOKUP($O$4,INPC_2018!$C$9:$QS$10,2,FALSE),FALSE))</f>
        <v>52.685003852751997</v>
      </c>
      <c r="L552" s="8"/>
      <c r="M552" s="8"/>
      <c r="N552" s="8"/>
      <c r="O552" s="10">
        <f t="shared" si="24"/>
        <v>52.685003852751997</v>
      </c>
      <c r="P552" s="20"/>
      <c r="Q552" s="8">
        <f>+IF(F552=" "," ",VLOOKUP(F552,INPC_2018!$B$11:$QQ$481,HLOOKUP($U$4,INPC_2018!$C$9:$QS$10,2,FALSE),FALSE))</f>
        <v>108.586</v>
      </c>
      <c r="R552" s="8"/>
      <c r="S552" s="8"/>
      <c r="T552" s="8"/>
      <c r="U552" s="10">
        <f t="shared" si="25"/>
        <v>108.586</v>
      </c>
      <c r="W552" s="11">
        <f t="shared" si="26"/>
        <v>2.061041891607037</v>
      </c>
    </row>
    <row r="553" spans="2:23" x14ac:dyDescent="0.25">
      <c r="B553" s="2" t="s">
        <v>1014</v>
      </c>
      <c r="D553" s="3" t="s">
        <v>978</v>
      </c>
      <c r="E553" s="4"/>
      <c r="F553" s="5" t="s">
        <v>1621</v>
      </c>
      <c r="G553" s="5"/>
      <c r="H553" s="5"/>
      <c r="I553" s="5"/>
      <c r="K553" s="8">
        <f>+IF(F553=0," ",VLOOKUP(F553,INPC_2018!$B$11:$QQ$481,HLOOKUP($O$4,INPC_2018!$C$9:$QS$10,2,FALSE),FALSE))</f>
        <v>50.608370620991003</v>
      </c>
      <c r="L553" s="8"/>
      <c r="M553" s="8"/>
      <c r="N553" s="8"/>
      <c r="O553" s="10">
        <f t="shared" si="24"/>
        <v>50.608370620991003</v>
      </c>
      <c r="P553" s="20"/>
      <c r="Q553" s="8">
        <f>+IF(F553=" "," ",VLOOKUP(F553,INPC_2018!$B$11:$QQ$481,HLOOKUP($U$4,INPC_2018!$C$9:$QS$10,2,FALSE),FALSE))</f>
        <v>109.66800000000001</v>
      </c>
      <c r="R553" s="8"/>
      <c r="S553" s="8"/>
      <c r="T553" s="8"/>
      <c r="U553" s="10">
        <f t="shared" si="25"/>
        <v>109.66800000000001</v>
      </c>
      <c r="W553" s="11">
        <f t="shared" si="26"/>
        <v>2.1669932988222436</v>
      </c>
    </row>
    <row r="554" spans="2:23" x14ac:dyDescent="0.25">
      <c r="B554" s="2" t="s">
        <v>1015</v>
      </c>
      <c r="D554" s="3" t="s">
        <v>980</v>
      </c>
      <c r="E554" s="4"/>
      <c r="F554" s="5" t="s">
        <v>1620</v>
      </c>
      <c r="G554" s="5"/>
      <c r="H554" s="5"/>
      <c r="I554" s="5"/>
      <c r="K554" s="8">
        <f>+IF(F554=0," ",VLOOKUP(F554,INPC_2018!$B$11:$QQ$481,HLOOKUP($O$4,INPC_2018!$C$9:$QS$10,2,FALSE),FALSE))</f>
        <v>52.685003852751997</v>
      </c>
      <c r="L554" s="8"/>
      <c r="M554" s="8"/>
      <c r="N554" s="8"/>
      <c r="O554" s="10">
        <f t="shared" si="24"/>
        <v>52.685003852751997</v>
      </c>
      <c r="P554" s="20"/>
      <c r="Q554" s="8">
        <f>+IF(F554=" "," ",VLOOKUP(F554,INPC_2018!$B$11:$QQ$481,HLOOKUP($U$4,INPC_2018!$C$9:$QS$10,2,FALSE),FALSE))</f>
        <v>108.586</v>
      </c>
      <c r="R554" s="8"/>
      <c r="S554" s="8"/>
      <c r="T554" s="8"/>
      <c r="U554" s="10">
        <f t="shared" si="25"/>
        <v>108.586</v>
      </c>
      <c r="W554" s="11">
        <f t="shared" si="26"/>
        <v>2.061041891607037</v>
      </c>
    </row>
    <row r="555" spans="2:23" x14ac:dyDescent="0.25">
      <c r="B555" s="2" t="s">
        <v>1016</v>
      </c>
      <c r="D555" s="3" t="s">
        <v>982</v>
      </c>
      <c r="E555" s="4"/>
      <c r="F555" s="5" t="s">
        <v>1620</v>
      </c>
      <c r="G555" s="5"/>
      <c r="H555" s="5"/>
      <c r="I555" s="5"/>
      <c r="K555" s="8">
        <f>+IF(F555=0," ",VLOOKUP(F555,INPC_2018!$B$11:$QQ$481,HLOOKUP($O$4,INPC_2018!$C$9:$QS$10,2,FALSE),FALSE))</f>
        <v>52.685003852751997</v>
      </c>
      <c r="L555" s="8"/>
      <c r="M555" s="8"/>
      <c r="N555" s="8"/>
      <c r="O555" s="10">
        <f t="shared" si="24"/>
        <v>52.685003852751997</v>
      </c>
      <c r="P555" s="20"/>
      <c r="Q555" s="8">
        <f>+IF(F555=" "," ",VLOOKUP(F555,INPC_2018!$B$11:$QQ$481,HLOOKUP($U$4,INPC_2018!$C$9:$QS$10,2,FALSE),FALSE))</f>
        <v>108.586</v>
      </c>
      <c r="R555" s="8"/>
      <c r="S555" s="8"/>
      <c r="T555" s="8"/>
      <c r="U555" s="10">
        <f t="shared" si="25"/>
        <v>108.586</v>
      </c>
      <c r="W555" s="11">
        <f t="shared" si="26"/>
        <v>2.061041891607037</v>
      </c>
    </row>
    <row r="556" spans="2:23" x14ac:dyDescent="0.25">
      <c r="B556" s="2" t="s">
        <v>1017</v>
      </c>
      <c r="D556" s="3" t="s">
        <v>988</v>
      </c>
      <c r="E556" s="4"/>
      <c r="F556" s="5" t="s">
        <v>1612</v>
      </c>
      <c r="G556" s="5"/>
      <c r="H556" s="5"/>
      <c r="I556" s="5"/>
      <c r="K556" s="8">
        <f>+IF(F556=0," ",VLOOKUP(F556,INPC_2018!$B$11:$QQ$481,HLOOKUP($O$4,INPC_2018!$C$9:$QS$10,2,FALSE),FALSE))</f>
        <v>58.155477091488002</v>
      </c>
      <c r="L556" s="8"/>
      <c r="M556" s="8"/>
      <c r="N556" s="8"/>
      <c r="O556" s="10">
        <f t="shared" si="24"/>
        <v>58.155477091488002</v>
      </c>
      <c r="P556" s="20"/>
      <c r="Q556" s="8">
        <f>+IF(F556=" "," ",VLOOKUP(F556,INPC_2018!$B$11:$QQ$481,HLOOKUP($U$4,INPC_2018!$C$9:$QS$10,2,FALSE),FALSE))</f>
        <v>107.18899999999999</v>
      </c>
      <c r="R556" s="8"/>
      <c r="S556" s="8"/>
      <c r="T556" s="8"/>
      <c r="U556" s="10">
        <f t="shared" si="25"/>
        <v>107.18899999999999</v>
      </c>
      <c r="W556" s="11">
        <f t="shared" si="26"/>
        <v>1.8431453985215236</v>
      </c>
    </row>
    <row r="557" spans="2:23" x14ac:dyDescent="0.25">
      <c r="B557" s="2" t="s">
        <v>1018</v>
      </c>
      <c r="D557" s="3" t="s">
        <v>984</v>
      </c>
      <c r="E557" s="4"/>
      <c r="F557" s="5" t="s">
        <v>1622</v>
      </c>
      <c r="G557" s="5"/>
      <c r="H557" s="5"/>
      <c r="I557" s="5"/>
      <c r="K557" s="8">
        <f>+IF(F557=0," ",VLOOKUP(F557,INPC_2018!$B$11:$QQ$481,HLOOKUP($O$4,INPC_2018!$C$9:$QS$10,2,FALSE),FALSE))</f>
        <v>49.812048412022001</v>
      </c>
      <c r="L557" s="8"/>
      <c r="M557" s="8"/>
      <c r="N557" s="8"/>
      <c r="O557" s="10">
        <f t="shared" si="24"/>
        <v>49.812048412022001</v>
      </c>
      <c r="P557" s="20"/>
      <c r="Q557" s="8">
        <f>+IF(F557=" "," ",VLOOKUP(F557,INPC_2018!$B$11:$QQ$481,HLOOKUP($U$4,INPC_2018!$C$9:$QS$10,2,FALSE),FALSE))</f>
        <v>108.048</v>
      </c>
      <c r="R557" s="8"/>
      <c r="S557" s="8"/>
      <c r="T557" s="8"/>
      <c r="U557" s="10">
        <f t="shared" si="25"/>
        <v>108.048</v>
      </c>
      <c r="W557" s="11">
        <f t="shared" si="26"/>
        <v>2.1691137675422905</v>
      </c>
    </row>
    <row r="558" spans="2:23" x14ac:dyDescent="0.25">
      <c r="B558" s="2" t="s">
        <v>1019</v>
      </c>
      <c r="D558" s="3" t="s">
        <v>986</v>
      </c>
      <c r="E558" s="4"/>
      <c r="F558" s="5" t="s">
        <v>1613</v>
      </c>
      <c r="G558" s="5"/>
      <c r="H558" s="5"/>
      <c r="I558" s="5"/>
      <c r="K558" s="8">
        <f>+IF(F558=0," ",VLOOKUP(F558,INPC_2018!$B$11:$QQ$481,HLOOKUP($O$4,INPC_2018!$C$9:$QS$10,2,FALSE),FALSE))</f>
        <v>51.460146327182002</v>
      </c>
      <c r="L558" s="8"/>
      <c r="M558" s="8"/>
      <c r="N558" s="8"/>
      <c r="O558" s="10">
        <f t="shared" si="24"/>
        <v>51.460146327182002</v>
      </c>
      <c r="P558" s="20"/>
      <c r="Q558" s="8">
        <f>+IF(F558=" "," ",VLOOKUP(F558,INPC_2018!$B$11:$QQ$481,HLOOKUP($U$4,INPC_2018!$C$9:$QS$10,2,FALSE),FALSE))</f>
        <v>108.489</v>
      </c>
      <c r="R558" s="8"/>
      <c r="S558" s="8"/>
      <c r="T558" s="8"/>
      <c r="U558" s="10">
        <f t="shared" si="25"/>
        <v>108.489</v>
      </c>
      <c r="W558" s="11">
        <f t="shared" si="26"/>
        <v>2.1082139819469292</v>
      </c>
    </row>
    <row r="559" spans="2:23" x14ac:dyDescent="0.25">
      <c r="B559" s="2" t="s">
        <v>1020</v>
      </c>
      <c r="D559" s="3" t="s">
        <v>990</v>
      </c>
      <c r="E559" s="4"/>
      <c r="F559" s="5" t="s">
        <v>1623</v>
      </c>
      <c r="G559" s="5"/>
      <c r="H559" s="5"/>
      <c r="I559" s="5"/>
      <c r="K559" s="8">
        <f>+IF(F559=0," ",VLOOKUP(F559,INPC_2018!$B$11:$QQ$481,HLOOKUP($O$4,INPC_2018!$C$9:$QS$10,2,FALSE),FALSE))</f>
        <v>43.380058652397999</v>
      </c>
      <c r="L559" s="8"/>
      <c r="M559" s="8"/>
      <c r="N559" s="8"/>
      <c r="O559" s="10">
        <f t="shared" si="24"/>
        <v>43.380058652397999</v>
      </c>
      <c r="P559" s="20"/>
      <c r="Q559" s="8">
        <f>+IF(F559=" "," ",VLOOKUP(F559,INPC_2018!$B$11:$QQ$481,HLOOKUP($U$4,INPC_2018!$C$9:$QS$10,2,FALSE),FALSE))</f>
        <v>114.48699999999999</v>
      </c>
      <c r="R559" s="8"/>
      <c r="S559" s="8"/>
      <c r="T559" s="8"/>
      <c r="U559" s="10">
        <f t="shared" si="25"/>
        <v>114.48699999999999</v>
      </c>
      <c r="W559" s="11">
        <f t="shared" si="26"/>
        <v>2.6391619457543376</v>
      </c>
    </row>
    <row r="560" spans="2:23" x14ac:dyDescent="0.25">
      <c r="B560" s="2" t="s">
        <v>1021</v>
      </c>
      <c r="D560" s="3" t="s">
        <v>992</v>
      </c>
      <c r="E560" s="4"/>
      <c r="F560" s="5" t="s">
        <v>1613</v>
      </c>
      <c r="G560" s="5"/>
      <c r="H560" s="5"/>
      <c r="I560" s="5"/>
      <c r="K560" s="8">
        <f>+IF(F560=0," ",VLOOKUP(F560,INPC_2018!$B$11:$QQ$481,HLOOKUP($O$4,INPC_2018!$C$9:$QS$10,2,FALSE),FALSE))</f>
        <v>51.460146327182002</v>
      </c>
      <c r="L560" s="8"/>
      <c r="M560" s="8"/>
      <c r="N560" s="8"/>
      <c r="O560" s="10">
        <f t="shared" si="24"/>
        <v>51.460146327182002</v>
      </c>
      <c r="P560" s="20"/>
      <c r="Q560" s="8">
        <f>+IF(F560=" "," ",VLOOKUP(F560,INPC_2018!$B$11:$QQ$481,HLOOKUP($U$4,INPC_2018!$C$9:$QS$10,2,FALSE),FALSE))</f>
        <v>108.489</v>
      </c>
      <c r="R560" s="8"/>
      <c r="S560" s="8"/>
      <c r="T560" s="8"/>
      <c r="U560" s="10">
        <f t="shared" si="25"/>
        <v>108.489</v>
      </c>
      <c r="W560" s="11">
        <f t="shared" si="26"/>
        <v>2.1082139819469292</v>
      </c>
    </row>
    <row r="561" spans="2:23" x14ac:dyDescent="0.25">
      <c r="B561" s="2" t="s">
        <v>1022</v>
      </c>
      <c r="D561" s="3" t="s">
        <v>1023</v>
      </c>
      <c r="E561" s="4"/>
      <c r="F561" s="5" t="s">
        <v>1614</v>
      </c>
      <c r="G561" s="5"/>
      <c r="H561" s="5"/>
      <c r="I561" s="5"/>
      <c r="K561" s="8">
        <f>+IF(F561=0," ",VLOOKUP(F561,INPC_2018!$B$11:$QQ$481,HLOOKUP($O$4,INPC_2018!$C$9:$QS$10,2,FALSE),FALSE))</f>
        <v>60.256549455174003</v>
      </c>
      <c r="L561" s="8"/>
      <c r="M561" s="8"/>
      <c r="N561" s="8"/>
      <c r="O561" s="10">
        <f t="shared" si="24"/>
        <v>60.256549455174003</v>
      </c>
      <c r="P561" s="20"/>
      <c r="Q561" s="8">
        <f>+IF(F561=" "," ",VLOOKUP(F561,INPC_2018!$B$11:$QQ$481,HLOOKUP($U$4,INPC_2018!$C$9:$QS$10,2,FALSE),FALSE))</f>
        <v>109.953</v>
      </c>
      <c r="R561" s="8"/>
      <c r="S561" s="8"/>
      <c r="T561" s="8"/>
      <c r="U561" s="10">
        <f t="shared" si="25"/>
        <v>109.953</v>
      </c>
      <c r="W561" s="11">
        <f t="shared" si="26"/>
        <v>1.8247476995309222</v>
      </c>
    </row>
    <row r="562" spans="2:23" x14ac:dyDescent="0.25">
      <c r="B562" s="2" t="s">
        <v>1024</v>
      </c>
      <c r="D562" s="3" t="s">
        <v>1025</v>
      </c>
      <c r="E562" s="4"/>
      <c r="F562" s="5" t="s">
        <v>1614</v>
      </c>
      <c r="G562" s="5"/>
      <c r="H562" s="5"/>
      <c r="I562" s="5"/>
      <c r="K562" s="8">
        <f>+IF(F562=0," ",VLOOKUP(F562,INPC_2018!$B$11:$QQ$481,HLOOKUP($O$4,INPC_2018!$C$9:$QS$10,2,FALSE),FALSE))</f>
        <v>60.256549455174003</v>
      </c>
      <c r="L562" s="8"/>
      <c r="M562" s="8"/>
      <c r="N562" s="8"/>
      <c r="O562" s="10">
        <f t="shared" si="24"/>
        <v>60.256549455174003</v>
      </c>
      <c r="P562" s="20"/>
      <c r="Q562" s="8">
        <f>+IF(F562=" "," ",VLOOKUP(F562,INPC_2018!$B$11:$QQ$481,HLOOKUP($U$4,INPC_2018!$C$9:$QS$10,2,FALSE),FALSE))</f>
        <v>109.953</v>
      </c>
      <c r="R562" s="8"/>
      <c r="S562" s="8"/>
      <c r="T562" s="8"/>
      <c r="U562" s="10">
        <f t="shared" si="25"/>
        <v>109.953</v>
      </c>
      <c r="W562" s="11">
        <f t="shared" si="26"/>
        <v>1.8247476995309222</v>
      </c>
    </row>
    <row r="563" spans="2:23" x14ac:dyDescent="0.25">
      <c r="B563" s="2" t="s">
        <v>1026</v>
      </c>
      <c r="D563" s="3" t="s">
        <v>1027</v>
      </c>
      <c r="E563" s="4"/>
      <c r="F563" s="5" t="s">
        <v>1615</v>
      </c>
      <c r="G563" s="5"/>
      <c r="H563" s="5"/>
      <c r="I563" s="5"/>
      <c r="K563" s="8">
        <f>+IF(F563=0," ",VLOOKUP(F563,INPC_2018!$B$11:$QQ$481,HLOOKUP($O$4,INPC_2018!$C$9:$QS$10,2,FALSE),FALSE))</f>
        <v>60.240009836337997</v>
      </c>
      <c r="L563" s="8"/>
      <c r="M563" s="8"/>
      <c r="N563" s="8"/>
      <c r="O563" s="10">
        <f t="shared" si="24"/>
        <v>60.240009836337997</v>
      </c>
      <c r="P563" s="20"/>
      <c r="Q563" s="8">
        <f>+IF(F563=" "," ",VLOOKUP(F563,INPC_2018!$B$11:$QQ$481,HLOOKUP($U$4,INPC_2018!$C$9:$QS$10,2,FALSE),FALSE))</f>
        <v>108.404</v>
      </c>
      <c r="R563" s="8"/>
      <c r="S563" s="8"/>
      <c r="T563" s="8"/>
      <c r="U563" s="10">
        <f t="shared" si="25"/>
        <v>108.404</v>
      </c>
      <c r="W563" s="11">
        <f t="shared" si="26"/>
        <v>1.7995348987245434</v>
      </c>
    </row>
    <row r="564" spans="2:23" x14ac:dyDescent="0.25">
      <c r="B564" s="2" t="s">
        <v>1028</v>
      </c>
      <c r="D564" s="3" t="s">
        <v>1029</v>
      </c>
      <c r="E564" s="4"/>
      <c r="F564" s="5" t="s">
        <v>1608</v>
      </c>
      <c r="G564" s="5"/>
      <c r="H564" s="5"/>
      <c r="I564" s="5"/>
      <c r="K564" s="8">
        <f>+IF(F564=0," ",VLOOKUP(F564,INPC_2018!$B$11:$QQ$481,HLOOKUP($O$4,INPC_2018!$C$9:$QS$10,2,FALSE),FALSE))</f>
        <v>52.408257458034001</v>
      </c>
      <c r="L564" s="8"/>
      <c r="M564" s="8"/>
      <c r="N564" s="8"/>
      <c r="O564" s="10">
        <f t="shared" si="24"/>
        <v>52.408257458034001</v>
      </c>
      <c r="P564" s="20"/>
      <c r="Q564" s="8">
        <f>+IF(F564=" "," ",VLOOKUP(F564,INPC_2018!$B$11:$QQ$481,HLOOKUP($U$4,INPC_2018!$C$9:$QS$10,2,FALSE),FALSE))</f>
        <v>108.738</v>
      </c>
      <c r="R564" s="8"/>
      <c r="S564" s="8"/>
      <c r="T564" s="8"/>
      <c r="U564" s="10">
        <f t="shared" si="25"/>
        <v>108.738</v>
      </c>
      <c r="W564" s="11">
        <f t="shared" si="26"/>
        <v>2.0748257101864556</v>
      </c>
    </row>
    <row r="565" spans="2:23" x14ac:dyDescent="0.25">
      <c r="B565" s="2" t="s">
        <v>1030</v>
      </c>
      <c r="D565" s="3" t="s">
        <v>1031</v>
      </c>
      <c r="E565" s="4"/>
      <c r="F565" s="5" t="s">
        <v>1608</v>
      </c>
      <c r="G565" s="5"/>
      <c r="H565" s="5"/>
      <c r="I565" s="5"/>
      <c r="K565" s="8">
        <f>+IF(F565=0," ",VLOOKUP(F565,INPC_2018!$B$11:$QQ$481,HLOOKUP($O$4,INPC_2018!$C$9:$QS$10,2,FALSE),FALSE))</f>
        <v>52.408257458034001</v>
      </c>
      <c r="L565" s="8"/>
      <c r="M565" s="8"/>
      <c r="N565" s="8"/>
      <c r="O565" s="10">
        <f t="shared" si="24"/>
        <v>52.408257458034001</v>
      </c>
      <c r="P565" s="20"/>
      <c r="Q565" s="8">
        <f>+IF(F565=" "," ",VLOOKUP(F565,INPC_2018!$B$11:$QQ$481,HLOOKUP($U$4,INPC_2018!$C$9:$QS$10,2,FALSE),FALSE))</f>
        <v>108.738</v>
      </c>
      <c r="R565" s="8"/>
      <c r="S565" s="8"/>
      <c r="T565" s="8"/>
      <c r="U565" s="10">
        <f t="shared" si="25"/>
        <v>108.738</v>
      </c>
      <c r="W565" s="11">
        <f t="shared" si="26"/>
        <v>2.0748257101864556</v>
      </c>
    </row>
    <row r="566" spans="2:23" x14ac:dyDescent="0.25">
      <c r="B566" s="2" t="s">
        <v>1032</v>
      </c>
      <c r="D566" s="3" t="s">
        <v>1033</v>
      </c>
      <c r="E566" s="4"/>
      <c r="F566" s="5" t="s">
        <v>1625</v>
      </c>
      <c r="G566" s="5"/>
      <c r="H566" s="5"/>
      <c r="I566" s="5"/>
      <c r="K566" s="8">
        <f>+IF(F566=0," ",VLOOKUP(F566,INPC_2018!$B$11:$QQ$481,HLOOKUP($O$4,INPC_2018!$C$9:$QS$10,2,FALSE),FALSE))</f>
        <v>70.671167381236998</v>
      </c>
      <c r="L566" s="8"/>
      <c r="M566" s="8"/>
      <c r="N566" s="8"/>
      <c r="O566" s="10">
        <f t="shared" si="24"/>
        <v>70.671167381236998</v>
      </c>
      <c r="P566" s="20"/>
      <c r="Q566" s="8">
        <f>+IF(F566=" "," ",VLOOKUP(F566,INPC_2018!$B$11:$QQ$481,HLOOKUP($U$4,INPC_2018!$C$9:$QS$10,2,FALSE),FALSE))</f>
        <v>104.827</v>
      </c>
      <c r="R566" s="8"/>
      <c r="S566" s="8"/>
      <c r="T566" s="8"/>
      <c r="U566" s="10">
        <f t="shared" si="25"/>
        <v>104.827</v>
      </c>
      <c r="W566" s="11">
        <f t="shared" si="26"/>
        <v>1.4833064725605662</v>
      </c>
    </row>
    <row r="567" spans="2:23" x14ac:dyDescent="0.25">
      <c r="B567" s="2" t="s">
        <v>1034</v>
      </c>
      <c r="D567" s="3" t="s">
        <v>1035</v>
      </c>
      <c r="E567" s="4"/>
      <c r="F567" s="5" t="s">
        <v>1626</v>
      </c>
      <c r="G567" s="5"/>
      <c r="H567" s="5"/>
      <c r="I567" s="5"/>
      <c r="K567" s="8">
        <f>+IF(F567=0," ",VLOOKUP(F567,INPC_2018!$B$11:$QQ$481,HLOOKUP($O$4,INPC_2018!$C$9:$QS$10,2,FALSE),FALSE))</f>
        <v>69.315205946654004</v>
      </c>
      <c r="L567" s="8"/>
      <c r="M567" s="8"/>
      <c r="N567" s="8"/>
      <c r="O567" s="10">
        <f t="shared" si="24"/>
        <v>69.315205946654004</v>
      </c>
      <c r="P567" s="20"/>
      <c r="Q567" s="8">
        <f>+IF(F567=" "," ",VLOOKUP(F567,INPC_2018!$B$11:$QQ$481,HLOOKUP($U$4,INPC_2018!$C$9:$QS$10,2,FALSE),FALSE))</f>
        <v>104.827</v>
      </c>
      <c r="R567" s="8"/>
      <c r="S567" s="8"/>
      <c r="T567" s="8"/>
      <c r="U567" s="10">
        <f t="shared" si="25"/>
        <v>104.827</v>
      </c>
      <c r="W567" s="11">
        <f t="shared" si="26"/>
        <v>1.5123232856103233</v>
      </c>
    </row>
    <row r="568" spans="2:23" x14ac:dyDescent="0.25">
      <c r="B568" s="2" t="s">
        <v>1036</v>
      </c>
      <c r="D568" s="160" t="s">
        <v>1037</v>
      </c>
      <c r="E568" s="4"/>
      <c r="F568" s="5" t="s">
        <v>1626</v>
      </c>
      <c r="G568" s="5"/>
      <c r="H568" s="5"/>
      <c r="I568" s="5"/>
      <c r="K568" s="8">
        <f>+IF(F568=0," ",VLOOKUP(F568,INPC_2018!$B$11:$QQ$481,HLOOKUP($O$4,INPC_2018!$C$9:$QS$10,2,FALSE),FALSE))</f>
        <v>69.315205946654004</v>
      </c>
      <c r="L568" s="8"/>
      <c r="M568" s="8"/>
      <c r="N568" s="8"/>
      <c r="O568" s="10">
        <f t="shared" si="24"/>
        <v>69.315205946654004</v>
      </c>
      <c r="P568" s="20"/>
      <c r="Q568" s="8">
        <f>+IF(F568=" "," ",VLOOKUP(F568,INPC_2018!$B$11:$QQ$481,HLOOKUP($U$4,INPC_2018!$C$9:$QS$10,2,FALSE),FALSE))</f>
        <v>104.827</v>
      </c>
      <c r="R568" s="8"/>
      <c r="S568" s="8"/>
      <c r="T568" s="8"/>
      <c r="U568" s="10">
        <f t="shared" si="25"/>
        <v>104.827</v>
      </c>
      <c r="W568" s="11">
        <f t="shared" si="26"/>
        <v>1.5123232856103233</v>
      </c>
    </row>
    <row r="569" spans="2:23" x14ac:dyDescent="0.25">
      <c r="B569" s="2" t="s">
        <v>1038</v>
      </c>
      <c r="D569" s="3" t="s">
        <v>1039</v>
      </c>
      <c r="E569" s="4"/>
      <c r="F569" s="5" t="s">
        <v>1513</v>
      </c>
      <c r="G569" s="5"/>
      <c r="H569" s="5"/>
      <c r="I569" s="5"/>
      <c r="K569" s="8">
        <f>+IF(F569=0," ",VLOOKUP(F569,INPC_2018!$B$11:$QQ$481,HLOOKUP($O$4,INPC_2018!$C$9:$QS$10,2,FALSE),FALSE))</f>
        <v>67.880031806155003</v>
      </c>
      <c r="L569" s="8"/>
      <c r="M569" s="8"/>
      <c r="N569" s="8"/>
      <c r="O569" s="10">
        <f t="shared" si="24"/>
        <v>67.880031806155003</v>
      </c>
      <c r="P569" s="20"/>
      <c r="Q569" s="8">
        <f>+IF(F569=" "," ",VLOOKUP(F569,INPC_2018!$B$11:$QQ$481,HLOOKUP($U$4,INPC_2018!$C$9:$QS$10,2,FALSE),FALSE))</f>
        <v>107.354</v>
      </c>
      <c r="R569" s="8"/>
      <c r="S569" s="8"/>
      <c r="T569" s="8"/>
      <c r="U569" s="10">
        <f t="shared" si="25"/>
        <v>107.354</v>
      </c>
      <c r="W569" s="11">
        <f t="shared" si="26"/>
        <v>1.5815254816994018</v>
      </c>
    </row>
    <row r="570" spans="2:23" x14ac:dyDescent="0.25">
      <c r="B570" s="2" t="s">
        <v>1040</v>
      </c>
      <c r="D570" s="160" t="s">
        <v>1041</v>
      </c>
      <c r="E570" s="4"/>
      <c r="F570" s="5" t="s">
        <v>1627</v>
      </c>
      <c r="G570" s="5"/>
      <c r="H570" s="5"/>
      <c r="I570" s="5"/>
      <c r="K570" s="8">
        <f>+IF(F570=0," ",VLOOKUP(F570,INPC_2018!$B$11:$QQ$481,HLOOKUP($O$4,INPC_2018!$C$9:$QS$10,2,FALSE),FALSE))</f>
        <v>65.278288468680998</v>
      </c>
      <c r="L570" s="8"/>
      <c r="M570" s="8"/>
      <c r="N570" s="8"/>
      <c r="O570" s="10">
        <f t="shared" si="24"/>
        <v>65.278288468680998</v>
      </c>
      <c r="P570" s="20"/>
      <c r="Q570" s="8">
        <f>+IF(F570=" "," ",VLOOKUP(F570,INPC_2018!$B$11:$QQ$481,HLOOKUP($U$4,INPC_2018!$C$9:$QS$10,2,FALSE),FALSE))</f>
        <v>108.504</v>
      </c>
      <c r="R570" s="8"/>
      <c r="S570" s="8"/>
      <c r="T570" s="8"/>
      <c r="U570" s="10">
        <f t="shared" si="25"/>
        <v>108.504</v>
      </c>
      <c r="W570" s="11">
        <f t="shared" si="26"/>
        <v>1.6621759323861209</v>
      </c>
    </row>
    <row r="571" spans="2:23" x14ac:dyDescent="0.25">
      <c r="B571" s="2" t="s">
        <v>1042</v>
      </c>
      <c r="D571" s="3" t="s">
        <v>1043</v>
      </c>
      <c r="E571" s="4"/>
      <c r="F571" s="5" t="s">
        <v>1627</v>
      </c>
      <c r="G571" s="5"/>
      <c r="H571" s="5"/>
      <c r="I571" s="5"/>
      <c r="K571" s="8">
        <f>+IF(F571=0," ",VLOOKUP(F571,INPC_2018!$B$11:$QQ$481,HLOOKUP($O$4,INPC_2018!$C$9:$QS$10,2,FALSE),FALSE))</f>
        <v>65.278288468680998</v>
      </c>
      <c r="L571" s="8"/>
      <c r="M571" s="8"/>
      <c r="N571" s="8"/>
      <c r="O571" s="10">
        <f t="shared" si="24"/>
        <v>65.278288468680998</v>
      </c>
      <c r="P571" s="20"/>
      <c r="Q571" s="8">
        <f>+IF(F571=" "," ",VLOOKUP(F571,INPC_2018!$B$11:$QQ$481,HLOOKUP($U$4,INPC_2018!$C$9:$QS$10,2,FALSE),FALSE))</f>
        <v>108.504</v>
      </c>
      <c r="R571" s="8"/>
      <c r="S571" s="8"/>
      <c r="T571" s="8"/>
      <c r="U571" s="10">
        <f t="shared" si="25"/>
        <v>108.504</v>
      </c>
      <c r="W571" s="11">
        <f t="shared" si="26"/>
        <v>1.6621759323861209</v>
      </c>
    </row>
    <row r="572" spans="2:23" x14ac:dyDescent="0.25">
      <c r="B572" s="2" t="s">
        <v>1044</v>
      </c>
      <c r="D572" s="3" t="s">
        <v>1045</v>
      </c>
      <c r="E572" s="4"/>
      <c r="F572" s="5" t="s">
        <v>1628</v>
      </c>
      <c r="G572" s="5"/>
      <c r="H572" s="5"/>
      <c r="I572" s="5"/>
      <c r="K572" s="8">
        <f>+IF(F572=0," ",VLOOKUP(F572,INPC_2018!$B$11:$QQ$481,HLOOKUP($O$4,INPC_2018!$C$9:$QS$10,2,FALSE),FALSE))</f>
        <v>60.383059886588001</v>
      </c>
      <c r="L572" s="8"/>
      <c r="M572" s="8"/>
      <c r="N572" s="8"/>
      <c r="O572" s="10">
        <f t="shared" si="24"/>
        <v>60.383059886588001</v>
      </c>
      <c r="P572" s="20"/>
      <c r="Q572" s="8">
        <f>+IF(F572=" "," ",VLOOKUP(F572,INPC_2018!$B$11:$QQ$481,HLOOKUP($U$4,INPC_2018!$C$9:$QS$10,2,FALSE),FALSE))</f>
        <v>107.941</v>
      </c>
      <c r="R572" s="8"/>
      <c r="S572" s="8"/>
      <c r="T572" s="8"/>
      <c r="U572" s="10">
        <f t="shared" si="25"/>
        <v>107.941</v>
      </c>
      <c r="W572" s="11">
        <f t="shared" si="26"/>
        <v>1.7876040101766248</v>
      </c>
    </row>
    <row r="573" spans="2:23" x14ac:dyDescent="0.25">
      <c r="B573" s="2" t="s">
        <v>1046</v>
      </c>
      <c r="D573" s="3" t="s">
        <v>1047</v>
      </c>
      <c r="E573" s="4"/>
      <c r="F573" s="5" t="s">
        <v>1513</v>
      </c>
      <c r="G573" s="5"/>
      <c r="H573" s="5"/>
      <c r="I573" s="5"/>
      <c r="K573" s="8">
        <f>+IF(F573=0," ",VLOOKUP(F573,INPC_2018!$B$11:$QQ$481,HLOOKUP($O$4,INPC_2018!$C$9:$QS$10,2,FALSE),FALSE))</f>
        <v>67.880031806155003</v>
      </c>
      <c r="L573" s="8"/>
      <c r="M573" s="8"/>
      <c r="N573" s="8"/>
      <c r="O573" s="10">
        <f t="shared" si="24"/>
        <v>67.880031806155003</v>
      </c>
      <c r="P573" s="20"/>
      <c r="Q573" s="8">
        <f>+IF(F573=" "," ",VLOOKUP(F573,INPC_2018!$B$11:$QQ$481,HLOOKUP($U$4,INPC_2018!$C$9:$QS$10,2,FALSE),FALSE))</f>
        <v>107.354</v>
      </c>
      <c r="R573" s="8"/>
      <c r="S573" s="8"/>
      <c r="T573" s="8"/>
      <c r="U573" s="10">
        <f t="shared" si="25"/>
        <v>107.354</v>
      </c>
      <c r="W573" s="11">
        <f t="shared" si="26"/>
        <v>1.5815254816994018</v>
      </c>
    </row>
    <row r="574" spans="2:23" x14ac:dyDescent="0.25">
      <c r="B574" s="2" t="s">
        <v>1048</v>
      </c>
      <c r="D574" s="3" t="s">
        <v>1049</v>
      </c>
      <c r="E574" s="4"/>
      <c r="F574" s="5" t="s">
        <v>1629</v>
      </c>
      <c r="G574" s="5"/>
      <c r="H574" s="5"/>
      <c r="I574" s="5"/>
      <c r="K574" s="8">
        <f>+IF(F574=0," ",VLOOKUP(F574,INPC_2018!$B$11:$QQ$481,HLOOKUP($O$4,INPC_2018!$C$9:$QS$10,2,FALSE),FALSE))</f>
        <v>72.471330404831178</v>
      </c>
      <c r="L574" s="8"/>
      <c r="M574" s="8"/>
      <c r="N574" s="8"/>
      <c r="O574" s="10">
        <f t="shared" si="24"/>
        <v>72.471330404831178</v>
      </c>
      <c r="P574" s="20"/>
      <c r="Q574" s="8">
        <f>+IF(F574=" "," ",VLOOKUP(F574,INPC_2018!$B$11:$QQ$481,HLOOKUP($U$4,INPC_2018!$C$9:$QS$10,2,FALSE),FALSE))</f>
        <v>104.928</v>
      </c>
      <c r="R574" s="8"/>
      <c r="S574" s="8"/>
      <c r="T574" s="8"/>
      <c r="U574" s="10">
        <f t="shared" si="25"/>
        <v>104.928</v>
      </c>
      <c r="W574" s="11">
        <f t="shared" si="26"/>
        <v>1.4478553024190812</v>
      </c>
    </row>
    <row r="575" spans="2:23" x14ac:dyDescent="0.25">
      <c r="B575" s="2" t="s">
        <v>1050</v>
      </c>
      <c r="D575" s="3" t="s">
        <v>1051</v>
      </c>
      <c r="E575" s="4"/>
      <c r="F575" s="5" t="s">
        <v>1630</v>
      </c>
      <c r="G575" s="5"/>
      <c r="H575" s="5"/>
      <c r="I575" s="5"/>
      <c r="K575" s="8">
        <f>+IF(F575=0," ",VLOOKUP(F575,INPC_2018!$B$11:$QQ$481,HLOOKUP($O$4,INPC_2018!$C$9:$QS$10,2,FALSE),FALSE))</f>
        <v>123.86520592936201</v>
      </c>
      <c r="L575" s="8"/>
      <c r="M575" s="8"/>
      <c r="N575" s="8"/>
      <c r="O575" s="10">
        <f t="shared" si="24"/>
        <v>123.86520592936201</v>
      </c>
      <c r="P575" s="20"/>
      <c r="Q575" s="8">
        <f>+IF(F575=" "," ",VLOOKUP(F575,INPC_2018!$B$11:$QQ$481,HLOOKUP($U$4,INPC_2018!$C$9:$QS$10,2,FALSE),FALSE))</f>
        <v>91.867000000000004</v>
      </c>
      <c r="R575" s="8"/>
      <c r="S575" s="8"/>
      <c r="T575" s="8"/>
      <c r="U575" s="10">
        <f t="shared" si="25"/>
        <v>91.867000000000004</v>
      </c>
      <c r="W575" s="11">
        <f t="shared" si="26"/>
        <v>0.74166913388405475</v>
      </c>
    </row>
    <row r="576" spans="2:23" x14ac:dyDescent="0.25">
      <c r="B576" s="2" t="s">
        <v>1052</v>
      </c>
      <c r="D576" s="3" t="s">
        <v>1053</v>
      </c>
      <c r="E576" s="4"/>
      <c r="F576" s="5" t="s">
        <v>1630</v>
      </c>
      <c r="G576" s="5"/>
      <c r="H576" s="5"/>
      <c r="I576" s="5"/>
      <c r="K576" s="8">
        <f>+IF(F576=0," ",VLOOKUP(F576,INPC_2018!$B$11:$QQ$481,HLOOKUP($O$4,INPC_2018!$C$9:$QS$10,2,FALSE),FALSE))</f>
        <v>123.86520592936201</v>
      </c>
      <c r="L576" s="8"/>
      <c r="M576" s="8"/>
      <c r="N576" s="8"/>
      <c r="O576" s="10">
        <f t="shared" si="24"/>
        <v>123.86520592936201</v>
      </c>
      <c r="P576" s="20"/>
      <c r="Q576" s="8">
        <f>+IF(F576=" "," ",VLOOKUP(F576,INPC_2018!$B$11:$QQ$481,HLOOKUP($U$4,INPC_2018!$C$9:$QS$10,2,FALSE),FALSE))</f>
        <v>91.867000000000004</v>
      </c>
      <c r="R576" s="8"/>
      <c r="S576" s="8"/>
      <c r="T576" s="8"/>
      <c r="U576" s="10">
        <f t="shared" si="25"/>
        <v>91.867000000000004</v>
      </c>
      <c r="W576" s="11">
        <f t="shared" si="26"/>
        <v>0.74166913388405475</v>
      </c>
    </row>
    <row r="577" spans="2:23" x14ac:dyDescent="0.25">
      <c r="B577" s="2" t="s">
        <v>1054</v>
      </c>
      <c r="D577" s="3" t="s">
        <v>1055</v>
      </c>
      <c r="E577" s="4"/>
      <c r="F577" s="5" t="s">
        <v>1631</v>
      </c>
      <c r="G577" s="5"/>
      <c r="H577" s="5"/>
      <c r="I577" s="5"/>
      <c r="K577" s="8">
        <f>+IF(F577=0," ",VLOOKUP(F577,INPC_2018!$B$11:$QQ$481,HLOOKUP($O$4,INPC_2018!$C$9:$QS$10,2,FALSE),FALSE))</f>
        <v>84.317646012603007</v>
      </c>
      <c r="L577" s="8"/>
      <c r="M577" s="8"/>
      <c r="N577" s="8"/>
      <c r="O577" s="10">
        <f t="shared" si="24"/>
        <v>84.317646012603007</v>
      </c>
      <c r="P577" s="20"/>
      <c r="Q577" s="8">
        <f>+IF(F577=" "," ",VLOOKUP(F577,INPC_2018!$B$11:$QQ$481,HLOOKUP($U$4,INPC_2018!$C$9:$QS$10,2,FALSE),FALSE))</f>
        <v>97.828000000000003</v>
      </c>
      <c r="R577" s="8"/>
      <c r="S577" s="8"/>
      <c r="T577" s="8"/>
      <c r="U577" s="10">
        <f t="shared" si="25"/>
        <v>97.828000000000003</v>
      </c>
      <c r="W577" s="11">
        <f t="shared" si="26"/>
        <v>1.1602316315303394</v>
      </c>
    </row>
    <row r="578" spans="2:23" x14ac:dyDescent="0.25">
      <c r="B578" s="2" t="s">
        <v>1056</v>
      </c>
      <c r="D578" s="3" t="s">
        <v>1057</v>
      </c>
      <c r="E578" s="4"/>
      <c r="F578" s="5" t="s">
        <v>1596</v>
      </c>
      <c r="G578" s="5"/>
      <c r="H578" s="5"/>
      <c r="I578" s="5"/>
      <c r="K578" s="8">
        <f>+IF(F578=0," ",VLOOKUP(F578,INPC_2018!$B$11:$QQ$481,HLOOKUP($O$4,INPC_2018!$C$9:$QS$10,2,FALSE),FALSE))</f>
        <v>55.551228729698998</v>
      </c>
      <c r="L578" s="8"/>
      <c r="M578" s="8"/>
      <c r="N578" s="8"/>
      <c r="O578" s="10">
        <f t="shared" si="24"/>
        <v>55.551228729698998</v>
      </c>
      <c r="P578" s="20"/>
      <c r="Q578" s="8">
        <f>+IF(F578=" "," ",VLOOKUP(F578,INPC_2018!$B$11:$QQ$481,HLOOKUP($U$4,INPC_2018!$C$9:$QS$10,2,FALSE),FALSE))</f>
        <v>106.178</v>
      </c>
      <c r="R578" s="8"/>
      <c r="S578" s="8"/>
      <c r="T578" s="8"/>
      <c r="U578" s="10">
        <f t="shared" si="25"/>
        <v>106.178</v>
      </c>
      <c r="W578" s="11">
        <f t="shared" si="26"/>
        <v>1.9113528616376894</v>
      </c>
    </row>
    <row r="579" spans="2:23" x14ac:dyDescent="0.25">
      <c r="B579" s="2" t="s">
        <v>1058</v>
      </c>
      <c r="D579" s="3" t="s">
        <v>1059</v>
      </c>
      <c r="E579" s="4"/>
      <c r="F579" s="5" t="s">
        <v>1632</v>
      </c>
      <c r="G579" s="5"/>
      <c r="H579" s="5"/>
      <c r="I579" s="5"/>
      <c r="K579" s="8">
        <f>+IF(F579=0," ",VLOOKUP(F579,INPC_2018!$B$11:$QQ$481,HLOOKUP($O$4,INPC_2018!$C$9:$QS$10,2,FALSE),FALSE))</f>
        <v>69.402133831664997</v>
      </c>
      <c r="L579" s="8"/>
      <c r="M579" s="8"/>
      <c r="N579" s="8"/>
      <c r="O579" s="10">
        <f t="shared" si="24"/>
        <v>69.402133831664997</v>
      </c>
      <c r="P579" s="20"/>
      <c r="Q579" s="8">
        <f>+IF(F579=" "," ",VLOOKUP(F579,INPC_2018!$B$11:$QQ$481,HLOOKUP($U$4,INPC_2018!$C$9:$QS$10,2,FALSE),FALSE))</f>
        <v>103.251</v>
      </c>
      <c r="R579" s="8"/>
      <c r="S579" s="8"/>
      <c r="T579" s="8"/>
      <c r="U579" s="10">
        <f t="shared" si="25"/>
        <v>103.251</v>
      </c>
      <c r="W579" s="11">
        <f t="shared" si="26"/>
        <v>1.4877208278701559</v>
      </c>
    </row>
    <row r="580" spans="2:23" x14ac:dyDescent="0.25">
      <c r="B580" s="2" t="s">
        <v>1060</v>
      </c>
      <c r="D580" s="3" t="s">
        <v>1061</v>
      </c>
      <c r="E580" s="4"/>
      <c r="F580" s="5" t="s">
        <v>1632</v>
      </c>
      <c r="G580" s="5"/>
      <c r="H580" s="5"/>
      <c r="I580" s="5"/>
      <c r="K580" s="8">
        <f>+IF(F580=0," ",VLOOKUP(F580,INPC_2018!$B$11:$QQ$481,HLOOKUP($O$4,INPC_2018!$C$9:$QS$10,2,FALSE),FALSE))</f>
        <v>69.402133831664997</v>
      </c>
      <c r="L580" s="8"/>
      <c r="M580" s="8"/>
      <c r="N580" s="8"/>
      <c r="O580" s="10">
        <f t="shared" si="24"/>
        <v>69.402133831664997</v>
      </c>
      <c r="P580" s="20"/>
      <c r="Q580" s="8">
        <f>+IF(F580=" "," ",VLOOKUP(F580,INPC_2018!$B$11:$QQ$481,HLOOKUP($U$4,INPC_2018!$C$9:$QS$10,2,FALSE),FALSE))</f>
        <v>103.251</v>
      </c>
      <c r="R580" s="8"/>
      <c r="S580" s="8"/>
      <c r="T580" s="8"/>
      <c r="U580" s="10">
        <f t="shared" si="25"/>
        <v>103.251</v>
      </c>
      <c r="W580" s="11">
        <f t="shared" si="26"/>
        <v>1.4877208278701559</v>
      </c>
    </row>
    <row r="581" spans="2:23" x14ac:dyDescent="0.25">
      <c r="B581" s="2" t="s">
        <v>1062</v>
      </c>
      <c r="D581" s="3" t="s">
        <v>1063</v>
      </c>
      <c r="E581" s="4"/>
      <c r="F581" s="5" t="s">
        <v>1632</v>
      </c>
      <c r="G581" s="5"/>
      <c r="H581" s="5"/>
      <c r="I581" s="5"/>
      <c r="K581" s="8">
        <f>+IF(F581=0," ",VLOOKUP(F581,INPC_2018!$B$11:$QQ$481,HLOOKUP($O$4,INPC_2018!$C$9:$QS$10,2,FALSE),FALSE))</f>
        <v>69.402133831664997</v>
      </c>
      <c r="L581" s="8"/>
      <c r="M581" s="8"/>
      <c r="N581" s="8"/>
      <c r="O581" s="10">
        <f t="shared" si="24"/>
        <v>69.402133831664997</v>
      </c>
      <c r="P581" s="20"/>
      <c r="Q581" s="8">
        <f>+IF(F581=" "," ",VLOOKUP(F581,INPC_2018!$B$11:$QQ$481,HLOOKUP($U$4,INPC_2018!$C$9:$QS$10,2,FALSE),FALSE))</f>
        <v>103.251</v>
      </c>
      <c r="R581" s="8"/>
      <c r="S581" s="8"/>
      <c r="T581" s="8"/>
      <c r="U581" s="10">
        <f t="shared" si="25"/>
        <v>103.251</v>
      </c>
      <c r="W581" s="11">
        <f t="shared" si="26"/>
        <v>1.4877208278701559</v>
      </c>
    </row>
    <row r="582" spans="2:23" x14ac:dyDescent="0.25">
      <c r="B582" s="2" t="s">
        <v>1064</v>
      </c>
      <c r="D582" s="3" t="s">
        <v>1065</v>
      </c>
      <c r="E582" s="4"/>
      <c r="F582" s="5" t="s">
        <v>1633</v>
      </c>
      <c r="G582" s="5"/>
      <c r="H582" s="5"/>
      <c r="I582" s="5"/>
      <c r="K582" s="8">
        <f>+IF(F582=0," ",VLOOKUP(F582,INPC_2018!$B$11:$QQ$481,HLOOKUP($O$4,INPC_2018!$C$9:$QS$10,2,FALSE),FALSE))</f>
        <v>76.031542389882006</v>
      </c>
      <c r="L582" s="8"/>
      <c r="M582" s="8"/>
      <c r="N582" s="8"/>
      <c r="O582" s="10">
        <f t="shared" si="24"/>
        <v>76.031542389882006</v>
      </c>
      <c r="P582" s="20"/>
      <c r="Q582" s="8">
        <f>+IF(F582=" "," ",VLOOKUP(F582,INPC_2018!$B$11:$QQ$481,HLOOKUP($U$4,INPC_2018!$C$9:$QS$10,2,FALSE),FALSE))</f>
        <v>100.087</v>
      </c>
      <c r="R582" s="8"/>
      <c r="S582" s="8"/>
      <c r="T582" s="8"/>
      <c r="U582" s="10">
        <f t="shared" si="25"/>
        <v>100.087</v>
      </c>
      <c r="W582" s="11">
        <f t="shared" si="26"/>
        <v>1.3163878681661363</v>
      </c>
    </row>
    <row r="583" spans="2:23" x14ac:dyDescent="0.25">
      <c r="B583" s="2" t="s">
        <v>1066</v>
      </c>
      <c r="D583" s="3" t="s">
        <v>1067</v>
      </c>
      <c r="E583" s="4"/>
      <c r="F583" s="5" t="s">
        <v>1634</v>
      </c>
      <c r="G583" s="5"/>
      <c r="H583" s="5"/>
      <c r="I583" s="5"/>
      <c r="K583" s="8">
        <f>+IF(F583=0," ",VLOOKUP(F583,INPC_2018!$B$11:$QQ$481,HLOOKUP($O$4,INPC_2018!$C$9:$QS$10,2,FALSE),FALSE))</f>
        <v>64.314921763349005</v>
      </c>
      <c r="L583" s="8"/>
      <c r="M583" s="8"/>
      <c r="N583" s="8"/>
      <c r="O583" s="10">
        <f t="shared" ref="O583:O646" si="27">+AVERAGE(K583:N583)</f>
        <v>64.314921763349005</v>
      </c>
      <c r="P583" s="20"/>
      <c r="Q583" s="8">
        <f>+IF(F583=" "," ",VLOOKUP(F583,INPC_2018!$B$11:$QQ$481,HLOOKUP($U$4,INPC_2018!$C$9:$QS$10,2,FALSE),FALSE))</f>
        <v>103.18</v>
      </c>
      <c r="R583" s="8"/>
      <c r="S583" s="8"/>
      <c r="T583" s="8"/>
      <c r="U583" s="10">
        <f t="shared" ref="U583:U646" si="28">+AVERAGE(Q583:T583)</f>
        <v>103.18</v>
      </c>
      <c r="W583" s="11">
        <f t="shared" ref="W583:W646" si="29">+U583/O583</f>
        <v>1.6042933299313902</v>
      </c>
    </row>
    <row r="584" spans="2:23" x14ac:dyDescent="0.25">
      <c r="B584" s="2" t="s">
        <v>1068</v>
      </c>
      <c r="D584" s="3" t="s">
        <v>1069</v>
      </c>
      <c r="E584" s="4"/>
      <c r="F584" s="5" t="s">
        <v>1635</v>
      </c>
      <c r="G584" s="5"/>
      <c r="H584" s="5"/>
      <c r="I584" s="5"/>
      <c r="K584" s="8">
        <f>+IF(F584=0," ",VLOOKUP(F584,INPC_2018!$B$11:$QQ$481,HLOOKUP($O$4,INPC_2018!$C$9:$QS$10,2,FALSE),FALSE))</f>
        <v>72.292600098020998</v>
      </c>
      <c r="L584" s="8"/>
      <c r="M584" s="8"/>
      <c r="N584" s="8"/>
      <c r="O584" s="10">
        <f t="shared" si="27"/>
        <v>72.292600098020998</v>
      </c>
      <c r="P584" s="20"/>
      <c r="Q584" s="8">
        <f>+IF(F584=" "," ",VLOOKUP(F584,INPC_2018!$B$11:$QQ$481,HLOOKUP($U$4,INPC_2018!$C$9:$QS$10,2,FALSE),FALSE))</f>
        <v>99.47</v>
      </c>
      <c r="R584" s="8"/>
      <c r="S584" s="8"/>
      <c r="T584" s="8"/>
      <c r="U584" s="10">
        <f t="shared" si="28"/>
        <v>99.47</v>
      </c>
      <c r="W584" s="11">
        <f t="shared" si="29"/>
        <v>1.3759361243768984</v>
      </c>
    </row>
    <row r="585" spans="2:23" x14ac:dyDescent="0.25">
      <c r="B585" s="2" t="s">
        <v>1070</v>
      </c>
      <c r="D585" s="3" t="s">
        <v>1071</v>
      </c>
      <c r="E585" s="4"/>
      <c r="F585" s="5" t="s">
        <v>1636</v>
      </c>
      <c r="G585" s="5"/>
      <c r="H585" s="5"/>
      <c r="I585" s="5"/>
      <c r="K585" s="8">
        <f>+IF(F585=0," ",VLOOKUP(F585,INPC_2018!$B$11:$QQ$481,HLOOKUP($O$4,INPC_2018!$C$9:$QS$10,2,FALSE),FALSE))</f>
        <v>67.362319056250996</v>
      </c>
      <c r="L585" s="8"/>
      <c r="M585" s="8"/>
      <c r="N585" s="8"/>
      <c r="O585" s="10">
        <f t="shared" si="27"/>
        <v>67.362319056250996</v>
      </c>
      <c r="P585" s="20"/>
      <c r="Q585" s="8">
        <f>+IF(F585=" "," ",VLOOKUP(F585,INPC_2018!$B$11:$QQ$481,HLOOKUP($U$4,INPC_2018!$C$9:$QS$10,2,FALSE),FALSE))</f>
        <v>100.85299999999999</v>
      </c>
      <c r="R585" s="8"/>
      <c r="S585" s="8"/>
      <c r="T585" s="8"/>
      <c r="U585" s="10">
        <f t="shared" si="28"/>
        <v>100.85299999999999</v>
      </c>
      <c r="W585" s="11">
        <f t="shared" si="29"/>
        <v>1.4971723273924487</v>
      </c>
    </row>
    <row r="586" spans="2:23" x14ac:dyDescent="0.25">
      <c r="B586" s="2" t="s">
        <v>1072</v>
      </c>
      <c r="D586" s="3" t="s">
        <v>1073</v>
      </c>
      <c r="E586" s="4"/>
      <c r="F586" s="5" t="s">
        <v>1635</v>
      </c>
      <c r="G586" s="5"/>
      <c r="H586" s="5"/>
      <c r="I586" s="5"/>
      <c r="K586" s="8">
        <f>+IF(F586=0," ",VLOOKUP(F586,INPC_2018!$B$11:$QQ$481,HLOOKUP($O$4,INPC_2018!$C$9:$QS$10,2,FALSE),FALSE))</f>
        <v>72.292600098020998</v>
      </c>
      <c r="L586" s="8"/>
      <c r="M586" s="8"/>
      <c r="N586" s="8"/>
      <c r="O586" s="10">
        <f t="shared" si="27"/>
        <v>72.292600098020998</v>
      </c>
      <c r="P586" s="20"/>
      <c r="Q586" s="8">
        <f>+IF(F586=" "," ",VLOOKUP(F586,INPC_2018!$B$11:$QQ$481,HLOOKUP($U$4,INPC_2018!$C$9:$QS$10,2,FALSE),FALSE))</f>
        <v>99.47</v>
      </c>
      <c r="R586" s="8"/>
      <c r="S586" s="8"/>
      <c r="T586" s="8"/>
      <c r="U586" s="10">
        <f t="shared" si="28"/>
        <v>99.47</v>
      </c>
      <c r="W586" s="11">
        <f t="shared" si="29"/>
        <v>1.3759361243768984</v>
      </c>
    </row>
    <row r="587" spans="2:23" x14ac:dyDescent="0.25">
      <c r="B587" s="2" t="s">
        <v>1074</v>
      </c>
      <c r="D587" s="3" t="s">
        <v>1075</v>
      </c>
      <c r="E587" s="4"/>
      <c r="F587" s="5" t="s">
        <v>1635</v>
      </c>
      <c r="G587" s="5"/>
      <c r="H587" s="5"/>
      <c r="I587" s="5"/>
      <c r="K587" s="8">
        <f>+IF(F587=0," ",VLOOKUP(F587,INPC_2018!$B$11:$QQ$481,HLOOKUP($O$4,INPC_2018!$C$9:$QS$10,2,FALSE),FALSE))</f>
        <v>72.292600098020998</v>
      </c>
      <c r="L587" s="8"/>
      <c r="M587" s="8"/>
      <c r="N587" s="8"/>
      <c r="O587" s="10">
        <f t="shared" si="27"/>
        <v>72.292600098020998</v>
      </c>
      <c r="P587" s="20"/>
      <c r="Q587" s="8">
        <f>+IF(F587=" "," ",VLOOKUP(F587,INPC_2018!$B$11:$QQ$481,HLOOKUP($U$4,INPC_2018!$C$9:$QS$10,2,FALSE),FALSE))</f>
        <v>99.47</v>
      </c>
      <c r="R587" s="8"/>
      <c r="S587" s="8"/>
      <c r="T587" s="8"/>
      <c r="U587" s="10">
        <f t="shared" si="28"/>
        <v>99.47</v>
      </c>
      <c r="W587" s="11">
        <f t="shared" si="29"/>
        <v>1.3759361243768984</v>
      </c>
    </row>
    <row r="588" spans="2:23" x14ac:dyDescent="0.25">
      <c r="B588" s="2" t="s">
        <v>1076</v>
      </c>
      <c r="D588" s="3" t="s">
        <v>1077</v>
      </c>
      <c r="E588" s="4"/>
      <c r="F588" s="5" t="s">
        <v>1637</v>
      </c>
      <c r="G588" s="5"/>
      <c r="H588" s="5"/>
      <c r="I588" s="5"/>
      <c r="K588" s="8">
        <f>+IF(F588=0," ",VLOOKUP(F588,INPC_2018!$B$11:$QQ$481,HLOOKUP($O$4,INPC_2018!$C$9:$QS$10,2,FALSE),FALSE))</f>
        <v>80.365319054872998</v>
      </c>
      <c r="L588" s="8"/>
      <c r="M588" s="8"/>
      <c r="N588" s="8"/>
      <c r="O588" s="10">
        <f t="shared" si="27"/>
        <v>80.365319054872998</v>
      </c>
      <c r="P588" s="20"/>
      <c r="Q588" s="8">
        <f>+IF(F588=" "," ",VLOOKUP(F588,INPC_2018!$B$11:$QQ$481,HLOOKUP($U$4,INPC_2018!$C$9:$QS$10,2,FALSE),FALSE))</f>
        <v>99.843000000000004</v>
      </c>
      <c r="R588" s="8"/>
      <c r="S588" s="8"/>
      <c r="T588" s="8"/>
      <c r="U588" s="10">
        <f t="shared" si="28"/>
        <v>99.843000000000004</v>
      </c>
      <c r="W588" s="11">
        <f t="shared" si="29"/>
        <v>1.2423642582919101</v>
      </c>
    </row>
    <row r="589" spans="2:23" x14ac:dyDescent="0.25">
      <c r="B589" s="2" t="s">
        <v>1078</v>
      </c>
      <c r="D589" s="3" t="s">
        <v>1079</v>
      </c>
      <c r="E589" s="4"/>
      <c r="F589" s="5" t="s">
        <v>1637</v>
      </c>
      <c r="G589" s="5"/>
      <c r="H589" s="5"/>
      <c r="I589" s="5"/>
      <c r="K589" s="8">
        <f>+IF(F589=0," ",VLOOKUP(F589,INPC_2018!$B$11:$QQ$481,HLOOKUP($O$4,INPC_2018!$C$9:$QS$10,2,FALSE),FALSE))</f>
        <v>80.365319054872998</v>
      </c>
      <c r="L589" s="8"/>
      <c r="M589" s="8"/>
      <c r="N589" s="8"/>
      <c r="O589" s="10">
        <f t="shared" si="27"/>
        <v>80.365319054872998</v>
      </c>
      <c r="P589" s="20"/>
      <c r="Q589" s="8">
        <f>+IF(F589=" "," ",VLOOKUP(F589,INPC_2018!$B$11:$QQ$481,HLOOKUP($U$4,INPC_2018!$C$9:$QS$10,2,FALSE),FALSE))</f>
        <v>99.843000000000004</v>
      </c>
      <c r="R589" s="8"/>
      <c r="S589" s="8"/>
      <c r="T589" s="8"/>
      <c r="U589" s="10">
        <f t="shared" si="28"/>
        <v>99.843000000000004</v>
      </c>
      <c r="W589" s="11">
        <f t="shared" si="29"/>
        <v>1.2423642582919101</v>
      </c>
    </row>
    <row r="590" spans="2:23" x14ac:dyDescent="0.25">
      <c r="B590" s="2" t="s">
        <v>1080</v>
      </c>
      <c r="D590" s="3" t="s">
        <v>1081</v>
      </c>
      <c r="E590" s="4"/>
      <c r="F590" s="5" t="s">
        <v>1767</v>
      </c>
      <c r="G590" s="5"/>
      <c r="H590" s="5"/>
      <c r="I590" s="5"/>
      <c r="K590" s="8">
        <f>+IF(F590=0," ",VLOOKUP(F590,INPC_2018!$B$11:$QQ$481,HLOOKUP($O$4,INPC_2018!$C$9:$QS$10,2,FALSE),FALSE))</f>
        <v>68.043310454278995</v>
      </c>
      <c r="L590" s="8"/>
      <c r="M590" s="8"/>
      <c r="N590" s="8"/>
      <c r="O590" s="10">
        <f t="shared" si="27"/>
        <v>68.043310454278995</v>
      </c>
      <c r="P590" s="20"/>
      <c r="Q590" s="8">
        <f>+IF(F590=" "," ",VLOOKUP(F590,INPC_2018!$B$11:$QQ$481,HLOOKUP($U$4,INPC_2018!$C$9:$QS$10,2,FALSE),FALSE))</f>
        <v>103.589</v>
      </c>
      <c r="R590" s="8"/>
      <c r="S590" s="8"/>
      <c r="T590" s="8"/>
      <c r="U590" s="10">
        <f t="shared" si="28"/>
        <v>103.589</v>
      </c>
      <c r="W590" s="11">
        <f t="shared" si="29"/>
        <v>1.5223980036892175</v>
      </c>
    </row>
    <row r="591" spans="2:23" x14ac:dyDescent="0.25">
      <c r="B591" s="2" t="s">
        <v>1082</v>
      </c>
      <c r="D591" s="3" t="s">
        <v>1083</v>
      </c>
      <c r="E591" s="4"/>
      <c r="F591" s="5" t="s">
        <v>1767</v>
      </c>
      <c r="G591" s="5"/>
      <c r="H591" s="5"/>
      <c r="I591" s="5"/>
      <c r="K591" s="8">
        <f>+IF(F591=0," ",VLOOKUP(F591,INPC_2018!$B$11:$QQ$481,HLOOKUP($O$4,INPC_2018!$C$9:$QS$10,2,FALSE),FALSE))</f>
        <v>68.043310454278995</v>
      </c>
      <c r="L591" s="8"/>
      <c r="M591" s="8"/>
      <c r="N591" s="8"/>
      <c r="O591" s="10">
        <f t="shared" si="27"/>
        <v>68.043310454278995</v>
      </c>
      <c r="P591" s="20"/>
      <c r="Q591" s="8">
        <f>+IF(F591=" "," ",VLOOKUP(F591,INPC_2018!$B$11:$QQ$481,HLOOKUP($U$4,INPC_2018!$C$9:$QS$10,2,FALSE),FALSE))</f>
        <v>103.589</v>
      </c>
      <c r="R591" s="8"/>
      <c r="S591" s="8"/>
      <c r="T591" s="8"/>
      <c r="U591" s="10">
        <f t="shared" si="28"/>
        <v>103.589</v>
      </c>
      <c r="W591" s="11">
        <f t="shared" si="29"/>
        <v>1.5223980036892175</v>
      </c>
    </row>
    <row r="592" spans="2:23" x14ac:dyDescent="0.25">
      <c r="B592" s="2" t="s">
        <v>1084</v>
      </c>
      <c r="D592" s="3" t="s">
        <v>1085</v>
      </c>
      <c r="E592" s="4"/>
      <c r="F592" s="5" t="s">
        <v>1635</v>
      </c>
      <c r="G592" s="5"/>
      <c r="H592" s="5"/>
      <c r="I592" s="5"/>
      <c r="K592" s="8">
        <f>+IF(F592=0," ",VLOOKUP(F592,INPC_2018!$B$11:$QQ$481,HLOOKUP($O$4,INPC_2018!$C$9:$QS$10,2,FALSE),FALSE))</f>
        <v>72.292600098020998</v>
      </c>
      <c r="L592" s="8"/>
      <c r="M592" s="8"/>
      <c r="N592" s="8"/>
      <c r="O592" s="10">
        <f t="shared" si="27"/>
        <v>72.292600098020998</v>
      </c>
      <c r="P592" s="20"/>
      <c r="Q592" s="8">
        <f>+IF(F592=" "," ",VLOOKUP(F592,INPC_2018!$B$11:$QQ$481,HLOOKUP($U$4,INPC_2018!$C$9:$QS$10,2,FALSE),FALSE))</f>
        <v>99.47</v>
      </c>
      <c r="R592" s="8"/>
      <c r="S592" s="8"/>
      <c r="T592" s="8"/>
      <c r="U592" s="10">
        <f t="shared" si="28"/>
        <v>99.47</v>
      </c>
      <c r="W592" s="11">
        <f t="shared" si="29"/>
        <v>1.3759361243768984</v>
      </c>
    </row>
    <row r="593" spans="2:23" x14ac:dyDescent="0.25">
      <c r="B593" s="2" t="s">
        <v>1086</v>
      </c>
      <c r="D593" s="3" t="s">
        <v>1087</v>
      </c>
      <c r="E593" s="4"/>
      <c r="F593" s="5" t="s">
        <v>1635</v>
      </c>
      <c r="G593" s="5"/>
      <c r="H593" s="5"/>
      <c r="I593" s="5"/>
      <c r="K593" s="8">
        <f>+IF(F593=0," ",VLOOKUP(F593,INPC_2018!$B$11:$QQ$481,HLOOKUP($O$4,INPC_2018!$C$9:$QS$10,2,FALSE),FALSE))</f>
        <v>72.292600098020998</v>
      </c>
      <c r="L593" s="8"/>
      <c r="M593" s="8"/>
      <c r="N593" s="8"/>
      <c r="O593" s="10">
        <f t="shared" si="27"/>
        <v>72.292600098020998</v>
      </c>
      <c r="P593" s="20"/>
      <c r="Q593" s="8">
        <f>+IF(F593=" "," ",VLOOKUP(F593,INPC_2018!$B$11:$QQ$481,HLOOKUP($U$4,INPC_2018!$C$9:$QS$10,2,FALSE),FALSE))</f>
        <v>99.47</v>
      </c>
      <c r="R593" s="8"/>
      <c r="S593" s="8"/>
      <c r="T593" s="8"/>
      <c r="U593" s="10">
        <f t="shared" si="28"/>
        <v>99.47</v>
      </c>
      <c r="W593" s="11">
        <f t="shared" si="29"/>
        <v>1.3759361243768984</v>
      </c>
    </row>
    <row r="594" spans="2:23" x14ac:dyDescent="0.25">
      <c r="B594" s="2" t="s">
        <v>1088</v>
      </c>
      <c r="D594" s="3" t="s">
        <v>1089</v>
      </c>
      <c r="E594" s="4"/>
      <c r="F594" s="5" t="s">
        <v>1638</v>
      </c>
      <c r="G594" s="5"/>
      <c r="H594" s="5"/>
      <c r="I594" s="5"/>
      <c r="K594" s="8">
        <f>+IF(F594=0," ",VLOOKUP(F594,INPC_2018!$B$11:$QQ$481,HLOOKUP($O$4,INPC_2018!$C$9:$QS$10,2,FALSE),FALSE))</f>
        <v>73.427850512552993</v>
      </c>
      <c r="L594" s="8"/>
      <c r="M594" s="8"/>
      <c r="N594" s="8"/>
      <c r="O594" s="10">
        <f t="shared" si="27"/>
        <v>73.427850512552993</v>
      </c>
      <c r="P594" s="20"/>
      <c r="Q594" s="8">
        <f>+IF(F594=" "," ",VLOOKUP(F594,INPC_2018!$B$11:$QQ$481,HLOOKUP($U$4,INPC_2018!$C$9:$QS$10,2,FALSE),FALSE))</f>
        <v>105.157</v>
      </c>
      <c r="R594" s="8"/>
      <c r="S594" s="8"/>
      <c r="T594" s="8"/>
      <c r="U594" s="10">
        <f t="shared" si="28"/>
        <v>105.157</v>
      </c>
      <c r="W594" s="11">
        <f t="shared" si="29"/>
        <v>1.4321132821669986</v>
      </c>
    </row>
    <row r="595" spans="2:23" x14ac:dyDescent="0.25">
      <c r="B595" s="2" t="s">
        <v>1090</v>
      </c>
      <c r="D595" s="3" t="s">
        <v>1091</v>
      </c>
      <c r="E595" s="4"/>
      <c r="F595" s="5" t="s">
        <v>1638</v>
      </c>
      <c r="G595" s="5"/>
      <c r="H595" s="5"/>
      <c r="I595" s="5"/>
      <c r="K595" s="8">
        <f>+IF(F595=0," ",VLOOKUP(F595,INPC_2018!$B$11:$QQ$481,HLOOKUP($O$4,INPC_2018!$C$9:$QS$10,2,FALSE),FALSE))</f>
        <v>73.427850512552993</v>
      </c>
      <c r="L595" s="8"/>
      <c r="M595" s="8"/>
      <c r="N595" s="8"/>
      <c r="O595" s="10">
        <f t="shared" si="27"/>
        <v>73.427850512552993</v>
      </c>
      <c r="P595" s="20"/>
      <c r="Q595" s="8">
        <f>+IF(F595=" "," ",VLOOKUP(F595,INPC_2018!$B$11:$QQ$481,HLOOKUP($U$4,INPC_2018!$C$9:$QS$10,2,FALSE),FALSE))</f>
        <v>105.157</v>
      </c>
      <c r="R595" s="8"/>
      <c r="S595" s="8"/>
      <c r="T595" s="8"/>
      <c r="U595" s="10">
        <f t="shared" si="28"/>
        <v>105.157</v>
      </c>
      <c r="W595" s="11">
        <f t="shared" si="29"/>
        <v>1.4321132821669986</v>
      </c>
    </row>
    <row r="596" spans="2:23" x14ac:dyDescent="0.25">
      <c r="B596" s="2" t="s">
        <v>1092</v>
      </c>
      <c r="D596" s="3" t="s">
        <v>1093</v>
      </c>
      <c r="E596" s="4"/>
      <c r="F596" s="5" t="s">
        <v>1639</v>
      </c>
      <c r="G596" s="5" t="s">
        <v>1629</v>
      </c>
      <c r="H596" s="5" t="s">
        <v>1773</v>
      </c>
      <c r="I596" s="5"/>
      <c r="K596" s="8">
        <f>+IF(F596=0," ",VLOOKUP(F596,INPC_2018!$B$11:$QQ$481,HLOOKUP($O$4,INPC_2018!$C$9:$QS$10,2,FALSE),FALSE))</f>
        <v>72.471330404831178</v>
      </c>
      <c r="L596" s="8">
        <f>+IF(G596=0," ",VLOOKUP(G596,INPC_2018!$B$11:$QQ$481,HLOOKUP($O$4,INPC_2018!$C$9:$QS$10,2,FALSE),FALSE))</f>
        <v>72.471330404831178</v>
      </c>
      <c r="M596" s="8">
        <f>+IF(H596=0," ",VLOOKUP(H596,INPC_2018!$B$11:$QQ$481,HLOOKUP($O$4,INPC_2018!$C$9:$QS$10,2,FALSE),FALSE))</f>
        <v>72.471330404831178</v>
      </c>
      <c r="N596" s="8"/>
      <c r="O596" s="10">
        <f t="shared" si="27"/>
        <v>72.471330404831178</v>
      </c>
      <c r="P596" s="20"/>
      <c r="Q596" s="8">
        <f>+IF(F596=" "," ",VLOOKUP(F596,INPC_2018!$B$11:$QQ$481,HLOOKUP($U$4,INPC_2018!$C$9:$QS$10,2,FALSE),FALSE))</f>
        <v>101.26600000000001</v>
      </c>
      <c r="R596" s="8">
        <f>+IF(G596=" "," ",VLOOKUP(G596,INPC_2018!$B$11:$QQ$481,HLOOKUP($U$4,INPC_2018!$C$9:$QS$10,2,FALSE),FALSE))</f>
        <v>104.928</v>
      </c>
      <c r="S596" s="8">
        <f>+IF(H596=" "," ",VLOOKUP(H596,INPC_2018!$B$11:$QQ$481,HLOOKUP($U$4,INPC_2018!$C$9:$QS$10,2,FALSE),FALSE))</f>
        <v>96.468999999999994</v>
      </c>
      <c r="T596" s="8"/>
      <c r="U596" s="10">
        <f t="shared" si="28"/>
        <v>100.88766666666668</v>
      </c>
      <c r="W596" s="11">
        <f t="shared" si="29"/>
        <v>1.3921045205476339</v>
      </c>
    </row>
    <row r="597" spans="2:23" x14ac:dyDescent="0.25">
      <c r="B597" s="2" t="s">
        <v>1094</v>
      </c>
      <c r="D597" s="3" t="s">
        <v>558</v>
      </c>
      <c r="E597" s="4"/>
      <c r="F597" s="5" t="s">
        <v>1513</v>
      </c>
      <c r="G597" s="5"/>
      <c r="H597" s="5"/>
      <c r="I597" s="5"/>
      <c r="K597" s="8">
        <f>+IF(F597=0," ",VLOOKUP(F597,INPC_2018!$B$11:$QQ$481,HLOOKUP($O$4,INPC_2018!$C$9:$QS$10,2,FALSE),FALSE))</f>
        <v>67.880031806155003</v>
      </c>
      <c r="L597" s="8"/>
      <c r="M597" s="8"/>
      <c r="N597" s="8"/>
      <c r="O597" s="10">
        <f t="shared" si="27"/>
        <v>67.880031806155003</v>
      </c>
      <c r="P597" s="20"/>
      <c r="Q597" s="8">
        <f>+IF(F597=" "," ",VLOOKUP(F597,INPC_2018!$B$11:$QQ$481,HLOOKUP($U$4,INPC_2018!$C$9:$QS$10,2,FALSE),FALSE))</f>
        <v>107.354</v>
      </c>
      <c r="R597" s="8"/>
      <c r="S597" s="8"/>
      <c r="T597" s="8"/>
      <c r="U597" s="10">
        <f t="shared" si="28"/>
        <v>107.354</v>
      </c>
      <c r="W597" s="11">
        <f t="shared" si="29"/>
        <v>1.5815254816994018</v>
      </c>
    </row>
    <row r="598" spans="2:23" x14ac:dyDescent="0.25">
      <c r="B598" s="2" t="s">
        <v>1095</v>
      </c>
      <c r="D598" s="3" t="s">
        <v>1096</v>
      </c>
      <c r="E598" s="4"/>
      <c r="F598" s="5" t="s">
        <v>1640</v>
      </c>
      <c r="G598" s="5"/>
      <c r="H598" s="5"/>
      <c r="I598" s="5"/>
      <c r="K598" s="8">
        <f>+IF(F598=0," ",VLOOKUP(F598,INPC_2018!$B$11:$QQ$481,HLOOKUP($O$4,INPC_2018!$C$9:$QS$10,2,FALSE),FALSE))</f>
        <v>77.388235321728004</v>
      </c>
      <c r="L598" s="8"/>
      <c r="M598" s="8"/>
      <c r="N598" s="8"/>
      <c r="O598" s="10">
        <f t="shared" si="27"/>
        <v>77.388235321728004</v>
      </c>
      <c r="P598" s="20"/>
      <c r="Q598" s="8">
        <f>+IF(F598=" "," ",VLOOKUP(F598,INPC_2018!$B$11:$QQ$481,HLOOKUP($U$4,INPC_2018!$C$9:$QS$10,2,FALSE),FALSE))</f>
        <v>102.482</v>
      </c>
      <c r="R598" s="8"/>
      <c r="S598" s="8"/>
      <c r="T598" s="8"/>
      <c r="U598" s="10">
        <f t="shared" si="28"/>
        <v>102.482</v>
      </c>
      <c r="W598" s="11">
        <f t="shared" si="29"/>
        <v>1.3242581326987115</v>
      </c>
    </row>
    <row r="599" spans="2:23" x14ac:dyDescent="0.25">
      <c r="B599" s="2" t="s">
        <v>1097</v>
      </c>
      <c r="D599" s="3" t="s">
        <v>1098</v>
      </c>
      <c r="E599" s="4"/>
      <c r="F599" s="5" t="s">
        <v>1640</v>
      </c>
      <c r="G599" s="5"/>
      <c r="H599" s="5"/>
      <c r="I599" s="5"/>
      <c r="K599" s="8">
        <f>+IF(F599=0," ",VLOOKUP(F599,INPC_2018!$B$11:$QQ$481,HLOOKUP($O$4,INPC_2018!$C$9:$QS$10,2,FALSE),FALSE))</f>
        <v>77.388235321728004</v>
      </c>
      <c r="L599" s="8"/>
      <c r="M599" s="8"/>
      <c r="N599" s="8"/>
      <c r="O599" s="10">
        <f t="shared" si="27"/>
        <v>77.388235321728004</v>
      </c>
      <c r="P599" s="20"/>
      <c r="Q599" s="8">
        <f>+IF(F599=" "," ",VLOOKUP(F599,INPC_2018!$B$11:$QQ$481,HLOOKUP($U$4,INPC_2018!$C$9:$QS$10,2,FALSE),FALSE))</f>
        <v>102.482</v>
      </c>
      <c r="R599" s="8"/>
      <c r="S599" s="8"/>
      <c r="T599" s="8"/>
      <c r="U599" s="10">
        <f t="shared" si="28"/>
        <v>102.482</v>
      </c>
      <c r="W599" s="11">
        <f t="shared" si="29"/>
        <v>1.3242581326987115</v>
      </c>
    </row>
    <row r="600" spans="2:23" x14ac:dyDescent="0.25">
      <c r="B600" s="2" t="s">
        <v>1099</v>
      </c>
      <c r="D600" s="3" t="s">
        <v>1100</v>
      </c>
      <c r="E600" s="4"/>
      <c r="F600" s="5" t="s">
        <v>1641</v>
      </c>
      <c r="G600" s="5"/>
      <c r="H600" s="5"/>
      <c r="I600" s="5"/>
      <c r="K600" s="8">
        <f>+IF(F600=0," ",VLOOKUP(F600,INPC_2018!$B$11:$QQ$481,HLOOKUP($O$4,INPC_2018!$C$9:$QS$10,2,FALSE),FALSE))</f>
        <v>80.082406754917997</v>
      </c>
      <c r="L600" s="8"/>
      <c r="M600" s="8"/>
      <c r="N600" s="8"/>
      <c r="O600" s="10">
        <f t="shared" si="27"/>
        <v>80.082406754917997</v>
      </c>
      <c r="P600" s="20"/>
      <c r="Q600" s="8">
        <f>+IF(F600=" "," ",VLOOKUP(F600,INPC_2018!$B$11:$QQ$481,HLOOKUP($U$4,INPC_2018!$C$9:$QS$10,2,FALSE),FALSE))</f>
        <v>100.98099999999999</v>
      </c>
      <c r="R600" s="8"/>
      <c r="S600" s="8"/>
      <c r="T600" s="8"/>
      <c r="U600" s="10">
        <f t="shared" si="28"/>
        <v>100.98099999999999</v>
      </c>
      <c r="W600" s="11">
        <f t="shared" si="29"/>
        <v>1.2609636010196281</v>
      </c>
    </row>
    <row r="601" spans="2:23" x14ac:dyDescent="0.25">
      <c r="B601" s="2" t="s">
        <v>1101</v>
      </c>
      <c r="D601" s="3" t="s">
        <v>1102</v>
      </c>
      <c r="E601" s="4"/>
      <c r="F601" s="5" t="s">
        <v>1641</v>
      </c>
      <c r="G601" s="5"/>
      <c r="H601" s="5"/>
      <c r="I601" s="5"/>
      <c r="K601" s="8">
        <f>+IF(F601=0," ",VLOOKUP(F601,INPC_2018!$B$11:$QQ$481,HLOOKUP($O$4,INPC_2018!$C$9:$QS$10,2,FALSE),FALSE))</f>
        <v>80.082406754917997</v>
      </c>
      <c r="L601" s="8"/>
      <c r="M601" s="8"/>
      <c r="N601" s="8"/>
      <c r="O601" s="10">
        <f t="shared" si="27"/>
        <v>80.082406754917997</v>
      </c>
      <c r="P601" s="20"/>
      <c r="Q601" s="8">
        <f>+IF(F601=" "," ",VLOOKUP(F601,INPC_2018!$B$11:$QQ$481,HLOOKUP($U$4,INPC_2018!$C$9:$QS$10,2,FALSE),FALSE))</f>
        <v>100.98099999999999</v>
      </c>
      <c r="R601" s="8"/>
      <c r="S601" s="8"/>
      <c r="T601" s="8"/>
      <c r="U601" s="10">
        <f t="shared" si="28"/>
        <v>100.98099999999999</v>
      </c>
      <c r="W601" s="11">
        <f t="shared" si="29"/>
        <v>1.2609636010196281</v>
      </c>
    </row>
    <row r="602" spans="2:23" x14ac:dyDescent="0.25">
      <c r="B602" s="2" t="s">
        <v>1103</v>
      </c>
      <c r="D602" s="3" t="s">
        <v>1104</v>
      </c>
      <c r="E602" s="4"/>
      <c r="F602" s="5" t="s">
        <v>1642</v>
      </c>
      <c r="G602" s="5"/>
      <c r="H602" s="5"/>
      <c r="I602" s="5"/>
      <c r="K602" s="8">
        <f>+IF(F602=0," ",VLOOKUP(F602,INPC_2018!$B$11:$QQ$481,HLOOKUP($O$4,INPC_2018!$C$9:$QS$10,2,FALSE),FALSE))</f>
        <v>80.225859147064</v>
      </c>
      <c r="L602" s="8"/>
      <c r="M602" s="8"/>
      <c r="N602" s="8"/>
      <c r="O602" s="10">
        <f t="shared" si="27"/>
        <v>80.225859147064</v>
      </c>
      <c r="P602" s="20"/>
      <c r="Q602" s="8">
        <f>+IF(F602=" "," ",VLOOKUP(F602,INPC_2018!$B$11:$QQ$481,HLOOKUP($U$4,INPC_2018!$C$9:$QS$10,2,FALSE),FALSE))</f>
        <v>101.82299999999999</v>
      </c>
      <c r="R602" s="8"/>
      <c r="S602" s="8"/>
      <c r="T602" s="8"/>
      <c r="U602" s="10">
        <f t="shared" si="28"/>
        <v>101.82299999999999</v>
      </c>
      <c r="W602" s="11">
        <f t="shared" si="29"/>
        <v>1.2692042326819553</v>
      </c>
    </row>
    <row r="603" spans="2:23" x14ac:dyDescent="0.25">
      <c r="B603" s="2" t="s">
        <v>1105</v>
      </c>
      <c r="D603" s="3" t="s">
        <v>1106</v>
      </c>
      <c r="E603" s="4"/>
      <c r="F603" s="5" t="s">
        <v>1642</v>
      </c>
      <c r="G603" s="5"/>
      <c r="H603" s="5"/>
      <c r="I603" s="5"/>
      <c r="K603" s="8">
        <f>+IF(F603=0," ",VLOOKUP(F603,INPC_2018!$B$11:$QQ$481,HLOOKUP($O$4,INPC_2018!$C$9:$QS$10,2,FALSE),FALSE))</f>
        <v>80.225859147064</v>
      </c>
      <c r="L603" s="8"/>
      <c r="M603" s="8"/>
      <c r="N603" s="8"/>
      <c r="O603" s="10">
        <f t="shared" si="27"/>
        <v>80.225859147064</v>
      </c>
      <c r="P603" s="20"/>
      <c r="Q603" s="8">
        <f>+IF(F603=" "," ",VLOOKUP(F603,INPC_2018!$B$11:$QQ$481,HLOOKUP($U$4,INPC_2018!$C$9:$QS$10,2,FALSE),FALSE))</f>
        <v>101.82299999999999</v>
      </c>
      <c r="R603" s="8"/>
      <c r="S603" s="8"/>
      <c r="T603" s="8"/>
      <c r="U603" s="10">
        <f t="shared" si="28"/>
        <v>101.82299999999999</v>
      </c>
      <c r="W603" s="11">
        <f t="shared" si="29"/>
        <v>1.2692042326819553</v>
      </c>
    </row>
    <row r="604" spans="2:23" x14ac:dyDescent="0.25">
      <c r="B604" s="2" t="s">
        <v>1107</v>
      </c>
      <c r="D604" s="3" t="s">
        <v>1108</v>
      </c>
      <c r="E604" s="4"/>
      <c r="F604" s="5" t="s">
        <v>1643</v>
      </c>
      <c r="G604" s="5"/>
      <c r="H604" s="5"/>
      <c r="I604" s="5"/>
      <c r="K604" s="8">
        <f>+IF(F604=0," ",VLOOKUP(F604,INPC_2018!$B$11:$QQ$481,HLOOKUP($O$4,INPC_2018!$C$9:$QS$10,2,FALSE),FALSE))</f>
        <v>69.475333865449002</v>
      </c>
      <c r="L604" s="8"/>
      <c r="M604" s="8"/>
      <c r="N604" s="8"/>
      <c r="O604" s="10">
        <f t="shared" si="27"/>
        <v>69.475333865449002</v>
      </c>
      <c r="P604" s="20"/>
      <c r="Q604" s="8">
        <f>+IF(F604=" "," ",VLOOKUP(F604,INPC_2018!$B$11:$QQ$481,HLOOKUP($U$4,INPC_2018!$C$9:$QS$10,2,FALSE),FALSE))</f>
        <v>105.57</v>
      </c>
      <c r="R604" s="8"/>
      <c r="S604" s="8"/>
      <c r="T604" s="8"/>
      <c r="U604" s="10">
        <f t="shared" si="28"/>
        <v>105.57</v>
      </c>
      <c r="W604" s="11">
        <f t="shared" si="29"/>
        <v>1.5195321004783446</v>
      </c>
    </row>
    <row r="605" spans="2:23" x14ac:dyDescent="0.25">
      <c r="B605" s="2" t="s">
        <v>1109</v>
      </c>
      <c r="D605" s="3" t="s">
        <v>1110</v>
      </c>
      <c r="E605" s="4"/>
      <c r="F605" s="5" t="s">
        <v>1644</v>
      </c>
      <c r="G605" s="5"/>
      <c r="H605" s="5"/>
      <c r="I605" s="5"/>
      <c r="K605" s="8">
        <f>+IF(F605=0," ",VLOOKUP(F605,INPC_2018!$B$11:$QQ$481,HLOOKUP($O$4,INPC_2018!$C$9:$QS$10,2,FALSE),FALSE))</f>
        <v>75.942082937875995</v>
      </c>
      <c r="L605" s="8"/>
      <c r="M605" s="8"/>
      <c r="N605" s="8"/>
      <c r="O605" s="10">
        <f t="shared" si="27"/>
        <v>75.942082937875995</v>
      </c>
      <c r="P605" s="20"/>
      <c r="Q605" s="8">
        <f>+IF(F605=" "," ",VLOOKUP(F605,INPC_2018!$B$11:$QQ$481,HLOOKUP($U$4,INPC_2018!$C$9:$QS$10,2,FALSE),FALSE))</f>
        <v>101.337</v>
      </c>
      <c r="R605" s="8"/>
      <c r="S605" s="8"/>
      <c r="T605" s="8"/>
      <c r="U605" s="10">
        <f t="shared" si="28"/>
        <v>101.337</v>
      </c>
      <c r="W605" s="11">
        <f t="shared" si="29"/>
        <v>1.3343984794688628</v>
      </c>
    </row>
    <row r="606" spans="2:23" x14ac:dyDescent="0.25">
      <c r="B606" s="2" t="s">
        <v>1111</v>
      </c>
      <c r="D606" s="3" t="s">
        <v>1112</v>
      </c>
      <c r="E606" s="4"/>
      <c r="F606" s="5" t="s">
        <v>1644</v>
      </c>
      <c r="G606" s="5"/>
      <c r="H606" s="5"/>
      <c r="I606" s="5"/>
      <c r="K606" s="8">
        <f>+IF(F606=0," ",VLOOKUP(F606,INPC_2018!$B$11:$QQ$481,HLOOKUP($O$4,INPC_2018!$C$9:$QS$10,2,FALSE),FALSE))</f>
        <v>75.942082937875995</v>
      </c>
      <c r="L606" s="8"/>
      <c r="M606" s="8"/>
      <c r="N606" s="8"/>
      <c r="O606" s="10">
        <f t="shared" si="27"/>
        <v>75.942082937875995</v>
      </c>
      <c r="P606" s="20"/>
      <c r="Q606" s="8">
        <f>+IF(F606=" "," ",VLOOKUP(F606,INPC_2018!$B$11:$QQ$481,HLOOKUP($U$4,INPC_2018!$C$9:$QS$10,2,FALSE),FALSE))</f>
        <v>101.337</v>
      </c>
      <c r="R606" s="8"/>
      <c r="S606" s="8"/>
      <c r="T606" s="8"/>
      <c r="U606" s="10">
        <f t="shared" si="28"/>
        <v>101.337</v>
      </c>
      <c r="W606" s="11">
        <f t="shared" si="29"/>
        <v>1.3343984794688628</v>
      </c>
    </row>
    <row r="607" spans="2:23" x14ac:dyDescent="0.25">
      <c r="B607" s="2" t="s">
        <v>1113</v>
      </c>
      <c r="D607" s="3" t="s">
        <v>1114</v>
      </c>
      <c r="E607" s="4"/>
      <c r="F607" s="5" t="s">
        <v>1487</v>
      </c>
      <c r="G607" s="5"/>
      <c r="H607" s="5"/>
      <c r="I607" s="5"/>
      <c r="K607" s="8">
        <f>+IF(F607=0," ",VLOOKUP(F607,INPC_2018!$B$11:$QQ$481,HLOOKUP($O$4,INPC_2018!$C$9:$QS$10,2,FALSE),FALSE))</f>
        <v>64.736177575829004</v>
      </c>
      <c r="L607" s="8"/>
      <c r="M607" s="8"/>
      <c r="N607" s="8"/>
      <c r="O607" s="10">
        <f t="shared" si="27"/>
        <v>64.736177575829004</v>
      </c>
      <c r="P607" s="20"/>
      <c r="Q607" s="8">
        <f>+IF(F607=" "," ",VLOOKUP(F607,INPC_2018!$B$11:$QQ$481,HLOOKUP($U$4,INPC_2018!$C$9:$QS$10,2,FALSE),FALSE))</f>
        <v>102.196</v>
      </c>
      <c r="R607" s="8"/>
      <c r="S607" s="8"/>
      <c r="T607" s="8"/>
      <c r="U607" s="10">
        <f t="shared" si="28"/>
        <v>102.196</v>
      </c>
      <c r="W607" s="11">
        <f t="shared" si="29"/>
        <v>1.5786536033934391</v>
      </c>
    </row>
    <row r="608" spans="2:23" x14ac:dyDescent="0.25">
      <c r="B608" s="2" t="s">
        <v>1115</v>
      </c>
      <c r="D608" s="3" t="s">
        <v>1116</v>
      </c>
      <c r="E608" s="4"/>
      <c r="F608" s="5" t="s">
        <v>1644</v>
      </c>
      <c r="G608" s="5"/>
      <c r="H608" s="5"/>
      <c r="I608" s="5"/>
      <c r="K608" s="8">
        <f>+IF(F608=0," ",VLOOKUP(F608,INPC_2018!$B$11:$QQ$481,HLOOKUP($O$4,INPC_2018!$C$9:$QS$10,2,FALSE),FALSE))</f>
        <v>75.942082937875995</v>
      </c>
      <c r="L608" s="8"/>
      <c r="M608" s="8"/>
      <c r="N608" s="8"/>
      <c r="O608" s="10">
        <f t="shared" si="27"/>
        <v>75.942082937875995</v>
      </c>
      <c r="P608" s="20"/>
      <c r="Q608" s="8">
        <f>+IF(F608=" "," ",VLOOKUP(F608,INPC_2018!$B$11:$QQ$481,HLOOKUP($U$4,INPC_2018!$C$9:$QS$10,2,FALSE),FALSE))</f>
        <v>101.337</v>
      </c>
      <c r="R608" s="8"/>
      <c r="S608" s="8"/>
      <c r="T608" s="8"/>
      <c r="U608" s="10">
        <f t="shared" si="28"/>
        <v>101.337</v>
      </c>
      <c r="W608" s="11">
        <f t="shared" si="29"/>
        <v>1.3343984794688628</v>
      </c>
    </row>
    <row r="609" spans="2:23" x14ac:dyDescent="0.25">
      <c r="B609" s="2" t="s">
        <v>1117</v>
      </c>
      <c r="D609" s="3" t="s">
        <v>558</v>
      </c>
      <c r="E609" s="4"/>
      <c r="F609" s="5" t="s">
        <v>1513</v>
      </c>
      <c r="G609" s="5"/>
      <c r="H609" s="5"/>
      <c r="I609" s="5"/>
      <c r="K609" s="8">
        <f>+IF(F609=0," ",VLOOKUP(F609,INPC_2018!$B$11:$QQ$481,HLOOKUP($O$4,INPC_2018!$C$9:$QS$10,2,FALSE),FALSE))</f>
        <v>67.880031806155003</v>
      </c>
      <c r="L609" s="8"/>
      <c r="M609" s="8"/>
      <c r="N609" s="8"/>
      <c r="O609" s="10">
        <f t="shared" si="27"/>
        <v>67.880031806155003</v>
      </c>
      <c r="P609" s="20"/>
      <c r="Q609" s="8">
        <f>+IF(F609=" "," ",VLOOKUP(F609,INPC_2018!$B$11:$QQ$481,HLOOKUP($U$4,INPC_2018!$C$9:$QS$10,2,FALSE),FALSE))</f>
        <v>107.354</v>
      </c>
      <c r="R609" s="8"/>
      <c r="S609" s="8"/>
      <c r="T609" s="8"/>
      <c r="U609" s="10">
        <f t="shared" si="28"/>
        <v>107.354</v>
      </c>
      <c r="W609" s="11">
        <f t="shared" si="29"/>
        <v>1.5815254816994018</v>
      </c>
    </row>
    <row r="610" spans="2:23" x14ac:dyDescent="0.25">
      <c r="B610" s="2" t="s">
        <v>1118</v>
      </c>
      <c r="D610" s="3" t="s">
        <v>1119</v>
      </c>
      <c r="E610" s="4"/>
      <c r="F610" s="5" t="s">
        <v>1645</v>
      </c>
      <c r="G610" s="5"/>
      <c r="H610" s="5"/>
      <c r="I610" s="5"/>
      <c r="K610" s="8">
        <f>+IF(F610=0," ",VLOOKUP(F610,INPC_2018!$B$11:$QQ$481,HLOOKUP($O$4,INPC_2018!$C$9:$QS$10,2,FALSE),FALSE))</f>
        <v>57.247484534314999</v>
      </c>
      <c r="L610" s="8"/>
      <c r="M610" s="8"/>
      <c r="N610" s="8"/>
      <c r="O610" s="10">
        <f t="shared" si="27"/>
        <v>57.247484534314999</v>
      </c>
      <c r="P610" s="20"/>
      <c r="Q610" s="8">
        <f>+IF(F610=" "," ",VLOOKUP(F610,INPC_2018!$B$11:$QQ$481,HLOOKUP($U$4,INPC_2018!$C$9:$QS$10,2,FALSE),FALSE))</f>
        <v>106.854</v>
      </c>
      <c r="R610" s="8"/>
      <c r="S610" s="8"/>
      <c r="T610" s="8"/>
      <c r="U610" s="10">
        <f t="shared" si="28"/>
        <v>106.854</v>
      </c>
      <c r="W610" s="11">
        <f t="shared" si="29"/>
        <v>1.8665274268243195</v>
      </c>
    </row>
    <row r="611" spans="2:23" x14ac:dyDescent="0.25">
      <c r="B611" s="2" t="s">
        <v>1120</v>
      </c>
      <c r="D611" s="3" t="s">
        <v>1121</v>
      </c>
      <c r="E611" s="4"/>
      <c r="F611" s="5" t="s">
        <v>1646</v>
      </c>
      <c r="G611" s="5"/>
      <c r="H611" s="5"/>
      <c r="I611" s="5"/>
      <c r="K611" s="8">
        <f>+IF(F611=0," ",VLOOKUP(F611,INPC_2018!$B$11:$QQ$481,HLOOKUP($O$4,INPC_2018!$C$9:$QS$10,2,FALSE),FALSE))</f>
        <v>98.224136820964006</v>
      </c>
      <c r="L611" s="8"/>
      <c r="M611" s="8"/>
      <c r="N611" s="8"/>
      <c r="O611" s="10">
        <f t="shared" si="27"/>
        <v>98.224136820964006</v>
      </c>
      <c r="P611" s="20"/>
      <c r="Q611" s="8">
        <f>+IF(F611=" "," ",VLOOKUP(F611,INPC_2018!$B$11:$QQ$481,HLOOKUP($U$4,INPC_2018!$C$9:$QS$10,2,FALSE),FALSE))</f>
        <v>92.275999999999996</v>
      </c>
      <c r="R611" s="8"/>
      <c r="S611" s="8"/>
      <c r="T611" s="8"/>
      <c r="U611" s="10">
        <f t="shared" si="28"/>
        <v>92.275999999999996</v>
      </c>
      <c r="W611" s="11">
        <f t="shared" si="29"/>
        <v>0.93944322634460153</v>
      </c>
    </row>
    <row r="612" spans="2:23" x14ac:dyDescent="0.25">
      <c r="B612" s="2" t="s">
        <v>1122</v>
      </c>
      <c r="D612" s="3" t="s">
        <v>1123</v>
      </c>
      <c r="E612" s="4"/>
      <c r="F612" s="5" t="s">
        <v>1646</v>
      </c>
      <c r="G612" s="5"/>
      <c r="H612" s="5"/>
      <c r="I612" s="5"/>
      <c r="K612" s="8">
        <f>+IF(F612=0," ",VLOOKUP(F612,INPC_2018!$B$11:$QQ$481,HLOOKUP($O$4,INPC_2018!$C$9:$QS$10,2,FALSE),FALSE))</f>
        <v>98.224136820964006</v>
      </c>
      <c r="L612" s="8"/>
      <c r="M612" s="8"/>
      <c r="N612" s="8"/>
      <c r="O612" s="10">
        <f t="shared" si="27"/>
        <v>98.224136820964006</v>
      </c>
      <c r="P612" s="20"/>
      <c r="Q612" s="8">
        <f>+IF(F612=" "," ",VLOOKUP(F612,INPC_2018!$B$11:$QQ$481,HLOOKUP($U$4,INPC_2018!$C$9:$QS$10,2,FALSE),FALSE))</f>
        <v>92.275999999999996</v>
      </c>
      <c r="R612" s="8"/>
      <c r="S612" s="8"/>
      <c r="T612" s="8"/>
      <c r="U612" s="10">
        <f t="shared" si="28"/>
        <v>92.275999999999996</v>
      </c>
      <c r="W612" s="11">
        <f t="shared" si="29"/>
        <v>0.93944322634460153</v>
      </c>
    </row>
    <row r="613" spans="2:23" x14ac:dyDescent="0.25">
      <c r="B613" s="2" t="s">
        <v>1124</v>
      </c>
      <c r="D613" s="3" t="s">
        <v>1125</v>
      </c>
      <c r="E613" s="4"/>
      <c r="F613" s="5" t="s">
        <v>1646</v>
      </c>
      <c r="G613" s="5"/>
      <c r="H613" s="5"/>
      <c r="I613" s="5"/>
      <c r="K613" s="8">
        <f>+IF(F613=0," ",VLOOKUP(F613,INPC_2018!$B$11:$QQ$481,HLOOKUP($O$4,INPC_2018!$C$9:$QS$10,2,FALSE),FALSE))</f>
        <v>98.224136820964006</v>
      </c>
      <c r="L613" s="8"/>
      <c r="M613" s="8"/>
      <c r="N613" s="8"/>
      <c r="O613" s="10">
        <f t="shared" si="27"/>
        <v>98.224136820964006</v>
      </c>
      <c r="P613" s="20"/>
      <c r="Q613" s="8">
        <f>+IF(F613=" "," ",VLOOKUP(F613,INPC_2018!$B$11:$QQ$481,HLOOKUP($U$4,INPC_2018!$C$9:$QS$10,2,FALSE),FALSE))</f>
        <v>92.275999999999996</v>
      </c>
      <c r="R613" s="8"/>
      <c r="S613" s="8"/>
      <c r="T613" s="8"/>
      <c r="U613" s="10">
        <f t="shared" si="28"/>
        <v>92.275999999999996</v>
      </c>
      <c r="W613" s="11">
        <f t="shared" si="29"/>
        <v>0.93944322634460153</v>
      </c>
    </row>
    <row r="614" spans="2:23" x14ac:dyDescent="0.25">
      <c r="B614" s="2" t="s">
        <v>1126</v>
      </c>
      <c r="D614" s="3" t="s">
        <v>1127</v>
      </c>
      <c r="E614" s="4"/>
      <c r="F614" s="5" t="s">
        <v>1647</v>
      </c>
      <c r="G614" s="5"/>
      <c r="H614" s="5"/>
      <c r="I614" s="5"/>
      <c r="K614" s="8">
        <f>+IF(F614=0," ",VLOOKUP(F614,INPC_2018!$B$11:$QQ$481,HLOOKUP($O$4,INPC_2018!$C$9:$QS$10,2,FALSE),FALSE))</f>
        <v>125.295789240198</v>
      </c>
      <c r="L614" s="8"/>
      <c r="M614" s="8"/>
      <c r="N614" s="8"/>
      <c r="O614" s="10">
        <f t="shared" si="27"/>
        <v>125.295789240198</v>
      </c>
      <c r="P614" s="20"/>
      <c r="Q614" s="8">
        <f>+IF(F614=" "," ",VLOOKUP(F614,INPC_2018!$B$11:$QQ$481,HLOOKUP($U$4,INPC_2018!$C$9:$QS$10,2,FALSE),FALSE))</f>
        <v>87.522000000000006</v>
      </c>
      <c r="R614" s="8"/>
      <c r="S614" s="8"/>
      <c r="T614" s="8"/>
      <c r="U614" s="10">
        <f t="shared" si="28"/>
        <v>87.522000000000006</v>
      </c>
      <c r="W614" s="11">
        <f t="shared" si="29"/>
        <v>0.69852307512278933</v>
      </c>
    </row>
    <row r="615" spans="2:23" x14ac:dyDescent="0.25">
      <c r="B615" s="2" t="s">
        <v>1128</v>
      </c>
      <c r="D615" s="3" t="s">
        <v>1129</v>
      </c>
      <c r="E615" s="4"/>
      <c r="F615" s="5" t="s">
        <v>1647</v>
      </c>
      <c r="G615" s="5"/>
      <c r="H615" s="5"/>
      <c r="I615" s="5"/>
      <c r="K615" s="8">
        <f>+IF(F615=0," ",VLOOKUP(F615,INPC_2018!$B$11:$QQ$481,HLOOKUP($O$4,INPC_2018!$C$9:$QS$10,2,FALSE),FALSE))</f>
        <v>125.295789240198</v>
      </c>
      <c r="L615" s="8"/>
      <c r="M615" s="8"/>
      <c r="N615" s="8"/>
      <c r="O615" s="10">
        <f t="shared" si="27"/>
        <v>125.295789240198</v>
      </c>
      <c r="P615" s="20"/>
      <c r="Q615" s="8">
        <f>+IF(F615=" "," ",VLOOKUP(F615,INPC_2018!$B$11:$QQ$481,HLOOKUP($U$4,INPC_2018!$C$9:$QS$10,2,FALSE),FALSE))</f>
        <v>87.522000000000006</v>
      </c>
      <c r="R615" s="8"/>
      <c r="S615" s="8"/>
      <c r="T615" s="8"/>
      <c r="U615" s="10">
        <f t="shared" si="28"/>
        <v>87.522000000000006</v>
      </c>
      <c r="W615" s="11">
        <f t="shared" si="29"/>
        <v>0.69852307512278933</v>
      </c>
    </row>
    <row r="616" spans="2:23" x14ac:dyDescent="0.25">
      <c r="B616" s="2" t="s">
        <v>1130</v>
      </c>
      <c r="D616" s="3" t="s">
        <v>1131</v>
      </c>
      <c r="E616" s="4"/>
      <c r="F616" s="5" t="s">
        <v>1648</v>
      </c>
      <c r="G616" s="5"/>
      <c r="H616" s="5"/>
      <c r="I616" s="5"/>
      <c r="K616" s="8">
        <f>+IF(F616=0," ",VLOOKUP(F616,INPC_2018!$B$11:$QQ$481,HLOOKUP($O$4,INPC_2018!$C$9:$QS$10,2,FALSE),FALSE))</f>
        <v>97.576300253138001</v>
      </c>
      <c r="L616" s="8"/>
      <c r="M616" s="8"/>
      <c r="N616" s="8"/>
      <c r="O616" s="10">
        <f t="shared" si="27"/>
        <v>97.576300253138001</v>
      </c>
      <c r="P616" s="20"/>
      <c r="Q616" s="8">
        <f>+IF(F616=" "," ",VLOOKUP(F616,INPC_2018!$B$11:$QQ$481,HLOOKUP($U$4,INPC_2018!$C$9:$QS$10,2,FALSE),FALSE))</f>
        <v>95.13</v>
      </c>
      <c r="R616" s="8"/>
      <c r="S616" s="8"/>
      <c r="T616" s="8"/>
      <c r="U616" s="10">
        <f t="shared" si="28"/>
        <v>95.13</v>
      </c>
      <c r="W616" s="11">
        <f t="shared" si="29"/>
        <v>0.97492936044109402</v>
      </c>
    </row>
    <row r="617" spans="2:23" x14ac:dyDescent="0.25">
      <c r="B617" s="2" t="s">
        <v>1132</v>
      </c>
      <c r="D617" s="3" t="s">
        <v>1133</v>
      </c>
      <c r="E617" s="4"/>
      <c r="F617" s="5" t="s">
        <v>1649</v>
      </c>
      <c r="G617" s="5"/>
      <c r="H617" s="5"/>
      <c r="I617" s="5"/>
      <c r="K617" s="8">
        <f>+IF(F617=0," ",VLOOKUP(F617,INPC_2018!$B$11:$QQ$481,HLOOKUP($O$4,INPC_2018!$C$9:$QS$10,2,FALSE),FALSE))</f>
        <v>138.74520904334699</v>
      </c>
      <c r="L617" s="8"/>
      <c r="M617" s="8"/>
      <c r="N617" s="8"/>
      <c r="O617" s="10">
        <f t="shared" si="27"/>
        <v>138.74520904334699</v>
      </c>
      <c r="P617" s="20"/>
      <c r="Q617" s="8">
        <f>+IF(F617=" "," ",VLOOKUP(F617,INPC_2018!$B$11:$QQ$481,HLOOKUP($U$4,INPC_2018!$C$9:$QS$10,2,FALSE),FALSE))</f>
        <v>96.813000000000002</v>
      </c>
      <c r="R617" s="8"/>
      <c r="S617" s="8"/>
      <c r="T617" s="8"/>
      <c r="U617" s="10">
        <f t="shared" si="28"/>
        <v>96.813000000000002</v>
      </c>
      <c r="W617" s="11">
        <f t="shared" si="29"/>
        <v>0.69777544513089129</v>
      </c>
    </row>
    <row r="618" spans="2:23" x14ac:dyDescent="0.25">
      <c r="B618" s="2" t="s">
        <v>1134</v>
      </c>
      <c r="D618" s="3" t="s">
        <v>1135</v>
      </c>
      <c r="E618" s="4"/>
      <c r="F618" s="5" t="s">
        <v>1649</v>
      </c>
      <c r="G618" s="5"/>
      <c r="H618" s="5"/>
      <c r="I618" s="5"/>
      <c r="K618" s="8">
        <f>+IF(F618=0," ",VLOOKUP(F618,INPC_2018!$B$11:$QQ$481,HLOOKUP($O$4,INPC_2018!$C$9:$QS$10,2,FALSE),FALSE))</f>
        <v>138.74520904334699</v>
      </c>
      <c r="L618" s="8"/>
      <c r="M618" s="8"/>
      <c r="N618" s="8"/>
      <c r="O618" s="10">
        <f t="shared" si="27"/>
        <v>138.74520904334699</v>
      </c>
      <c r="P618" s="20"/>
      <c r="Q618" s="8">
        <f>+IF(F618=" "," ",VLOOKUP(F618,INPC_2018!$B$11:$QQ$481,HLOOKUP($U$4,INPC_2018!$C$9:$QS$10,2,FALSE),FALSE))</f>
        <v>96.813000000000002</v>
      </c>
      <c r="R618" s="8"/>
      <c r="S618" s="8"/>
      <c r="T618" s="8"/>
      <c r="U618" s="10">
        <f t="shared" si="28"/>
        <v>96.813000000000002</v>
      </c>
      <c r="W618" s="11">
        <f t="shared" si="29"/>
        <v>0.69777544513089129</v>
      </c>
    </row>
    <row r="619" spans="2:23" x14ac:dyDescent="0.25">
      <c r="B619" s="2" t="s">
        <v>1136</v>
      </c>
      <c r="D619" s="3" t="s">
        <v>1137</v>
      </c>
      <c r="E619" s="4"/>
      <c r="F619" s="5" t="s">
        <v>1630</v>
      </c>
      <c r="G619" s="5"/>
      <c r="H619" s="5"/>
      <c r="I619" s="5"/>
      <c r="K619" s="8">
        <f>+IF(F619=0," ",VLOOKUP(F619,INPC_2018!$B$11:$QQ$481,HLOOKUP($O$4,INPC_2018!$C$9:$QS$10,2,FALSE),FALSE))</f>
        <v>123.86520592936201</v>
      </c>
      <c r="L619" s="8"/>
      <c r="M619" s="8"/>
      <c r="N619" s="8"/>
      <c r="O619" s="10">
        <f t="shared" si="27"/>
        <v>123.86520592936201</v>
      </c>
      <c r="P619" s="20"/>
      <c r="Q619" s="8">
        <f>+IF(F619=" "," ",VLOOKUP(F619,INPC_2018!$B$11:$QQ$481,HLOOKUP($U$4,INPC_2018!$C$9:$QS$10,2,FALSE),FALSE))</f>
        <v>91.867000000000004</v>
      </c>
      <c r="R619" s="8"/>
      <c r="S619" s="8"/>
      <c r="T619" s="8"/>
      <c r="U619" s="10">
        <f t="shared" si="28"/>
        <v>91.867000000000004</v>
      </c>
      <c r="W619" s="11">
        <f t="shared" si="29"/>
        <v>0.74166913388405475</v>
      </c>
    </row>
    <row r="620" spans="2:23" x14ac:dyDescent="0.25">
      <c r="B620" s="2" t="s">
        <v>1138</v>
      </c>
      <c r="D620" s="3" t="s">
        <v>1139</v>
      </c>
      <c r="E620" s="4"/>
      <c r="F620" s="5" t="s">
        <v>1630</v>
      </c>
      <c r="G620" s="5"/>
      <c r="H620" s="5"/>
      <c r="I620" s="5"/>
      <c r="K620" s="8">
        <f>+IF(F620=0," ",VLOOKUP(F620,INPC_2018!$B$11:$QQ$481,HLOOKUP($O$4,INPC_2018!$C$9:$QS$10,2,FALSE),FALSE))</f>
        <v>123.86520592936201</v>
      </c>
      <c r="L620" s="8"/>
      <c r="M620" s="8"/>
      <c r="N620" s="8"/>
      <c r="O620" s="10">
        <f t="shared" si="27"/>
        <v>123.86520592936201</v>
      </c>
      <c r="P620" s="20"/>
      <c r="Q620" s="8">
        <f>+IF(F620=" "," ",VLOOKUP(F620,INPC_2018!$B$11:$QQ$481,HLOOKUP($U$4,INPC_2018!$C$9:$QS$10,2,FALSE),FALSE))</f>
        <v>91.867000000000004</v>
      </c>
      <c r="R620" s="8"/>
      <c r="S620" s="8"/>
      <c r="T620" s="8"/>
      <c r="U620" s="10">
        <f t="shared" si="28"/>
        <v>91.867000000000004</v>
      </c>
      <c r="W620" s="11">
        <f t="shared" si="29"/>
        <v>0.74166913388405475</v>
      </c>
    </row>
    <row r="621" spans="2:23" x14ac:dyDescent="0.25">
      <c r="B621" s="2" t="s">
        <v>1140</v>
      </c>
      <c r="D621" s="3" t="s">
        <v>1141</v>
      </c>
      <c r="E621" s="4"/>
      <c r="F621" s="5" t="s">
        <v>1531</v>
      </c>
      <c r="G621" s="5" t="s">
        <v>1824</v>
      </c>
      <c r="H621" s="5"/>
      <c r="I621" s="5"/>
      <c r="K621" s="8">
        <f>+IF(F621=0," ",VLOOKUP(F621,INPC_2018!$B$11:$QQ$481,HLOOKUP($O$4,INPC_2018!$C$9:$QS$10,2,FALSE),FALSE))</f>
        <v>64.844433609195605</v>
      </c>
      <c r="L621" s="8">
        <f>+IF(G621=0," ",VLOOKUP(G621,INPC_2018!$B$11:$QQ$481,HLOOKUP($O$4,INPC_2018!$C$9:$QS$10,2,FALSE),FALSE))</f>
        <v>64.844433609195605</v>
      </c>
      <c r="M621" s="8"/>
      <c r="N621" s="8"/>
      <c r="O621" s="10">
        <f t="shared" si="27"/>
        <v>64.844433609195605</v>
      </c>
      <c r="P621" s="20"/>
      <c r="Q621" s="8">
        <f>+IF(F621=" "," ",VLOOKUP(F621,INPC_2018!$B$11:$QQ$481,HLOOKUP($U$4,INPC_2018!$C$9:$QS$10,2,FALSE),FALSE))</f>
        <v>94.885000000000005</v>
      </c>
      <c r="R621" s="8">
        <f>+IF(G621=" "," ",VLOOKUP(G621,INPC_2018!$B$11:$QQ$481,HLOOKUP($U$4,INPC_2018!$C$9:$QS$10,2,FALSE),FALSE))</f>
        <v>97.152000000000001</v>
      </c>
      <c r="S621" s="8"/>
      <c r="T621" s="8"/>
      <c r="U621" s="10">
        <f t="shared" si="28"/>
        <v>96.018500000000003</v>
      </c>
      <c r="W621" s="11">
        <f t="shared" si="29"/>
        <v>1.480751618229627</v>
      </c>
    </row>
    <row r="622" spans="2:23" x14ac:dyDescent="0.25">
      <c r="B622" s="2" t="s">
        <v>1142</v>
      </c>
      <c r="D622" s="3" t="s">
        <v>1143</v>
      </c>
      <c r="E622" s="4"/>
      <c r="F622" s="5" t="s">
        <v>1630</v>
      </c>
      <c r="G622" s="5"/>
      <c r="H622" s="5"/>
      <c r="I622" s="5"/>
      <c r="K622" s="8">
        <f>+IF(F622=0," ",VLOOKUP(F622,INPC_2018!$B$11:$QQ$481,HLOOKUP($O$4,INPC_2018!$C$9:$QS$10,2,FALSE),FALSE))</f>
        <v>123.86520592936201</v>
      </c>
      <c r="L622" s="8"/>
      <c r="M622" s="8"/>
      <c r="N622" s="8"/>
      <c r="O622" s="10">
        <f t="shared" si="27"/>
        <v>123.86520592936201</v>
      </c>
      <c r="P622" s="20"/>
      <c r="Q622" s="8">
        <f>+IF(F622=" "," ",VLOOKUP(F622,INPC_2018!$B$11:$QQ$481,HLOOKUP($U$4,INPC_2018!$C$9:$QS$10,2,FALSE),FALSE))</f>
        <v>91.867000000000004</v>
      </c>
      <c r="R622" s="8"/>
      <c r="S622" s="8"/>
      <c r="T622" s="8"/>
      <c r="U622" s="10">
        <f t="shared" si="28"/>
        <v>91.867000000000004</v>
      </c>
      <c r="W622" s="11">
        <f t="shared" si="29"/>
        <v>0.74166913388405475</v>
      </c>
    </row>
    <row r="623" spans="2:23" x14ac:dyDescent="0.25">
      <c r="B623" s="2" t="s">
        <v>1144</v>
      </c>
      <c r="D623" s="3" t="s">
        <v>1145</v>
      </c>
      <c r="E623" s="4"/>
      <c r="F623" s="5" t="s">
        <v>1650</v>
      </c>
      <c r="G623" s="5"/>
      <c r="H623" s="5"/>
      <c r="I623" s="5"/>
      <c r="K623" s="8">
        <f>+IF(F623=0," ",VLOOKUP(F623,INPC_2018!$B$11:$QQ$481,HLOOKUP($O$4,INPC_2018!$C$9:$QS$10,2,FALSE),FALSE))</f>
        <v>53.729542190239002</v>
      </c>
      <c r="L623" s="8"/>
      <c r="M623" s="8"/>
      <c r="N623" s="8"/>
      <c r="O623" s="10">
        <f t="shared" si="27"/>
        <v>53.729542190239002</v>
      </c>
      <c r="P623" s="20"/>
      <c r="Q623" s="8">
        <f>+IF(F623=" "," ",VLOOKUP(F623,INPC_2018!$B$11:$QQ$481,HLOOKUP($U$4,INPC_2018!$C$9:$QS$10,2,FALSE),FALSE))</f>
        <v>107.547</v>
      </c>
      <c r="R623" s="8"/>
      <c r="S623" s="8"/>
      <c r="T623" s="8"/>
      <c r="U623" s="10">
        <f t="shared" si="28"/>
        <v>107.547</v>
      </c>
      <c r="W623" s="11">
        <f t="shared" si="29"/>
        <v>2.0016362622114054</v>
      </c>
    </row>
    <row r="624" spans="2:23" x14ac:dyDescent="0.25">
      <c r="B624" s="2" t="s">
        <v>1146</v>
      </c>
      <c r="D624" s="3" t="s">
        <v>1147</v>
      </c>
      <c r="E624" s="4"/>
      <c r="F624" s="5" t="s">
        <v>1513</v>
      </c>
      <c r="G624" s="5"/>
      <c r="H624" s="5"/>
      <c r="I624" s="5"/>
      <c r="K624" s="8">
        <f>+IF(F624=0," ",VLOOKUP(F624,INPC_2018!$B$11:$QQ$481,HLOOKUP($O$4,INPC_2018!$C$9:$QS$10,2,FALSE),FALSE))</f>
        <v>67.880031806155003</v>
      </c>
      <c r="L624" s="8"/>
      <c r="M624" s="8"/>
      <c r="N624" s="8"/>
      <c r="O624" s="10">
        <f t="shared" si="27"/>
        <v>67.880031806155003</v>
      </c>
      <c r="P624" s="20"/>
      <c r="Q624" s="8">
        <f>+IF(F624=" "," ",VLOOKUP(F624,INPC_2018!$B$11:$QQ$481,HLOOKUP($U$4,INPC_2018!$C$9:$QS$10,2,FALSE),FALSE))</f>
        <v>107.354</v>
      </c>
      <c r="R624" s="8"/>
      <c r="S624" s="8"/>
      <c r="T624" s="8"/>
      <c r="U624" s="10">
        <f t="shared" si="28"/>
        <v>107.354</v>
      </c>
      <c r="W624" s="11">
        <f t="shared" si="29"/>
        <v>1.5815254816994018</v>
      </c>
    </row>
    <row r="625" spans="2:23" x14ac:dyDescent="0.25">
      <c r="B625" s="2" t="s">
        <v>1148</v>
      </c>
      <c r="D625" s="3" t="s">
        <v>1149</v>
      </c>
      <c r="E625" s="4"/>
      <c r="F625" s="5" t="s">
        <v>1630</v>
      </c>
      <c r="G625" s="5"/>
      <c r="H625" s="5"/>
      <c r="I625" s="5"/>
      <c r="K625" s="8">
        <f>+IF(F625=0," ",VLOOKUP(F625,INPC_2018!$B$11:$QQ$481,HLOOKUP($O$4,INPC_2018!$C$9:$QS$10,2,FALSE),FALSE))</f>
        <v>123.86520592936201</v>
      </c>
      <c r="L625" s="8"/>
      <c r="M625" s="8"/>
      <c r="N625" s="8"/>
      <c r="O625" s="10">
        <f t="shared" si="27"/>
        <v>123.86520592936201</v>
      </c>
      <c r="P625" s="20"/>
      <c r="Q625" s="8">
        <f>+IF(F625=" "," ",VLOOKUP(F625,INPC_2018!$B$11:$QQ$481,HLOOKUP($U$4,INPC_2018!$C$9:$QS$10,2,FALSE),FALSE))</f>
        <v>91.867000000000004</v>
      </c>
      <c r="R625" s="8"/>
      <c r="S625" s="8"/>
      <c r="T625" s="8"/>
      <c r="U625" s="10">
        <f t="shared" si="28"/>
        <v>91.867000000000004</v>
      </c>
      <c r="W625" s="11">
        <f t="shared" si="29"/>
        <v>0.74166913388405475</v>
      </c>
    </row>
    <row r="626" spans="2:23" x14ac:dyDescent="0.25">
      <c r="B626" s="2" t="s">
        <v>1150</v>
      </c>
      <c r="D626" s="3" t="s">
        <v>558</v>
      </c>
      <c r="E626" s="4"/>
      <c r="F626" s="5" t="s">
        <v>1638</v>
      </c>
      <c r="G626" s="5"/>
      <c r="H626" s="5"/>
      <c r="I626" s="5"/>
      <c r="K626" s="8">
        <f>+IF(F626=0," ",VLOOKUP(F626,INPC_2018!$B$11:$QQ$481,HLOOKUP($O$4,INPC_2018!$C$9:$QS$10,2,FALSE),FALSE))</f>
        <v>73.427850512552993</v>
      </c>
      <c r="L626" s="8"/>
      <c r="M626" s="8"/>
      <c r="N626" s="8"/>
      <c r="O626" s="10">
        <f t="shared" si="27"/>
        <v>73.427850512552993</v>
      </c>
      <c r="P626" s="20"/>
      <c r="Q626" s="8">
        <f>+IF(F626=" "," ",VLOOKUP(F626,INPC_2018!$B$11:$QQ$481,HLOOKUP($U$4,INPC_2018!$C$9:$QS$10,2,FALSE),FALSE))</f>
        <v>105.157</v>
      </c>
      <c r="R626" s="8"/>
      <c r="S626" s="8"/>
      <c r="T626" s="8"/>
      <c r="U626" s="10">
        <f t="shared" si="28"/>
        <v>105.157</v>
      </c>
      <c r="W626" s="11">
        <f t="shared" si="29"/>
        <v>1.4321132821669986</v>
      </c>
    </row>
    <row r="627" spans="2:23" x14ac:dyDescent="0.25">
      <c r="B627" s="2" t="s">
        <v>1151</v>
      </c>
      <c r="D627" s="3" t="s">
        <v>1152</v>
      </c>
      <c r="E627" s="4"/>
      <c r="F627" s="5" t="s">
        <v>1651</v>
      </c>
      <c r="G627" s="5"/>
      <c r="H627" s="5"/>
      <c r="I627" s="5"/>
      <c r="K627" s="8">
        <f>+IF(F627=0," ",VLOOKUP(F627,INPC_2018!$B$11:$QQ$481,HLOOKUP($O$4,INPC_2018!$C$9:$QS$10,2,FALSE),FALSE))</f>
        <v>85.083668385563001</v>
      </c>
      <c r="L627" s="8"/>
      <c r="M627" s="8"/>
      <c r="N627" s="8"/>
      <c r="O627" s="10">
        <f t="shared" si="27"/>
        <v>85.083668385563001</v>
      </c>
      <c r="P627" s="20"/>
      <c r="Q627" s="8">
        <f>+IF(F627=" "," ",VLOOKUP(F627,INPC_2018!$B$11:$QQ$481,HLOOKUP($U$4,INPC_2018!$C$9:$QS$10,2,FALSE),FALSE))</f>
        <v>100.625</v>
      </c>
      <c r="R627" s="8"/>
      <c r="S627" s="8"/>
      <c r="T627" s="8"/>
      <c r="U627" s="10">
        <f t="shared" si="28"/>
        <v>100.625</v>
      </c>
      <c r="W627" s="11">
        <f t="shared" si="29"/>
        <v>1.1826593976180046</v>
      </c>
    </row>
    <row r="628" spans="2:23" x14ac:dyDescent="0.25">
      <c r="B628" s="2" t="s">
        <v>1153</v>
      </c>
      <c r="D628" s="3" t="s">
        <v>1154</v>
      </c>
      <c r="E628" s="4"/>
      <c r="F628" s="5" t="s">
        <v>1651</v>
      </c>
      <c r="G628" s="5"/>
      <c r="H628" s="5"/>
      <c r="I628" s="5"/>
      <c r="K628" s="8">
        <f>+IF(F628=0," ",VLOOKUP(F628,INPC_2018!$B$11:$QQ$481,HLOOKUP($O$4,INPC_2018!$C$9:$QS$10,2,FALSE),FALSE))</f>
        <v>85.083668385563001</v>
      </c>
      <c r="L628" s="8"/>
      <c r="M628" s="8"/>
      <c r="N628" s="8"/>
      <c r="O628" s="10">
        <f t="shared" si="27"/>
        <v>85.083668385563001</v>
      </c>
      <c r="P628" s="20"/>
      <c r="Q628" s="8">
        <f>+IF(F628=" "," ",VLOOKUP(F628,INPC_2018!$B$11:$QQ$481,HLOOKUP($U$4,INPC_2018!$C$9:$QS$10,2,FALSE),FALSE))</f>
        <v>100.625</v>
      </c>
      <c r="R628" s="8"/>
      <c r="S628" s="8"/>
      <c r="T628" s="8"/>
      <c r="U628" s="10">
        <f t="shared" si="28"/>
        <v>100.625</v>
      </c>
      <c r="W628" s="11">
        <f t="shared" si="29"/>
        <v>1.1826593976180046</v>
      </c>
    </row>
    <row r="629" spans="2:23" x14ac:dyDescent="0.25">
      <c r="B629" s="2" t="s">
        <v>1155</v>
      </c>
      <c r="D629" s="3" t="s">
        <v>1156</v>
      </c>
      <c r="E629" s="4"/>
      <c r="F629" s="5" t="s">
        <v>1651</v>
      </c>
      <c r="G629" s="5"/>
      <c r="H629" s="5"/>
      <c r="I629" s="5"/>
      <c r="K629" s="8">
        <f>+IF(F629=0," ",VLOOKUP(F629,INPC_2018!$B$11:$QQ$481,HLOOKUP($O$4,INPC_2018!$C$9:$QS$10,2,FALSE),FALSE))</f>
        <v>85.083668385563001</v>
      </c>
      <c r="L629" s="8"/>
      <c r="M629" s="8"/>
      <c r="N629" s="8"/>
      <c r="O629" s="10">
        <f t="shared" si="27"/>
        <v>85.083668385563001</v>
      </c>
      <c r="P629" s="20"/>
      <c r="Q629" s="8">
        <f>+IF(F629=" "," ",VLOOKUP(F629,INPC_2018!$B$11:$QQ$481,HLOOKUP($U$4,INPC_2018!$C$9:$QS$10,2,FALSE),FALSE))</f>
        <v>100.625</v>
      </c>
      <c r="R629" s="8"/>
      <c r="S629" s="8"/>
      <c r="T629" s="8"/>
      <c r="U629" s="10">
        <f t="shared" si="28"/>
        <v>100.625</v>
      </c>
      <c r="W629" s="11">
        <f t="shared" si="29"/>
        <v>1.1826593976180046</v>
      </c>
    </row>
    <row r="630" spans="2:23" x14ac:dyDescent="0.25">
      <c r="B630" s="2" t="s">
        <v>1157</v>
      </c>
      <c r="D630" s="3" t="s">
        <v>1158</v>
      </c>
      <c r="E630" s="4"/>
      <c r="F630" s="5" t="s">
        <v>1651</v>
      </c>
      <c r="G630" s="5"/>
      <c r="H630" s="5"/>
      <c r="I630" s="5"/>
      <c r="K630" s="8">
        <f>+IF(F630=0," ",VLOOKUP(F630,INPC_2018!$B$11:$QQ$481,HLOOKUP($O$4,INPC_2018!$C$9:$QS$10,2,FALSE),FALSE))</f>
        <v>85.083668385563001</v>
      </c>
      <c r="L630" s="8"/>
      <c r="M630" s="8"/>
      <c r="N630" s="8"/>
      <c r="O630" s="10">
        <f t="shared" si="27"/>
        <v>85.083668385563001</v>
      </c>
      <c r="P630" s="20"/>
      <c r="Q630" s="8">
        <f>+IF(F630=" "," ",VLOOKUP(F630,INPC_2018!$B$11:$QQ$481,HLOOKUP($U$4,INPC_2018!$C$9:$QS$10,2,FALSE),FALSE))</f>
        <v>100.625</v>
      </c>
      <c r="R630" s="8"/>
      <c r="S630" s="8"/>
      <c r="T630" s="8"/>
      <c r="U630" s="10">
        <f t="shared" si="28"/>
        <v>100.625</v>
      </c>
      <c r="W630" s="11">
        <f t="shared" si="29"/>
        <v>1.1826593976180046</v>
      </c>
    </row>
    <row r="631" spans="2:23" x14ac:dyDescent="0.25">
      <c r="B631" s="2" t="s">
        <v>1159</v>
      </c>
      <c r="D631" s="3" t="s">
        <v>1160</v>
      </c>
      <c r="E631" s="4"/>
      <c r="F631" s="5" t="s">
        <v>1513</v>
      </c>
      <c r="G631" s="5"/>
      <c r="H631" s="5"/>
      <c r="I631" s="5"/>
      <c r="K631" s="8">
        <f>+IF(F631=0," ",VLOOKUP(F631,INPC_2018!$B$11:$QQ$481,HLOOKUP($O$4,INPC_2018!$C$9:$QS$10,2,FALSE),FALSE))</f>
        <v>67.880031806155003</v>
      </c>
      <c r="L631" s="8"/>
      <c r="M631" s="8"/>
      <c r="N631" s="8"/>
      <c r="O631" s="10">
        <f t="shared" si="27"/>
        <v>67.880031806155003</v>
      </c>
      <c r="P631" s="20"/>
      <c r="Q631" s="8">
        <f>+IF(F631=" "," ",VLOOKUP(F631,INPC_2018!$B$11:$QQ$481,HLOOKUP($U$4,INPC_2018!$C$9:$QS$10,2,FALSE),FALSE))</f>
        <v>107.354</v>
      </c>
      <c r="R631" s="8"/>
      <c r="S631" s="8"/>
      <c r="T631" s="8"/>
      <c r="U631" s="10">
        <f t="shared" si="28"/>
        <v>107.354</v>
      </c>
      <c r="W631" s="11">
        <f t="shared" si="29"/>
        <v>1.5815254816994018</v>
      </c>
    </row>
    <row r="632" spans="2:23" x14ac:dyDescent="0.25">
      <c r="B632" s="2" t="s">
        <v>1161</v>
      </c>
      <c r="D632" s="3" t="s">
        <v>1162</v>
      </c>
      <c r="E632" s="4"/>
      <c r="F632" s="5" t="s">
        <v>1513</v>
      </c>
      <c r="G632" s="5"/>
      <c r="H632" s="5"/>
      <c r="I632" s="5"/>
      <c r="K632" s="8">
        <f>+IF(F632=0," ",VLOOKUP(F632,INPC_2018!$B$11:$QQ$481,HLOOKUP($O$4,INPC_2018!$C$9:$QS$10,2,FALSE),FALSE))</f>
        <v>67.880031806155003</v>
      </c>
      <c r="L632" s="8"/>
      <c r="M632" s="8"/>
      <c r="N632" s="8"/>
      <c r="O632" s="10">
        <f t="shared" si="27"/>
        <v>67.880031806155003</v>
      </c>
      <c r="P632" s="20"/>
      <c r="Q632" s="8">
        <f>+IF(F632=" "," ",VLOOKUP(F632,INPC_2018!$B$11:$QQ$481,HLOOKUP($U$4,INPC_2018!$C$9:$QS$10,2,FALSE),FALSE))</f>
        <v>107.354</v>
      </c>
      <c r="R632" s="8"/>
      <c r="S632" s="8"/>
      <c r="T632" s="8"/>
      <c r="U632" s="10">
        <f t="shared" si="28"/>
        <v>107.354</v>
      </c>
      <c r="W632" s="11">
        <f t="shared" si="29"/>
        <v>1.5815254816994018</v>
      </c>
    </row>
    <row r="633" spans="2:23" x14ac:dyDescent="0.25">
      <c r="B633" s="2" t="s">
        <v>1163</v>
      </c>
      <c r="D633" s="3" t="s">
        <v>1164</v>
      </c>
      <c r="E633" s="4"/>
      <c r="F633" s="5" t="s">
        <v>1652</v>
      </c>
      <c r="G633" s="5"/>
      <c r="H633" s="5"/>
      <c r="I633" s="5"/>
      <c r="K633" s="8">
        <f>+IF(F633=0," ",VLOOKUP(F633,INPC_2018!$B$11:$QQ$481,HLOOKUP($O$4,INPC_2018!$C$9:$QS$10,2,FALSE),FALSE))</f>
        <v>71.391421229265006</v>
      </c>
      <c r="L633" s="8"/>
      <c r="M633" s="8"/>
      <c r="N633" s="8"/>
      <c r="O633" s="10">
        <f t="shared" si="27"/>
        <v>71.391421229265006</v>
      </c>
      <c r="P633" s="20"/>
      <c r="Q633" s="8">
        <f>+IF(F633=" "," ",VLOOKUP(F633,INPC_2018!$B$11:$QQ$481,HLOOKUP($U$4,INPC_2018!$C$9:$QS$10,2,FALSE),FALSE))</f>
        <v>102.598</v>
      </c>
      <c r="R633" s="8"/>
      <c r="S633" s="8"/>
      <c r="T633" s="8"/>
      <c r="U633" s="10">
        <f t="shared" si="28"/>
        <v>102.598</v>
      </c>
      <c r="W633" s="11">
        <f t="shared" si="29"/>
        <v>1.4371194498358395</v>
      </c>
    </row>
    <row r="634" spans="2:23" x14ac:dyDescent="0.25">
      <c r="B634" s="2" t="s">
        <v>1165</v>
      </c>
      <c r="D634" s="3" t="s">
        <v>1166</v>
      </c>
      <c r="E634" s="4"/>
      <c r="F634" s="5" t="s">
        <v>1532</v>
      </c>
      <c r="G634" s="5"/>
      <c r="H634" s="5"/>
      <c r="I634" s="5"/>
      <c r="K634" s="8">
        <f>+IF(F634=0," ",VLOOKUP(F634,INPC_2018!$B$11:$QQ$481,HLOOKUP($O$4,INPC_2018!$C$9:$QS$10,2,FALSE),FALSE))</f>
        <v>65.027469457663003</v>
      </c>
      <c r="L634" s="8"/>
      <c r="M634" s="8"/>
      <c r="N634" s="8"/>
      <c r="O634" s="10">
        <f t="shared" si="27"/>
        <v>65.027469457663003</v>
      </c>
      <c r="P634" s="20"/>
      <c r="Q634" s="8">
        <f>+IF(F634=" "," ",VLOOKUP(F634,INPC_2018!$B$11:$QQ$481,HLOOKUP($U$4,INPC_2018!$C$9:$QS$10,2,FALSE),FALSE))</f>
        <v>104.14700000000001</v>
      </c>
      <c r="R634" s="8"/>
      <c r="S634" s="8"/>
      <c r="T634" s="8"/>
      <c r="U634" s="10">
        <f t="shared" si="28"/>
        <v>104.14700000000001</v>
      </c>
      <c r="W634" s="11">
        <f t="shared" si="29"/>
        <v>1.6015846974916699</v>
      </c>
    </row>
    <row r="635" spans="2:23" x14ac:dyDescent="0.25">
      <c r="B635" s="2" t="s">
        <v>1167</v>
      </c>
      <c r="D635" s="3" t="s">
        <v>1168</v>
      </c>
      <c r="E635" s="4"/>
      <c r="F635" s="5" t="s">
        <v>1653</v>
      </c>
      <c r="G635" s="5"/>
      <c r="H635" s="5"/>
      <c r="I635" s="5"/>
      <c r="K635" s="8">
        <f>+IF(F635=0," ",VLOOKUP(F635,INPC_2018!$B$11:$QQ$481,HLOOKUP($O$4,INPC_2018!$C$9:$QS$10,2,FALSE),FALSE))</f>
        <v>69.520224614699003</v>
      </c>
      <c r="L635" s="8"/>
      <c r="M635" s="8"/>
      <c r="N635" s="8"/>
      <c r="O635" s="10">
        <f t="shared" si="27"/>
        <v>69.520224614699003</v>
      </c>
      <c r="P635" s="20"/>
      <c r="Q635" s="8">
        <f>+IF(F635=" "," ",VLOOKUP(F635,INPC_2018!$B$11:$QQ$481,HLOOKUP($U$4,INPC_2018!$C$9:$QS$10,2,FALSE),FALSE))</f>
        <v>101.527</v>
      </c>
      <c r="R635" s="8"/>
      <c r="S635" s="8"/>
      <c r="T635" s="8"/>
      <c r="U635" s="10">
        <f t="shared" si="28"/>
        <v>101.527</v>
      </c>
      <c r="W635" s="11">
        <f t="shared" si="29"/>
        <v>1.4603951664812895</v>
      </c>
    </row>
    <row r="636" spans="2:23" x14ac:dyDescent="0.25">
      <c r="B636" s="2" t="s">
        <v>1169</v>
      </c>
      <c r="D636" s="3" t="s">
        <v>1170</v>
      </c>
      <c r="E636" s="4"/>
      <c r="F636" s="5" t="s">
        <v>1654</v>
      </c>
      <c r="G636" s="5"/>
      <c r="H636" s="5"/>
      <c r="I636" s="5"/>
      <c r="K636" s="8">
        <f>+IF(F636=0," ",VLOOKUP(F636,INPC_2018!$B$11:$QQ$481,HLOOKUP($O$4,INPC_2018!$C$9:$QS$10,2,FALSE),FALSE))</f>
        <v>57.063495736215998</v>
      </c>
      <c r="L636" s="8"/>
      <c r="M636" s="8"/>
      <c r="N636" s="8"/>
      <c r="O636" s="10">
        <f t="shared" si="27"/>
        <v>57.063495736215998</v>
      </c>
      <c r="P636" s="20"/>
      <c r="Q636" s="8">
        <f>+IF(F636=" "," ",VLOOKUP(F636,INPC_2018!$B$11:$QQ$481,HLOOKUP($U$4,INPC_2018!$C$9:$QS$10,2,FALSE),FALSE))</f>
        <v>100.63</v>
      </c>
      <c r="R636" s="8"/>
      <c r="S636" s="8"/>
      <c r="T636" s="8"/>
      <c r="U636" s="10">
        <f t="shared" si="28"/>
        <v>100.63</v>
      </c>
      <c r="W636" s="11">
        <f t="shared" si="29"/>
        <v>1.7634741563183627</v>
      </c>
    </row>
    <row r="637" spans="2:23" x14ac:dyDescent="0.25">
      <c r="B637" s="2" t="s">
        <v>1171</v>
      </c>
      <c r="D637" s="3" t="s">
        <v>1172</v>
      </c>
      <c r="E637" s="4"/>
      <c r="F637" s="5" t="s">
        <v>1552</v>
      </c>
      <c r="G637" s="5"/>
      <c r="H637" s="5"/>
      <c r="I637" s="5"/>
      <c r="K637" s="8">
        <f>+IF(F637=0," ",VLOOKUP(F637,INPC_2018!$B$11:$QQ$481,HLOOKUP($O$4,INPC_2018!$C$9:$QS$10,2,FALSE),FALSE))</f>
        <v>67.902537573825001</v>
      </c>
      <c r="L637" s="8"/>
      <c r="M637" s="8"/>
      <c r="N637" s="8"/>
      <c r="O637" s="10">
        <f t="shared" si="27"/>
        <v>67.902537573825001</v>
      </c>
      <c r="P637" s="20"/>
      <c r="Q637" s="8">
        <f>+IF(F637=" "," ",VLOOKUP(F637,INPC_2018!$B$11:$QQ$481,HLOOKUP($U$4,INPC_2018!$C$9:$QS$10,2,FALSE),FALSE))</f>
        <v>106.57</v>
      </c>
      <c r="R637" s="8"/>
      <c r="S637" s="8"/>
      <c r="T637" s="8"/>
      <c r="U637" s="10">
        <f t="shared" si="28"/>
        <v>106.57</v>
      </c>
      <c r="W637" s="11">
        <f t="shared" si="29"/>
        <v>1.5694553371313251</v>
      </c>
    </row>
    <row r="638" spans="2:23" x14ac:dyDescent="0.25">
      <c r="B638" s="2" t="s">
        <v>1173</v>
      </c>
      <c r="D638" s="3" t="s">
        <v>1174</v>
      </c>
      <c r="E638" s="4"/>
      <c r="F638" s="5" t="s">
        <v>1513</v>
      </c>
      <c r="G638" s="5"/>
      <c r="H638" s="5"/>
      <c r="I638" s="5"/>
      <c r="K638" s="8">
        <f>+IF(F638=0," ",VLOOKUP(F638,INPC_2018!$B$11:$QQ$481,HLOOKUP($O$4,INPC_2018!$C$9:$QS$10,2,FALSE),FALSE))</f>
        <v>67.880031806155003</v>
      </c>
      <c r="L638" s="8"/>
      <c r="M638" s="8"/>
      <c r="N638" s="8"/>
      <c r="O638" s="10">
        <f t="shared" si="27"/>
        <v>67.880031806155003</v>
      </c>
      <c r="P638" s="20"/>
      <c r="Q638" s="8">
        <f>+IF(F638=" "," ",VLOOKUP(F638,INPC_2018!$B$11:$QQ$481,HLOOKUP($U$4,INPC_2018!$C$9:$QS$10,2,FALSE),FALSE))</f>
        <v>107.354</v>
      </c>
      <c r="R638" s="8"/>
      <c r="S638" s="8"/>
      <c r="T638" s="8"/>
      <c r="U638" s="10">
        <f t="shared" si="28"/>
        <v>107.354</v>
      </c>
      <c r="W638" s="11">
        <f t="shared" si="29"/>
        <v>1.5815254816994018</v>
      </c>
    </row>
    <row r="639" spans="2:23" x14ac:dyDescent="0.25">
      <c r="B639" s="2" t="s">
        <v>1175</v>
      </c>
      <c r="D639" s="3" t="s">
        <v>1176</v>
      </c>
      <c r="E639" s="4"/>
      <c r="F639" s="5" t="s">
        <v>1655</v>
      </c>
      <c r="G639" s="5"/>
      <c r="H639" s="5"/>
      <c r="I639" s="5"/>
      <c r="K639" s="8">
        <f>+IF(F639=0," ",VLOOKUP(F639,INPC_2018!$B$11:$QQ$481,HLOOKUP($O$4,INPC_2018!$C$9:$QS$10,2,FALSE),FALSE))</f>
        <v>39.285072933911003</v>
      </c>
      <c r="L639" s="8"/>
      <c r="M639" s="8"/>
      <c r="N639" s="8"/>
      <c r="O639" s="10">
        <f t="shared" si="27"/>
        <v>39.285072933911003</v>
      </c>
      <c r="P639" s="20"/>
      <c r="Q639" s="8">
        <f>+IF(F639=" "," ",VLOOKUP(F639,INPC_2018!$B$11:$QQ$481,HLOOKUP($U$4,INPC_2018!$C$9:$QS$10,2,FALSE),FALSE))</f>
        <v>108.20099999999999</v>
      </c>
      <c r="R639" s="8"/>
      <c r="S639" s="8"/>
      <c r="T639" s="8"/>
      <c r="U639" s="10">
        <f t="shared" si="28"/>
        <v>108.20099999999999</v>
      </c>
      <c r="W639" s="11">
        <f t="shared" si="29"/>
        <v>2.7542522367726225</v>
      </c>
    </row>
    <row r="640" spans="2:23" x14ac:dyDescent="0.25">
      <c r="B640" s="2" t="s">
        <v>1177</v>
      </c>
      <c r="D640" s="3" t="s">
        <v>1178</v>
      </c>
      <c r="E640" s="4"/>
      <c r="F640" s="5" t="s">
        <v>1656</v>
      </c>
      <c r="G640" s="5"/>
      <c r="H640" s="5"/>
      <c r="I640" s="5"/>
      <c r="K640" s="8">
        <f>+IF(F640=0," ",VLOOKUP(F640,INPC_2018!$B$11:$QQ$481,HLOOKUP($O$4,INPC_2018!$C$9:$QS$10,2,FALSE),FALSE))</f>
        <v>58.215788419139997</v>
      </c>
      <c r="L640" s="8"/>
      <c r="M640" s="8"/>
      <c r="N640" s="8"/>
      <c r="O640" s="10">
        <f t="shared" si="27"/>
        <v>58.215788419139997</v>
      </c>
      <c r="P640" s="20"/>
      <c r="Q640" s="8">
        <f>+IF(F640=" "," ",VLOOKUP(F640,INPC_2018!$B$11:$QQ$481,HLOOKUP($U$4,INPC_2018!$C$9:$QS$10,2,FALSE),FALSE))</f>
        <v>101.379</v>
      </c>
      <c r="R640" s="8"/>
      <c r="S640" s="8"/>
      <c r="T640" s="8"/>
      <c r="U640" s="10">
        <f t="shared" si="28"/>
        <v>101.379</v>
      </c>
      <c r="W640" s="11">
        <f t="shared" si="29"/>
        <v>1.7414348023614321</v>
      </c>
    </row>
    <row r="641" spans="2:23" x14ac:dyDescent="0.25">
      <c r="B641" s="2" t="s">
        <v>1179</v>
      </c>
      <c r="D641" s="3" t="s">
        <v>1180</v>
      </c>
      <c r="E641" s="4"/>
      <c r="F641" s="5" t="s">
        <v>1480</v>
      </c>
      <c r="G641" s="5"/>
      <c r="H641" s="5"/>
      <c r="I641" s="5"/>
      <c r="K641" s="8">
        <f>+IF(F641=0," ",VLOOKUP(F641,INPC_2018!$B$11:$QQ$481,HLOOKUP($O$4,INPC_2018!$C$9:$QS$10,2,FALSE),FALSE))</f>
        <v>58.215788419139997</v>
      </c>
      <c r="L641" s="8"/>
      <c r="M641" s="8"/>
      <c r="N641" s="8"/>
      <c r="O641" s="10">
        <f t="shared" si="27"/>
        <v>58.215788419139997</v>
      </c>
      <c r="P641" s="20"/>
      <c r="Q641" s="8">
        <f>+IF(F641=" "," ",VLOOKUP(F641,INPC_2018!$B$11:$QQ$481,HLOOKUP($U$4,INPC_2018!$C$9:$QS$10,2,FALSE),FALSE))</f>
        <v>101.379</v>
      </c>
      <c r="R641" s="8"/>
      <c r="S641" s="8"/>
      <c r="T641" s="8"/>
      <c r="U641" s="10">
        <f t="shared" si="28"/>
        <v>101.379</v>
      </c>
      <c r="W641" s="11">
        <f t="shared" si="29"/>
        <v>1.7414348023614321</v>
      </c>
    </row>
    <row r="642" spans="2:23" x14ac:dyDescent="0.25">
      <c r="B642" s="2" t="s">
        <v>1181</v>
      </c>
      <c r="D642" s="3" t="s">
        <v>1182</v>
      </c>
      <c r="E642" s="4"/>
      <c r="F642" s="5" t="s">
        <v>1657</v>
      </c>
      <c r="G642" s="5"/>
      <c r="H642" s="5"/>
      <c r="I642" s="5"/>
      <c r="K642" s="8">
        <f>+IF(F642=0," ",VLOOKUP(F642,INPC_2018!$B$11:$QQ$481,HLOOKUP($O$4,INPC_2018!$C$9:$QS$10,2,FALSE),FALSE))</f>
        <v>71.356530115181997</v>
      </c>
      <c r="L642" s="8"/>
      <c r="M642" s="8"/>
      <c r="N642" s="8"/>
      <c r="O642" s="10">
        <f t="shared" si="27"/>
        <v>71.356530115181997</v>
      </c>
      <c r="P642" s="20"/>
      <c r="Q642" s="8">
        <f>+IF(F642=" "," ",VLOOKUP(F642,INPC_2018!$B$11:$QQ$481,HLOOKUP($U$4,INPC_2018!$C$9:$QS$10,2,FALSE),FALSE))</f>
        <v>76.507000000000005</v>
      </c>
      <c r="R642" s="8"/>
      <c r="S642" s="8"/>
      <c r="T642" s="8"/>
      <c r="U642" s="10">
        <f t="shared" si="28"/>
        <v>76.507000000000005</v>
      </c>
      <c r="W642" s="11">
        <f t="shared" si="29"/>
        <v>1.0721793769470607</v>
      </c>
    </row>
    <row r="643" spans="2:23" x14ac:dyDescent="0.25">
      <c r="B643" s="2" t="s">
        <v>1183</v>
      </c>
      <c r="D643" s="3" t="s">
        <v>1184</v>
      </c>
      <c r="E643" s="4"/>
      <c r="F643" s="5" t="s">
        <v>1513</v>
      </c>
      <c r="G643" s="5"/>
      <c r="H643" s="5"/>
      <c r="I643" s="5"/>
      <c r="K643" s="8">
        <f>+IF(F643=0," ",VLOOKUP(F643,INPC_2018!$B$11:$QQ$481,HLOOKUP($O$4,INPC_2018!$C$9:$QS$10,2,FALSE),FALSE))</f>
        <v>67.880031806155003</v>
      </c>
      <c r="L643" s="8"/>
      <c r="M643" s="8"/>
      <c r="N643" s="8"/>
      <c r="O643" s="10">
        <f t="shared" si="27"/>
        <v>67.880031806155003</v>
      </c>
      <c r="P643" s="20"/>
      <c r="Q643" s="8">
        <f>+IF(F643=" "," ",VLOOKUP(F643,INPC_2018!$B$11:$QQ$481,HLOOKUP($U$4,INPC_2018!$C$9:$QS$10,2,FALSE),FALSE))</f>
        <v>107.354</v>
      </c>
      <c r="R643" s="8"/>
      <c r="S643" s="8"/>
      <c r="T643" s="8"/>
      <c r="U643" s="10">
        <f t="shared" si="28"/>
        <v>107.354</v>
      </c>
      <c r="W643" s="11">
        <f t="shared" si="29"/>
        <v>1.5815254816994018</v>
      </c>
    </row>
    <row r="644" spans="2:23" x14ac:dyDescent="0.25">
      <c r="B644" s="2" t="s">
        <v>1185</v>
      </c>
      <c r="D644" s="3" t="s">
        <v>1186</v>
      </c>
      <c r="E644" s="4"/>
      <c r="F644" s="5" t="s">
        <v>1658</v>
      </c>
      <c r="G644" s="5"/>
      <c r="H644" s="5"/>
      <c r="I644" s="5"/>
      <c r="K644" s="8">
        <f>+IF(F644=0," ",VLOOKUP(F644,INPC_2018!$B$11:$QQ$481,HLOOKUP($O$4,INPC_2018!$C$9:$QS$10,2,FALSE),FALSE))</f>
        <v>68.862482490678005</v>
      </c>
      <c r="L644" s="8"/>
      <c r="M644" s="8"/>
      <c r="N644" s="8"/>
      <c r="O644" s="10">
        <f t="shared" si="27"/>
        <v>68.862482490678005</v>
      </c>
      <c r="P644" s="20"/>
      <c r="Q644" s="8">
        <f>+IF(F644=" "," ",VLOOKUP(F644,INPC_2018!$B$11:$QQ$481,HLOOKUP($U$4,INPC_2018!$C$9:$QS$10,2,FALSE),FALSE))</f>
        <v>111.676</v>
      </c>
      <c r="R644" s="8"/>
      <c r="S644" s="8"/>
      <c r="T644" s="8"/>
      <c r="U644" s="10">
        <f t="shared" si="28"/>
        <v>111.676</v>
      </c>
      <c r="W644" s="11">
        <f t="shared" si="29"/>
        <v>1.6217248632463652</v>
      </c>
    </row>
    <row r="645" spans="2:23" x14ac:dyDescent="0.25">
      <c r="B645" s="2" t="s">
        <v>1187</v>
      </c>
      <c r="D645" s="3" t="s">
        <v>1188</v>
      </c>
      <c r="E645" s="4"/>
      <c r="F645" s="5" t="s">
        <v>1659</v>
      </c>
      <c r="G645" s="5"/>
      <c r="H645" s="5"/>
      <c r="I645" s="5"/>
      <c r="K645" s="8">
        <f>+IF(F645=0," ",VLOOKUP(F645,INPC_2018!$B$11:$QQ$481,HLOOKUP($O$4,INPC_2018!$C$9:$QS$10,2,FALSE),FALSE))</f>
        <v>71.278300513866995</v>
      </c>
      <c r="L645" s="8"/>
      <c r="M645" s="8"/>
      <c r="N645" s="8"/>
      <c r="O645" s="10">
        <f t="shared" si="27"/>
        <v>71.278300513866995</v>
      </c>
      <c r="P645" s="20"/>
      <c r="Q645" s="8">
        <f>+IF(F645=" "," ",VLOOKUP(F645,INPC_2018!$B$11:$QQ$481,HLOOKUP($U$4,INPC_2018!$C$9:$QS$10,2,FALSE),FALSE))</f>
        <v>107.986</v>
      </c>
      <c r="R645" s="8"/>
      <c r="S645" s="8"/>
      <c r="T645" s="8"/>
      <c r="U645" s="10">
        <f t="shared" si="28"/>
        <v>107.986</v>
      </c>
      <c r="W645" s="11">
        <f t="shared" si="29"/>
        <v>1.5149912276456652</v>
      </c>
    </row>
    <row r="646" spans="2:23" x14ac:dyDescent="0.25">
      <c r="B646" s="2" t="s">
        <v>1189</v>
      </c>
      <c r="D646" s="3" t="s">
        <v>1190</v>
      </c>
      <c r="E646" s="4"/>
      <c r="F646" s="5" t="s">
        <v>1660</v>
      </c>
      <c r="G646" s="5"/>
      <c r="H646" s="5"/>
      <c r="I646" s="5"/>
      <c r="K646" s="8">
        <f>+IF(F646=0," ",VLOOKUP(F646,INPC_2018!$B$11:$QQ$481,HLOOKUP($O$4,INPC_2018!$C$9:$QS$10,2,FALSE),FALSE))</f>
        <v>71.398787073093004</v>
      </c>
      <c r="L646" s="8"/>
      <c r="M646" s="8"/>
      <c r="N646" s="8"/>
      <c r="O646" s="10">
        <f t="shared" si="27"/>
        <v>71.398787073093004</v>
      </c>
      <c r="P646" s="20"/>
      <c r="Q646" s="8">
        <f>+IF(F646=" "," ",VLOOKUP(F646,INPC_2018!$B$11:$QQ$481,HLOOKUP($U$4,INPC_2018!$C$9:$QS$10,2,FALSE),FALSE))</f>
        <v>108.71599999999999</v>
      </c>
      <c r="R646" s="8"/>
      <c r="S646" s="8"/>
      <c r="T646" s="8"/>
      <c r="U646" s="10">
        <f t="shared" si="28"/>
        <v>108.71599999999999</v>
      </c>
      <c r="W646" s="11">
        <f t="shared" si="29"/>
        <v>1.5226589198035574</v>
      </c>
    </row>
    <row r="647" spans="2:23" x14ac:dyDescent="0.25">
      <c r="B647" s="2" t="s">
        <v>1191</v>
      </c>
      <c r="D647" s="3" t="s">
        <v>1192</v>
      </c>
      <c r="E647" s="4"/>
      <c r="F647" s="5" t="s">
        <v>1660</v>
      </c>
      <c r="G647" s="5"/>
      <c r="H647" s="5"/>
      <c r="I647" s="5"/>
      <c r="K647" s="8">
        <f>+IF(F647=0," ",VLOOKUP(F647,INPC_2018!$B$11:$QQ$481,HLOOKUP($O$4,INPC_2018!$C$9:$QS$10,2,FALSE),FALSE))</f>
        <v>71.398787073093004</v>
      </c>
      <c r="L647" s="8"/>
      <c r="M647" s="8"/>
      <c r="N647" s="8"/>
      <c r="O647" s="10">
        <f t="shared" ref="O647:O673" si="30">+AVERAGE(K647:N647)</f>
        <v>71.398787073093004</v>
      </c>
      <c r="P647" s="20"/>
      <c r="Q647" s="8">
        <f>+IF(F647=" "," ",VLOOKUP(F647,INPC_2018!$B$11:$QQ$481,HLOOKUP($U$4,INPC_2018!$C$9:$QS$10,2,FALSE),FALSE))</f>
        <v>108.71599999999999</v>
      </c>
      <c r="R647" s="8"/>
      <c r="S647" s="8"/>
      <c r="T647" s="8"/>
      <c r="U647" s="10">
        <f t="shared" ref="U647:U673" si="31">+AVERAGE(Q647:T647)</f>
        <v>108.71599999999999</v>
      </c>
      <c r="W647" s="11">
        <f t="shared" ref="W647:W673" si="32">+U647/O647</f>
        <v>1.5226589198035574</v>
      </c>
    </row>
    <row r="648" spans="2:23" x14ac:dyDescent="0.25">
      <c r="B648" s="2" t="s">
        <v>1193</v>
      </c>
      <c r="D648" s="3" t="s">
        <v>1194</v>
      </c>
      <c r="E648" s="4"/>
      <c r="F648" s="5" t="s">
        <v>1659</v>
      </c>
      <c r="G648" s="5"/>
      <c r="H648" s="5"/>
      <c r="I648" s="5"/>
      <c r="K648" s="8">
        <f>+IF(F648=0," ",VLOOKUP(F648,INPC_2018!$B$11:$QQ$481,HLOOKUP($O$4,INPC_2018!$C$9:$QS$10,2,FALSE),FALSE))</f>
        <v>71.278300513866995</v>
      </c>
      <c r="L648" s="8"/>
      <c r="M648" s="8"/>
      <c r="N648" s="8"/>
      <c r="O648" s="10">
        <f t="shared" si="30"/>
        <v>71.278300513866995</v>
      </c>
      <c r="P648" s="20"/>
      <c r="Q648" s="8">
        <f>+IF(F648=" "," ",VLOOKUP(F648,INPC_2018!$B$11:$QQ$481,HLOOKUP($U$4,INPC_2018!$C$9:$QS$10,2,FALSE),FALSE))</f>
        <v>107.986</v>
      </c>
      <c r="R648" s="8"/>
      <c r="S648" s="8"/>
      <c r="T648" s="8"/>
      <c r="U648" s="10">
        <f t="shared" si="31"/>
        <v>107.986</v>
      </c>
      <c r="W648" s="11">
        <f t="shared" si="32"/>
        <v>1.5149912276456652</v>
      </c>
    </row>
    <row r="649" spans="2:23" x14ac:dyDescent="0.25">
      <c r="B649" s="2" t="s">
        <v>1195</v>
      </c>
      <c r="D649" s="3" t="s">
        <v>1196</v>
      </c>
      <c r="E649" s="4"/>
      <c r="F649" s="5" t="s">
        <v>1661</v>
      </c>
      <c r="G649" s="5" t="s">
        <v>1803</v>
      </c>
      <c r="H649" s="5"/>
      <c r="I649" s="5"/>
      <c r="K649" s="8">
        <f>+IF(F649=0," ",VLOOKUP(F649,INPC_2018!$B$11:$QQ$481,HLOOKUP($O$4,INPC_2018!$C$9:$QS$10,2,FALSE),FALSE))</f>
        <v>71.340531362473584</v>
      </c>
      <c r="L649" s="8">
        <f>+IF(G649=0," ",VLOOKUP(G649,INPC_2018!$B$11:$QQ$481,HLOOKUP($O$4,INPC_2018!$C$9:$QS$10,2,FALSE),FALSE))</f>
        <v>71.340531362473584</v>
      </c>
      <c r="M649" s="8"/>
      <c r="N649" s="8"/>
      <c r="O649" s="10">
        <f t="shared" si="30"/>
        <v>71.340531362473584</v>
      </c>
      <c r="P649" s="20"/>
      <c r="Q649" s="8">
        <f>+IF(F649=" "," ",VLOOKUP(F649,INPC_2018!$B$11:$QQ$481,HLOOKUP($U$4,INPC_2018!$C$9:$QS$10,2,FALSE),FALSE))</f>
        <v>99.444000000000003</v>
      </c>
      <c r="R649" s="8">
        <f>+IF(G649=" "," ",VLOOKUP(G649,INPC_2018!$B$11:$QQ$481,HLOOKUP($U$4,INPC_2018!$C$9:$QS$10,2,FALSE),FALSE))</f>
        <v>104.63500000000001</v>
      </c>
      <c r="S649" s="8"/>
      <c r="T649" s="8"/>
      <c r="U649" s="10">
        <f t="shared" si="31"/>
        <v>102.0395</v>
      </c>
      <c r="W649" s="11">
        <f t="shared" si="32"/>
        <v>1.4303159515528172</v>
      </c>
    </row>
    <row r="650" spans="2:23" x14ac:dyDescent="0.25">
      <c r="B650" s="2" t="s">
        <v>1197</v>
      </c>
      <c r="D650" s="3" t="s">
        <v>1198</v>
      </c>
      <c r="E650" s="4"/>
      <c r="F650" s="5" t="s">
        <v>1661</v>
      </c>
      <c r="G650" s="5" t="s">
        <v>1803</v>
      </c>
      <c r="H650" s="5"/>
      <c r="I650" s="5"/>
      <c r="K650" s="8">
        <f>+IF(F650=0," ",VLOOKUP(F650,INPC_2018!$B$11:$QQ$481,HLOOKUP($O$4,INPC_2018!$C$9:$QS$10,2,FALSE),FALSE))</f>
        <v>71.340531362473584</v>
      </c>
      <c r="L650" s="8">
        <f>+IF(G650=0," ",VLOOKUP(G650,INPC_2018!$B$11:$QQ$481,HLOOKUP($O$4,INPC_2018!$C$9:$QS$10,2,FALSE),FALSE))</f>
        <v>71.340531362473584</v>
      </c>
      <c r="M650" s="8"/>
      <c r="N650" s="8"/>
      <c r="O650" s="10">
        <f t="shared" si="30"/>
        <v>71.340531362473584</v>
      </c>
      <c r="P650" s="20"/>
      <c r="Q650" s="8">
        <f>+IF(F650=" "," ",VLOOKUP(F650,INPC_2018!$B$11:$QQ$481,HLOOKUP($U$4,INPC_2018!$C$9:$QS$10,2,FALSE),FALSE))</f>
        <v>99.444000000000003</v>
      </c>
      <c r="R650" s="8">
        <f>+IF(G650=" "," ",VLOOKUP(G650,INPC_2018!$B$11:$QQ$481,HLOOKUP($U$4,INPC_2018!$C$9:$QS$10,2,FALSE),FALSE))</f>
        <v>104.63500000000001</v>
      </c>
      <c r="S650" s="8"/>
      <c r="T650" s="8"/>
      <c r="U650" s="10">
        <f t="shared" si="31"/>
        <v>102.0395</v>
      </c>
      <c r="W650" s="11">
        <f t="shared" si="32"/>
        <v>1.4303159515528172</v>
      </c>
    </row>
    <row r="651" spans="2:23" x14ac:dyDescent="0.25">
      <c r="B651" s="2" t="s">
        <v>1199</v>
      </c>
      <c r="D651" s="3" t="s">
        <v>1200</v>
      </c>
      <c r="E651" s="4"/>
      <c r="F651" s="5" t="s">
        <v>1545</v>
      </c>
      <c r="G651" s="5"/>
      <c r="H651" s="5"/>
      <c r="I651" s="5"/>
      <c r="K651" s="8">
        <f>+IF(F651=0," ",VLOOKUP(F651,INPC_2018!$B$11:$QQ$481,HLOOKUP($O$4,INPC_2018!$C$9:$QS$10,2,FALSE),FALSE))</f>
        <v>53.935610621949998</v>
      </c>
      <c r="L651" s="8"/>
      <c r="M651" s="8"/>
      <c r="N651" s="8"/>
      <c r="O651" s="10">
        <f t="shared" si="30"/>
        <v>53.935610621949998</v>
      </c>
      <c r="P651" s="20"/>
      <c r="Q651" s="8">
        <f>+IF(F651=" "," ",VLOOKUP(F651,INPC_2018!$B$11:$QQ$481,HLOOKUP($U$4,INPC_2018!$C$9:$QS$10,2,FALSE),FALSE))</f>
        <v>106.386</v>
      </c>
      <c r="R651" s="8"/>
      <c r="S651" s="8"/>
      <c r="T651" s="8"/>
      <c r="U651" s="10">
        <f t="shared" si="31"/>
        <v>106.386</v>
      </c>
      <c r="W651" s="11">
        <f t="shared" si="32"/>
        <v>1.9724630679661654</v>
      </c>
    </row>
    <row r="652" spans="2:23" x14ac:dyDescent="0.25">
      <c r="B652" s="2" t="s">
        <v>1201</v>
      </c>
      <c r="D652" s="3" t="s">
        <v>1202</v>
      </c>
      <c r="E652" s="4"/>
      <c r="F652" s="5" t="s">
        <v>1662</v>
      </c>
      <c r="G652" s="5"/>
      <c r="H652" s="5"/>
      <c r="I652" s="5"/>
      <c r="K652" s="8">
        <f>+IF(F652=0," ",VLOOKUP(F652,INPC_2018!$B$11:$QQ$481,HLOOKUP($O$4,INPC_2018!$C$9:$QS$10,2,FALSE),FALSE))</f>
        <v>43.703385553102997</v>
      </c>
      <c r="L652" s="8"/>
      <c r="M652" s="8"/>
      <c r="N652" s="8"/>
      <c r="O652" s="10">
        <f t="shared" si="30"/>
        <v>43.703385553102997</v>
      </c>
      <c r="P652" s="20"/>
      <c r="Q652" s="8">
        <f>+IF(F652=" "," ",VLOOKUP(F652,INPC_2018!$B$11:$QQ$481,HLOOKUP($U$4,INPC_2018!$C$9:$QS$10,2,FALSE),FALSE))</f>
        <v>114.205</v>
      </c>
      <c r="R652" s="8"/>
      <c r="S652" s="8"/>
      <c r="T652" s="8"/>
      <c r="U652" s="10">
        <f t="shared" si="31"/>
        <v>114.205</v>
      </c>
      <c r="W652" s="11">
        <f t="shared" si="32"/>
        <v>2.6131842774796494</v>
      </c>
    </row>
    <row r="653" spans="2:23" x14ac:dyDescent="0.25">
      <c r="B653" s="2" t="s">
        <v>1203</v>
      </c>
      <c r="D653" s="3" t="s">
        <v>1204</v>
      </c>
      <c r="E653" s="4"/>
      <c r="F653" s="5" t="s">
        <v>1663</v>
      </c>
      <c r="G653" s="5"/>
      <c r="H653" s="5"/>
      <c r="I653" s="5"/>
      <c r="K653" s="8">
        <f>+IF(F653=0," ",VLOOKUP(F653,INPC_2018!$B$11:$QQ$481,HLOOKUP($O$4,INPC_2018!$C$9:$QS$10,2,FALSE),FALSE))</f>
        <v>56.983694685968999</v>
      </c>
      <c r="L653" s="8"/>
      <c r="M653" s="8"/>
      <c r="N653" s="8"/>
      <c r="O653" s="10">
        <f t="shared" si="30"/>
        <v>56.983694685968999</v>
      </c>
      <c r="P653" s="20"/>
      <c r="Q653" s="8">
        <f>+IF(F653=" "," ",VLOOKUP(F653,INPC_2018!$B$11:$QQ$481,HLOOKUP($U$4,INPC_2018!$C$9:$QS$10,2,FALSE),FALSE))</f>
        <v>106.58</v>
      </c>
      <c r="R653" s="8"/>
      <c r="S653" s="8"/>
      <c r="T653" s="8"/>
      <c r="U653" s="10">
        <f t="shared" si="31"/>
        <v>106.58</v>
      </c>
      <c r="W653" s="11">
        <f t="shared" si="32"/>
        <v>1.8703595929914845</v>
      </c>
    </row>
    <row r="654" spans="2:23" x14ac:dyDescent="0.25">
      <c r="B654" s="2" t="s">
        <v>1205</v>
      </c>
      <c r="D654" s="3" t="s">
        <v>1206</v>
      </c>
      <c r="E654" s="4"/>
      <c r="F654" s="5" t="s">
        <v>1650</v>
      </c>
      <c r="G654" s="5"/>
      <c r="H654" s="5"/>
      <c r="I654" s="5"/>
      <c r="K654" s="8">
        <f>+IF(F654=0," ",VLOOKUP(F654,INPC_2018!$B$11:$QQ$481,HLOOKUP($O$4,INPC_2018!$C$9:$QS$10,2,FALSE),FALSE))</f>
        <v>53.729542190239002</v>
      </c>
      <c r="L654" s="8"/>
      <c r="M654" s="8"/>
      <c r="N654" s="8"/>
      <c r="O654" s="10">
        <f t="shared" si="30"/>
        <v>53.729542190239002</v>
      </c>
      <c r="P654" s="20"/>
      <c r="Q654" s="8">
        <f>+IF(F654=" "," ",VLOOKUP(F654,INPC_2018!$B$11:$QQ$481,HLOOKUP($U$4,INPC_2018!$C$9:$QS$10,2,FALSE),FALSE))</f>
        <v>107.547</v>
      </c>
      <c r="R654" s="8"/>
      <c r="S654" s="8"/>
      <c r="T654" s="8"/>
      <c r="U654" s="10">
        <f t="shared" si="31"/>
        <v>107.547</v>
      </c>
      <c r="W654" s="11">
        <f t="shared" si="32"/>
        <v>2.0016362622114054</v>
      </c>
    </row>
    <row r="655" spans="2:23" x14ac:dyDescent="0.25">
      <c r="B655" s="2" t="s">
        <v>1207</v>
      </c>
      <c r="D655" s="3" t="s">
        <v>1208</v>
      </c>
      <c r="E655" s="4"/>
      <c r="F655" s="5" t="s">
        <v>1650</v>
      </c>
      <c r="G655" s="5"/>
      <c r="H655" s="5"/>
      <c r="I655" s="5"/>
      <c r="K655" s="8">
        <f>+IF(F655=0," ",VLOOKUP(F655,INPC_2018!$B$11:$QQ$481,HLOOKUP($O$4,INPC_2018!$C$9:$QS$10,2,FALSE),FALSE))</f>
        <v>53.729542190239002</v>
      </c>
      <c r="L655" s="8"/>
      <c r="M655" s="8"/>
      <c r="N655" s="8"/>
      <c r="O655" s="10">
        <f t="shared" si="30"/>
        <v>53.729542190239002</v>
      </c>
      <c r="P655" s="20"/>
      <c r="Q655" s="8">
        <f>+IF(F655=" "," ",VLOOKUP(F655,INPC_2018!$B$11:$QQ$481,HLOOKUP($U$4,INPC_2018!$C$9:$QS$10,2,FALSE),FALSE))</f>
        <v>107.547</v>
      </c>
      <c r="R655" s="8"/>
      <c r="S655" s="8"/>
      <c r="T655" s="8"/>
      <c r="U655" s="10">
        <f t="shared" si="31"/>
        <v>107.547</v>
      </c>
      <c r="W655" s="11">
        <f t="shared" si="32"/>
        <v>2.0016362622114054</v>
      </c>
    </row>
    <row r="656" spans="2:23" x14ac:dyDescent="0.25">
      <c r="B656" s="2" t="s">
        <v>1209</v>
      </c>
      <c r="D656" s="3" t="s">
        <v>1210</v>
      </c>
      <c r="E656" s="4"/>
      <c r="F656" s="5" t="s">
        <v>1548</v>
      </c>
      <c r="G656" s="5"/>
      <c r="H656" s="5"/>
      <c r="I656" s="5"/>
      <c r="K656" s="8">
        <f>+IF(F656=0," ",VLOOKUP(F656,INPC_2018!$B$11:$QQ$481,HLOOKUP($O$4,INPC_2018!$C$9:$QS$10,2,FALSE),FALSE))</f>
        <v>61.918033734575999</v>
      </c>
      <c r="L656" s="8"/>
      <c r="M656" s="8"/>
      <c r="N656" s="8"/>
      <c r="O656" s="10">
        <f t="shared" si="30"/>
        <v>61.918033734575999</v>
      </c>
      <c r="P656" s="20"/>
      <c r="Q656" s="8">
        <f>+IF(F656=" "," ",VLOOKUP(F656,INPC_2018!$B$11:$QQ$481,HLOOKUP($U$4,INPC_2018!$C$9:$QS$10,2,FALSE),FALSE))</f>
        <v>107.285</v>
      </c>
      <c r="R656" s="8"/>
      <c r="S656" s="8"/>
      <c r="T656" s="8"/>
      <c r="U656" s="10">
        <f t="shared" si="31"/>
        <v>107.285</v>
      </c>
      <c r="W656" s="11">
        <f t="shared" si="32"/>
        <v>1.7326939104671597</v>
      </c>
    </row>
    <row r="657" spans="2:23" x14ac:dyDescent="0.25">
      <c r="B657" s="2" t="s">
        <v>1211</v>
      </c>
      <c r="D657" s="3" t="s">
        <v>1212</v>
      </c>
      <c r="E657" s="4"/>
      <c r="F657" s="5" t="s">
        <v>1548</v>
      </c>
      <c r="G657" s="5"/>
      <c r="H657" s="5"/>
      <c r="I657" s="5"/>
      <c r="K657" s="8">
        <f>+IF(F657=0," ",VLOOKUP(F657,INPC_2018!$B$11:$QQ$481,HLOOKUP($O$4,INPC_2018!$C$9:$QS$10,2,FALSE),FALSE))</f>
        <v>61.918033734575999</v>
      </c>
      <c r="L657" s="8"/>
      <c r="M657" s="8"/>
      <c r="N657" s="8"/>
      <c r="O657" s="10">
        <f t="shared" si="30"/>
        <v>61.918033734575999</v>
      </c>
      <c r="P657" s="20"/>
      <c r="Q657" s="8">
        <f>+IF(F657=" "," ",VLOOKUP(F657,INPC_2018!$B$11:$QQ$481,HLOOKUP($U$4,INPC_2018!$C$9:$QS$10,2,FALSE),FALSE))</f>
        <v>107.285</v>
      </c>
      <c r="R657" s="8"/>
      <c r="S657" s="8"/>
      <c r="T657" s="8"/>
      <c r="U657" s="10">
        <f t="shared" si="31"/>
        <v>107.285</v>
      </c>
      <c r="W657" s="11">
        <f t="shared" si="32"/>
        <v>1.7326939104671597</v>
      </c>
    </row>
    <row r="658" spans="2:23" ht="30" x14ac:dyDescent="0.25">
      <c r="B658" s="2" t="s">
        <v>1213</v>
      </c>
      <c r="D658" s="3" t="s">
        <v>1214</v>
      </c>
      <c r="E658" s="4"/>
      <c r="F658" s="5" t="s">
        <v>1664</v>
      </c>
      <c r="G658" s="5"/>
      <c r="H658" s="5"/>
      <c r="I658" s="5"/>
      <c r="K658" s="8">
        <f>+IF(F658=0," ",VLOOKUP(F658,INPC_2018!$B$11:$QQ$481,HLOOKUP($O$4,INPC_2018!$C$9:$QS$10,2,FALSE),FALSE))</f>
        <v>61.449719349054</v>
      </c>
      <c r="L658" s="8"/>
      <c r="M658" s="8"/>
      <c r="N658" s="8"/>
      <c r="O658" s="10">
        <f t="shared" si="30"/>
        <v>61.449719349054</v>
      </c>
      <c r="P658" s="20"/>
      <c r="Q658" s="8">
        <f>+IF(F658=" "," ",VLOOKUP(F658,INPC_2018!$B$11:$QQ$481,HLOOKUP($U$4,INPC_2018!$C$9:$QS$10,2,FALSE),FALSE))</f>
        <v>110.752</v>
      </c>
      <c r="R658" s="8"/>
      <c r="S658" s="8"/>
      <c r="T658" s="8"/>
      <c r="U658" s="10">
        <f t="shared" si="31"/>
        <v>110.752</v>
      </c>
      <c r="W658" s="11">
        <f t="shared" si="32"/>
        <v>1.8023190532554481</v>
      </c>
    </row>
    <row r="659" spans="2:23" x14ac:dyDescent="0.25">
      <c r="B659" s="2" t="s">
        <v>1215</v>
      </c>
      <c r="D659" s="3" t="s">
        <v>1216</v>
      </c>
      <c r="E659" s="4"/>
      <c r="F659" s="5" t="s">
        <v>1665</v>
      </c>
      <c r="G659" s="5"/>
      <c r="H659" s="5"/>
      <c r="I659" s="5"/>
      <c r="K659" s="8">
        <f>+IF(F659=0," ",VLOOKUP(F659,INPC_2018!$B$11:$QQ$481,HLOOKUP($O$4,INPC_2018!$C$9:$QS$10,2,FALSE),FALSE))</f>
        <v>69.563785177631999</v>
      </c>
      <c r="L659" s="8"/>
      <c r="M659" s="8"/>
      <c r="N659" s="8"/>
      <c r="O659" s="10">
        <f t="shared" si="30"/>
        <v>69.563785177631999</v>
      </c>
      <c r="P659" s="20"/>
      <c r="Q659" s="8">
        <f>+IF(F659=" "," ",VLOOKUP(F659,INPC_2018!$B$11:$QQ$481,HLOOKUP($U$4,INPC_2018!$C$9:$QS$10,2,FALSE),FALSE))</f>
        <v>105.785</v>
      </c>
      <c r="R659" s="8"/>
      <c r="S659" s="8"/>
      <c r="T659" s="8"/>
      <c r="U659" s="10">
        <f t="shared" si="31"/>
        <v>105.785</v>
      </c>
      <c r="W659" s="11">
        <f t="shared" si="32"/>
        <v>1.5206906830885736</v>
      </c>
    </row>
    <row r="660" spans="2:23" x14ac:dyDescent="0.25">
      <c r="B660" s="2" t="s">
        <v>1217</v>
      </c>
      <c r="D660" s="3" t="s">
        <v>1218</v>
      </c>
      <c r="E660" s="4"/>
      <c r="F660" s="5" t="s">
        <v>1666</v>
      </c>
      <c r="G660" s="5"/>
      <c r="H660" s="5"/>
      <c r="I660" s="5"/>
      <c r="K660" s="8">
        <f>+IF(F660=0," ",VLOOKUP(F660,INPC_2018!$B$11:$QQ$481,HLOOKUP($O$4,INPC_2018!$C$9:$QS$10,2,FALSE),FALSE))</f>
        <v>55.720103031714999</v>
      </c>
      <c r="L660" s="8"/>
      <c r="M660" s="8"/>
      <c r="N660" s="8"/>
      <c r="O660" s="10">
        <f t="shared" si="30"/>
        <v>55.720103031714999</v>
      </c>
      <c r="P660" s="20"/>
      <c r="Q660" s="8">
        <f>+IF(F660=" "," ",VLOOKUP(F660,INPC_2018!$B$11:$QQ$481,HLOOKUP($U$4,INPC_2018!$C$9:$QS$10,2,FALSE),FALSE))</f>
        <v>109.44199999999999</v>
      </c>
      <c r="R660" s="8"/>
      <c r="S660" s="8"/>
      <c r="T660" s="8"/>
      <c r="U660" s="10">
        <f t="shared" si="31"/>
        <v>109.44199999999999</v>
      </c>
      <c r="W660" s="11">
        <f t="shared" si="32"/>
        <v>1.9641385073840827</v>
      </c>
    </row>
    <row r="661" spans="2:23" x14ac:dyDescent="0.25">
      <c r="B661" s="2" t="s">
        <v>1219</v>
      </c>
      <c r="D661" s="3" t="s">
        <v>1220</v>
      </c>
      <c r="E661" s="4"/>
      <c r="F661" s="5" t="s">
        <v>1667</v>
      </c>
      <c r="G661" s="5"/>
      <c r="H661" s="5"/>
      <c r="I661" s="5"/>
      <c r="K661" s="8">
        <f>+IF(F661=0," ",VLOOKUP(F661,INPC_2018!$B$11:$QQ$481,HLOOKUP($O$4,INPC_2018!$C$9:$QS$10,2,FALSE),FALSE))</f>
        <v>61.622532039909999</v>
      </c>
      <c r="L661" s="8"/>
      <c r="M661" s="8"/>
      <c r="N661" s="8"/>
      <c r="O661" s="10">
        <f t="shared" si="30"/>
        <v>61.622532039909999</v>
      </c>
      <c r="P661" s="20"/>
      <c r="Q661" s="8">
        <f>+IF(F661=" "," ",VLOOKUP(F661,INPC_2018!$B$11:$QQ$481,HLOOKUP($U$4,INPC_2018!$C$9:$QS$10,2,FALSE),FALSE))</f>
        <v>95.335999999999999</v>
      </c>
      <c r="R661" s="8"/>
      <c r="S661" s="8"/>
      <c r="T661" s="8"/>
      <c r="U661" s="10">
        <f t="shared" si="31"/>
        <v>95.335999999999999</v>
      </c>
      <c r="W661" s="11">
        <f t="shared" si="32"/>
        <v>1.5470964409293566</v>
      </c>
    </row>
    <row r="662" spans="2:23" x14ac:dyDescent="0.25">
      <c r="B662" s="2" t="s">
        <v>1221</v>
      </c>
      <c r="D662" s="3" t="s">
        <v>1222</v>
      </c>
      <c r="E662" s="4"/>
      <c r="F662" s="5" t="s">
        <v>1668</v>
      </c>
      <c r="G662" s="5"/>
      <c r="H662" s="5"/>
      <c r="I662" s="5"/>
      <c r="K662" s="8">
        <f>+IF(F662=0," ",VLOOKUP(F662,INPC_2018!$B$11:$QQ$481,HLOOKUP($O$4,INPC_2018!$C$9:$QS$10,2,FALSE),FALSE))</f>
        <v>60.565704063817002</v>
      </c>
      <c r="L662" s="8"/>
      <c r="M662" s="8"/>
      <c r="N662" s="8"/>
      <c r="O662" s="10">
        <f t="shared" si="30"/>
        <v>60.565704063817002</v>
      </c>
      <c r="P662" s="20"/>
      <c r="Q662" s="8">
        <f>+IF(F662=" "," ",VLOOKUP(F662,INPC_2018!$B$11:$QQ$481,HLOOKUP($U$4,INPC_2018!$C$9:$QS$10,2,FALSE),FALSE))</f>
        <v>95.644000000000005</v>
      </c>
      <c r="R662" s="8"/>
      <c r="S662" s="8"/>
      <c r="T662" s="8"/>
      <c r="U662" s="10">
        <f t="shared" si="31"/>
        <v>95.644000000000005</v>
      </c>
      <c r="W662" s="11">
        <f t="shared" si="32"/>
        <v>1.5791775473991292</v>
      </c>
    </row>
    <row r="663" spans="2:23" x14ac:dyDescent="0.25">
      <c r="B663" s="2" t="s">
        <v>1223</v>
      </c>
      <c r="D663" s="3" t="s">
        <v>1224</v>
      </c>
      <c r="E663" s="4"/>
      <c r="F663" s="5" t="s">
        <v>1666</v>
      </c>
      <c r="G663" s="5"/>
      <c r="H663" s="5"/>
      <c r="I663" s="5"/>
      <c r="K663" s="8">
        <f>+IF(F663=0," ",VLOOKUP(F663,INPC_2018!$B$11:$QQ$481,HLOOKUP($O$4,INPC_2018!$C$9:$QS$10,2,FALSE),FALSE))</f>
        <v>55.720103031714999</v>
      </c>
      <c r="L663" s="8"/>
      <c r="M663" s="8"/>
      <c r="N663" s="8"/>
      <c r="O663" s="10">
        <f t="shared" si="30"/>
        <v>55.720103031714999</v>
      </c>
      <c r="P663" s="20"/>
      <c r="Q663" s="8">
        <f>+IF(F663=" "," ",VLOOKUP(F663,INPC_2018!$B$11:$QQ$481,HLOOKUP($U$4,INPC_2018!$C$9:$QS$10,2,FALSE),FALSE))</f>
        <v>109.44199999999999</v>
      </c>
      <c r="R663" s="8"/>
      <c r="S663" s="8"/>
      <c r="T663" s="8"/>
      <c r="U663" s="10">
        <f t="shared" si="31"/>
        <v>109.44199999999999</v>
      </c>
      <c r="W663" s="11">
        <f t="shared" si="32"/>
        <v>1.9641385073840827</v>
      </c>
    </row>
    <row r="664" spans="2:23" x14ac:dyDescent="0.25">
      <c r="B664" s="2" t="s">
        <v>1225</v>
      </c>
      <c r="D664" s="3" t="s">
        <v>1226</v>
      </c>
      <c r="E664" s="4"/>
      <c r="F664" s="5" t="s">
        <v>1669</v>
      </c>
      <c r="G664" s="5"/>
      <c r="H664" s="5"/>
      <c r="I664" s="5"/>
      <c r="K664" s="8">
        <f>+IF(F664=0," ",VLOOKUP(F664,INPC_2018!$B$11:$QQ$481,HLOOKUP($O$4,INPC_2018!$C$9:$QS$10,2,FALSE),FALSE))</f>
        <v>55.720103031714999</v>
      </c>
      <c r="L664" s="8"/>
      <c r="M664" s="8"/>
      <c r="N664" s="8"/>
      <c r="O664" s="10">
        <f t="shared" si="30"/>
        <v>55.720103031714999</v>
      </c>
      <c r="P664" s="20"/>
      <c r="Q664" s="8">
        <f>+IF(F664=" "," ",VLOOKUP(F664,INPC_2018!$B$11:$QQ$481,HLOOKUP($U$4,INPC_2018!$C$9:$QS$10,2,FALSE),FALSE))</f>
        <v>109.44199999999999</v>
      </c>
      <c r="R664" s="8"/>
      <c r="S664" s="8"/>
      <c r="T664" s="8"/>
      <c r="U664" s="10">
        <f t="shared" si="31"/>
        <v>109.44199999999999</v>
      </c>
      <c r="W664" s="11">
        <f t="shared" si="32"/>
        <v>1.9641385073840827</v>
      </c>
    </row>
    <row r="665" spans="2:23" x14ac:dyDescent="0.25">
      <c r="B665" s="2" t="s">
        <v>1227</v>
      </c>
      <c r="D665" s="3" t="s">
        <v>1228</v>
      </c>
      <c r="E665" s="4"/>
      <c r="F665" s="5" t="s">
        <v>1670</v>
      </c>
      <c r="G665" s="5"/>
      <c r="H665" s="5"/>
      <c r="I665" s="5"/>
      <c r="K665" s="8">
        <f>+IF(F665=0," ",VLOOKUP(F665,INPC_2018!$B$11:$QQ$481,HLOOKUP($O$4,INPC_2018!$C$9:$QS$10,2,FALSE),FALSE))</f>
        <v>62.982376886719997</v>
      </c>
      <c r="L665" s="8"/>
      <c r="M665" s="8"/>
      <c r="N665" s="8"/>
      <c r="O665" s="10">
        <f t="shared" si="30"/>
        <v>62.982376886719997</v>
      </c>
      <c r="P665" s="20"/>
      <c r="Q665" s="8">
        <f>+IF(F665=" "," ",VLOOKUP(F665,INPC_2018!$B$11:$QQ$481,HLOOKUP($U$4,INPC_2018!$C$9:$QS$10,2,FALSE),FALSE))</f>
        <v>108.23</v>
      </c>
      <c r="R665" s="8"/>
      <c r="S665" s="8"/>
      <c r="T665" s="8"/>
      <c r="U665" s="10">
        <f t="shared" si="31"/>
        <v>108.23</v>
      </c>
      <c r="W665" s="11">
        <f t="shared" si="32"/>
        <v>1.7184172041436656</v>
      </c>
    </row>
    <row r="666" spans="2:23" ht="30" x14ac:dyDescent="0.25">
      <c r="B666" s="2" t="s">
        <v>1229</v>
      </c>
      <c r="D666" s="3" t="s">
        <v>1230</v>
      </c>
      <c r="E666" s="4"/>
      <c r="F666" s="5" t="s">
        <v>1513</v>
      </c>
      <c r="G666" s="5"/>
      <c r="H666" s="5"/>
      <c r="I666" s="5"/>
      <c r="K666" s="8">
        <f>+IF(F666=0," ",VLOOKUP(F666,INPC_2018!$B$11:$QQ$481,HLOOKUP($O$4,INPC_2018!$C$9:$QS$10,2,FALSE),FALSE))</f>
        <v>67.880031806155003</v>
      </c>
      <c r="L666" s="8"/>
      <c r="M666" s="8"/>
      <c r="N666" s="8"/>
      <c r="O666" s="10">
        <f t="shared" si="30"/>
        <v>67.880031806155003</v>
      </c>
      <c r="P666" s="20"/>
      <c r="Q666" s="8">
        <f>+IF(F666=" "," ",VLOOKUP(F666,INPC_2018!$B$11:$QQ$481,HLOOKUP($U$4,INPC_2018!$C$9:$QS$10,2,FALSE),FALSE))</f>
        <v>107.354</v>
      </c>
      <c r="R666" s="8"/>
      <c r="S666" s="8"/>
      <c r="T666" s="8"/>
      <c r="U666" s="10">
        <f t="shared" si="31"/>
        <v>107.354</v>
      </c>
      <c r="W666" s="11">
        <f t="shared" si="32"/>
        <v>1.5815254816994018</v>
      </c>
    </row>
    <row r="667" spans="2:23" x14ac:dyDescent="0.25">
      <c r="B667" s="2" t="s">
        <v>1231</v>
      </c>
      <c r="D667" s="3" t="s">
        <v>1232</v>
      </c>
      <c r="E667" s="4"/>
      <c r="F667" s="5" t="s">
        <v>1513</v>
      </c>
      <c r="G667" s="5"/>
      <c r="H667" s="5"/>
      <c r="I667" s="5"/>
      <c r="K667" s="8">
        <f>+IF(F667=0," ",VLOOKUP(F667,INPC_2018!$B$11:$QQ$481,HLOOKUP($O$4,INPC_2018!$C$9:$QS$10,2,FALSE),FALSE))</f>
        <v>67.880031806155003</v>
      </c>
      <c r="L667" s="8"/>
      <c r="M667" s="8"/>
      <c r="N667" s="8"/>
      <c r="O667" s="10">
        <f t="shared" si="30"/>
        <v>67.880031806155003</v>
      </c>
      <c r="P667" s="20"/>
      <c r="Q667" s="8">
        <f>+IF(F667=" "," ",VLOOKUP(F667,INPC_2018!$B$11:$QQ$481,HLOOKUP($U$4,INPC_2018!$C$9:$QS$10,2,FALSE),FALSE))</f>
        <v>107.354</v>
      </c>
      <c r="R667" s="8"/>
      <c r="S667" s="8"/>
      <c r="T667" s="8"/>
      <c r="U667" s="10">
        <f t="shared" si="31"/>
        <v>107.354</v>
      </c>
      <c r="W667" s="11">
        <f t="shared" si="32"/>
        <v>1.5815254816994018</v>
      </c>
    </row>
    <row r="668" spans="2:23" x14ac:dyDescent="0.25">
      <c r="B668" s="2" t="s">
        <v>1236</v>
      </c>
      <c r="D668" s="3" t="s">
        <v>1237</v>
      </c>
      <c r="E668" s="4"/>
      <c r="F668" s="5" t="s">
        <v>1671</v>
      </c>
      <c r="G668" s="5"/>
      <c r="H668" s="5"/>
      <c r="I668" s="5"/>
      <c r="K668" s="8">
        <f>+IF(F668=0," ",VLOOKUP(F668,INPC_2018!$B$11:$QQ$481,HLOOKUP($O$4,INPC_2018!$C$9:$QS$10,2,FALSE),FALSE))</f>
        <v>61.119608647242003</v>
      </c>
      <c r="L668" s="8"/>
      <c r="M668" s="8"/>
      <c r="N668" s="8"/>
      <c r="O668" s="10">
        <f t="shared" si="30"/>
        <v>61.119608647242003</v>
      </c>
      <c r="P668" s="20"/>
      <c r="Q668" s="8">
        <f>+IF(F668=" "," ",VLOOKUP(F668,INPC_2018!$B$11:$QQ$481,HLOOKUP($U$4,INPC_2018!$C$9:$QS$10,2,FALSE),FALSE))</f>
        <v>105.755</v>
      </c>
      <c r="R668" s="8"/>
      <c r="S668" s="8"/>
      <c r="T668" s="8"/>
      <c r="U668" s="10">
        <f t="shared" si="31"/>
        <v>105.755</v>
      </c>
      <c r="W668" s="11">
        <f t="shared" si="32"/>
        <v>1.7302957649872346</v>
      </c>
    </row>
    <row r="669" spans="2:23" x14ac:dyDescent="0.25">
      <c r="B669" s="2" t="s">
        <v>1238</v>
      </c>
      <c r="D669" s="3" t="s">
        <v>1239</v>
      </c>
      <c r="E669" s="4"/>
      <c r="F669" s="5" t="s">
        <v>1671</v>
      </c>
      <c r="G669" s="5"/>
      <c r="H669" s="5"/>
      <c r="I669" s="5"/>
      <c r="K669" s="8">
        <f>+IF(F669=0," ",VLOOKUP(F669,INPC_2018!$B$11:$QQ$481,HLOOKUP($O$4,INPC_2018!$C$9:$QS$10,2,FALSE),FALSE))</f>
        <v>61.119608647242003</v>
      </c>
      <c r="L669" s="8"/>
      <c r="M669" s="8"/>
      <c r="N669" s="8"/>
      <c r="O669" s="10">
        <f t="shared" si="30"/>
        <v>61.119608647242003</v>
      </c>
      <c r="P669" s="20"/>
      <c r="Q669" s="8">
        <f>+IF(F669=" "," ",VLOOKUP(F669,INPC_2018!$B$11:$QQ$481,HLOOKUP($U$4,INPC_2018!$C$9:$QS$10,2,FALSE),FALSE))</f>
        <v>105.755</v>
      </c>
      <c r="R669" s="8"/>
      <c r="S669" s="8"/>
      <c r="T669" s="8"/>
      <c r="U669" s="10">
        <f t="shared" si="31"/>
        <v>105.755</v>
      </c>
      <c r="W669" s="11">
        <f t="shared" si="32"/>
        <v>1.7302957649872346</v>
      </c>
    </row>
    <row r="670" spans="2:23" x14ac:dyDescent="0.25">
      <c r="B670" s="2" t="s">
        <v>1240</v>
      </c>
      <c r="D670" s="3" t="s">
        <v>1241</v>
      </c>
      <c r="E670" s="4"/>
      <c r="F670" s="5" t="s">
        <v>1671</v>
      </c>
      <c r="G670" s="5"/>
      <c r="H670" s="5"/>
      <c r="I670" s="5"/>
      <c r="K670" s="8">
        <f>+IF(F670=0," ",VLOOKUP(F670,INPC_2018!$B$11:$QQ$481,HLOOKUP($O$4,INPC_2018!$C$9:$QS$10,2,FALSE),FALSE))</f>
        <v>61.119608647242003</v>
      </c>
      <c r="L670" s="8"/>
      <c r="M670" s="8"/>
      <c r="N670" s="8"/>
      <c r="O670" s="10">
        <f t="shared" si="30"/>
        <v>61.119608647242003</v>
      </c>
      <c r="P670" s="20"/>
      <c r="Q670" s="8">
        <f>+IF(F670=" "," ",VLOOKUP(F670,INPC_2018!$B$11:$QQ$481,HLOOKUP($U$4,INPC_2018!$C$9:$QS$10,2,FALSE),FALSE))</f>
        <v>105.755</v>
      </c>
      <c r="R670" s="8"/>
      <c r="S670" s="8"/>
      <c r="T670" s="8"/>
      <c r="U670" s="10">
        <f t="shared" si="31"/>
        <v>105.755</v>
      </c>
      <c r="W670" s="11">
        <f t="shared" si="32"/>
        <v>1.7302957649872346</v>
      </c>
    </row>
    <row r="671" spans="2:23" ht="30" x14ac:dyDescent="0.25">
      <c r="B671" s="2" t="s">
        <v>1242</v>
      </c>
      <c r="D671" s="3" t="s">
        <v>1243</v>
      </c>
      <c r="E671" s="4"/>
      <c r="F671" s="5" t="s">
        <v>1513</v>
      </c>
      <c r="G671" s="5"/>
      <c r="H671" s="5"/>
      <c r="I671" s="5"/>
      <c r="K671" s="8">
        <f>+IF(F671=0," ",VLOOKUP(F671,INPC_2018!$B$11:$QQ$481,HLOOKUP($O$4,INPC_2018!$C$9:$QS$10,2,FALSE),FALSE))</f>
        <v>67.880031806155003</v>
      </c>
      <c r="L671" s="8"/>
      <c r="M671" s="8"/>
      <c r="N671" s="8"/>
      <c r="O671" s="10">
        <f t="shared" si="30"/>
        <v>67.880031806155003</v>
      </c>
      <c r="P671" s="20"/>
      <c r="Q671" s="8">
        <f>+IF(F671=" "," ",VLOOKUP(F671,INPC_2018!$B$11:$QQ$481,HLOOKUP($U$4,INPC_2018!$C$9:$QS$10,2,FALSE),FALSE))</f>
        <v>107.354</v>
      </c>
      <c r="R671" s="8"/>
      <c r="S671" s="8"/>
      <c r="T671" s="8"/>
      <c r="U671" s="10">
        <f t="shared" si="31"/>
        <v>107.354</v>
      </c>
      <c r="W671" s="11">
        <f t="shared" si="32"/>
        <v>1.5815254816994018</v>
      </c>
    </row>
    <row r="672" spans="2:23" x14ac:dyDescent="0.25">
      <c r="B672" s="2" t="s">
        <v>1244</v>
      </c>
      <c r="D672" s="3" t="s">
        <v>1245</v>
      </c>
      <c r="E672" s="4"/>
      <c r="F672" s="5" t="s">
        <v>1540</v>
      </c>
      <c r="G672" s="5"/>
      <c r="H672" s="5"/>
      <c r="I672" s="5"/>
      <c r="K672" s="8">
        <f>+IF(F672=0," ",VLOOKUP(F672,INPC_2018!$B$11:$QQ$481,HLOOKUP($O$4,INPC_2018!$C$9:$QS$10,2,FALSE),FALSE))</f>
        <v>62.854909819513999</v>
      </c>
      <c r="L672" s="8"/>
      <c r="M672" s="8"/>
      <c r="N672" s="8"/>
      <c r="O672" s="10">
        <f t="shared" si="30"/>
        <v>62.854909819513999</v>
      </c>
      <c r="P672" s="20"/>
      <c r="Q672" s="8">
        <f>+IF(F672=" "," ",VLOOKUP(F672,INPC_2018!$B$11:$QQ$481,HLOOKUP($U$4,INPC_2018!$C$9:$QS$10,2,FALSE),FALSE))</f>
        <v>111.194</v>
      </c>
      <c r="R672" s="8"/>
      <c r="S672" s="8"/>
      <c r="T672" s="8"/>
      <c r="U672" s="10">
        <f t="shared" si="31"/>
        <v>111.194</v>
      </c>
      <c r="W672" s="11">
        <f t="shared" si="32"/>
        <v>1.7690583014006425</v>
      </c>
    </row>
    <row r="673" spans="2:23" x14ac:dyDescent="0.25">
      <c r="B673" s="2" t="s">
        <v>1246</v>
      </c>
      <c r="D673" s="3" t="s">
        <v>1247</v>
      </c>
      <c r="E673" s="4"/>
      <c r="F673" s="5" t="s">
        <v>1672</v>
      </c>
      <c r="G673" s="5"/>
      <c r="H673" s="5"/>
      <c r="I673" s="5"/>
      <c r="K673" s="8">
        <f>+IF(F673=0," ",VLOOKUP(F673,INPC_2018!$B$11:$QQ$481,HLOOKUP($O$4,INPC_2018!$C$9:$QS$10,2,FALSE),FALSE))</f>
        <v>270.35453900429201</v>
      </c>
      <c r="L673" s="8"/>
      <c r="M673" s="8"/>
      <c r="N673" s="8"/>
      <c r="O673" s="10">
        <f t="shared" si="30"/>
        <v>270.35453900429201</v>
      </c>
      <c r="P673" s="20"/>
      <c r="Q673" s="8">
        <f>+IF(F673=" "," ",VLOOKUP(F673,INPC_2018!$B$11:$QQ$481,HLOOKUP($U$4,INPC_2018!$C$9:$QS$10,2,FALSE),FALSE))</f>
        <v>113.624</v>
      </c>
      <c r="R673" s="8"/>
      <c r="S673" s="8"/>
      <c r="T673" s="8"/>
      <c r="U673" s="10">
        <f t="shared" si="31"/>
        <v>113.624</v>
      </c>
      <c r="W673" s="11">
        <f t="shared" si="32"/>
        <v>0.42027775978340853</v>
      </c>
    </row>
    <row r="676" spans="2:23" ht="24.75" customHeight="1" x14ac:dyDescent="0.25"/>
    <row r="677" spans="2:23" ht="6.75" customHeight="1" x14ac:dyDescent="0.25"/>
  </sheetData>
  <mergeCells count="5">
    <mergeCell ref="F1:G1"/>
    <mergeCell ref="H1:I1"/>
    <mergeCell ref="F4:I4"/>
    <mergeCell ref="K4:N4"/>
    <mergeCell ref="Q4:T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B1:H53"/>
  <sheetViews>
    <sheetView topLeftCell="A22" workbookViewId="0">
      <selection activeCell="F49" sqref="F49"/>
    </sheetView>
  </sheetViews>
  <sheetFormatPr baseColWidth="10" defaultRowHeight="15" x14ac:dyDescent="0.25"/>
  <cols>
    <col min="1" max="1" width="0.85546875" style="1" customWidth="1"/>
    <col min="2" max="2" width="11.42578125" style="1"/>
    <col min="3" max="3" width="0.85546875" style="1" customWidth="1"/>
    <col min="4" max="8" width="16.85546875" style="1" customWidth="1"/>
    <col min="9" max="16384" width="11.42578125" style="1"/>
  </cols>
  <sheetData>
    <row r="1" spans="2:8" x14ac:dyDescent="0.25">
      <c r="B1"/>
      <c r="C1"/>
      <c r="D1"/>
      <c r="E1"/>
      <c r="F1" s="196">
        <f>+'CA Urbano'!G2</f>
        <v>43922</v>
      </c>
      <c r="G1" s="196"/>
      <c r="H1" s="196"/>
    </row>
    <row r="2" spans="2:8" x14ac:dyDescent="0.25">
      <c r="B2" s="15" t="s">
        <v>1248</v>
      </c>
      <c r="D2" s="15" t="s">
        <v>1293</v>
      </c>
      <c r="E2" s="15" t="s">
        <v>1294</v>
      </c>
      <c r="F2" s="15" t="s">
        <v>1317</v>
      </c>
      <c r="G2" s="15" t="s">
        <v>1249</v>
      </c>
      <c r="H2" s="15" t="s">
        <v>1250</v>
      </c>
    </row>
    <row r="3" spans="2:8" x14ac:dyDescent="0.25">
      <c r="B3" s="2" t="s">
        <v>2</v>
      </c>
      <c r="D3" s="8">
        <v>2.9051089999999999</v>
      </c>
      <c r="E3" s="8">
        <v>3.8597109999999999</v>
      </c>
      <c r="F3" s="8">
        <f>+VLOOKUP(B3,aux_def!$B$6:$W$673,22,FALSE)</f>
        <v>2.4466521017517189</v>
      </c>
      <c r="G3" s="5">
        <f>+D3*$F3</f>
        <v>7.1077910406678342</v>
      </c>
      <c r="H3" s="5">
        <f>+E3*$F3</f>
        <v>9.4433700303042283</v>
      </c>
    </row>
    <row r="4" spans="2:8" x14ac:dyDescent="0.25">
      <c r="B4" s="2" t="s">
        <v>8</v>
      </c>
      <c r="D4" s="8">
        <v>7.6856929999999997</v>
      </c>
      <c r="E4" s="8">
        <v>7.8019160000000003</v>
      </c>
      <c r="F4" s="8">
        <f>+VLOOKUP(B4,aux_def!$B$6:$W$673,22,FALSE)</f>
        <v>2.1788497911800762</v>
      </c>
      <c r="G4" s="5">
        <f t="shared" ref="G4:G46" si="0">+D4*$F4</f>
        <v>16.745970588124173</v>
      </c>
      <c r="H4" s="5">
        <f t="shared" ref="H4:H29" si="1">+E4*$F4</f>
        <v>16.999203047404496</v>
      </c>
    </row>
    <row r="5" spans="2:8" x14ac:dyDescent="0.25">
      <c r="B5" s="2" t="s">
        <v>18</v>
      </c>
      <c r="D5" s="8">
        <v>16.870709999999999</v>
      </c>
      <c r="E5" s="8">
        <v>16.916450000000001</v>
      </c>
      <c r="F5" s="8">
        <f>+VLOOKUP(B5,aux_def!$B$6:$W$673,22,FALSE)</f>
        <v>2.1238543660149709</v>
      </c>
      <c r="G5" s="5">
        <f t="shared" si="0"/>
        <v>35.830931091272426</v>
      </c>
      <c r="H5" s="5">
        <f t="shared" si="1"/>
        <v>35.928076189973957</v>
      </c>
    </row>
    <row r="6" spans="2:8" x14ac:dyDescent="0.25">
      <c r="B6" s="2" t="s">
        <v>20</v>
      </c>
      <c r="D6" s="8">
        <v>28.11476</v>
      </c>
      <c r="E6" s="8">
        <v>35.300139999999999</v>
      </c>
      <c r="F6" s="8">
        <f>+VLOOKUP(B6,aux_def!$B$6:$W$673,22,FALSE)</f>
        <v>2.2076367932556629</v>
      </c>
      <c r="G6" s="5">
        <f t="shared" si="0"/>
        <v>62.067178609552585</v>
      </c>
      <c r="H6" s="5">
        <f t="shared" si="1"/>
        <v>77.929887871075948</v>
      </c>
    </row>
    <row r="7" spans="2:8" x14ac:dyDescent="0.25">
      <c r="B7" s="2" t="s">
        <v>24</v>
      </c>
      <c r="D7" s="8">
        <v>16.927890000000001</v>
      </c>
      <c r="E7" s="8">
        <v>18.039950000000001</v>
      </c>
      <c r="F7" s="8">
        <f>+VLOOKUP(B7,aux_def!$B$6:$W$673,22,FALSE)</f>
        <v>1.8577338147451576</v>
      </c>
      <c r="G7" s="5">
        <f t="shared" si="0"/>
        <v>31.447513665286408</v>
      </c>
      <c r="H7" s="5">
        <f t="shared" si="1"/>
        <v>33.513425131311905</v>
      </c>
    </row>
    <row r="8" spans="2:8" x14ac:dyDescent="0.25">
      <c r="B8" s="2" t="s">
        <v>26</v>
      </c>
      <c r="D8" s="8">
        <v>22.836189999999998</v>
      </c>
      <c r="E8" s="8">
        <v>28.817350000000001</v>
      </c>
      <c r="F8" s="8">
        <f>+VLOOKUP(B8,aux_def!$B$6:$W$673,22,FALSE)</f>
        <v>2.3142128969041451</v>
      </c>
      <c r="G8" s="5">
        <f t="shared" si="0"/>
        <v>52.847805414153463</v>
      </c>
      <c r="H8" s="5">
        <f t="shared" si="1"/>
        <v>66.689483024600662</v>
      </c>
    </row>
    <row r="9" spans="2:8" x14ac:dyDescent="0.25">
      <c r="B9" s="2" t="s">
        <v>30</v>
      </c>
      <c r="D9" s="8">
        <v>26.322900000000001</v>
      </c>
      <c r="E9" s="8">
        <v>26.002140000000001</v>
      </c>
      <c r="F9" s="8">
        <f>+VLOOKUP(B9,aux_def!$B$6:$W$673,22,FALSE)</f>
        <v>2.3695045814126283</v>
      </c>
      <c r="G9" s="5">
        <f t="shared" si="0"/>
        <v>62.372232146066473</v>
      </c>
      <c r="H9" s="5">
        <f t="shared" si="1"/>
        <v>61.612189856532559</v>
      </c>
    </row>
    <row r="10" spans="2:8" x14ac:dyDescent="0.25">
      <c r="B10" s="2" t="s">
        <v>38</v>
      </c>
      <c r="D10" s="8">
        <v>8.3038229999999995</v>
      </c>
      <c r="E10" s="8">
        <v>9.3156269999999992</v>
      </c>
      <c r="F10" s="8">
        <f>+VLOOKUP(B10,aux_def!$B$6:$W$673,22,FALSE)</f>
        <v>2.6712013304808084</v>
      </c>
      <c r="G10" s="5">
        <f t="shared" si="0"/>
        <v>22.181183045677137</v>
      </c>
      <c r="H10" s="5">
        <f t="shared" si="1"/>
        <v>24.88391523666294</v>
      </c>
    </row>
    <row r="11" spans="2:8" x14ac:dyDescent="0.25">
      <c r="B11" s="2" t="s">
        <v>42</v>
      </c>
      <c r="D11" s="8">
        <v>35.446770000000001</v>
      </c>
      <c r="E11" s="8">
        <v>38.450530000000001</v>
      </c>
      <c r="F11" s="8">
        <f>+VLOOKUP(B11,aux_def!$B$6:$W$673,22,FALSE)</f>
        <v>1.9380970858640822</v>
      </c>
      <c r="G11" s="5">
        <f t="shared" si="0"/>
        <v>68.699281640294373</v>
      </c>
      <c r="H11" s="5">
        <f t="shared" si="1"/>
        <v>74.520860142929465</v>
      </c>
    </row>
    <row r="12" spans="2:8" x14ac:dyDescent="0.25">
      <c r="B12" s="2" t="s">
        <v>50</v>
      </c>
      <c r="D12" s="8">
        <v>56.500149999999998</v>
      </c>
      <c r="E12" s="8">
        <v>59.722880000000004</v>
      </c>
      <c r="F12" s="8">
        <f>+VLOOKUP(B12,aux_def!$B$6:$W$673,22,FALSE)</f>
        <v>2.3270220103143413</v>
      </c>
      <c r="G12" s="5">
        <f t="shared" si="0"/>
        <v>131.47709263606183</v>
      </c>
      <c r="H12" s="5">
        <f t="shared" si="1"/>
        <v>138.97645627936217</v>
      </c>
    </row>
    <row r="13" spans="2:8" x14ac:dyDescent="0.25">
      <c r="B13" s="2" t="s">
        <v>62</v>
      </c>
      <c r="D13" s="8">
        <v>38.190480000000001</v>
      </c>
      <c r="E13" s="8">
        <v>43.031010000000002</v>
      </c>
      <c r="F13" s="8">
        <f>+VLOOKUP(B13,aux_def!$B$6:$W$673,22,FALSE)</f>
        <v>2.4885875453163164</v>
      </c>
      <c r="G13" s="5">
        <f t="shared" si="0"/>
        <v>95.040352877651884</v>
      </c>
      <c r="H13" s="5">
        <f t="shared" si="1"/>
        <v>107.08643554838187</v>
      </c>
    </row>
    <row r="14" spans="2:8" x14ac:dyDescent="0.25">
      <c r="B14" s="2" t="s">
        <v>68</v>
      </c>
      <c r="D14" s="8">
        <v>50.425240000000002</v>
      </c>
      <c r="E14" s="8">
        <v>53.223419999999997</v>
      </c>
      <c r="F14" s="8">
        <f>+VLOOKUP(B14,aux_def!$B$6:$W$673,22,FALSE)</f>
        <v>2.1864729015172584</v>
      </c>
      <c r="G14" s="5">
        <f t="shared" si="0"/>
        <v>110.25342081250412</v>
      </c>
      <c r="H14" s="5">
        <f t="shared" si="1"/>
        <v>116.37156555607167</v>
      </c>
    </row>
    <row r="15" spans="2:8" x14ac:dyDescent="0.25">
      <c r="B15" s="2" t="s">
        <v>83</v>
      </c>
      <c r="D15" s="8">
        <v>42.148479999999999</v>
      </c>
      <c r="E15" s="8">
        <v>45.928780000000003</v>
      </c>
      <c r="F15" s="8">
        <f>+VLOOKUP(B15,aux_def!$B$6:$W$673,22,FALSE)</f>
        <v>1.8428397093809268</v>
      </c>
      <c r="G15" s="5">
        <f t="shared" si="0"/>
        <v>77.672892634047798</v>
      </c>
      <c r="H15" s="5">
        <f t="shared" si="1"/>
        <v>84.639379587420535</v>
      </c>
    </row>
    <row r="16" spans="2:8" x14ac:dyDescent="0.25">
      <c r="B16" s="2" t="s">
        <v>97</v>
      </c>
      <c r="D16" s="8">
        <v>45.316249999999997</v>
      </c>
      <c r="E16" s="8">
        <v>44.274120000000003</v>
      </c>
      <c r="F16" s="8">
        <f>+VLOOKUP(B16,aux_def!$B$6:$W$673,22,FALSE)</f>
        <v>2.3289535905329428</v>
      </c>
      <c r="G16" s="5">
        <f t="shared" si="0"/>
        <v>105.53944314698846</v>
      </c>
      <c r="H16" s="5">
        <f t="shared" si="1"/>
        <v>103.11237074168638</v>
      </c>
    </row>
    <row r="17" spans="2:8" x14ac:dyDescent="0.25">
      <c r="B17" s="2" t="s">
        <v>103</v>
      </c>
      <c r="D17" s="8">
        <v>43.165219999999998</v>
      </c>
      <c r="E17" s="8">
        <v>45.585250000000002</v>
      </c>
      <c r="F17" s="8">
        <f>+VLOOKUP(B17,aux_def!$B$6:$W$673,22,FALSE)</f>
        <v>2.351886599880523</v>
      </c>
      <c r="G17" s="5">
        <f t="shared" si="0"/>
        <v>101.51970249889474</v>
      </c>
      <c r="H17" s="5">
        <f t="shared" si="1"/>
        <v>107.21133862720362</v>
      </c>
    </row>
    <row r="18" spans="2:8" x14ac:dyDescent="0.25">
      <c r="B18" s="2" t="s">
        <v>113</v>
      </c>
      <c r="D18" s="8">
        <v>28.862680000000001</v>
      </c>
      <c r="E18" s="8">
        <v>30.084679999999999</v>
      </c>
      <c r="F18" s="8">
        <f>+VLOOKUP(B18,aux_def!$B$6:$W$673,22,FALSE)</f>
        <v>2.0484944779357379</v>
      </c>
      <c r="G18" s="5">
        <f t="shared" si="0"/>
        <v>59.125040598426267</v>
      </c>
      <c r="H18" s="5">
        <f t="shared" si="1"/>
        <v>61.628300850463731</v>
      </c>
    </row>
    <row r="19" spans="2:8" x14ac:dyDescent="0.25">
      <c r="B19" s="2" t="s">
        <v>115</v>
      </c>
      <c r="D19" s="8">
        <v>36.359789999999997</v>
      </c>
      <c r="E19" s="8">
        <v>41.647739999999999</v>
      </c>
      <c r="F19" s="8">
        <f>+VLOOKUP(B19,aux_def!$B$6:$W$673,22,FALSE)</f>
        <v>2.0484944779357379</v>
      </c>
      <c r="G19" s="5">
        <f t="shared" si="0"/>
        <v>74.482829033903059</v>
      </c>
      <c r="H19" s="5">
        <f t="shared" si="1"/>
        <v>85.315165408503347</v>
      </c>
    </row>
    <row r="20" spans="2:8" x14ac:dyDescent="0.25">
      <c r="B20" s="2" t="s">
        <v>117</v>
      </c>
      <c r="D20" s="8">
        <v>27.322600000000001</v>
      </c>
      <c r="E20" s="8">
        <v>26.756789999999999</v>
      </c>
      <c r="F20" s="8">
        <f>+VLOOKUP(B20,aux_def!$B$6:$W$673,22,FALSE)</f>
        <v>2.143320752629807</v>
      </c>
      <c r="G20" s="5">
        <f t="shared" si="0"/>
        <v>58.561095595803167</v>
      </c>
      <c r="H20" s="5">
        <f t="shared" si="1"/>
        <v>57.348383280757695</v>
      </c>
    </row>
    <row r="21" spans="2:8" x14ac:dyDescent="0.25">
      <c r="B21" s="2" t="s">
        <v>131</v>
      </c>
      <c r="D21" s="8">
        <v>26.868600000000001</v>
      </c>
      <c r="E21" s="8">
        <v>34.857810000000001</v>
      </c>
      <c r="F21" s="8">
        <f>+VLOOKUP(B21,aux_def!$B$6:$W$673,22,FALSE)</f>
        <v>2.2137628874022854</v>
      </c>
      <c r="G21" s="5">
        <f t="shared" si="0"/>
        <v>59.480709516457047</v>
      </c>
      <c r="H21" s="5">
        <f t="shared" si="1"/>
        <v>77.166926114120258</v>
      </c>
    </row>
    <row r="22" spans="2:8" x14ac:dyDescent="0.25">
      <c r="B22" s="2" t="s">
        <v>149</v>
      </c>
      <c r="D22" s="8">
        <v>9.3592200000000005</v>
      </c>
      <c r="E22" s="8">
        <v>9.1375360000000008</v>
      </c>
      <c r="F22" s="8">
        <f>+VLOOKUP(B22,aux_def!$B$6:$W$673,22,FALSE)</f>
        <v>1.9444466578928055</v>
      </c>
      <c r="G22" s="5">
        <f t="shared" si="0"/>
        <v>18.198504049483503</v>
      </c>
      <c r="H22" s="5">
        <f t="shared" si="1"/>
        <v>17.767451336575196</v>
      </c>
    </row>
    <row r="23" spans="2:8" x14ac:dyDescent="0.25">
      <c r="B23" s="2" t="s">
        <v>159</v>
      </c>
      <c r="D23" s="8">
        <v>5.0345250000000004</v>
      </c>
      <c r="E23" s="8">
        <v>5.9372429999999996</v>
      </c>
      <c r="F23" s="8">
        <f>+VLOOKUP(B23,aux_def!$B$6:$W$673,22,FALSE)</f>
        <v>1.9444466578928055</v>
      </c>
      <c r="G23" s="5">
        <f t="shared" si="0"/>
        <v>9.7893653103277778</v>
      </c>
      <c r="H23" s="5">
        <f t="shared" si="1"/>
        <v>11.544652308447453</v>
      </c>
    </row>
    <row r="24" spans="2:8" x14ac:dyDescent="0.25">
      <c r="B24" s="2" t="s">
        <v>169</v>
      </c>
      <c r="D24" s="8">
        <v>42.412570000000002</v>
      </c>
      <c r="E24" s="8">
        <v>42.403660000000002</v>
      </c>
      <c r="F24" s="8">
        <f>+VLOOKUP(B24,aux_def!$B$6:$W$673,22,FALSE)</f>
        <v>2.0496726877476661</v>
      </c>
      <c r="G24" s="5">
        <f t="shared" si="0"/>
        <v>86.931886346186033</v>
      </c>
      <c r="H24" s="5">
        <f t="shared" si="1"/>
        <v>86.913623762538208</v>
      </c>
    </row>
    <row r="25" spans="2:8" x14ac:dyDescent="0.25">
      <c r="B25" s="2" t="s">
        <v>181</v>
      </c>
      <c r="D25" s="8">
        <v>25.87623</v>
      </c>
      <c r="E25" s="8">
        <v>24.47437</v>
      </c>
      <c r="F25" s="8">
        <f>+VLOOKUP(B25,aux_def!$B$6:$W$673,22,FALSE)</f>
        <v>1.6764134458767226</v>
      </c>
      <c r="G25" s="5">
        <f t="shared" si="0"/>
        <v>43.379259900598626</v>
      </c>
      <c r="H25" s="5">
        <f t="shared" si="1"/>
        <v>41.029162947361883</v>
      </c>
    </row>
    <row r="26" spans="2:8" x14ac:dyDescent="0.25">
      <c r="B26" s="2" t="s">
        <v>185</v>
      </c>
      <c r="D26" s="8">
        <v>15.526249999999999</v>
      </c>
      <c r="E26" s="8">
        <v>14.39283</v>
      </c>
      <c r="F26" s="8">
        <f>+VLOOKUP(B26,aux_def!$B$6:$W$673,22,FALSE)</f>
        <v>3.0837023360669344</v>
      </c>
      <c r="G26" s="5">
        <f t="shared" si="0"/>
        <v>47.878333395359242</v>
      </c>
      <c r="H26" s="5">
        <f t="shared" si="1"/>
        <v>44.383203493614253</v>
      </c>
    </row>
    <row r="27" spans="2:8" x14ac:dyDescent="0.25">
      <c r="B27" s="2" t="s">
        <v>189</v>
      </c>
      <c r="D27" s="8">
        <v>13.0581</v>
      </c>
      <c r="E27" s="8">
        <v>13.127890000000001</v>
      </c>
      <c r="F27" s="8">
        <f>+VLOOKUP(B27,aux_def!$B$6:$W$673,22,FALSE)</f>
        <v>2.1681997204713208</v>
      </c>
      <c r="G27" s="5">
        <f t="shared" si="0"/>
        <v>28.312568769886553</v>
      </c>
      <c r="H27" s="5">
        <f t="shared" si="1"/>
        <v>28.46388742837825</v>
      </c>
    </row>
    <row r="28" spans="2:8" x14ac:dyDescent="0.25">
      <c r="B28" s="2" t="s">
        <v>203</v>
      </c>
      <c r="D28" s="8">
        <v>10.945510000000001</v>
      </c>
      <c r="E28" s="8">
        <v>10.697800000000001</v>
      </c>
      <c r="F28" s="8">
        <f>+VLOOKUP(B28,aux_def!$B$6:$W$673,22,FALSE)</f>
        <v>1.7650860313084455</v>
      </c>
      <c r="G28" s="5">
        <f t="shared" si="0"/>
        <v>19.319766806546905</v>
      </c>
      <c r="H28" s="5">
        <f t="shared" si="1"/>
        <v>18.882537345731489</v>
      </c>
    </row>
    <row r="29" spans="2:8" x14ac:dyDescent="0.25">
      <c r="B29" s="2" t="s">
        <v>223</v>
      </c>
      <c r="D29" s="8">
        <v>10.279719999999999</v>
      </c>
      <c r="E29" s="8">
        <v>9.9650999999999996</v>
      </c>
      <c r="F29" s="8">
        <f>+VLOOKUP(B29,aux_def!$B$6:$W$673,22,FALSE)</f>
        <v>2.4397935457998634</v>
      </c>
      <c r="G29" s="5">
        <f t="shared" si="0"/>
        <v>25.080394508629769</v>
      </c>
      <c r="H29" s="5">
        <f t="shared" si="1"/>
        <v>24.312786663250218</v>
      </c>
    </row>
    <row r="30" spans="2:8" x14ac:dyDescent="0.25">
      <c r="B30" s="2" t="s">
        <v>1318</v>
      </c>
      <c r="D30" s="8">
        <f>+AVERAGE(D49:D52)</f>
        <v>18.690472499999998</v>
      </c>
      <c r="E30" s="8">
        <f>+AVERAGE(E49:E52)</f>
        <v>18.425617500000001</v>
      </c>
      <c r="F30" s="8"/>
      <c r="G30" s="5">
        <f>+AVERAGE(G49:G52)</f>
        <v>52.262959279973728</v>
      </c>
      <c r="H30" s="5">
        <f>+AVERAGE(H49:H52)</f>
        <v>51.91152260676877</v>
      </c>
    </row>
    <row r="31" spans="2:8" x14ac:dyDescent="0.25">
      <c r="B31" s="2" t="s">
        <v>247</v>
      </c>
      <c r="D31" s="8">
        <v>14.20196</v>
      </c>
      <c r="E31" s="8">
        <v>14.1412</v>
      </c>
      <c r="F31" s="8">
        <f>+VLOOKUP(B31,aux_def!$B$6:$W$673,22,FALSE)</f>
        <v>1.8515258971187902</v>
      </c>
      <c r="G31" s="5">
        <f t="shared" si="0"/>
        <v>26.295296729845173</v>
      </c>
      <c r="H31" s="5">
        <f t="shared" ref="H31:H46" si="2">+E31*$F31</f>
        <v>26.182798016336235</v>
      </c>
    </row>
    <row r="32" spans="2:8" x14ac:dyDescent="0.25">
      <c r="B32" s="2" t="s">
        <v>273</v>
      </c>
      <c r="D32" s="8">
        <v>11.843249999999999</v>
      </c>
      <c r="E32" s="8">
        <v>13.262510000000001</v>
      </c>
      <c r="F32" s="8">
        <f>+VLOOKUP(B32,aux_def!$B$6:$W$673,22,FALSE)</f>
        <v>2.4145288935472906</v>
      </c>
      <c r="G32" s="5">
        <f t="shared" si="0"/>
        <v>28.595869318503947</v>
      </c>
      <c r="H32" s="5">
        <f t="shared" si="2"/>
        <v>32.022713595959878</v>
      </c>
    </row>
    <row r="33" spans="2:8" x14ac:dyDescent="0.25">
      <c r="B33" s="2" t="s">
        <v>307</v>
      </c>
      <c r="D33" s="8">
        <v>8.1222890000000003</v>
      </c>
      <c r="E33" s="8">
        <v>7.4124869999999996</v>
      </c>
      <c r="F33" s="8">
        <f>+VLOOKUP(B33,aux_def!$B$6:$W$673,22,FALSE)</f>
        <v>4.57063256100066</v>
      </c>
      <c r="G33" s="5">
        <f t="shared" si="0"/>
        <v>37.123998573257488</v>
      </c>
      <c r="H33" s="5">
        <f t="shared" si="2"/>
        <v>33.879754440194098</v>
      </c>
    </row>
    <row r="34" spans="2:8" x14ac:dyDescent="0.25">
      <c r="B34" s="2" t="s">
        <v>315</v>
      </c>
      <c r="D34" s="8">
        <v>13.735659999999999</v>
      </c>
      <c r="E34" s="8">
        <v>15.768929999999999</v>
      </c>
      <c r="F34" s="8">
        <f>+VLOOKUP(B34,aux_def!$B$6:$W$673,22,FALSE)</f>
        <v>1.8250256287933004</v>
      </c>
      <c r="G34" s="5">
        <f t="shared" si="0"/>
        <v>25.067931528390982</v>
      </c>
      <c r="H34" s="5">
        <f t="shared" si="2"/>
        <v>28.778701388647537</v>
      </c>
    </row>
    <row r="35" spans="2:8" x14ac:dyDescent="0.25">
      <c r="B35" s="2" t="s">
        <v>319</v>
      </c>
      <c r="D35" s="8">
        <v>5.5287170000000003</v>
      </c>
      <c r="E35" s="8">
        <v>5.4562710000000001</v>
      </c>
      <c r="F35" s="8">
        <f>+VLOOKUP(B35,aux_def!$B$6:$W$673,22,FALSE)</f>
        <v>2.148979559845924</v>
      </c>
      <c r="G35" s="5">
        <f t="shared" si="0"/>
        <v>11.881099825172678</v>
      </c>
      <c r="H35" s="5">
        <f t="shared" si="2"/>
        <v>11.72541485198008</v>
      </c>
    </row>
    <row r="36" spans="2:8" x14ac:dyDescent="0.25">
      <c r="B36" s="2" t="s">
        <v>331</v>
      </c>
      <c r="D36" s="8">
        <v>6.3402649999999996</v>
      </c>
      <c r="E36" s="8">
        <v>6.5530920000000004</v>
      </c>
      <c r="F36" s="8">
        <f>+VLOOKUP(B36,aux_def!$B$6:$W$673,22,FALSE)</f>
        <v>2.8343164127745815</v>
      </c>
      <c r="G36" s="5">
        <f t="shared" si="0"/>
        <v>17.970317150840231</v>
      </c>
      <c r="H36" s="5">
        <f t="shared" si="2"/>
        <v>18.573536210021807</v>
      </c>
    </row>
    <row r="37" spans="2:8" x14ac:dyDescent="0.25">
      <c r="B37" s="2" t="s">
        <v>345</v>
      </c>
      <c r="D37" s="8">
        <v>10.19557</v>
      </c>
      <c r="E37" s="8">
        <v>10.45364</v>
      </c>
      <c r="F37" s="8">
        <f>+VLOOKUP(B37,aux_def!$B$6:$W$673,22,FALSE)</f>
        <v>2.7416265901703247</v>
      </c>
      <c r="G37" s="5">
        <f t="shared" si="0"/>
        <v>27.952445813942859</v>
      </c>
      <c r="H37" s="5">
        <f t="shared" si="2"/>
        <v>28.659977388068114</v>
      </c>
    </row>
    <row r="38" spans="2:8" x14ac:dyDescent="0.25">
      <c r="B38" s="2" t="s">
        <v>399</v>
      </c>
      <c r="D38" s="8">
        <v>39.40728</v>
      </c>
      <c r="E38" s="8">
        <v>44.610909999999997</v>
      </c>
      <c r="F38" s="8">
        <f>+VLOOKUP(B38,aux_def!$B$6:$W$673,22,FALSE)</f>
        <v>2.1382606765418855</v>
      </c>
      <c r="G38" s="5">
        <f t="shared" si="0"/>
        <v>84.263037193475512</v>
      </c>
      <c r="H38" s="5">
        <f t="shared" si="2"/>
        <v>95.38975459774916</v>
      </c>
    </row>
    <row r="39" spans="2:8" x14ac:dyDescent="0.25">
      <c r="B39" s="2" t="s">
        <v>403</v>
      </c>
      <c r="D39" s="8">
        <v>14.324159999999999</v>
      </c>
      <c r="E39" s="8">
        <v>18.309139999999999</v>
      </c>
      <c r="F39" s="8">
        <f>+VLOOKUP(B39,aux_def!$B$6:$W$673,22,FALSE)</f>
        <v>2.1640929301702423</v>
      </c>
      <c r="G39" s="5">
        <f t="shared" si="0"/>
        <v>30.998813386627376</v>
      </c>
      <c r="H39" s="5">
        <f t="shared" si="2"/>
        <v>39.622680431497187</v>
      </c>
    </row>
    <row r="40" spans="2:8" x14ac:dyDescent="0.25">
      <c r="B40" s="2" t="s">
        <v>429</v>
      </c>
      <c r="D40" s="8">
        <v>0.83255369999999995</v>
      </c>
      <c r="E40" s="8">
        <v>0.9808827</v>
      </c>
      <c r="F40" s="8">
        <f>+VLOOKUP(B40,aux_def!$B$6:$W$673,22,FALSE)</f>
        <v>1.6740060536983887</v>
      </c>
      <c r="G40" s="5">
        <f t="shared" si="0"/>
        <v>1.3936999338289922</v>
      </c>
      <c r="H40" s="5">
        <f t="shared" si="2"/>
        <v>1.6420035777680204</v>
      </c>
    </row>
    <row r="41" spans="2:8" x14ac:dyDescent="0.25">
      <c r="B41" s="2" t="s">
        <v>435</v>
      </c>
      <c r="D41" s="8">
        <v>12.77356</v>
      </c>
      <c r="E41" s="8">
        <v>11.51477</v>
      </c>
      <c r="F41" s="8">
        <f>+VLOOKUP(B41,aux_def!$B$6:$W$673,22,FALSE)</f>
        <v>1.7532479649133599</v>
      </c>
      <c r="G41" s="5">
        <f t="shared" si="0"/>
        <v>22.395218074698697</v>
      </c>
      <c r="H41" s="5">
        <f t="shared" si="2"/>
        <v>20.188247068945408</v>
      </c>
    </row>
    <row r="42" spans="2:8" x14ac:dyDescent="0.25">
      <c r="B42" s="2" t="s">
        <v>439</v>
      </c>
      <c r="D42" s="8">
        <v>7.6634989999999998</v>
      </c>
      <c r="E42" s="8">
        <v>7.1367960000000004</v>
      </c>
      <c r="F42" s="8">
        <f>+VLOOKUP(B42,aux_def!$B$6:$W$673,22,FALSE)</f>
        <v>2.0849890278587351</v>
      </c>
      <c r="G42" s="5">
        <f t="shared" si="0"/>
        <v>15.978311330006388</v>
      </c>
      <c r="H42" s="5">
        <f t="shared" si="2"/>
        <v>14.88014135406611</v>
      </c>
    </row>
    <row r="43" spans="2:8" x14ac:dyDescent="0.25">
      <c r="B43" s="2" t="s">
        <v>447</v>
      </c>
      <c r="D43" s="8">
        <v>18.099270000000001</v>
      </c>
      <c r="E43" s="8">
        <v>21.912970000000001</v>
      </c>
      <c r="F43" s="8">
        <f>+VLOOKUP(B43,aux_def!$B$6:$W$673,22,FALSE)</f>
        <v>2.1640929301702423</v>
      </c>
      <c r="G43" s="5">
        <f t="shared" si="0"/>
        <v>39.168502248242362</v>
      </c>
      <c r="H43" s="5">
        <f t="shared" si="2"/>
        <v>47.421703456032617</v>
      </c>
    </row>
    <row r="44" spans="2:8" x14ac:dyDescent="0.25">
      <c r="B44" s="2" t="s">
        <v>449</v>
      </c>
      <c r="D44" s="8">
        <v>24.86045</v>
      </c>
      <c r="E44" s="8">
        <v>30.397580000000001</v>
      </c>
      <c r="F44" s="8">
        <f>+VLOOKUP(B44,aux_def!$B$6:$W$673,22,FALSE)</f>
        <v>2.1640929301702423</v>
      </c>
      <c r="G44" s="5">
        <f t="shared" si="0"/>
        <v>53.800324085850804</v>
      </c>
      <c r="H44" s="5">
        <f t="shared" si="2"/>
        <v>65.783187972284352</v>
      </c>
    </row>
    <row r="45" spans="2:8" x14ac:dyDescent="0.25">
      <c r="B45" s="2" t="s">
        <v>451</v>
      </c>
      <c r="D45" s="8">
        <v>21.361699999999999</v>
      </c>
      <c r="E45" s="8">
        <v>25.889510000000001</v>
      </c>
      <c r="F45" s="8">
        <f>+VLOOKUP(B45,aux_def!$B$6:$W$673,22,FALSE)</f>
        <v>2.1640929301702423</v>
      </c>
      <c r="G45" s="5">
        <f t="shared" si="0"/>
        <v>46.22870394641766</v>
      </c>
      <c r="H45" s="5">
        <f t="shared" si="2"/>
        <v>56.02730555657179</v>
      </c>
    </row>
    <row r="46" spans="2:8" x14ac:dyDescent="0.25">
      <c r="B46" s="2" t="s">
        <v>453</v>
      </c>
      <c r="D46" s="8">
        <v>8.5817700000000006</v>
      </c>
      <c r="E46" s="8">
        <v>11.84117</v>
      </c>
      <c r="F46" s="8">
        <f>+VLOOKUP(B46,aux_def!$B$6:$W$673,22,FALSE)</f>
        <v>2.1640929301702423</v>
      </c>
      <c r="G46" s="5">
        <f t="shared" si="0"/>
        <v>18.571747785347082</v>
      </c>
      <c r="H46" s="5">
        <f t="shared" si="2"/>
        <v>25.625392281943967</v>
      </c>
    </row>
    <row r="48" spans="2:8" x14ac:dyDescent="0.25">
      <c r="B48" s="195" t="s">
        <v>1315</v>
      </c>
      <c r="C48" s="195"/>
      <c r="D48" s="195"/>
      <c r="E48" s="195"/>
      <c r="F48" s="195"/>
      <c r="G48" s="195"/>
      <c r="H48" s="195"/>
    </row>
    <row r="49" spans="2:8" x14ac:dyDescent="0.25">
      <c r="B49" s="16" t="s">
        <v>229</v>
      </c>
      <c r="D49" s="17">
        <v>13.32339</v>
      </c>
      <c r="E49" s="17">
        <v>13.712960000000001</v>
      </c>
      <c r="F49" s="17">
        <f>+VLOOKUP(B49,aux_def!$B$6:$W$673,22,FALSE)</f>
        <v>2.762659593310957</v>
      </c>
      <c r="G49" s="18">
        <f t="shared" ref="G49:H52" si="3">+D49*$F49</f>
        <v>36.807991198923268</v>
      </c>
      <c r="H49" s="18">
        <f t="shared" si="3"/>
        <v>37.884240496689422</v>
      </c>
    </row>
    <row r="50" spans="2:8" x14ac:dyDescent="0.25">
      <c r="B50" s="2" t="s">
        <v>231</v>
      </c>
      <c r="D50" s="8">
        <v>13.4261</v>
      </c>
      <c r="E50" s="8">
        <v>13.106260000000001</v>
      </c>
      <c r="F50" s="8">
        <f>+VLOOKUP(B50,aux_def!$B$6:$W$673,22,FALSE)</f>
        <v>2.762659593310957</v>
      </c>
      <c r="G50" s="5">
        <f t="shared" si="3"/>
        <v>37.091743965752237</v>
      </c>
      <c r="H50" s="5">
        <f t="shared" si="3"/>
        <v>36.208134921427664</v>
      </c>
    </row>
    <row r="51" spans="2:8" x14ac:dyDescent="0.25">
      <c r="B51" s="2" t="s">
        <v>233</v>
      </c>
      <c r="D51" s="8">
        <v>15.64096</v>
      </c>
      <c r="E51" s="8">
        <v>16.458290000000002</v>
      </c>
      <c r="F51" s="8">
        <f>+VLOOKUP(B51,aux_def!$B$6:$W$673,22,FALSE)</f>
        <v>3.7138447310545106</v>
      </c>
      <c r="G51" s="5">
        <f t="shared" si="3"/>
        <v>58.088096884634361</v>
      </c>
      <c r="H51" s="5">
        <f t="shared" si="3"/>
        <v>61.123533598667144</v>
      </c>
    </row>
    <row r="52" spans="2:8" x14ac:dyDescent="0.25">
      <c r="B52" s="2" t="s">
        <v>235</v>
      </c>
      <c r="D52" s="8">
        <v>32.37144</v>
      </c>
      <c r="E52" s="8">
        <v>30.424959999999999</v>
      </c>
      <c r="F52" s="8">
        <f>+VLOOKUP(B52,aux_def!$B$6:$W$673,22,FALSE)</f>
        <v>2.3806171449458233</v>
      </c>
      <c r="G52" s="5">
        <f t="shared" si="3"/>
        <v>77.064005070585026</v>
      </c>
      <c r="H52" s="5">
        <f t="shared" si="3"/>
        <v>72.430181410290871</v>
      </c>
    </row>
    <row r="53" spans="2:8" x14ac:dyDescent="0.25">
      <c r="D53" s="154"/>
      <c r="E53" s="154"/>
      <c r="G53" s="154"/>
      <c r="H53" s="154"/>
    </row>
  </sheetData>
  <mergeCells count="2">
    <mergeCell ref="B48:H48"/>
    <mergeCell ref="F1:H1"/>
  </mergeCells>
  <pageMargins left="0.7" right="0.7" top="0.75" bottom="0.75" header="0.3" footer="0.3"/>
  <ignoredErrors>
    <ignoredError sqref="G30:H30"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8"/>
  <dimension ref="B1:L271"/>
  <sheetViews>
    <sheetView zoomScaleNormal="100" workbookViewId="0">
      <selection activeCell="L7" sqref="L7"/>
    </sheetView>
  </sheetViews>
  <sheetFormatPr baseColWidth="10" defaultRowHeight="15" x14ac:dyDescent="0.25"/>
  <cols>
    <col min="1" max="1" width="0.85546875" style="1" customWidth="1"/>
    <col min="2" max="3" width="11.42578125" style="1"/>
    <col min="4" max="4" width="16.42578125" style="1" customWidth="1"/>
    <col min="5" max="6" width="11.42578125" style="1"/>
    <col min="7" max="7" width="1" style="1" customWidth="1"/>
    <col min="8" max="8" width="11.42578125" style="1"/>
    <col min="9" max="9" width="11.42578125" style="1" customWidth="1"/>
    <col min="10" max="10" width="11.7109375" style="1" bestFit="1" customWidth="1"/>
    <col min="11" max="16384" width="11.42578125" style="1"/>
  </cols>
  <sheetData>
    <row r="1" spans="2:12" x14ac:dyDescent="0.25">
      <c r="B1"/>
      <c r="C1"/>
      <c r="D1"/>
      <c r="E1" s="14">
        <f>+precios_aux!F1</f>
        <v>43922</v>
      </c>
      <c r="F1" s="155"/>
      <c r="G1" s="155"/>
      <c r="H1"/>
      <c r="I1"/>
      <c r="J1"/>
      <c r="K1" s="14">
        <f>+E1</f>
        <v>43922</v>
      </c>
      <c r="L1" s="155"/>
    </row>
    <row r="2" spans="2:12" ht="30" x14ac:dyDescent="0.25">
      <c r="B2" s="15" t="s">
        <v>1248</v>
      </c>
      <c r="C2" s="15" t="s">
        <v>1326</v>
      </c>
      <c r="D2" s="15" t="s">
        <v>1354</v>
      </c>
      <c r="E2" s="15" t="s">
        <v>1353</v>
      </c>
      <c r="F2" s="15" t="s">
        <v>1355</v>
      </c>
      <c r="H2" s="15" t="s">
        <v>1248</v>
      </c>
      <c r="I2" s="15" t="s">
        <v>1326</v>
      </c>
      <c r="J2" s="15" t="s">
        <v>1356</v>
      </c>
      <c r="K2" s="15" t="s">
        <v>1353</v>
      </c>
      <c r="L2" s="15" t="s">
        <v>1357</v>
      </c>
    </row>
    <row r="3" spans="2:12" x14ac:dyDescent="0.25">
      <c r="B3" s="2" t="s">
        <v>459</v>
      </c>
      <c r="C3" s="2" t="s">
        <v>1327</v>
      </c>
      <c r="D3" s="2">
        <v>15.58663</v>
      </c>
      <c r="E3" s="5">
        <f>+VLOOKUP(B3,aux_def!$B$6:$W$673,22,FALSE)</f>
        <v>2.2282125534243034</v>
      </c>
      <c r="F3" s="5">
        <f>+D3*E3</f>
        <v>34.730324631579848</v>
      </c>
      <c r="H3" s="2" t="s">
        <v>457</v>
      </c>
      <c r="I3" s="2" t="s">
        <v>1327</v>
      </c>
      <c r="J3" s="2">
        <v>3.7756669999999999</v>
      </c>
      <c r="K3" s="5">
        <f>+VLOOKUP(H3,aux_def!$B$6:$W$673,22,FALSE)</f>
        <v>2.2282125534243034</v>
      </c>
      <c r="L3" s="5">
        <f>+J3*K3</f>
        <v>8.4129886069498792</v>
      </c>
    </row>
    <row r="4" spans="2:12" x14ac:dyDescent="0.25">
      <c r="B4" s="2" t="s">
        <v>463</v>
      </c>
      <c r="C4" s="2" t="s">
        <v>1327</v>
      </c>
      <c r="D4" s="2">
        <v>41.236409999999999</v>
      </c>
      <c r="E4" s="5">
        <f>+VLOOKUP(B4,aux_def!$B$6:$W$673,22,FALSE)</f>
        <v>1.9430061937462535</v>
      </c>
      <c r="F4" s="5">
        <f t="shared" ref="F4:F67" si="0">+D4*E4</f>
        <v>80.122600037859939</v>
      </c>
      <c r="H4" s="2" t="s">
        <v>459</v>
      </c>
      <c r="I4" s="2" t="s">
        <v>1327</v>
      </c>
      <c r="J4" s="2">
        <v>29.823460000000001</v>
      </c>
      <c r="K4" s="5">
        <f>+VLOOKUP(H4,aux_def!$B$6:$W$673,22,FALSE)</f>
        <v>2.2282125534243034</v>
      </c>
      <c r="L4" s="5">
        <f t="shared" ref="L4:L67" si="1">+J4*K4</f>
        <v>66.453007958547573</v>
      </c>
    </row>
    <row r="5" spans="2:12" x14ac:dyDescent="0.25">
      <c r="B5" s="2" t="s">
        <v>465</v>
      </c>
      <c r="C5" s="2" t="s">
        <v>1327</v>
      </c>
      <c r="D5" s="2">
        <v>7.2466140000000001</v>
      </c>
      <c r="E5" s="5">
        <f>+VLOOKUP(B5,aux_def!$B$6:$W$673,22,FALSE)</f>
        <v>1.5755596375117982</v>
      </c>
      <c r="F5" s="5">
        <f t="shared" si="0"/>
        <v>11.417472527027922</v>
      </c>
      <c r="H5" s="2" t="s">
        <v>463</v>
      </c>
      <c r="I5" s="2" t="s">
        <v>1327</v>
      </c>
      <c r="J5" s="2">
        <v>65.232240000000004</v>
      </c>
      <c r="K5" s="5">
        <f>+VLOOKUP(H5,aux_def!$B$6:$W$673,22,FALSE)</f>
        <v>1.9430061937462535</v>
      </c>
      <c r="L5" s="5">
        <f t="shared" si="1"/>
        <v>126.74664635194212</v>
      </c>
    </row>
    <row r="6" spans="2:12" x14ac:dyDescent="0.25">
      <c r="B6" s="2" t="s">
        <v>467</v>
      </c>
      <c r="C6" s="2" t="s">
        <v>1327</v>
      </c>
      <c r="D6" s="2">
        <v>15.735279999999999</v>
      </c>
      <c r="E6" s="5">
        <f>+VLOOKUP(B6,aux_def!$B$6:$W$673,22,FALSE)</f>
        <v>2.1109019556824511</v>
      </c>
      <c r="F6" s="5">
        <f t="shared" si="0"/>
        <v>33.215633325210959</v>
      </c>
      <c r="H6" s="2" t="s">
        <v>465</v>
      </c>
      <c r="I6" s="2" t="s">
        <v>1327</v>
      </c>
      <c r="J6" s="2">
        <v>23.47017</v>
      </c>
      <c r="K6" s="5">
        <f>+VLOOKUP(H6,aux_def!$B$6:$W$673,22,FALSE)</f>
        <v>1.5755596375117982</v>
      </c>
      <c r="L6" s="5">
        <f t="shared" si="1"/>
        <v>36.978652537540277</v>
      </c>
    </row>
    <row r="7" spans="2:12" x14ac:dyDescent="0.25">
      <c r="B7" s="2" t="s">
        <v>471</v>
      </c>
      <c r="C7" s="2" t="s">
        <v>1328</v>
      </c>
      <c r="D7" s="2">
        <v>16.065259999999999</v>
      </c>
      <c r="E7" s="5">
        <f>+VLOOKUP(B7,aux_def!$B$6:$W$673,22,FALSE)</f>
        <v>1.9753949713329813</v>
      </c>
      <c r="F7" s="5">
        <f t="shared" si="0"/>
        <v>31.735233817156889</v>
      </c>
      <c r="H7" s="2" t="s">
        <v>467</v>
      </c>
      <c r="I7" s="2" t="s">
        <v>1327</v>
      </c>
      <c r="J7" s="2">
        <v>9.0691330000000008</v>
      </c>
      <c r="K7" s="5">
        <f>+VLOOKUP(H7,aux_def!$B$6:$W$673,22,FALSE)</f>
        <v>2.1109019556824511</v>
      </c>
      <c r="L7" s="5">
        <f t="shared" si="1"/>
        <v>19.144050586044255</v>
      </c>
    </row>
    <row r="8" spans="2:12" x14ac:dyDescent="0.25">
      <c r="B8" s="2" t="s">
        <v>473</v>
      </c>
      <c r="C8" s="2" t="s">
        <v>1328</v>
      </c>
      <c r="D8" s="2">
        <v>5.1150219999999997</v>
      </c>
      <c r="E8" s="5">
        <f>+VLOOKUP(B8,aux_def!$B$6:$W$673,22,FALSE)</f>
        <v>2.4586407575435882</v>
      </c>
      <c r="F8" s="5">
        <f t="shared" si="0"/>
        <v>12.576001564932119</v>
      </c>
      <c r="H8" s="2" t="s">
        <v>471</v>
      </c>
      <c r="I8" s="2" t="s">
        <v>1328</v>
      </c>
      <c r="J8" s="2">
        <v>16.92848</v>
      </c>
      <c r="K8" s="5">
        <f>+VLOOKUP(H8,aux_def!$B$6:$W$673,22,FALSE)</f>
        <v>1.9753949713329813</v>
      </c>
      <c r="L8" s="5">
        <f t="shared" si="1"/>
        <v>33.440434264310944</v>
      </c>
    </row>
    <row r="9" spans="2:12" x14ac:dyDescent="0.25">
      <c r="B9" s="2" t="s">
        <v>475</v>
      </c>
      <c r="C9" s="2" t="s">
        <v>1328</v>
      </c>
      <c r="D9" s="2">
        <v>4.5599259999999999</v>
      </c>
      <c r="E9" s="5">
        <f>+VLOOKUP(B9,aux_def!$B$6:$W$673,22,FALSE)</f>
        <v>1.8002009331360671</v>
      </c>
      <c r="F9" s="5">
        <f t="shared" si="0"/>
        <v>8.2087830402314133</v>
      </c>
      <c r="H9" s="2" t="s">
        <v>473</v>
      </c>
      <c r="I9" s="2" t="s">
        <v>1328</v>
      </c>
      <c r="J9" s="2">
        <v>3.6046480000000001</v>
      </c>
      <c r="K9" s="5">
        <f>+VLOOKUP(H9,aux_def!$B$6:$W$673,22,FALSE)</f>
        <v>2.4586407575435882</v>
      </c>
      <c r="L9" s="5">
        <f t="shared" si="1"/>
        <v>8.8625344893979801</v>
      </c>
    </row>
    <row r="10" spans="2:12" x14ac:dyDescent="0.25">
      <c r="B10" s="2" t="s">
        <v>479</v>
      </c>
      <c r="C10" s="2" t="s">
        <v>1328</v>
      </c>
      <c r="D10" s="2">
        <v>2.8130280000000001</v>
      </c>
      <c r="E10" s="5">
        <f>+VLOOKUP(B10,aux_def!$B$6:$W$673,22,FALSE)</f>
        <v>1.7174796536415451</v>
      </c>
      <c r="F10" s="5">
        <f t="shared" si="0"/>
        <v>4.831318355123968</v>
      </c>
      <c r="H10" s="2" t="s">
        <v>475</v>
      </c>
      <c r="I10" s="2" t="s">
        <v>1328</v>
      </c>
      <c r="J10" s="2">
        <v>4.8771370000000003</v>
      </c>
      <c r="K10" s="5">
        <f>+VLOOKUP(H10,aux_def!$B$6:$W$673,22,FALSE)</f>
        <v>1.8002009331360671</v>
      </c>
      <c r="L10" s="5">
        <f t="shared" si="1"/>
        <v>8.7798265784324396</v>
      </c>
    </row>
    <row r="11" spans="2:12" x14ac:dyDescent="0.25">
      <c r="B11" s="2" t="s">
        <v>481</v>
      </c>
      <c r="C11" s="2" t="s">
        <v>1328</v>
      </c>
      <c r="D11" s="2">
        <v>1.823887</v>
      </c>
      <c r="E11" s="5">
        <f>+VLOOKUP(B11,aux_def!$B$6:$W$673,22,FALSE)</f>
        <v>2.1206968323371194</v>
      </c>
      <c r="F11" s="5">
        <f t="shared" si="0"/>
        <v>3.8679113834408518</v>
      </c>
      <c r="H11" s="2" t="s">
        <v>479</v>
      </c>
      <c r="I11" s="2" t="s">
        <v>1328</v>
      </c>
      <c r="J11" s="2">
        <v>4.6693629999999997</v>
      </c>
      <c r="K11" s="5">
        <f>+VLOOKUP(H11,aux_def!$B$6:$W$673,22,FALSE)</f>
        <v>1.7174796536415451</v>
      </c>
      <c r="L11" s="5">
        <f t="shared" si="1"/>
        <v>8.019535947966645</v>
      </c>
    </row>
    <row r="12" spans="2:12" x14ac:dyDescent="0.25">
      <c r="B12" s="2" t="s">
        <v>485</v>
      </c>
      <c r="C12" s="2" t="s">
        <v>1328</v>
      </c>
      <c r="D12" s="2">
        <v>2.586417</v>
      </c>
      <c r="E12" s="5">
        <f>+VLOOKUP(B12,aux_def!$B$6:$W$673,22,FALSE)</f>
        <v>1.7757131194715996</v>
      </c>
      <c r="F12" s="5">
        <f t="shared" si="0"/>
        <v>4.592734599324376</v>
      </c>
      <c r="H12" s="2" t="s">
        <v>481</v>
      </c>
      <c r="I12" s="2" t="s">
        <v>1328</v>
      </c>
      <c r="J12" s="2">
        <v>3.6910479999999999</v>
      </c>
      <c r="K12" s="5">
        <f>+VLOOKUP(H12,aux_def!$B$6:$W$673,22,FALSE)</f>
        <v>2.1206968323371194</v>
      </c>
      <c r="L12" s="5">
        <f t="shared" si="1"/>
        <v>7.8275938016042597</v>
      </c>
    </row>
    <row r="13" spans="2:12" x14ac:dyDescent="0.25">
      <c r="B13" s="2" t="s">
        <v>487</v>
      </c>
      <c r="C13" s="2" t="s">
        <v>1328</v>
      </c>
      <c r="D13" s="2">
        <v>0.89100900000000005</v>
      </c>
      <c r="E13" s="5">
        <f>+VLOOKUP(B13,aux_def!$B$6:$W$673,22,FALSE)</f>
        <v>1.5786536033934391</v>
      </c>
      <c r="F13" s="5">
        <f t="shared" si="0"/>
        <v>1.4065945685059849</v>
      </c>
      <c r="H13" s="2" t="s">
        <v>483</v>
      </c>
      <c r="I13" s="2" t="s">
        <v>1328</v>
      </c>
      <c r="J13" s="2">
        <v>1.217058</v>
      </c>
      <c r="K13" s="5">
        <f>+VLOOKUP(H13,aux_def!$B$6:$W$673,22,FALSE)</f>
        <v>1.8887541311649394</v>
      </c>
      <c r="L13" s="5">
        <f t="shared" si="1"/>
        <v>2.2987233253673387</v>
      </c>
    </row>
    <row r="14" spans="2:12" x14ac:dyDescent="0.25">
      <c r="B14" s="2" t="s">
        <v>489</v>
      </c>
      <c r="C14" s="2" t="s">
        <v>1328</v>
      </c>
      <c r="D14" s="2">
        <v>0.53654219999999997</v>
      </c>
      <c r="E14" s="5">
        <f>+VLOOKUP(B14,aux_def!$B$6:$W$673,22,FALSE)</f>
        <v>1.5786536033934391</v>
      </c>
      <c r="F14" s="5">
        <f t="shared" si="0"/>
        <v>0.84701427740264323</v>
      </c>
      <c r="H14" s="2" t="s">
        <v>485</v>
      </c>
      <c r="I14" s="2" t="s">
        <v>1328</v>
      </c>
      <c r="J14" s="2">
        <v>2.393062</v>
      </c>
      <c r="K14" s="5">
        <f>+VLOOKUP(H14,aux_def!$B$6:$W$673,22,FALSE)</f>
        <v>1.7757131194715996</v>
      </c>
      <c r="L14" s="5">
        <f t="shared" si="1"/>
        <v>4.2493915891089449</v>
      </c>
    </row>
    <row r="15" spans="2:12" x14ac:dyDescent="0.25">
      <c r="B15" s="2" t="s">
        <v>491</v>
      </c>
      <c r="C15" s="2" t="s">
        <v>1328</v>
      </c>
      <c r="D15" s="2">
        <v>1.8990959999999999</v>
      </c>
      <c r="E15" s="5">
        <f>+VLOOKUP(B15,aux_def!$B$6:$W$673,22,FALSE)</f>
        <v>1.997489681148686</v>
      </c>
      <c r="F15" s="5">
        <f t="shared" si="0"/>
        <v>3.7934246635107449</v>
      </c>
      <c r="H15" s="2" t="s">
        <v>487</v>
      </c>
      <c r="I15" s="2" t="s">
        <v>1328</v>
      </c>
      <c r="J15" s="2">
        <v>1.1580889999999999</v>
      </c>
      <c r="K15" s="5">
        <f>+VLOOKUP(H15,aux_def!$B$6:$W$673,22,FALSE)</f>
        <v>1.5786536033934391</v>
      </c>
      <c r="L15" s="5">
        <f t="shared" si="1"/>
        <v>1.8282213729003043</v>
      </c>
    </row>
    <row r="16" spans="2:12" x14ac:dyDescent="0.25">
      <c r="B16" s="2" t="s">
        <v>493</v>
      </c>
      <c r="C16" s="2" t="s">
        <v>1328</v>
      </c>
      <c r="D16" s="2">
        <v>0.82580549999999997</v>
      </c>
      <c r="E16" s="5">
        <f>+VLOOKUP(B16,aux_def!$B$6:$W$673,22,FALSE)</f>
        <v>1.8527521213702505</v>
      </c>
      <c r="F16" s="5">
        <f t="shared" si="0"/>
        <v>1.5300128919642204</v>
      </c>
      <c r="H16" s="2" t="s">
        <v>489</v>
      </c>
      <c r="I16" s="2" t="s">
        <v>1328</v>
      </c>
      <c r="J16" s="2">
        <v>0.72271759999999996</v>
      </c>
      <c r="K16" s="5">
        <f>+VLOOKUP(H16,aux_def!$B$6:$W$673,22,FALSE)</f>
        <v>1.5786536033934391</v>
      </c>
      <c r="L16" s="5">
        <f t="shared" si="1"/>
        <v>1.1409207434758581</v>
      </c>
    </row>
    <row r="17" spans="2:12" x14ac:dyDescent="0.25">
      <c r="B17" s="2" t="s">
        <v>495</v>
      </c>
      <c r="C17" s="2" t="s">
        <v>1328</v>
      </c>
      <c r="D17" s="2">
        <v>0.80553039999999998</v>
      </c>
      <c r="E17" s="5">
        <f>+VLOOKUP(B17,aux_def!$B$6:$W$673,22,FALSE)</f>
        <v>1.7434969643769247</v>
      </c>
      <c r="F17" s="5">
        <f t="shared" si="0"/>
        <v>1.4044398071133299</v>
      </c>
      <c r="H17" s="2" t="s">
        <v>491</v>
      </c>
      <c r="I17" s="2" t="s">
        <v>1328</v>
      </c>
      <c r="J17" s="2">
        <v>1.080104</v>
      </c>
      <c r="K17" s="5">
        <f>+VLOOKUP(H17,aux_def!$B$6:$W$673,22,FALSE)</f>
        <v>1.997489681148686</v>
      </c>
      <c r="L17" s="5">
        <f t="shared" si="1"/>
        <v>2.1574965945674203</v>
      </c>
    </row>
    <row r="18" spans="2:12" x14ac:dyDescent="0.25">
      <c r="B18" s="2" t="s">
        <v>499</v>
      </c>
      <c r="C18" s="2" t="s">
        <v>1328</v>
      </c>
      <c r="D18" s="2">
        <v>2.1814490000000002</v>
      </c>
      <c r="E18" s="5">
        <f>+VLOOKUP(B18,aux_def!$B$6:$W$673,22,FALSE)</f>
        <v>1.6600877686073678</v>
      </c>
      <c r="F18" s="5">
        <f t="shared" si="0"/>
        <v>3.6213968027407741</v>
      </c>
      <c r="H18" s="2" t="s">
        <v>493</v>
      </c>
      <c r="I18" s="2" t="s">
        <v>1328</v>
      </c>
      <c r="J18" s="2">
        <v>0.77993299999999999</v>
      </c>
      <c r="K18" s="5">
        <f>+VLOOKUP(H18,aux_def!$B$6:$W$673,22,FALSE)</f>
        <v>1.8527521213702505</v>
      </c>
      <c r="L18" s="5">
        <f t="shared" si="1"/>
        <v>1.4450225202766636</v>
      </c>
    </row>
    <row r="19" spans="2:12" x14ac:dyDescent="0.25">
      <c r="B19" s="2" t="s">
        <v>503</v>
      </c>
      <c r="C19" s="2" t="s">
        <v>1328</v>
      </c>
      <c r="D19" s="2">
        <v>0.1735777</v>
      </c>
      <c r="E19" s="5">
        <f>+VLOOKUP(B19,aux_def!$B$6:$W$673,22,FALSE)</f>
        <v>1.8618843017009625</v>
      </c>
      <c r="F19" s="5">
        <f t="shared" si="0"/>
        <v>0.32318159475535918</v>
      </c>
      <c r="H19" s="2" t="s">
        <v>495</v>
      </c>
      <c r="I19" s="2" t="s">
        <v>1328</v>
      </c>
      <c r="J19" s="2">
        <v>1.200423</v>
      </c>
      <c r="K19" s="5">
        <f>+VLOOKUP(H19,aux_def!$B$6:$W$673,22,FALSE)</f>
        <v>1.7434969643769247</v>
      </c>
      <c r="L19" s="5">
        <f t="shared" si="1"/>
        <v>2.0929338564682411</v>
      </c>
    </row>
    <row r="20" spans="2:12" x14ac:dyDescent="0.25">
      <c r="B20" s="2" t="s">
        <v>505</v>
      </c>
      <c r="C20" s="2" t="s">
        <v>1328</v>
      </c>
      <c r="D20" s="2">
        <v>0.94132979999999999</v>
      </c>
      <c r="E20" s="5">
        <f>+VLOOKUP(B20,aux_def!$B$6:$W$673,22,FALSE)</f>
        <v>1.8565552329398796</v>
      </c>
      <c r="F20" s="5">
        <f t="shared" si="0"/>
        <v>1.7476307661122503</v>
      </c>
      <c r="H20" s="2" t="s">
        <v>499</v>
      </c>
      <c r="I20" s="2" t="s">
        <v>1328</v>
      </c>
      <c r="J20" s="2">
        <v>2.9787249999999998</v>
      </c>
      <c r="K20" s="5">
        <f>+VLOOKUP(H20,aux_def!$B$6:$W$673,22,FALSE)</f>
        <v>1.6600877686073678</v>
      </c>
      <c r="L20" s="5">
        <f t="shared" si="1"/>
        <v>4.9449449385449817</v>
      </c>
    </row>
    <row r="21" spans="2:12" x14ac:dyDescent="0.25">
      <c r="B21" s="2" t="s">
        <v>519</v>
      </c>
      <c r="C21" s="2" t="s">
        <v>1329</v>
      </c>
      <c r="D21" s="2">
        <v>6.4673930000000004</v>
      </c>
      <c r="E21" s="5">
        <f>+VLOOKUP(B21,aux_def!$B$6:$W$673,22,FALSE)</f>
        <v>1.9735793732123061</v>
      </c>
      <c r="F21" s="5">
        <f t="shared" si="0"/>
        <v>12.763913423257657</v>
      </c>
      <c r="H21" s="2" t="s">
        <v>503</v>
      </c>
      <c r="I21" s="2" t="s">
        <v>1328</v>
      </c>
      <c r="J21" s="2">
        <v>0.1099359</v>
      </c>
      <c r="K21" s="5">
        <f>+VLOOKUP(H21,aux_def!$B$6:$W$673,22,FALSE)</f>
        <v>1.8618843017009625</v>
      </c>
      <c r="L21" s="5">
        <f t="shared" si="1"/>
        <v>0.20468792640336686</v>
      </c>
    </row>
    <row r="22" spans="2:12" x14ac:dyDescent="0.25">
      <c r="B22" s="2" t="s">
        <v>523</v>
      </c>
      <c r="C22" s="2" t="s">
        <v>1329</v>
      </c>
      <c r="D22" s="2">
        <v>6.3682080000000001</v>
      </c>
      <c r="E22" s="5">
        <f>+VLOOKUP(B22,aux_def!$B$6:$W$673,22,FALSE)</f>
        <v>1.7249646551560704</v>
      </c>
      <c r="F22" s="5">
        <f t="shared" si="0"/>
        <v>10.984933716682129</v>
      </c>
      <c r="H22" s="2" t="s">
        <v>505</v>
      </c>
      <c r="I22" s="2" t="s">
        <v>1328</v>
      </c>
      <c r="J22" s="2">
        <v>0.34004210000000001</v>
      </c>
      <c r="K22" s="5">
        <f>+VLOOKUP(H22,aux_def!$B$6:$W$673,22,FALSE)</f>
        <v>1.8565552329398796</v>
      </c>
      <c r="L22" s="5">
        <f t="shared" si="1"/>
        <v>0.63130694017486588</v>
      </c>
    </row>
    <row r="23" spans="2:12" x14ac:dyDescent="0.25">
      <c r="B23" s="2" t="s">
        <v>525</v>
      </c>
      <c r="C23" s="2" t="s">
        <v>1329</v>
      </c>
      <c r="D23" s="2">
        <v>1.6303479999999999</v>
      </c>
      <c r="E23" s="5">
        <f>+VLOOKUP(B23,aux_def!$B$6:$W$673,22,FALSE)</f>
        <v>1.644144649037381</v>
      </c>
      <c r="F23" s="5">
        <f t="shared" si="0"/>
        <v>2.6805279402687958</v>
      </c>
      <c r="H23" s="2" t="s">
        <v>519</v>
      </c>
      <c r="I23" s="2" t="s">
        <v>1329</v>
      </c>
      <c r="J23" s="2">
        <v>7.6771390000000004</v>
      </c>
      <c r="K23" s="5">
        <f>+VLOOKUP(H23,aux_def!$B$6:$W$673,22,FALSE)</f>
        <v>1.9735793732123061</v>
      </c>
      <c r="L23" s="5">
        <f t="shared" si="1"/>
        <v>15.151443175683751</v>
      </c>
    </row>
    <row r="24" spans="2:12" x14ac:dyDescent="0.25">
      <c r="B24" s="2" t="s">
        <v>527</v>
      </c>
      <c r="C24" s="2" t="s">
        <v>1329</v>
      </c>
      <c r="D24" s="2">
        <v>7.1175980000000001</v>
      </c>
      <c r="E24" s="5">
        <f>+VLOOKUP(B24,aux_def!$B$6:$W$673,22,FALSE)</f>
        <v>1.3536343095999004</v>
      </c>
      <c r="F24" s="5">
        <f t="shared" si="0"/>
        <v>9.6346248547396325</v>
      </c>
      <c r="H24" s="2" t="s">
        <v>523</v>
      </c>
      <c r="I24" s="2" t="s">
        <v>1329</v>
      </c>
      <c r="J24" s="2">
        <v>7.8568119999999997</v>
      </c>
      <c r="K24" s="5">
        <f>+VLOOKUP(H24,aux_def!$B$6:$W$673,22,FALSE)</f>
        <v>1.7249646551560704</v>
      </c>
      <c r="L24" s="5">
        <f t="shared" si="1"/>
        <v>13.552723002206076</v>
      </c>
    </row>
    <row r="25" spans="2:12" x14ac:dyDescent="0.25">
      <c r="B25" s="2" t="s">
        <v>531</v>
      </c>
      <c r="C25" s="2" t="s">
        <v>1329</v>
      </c>
      <c r="D25" s="2">
        <v>4.0424490000000004</v>
      </c>
      <c r="E25" s="5">
        <f>+VLOOKUP(B25,aux_def!$B$6:$W$673,22,FALSE)</f>
        <v>1.4290210084419195</v>
      </c>
      <c r="F25" s="5">
        <f t="shared" si="0"/>
        <v>5.7767445465550296</v>
      </c>
      <c r="H25" s="2" t="s">
        <v>525</v>
      </c>
      <c r="I25" s="2" t="s">
        <v>1329</v>
      </c>
      <c r="J25" s="2">
        <v>1.7782169999999999</v>
      </c>
      <c r="K25" s="5">
        <f>+VLOOKUP(H25,aux_def!$B$6:$W$673,22,FALSE)</f>
        <v>1.644144649037381</v>
      </c>
      <c r="L25" s="5">
        <f t="shared" si="1"/>
        <v>2.9236459653773044</v>
      </c>
    </row>
    <row r="26" spans="2:12" x14ac:dyDescent="0.25">
      <c r="B26" s="2" t="s">
        <v>535</v>
      </c>
      <c r="C26" s="2" t="s">
        <v>1329</v>
      </c>
      <c r="D26" s="2">
        <v>3.691376</v>
      </c>
      <c r="E26" s="5">
        <f>+VLOOKUP(B26,aux_def!$B$6:$W$673,22,FALSE)</f>
        <v>1.4558276147900375</v>
      </c>
      <c r="F26" s="5">
        <f t="shared" si="0"/>
        <v>5.3740071173731891</v>
      </c>
      <c r="H26" s="2" t="s">
        <v>527</v>
      </c>
      <c r="I26" s="2" t="s">
        <v>1329</v>
      </c>
      <c r="J26" s="2">
        <v>11.433479999999999</v>
      </c>
      <c r="K26" s="5">
        <f>+VLOOKUP(H26,aux_def!$B$6:$W$673,22,FALSE)</f>
        <v>1.3536343095999004</v>
      </c>
      <c r="L26" s="5">
        <f t="shared" si="1"/>
        <v>15.476750806124269</v>
      </c>
    </row>
    <row r="27" spans="2:12" x14ac:dyDescent="0.25">
      <c r="B27" s="2" t="s">
        <v>539</v>
      </c>
      <c r="C27" s="2" t="s">
        <v>1329</v>
      </c>
      <c r="D27" s="2">
        <v>2.0587960000000001</v>
      </c>
      <c r="E27" s="5">
        <f>+VLOOKUP(B27,aux_def!$B$6:$W$673,22,FALSE)</f>
        <v>2.049796842402472</v>
      </c>
      <c r="F27" s="5">
        <f t="shared" si="0"/>
        <v>4.22011353995084</v>
      </c>
      <c r="H27" s="2" t="s">
        <v>531</v>
      </c>
      <c r="I27" s="2" t="s">
        <v>1329</v>
      </c>
      <c r="J27" s="2">
        <v>7.7425990000000002</v>
      </c>
      <c r="K27" s="5">
        <f>+VLOOKUP(H27,aux_def!$B$6:$W$673,22,FALSE)</f>
        <v>1.4290210084419195</v>
      </c>
      <c r="L27" s="5">
        <f t="shared" si="1"/>
        <v>11.064336630941398</v>
      </c>
    </row>
    <row r="28" spans="2:12" x14ac:dyDescent="0.25">
      <c r="B28" s="2" t="s">
        <v>545</v>
      </c>
      <c r="C28" s="2" t="s">
        <v>1329</v>
      </c>
      <c r="D28" s="2">
        <v>9.7588930000000005</v>
      </c>
      <c r="E28" s="5">
        <f>+VLOOKUP(B28,aux_def!$B$6:$W$673,22,FALSE)</f>
        <v>1.7199003428670676</v>
      </c>
      <c r="F28" s="5">
        <f t="shared" si="0"/>
        <v>16.784323416703028</v>
      </c>
      <c r="H28" s="2" t="s">
        <v>535</v>
      </c>
      <c r="I28" s="2" t="s">
        <v>1329</v>
      </c>
      <c r="J28" s="2">
        <v>5.8201840000000002</v>
      </c>
      <c r="K28" s="5">
        <f>+VLOOKUP(H28,aux_def!$B$6:$W$673,22,FALSE)</f>
        <v>1.4558276147900375</v>
      </c>
      <c r="L28" s="5">
        <f t="shared" si="1"/>
        <v>8.473184590359141</v>
      </c>
    </row>
    <row r="29" spans="2:12" x14ac:dyDescent="0.25">
      <c r="B29" s="2" t="s">
        <v>547</v>
      </c>
      <c r="C29" s="2" t="s">
        <v>1329</v>
      </c>
      <c r="D29" s="2">
        <v>4.0742940000000001</v>
      </c>
      <c r="E29" s="5">
        <f>+VLOOKUP(B29,aux_def!$B$6:$W$673,22,FALSE)</f>
        <v>1.6348914902007576</v>
      </c>
      <c r="F29" s="5">
        <f t="shared" si="0"/>
        <v>6.6610285891760057</v>
      </c>
      <c r="H29" s="2" t="s">
        <v>537</v>
      </c>
      <c r="I29" s="2" t="s">
        <v>1329</v>
      </c>
      <c r="J29" s="2">
        <v>3.5084770000000001</v>
      </c>
      <c r="K29" s="5">
        <f>+VLOOKUP(H29,aux_def!$B$6:$W$673,22,FALSE)</f>
        <v>1.3536343095999004</v>
      </c>
      <c r="L29" s="5">
        <f t="shared" si="1"/>
        <v>4.7491948416421295</v>
      </c>
    </row>
    <row r="30" spans="2:12" x14ac:dyDescent="0.25">
      <c r="B30" s="2" t="s">
        <v>549</v>
      </c>
      <c r="C30" s="2" t="s">
        <v>1329</v>
      </c>
      <c r="D30" s="2">
        <v>8.5762210000000003</v>
      </c>
      <c r="E30" s="5">
        <f>+VLOOKUP(B30,aux_def!$B$6:$W$673,22,FALSE)</f>
        <v>1.6512702962213461</v>
      </c>
      <c r="F30" s="5">
        <f t="shared" si="0"/>
        <v>14.16165899112973</v>
      </c>
      <c r="H30" s="2" t="s">
        <v>539</v>
      </c>
      <c r="I30" s="2" t="s">
        <v>1329</v>
      </c>
      <c r="J30" s="2">
        <v>3.5966049999999998</v>
      </c>
      <c r="K30" s="5">
        <f>+VLOOKUP(H30,aux_def!$B$6:$W$673,22,FALSE)</f>
        <v>2.049796842402472</v>
      </c>
      <c r="L30" s="5">
        <f t="shared" si="1"/>
        <v>7.372309572368942</v>
      </c>
    </row>
    <row r="31" spans="2:12" x14ac:dyDescent="0.25">
      <c r="B31" s="2" t="s">
        <v>551</v>
      </c>
      <c r="C31" s="2" t="s">
        <v>1329</v>
      </c>
      <c r="D31" s="2">
        <v>0.40431630000000002</v>
      </c>
      <c r="E31" s="5">
        <f>+VLOOKUP(B31,aux_def!$B$6:$W$673,22,FALSE)</f>
        <v>1.6056748340903777</v>
      </c>
      <c r="F31" s="5">
        <f t="shared" si="0"/>
        <v>0.64920050792253536</v>
      </c>
      <c r="H31" s="2" t="s">
        <v>541</v>
      </c>
      <c r="I31" s="2" t="s">
        <v>1329</v>
      </c>
      <c r="J31" s="2">
        <v>2.7098779999999998</v>
      </c>
      <c r="K31" s="5">
        <f>+VLOOKUP(H31,aux_def!$B$6:$W$673,22,FALSE)</f>
        <v>1.7908890686589303</v>
      </c>
      <c r="L31" s="5">
        <f t="shared" si="1"/>
        <v>4.8530908875993246</v>
      </c>
    </row>
    <row r="32" spans="2:12" x14ac:dyDescent="0.25">
      <c r="B32" s="2" t="s">
        <v>553</v>
      </c>
      <c r="C32" s="2" t="s">
        <v>1329</v>
      </c>
      <c r="D32" s="2">
        <v>0.140626</v>
      </c>
      <c r="E32" s="5">
        <f>+VLOOKUP(B32,aux_def!$B$6:$W$673,22,FALSE)</f>
        <v>1.3536343095999004</v>
      </c>
      <c r="F32" s="5">
        <f t="shared" si="0"/>
        <v>0.19035617842179559</v>
      </c>
      <c r="H32" s="2" t="s">
        <v>545</v>
      </c>
      <c r="I32" s="2" t="s">
        <v>1329</v>
      </c>
      <c r="J32" s="2">
        <v>13.82992</v>
      </c>
      <c r="K32" s="5">
        <f>+VLOOKUP(H32,aux_def!$B$6:$W$673,22,FALSE)</f>
        <v>1.7199003428670676</v>
      </c>
      <c r="L32" s="5">
        <f t="shared" si="1"/>
        <v>23.786084149824116</v>
      </c>
    </row>
    <row r="33" spans="2:12" x14ac:dyDescent="0.25">
      <c r="B33" s="2" t="s">
        <v>559</v>
      </c>
      <c r="C33" s="2" t="s">
        <v>1329</v>
      </c>
      <c r="D33" s="2">
        <v>0.3880325</v>
      </c>
      <c r="E33" s="5">
        <f>+VLOOKUP(B33,aux_def!$B$6:$W$673,22,FALSE)</f>
        <v>1.3536343095999004</v>
      </c>
      <c r="F33" s="5">
        <f t="shared" si="0"/>
        <v>0.5252541052398233</v>
      </c>
      <c r="H33" s="2" t="s">
        <v>547</v>
      </c>
      <c r="I33" s="2" t="s">
        <v>1329</v>
      </c>
      <c r="J33" s="2">
        <v>5.6086859999999996</v>
      </c>
      <c r="K33" s="5">
        <f>+VLOOKUP(H33,aux_def!$B$6:$W$673,22,FALSE)</f>
        <v>1.6348914902007576</v>
      </c>
      <c r="L33" s="5">
        <f t="shared" si="1"/>
        <v>9.1695930126081251</v>
      </c>
    </row>
    <row r="34" spans="2:12" x14ac:dyDescent="0.25">
      <c r="B34" s="2" t="s">
        <v>561</v>
      </c>
      <c r="C34" s="2" t="s">
        <v>1329</v>
      </c>
      <c r="D34" s="2">
        <v>4.2955519999999998</v>
      </c>
      <c r="E34" s="5">
        <f>+VLOOKUP(B34,aux_def!$B$6:$W$673,22,FALSE)</f>
        <v>1.8395531786927772</v>
      </c>
      <c r="F34" s="5">
        <f t="shared" si="0"/>
        <v>7.9018963358401164</v>
      </c>
      <c r="H34" s="2" t="s">
        <v>549</v>
      </c>
      <c r="I34" s="2" t="s">
        <v>1329</v>
      </c>
      <c r="J34" s="2">
        <v>11.10895</v>
      </c>
      <c r="K34" s="5">
        <f>+VLOOKUP(H34,aux_def!$B$6:$W$673,22,FALSE)</f>
        <v>1.6512702962213461</v>
      </c>
      <c r="L34" s="5">
        <f t="shared" si="1"/>
        <v>18.343879157208125</v>
      </c>
    </row>
    <row r="35" spans="2:12" x14ac:dyDescent="0.25">
      <c r="B35" s="2" t="s">
        <v>571</v>
      </c>
      <c r="C35" s="2" t="s">
        <v>1330</v>
      </c>
      <c r="D35" s="2">
        <v>1.874754</v>
      </c>
      <c r="E35" s="5">
        <f>+VLOOKUP(B35,aux_def!$B$6:$W$673,22,FALSE)</f>
        <v>1.969025684249287</v>
      </c>
      <c r="F35" s="5">
        <f t="shared" si="0"/>
        <v>3.691438777649088</v>
      </c>
      <c r="H35" s="2" t="s">
        <v>551</v>
      </c>
      <c r="I35" s="2" t="s">
        <v>1329</v>
      </c>
      <c r="J35" s="2">
        <v>1.103423</v>
      </c>
      <c r="K35" s="5">
        <f>+VLOOKUP(H35,aux_def!$B$6:$W$673,22,FALSE)</f>
        <v>1.6056748340903777</v>
      </c>
      <c r="L35" s="5">
        <f t="shared" si="1"/>
        <v>1.7717385424565069</v>
      </c>
    </row>
    <row r="36" spans="2:12" x14ac:dyDescent="0.25">
      <c r="B36" s="2" t="s">
        <v>573</v>
      </c>
      <c r="C36" s="2" t="s">
        <v>1330</v>
      </c>
      <c r="D36" s="2">
        <v>15.32179</v>
      </c>
      <c r="E36" s="5">
        <f>+VLOOKUP(B36,aux_def!$B$6:$W$673,22,FALSE)</f>
        <v>2.0267216396802175</v>
      </c>
      <c r="F36" s="5">
        <f t="shared" si="0"/>
        <v>31.053003351635958</v>
      </c>
      <c r="H36" s="2" t="s">
        <v>553</v>
      </c>
      <c r="I36" s="2" t="s">
        <v>1329</v>
      </c>
      <c r="J36" s="2">
        <v>0.14163300000000001</v>
      </c>
      <c r="K36" s="5">
        <f>+VLOOKUP(H36,aux_def!$B$6:$W$673,22,FALSE)</f>
        <v>1.3536343095999004</v>
      </c>
      <c r="L36" s="5">
        <f t="shared" si="1"/>
        <v>0.1917192881715627</v>
      </c>
    </row>
    <row r="37" spans="2:12" x14ac:dyDescent="0.25">
      <c r="B37" s="2" t="s">
        <v>575</v>
      </c>
      <c r="C37" s="2" t="s">
        <v>1330</v>
      </c>
      <c r="D37" s="2">
        <v>11.29621</v>
      </c>
      <c r="E37" s="5">
        <f>+VLOOKUP(B37,aux_def!$B$6:$W$673,22,FALSE)</f>
        <v>1.9559392496935231</v>
      </c>
      <c r="F37" s="5">
        <f t="shared" si="0"/>
        <v>22.094700511780474</v>
      </c>
      <c r="H37" s="2" t="s">
        <v>559</v>
      </c>
      <c r="I37" s="2" t="s">
        <v>1329</v>
      </c>
      <c r="J37" s="2">
        <v>0.45690429999999999</v>
      </c>
      <c r="K37" s="5">
        <f>+VLOOKUP(H37,aux_def!$B$6:$W$673,22,FALSE)</f>
        <v>1.3536343095999004</v>
      </c>
      <c r="L37" s="5">
        <f t="shared" si="1"/>
        <v>0.61848133668372574</v>
      </c>
    </row>
    <row r="38" spans="2:12" x14ac:dyDescent="0.25">
      <c r="B38" s="2" t="s">
        <v>577</v>
      </c>
      <c r="C38" s="2" t="s">
        <v>1330</v>
      </c>
      <c r="D38" s="2">
        <v>9.3963190000000001</v>
      </c>
      <c r="E38" s="5">
        <f>+VLOOKUP(B38,aux_def!$B$6:$W$673,22,FALSE)</f>
        <v>1.8418886595804382</v>
      </c>
      <c r="F38" s="5">
        <f t="shared" si="0"/>
        <v>17.306973407900205</v>
      </c>
      <c r="H38" s="2" t="s">
        <v>561</v>
      </c>
      <c r="I38" s="2" t="s">
        <v>1329</v>
      </c>
      <c r="J38" s="2">
        <v>9.1933199999999999</v>
      </c>
      <c r="K38" s="5">
        <f>+VLOOKUP(H38,aux_def!$B$6:$W$673,22,FALSE)</f>
        <v>1.8395531786927772</v>
      </c>
      <c r="L38" s="5">
        <f t="shared" si="1"/>
        <v>16.911601028739884</v>
      </c>
    </row>
    <row r="39" spans="2:12" x14ac:dyDescent="0.25">
      <c r="B39" s="2" t="s">
        <v>579</v>
      </c>
      <c r="C39" s="2" t="s">
        <v>1330</v>
      </c>
      <c r="D39" s="2">
        <v>5.3197179999999999</v>
      </c>
      <c r="E39" s="5">
        <f>+VLOOKUP(B39,aux_def!$B$6:$W$673,22,FALSE)</f>
        <v>1.8251289597759794</v>
      </c>
      <c r="F39" s="5">
        <f t="shared" si="0"/>
        <v>9.7091713796415533</v>
      </c>
      <c r="H39" s="2" t="s">
        <v>571</v>
      </c>
      <c r="I39" s="2" t="s">
        <v>1330</v>
      </c>
      <c r="J39" s="2">
        <v>3.5859260000000002</v>
      </c>
      <c r="K39" s="5">
        <f>+VLOOKUP(H39,aux_def!$B$6:$W$673,22,FALSE)</f>
        <v>1.969025684249287</v>
      </c>
      <c r="L39" s="5">
        <f t="shared" si="1"/>
        <v>7.060780395817309</v>
      </c>
    </row>
    <row r="40" spans="2:12" x14ac:dyDescent="0.25">
      <c r="B40" s="2" t="s">
        <v>583</v>
      </c>
      <c r="C40" s="2" t="s">
        <v>1330</v>
      </c>
      <c r="D40" s="2">
        <v>0.62513969999999996</v>
      </c>
      <c r="E40" s="5">
        <f>+VLOOKUP(B40,aux_def!$B$6:$W$673,22,FALSE)</f>
        <v>1.5570684729572724</v>
      </c>
      <c r="F40" s="5">
        <f t="shared" si="0"/>
        <v>0.97338531806396733</v>
      </c>
      <c r="H40" s="2" t="s">
        <v>573</v>
      </c>
      <c r="I40" s="2" t="s">
        <v>1330</v>
      </c>
      <c r="J40" s="2">
        <v>29.86392</v>
      </c>
      <c r="K40" s="5">
        <f>+VLOOKUP(H40,aux_def!$B$6:$W$673,22,FALSE)</f>
        <v>2.0267216396802175</v>
      </c>
      <c r="L40" s="5">
        <f t="shared" si="1"/>
        <v>60.525852909678839</v>
      </c>
    </row>
    <row r="41" spans="2:12" x14ac:dyDescent="0.25">
      <c r="B41" s="2" t="s">
        <v>585</v>
      </c>
      <c r="C41" s="2" t="s">
        <v>1330</v>
      </c>
      <c r="D41" s="2">
        <v>0.46303509999999998</v>
      </c>
      <c r="E41" s="5">
        <f>+VLOOKUP(B41,aux_def!$B$6:$W$673,22,FALSE)</f>
        <v>1.9467613162849593</v>
      </c>
      <c r="F41" s="5">
        <f t="shared" si="0"/>
        <v>0.90141882076213775</v>
      </c>
      <c r="H41" s="2" t="s">
        <v>575</v>
      </c>
      <c r="I41" s="2" t="s">
        <v>1330</v>
      </c>
      <c r="J41" s="2">
        <v>14.54922</v>
      </c>
      <c r="K41" s="5">
        <f>+VLOOKUP(H41,aux_def!$B$6:$W$673,22,FALSE)</f>
        <v>1.9559392496935231</v>
      </c>
      <c r="L41" s="5">
        <f t="shared" si="1"/>
        <v>28.457390450426001</v>
      </c>
    </row>
    <row r="42" spans="2:12" x14ac:dyDescent="0.25">
      <c r="B42" s="2" t="s">
        <v>587</v>
      </c>
      <c r="C42" s="2" t="s">
        <v>1330</v>
      </c>
      <c r="D42" s="2">
        <v>0.57622180000000001</v>
      </c>
      <c r="E42" s="5">
        <f>+VLOOKUP(B42,aux_def!$B$6:$W$673,22,FALSE)</f>
        <v>1.5803119781348742</v>
      </c>
      <c r="F42" s="5">
        <f t="shared" si="0"/>
        <v>0.91061021260243791</v>
      </c>
      <c r="H42" s="2" t="s">
        <v>577</v>
      </c>
      <c r="I42" s="2" t="s">
        <v>1330</v>
      </c>
      <c r="J42" s="2">
        <v>22.77111</v>
      </c>
      <c r="K42" s="5">
        <f>+VLOOKUP(H42,aux_def!$B$6:$W$673,22,FALSE)</f>
        <v>1.8418886595804382</v>
      </c>
      <c r="L42" s="5">
        <f t="shared" si="1"/>
        <v>41.941849275058715</v>
      </c>
    </row>
    <row r="43" spans="2:12" x14ac:dyDescent="0.25">
      <c r="B43" s="2" t="s">
        <v>591</v>
      </c>
      <c r="C43" s="2" t="s">
        <v>1330</v>
      </c>
      <c r="D43" s="2">
        <v>5.3845000000000004E-3</v>
      </c>
      <c r="E43" s="5">
        <f>+VLOOKUP(B43,aux_def!$B$6:$W$673,22,FALSE)</f>
        <v>1.5803119781348742</v>
      </c>
      <c r="F43" s="5">
        <f t="shared" si="0"/>
        <v>8.5091898462672302E-3</v>
      </c>
      <c r="H43" s="2" t="s">
        <v>579</v>
      </c>
      <c r="I43" s="2" t="s">
        <v>1330</v>
      </c>
      <c r="J43" s="2">
        <v>27.746079999999999</v>
      </c>
      <c r="K43" s="5">
        <f>+VLOOKUP(H43,aux_def!$B$6:$W$673,22,FALSE)</f>
        <v>1.8251289597759794</v>
      </c>
      <c r="L43" s="5">
        <f t="shared" si="1"/>
        <v>50.640174128261108</v>
      </c>
    </row>
    <row r="44" spans="2:12" x14ac:dyDescent="0.25">
      <c r="B44" s="2" t="s">
        <v>593</v>
      </c>
      <c r="C44" s="2" t="s">
        <v>1330</v>
      </c>
      <c r="D44" s="2">
        <v>0.18057010000000001</v>
      </c>
      <c r="E44" s="5">
        <f>+VLOOKUP(B44,aux_def!$B$6:$W$673,22,FALSE)</f>
        <v>1.9467613162849593</v>
      </c>
      <c r="F44" s="5">
        <f t="shared" si="0"/>
        <v>0.35152688555770673</v>
      </c>
      <c r="H44" s="2" t="s">
        <v>581</v>
      </c>
      <c r="I44" s="2" t="s">
        <v>1330</v>
      </c>
      <c r="J44" s="2">
        <v>0.15458279999999999</v>
      </c>
      <c r="K44" s="5">
        <f>+VLOOKUP(H44,aux_def!$B$6:$W$673,22,FALSE)</f>
        <v>1.8251289597759794</v>
      </c>
      <c r="L44" s="5">
        <f t="shared" si="1"/>
        <v>0.28213354496325826</v>
      </c>
    </row>
    <row r="45" spans="2:12" x14ac:dyDescent="0.25">
      <c r="B45" s="2" t="s">
        <v>595</v>
      </c>
      <c r="C45" s="2" t="s">
        <v>1330</v>
      </c>
      <c r="D45" s="2">
        <v>0.17971029999999999</v>
      </c>
      <c r="E45" s="5">
        <f>+VLOOKUP(B45,aux_def!$B$6:$W$673,22,FALSE)</f>
        <v>1.9115720789547141</v>
      </c>
      <c r="F45" s="5">
        <f t="shared" si="0"/>
        <v>0.34352919178057534</v>
      </c>
      <c r="H45" s="2" t="s">
        <v>583</v>
      </c>
      <c r="I45" s="2" t="s">
        <v>1330</v>
      </c>
      <c r="J45" s="2">
        <v>4.8125629999999999</v>
      </c>
      <c r="K45" s="5">
        <f>+VLOOKUP(H45,aux_def!$B$6:$W$673,22,FALSE)</f>
        <v>1.5570684729572724</v>
      </c>
      <c r="L45" s="5">
        <f t="shared" si="1"/>
        <v>7.4934901214206695</v>
      </c>
    </row>
    <row r="46" spans="2:12" x14ac:dyDescent="0.25">
      <c r="B46" s="2" t="s">
        <v>597</v>
      </c>
      <c r="C46" s="2" t="s">
        <v>1330</v>
      </c>
      <c r="D46" s="2">
        <v>8.2289220000000007</v>
      </c>
      <c r="E46" s="5">
        <f>+VLOOKUP(B46,aux_def!$B$6:$W$673,22,FALSE)</f>
        <v>1.7174284191084626</v>
      </c>
      <c r="F46" s="5">
        <f t="shared" si="0"/>
        <v>14.13258450142685</v>
      </c>
      <c r="H46" s="2" t="s">
        <v>585</v>
      </c>
      <c r="I46" s="2" t="s">
        <v>1330</v>
      </c>
      <c r="J46" s="2">
        <v>8.4885920000000006</v>
      </c>
      <c r="K46" s="5">
        <f>+VLOOKUP(H46,aux_def!$B$6:$W$673,22,FALSE)</f>
        <v>1.9467613162849593</v>
      </c>
      <c r="L46" s="5">
        <f t="shared" si="1"/>
        <v>16.525262535325975</v>
      </c>
    </row>
    <row r="47" spans="2:12" x14ac:dyDescent="0.25">
      <c r="B47" s="2" t="s">
        <v>599</v>
      </c>
      <c r="C47" s="2" t="s">
        <v>1330</v>
      </c>
      <c r="D47" s="2">
        <v>11.282629999999999</v>
      </c>
      <c r="E47" s="5">
        <f>+VLOOKUP(B47,aux_def!$B$6:$W$673,22,FALSE)</f>
        <v>1.5803119781348742</v>
      </c>
      <c r="F47" s="5">
        <f t="shared" si="0"/>
        <v>17.830075333863874</v>
      </c>
      <c r="H47" s="2" t="s">
        <v>587</v>
      </c>
      <c r="I47" s="2" t="s">
        <v>1330</v>
      </c>
      <c r="J47" s="2">
        <v>3.473773</v>
      </c>
      <c r="K47" s="5">
        <f>+VLOOKUP(H47,aux_def!$B$6:$W$673,22,FALSE)</f>
        <v>1.5803119781348742</v>
      </c>
      <c r="L47" s="5">
        <f t="shared" si="1"/>
        <v>5.4896450812215161</v>
      </c>
    </row>
    <row r="48" spans="2:12" x14ac:dyDescent="0.25">
      <c r="B48" s="2" t="s">
        <v>601</v>
      </c>
      <c r="C48" s="2" t="s">
        <v>1330</v>
      </c>
      <c r="D48" s="2">
        <v>0.43628020000000001</v>
      </c>
      <c r="E48" s="5">
        <f>+VLOOKUP(B48,aux_def!$B$6:$W$673,22,FALSE)</f>
        <v>1.988839152670892</v>
      </c>
      <c r="F48" s="5">
        <f t="shared" si="0"/>
        <v>0.86769114329508734</v>
      </c>
      <c r="H48" s="2" t="s">
        <v>589</v>
      </c>
      <c r="I48" s="2" t="s">
        <v>1330</v>
      </c>
      <c r="J48" s="2">
        <v>0.45777760000000001</v>
      </c>
      <c r="K48" s="5">
        <f>+VLOOKUP(H48,aux_def!$B$6:$W$673,22,FALSE)</f>
        <v>1.5803119781348742</v>
      </c>
      <c r="L48" s="5">
        <f t="shared" si="1"/>
        <v>0.72343142460183518</v>
      </c>
    </row>
    <row r="49" spans="2:12" x14ac:dyDescent="0.25">
      <c r="B49" s="2" t="s">
        <v>603</v>
      </c>
      <c r="C49" s="2" t="s">
        <v>1330</v>
      </c>
      <c r="D49" s="2">
        <v>0.11795990000000001</v>
      </c>
      <c r="E49" s="5">
        <f>+VLOOKUP(B49,aux_def!$B$6:$W$673,22,FALSE)</f>
        <v>1.5803119781348742</v>
      </c>
      <c r="F49" s="5">
        <f t="shared" si="0"/>
        <v>0.18641344290959197</v>
      </c>
      <c r="H49" s="2" t="s">
        <v>591</v>
      </c>
      <c r="I49" s="2" t="s">
        <v>1330</v>
      </c>
      <c r="J49" s="2">
        <v>0.14998629999999999</v>
      </c>
      <c r="K49" s="5">
        <f>+VLOOKUP(H49,aux_def!$B$6:$W$673,22,FALSE)</f>
        <v>1.5803119781348742</v>
      </c>
      <c r="L49" s="5">
        <f t="shared" si="1"/>
        <v>0.23702514644613068</v>
      </c>
    </row>
    <row r="50" spans="2:12" x14ac:dyDescent="0.25">
      <c r="B50" s="2" t="s">
        <v>605</v>
      </c>
      <c r="C50" s="2" t="s">
        <v>1330</v>
      </c>
      <c r="D50" s="2">
        <v>0.437226</v>
      </c>
      <c r="E50" s="5">
        <f>+VLOOKUP(B50,aux_def!$B$6:$W$673,22,FALSE)</f>
        <v>1.7914224256836653</v>
      </c>
      <c r="F50" s="5">
        <f t="shared" si="0"/>
        <v>0.78325646149196626</v>
      </c>
      <c r="H50" s="2" t="s">
        <v>593</v>
      </c>
      <c r="I50" s="2" t="s">
        <v>1330</v>
      </c>
      <c r="J50" s="2">
        <v>1.41185</v>
      </c>
      <c r="K50" s="5">
        <f>+VLOOKUP(H50,aux_def!$B$6:$W$673,22,FALSE)</f>
        <v>1.9467613162849593</v>
      </c>
      <c r="L50" s="5">
        <f t="shared" si="1"/>
        <v>2.7485349643969199</v>
      </c>
    </row>
    <row r="51" spans="2:12" x14ac:dyDescent="0.25">
      <c r="B51" s="2" t="s">
        <v>607</v>
      </c>
      <c r="C51" s="2" t="s">
        <v>1330</v>
      </c>
      <c r="D51" s="2">
        <v>2.9421999999999999E-3</v>
      </c>
      <c r="E51" s="5">
        <f>+VLOOKUP(B51,aux_def!$B$6:$W$673,22,FALSE)</f>
        <v>1.5815254816994018</v>
      </c>
      <c r="F51" s="5">
        <f t="shared" si="0"/>
        <v>4.6531642722559795E-3</v>
      </c>
      <c r="H51" s="2" t="s">
        <v>595</v>
      </c>
      <c r="I51" s="2" t="s">
        <v>1330</v>
      </c>
      <c r="J51" s="2">
        <v>0.64896209999999999</v>
      </c>
      <c r="K51" s="5">
        <f>+VLOOKUP(H51,aux_def!$B$6:$W$673,22,FALSE)</f>
        <v>1.9115720789547141</v>
      </c>
      <c r="L51" s="5">
        <f t="shared" si="1"/>
        <v>1.2405378306598172</v>
      </c>
    </row>
    <row r="52" spans="2:12" x14ac:dyDescent="0.25">
      <c r="B52" s="2" t="s">
        <v>609</v>
      </c>
      <c r="C52" s="2" t="s">
        <v>1330</v>
      </c>
      <c r="D52" s="2">
        <v>0.1224623</v>
      </c>
      <c r="E52" s="5">
        <f>+VLOOKUP(B52,aux_def!$B$6:$W$673,22,FALSE)</f>
        <v>1.5247280917038066</v>
      </c>
      <c r="F52" s="5">
        <f t="shared" si="0"/>
        <v>0.18672170898465906</v>
      </c>
      <c r="H52" s="2" t="s">
        <v>597</v>
      </c>
      <c r="I52" s="2" t="s">
        <v>1330</v>
      </c>
      <c r="J52" s="2">
        <v>16.848389999999998</v>
      </c>
      <c r="K52" s="5">
        <f>+VLOOKUP(H52,aux_def!$B$6:$W$673,22,FALSE)</f>
        <v>1.7174284191084626</v>
      </c>
      <c r="L52" s="5">
        <f t="shared" si="1"/>
        <v>28.935903802222828</v>
      </c>
    </row>
    <row r="53" spans="2:12" x14ac:dyDescent="0.25">
      <c r="B53" s="2" t="s">
        <v>637</v>
      </c>
      <c r="C53" s="2" t="s">
        <v>1331</v>
      </c>
      <c r="D53" s="2">
        <v>0.1051169</v>
      </c>
      <c r="E53" s="5">
        <f>+VLOOKUP(B53,aux_def!$B$6:$W$673,22,FALSE)</f>
        <v>0.56541202920070166</v>
      </c>
      <c r="F53" s="5">
        <f t="shared" si="0"/>
        <v>5.9434359732287237E-2</v>
      </c>
      <c r="H53" s="2" t="s">
        <v>599</v>
      </c>
      <c r="I53" s="2" t="s">
        <v>1330</v>
      </c>
      <c r="J53" s="2">
        <v>25.42088</v>
      </c>
      <c r="K53" s="5">
        <f>+VLOOKUP(H53,aux_def!$B$6:$W$673,22,FALSE)</f>
        <v>1.5803119781348742</v>
      </c>
      <c r="L53" s="5">
        <f t="shared" si="1"/>
        <v>40.17292115872926</v>
      </c>
    </row>
    <row r="54" spans="2:12" x14ac:dyDescent="0.25">
      <c r="B54" s="2" t="s">
        <v>639</v>
      </c>
      <c r="C54" s="2" t="s">
        <v>1331</v>
      </c>
      <c r="D54" s="2">
        <v>3.223179</v>
      </c>
      <c r="E54" s="5">
        <f>+VLOOKUP(B54,aux_def!$B$6:$W$673,22,FALSE)</f>
        <v>0.56541202920070166</v>
      </c>
      <c r="F54" s="5">
        <f t="shared" si="0"/>
        <v>1.8224241788670883</v>
      </c>
      <c r="H54" s="2" t="s">
        <v>601</v>
      </c>
      <c r="I54" s="2" t="s">
        <v>1330</v>
      </c>
      <c r="J54" s="2">
        <v>2.0875059999999999</v>
      </c>
      <c r="K54" s="5">
        <f>+VLOOKUP(H54,aux_def!$B$6:$W$673,22,FALSE)</f>
        <v>1.988839152670892</v>
      </c>
      <c r="L54" s="5">
        <f t="shared" si="1"/>
        <v>4.1517136642354027</v>
      </c>
    </row>
    <row r="55" spans="2:12" x14ac:dyDescent="0.25">
      <c r="B55" s="2" t="s">
        <v>641</v>
      </c>
      <c r="C55" s="2" t="s">
        <v>1331</v>
      </c>
      <c r="D55" s="2">
        <v>7.0400799999999997</v>
      </c>
      <c r="E55" s="5">
        <f>+VLOOKUP(B55,aux_def!$B$6:$W$673,22,FALSE)</f>
        <v>0.56541202920070166</v>
      </c>
      <c r="F55" s="5">
        <f t="shared" si="0"/>
        <v>3.9805459185352756</v>
      </c>
      <c r="H55" s="2" t="s">
        <v>603</v>
      </c>
      <c r="I55" s="2" t="s">
        <v>1330</v>
      </c>
      <c r="J55" s="2">
        <v>1.6769210000000001</v>
      </c>
      <c r="K55" s="5">
        <f>+VLOOKUP(H55,aux_def!$B$6:$W$673,22,FALSE)</f>
        <v>1.5803119781348742</v>
      </c>
      <c r="L55" s="5">
        <f t="shared" si="1"/>
        <v>2.6500583426859117</v>
      </c>
    </row>
    <row r="56" spans="2:12" x14ac:dyDescent="0.25">
      <c r="B56" s="2" t="s">
        <v>645</v>
      </c>
      <c r="C56" s="2" t="s">
        <v>1331</v>
      </c>
      <c r="D56" s="2">
        <v>11.18676</v>
      </c>
      <c r="E56" s="5">
        <f>+VLOOKUP(B56,aux_def!$B$6:$W$673,22,FALSE)</f>
        <v>0.38965993482681049</v>
      </c>
      <c r="F56" s="5">
        <f t="shared" si="0"/>
        <v>4.35903217252317</v>
      </c>
      <c r="H56" s="2" t="s">
        <v>605</v>
      </c>
      <c r="I56" s="2" t="s">
        <v>1330</v>
      </c>
      <c r="J56" s="2">
        <v>0.80707470000000003</v>
      </c>
      <c r="K56" s="5">
        <f>+VLOOKUP(H56,aux_def!$B$6:$W$673,22,FALSE)</f>
        <v>1.7914224256836653</v>
      </c>
      <c r="L56" s="5">
        <f t="shared" si="1"/>
        <v>1.4458117167819164</v>
      </c>
    </row>
    <row r="57" spans="2:12" x14ac:dyDescent="0.25">
      <c r="B57" s="2" t="s">
        <v>647</v>
      </c>
      <c r="C57" s="2" t="s">
        <v>1331</v>
      </c>
      <c r="D57" s="2">
        <v>4.5411669999999997</v>
      </c>
      <c r="E57" s="5">
        <f>+VLOOKUP(B57,aux_def!$B$6:$W$673,22,FALSE)</f>
        <v>0.56541202920070166</v>
      </c>
      <c r="F57" s="5">
        <f t="shared" si="0"/>
        <v>2.5676304484092625</v>
      </c>
      <c r="H57" s="2" t="s">
        <v>607</v>
      </c>
      <c r="I57" s="2" t="s">
        <v>1330</v>
      </c>
      <c r="J57" s="2">
        <v>7.0125099999999996E-2</v>
      </c>
      <c r="K57" s="5">
        <f>+VLOOKUP(H57,aux_def!$B$6:$W$673,22,FALSE)</f>
        <v>1.5815254816994018</v>
      </c>
      <c r="L57" s="5">
        <f t="shared" si="1"/>
        <v>0.11090463255671872</v>
      </c>
    </row>
    <row r="58" spans="2:12" x14ac:dyDescent="0.25">
      <c r="B58" s="2" t="s">
        <v>671</v>
      </c>
      <c r="C58" s="2" t="s">
        <v>1332</v>
      </c>
      <c r="D58" s="2">
        <v>7.3696120000000001</v>
      </c>
      <c r="E58" s="5">
        <f>+VLOOKUP(B58,aux_def!$B$6:$W$673,22,FALSE)</f>
        <v>2.3924834454672523</v>
      </c>
      <c r="F58" s="5">
        <f t="shared" si="0"/>
        <v>17.631674709516808</v>
      </c>
      <c r="H58" s="2" t="s">
        <v>609</v>
      </c>
      <c r="I58" s="2" t="s">
        <v>1330</v>
      </c>
      <c r="J58" s="2">
        <v>1.9538850000000001</v>
      </c>
      <c r="K58" s="5">
        <f>+VLOOKUP(H58,aux_def!$B$6:$W$673,22,FALSE)</f>
        <v>1.5247280917038066</v>
      </c>
      <c r="L58" s="5">
        <f t="shared" si="1"/>
        <v>2.9791433474586926</v>
      </c>
    </row>
    <row r="59" spans="2:12" x14ac:dyDescent="0.25">
      <c r="B59" s="2" t="s">
        <v>673</v>
      </c>
      <c r="C59" s="2" t="s">
        <v>1332</v>
      </c>
      <c r="D59" s="2">
        <v>33.680819999999997</v>
      </c>
      <c r="E59" s="5">
        <f>+VLOOKUP(B59,aux_def!$B$6:$W$673,22,FALSE)</f>
        <v>1.5491327785817601</v>
      </c>
      <c r="F59" s="5">
        <f t="shared" si="0"/>
        <v>52.176062271512116</v>
      </c>
      <c r="H59" s="2" t="s">
        <v>611</v>
      </c>
      <c r="I59" s="2" t="s">
        <v>1330</v>
      </c>
      <c r="J59" s="2">
        <v>4.0939389999999998</v>
      </c>
      <c r="K59" s="5">
        <f>+VLOOKUP(H59,aux_def!$B$6:$W$673,22,FALSE)</f>
        <v>1.4715981421638247</v>
      </c>
      <c r="L59" s="5">
        <f t="shared" si="1"/>
        <v>6.024633026532026</v>
      </c>
    </row>
    <row r="60" spans="2:12" x14ac:dyDescent="0.25">
      <c r="B60" s="2" t="s">
        <v>675</v>
      </c>
      <c r="C60" s="2" t="s">
        <v>1332</v>
      </c>
      <c r="D60" s="2">
        <v>26.06711</v>
      </c>
      <c r="E60" s="5">
        <f>+VLOOKUP(B60,aux_def!$B$6:$W$673,22,FALSE)</f>
        <v>1.981693313918188</v>
      </c>
      <c r="F60" s="5">
        <f t="shared" si="0"/>
        <v>51.657017600169937</v>
      </c>
      <c r="H60" s="2" t="s">
        <v>613</v>
      </c>
      <c r="I60" s="2" t="s">
        <v>1330</v>
      </c>
      <c r="J60" s="2">
        <v>1.2555590000000001</v>
      </c>
      <c r="K60" s="5">
        <f>+VLOOKUP(H60,aux_def!$B$6:$W$673,22,FALSE)</f>
        <v>1.7025516038145849</v>
      </c>
      <c r="L60" s="5">
        <f t="shared" si="1"/>
        <v>2.1376539891338364</v>
      </c>
    </row>
    <row r="61" spans="2:12" x14ac:dyDescent="0.25">
      <c r="B61" s="2" t="s">
        <v>681</v>
      </c>
      <c r="C61" s="2" t="s">
        <v>1332</v>
      </c>
      <c r="D61" s="2">
        <v>0.4505709</v>
      </c>
      <c r="E61" s="5">
        <f>+VLOOKUP(B61,aux_def!$B$6:$W$673,22,FALSE)</f>
        <v>1.6977359084056394</v>
      </c>
      <c r="F61" s="5">
        <f t="shared" si="0"/>
        <v>0.76495039621264649</v>
      </c>
      <c r="H61" s="2" t="s">
        <v>615</v>
      </c>
      <c r="I61" s="2" t="s">
        <v>1330</v>
      </c>
      <c r="J61" s="2">
        <v>4.6450639999999996</v>
      </c>
      <c r="K61" s="5">
        <f>+VLOOKUP(H61,aux_def!$B$6:$W$673,22,FALSE)</f>
        <v>1.480751618229627</v>
      </c>
      <c r="L61" s="5">
        <f t="shared" si="1"/>
        <v>6.8781860347801835</v>
      </c>
    </row>
    <row r="62" spans="2:12" x14ac:dyDescent="0.25">
      <c r="B62" s="2" t="s">
        <v>699</v>
      </c>
      <c r="C62" s="2" t="s">
        <v>1332</v>
      </c>
      <c r="D62" s="2">
        <v>3.2805810000000002</v>
      </c>
      <c r="E62" s="5">
        <f>+VLOOKUP(B62,aux_def!$B$6:$W$673,22,FALSE)</f>
        <v>2.2015582928799518</v>
      </c>
      <c r="F62" s="5">
        <f t="shared" si="0"/>
        <v>7.2223903060144057</v>
      </c>
      <c r="H62" s="2" t="s">
        <v>637</v>
      </c>
      <c r="I62" s="2" t="s">
        <v>1331</v>
      </c>
      <c r="J62" s="2">
        <v>0.76099289999999997</v>
      </c>
      <c r="K62" s="5">
        <f>+VLOOKUP(H62,aux_def!$B$6:$W$673,22,FALSE)</f>
        <v>0.56541202920070166</v>
      </c>
      <c r="L62" s="5">
        <f t="shared" si="1"/>
        <v>0.43027453979632663</v>
      </c>
    </row>
    <row r="63" spans="2:12" x14ac:dyDescent="0.25">
      <c r="B63" s="2" t="s">
        <v>703</v>
      </c>
      <c r="C63" s="2" t="s">
        <v>1333</v>
      </c>
      <c r="D63" s="2">
        <v>1.4845820000000001</v>
      </c>
      <c r="E63" s="5">
        <f>+VLOOKUP(B63,aux_def!$B$6:$W$673,22,FALSE)</f>
        <v>1.3979458783660734</v>
      </c>
      <c r="F63" s="5">
        <f t="shared" si="0"/>
        <v>2.0753652879964619</v>
      </c>
      <c r="H63" s="2" t="s">
        <v>639</v>
      </c>
      <c r="I63" s="2" t="s">
        <v>1331</v>
      </c>
      <c r="J63" s="2">
        <v>13.40131</v>
      </c>
      <c r="K63" s="5">
        <f>+VLOOKUP(H63,aux_def!$B$6:$W$673,22,FALSE)</f>
        <v>0.56541202920070166</v>
      </c>
      <c r="L63" s="5">
        <f t="shared" si="1"/>
        <v>7.5772618810476553</v>
      </c>
    </row>
    <row r="64" spans="2:12" x14ac:dyDescent="0.25">
      <c r="B64" s="2" t="s">
        <v>707</v>
      </c>
      <c r="C64" s="2" t="s">
        <v>1333</v>
      </c>
      <c r="D64" s="2">
        <v>0.75834950000000001</v>
      </c>
      <c r="E64" s="5">
        <f>+VLOOKUP(B64,aux_def!$B$6:$W$673,22,FALSE)</f>
        <v>1.3979458783660734</v>
      </c>
      <c r="F64" s="5">
        <f t="shared" si="0"/>
        <v>1.0601315578859727</v>
      </c>
      <c r="H64" s="2" t="s">
        <v>641</v>
      </c>
      <c r="I64" s="2" t="s">
        <v>1331</v>
      </c>
      <c r="J64" s="2">
        <v>43.011980000000001</v>
      </c>
      <c r="K64" s="5">
        <f>+VLOOKUP(H64,aux_def!$B$6:$W$673,22,FALSE)</f>
        <v>0.56541202920070166</v>
      </c>
      <c r="L64" s="5">
        <f t="shared" si="1"/>
        <v>24.319490891739996</v>
      </c>
    </row>
    <row r="65" spans="2:12" x14ac:dyDescent="0.25">
      <c r="B65" s="2" t="s">
        <v>709</v>
      </c>
      <c r="C65" s="2" t="s">
        <v>1333</v>
      </c>
      <c r="D65" s="2">
        <v>0.30159219999999998</v>
      </c>
      <c r="E65" s="5">
        <f>+VLOOKUP(B65,aux_def!$B$6:$W$673,22,FALSE)</f>
        <v>1.3979458783660734</v>
      </c>
      <c r="F65" s="5">
        <f t="shared" si="0"/>
        <v>0.42160957293735646</v>
      </c>
      <c r="H65" s="2" t="s">
        <v>643</v>
      </c>
      <c r="I65" s="2" t="s">
        <v>1331</v>
      </c>
      <c r="J65" s="2">
        <v>4.8444609999999999</v>
      </c>
      <c r="K65" s="5">
        <f>+VLOOKUP(H65,aux_def!$B$6:$W$673,22,FALSE)</f>
        <v>0.38965993482681049</v>
      </c>
      <c r="L65" s="5">
        <f t="shared" si="1"/>
        <v>1.8876923575310252</v>
      </c>
    </row>
    <row r="66" spans="2:12" x14ac:dyDescent="0.25">
      <c r="B66" s="2" t="s">
        <v>711</v>
      </c>
      <c r="C66" s="2" t="s">
        <v>1333</v>
      </c>
      <c r="D66" s="2">
        <v>0.49097669999999999</v>
      </c>
      <c r="E66" s="5">
        <f>+VLOOKUP(B66,aux_def!$B$6:$W$673,22,FALSE)</f>
        <v>1.3979458783660734</v>
      </c>
      <c r="F66" s="5">
        <f t="shared" si="0"/>
        <v>0.68635885413877606</v>
      </c>
      <c r="H66" s="2" t="s">
        <v>645</v>
      </c>
      <c r="I66" s="2" t="s">
        <v>1331</v>
      </c>
      <c r="J66" s="2">
        <v>29.601700000000001</v>
      </c>
      <c r="K66" s="5">
        <f>+VLOOKUP(H66,aux_def!$B$6:$W$673,22,FALSE)</f>
        <v>0.38965993482681049</v>
      </c>
      <c r="L66" s="5">
        <f t="shared" si="1"/>
        <v>11.534596492762796</v>
      </c>
    </row>
    <row r="67" spans="2:12" x14ac:dyDescent="0.25">
      <c r="B67" s="2" t="s">
        <v>713</v>
      </c>
      <c r="C67" s="2" t="s">
        <v>1333</v>
      </c>
      <c r="D67" s="2">
        <v>0.19171260000000001</v>
      </c>
      <c r="E67" s="5">
        <f>+VLOOKUP(B67,aux_def!$B$6:$W$673,22,FALSE)</f>
        <v>1.5660597664684694</v>
      </c>
      <c r="F67" s="5">
        <f t="shared" si="0"/>
        <v>0.30023338958506313</v>
      </c>
      <c r="H67" s="2" t="s">
        <v>647</v>
      </c>
      <c r="I67" s="2" t="s">
        <v>1331</v>
      </c>
      <c r="J67" s="2">
        <v>3.3734250000000001</v>
      </c>
      <c r="K67" s="5">
        <f>+VLOOKUP(H67,aux_def!$B$6:$W$673,22,FALSE)</f>
        <v>0.56541202920070166</v>
      </c>
      <c r="L67" s="5">
        <f t="shared" si="1"/>
        <v>1.9073750746063771</v>
      </c>
    </row>
    <row r="68" spans="2:12" x14ac:dyDescent="0.25">
      <c r="B68" s="2" t="s">
        <v>715</v>
      </c>
      <c r="C68" s="2" t="s">
        <v>1333</v>
      </c>
      <c r="D68" s="2">
        <v>0.40045419999999998</v>
      </c>
      <c r="E68" s="5">
        <f>+VLOOKUP(B68,aux_def!$B$6:$W$673,22,FALSE)</f>
        <v>1.3979458783660734</v>
      </c>
      <c r="F68" s="5">
        <f t="shared" ref="F68:F131" si="2">+D68*E68</f>
        <v>0.55981329836438321</v>
      </c>
      <c r="H68" s="2" t="s">
        <v>671</v>
      </c>
      <c r="I68" s="2" t="s">
        <v>1332</v>
      </c>
      <c r="J68" s="2">
        <v>18.151530000000001</v>
      </c>
      <c r="K68" s="5">
        <f>+VLOOKUP(H68,aux_def!$B$6:$W$673,22,FALSE)</f>
        <v>2.3924834454672523</v>
      </c>
      <c r="L68" s="5">
        <f t="shared" ref="L68:L131" si="3">+J68*K68</f>
        <v>43.427235034902196</v>
      </c>
    </row>
    <row r="69" spans="2:12" x14ac:dyDescent="0.25">
      <c r="B69" s="2" t="s">
        <v>717</v>
      </c>
      <c r="C69" s="2" t="s">
        <v>1333</v>
      </c>
      <c r="D69" s="2">
        <v>0.58825400000000005</v>
      </c>
      <c r="E69" s="5">
        <f>+VLOOKUP(B69,aux_def!$B$6:$W$673,22,FALSE)</f>
        <v>1.3979458783660734</v>
      </c>
      <c r="F69" s="5">
        <f t="shared" si="2"/>
        <v>0.82234725473235626</v>
      </c>
      <c r="H69" s="2" t="s">
        <v>673</v>
      </c>
      <c r="I69" s="2" t="s">
        <v>1332</v>
      </c>
      <c r="J69" s="2">
        <v>61.743090000000002</v>
      </c>
      <c r="K69" s="5">
        <f>+VLOOKUP(H69,aux_def!$B$6:$W$673,22,FALSE)</f>
        <v>1.5491327785817601</v>
      </c>
      <c r="L69" s="5">
        <f t="shared" si="3"/>
        <v>95.648244569923691</v>
      </c>
    </row>
    <row r="70" spans="2:12" x14ac:dyDescent="0.25">
      <c r="B70" s="2" t="s">
        <v>719</v>
      </c>
      <c r="C70" s="2" t="s">
        <v>1333</v>
      </c>
      <c r="D70" s="2">
        <v>0.28769630000000002</v>
      </c>
      <c r="E70" s="5">
        <f>+VLOOKUP(B70,aux_def!$B$6:$W$673,22,FALSE)</f>
        <v>1.3979458783660734</v>
      </c>
      <c r="F70" s="5">
        <f t="shared" si="2"/>
        <v>0.40218385680616942</v>
      </c>
      <c r="H70" s="2" t="s">
        <v>675</v>
      </c>
      <c r="I70" s="2" t="s">
        <v>1332</v>
      </c>
      <c r="J70" s="2">
        <v>41.729349999999997</v>
      </c>
      <c r="K70" s="5">
        <f>+VLOOKUP(H70,aux_def!$B$6:$W$673,22,FALSE)</f>
        <v>1.981693313918188</v>
      </c>
      <c r="L70" s="5">
        <f t="shared" si="3"/>
        <v>82.694773889151932</v>
      </c>
    </row>
    <row r="71" spans="2:12" x14ac:dyDescent="0.25">
      <c r="B71" s="2" t="s">
        <v>721</v>
      </c>
      <c r="C71" s="2" t="s">
        <v>1333</v>
      </c>
      <c r="D71" s="2">
        <v>8.5539299999999999E-2</v>
      </c>
      <c r="E71" s="5">
        <f>+VLOOKUP(B71,aux_def!$B$6:$W$673,22,FALSE)</f>
        <v>1.3979458783660734</v>
      </c>
      <c r="F71" s="5">
        <f t="shared" si="2"/>
        <v>0.11957931187331906</v>
      </c>
      <c r="H71" s="2" t="s">
        <v>681</v>
      </c>
      <c r="I71" s="2" t="s">
        <v>1332</v>
      </c>
      <c r="J71" s="2">
        <v>3.3686180000000001</v>
      </c>
      <c r="K71" s="5">
        <f>+VLOOKUP(H71,aux_def!$B$6:$W$673,22,FALSE)</f>
        <v>1.6977359084056394</v>
      </c>
      <c r="L71" s="5">
        <f t="shared" si="3"/>
        <v>5.719023740301588</v>
      </c>
    </row>
    <row r="72" spans="2:12" x14ac:dyDescent="0.25">
      <c r="B72" s="2" t="s">
        <v>723</v>
      </c>
      <c r="C72" s="2" t="s">
        <v>1333</v>
      </c>
      <c r="D72" s="2">
        <v>0.1794886</v>
      </c>
      <c r="E72" s="5">
        <f>+VLOOKUP(B72,aux_def!$B$6:$W$673,22,FALSE)</f>
        <v>1.3979458783660734</v>
      </c>
      <c r="F72" s="5">
        <f t="shared" si="2"/>
        <v>0.2509153485836968</v>
      </c>
      <c r="H72" s="2" t="s">
        <v>703</v>
      </c>
      <c r="I72" s="2" t="s">
        <v>1333</v>
      </c>
      <c r="J72" s="2">
        <v>2.1086619999999998</v>
      </c>
      <c r="K72" s="5">
        <f>+VLOOKUP(H72,aux_def!$B$6:$W$673,22,FALSE)</f>
        <v>1.3979458783660734</v>
      </c>
      <c r="L72" s="5">
        <f t="shared" si="3"/>
        <v>2.9477953517671609</v>
      </c>
    </row>
    <row r="73" spans="2:12" x14ac:dyDescent="0.25">
      <c r="B73" s="2" t="s">
        <v>725</v>
      </c>
      <c r="C73" s="2" t="s">
        <v>1333</v>
      </c>
      <c r="D73" s="2">
        <v>0.31435079999999999</v>
      </c>
      <c r="E73" s="5">
        <f>+VLOOKUP(B73,aux_def!$B$6:$W$673,22,FALSE)</f>
        <v>1.3979458783660734</v>
      </c>
      <c r="F73" s="5">
        <f t="shared" si="2"/>
        <v>0.43944540522107783</v>
      </c>
      <c r="H73" s="2" t="s">
        <v>707</v>
      </c>
      <c r="I73" s="2" t="s">
        <v>1333</v>
      </c>
      <c r="J73" s="2">
        <v>0.91375770000000001</v>
      </c>
      <c r="K73" s="5">
        <f>+VLOOKUP(H73,aux_def!$B$6:$W$673,22,FALSE)</f>
        <v>1.3979458783660734</v>
      </c>
      <c r="L73" s="5">
        <f t="shared" si="3"/>
        <v>1.2773838105402631</v>
      </c>
    </row>
    <row r="74" spans="2:12" x14ac:dyDescent="0.25">
      <c r="B74" s="2" t="s">
        <v>731</v>
      </c>
      <c r="C74" s="2" t="s">
        <v>1333</v>
      </c>
      <c r="D74" s="2">
        <v>3.4763599999999999E-2</v>
      </c>
      <c r="E74" s="5">
        <f>+VLOOKUP(B74,aux_def!$B$6:$W$673,22,FALSE)</f>
        <v>1.7482557022955083</v>
      </c>
      <c r="F74" s="5">
        <f t="shared" si="2"/>
        <v>6.0775661932320132E-2</v>
      </c>
      <c r="H74" s="2" t="s">
        <v>709</v>
      </c>
      <c r="I74" s="2" t="s">
        <v>1333</v>
      </c>
      <c r="J74" s="2">
        <v>0.58543500000000004</v>
      </c>
      <c r="K74" s="5">
        <f>+VLOOKUP(H74,aux_def!$B$6:$W$673,22,FALSE)</f>
        <v>1.3979458783660734</v>
      </c>
      <c r="L74" s="5">
        <f t="shared" si="3"/>
        <v>0.81840644530124229</v>
      </c>
    </row>
    <row r="75" spans="2:12" x14ac:dyDescent="0.25">
      <c r="B75" s="2" t="s">
        <v>733</v>
      </c>
      <c r="C75" s="2" t="s">
        <v>1333</v>
      </c>
      <c r="D75" s="2">
        <v>0.57231860000000001</v>
      </c>
      <c r="E75" s="5">
        <f>+VLOOKUP(B75,aux_def!$B$6:$W$673,22,FALSE)</f>
        <v>1.3979458783660734</v>
      </c>
      <c r="F75" s="5">
        <f t="shared" si="2"/>
        <v>0.80007042798224148</v>
      </c>
      <c r="H75" s="2" t="s">
        <v>711</v>
      </c>
      <c r="I75" s="2" t="s">
        <v>1333</v>
      </c>
      <c r="J75" s="2">
        <v>0.91337900000000005</v>
      </c>
      <c r="K75" s="5">
        <f>+VLOOKUP(H75,aux_def!$B$6:$W$673,22,FALSE)</f>
        <v>1.3979458783660734</v>
      </c>
      <c r="L75" s="5">
        <f t="shared" si="3"/>
        <v>1.2768544084361257</v>
      </c>
    </row>
    <row r="76" spans="2:12" x14ac:dyDescent="0.25">
      <c r="B76" s="2" t="s">
        <v>735</v>
      </c>
      <c r="C76" s="2" t="s">
        <v>1333</v>
      </c>
      <c r="D76" s="2">
        <v>4.0319000000000003</v>
      </c>
      <c r="E76" s="5">
        <f>+VLOOKUP(B76,aux_def!$B$6:$W$673,22,FALSE)</f>
        <v>1.2875213009732582</v>
      </c>
      <c r="F76" s="5">
        <f t="shared" si="2"/>
        <v>5.1911571333940802</v>
      </c>
      <c r="H76" s="2" t="s">
        <v>715</v>
      </c>
      <c r="I76" s="2" t="s">
        <v>1333</v>
      </c>
      <c r="J76" s="2">
        <v>0.82429200000000002</v>
      </c>
      <c r="K76" s="5">
        <f>+VLOOKUP(H76,aux_def!$B$6:$W$673,22,FALSE)</f>
        <v>1.3979458783660734</v>
      </c>
      <c r="L76" s="5">
        <f t="shared" si="3"/>
        <v>1.1523156039701274</v>
      </c>
    </row>
    <row r="77" spans="2:12" x14ac:dyDescent="0.25">
      <c r="B77" s="2" t="s">
        <v>736</v>
      </c>
      <c r="C77" s="2" t="s">
        <v>1333</v>
      </c>
      <c r="D77" s="2">
        <v>1.583434</v>
      </c>
      <c r="E77" s="5">
        <f>+VLOOKUP(B77,aux_def!$B$6:$W$673,22,FALSE)</f>
        <v>1.3962406300026191</v>
      </c>
      <c r="F77" s="5">
        <f t="shared" si="2"/>
        <v>2.2108548857275672</v>
      </c>
      <c r="H77" s="2" t="s">
        <v>717</v>
      </c>
      <c r="I77" s="2" t="s">
        <v>1333</v>
      </c>
      <c r="J77" s="2">
        <v>0.24893889999999999</v>
      </c>
      <c r="K77" s="5">
        <f>+VLOOKUP(H77,aux_def!$B$6:$W$673,22,FALSE)</f>
        <v>1.3979458783660734</v>
      </c>
      <c r="L77" s="5">
        <f t="shared" si="3"/>
        <v>0.34800310921998412</v>
      </c>
    </row>
    <row r="78" spans="2:12" x14ac:dyDescent="0.25">
      <c r="B78" s="2" t="s">
        <v>737</v>
      </c>
      <c r="C78" s="2" t="s">
        <v>1333</v>
      </c>
      <c r="D78" s="2">
        <v>1.046848</v>
      </c>
      <c r="E78" s="5">
        <f>+VLOOKUP(B78,aux_def!$B$6:$W$673,22,FALSE)</f>
        <v>1.3962406300026191</v>
      </c>
      <c r="F78" s="5">
        <f t="shared" si="2"/>
        <v>1.4616517110369818</v>
      </c>
      <c r="H78" s="2" t="s">
        <v>721</v>
      </c>
      <c r="I78" s="2" t="s">
        <v>1333</v>
      </c>
      <c r="J78" s="2">
        <v>0.1762859</v>
      </c>
      <c r="K78" s="5">
        <f>+VLOOKUP(H78,aux_def!$B$6:$W$673,22,FALSE)</f>
        <v>1.3979458783660734</v>
      </c>
      <c r="L78" s="5">
        <f t="shared" si="3"/>
        <v>0.24643814731905378</v>
      </c>
    </row>
    <row r="79" spans="2:12" x14ac:dyDescent="0.25">
      <c r="B79" s="2" t="s">
        <v>738</v>
      </c>
      <c r="C79" s="2" t="s">
        <v>1333</v>
      </c>
      <c r="D79" s="2">
        <v>0.70564459999999996</v>
      </c>
      <c r="E79" s="5">
        <f>+VLOOKUP(B79,aux_def!$B$6:$W$673,22,FALSE)</f>
        <v>1.2787198012226686</v>
      </c>
      <c r="F79" s="5">
        <f t="shared" si="2"/>
        <v>0.90232172264584942</v>
      </c>
      <c r="H79" s="2" t="s">
        <v>723</v>
      </c>
      <c r="I79" s="2" t="s">
        <v>1333</v>
      </c>
      <c r="J79" s="2">
        <v>0.1534935</v>
      </c>
      <c r="K79" s="5">
        <f>+VLOOKUP(H79,aux_def!$B$6:$W$673,22,FALSE)</f>
        <v>1.3979458783660734</v>
      </c>
      <c r="L79" s="5">
        <f t="shared" si="3"/>
        <v>0.21457560568098291</v>
      </c>
    </row>
    <row r="80" spans="2:12" x14ac:dyDescent="0.25">
      <c r="B80" s="2" t="s">
        <v>740</v>
      </c>
      <c r="C80" s="2" t="s">
        <v>1333</v>
      </c>
      <c r="D80" s="2">
        <v>1.005031</v>
      </c>
      <c r="E80" s="5">
        <f>+VLOOKUP(B80,aux_def!$B$6:$W$673,22,FALSE)</f>
        <v>1.2787198012226686</v>
      </c>
      <c r="F80" s="5">
        <f t="shared" si="2"/>
        <v>1.2851530405426199</v>
      </c>
      <c r="H80" s="2" t="s">
        <v>725</v>
      </c>
      <c r="I80" s="2" t="s">
        <v>1333</v>
      </c>
      <c r="J80" s="2">
        <v>0.48948229999999998</v>
      </c>
      <c r="K80" s="5">
        <f>+VLOOKUP(H80,aux_def!$B$6:$W$673,22,FALSE)</f>
        <v>1.3979458783660734</v>
      </c>
      <c r="L80" s="5">
        <f t="shared" si="3"/>
        <v>0.68426976381814586</v>
      </c>
    </row>
    <row r="81" spans="2:12" x14ac:dyDescent="0.25">
      <c r="B81" s="2" t="s">
        <v>742</v>
      </c>
      <c r="C81" s="2" t="s">
        <v>1333</v>
      </c>
      <c r="D81" s="2">
        <v>0.35339419999999999</v>
      </c>
      <c r="E81" s="5">
        <f>+VLOOKUP(B81,aux_def!$B$6:$W$673,22,FALSE)</f>
        <v>1.2787198012226686</v>
      </c>
      <c r="F81" s="5">
        <f t="shared" si="2"/>
        <v>0.45189216117724396</v>
      </c>
      <c r="H81" s="2" t="s">
        <v>733</v>
      </c>
      <c r="I81" s="2" t="s">
        <v>1333</v>
      </c>
      <c r="J81" s="2">
        <v>0.58680390000000004</v>
      </c>
      <c r="K81" s="5">
        <f>+VLOOKUP(H81,aux_def!$B$6:$W$673,22,FALSE)</f>
        <v>1.3979458783660734</v>
      </c>
      <c r="L81" s="5">
        <f t="shared" si="3"/>
        <v>0.82032009341413759</v>
      </c>
    </row>
    <row r="82" spans="2:12" x14ac:dyDescent="0.25">
      <c r="B82" s="2" t="s">
        <v>744</v>
      </c>
      <c r="C82" s="2" t="s">
        <v>1333</v>
      </c>
      <c r="D82" s="2">
        <v>0.39291700000000002</v>
      </c>
      <c r="E82" s="5">
        <f>+VLOOKUP(B82,aux_def!$B$6:$W$673,22,FALSE)</f>
        <v>1.6111932440974628</v>
      </c>
      <c r="F82" s="5">
        <f t="shared" si="2"/>
        <v>0.63306521589104281</v>
      </c>
      <c r="H82" s="2" t="s">
        <v>735</v>
      </c>
      <c r="I82" s="2" t="s">
        <v>1333</v>
      </c>
      <c r="J82" s="2">
        <v>4.9236240000000002</v>
      </c>
      <c r="K82" s="5">
        <f>+VLOOKUP(H82,aux_def!$B$6:$W$673,22,FALSE)</f>
        <v>1.2875213009732582</v>
      </c>
      <c r="L82" s="5">
        <f t="shared" si="3"/>
        <v>6.3392707779831579</v>
      </c>
    </row>
    <row r="83" spans="2:12" x14ac:dyDescent="0.25">
      <c r="B83" s="2" t="s">
        <v>746</v>
      </c>
      <c r="C83" s="2" t="s">
        <v>1333</v>
      </c>
      <c r="D83" s="2">
        <v>0.14433280000000001</v>
      </c>
      <c r="E83" s="5">
        <f>+VLOOKUP(B83,aux_def!$B$6:$W$673,22,FALSE)</f>
        <v>1.3962406300026191</v>
      </c>
      <c r="F83" s="5">
        <f t="shared" si="2"/>
        <v>0.20152331960204203</v>
      </c>
      <c r="H83" s="2" t="s">
        <v>736</v>
      </c>
      <c r="I83" s="2" t="s">
        <v>1333</v>
      </c>
      <c r="J83" s="2">
        <v>1.5634539999999999</v>
      </c>
      <c r="K83" s="5">
        <f>+VLOOKUP(H83,aux_def!$B$6:$W$673,22,FALSE)</f>
        <v>1.3962406300026191</v>
      </c>
      <c r="L83" s="5">
        <f t="shared" si="3"/>
        <v>2.1829579979401146</v>
      </c>
    </row>
    <row r="84" spans="2:12" x14ac:dyDescent="0.25">
      <c r="B84" s="2" t="s">
        <v>747</v>
      </c>
      <c r="C84" s="2" t="s">
        <v>1333</v>
      </c>
      <c r="D84" s="2">
        <v>0.54316750000000003</v>
      </c>
      <c r="E84" s="5">
        <f>+VLOOKUP(B84,aux_def!$B$6:$W$673,22,FALSE)</f>
        <v>1.5194895084606972</v>
      </c>
      <c r="F84" s="5">
        <f t="shared" si="2"/>
        <v>0.82533731758682582</v>
      </c>
      <c r="H84" s="2" t="s">
        <v>737</v>
      </c>
      <c r="I84" s="2" t="s">
        <v>1333</v>
      </c>
      <c r="J84" s="2">
        <v>1.8831519999999999</v>
      </c>
      <c r="K84" s="5">
        <f>+VLOOKUP(H84,aux_def!$B$6:$W$673,22,FALSE)</f>
        <v>1.3962406300026191</v>
      </c>
      <c r="L84" s="5">
        <f t="shared" si="3"/>
        <v>2.629333334870692</v>
      </c>
    </row>
    <row r="85" spans="2:12" x14ac:dyDescent="0.25">
      <c r="B85" s="2" t="s">
        <v>749</v>
      </c>
      <c r="C85" s="2" t="s">
        <v>1333</v>
      </c>
      <c r="D85" s="2">
        <v>6.3255900000000004E-2</v>
      </c>
      <c r="E85" s="5">
        <f>+VLOOKUP(B85,aux_def!$B$6:$W$673,22,FALSE)</f>
        <v>1.3366581696159705</v>
      </c>
      <c r="F85" s="5">
        <f t="shared" si="2"/>
        <v>8.455151551141088E-2</v>
      </c>
      <c r="H85" s="2" t="s">
        <v>740</v>
      </c>
      <c r="I85" s="2" t="s">
        <v>1333</v>
      </c>
      <c r="J85" s="2">
        <v>0.40642879999999998</v>
      </c>
      <c r="K85" s="5">
        <f>+VLOOKUP(H85,aux_def!$B$6:$W$673,22,FALSE)</f>
        <v>1.2787198012226686</v>
      </c>
      <c r="L85" s="5">
        <f t="shared" si="3"/>
        <v>0.51970855434716767</v>
      </c>
    </row>
    <row r="86" spans="2:12" x14ac:dyDescent="0.25">
      <c r="B86" s="2" t="s">
        <v>753</v>
      </c>
      <c r="C86" s="2" t="s">
        <v>1333</v>
      </c>
      <c r="D86" s="2">
        <v>3.9886879999999998</v>
      </c>
      <c r="E86" s="5">
        <f>+VLOOKUP(B86,aux_def!$B$6:$W$673,22,FALSE)</f>
        <v>1.2588706469519229</v>
      </c>
      <c r="F86" s="5">
        <f t="shared" si="2"/>
        <v>5.0212422430493708</v>
      </c>
      <c r="H86" s="2" t="s">
        <v>742</v>
      </c>
      <c r="I86" s="2" t="s">
        <v>1333</v>
      </c>
      <c r="J86" s="2">
        <v>0.2438766</v>
      </c>
      <c r="K86" s="5">
        <f>+VLOOKUP(H86,aux_def!$B$6:$W$673,22,FALSE)</f>
        <v>1.2787198012226686</v>
      </c>
      <c r="L86" s="5">
        <f t="shared" si="3"/>
        <v>0.31184983747486028</v>
      </c>
    </row>
    <row r="87" spans="2:12" x14ac:dyDescent="0.25">
      <c r="B87" s="2" t="s">
        <v>754</v>
      </c>
      <c r="C87" s="2" t="s">
        <v>1333</v>
      </c>
      <c r="D87" s="2">
        <v>1.9195230000000001</v>
      </c>
      <c r="E87" s="5">
        <f>+VLOOKUP(B87,aux_def!$B$6:$W$673,22,FALSE)</f>
        <v>1.3962406300026191</v>
      </c>
      <c r="F87" s="5">
        <f t="shared" si="2"/>
        <v>2.6801160028245175</v>
      </c>
      <c r="H87" s="2" t="s">
        <v>744</v>
      </c>
      <c r="I87" s="2" t="s">
        <v>1333</v>
      </c>
      <c r="J87" s="2">
        <v>0.57691440000000005</v>
      </c>
      <c r="K87" s="5">
        <f>+VLOOKUP(H87,aux_def!$B$6:$W$673,22,FALSE)</f>
        <v>1.6111932440974628</v>
      </c>
      <c r="L87" s="5">
        <f t="shared" si="3"/>
        <v>0.92952058370254131</v>
      </c>
    </row>
    <row r="88" spans="2:12" x14ac:dyDescent="0.25">
      <c r="B88" s="2" t="s">
        <v>755</v>
      </c>
      <c r="C88" s="2" t="s">
        <v>1333</v>
      </c>
      <c r="D88" s="2">
        <v>0.32064809999999999</v>
      </c>
      <c r="E88" s="5">
        <f>+VLOOKUP(B88,aux_def!$B$6:$W$673,22,FALSE)</f>
        <v>1.3962406300026191</v>
      </c>
      <c r="F88" s="5">
        <f t="shared" si="2"/>
        <v>0.44770190515314279</v>
      </c>
      <c r="H88" s="2" t="s">
        <v>746</v>
      </c>
      <c r="I88" s="2" t="s">
        <v>1333</v>
      </c>
      <c r="J88" s="2">
        <v>0.19669739999999999</v>
      </c>
      <c r="K88" s="5">
        <f>+VLOOKUP(H88,aux_def!$B$6:$W$673,22,FALSE)</f>
        <v>1.3962406300026191</v>
      </c>
      <c r="L88" s="5">
        <f t="shared" si="3"/>
        <v>0.27463690169587718</v>
      </c>
    </row>
    <row r="89" spans="2:12" x14ac:dyDescent="0.25">
      <c r="B89" s="2" t="s">
        <v>757</v>
      </c>
      <c r="C89" s="2" t="s">
        <v>1333</v>
      </c>
      <c r="D89" s="2">
        <v>0.67484929999999999</v>
      </c>
      <c r="E89" s="5">
        <f>+VLOOKUP(B89,aux_def!$B$6:$W$673,22,FALSE)</f>
        <v>1.2319158389682727</v>
      </c>
      <c r="F89" s="5">
        <f t="shared" si="2"/>
        <v>0.83135754158665154</v>
      </c>
      <c r="H89" s="2" t="s">
        <v>747</v>
      </c>
      <c r="I89" s="2" t="s">
        <v>1333</v>
      </c>
      <c r="J89" s="2">
        <v>0.60636040000000002</v>
      </c>
      <c r="K89" s="5">
        <f>+VLOOKUP(H89,aux_def!$B$6:$W$673,22,FALSE)</f>
        <v>1.5194895084606972</v>
      </c>
      <c r="L89" s="5">
        <f t="shared" si="3"/>
        <v>0.92135826614603178</v>
      </c>
    </row>
    <row r="90" spans="2:12" x14ac:dyDescent="0.25">
      <c r="B90" s="2" t="s">
        <v>758</v>
      </c>
      <c r="C90" s="2" t="s">
        <v>1333</v>
      </c>
      <c r="D90" s="2">
        <v>0.86790659999999997</v>
      </c>
      <c r="E90" s="5">
        <f>+VLOOKUP(B90,aux_def!$B$6:$W$673,22,FALSE)</f>
        <v>1.3366581696159705</v>
      </c>
      <c r="F90" s="5">
        <f t="shared" si="2"/>
        <v>1.1600944473536203</v>
      </c>
      <c r="H90" s="2" t="s">
        <v>749</v>
      </c>
      <c r="I90" s="2" t="s">
        <v>1333</v>
      </c>
      <c r="J90" s="2">
        <v>0.38893050000000001</v>
      </c>
      <c r="K90" s="5">
        <f>+VLOOKUP(H90,aux_def!$B$6:$W$673,22,FALSE)</f>
        <v>1.3366581696159705</v>
      </c>
      <c r="L90" s="5">
        <f t="shared" si="3"/>
        <v>0.51986713023782427</v>
      </c>
    </row>
    <row r="91" spans="2:12" x14ac:dyDescent="0.25">
      <c r="B91" s="2" t="s">
        <v>760</v>
      </c>
      <c r="C91" s="2" t="s">
        <v>1333</v>
      </c>
      <c r="D91" s="2">
        <v>0.16996539999999999</v>
      </c>
      <c r="E91" s="5">
        <f>+VLOOKUP(B91,aux_def!$B$6:$W$673,22,FALSE)</f>
        <v>1.2787198012226686</v>
      </c>
      <c r="F91" s="5">
        <f t="shared" si="2"/>
        <v>0.21733812250273135</v>
      </c>
      <c r="H91" s="2" t="s">
        <v>751</v>
      </c>
      <c r="I91" s="2" t="s">
        <v>1333</v>
      </c>
      <c r="J91" s="2">
        <v>0.28302579999999999</v>
      </c>
      <c r="K91" s="5">
        <f>+VLOOKUP(H91,aux_def!$B$6:$W$673,22,FALSE)</f>
        <v>1.3366581696159705</v>
      </c>
      <c r="L91" s="5">
        <f t="shared" si="3"/>
        <v>0.37830874778209572</v>
      </c>
    </row>
    <row r="92" spans="2:12" x14ac:dyDescent="0.25">
      <c r="B92" s="2" t="s">
        <v>761</v>
      </c>
      <c r="C92" s="2" t="s">
        <v>1333</v>
      </c>
      <c r="D92" s="2">
        <v>7.8667600000000004E-2</v>
      </c>
      <c r="E92" s="5">
        <f>+VLOOKUP(B92,aux_def!$B$6:$W$673,22,FALSE)</f>
        <v>1.2787198012226686</v>
      </c>
      <c r="F92" s="5">
        <f t="shared" si="2"/>
        <v>0.10059381783466441</v>
      </c>
      <c r="H92" s="2" t="s">
        <v>753</v>
      </c>
      <c r="I92" s="2" t="s">
        <v>1333</v>
      </c>
      <c r="J92" s="2">
        <v>3.707589</v>
      </c>
      <c r="K92" s="5">
        <f>+VLOOKUP(H92,aux_def!$B$6:$W$673,22,FALSE)</f>
        <v>1.2588706469519229</v>
      </c>
      <c r="L92" s="5">
        <f t="shared" si="3"/>
        <v>4.6673749630618326</v>
      </c>
    </row>
    <row r="93" spans="2:12" x14ac:dyDescent="0.25">
      <c r="B93" s="2" t="s">
        <v>762</v>
      </c>
      <c r="C93" s="2" t="s">
        <v>1333</v>
      </c>
      <c r="D93" s="2">
        <v>0.61496620000000002</v>
      </c>
      <c r="E93" s="5">
        <f>+VLOOKUP(B93,aux_def!$B$6:$W$673,22,FALSE)</f>
        <v>1.5194895084606972</v>
      </c>
      <c r="F93" s="5">
        <f t="shared" si="2"/>
        <v>0.93443468895794279</v>
      </c>
      <c r="H93" s="2" t="s">
        <v>754</v>
      </c>
      <c r="I93" s="2" t="s">
        <v>1333</v>
      </c>
      <c r="J93" s="2">
        <v>2.3597570000000001</v>
      </c>
      <c r="K93" s="5">
        <f>+VLOOKUP(H93,aux_def!$B$6:$W$673,22,FALSE)</f>
        <v>1.3962406300026191</v>
      </c>
      <c r="L93" s="5">
        <f t="shared" si="3"/>
        <v>3.2947886003330904</v>
      </c>
    </row>
    <row r="94" spans="2:12" x14ac:dyDescent="0.25">
      <c r="B94" s="2" t="s">
        <v>764</v>
      </c>
      <c r="C94" s="2" t="s">
        <v>1333</v>
      </c>
      <c r="D94" s="2">
        <v>0.38688699999999998</v>
      </c>
      <c r="E94" s="5">
        <f>+VLOOKUP(B94,aux_def!$B$6:$W$673,22,FALSE)</f>
        <v>1.5495671187587654</v>
      </c>
      <c r="F94" s="5">
        <f t="shared" si="2"/>
        <v>0.59950737387522246</v>
      </c>
      <c r="H94" s="2" t="s">
        <v>755</v>
      </c>
      <c r="I94" s="2" t="s">
        <v>1333</v>
      </c>
      <c r="J94" s="2">
        <v>0.59414549999999999</v>
      </c>
      <c r="K94" s="5">
        <f>+VLOOKUP(H94,aux_def!$B$6:$W$673,22,FALSE)</f>
        <v>1.3962406300026191</v>
      </c>
      <c r="L94" s="5">
        <f t="shared" si="3"/>
        <v>0.82957008723322112</v>
      </c>
    </row>
    <row r="95" spans="2:12" x14ac:dyDescent="0.25">
      <c r="B95" s="2" t="s">
        <v>766</v>
      </c>
      <c r="C95" s="2" t="s">
        <v>1333</v>
      </c>
      <c r="D95" s="2">
        <v>0.2414819</v>
      </c>
      <c r="E95" s="5">
        <f>+VLOOKUP(B95,aux_def!$B$6:$W$673,22,FALSE)</f>
        <v>1.5495671187587654</v>
      </c>
      <c r="F95" s="5">
        <f t="shared" si="2"/>
        <v>0.37419241201539233</v>
      </c>
      <c r="H95" s="2" t="s">
        <v>756</v>
      </c>
      <c r="I95" s="2" t="s">
        <v>1333</v>
      </c>
      <c r="J95" s="2">
        <v>0.57397779999999998</v>
      </c>
      <c r="K95" s="5">
        <f>+VLOOKUP(H95,aux_def!$B$6:$W$673,22,FALSE)</f>
        <v>1.2787198012226686</v>
      </c>
      <c r="L95" s="5">
        <f t="shared" si="3"/>
        <v>0.73395677832222461</v>
      </c>
    </row>
    <row r="96" spans="2:12" x14ac:dyDescent="0.25">
      <c r="B96" s="2" t="s">
        <v>768</v>
      </c>
      <c r="C96" s="2" t="s">
        <v>1333</v>
      </c>
      <c r="D96" s="2">
        <v>9.15324E-2</v>
      </c>
      <c r="E96" s="5">
        <f>+VLOOKUP(B96,aux_def!$B$6:$W$673,22,FALSE)</f>
        <v>1.5495671187587654</v>
      </c>
      <c r="F96" s="5">
        <f t="shared" si="2"/>
        <v>0.14183559734107481</v>
      </c>
      <c r="H96" s="2" t="s">
        <v>757</v>
      </c>
      <c r="I96" s="2" t="s">
        <v>1333</v>
      </c>
      <c r="J96" s="2">
        <v>0.55735210000000002</v>
      </c>
      <c r="K96" s="5">
        <f>+VLOOKUP(H96,aux_def!$B$6:$W$673,22,FALSE)</f>
        <v>1.2319158389682727</v>
      </c>
      <c r="L96" s="5">
        <f t="shared" si="3"/>
        <v>0.68661087987222869</v>
      </c>
    </row>
    <row r="97" spans="2:12" x14ac:dyDescent="0.25">
      <c r="B97" s="2" t="s">
        <v>770</v>
      </c>
      <c r="C97" s="2" t="s">
        <v>1333</v>
      </c>
      <c r="D97" s="2">
        <v>1.21035E-2</v>
      </c>
      <c r="E97" s="5">
        <f>+VLOOKUP(B97,aux_def!$B$6:$W$673,22,FALSE)</f>
        <v>1.5495671187587654</v>
      </c>
      <c r="F97" s="5">
        <f t="shared" si="2"/>
        <v>1.8755185621896715E-2</v>
      </c>
      <c r="H97" s="2" t="s">
        <v>758</v>
      </c>
      <c r="I97" s="2" t="s">
        <v>1333</v>
      </c>
      <c r="J97" s="2">
        <v>0.69459539999999997</v>
      </c>
      <c r="K97" s="5">
        <f>+VLOOKUP(H97,aux_def!$B$6:$W$673,22,FALSE)</f>
        <v>1.3366581696159705</v>
      </c>
      <c r="L97" s="5">
        <f t="shared" si="3"/>
        <v>0.9284366159876728</v>
      </c>
    </row>
    <row r="98" spans="2:12" x14ac:dyDescent="0.25">
      <c r="B98" s="2" t="s">
        <v>772</v>
      </c>
      <c r="C98" s="2" t="s">
        <v>1333</v>
      </c>
      <c r="D98" s="2">
        <v>0.27728439999999999</v>
      </c>
      <c r="E98" s="5">
        <f>+VLOOKUP(B98,aux_def!$B$6:$W$673,22,FALSE)</f>
        <v>1.3366581696159705</v>
      </c>
      <c r="F98" s="5">
        <f t="shared" si="2"/>
        <v>0.37063445856706262</v>
      </c>
      <c r="H98" s="2" t="s">
        <v>760</v>
      </c>
      <c r="I98" s="2" t="s">
        <v>1333</v>
      </c>
      <c r="J98" s="2">
        <v>0.19703300000000001</v>
      </c>
      <c r="K98" s="5">
        <f>+VLOOKUP(H98,aux_def!$B$6:$W$673,22,FALSE)</f>
        <v>1.2787198012226686</v>
      </c>
      <c r="L98" s="5">
        <f t="shared" si="3"/>
        <v>0.25194999859430606</v>
      </c>
    </row>
    <row r="99" spans="2:12" x14ac:dyDescent="0.25">
      <c r="B99" s="2" t="s">
        <v>773</v>
      </c>
      <c r="C99" s="2" t="s">
        <v>1333</v>
      </c>
      <c r="D99" s="2">
        <v>0.1817985</v>
      </c>
      <c r="E99" s="5">
        <f>+VLOOKUP(B99,aux_def!$B$6:$W$673,22,FALSE)</f>
        <v>1.7482557022955083</v>
      </c>
      <c r="F99" s="5">
        <f t="shared" si="2"/>
        <v>0.31783026429376998</v>
      </c>
      <c r="H99" s="2" t="s">
        <v>761</v>
      </c>
      <c r="I99" s="2" t="s">
        <v>1333</v>
      </c>
      <c r="J99" s="2">
        <v>0.17379459999999999</v>
      </c>
      <c r="K99" s="5">
        <f>+VLOOKUP(H99,aux_def!$B$6:$W$673,22,FALSE)</f>
        <v>1.2787198012226686</v>
      </c>
      <c r="L99" s="5">
        <f t="shared" si="3"/>
        <v>0.22223459636557319</v>
      </c>
    </row>
    <row r="100" spans="2:12" x14ac:dyDescent="0.25">
      <c r="B100" s="2" t="s">
        <v>774</v>
      </c>
      <c r="C100" s="2" t="s">
        <v>1333</v>
      </c>
      <c r="D100" s="2">
        <v>7.54441E-2</v>
      </c>
      <c r="E100" s="5">
        <f>+VLOOKUP(B100,aux_def!$B$6:$W$673,22,FALSE)</f>
        <v>1.3366581696159705</v>
      </c>
      <c r="F100" s="5">
        <f t="shared" si="2"/>
        <v>0.10084297261432425</v>
      </c>
      <c r="H100" s="2" t="s">
        <v>762</v>
      </c>
      <c r="I100" s="2" t="s">
        <v>1333</v>
      </c>
      <c r="J100" s="2">
        <v>0.59875259999999997</v>
      </c>
      <c r="K100" s="5">
        <f>+VLOOKUP(H100,aux_def!$B$6:$W$673,22,FALSE)</f>
        <v>1.5194895084606972</v>
      </c>
      <c r="L100" s="5">
        <f t="shared" si="3"/>
        <v>0.90979829386356437</v>
      </c>
    </row>
    <row r="101" spans="2:12" x14ac:dyDescent="0.25">
      <c r="B101" s="2" t="s">
        <v>776</v>
      </c>
      <c r="C101" s="2" t="s">
        <v>1333</v>
      </c>
      <c r="D101" s="2">
        <v>4.5814789999999999</v>
      </c>
      <c r="E101" s="5">
        <f>+VLOOKUP(B101,aux_def!$B$6:$W$673,22,FALSE)</f>
        <v>1.4564294766923271</v>
      </c>
      <c r="F101" s="5">
        <f t="shared" si="2"/>
        <v>6.6726010624468861</v>
      </c>
      <c r="H101" s="2" t="s">
        <v>764</v>
      </c>
      <c r="I101" s="2" t="s">
        <v>1333</v>
      </c>
      <c r="J101" s="2">
        <v>0.67997030000000003</v>
      </c>
      <c r="K101" s="5">
        <f>+VLOOKUP(H101,aux_def!$B$6:$W$673,22,FALSE)</f>
        <v>1.5495671187587654</v>
      </c>
      <c r="L101" s="5">
        <f t="shared" si="3"/>
        <v>1.0536596186125333</v>
      </c>
    </row>
    <row r="102" spans="2:12" x14ac:dyDescent="0.25">
      <c r="B102" s="2" t="s">
        <v>777</v>
      </c>
      <c r="C102" s="2" t="s">
        <v>1333</v>
      </c>
      <c r="D102" s="2">
        <v>2.8840620000000001</v>
      </c>
      <c r="E102" s="5">
        <f>+VLOOKUP(B102,aux_def!$B$6:$W$673,22,FALSE)</f>
        <v>1.436656409026013</v>
      </c>
      <c r="F102" s="5">
        <f t="shared" si="2"/>
        <v>4.1434061563283811</v>
      </c>
      <c r="H102" s="2" t="s">
        <v>766</v>
      </c>
      <c r="I102" s="2" t="s">
        <v>1333</v>
      </c>
      <c r="J102" s="2">
        <v>0.45720420000000001</v>
      </c>
      <c r="K102" s="5">
        <f>+VLOOKUP(H102,aux_def!$B$6:$W$673,22,FALSE)</f>
        <v>1.5495671187587654</v>
      </c>
      <c r="L102" s="5">
        <f t="shared" si="3"/>
        <v>0.7084685948784063</v>
      </c>
    </row>
    <row r="103" spans="2:12" x14ac:dyDescent="0.25">
      <c r="B103" s="2" t="s">
        <v>778</v>
      </c>
      <c r="C103" s="2" t="s">
        <v>1333</v>
      </c>
      <c r="D103" s="2">
        <v>0.65961809999999998</v>
      </c>
      <c r="E103" s="5">
        <f>+VLOOKUP(B103,aux_def!$B$6:$W$673,22,FALSE)</f>
        <v>1.436656409026013</v>
      </c>
      <c r="F103" s="5">
        <f t="shared" si="2"/>
        <v>0.94764457087456155</v>
      </c>
      <c r="H103" s="2" t="s">
        <v>768</v>
      </c>
      <c r="I103" s="2" t="s">
        <v>1333</v>
      </c>
      <c r="J103" s="2">
        <v>0.15795000000000001</v>
      </c>
      <c r="K103" s="5">
        <f>+VLOOKUP(H103,aux_def!$B$6:$W$673,22,FALSE)</f>
        <v>1.5495671187587654</v>
      </c>
      <c r="L103" s="5">
        <f t="shared" si="3"/>
        <v>0.244754126407947</v>
      </c>
    </row>
    <row r="104" spans="2:12" x14ac:dyDescent="0.25">
      <c r="B104" s="2" t="s">
        <v>780</v>
      </c>
      <c r="C104" s="2" t="s">
        <v>1333</v>
      </c>
      <c r="D104" s="2">
        <v>0.2748294</v>
      </c>
      <c r="E104" s="5">
        <f>+VLOOKUP(B104,aux_def!$B$6:$W$673,22,FALSE)</f>
        <v>1.2319766126325931</v>
      </c>
      <c r="F104" s="5">
        <f t="shared" si="2"/>
        <v>0.33858339326384795</v>
      </c>
      <c r="H104" s="2" t="s">
        <v>770</v>
      </c>
      <c r="I104" s="2" t="s">
        <v>1333</v>
      </c>
      <c r="J104" s="2">
        <v>8.6242000000000003E-3</v>
      </c>
      <c r="K104" s="5">
        <f>+VLOOKUP(H104,aux_def!$B$6:$W$673,22,FALSE)</f>
        <v>1.5495671187587654</v>
      </c>
      <c r="L104" s="5">
        <f t="shared" si="3"/>
        <v>1.3363776745599345E-2</v>
      </c>
    </row>
    <row r="105" spans="2:12" x14ac:dyDescent="0.25">
      <c r="B105" s="2" t="s">
        <v>781</v>
      </c>
      <c r="C105" s="2" t="s">
        <v>1333</v>
      </c>
      <c r="D105" s="2">
        <v>0.4593757</v>
      </c>
      <c r="E105" s="5">
        <f>+VLOOKUP(B105,aux_def!$B$6:$W$673,22,FALSE)</f>
        <v>1.2319766126325931</v>
      </c>
      <c r="F105" s="5">
        <f t="shared" si="2"/>
        <v>0.56594011881172623</v>
      </c>
      <c r="H105" s="2" t="s">
        <v>772</v>
      </c>
      <c r="I105" s="2" t="s">
        <v>1333</v>
      </c>
      <c r="J105" s="2">
        <v>0.43884250000000002</v>
      </c>
      <c r="K105" s="5">
        <f>+VLOOKUP(H105,aux_def!$B$6:$W$673,22,FALSE)</f>
        <v>1.3366581696159705</v>
      </c>
      <c r="L105" s="5">
        <f t="shared" si="3"/>
        <v>0.58658241279969658</v>
      </c>
    </row>
    <row r="106" spans="2:12" x14ac:dyDescent="0.25">
      <c r="B106" s="2" t="s">
        <v>782</v>
      </c>
      <c r="C106" s="2" t="s">
        <v>1333</v>
      </c>
      <c r="D106" s="2">
        <v>0.41941390000000001</v>
      </c>
      <c r="E106" s="5">
        <f>+VLOOKUP(B106,aux_def!$B$6:$W$673,22,FALSE)</f>
        <v>1.658905917414971</v>
      </c>
      <c r="F106" s="5">
        <f t="shared" si="2"/>
        <v>0.6957682005560909</v>
      </c>
      <c r="H106" s="2" t="s">
        <v>776</v>
      </c>
      <c r="I106" s="2" t="s">
        <v>1333</v>
      </c>
      <c r="J106" s="2">
        <v>9.5758220000000005</v>
      </c>
      <c r="K106" s="5">
        <f>+VLOOKUP(H106,aux_def!$B$6:$W$673,22,FALSE)</f>
        <v>1.4564294766923271</v>
      </c>
      <c r="L106" s="5">
        <f t="shared" si="3"/>
        <v>13.946509424358874</v>
      </c>
    </row>
    <row r="107" spans="2:12" x14ac:dyDescent="0.25">
      <c r="B107" s="2" t="s">
        <v>783</v>
      </c>
      <c r="C107" s="2" t="s">
        <v>1333</v>
      </c>
      <c r="D107" s="2">
        <v>0.31640740000000001</v>
      </c>
      <c r="E107" s="5">
        <f>+VLOOKUP(B107,aux_def!$B$6:$W$673,22,FALSE)</f>
        <v>1.658905917414971</v>
      </c>
      <c r="F107" s="5">
        <f t="shared" si="2"/>
        <v>0.52489010817388571</v>
      </c>
      <c r="H107" s="2" t="s">
        <v>777</v>
      </c>
      <c r="I107" s="2" t="s">
        <v>1333</v>
      </c>
      <c r="J107" s="2">
        <v>4.0485819999999997</v>
      </c>
      <c r="K107" s="5">
        <f>+VLOOKUP(H107,aux_def!$B$6:$W$673,22,FALSE)</f>
        <v>1.436656409026013</v>
      </c>
      <c r="L107" s="5">
        <f t="shared" si="3"/>
        <v>5.8164212777673532</v>
      </c>
    </row>
    <row r="108" spans="2:12" x14ac:dyDescent="0.25">
      <c r="B108" s="2" t="s">
        <v>784</v>
      </c>
      <c r="C108" s="2" t="s">
        <v>1333</v>
      </c>
      <c r="D108" s="2">
        <v>0.37513570000000002</v>
      </c>
      <c r="E108" s="5">
        <f>+VLOOKUP(B108,aux_def!$B$6:$W$673,22,FALSE)</f>
        <v>1.5305555693482789</v>
      </c>
      <c r="F108" s="5">
        <f t="shared" si="2"/>
        <v>0.5741660348963652</v>
      </c>
      <c r="H108" s="2" t="s">
        <v>778</v>
      </c>
      <c r="I108" s="2" t="s">
        <v>1333</v>
      </c>
      <c r="J108" s="2">
        <v>2.7817609999999999</v>
      </c>
      <c r="K108" s="5">
        <f>+VLOOKUP(H108,aux_def!$B$6:$W$673,22,FALSE)</f>
        <v>1.436656409026013</v>
      </c>
      <c r="L108" s="5">
        <f t="shared" si="3"/>
        <v>3.9964347690286108</v>
      </c>
    </row>
    <row r="109" spans="2:12" x14ac:dyDescent="0.25">
      <c r="B109" s="2" t="s">
        <v>786</v>
      </c>
      <c r="C109" s="2" t="s">
        <v>1333</v>
      </c>
      <c r="D109" s="2">
        <v>0.18495800000000001</v>
      </c>
      <c r="E109" s="5">
        <f>+VLOOKUP(B109,aux_def!$B$6:$W$673,22,FALSE)</f>
        <v>1.7482557022955083</v>
      </c>
      <c r="F109" s="5">
        <f t="shared" si="2"/>
        <v>0.32335387818517264</v>
      </c>
      <c r="H109" s="2" t="s">
        <v>780</v>
      </c>
      <c r="I109" s="2" t="s">
        <v>1333</v>
      </c>
      <c r="J109" s="2">
        <v>0.29732350000000002</v>
      </c>
      <c r="K109" s="5">
        <f>+VLOOKUP(H109,aux_def!$B$6:$W$673,22,FALSE)</f>
        <v>1.2319766126325931</v>
      </c>
      <c r="L109" s="5">
        <f t="shared" si="3"/>
        <v>0.36629559838606679</v>
      </c>
    </row>
    <row r="110" spans="2:12" x14ac:dyDescent="0.25">
      <c r="B110" s="2" t="s">
        <v>787</v>
      </c>
      <c r="C110" s="2" t="s">
        <v>1333</v>
      </c>
      <c r="D110" s="2">
        <v>3.9461400000000001E-2</v>
      </c>
      <c r="E110" s="5">
        <f>+VLOOKUP(B110,aux_def!$B$6:$W$673,22,FALSE)</f>
        <v>1.3150199277702608</v>
      </c>
      <c r="F110" s="5">
        <f t="shared" si="2"/>
        <v>5.1892527377713368E-2</v>
      </c>
      <c r="H110" s="2" t="s">
        <v>781</v>
      </c>
      <c r="I110" s="2" t="s">
        <v>1333</v>
      </c>
      <c r="J110" s="2">
        <v>0.87305370000000004</v>
      </c>
      <c r="K110" s="5">
        <f>+VLOOKUP(H110,aux_def!$B$6:$W$673,22,FALSE)</f>
        <v>1.2319766126325931</v>
      </c>
      <c r="L110" s="5">
        <f t="shared" si="3"/>
        <v>1.0755817399723522</v>
      </c>
    </row>
    <row r="111" spans="2:12" x14ac:dyDescent="0.25">
      <c r="B111" s="2" t="s">
        <v>788</v>
      </c>
      <c r="C111" s="2" t="s">
        <v>1333</v>
      </c>
      <c r="D111" s="2">
        <v>2.0124360000000001</v>
      </c>
      <c r="E111" s="5">
        <f>+VLOOKUP(B111,aux_def!$B$6:$W$673,22,FALSE)</f>
        <v>1.298630296998118</v>
      </c>
      <c r="F111" s="5">
        <f t="shared" si="2"/>
        <v>2.6134103603697048</v>
      </c>
      <c r="H111" s="2" t="s">
        <v>782</v>
      </c>
      <c r="I111" s="2" t="s">
        <v>1333</v>
      </c>
      <c r="J111" s="2">
        <v>0.89493820000000002</v>
      </c>
      <c r="K111" s="5">
        <f>+VLOOKUP(H111,aux_def!$B$6:$W$673,22,FALSE)</f>
        <v>1.658905917414971</v>
      </c>
      <c r="L111" s="5">
        <f t="shared" si="3"/>
        <v>1.4846182757007027</v>
      </c>
    </row>
    <row r="112" spans="2:12" x14ac:dyDescent="0.25">
      <c r="B112" s="2" t="s">
        <v>789</v>
      </c>
      <c r="C112" s="2" t="s">
        <v>1333</v>
      </c>
      <c r="D112" s="2">
        <v>1.9777530000000001</v>
      </c>
      <c r="E112" s="5">
        <f>+VLOOKUP(B112,aux_def!$B$6:$W$673,22,FALSE)</f>
        <v>1.2917147424373066</v>
      </c>
      <c r="F112" s="5">
        <f t="shared" si="2"/>
        <v>2.5546927069996106</v>
      </c>
      <c r="H112" s="2" t="s">
        <v>783</v>
      </c>
      <c r="I112" s="2" t="s">
        <v>1333</v>
      </c>
      <c r="J112" s="2">
        <v>0.3667397</v>
      </c>
      <c r="K112" s="5">
        <f>+VLOOKUP(H112,aux_def!$B$6:$W$673,22,FALSE)</f>
        <v>1.658905917414971</v>
      </c>
      <c r="L112" s="5">
        <f t="shared" si="3"/>
        <v>0.60838665848099127</v>
      </c>
    </row>
    <row r="113" spans="2:12" x14ac:dyDescent="0.25">
      <c r="B113" s="2" t="s">
        <v>790</v>
      </c>
      <c r="C113" s="2" t="s">
        <v>1333</v>
      </c>
      <c r="D113" s="2">
        <v>0.14058970000000001</v>
      </c>
      <c r="E113" s="5">
        <f>+VLOOKUP(B113,aux_def!$B$6:$W$673,22,FALSE)</f>
        <v>1.2917147424373066</v>
      </c>
      <c r="F113" s="5">
        <f t="shared" si="2"/>
        <v>0.18160178812483821</v>
      </c>
      <c r="H113" s="2" t="s">
        <v>784</v>
      </c>
      <c r="I113" s="2" t="s">
        <v>1333</v>
      </c>
      <c r="J113" s="2">
        <v>0.69108530000000001</v>
      </c>
      <c r="K113" s="5">
        <f>+VLOOKUP(H113,aux_def!$B$6:$W$673,22,FALSE)</f>
        <v>1.5305555693482789</v>
      </c>
      <c r="L113" s="5">
        <f t="shared" si="3"/>
        <v>1.0577444548097261</v>
      </c>
    </row>
    <row r="114" spans="2:12" x14ac:dyDescent="0.25">
      <c r="B114" s="2" t="s">
        <v>792</v>
      </c>
      <c r="C114" s="2" t="s">
        <v>1333</v>
      </c>
      <c r="D114" s="2">
        <v>0.5491376</v>
      </c>
      <c r="E114" s="5">
        <f>+VLOOKUP(B114,aux_def!$B$6:$W$673,22,FALSE)</f>
        <v>1.2418618264043491</v>
      </c>
      <c r="F114" s="5">
        <f t="shared" si="2"/>
        <v>0.68195302288330084</v>
      </c>
      <c r="H114" s="2" t="s">
        <v>787</v>
      </c>
      <c r="I114" s="2" t="s">
        <v>1333</v>
      </c>
      <c r="J114" s="2">
        <v>0.21990419999999999</v>
      </c>
      <c r="K114" s="5">
        <f>+VLOOKUP(H114,aux_def!$B$6:$W$673,22,FALSE)</f>
        <v>1.3150199277702608</v>
      </c>
      <c r="L114" s="5">
        <f t="shared" si="3"/>
        <v>0.28917840520037696</v>
      </c>
    </row>
    <row r="115" spans="2:12" x14ac:dyDescent="0.25">
      <c r="B115" s="2" t="s">
        <v>793</v>
      </c>
      <c r="C115" s="2" t="s">
        <v>1333</v>
      </c>
      <c r="D115" s="2">
        <v>0.82112629999999998</v>
      </c>
      <c r="E115" s="5">
        <f>+VLOOKUP(B115,aux_def!$B$6:$W$673,22,FALSE)</f>
        <v>1.2418618264043491</v>
      </c>
      <c r="F115" s="5">
        <f t="shared" si="2"/>
        <v>1.0197254066266455</v>
      </c>
      <c r="H115" s="2" t="s">
        <v>788</v>
      </c>
      <c r="I115" s="2" t="s">
        <v>1333</v>
      </c>
      <c r="J115" s="2">
        <v>7.6122899999999998</v>
      </c>
      <c r="K115" s="5">
        <f>+VLOOKUP(H115,aux_def!$B$6:$W$673,22,FALSE)</f>
        <v>1.298630296998118</v>
      </c>
      <c r="L115" s="5">
        <f t="shared" si="3"/>
        <v>9.885550423535804</v>
      </c>
    </row>
    <row r="116" spans="2:12" x14ac:dyDescent="0.25">
      <c r="B116" s="2" t="s">
        <v>794</v>
      </c>
      <c r="C116" s="2" t="s">
        <v>1333</v>
      </c>
      <c r="D116" s="2">
        <v>0.19419710000000001</v>
      </c>
      <c r="E116" s="5">
        <f>+VLOOKUP(B116,aux_def!$B$6:$W$673,22,FALSE)</f>
        <v>1.2319766126325931</v>
      </c>
      <c r="F116" s="5">
        <f t="shared" si="2"/>
        <v>0.23924628544107296</v>
      </c>
      <c r="H116" s="2" t="s">
        <v>789</v>
      </c>
      <c r="I116" s="2" t="s">
        <v>1333</v>
      </c>
      <c r="J116" s="2">
        <v>6.2000400000000004</v>
      </c>
      <c r="K116" s="5">
        <f>+VLOOKUP(H116,aux_def!$B$6:$W$673,22,FALSE)</f>
        <v>1.2917147424373066</v>
      </c>
      <c r="L116" s="5">
        <f t="shared" si="3"/>
        <v>8.0086830717009985</v>
      </c>
    </row>
    <row r="117" spans="2:12" x14ac:dyDescent="0.25">
      <c r="B117" s="2" t="s">
        <v>795</v>
      </c>
      <c r="C117" s="2" t="s">
        <v>1333</v>
      </c>
      <c r="D117" s="2">
        <v>4.4508600000000002E-2</v>
      </c>
      <c r="E117" s="5">
        <f>+VLOOKUP(B117,aux_def!$B$6:$W$673,22,FALSE)</f>
        <v>1.2319766126325931</v>
      </c>
      <c r="F117" s="5">
        <f t="shared" si="2"/>
        <v>5.4833554261019032E-2</v>
      </c>
      <c r="H117" s="2" t="s">
        <v>790</v>
      </c>
      <c r="I117" s="2" t="s">
        <v>1333</v>
      </c>
      <c r="J117" s="2">
        <v>0.71867890000000001</v>
      </c>
      <c r="K117" s="5">
        <f>+VLOOKUP(H117,aux_def!$B$6:$W$673,22,FALSE)</f>
        <v>1.2917147424373066</v>
      </c>
      <c r="L117" s="5">
        <f t="shared" si="3"/>
        <v>0.92832813020862681</v>
      </c>
    </row>
    <row r="118" spans="2:12" x14ac:dyDescent="0.25">
      <c r="B118" s="2" t="s">
        <v>796</v>
      </c>
      <c r="C118" s="2" t="s">
        <v>1333</v>
      </c>
      <c r="D118" s="2">
        <v>8.1560900000000006E-2</v>
      </c>
      <c r="E118" s="5">
        <f>+VLOOKUP(B118,aux_def!$B$6:$W$673,22,FALSE)</f>
        <v>1.7166659246818798</v>
      </c>
      <c r="F118" s="5">
        <f t="shared" si="2"/>
        <v>0.14001281781638633</v>
      </c>
      <c r="H118" s="2" t="s">
        <v>791</v>
      </c>
      <c r="I118" s="2" t="s">
        <v>1333</v>
      </c>
      <c r="J118" s="2">
        <v>1.919457</v>
      </c>
      <c r="K118" s="5">
        <f>+VLOOKUP(H118,aux_def!$B$6:$W$673,22,FALSE)</f>
        <v>1.275757459640936</v>
      </c>
      <c r="L118" s="5">
        <f t="shared" si="3"/>
        <v>2.4487615862100123</v>
      </c>
    </row>
    <row r="119" spans="2:12" x14ac:dyDescent="0.25">
      <c r="B119" s="2" t="s">
        <v>797</v>
      </c>
      <c r="C119" s="2" t="s">
        <v>1333</v>
      </c>
      <c r="D119" s="2">
        <v>0.61614860000000005</v>
      </c>
      <c r="E119" s="5">
        <f>+VLOOKUP(B119,aux_def!$B$6:$W$673,22,FALSE)</f>
        <v>1.5346896456336858</v>
      </c>
      <c r="F119" s="5">
        <f t="shared" si="2"/>
        <v>0.94559687659169167</v>
      </c>
      <c r="H119" s="2" t="s">
        <v>792</v>
      </c>
      <c r="I119" s="2" t="s">
        <v>1333</v>
      </c>
      <c r="J119" s="2">
        <v>1.640814</v>
      </c>
      <c r="K119" s="5">
        <f>+VLOOKUP(H119,aux_def!$B$6:$W$673,22,FALSE)</f>
        <v>1.2418618264043491</v>
      </c>
      <c r="L119" s="5">
        <f t="shared" si="3"/>
        <v>2.0376642708298256</v>
      </c>
    </row>
    <row r="120" spans="2:12" x14ac:dyDescent="0.25">
      <c r="B120" s="2" t="s">
        <v>798</v>
      </c>
      <c r="C120" s="2" t="s">
        <v>1333</v>
      </c>
      <c r="D120" s="2">
        <v>0.4922513</v>
      </c>
      <c r="E120" s="5">
        <f>+VLOOKUP(B120,aux_def!$B$6:$W$673,22,FALSE)</f>
        <v>1.5346896456336858</v>
      </c>
      <c r="F120" s="5">
        <f t="shared" si="2"/>
        <v>0.75545297315972115</v>
      </c>
      <c r="H120" s="2" t="s">
        <v>793</v>
      </c>
      <c r="I120" s="2" t="s">
        <v>1333</v>
      </c>
      <c r="J120" s="2">
        <v>1.3948799999999999</v>
      </c>
      <c r="K120" s="5">
        <f>+VLOOKUP(H120,aux_def!$B$6:$W$673,22,FALSE)</f>
        <v>1.2418618264043491</v>
      </c>
      <c r="L120" s="5">
        <f t="shared" si="3"/>
        <v>1.7322482244148982</v>
      </c>
    </row>
    <row r="121" spans="2:12" x14ac:dyDescent="0.25">
      <c r="B121" s="2" t="s">
        <v>799</v>
      </c>
      <c r="C121" s="2" t="s">
        <v>1333</v>
      </c>
      <c r="D121" s="2">
        <v>0.1667564</v>
      </c>
      <c r="E121" s="5">
        <f>+VLOOKUP(B121,aux_def!$B$6:$W$673,22,FALSE)</f>
        <v>1.5346896456336858</v>
      </c>
      <c r="F121" s="5">
        <f t="shared" si="2"/>
        <v>0.25591932042314919</v>
      </c>
      <c r="H121" s="2" t="s">
        <v>794</v>
      </c>
      <c r="I121" s="2" t="s">
        <v>1333</v>
      </c>
      <c r="J121" s="2">
        <v>0.55237400000000003</v>
      </c>
      <c r="K121" s="5">
        <f>+VLOOKUP(H121,aux_def!$B$6:$W$673,22,FALSE)</f>
        <v>1.2319766126325931</v>
      </c>
      <c r="L121" s="5">
        <f t="shared" si="3"/>
        <v>0.68051184942631604</v>
      </c>
    </row>
    <row r="122" spans="2:12" x14ac:dyDescent="0.25">
      <c r="B122" s="2" t="s">
        <v>800</v>
      </c>
      <c r="C122" s="2" t="s">
        <v>1333</v>
      </c>
      <c r="D122" s="2">
        <v>1.99837E-2</v>
      </c>
      <c r="E122" s="5">
        <f>+VLOOKUP(B122,aux_def!$B$6:$W$673,22,FALSE)</f>
        <v>1.7166659246818798</v>
      </c>
      <c r="F122" s="5">
        <f t="shared" si="2"/>
        <v>3.4305336839065281E-2</v>
      </c>
      <c r="H122" s="2" t="s">
        <v>795</v>
      </c>
      <c r="I122" s="2" t="s">
        <v>1333</v>
      </c>
      <c r="J122" s="2">
        <v>0.56915830000000001</v>
      </c>
      <c r="K122" s="5">
        <f>+VLOOKUP(H122,aux_def!$B$6:$W$673,22,FALSE)</f>
        <v>1.2319766126325931</v>
      </c>
      <c r="L122" s="5">
        <f t="shared" si="3"/>
        <v>0.7011897144857252</v>
      </c>
    </row>
    <row r="123" spans="2:12" x14ac:dyDescent="0.25">
      <c r="B123" s="2" t="s">
        <v>801</v>
      </c>
      <c r="C123" s="2" t="s">
        <v>1333</v>
      </c>
      <c r="D123" s="2">
        <v>8.7132000000000001E-2</v>
      </c>
      <c r="E123" s="5">
        <f>+VLOOKUP(B123,aux_def!$B$6:$W$673,22,FALSE)</f>
        <v>1.275757459640936</v>
      </c>
      <c r="F123" s="5">
        <f t="shared" si="2"/>
        <v>0.11115929897343403</v>
      </c>
      <c r="H123" s="2" t="s">
        <v>796</v>
      </c>
      <c r="I123" s="2" t="s">
        <v>1333</v>
      </c>
      <c r="J123" s="2">
        <v>0.23767279999999999</v>
      </c>
      <c r="K123" s="5">
        <f>+VLOOKUP(H123,aux_def!$B$6:$W$673,22,FALSE)</f>
        <v>1.7166659246818798</v>
      </c>
      <c r="L123" s="5">
        <f t="shared" si="3"/>
        <v>0.40800479698373149</v>
      </c>
    </row>
    <row r="124" spans="2:12" x14ac:dyDescent="0.25">
      <c r="B124" s="2" t="s">
        <v>802</v>
      </c>
      <c r="C124" s="2" t="s">
        <v>1333</v>
      </c>
      <c r="D124" s="2">
        <v>0.49988969999999999</v>
      </c>
      <c r="E124" s="5">
        <f>+VLOOKUP(B124,aux_def!$B$6:$W$673,22,FALSE)</f>
        <v>1.7482557022955083</v>
      </c>
      <c r="F124" s="5">
        <f t="shared" si="2"/>
        <v>0.87393501854379096</v>
      </c>
      <c r="H124" s="2" t="s">
        <v>797</v>
      </c>
      <c r="I124" s="2" t="s">
        <v>1333</v>
      </c>
      <c r="J124" s="2">
        <v>1.162363</v>
      </c>
      <c r="K124" s="5">
        <f>+VLOOKUP(H124,aux_def!$B$6:$W$673,22,FALSE)</f>
        <v>1.5346896456336858</v>
      </c>
      <c r="L124" s="5">
        <f t="shared" si="3"/>
        <v>1.7838664605677079</v>
      </c>
    </row>
    <row r="125" spans="2:12" x14ac:dyDescent="0.25">
      <c r="B125" s="2" t="s">
        <v>803</v>
      </c>
      <c r="C125" s="2" t="s">
        <v>1333</v>
      </c>
      <c r="D125" s="2">
        <v>0.57865840000000002</v>
      </c>
      <c r="E125" s="5">
        <f>+VLOOKUP(B125,aux_def!$B$6:$W$673,22,FALSE)</f>
        <v>1.3189647330930729</v>
      </c>
      <c r="F125" s="5">
        <f t="shared" si="2"/>
        <v>0.76323002210806468</v>
      </c>
      <c r="H125" s="2" t="s">
        <v>798</v>
      </c>
      <c r="I125" s="2" t="s">
        <v>1333</v>
      </c>
      <c r="J125" s="2">
        <v>1.2192810000000001</v>
      </c>
      <c r="K125" s="5">
        <f>+VLOOKUP(H125,aux_def!$B$6:$W$673,22,FALSE)</f>
        <v>1.5346896456336858</v>
      </c>
      <c r="L125" s="5">
        <f t="shared" si="3"/>
        <v>1.8712179258178863</v>
      </c>
    </row>
    <row r="126" spans="2:12" x14ac:dyDescent="0.25">
      <c r="B126" s="2" t="s">
        <v>804</v>
      </c>
      <c r="C126" s="2" t="s">
        <v>1333</v>
      </c>
      <c r="D126" s="2">
        <v>7.7642009999999999</v>
      </c>
      <c r="E126" s="5">
        <f>+VLOOKUP(B126,aux_def!$B$6:$W$673,22,FALSE)</f>
        <v>1.6377306962775937</v>
      </c>
      <c r="F126" s="5">
        <f t="shared" si="2"/>
        <v>12.715670309769189</v>
      </c>
      <c r="H126" s="2" t="s">
        <v>799</v>
      </c>
      <c r="I126" s="2" t="s">
        <v>1333</v>
      </c>
      <c r="J126" s="2">
        <v>7.3655700000000005E-2</v>
      </c>
      <c r="K126" s="5">
        <f>+VLOOKUP(H126,aux_def!$B$6:$W$673,22,FALSE)</f>
        <v>1.5346896456336858</v>
      </c>
      <c r="L126" s="5">
        <f t="shared" si="3"/>
        <v>0.11303864013190108</v>
      </c>
    </row>
    <row r="127" spans="2:12" x14ac:dyDescent="0.25">
      <c r="B127" s="2" t="s">
        <v>806</v>
      </c>
      <c r="C127" s="2" t="s">
        <v>1333</v>
      </c>
      <c r="D127" s="2">
        <v>0.22298019999999999</v>
      </c>
      <c r="E127" s="5">
        <f>+VLOOKUP(B127,aux_def!$B$6:$W$673,22,FALSE)</f>
        <v>1.6377306962775937</v>
      </c>
      <c r="F127" s="5">
        <f t="shared" si="2"/>
        <v>0.36518151820211708</v>
      </c>
      <c r="H127" s="2" t="s">
        <v>800</v>
      </c>
      <c r="I127" s="2" t="s">
        <v>1333</v>
      </c>
      <c r="J127" s="2">
        <v>0.2523302</v>
      </c>
      <c r="K127" s="5">
        <f>+VLOOKUP(H127,aux_def!$B$6:$W$673,22,FALSE)</f>
        <v>1.7166659246818798</v>
      </c>
      <c r="L127" s="5">
        <f t="shared" si="3"/>
        <v>0.43316665610816368</v>
      </c>
    </row>
    <row r="128" spans="2:12" x14ac:dyDescent="0.25">
      <c r="B128" s="2" t="s">
        <v>808</v>
      </c>
      <c r="C128" s="2" t="s">
        <v>1333</v>
      </c>
      <c r="D128" s="2">
        <v>0.23148920000000001</v>
      </c>
      <c r="E128" s="5">
        <f>+VLOOKUP(B128,aux_def!$B$6:$W$673,22,FALSE)</f>
        <v>1.7482557022955083</v>
      </c>
      <c r="F128" s="5">
        <f t="shared" si="2"/>
        <v>0.40470231391982542</v>
      </c>
      <c r="H128" s="2" t="s">
        <v>801</v>
      </c>
      <c r="I128" s="2" t="s">
        <v>1333</v>
      </c>
      <c r="J128" s="2">
        <v>0.56570180000000003</v>
      </c>
      <c r="K128" s="5">
        <f>+VLOOKUP(H128,aux_def!$B$6:$W$673,22,FALSE)</f>
        <v>1.275757459640936</v>
      </c>
      <c r="L128" s="5">
        <f t="shared" si="3"/>
        <v>0.72169829128230489</v>
      </c>
    </row>
    <row r="129" spans="2:12" x14ac:dyDescent="0.25">
      <c r="B129" s="2" t="s">
        <v>809</v>
      </c>
      <c r="C129" s="2" t="s">
        <v>1333</v>
      </c>
      <c r="D129" s="2">
        <v>2.5771639999999998</v>
      </c>
      <c r="E129" s="5">
        <f>+VLOOKUP(B129,aux_def!$B$6:$W$673,22,FALSE)</f>
        <v>1.3144179569703289</v>
      </c>
      <c r="F129" s="5">
        <f t="shared" si="2"/>
        <v>3.3874706396574803</v>
      </c>
      <c r="H129" s="2" t="s">
        <v>803</v>
      </c>
      <c r="I129" s="2" t="s">
        <v>1333</v>
      </c>
      <c r="J129" s="2">
        <v>0.65411149999999996</v>
      </c>
      <c r="K129" s="5">
        <f>+VLOOKUP(H129,aux_def!$B$6:$W$673,22,FALSE)</f>
        <v>1.3189647330930729</v>
      </c>
      <c r="L129" s="5">
        <f t="shared" si="3"/>
        <v>0.86275000001060953</v>
      </c>
    </row>
    <row r="130" spans="2:12" x14ac:dyDescent="0.25">
      <c r="B130" s="2" t="s">
        <v>811</v>
      </c>
      <c r="C130" s="2" t="s">
        <v>1333</v>
      </c>
      <c r="D130" s="2">
        <v>0.11297740000000001</v>
      </c>
      <c r="E130" s="5">
        <f>+VLOOKUP(B130,aux_def!$B$6:$W$673,22,FALSE)</f>
        <v>1.3144179569703289</v>
      </c>
      <c r="F130" s="5">
        <f t="shared" si="2"/>
        <v>0.14849952329181965</v>
      </c>
      <c r="H130" s="2" t="s">
        <v>804</v>
      </c>
      <c r="I130" s="2" t="s">
        <v>1333</v>
      </c>
      <c r="J130" s="2">
        <v>11.404859999999999</v>
      </c>
      <c r="K130" s="5">
        <f>+VLOOKUP(H130,aux_def!$B$6:$W$673,22,FALSE)</f>
        <v>1.6377306962775937</v>
      </c>
      <c r="L130" s="5">
        <f t="shared" si="3"/>
        <v>18.678089308748476</v>
      </c>
    </row>
    <row r="131" spans="2:12" x14ac:dyDescent="0.25">
      <c r="B131" s="2" t="s">
        <v>813</v>
      </c>
      <c r="C131" s="2" t="s">
        <v>1333</v>
      </c>
      <c r="D131" s="2">
        <v>1.2946169999999999</v>
      </c>
      <c r="E131" s="5">
        <f>+VLOOKUP(B131,aux_def!$B$6:$W$673,22,FALSE)</f>
        <v>1.3144179569703289</v>
      </c>
      <c r="F131" s="5">
        <f t="shared" si="2"/>
        <v>1.7016678321990562</v>
      </c>
      <c r="H131" s="2" t="s">
        <v>806</v>
      </c>
      <c r="I131" s="2" t="s">
        <v>1333</v>
      </c>
      <c r="J131" s="2">
        <v>0.22090090000000001</v>
      </c>
      <c r="K131" s="5">
        <f>+VLOOKUP(H131,aux_def!$B$6:$W$673,22,FALSE)</f>
        <v>1.6377306962775937</v>
      </c>
      <c r="L131" s="5">
        <f t="shared" si="3"/>
        <v>0.36177618476534712</v>
      </c>
    </row>
    <row r="132" spans="2:12" x14ac:dyDescent="0.25">
      <c r="B132" s="2" t="s">
        <v>815</v>
      </c>
      <c r="C132" s="2" t="s">
        <v>1333</v>
      </c>
      <c r="D132" s="2">
        <v>9.3201000000000006E-2</v>
      </c>
      <c r="E132" s="5">
        <f>+VLOOKUP(B132,aux_def!$B$6:$W$673,22,FALSE)</f>
        <v>1.3144179569703289</v>
      </c>
      <c r="F132" s="5">
        <f t="shared" ref="F132:F195" si="4">+D132*E132</f>
        <v>0.12250506800759163</v>
      </c>
      <c r="H132" s="2" t="s">
        <v>809</v>
      </c>
      <c r="I132" s="2" t="s">
        <v>1333</v>
      </c>
      <c r="J132" s="2">
        <v>2.5146730000000002</v>
      </c>
      <c r="K132" s="5">
        <f>+VLOOKUP(H132,aux_def!$B$6:$W$673,22,FALSE)</f>
        <v>1.3144179569703289</v>
      </c>
      <c r="L132" s="5">
        <f t="shared" ref="L132:L195" si="5">+J132*K132</f>
        <v>3.305331347108448</v>
      </c>
    </row>
    <row r="133" spans="2:12" x14ac:dyDescent="0.25">
      <c r="B133" s="2" t="s">
        <v>817</v>
      </c>
      <c r="C133" s="2" t="s">
        <v>1333</v>
      </c>
      <c r="D133" s="2">
        <v>0.14301630000000001</v>
      </c>
      <c r="E133" s="5">
        <f>+VLOOKUP(B133,aux_def!$B$6:$W$673,22,FALSE)</f>
        <v>1.3144179569703289</v>
      </c>
      <c r="F133" s="5">
        <f t="shared" si="4"/>
        <v>0.18798319285945567</v>
      </c>
      <c r="H133" s="2" t="s">
        <v>811</v>
      </c>
      <c r="I133" s="2" t="s">
        <v>1333</v>
      </c>
      <c r="J133" s="2">
        <v>0.13673830000000001</v>
      </c>
      <c r="K133" s="5">
        <f>+VLOOKUP(H133,aux_def!$B$6:$W$673,22,FALSE)</f>
        <v>1.3144179569703289</v>
      </c>
      <c r="L133" s="5">
        <f t="shared" si="5"/>
        <v>0.17973127692559593</v>
      </c>
    </row>
    <row r="134" spans="2:12" x14ac:dyDescent="0.25">
      <c r="B134" s="2" t="s">
        <v>821</v>
      </c>
      <c r="C134" s="2" t="s">
        <v>1333</v>
      </c>
      <c r="D134" s="2">
        <v>7.2746789999999999</v>
      </c>
      <c r="E134" s="5">
        <f>+VLOOKUP(B134,aux_def!$B$6:$W$673,22,FALSE)</f>
        <v>1.3144179569703289</v>
      </c>
      <c r="F134" s="5">
        <f t="shared" si="4"/>
        <v>9.5619687087949554</v>
      </c>
      <c r="H134" s="2" t="s">
        <v>813</v>
      </c>
      <c r="I134" s="2" t="s">
        <v>1333</v>
      </c>
      <c r="J134" s="2">
        <v>1.695406</v>
      </c>
      <c r="K134" s="5">
        <f>+VLOOKUP(H134,aux_def!$B$6:$W$673,22,FALSE)</f>
        <v>1.3144179569703289</v>
      </c>
      <c r="L134" s="5">
        <f t="shared" si="5"/>
        <v>2.2284720907552376</v>
      </c>
    </row>
    <row r="135" spans="2:12" x14ac:dyDescent="0.25">
      <c r="B135" s="2" t="s">
        <v>823</v>
      </c>
      <c r="C135" s="2" t="s">
        <v>1333</v>
      </c>
      <c r="D135" s="2">
        <v>1.1293409999999999</v>
      </c>
      <c r="E135" s="5">
        <f>+VLOOKUP(B135,aux_def!$B$6:$W$673,22,FALSE)</f>
        <v>1.3144179569703289</v>
      </c>
      <c r="F135" s="5">
        <f t="shared" si="4"/>
        <v>1.4844260899428281</v>
      </c>
      <c r="H135" s="2" t="s">
        <v>815</v>
      </c>
      <c r="I135" s="2" t="s">
        <v>1333</v>
      </c>
      <c r="J135" s="2">
        <v>0.42437859999999999</v>
      </c>
      <c r="K135" s="5">
        <f>+VLOOKUP(H135,aux_def!$B$6:$W$673,22,FALSE)</f>
        <v>1.3144179569703289</v>
      </c>
      <c r="L135" s="5">
        <f t="shared" si="5"/>
        <v>0.55781085239392847</v>
      </c>
    </row>
    <row r="136" spans="2:12" x14ac:dyDescent="0.25">
      <c r="B136" s="2" t="s">
        <v>824</v>
      </c>
      <c r="C136" s="2" t="s">
        <v>1333</v>
      </c>
      <c r="D136" s="2">
        <v>3.3402850000000002</v>
      </c>
      <c r="E136" s="5">
        <f>+VLOOKUP(B136,aux_def!$B$6:$W$673,22,FALSE)</f>
        <v>1.3144179569703289</v>
      </c>
      <c r="F136" s="5">
        <f t="shared" si="4"/>
        <v>4.3905305853986354</v>
      </c>
      <c r="H136" s="2" t="s">
        <v>817</v>
      </c>
      <c r="I136" s="2" t="s">
        <v>1333</v>
      </c>
      <c r="J136" s="2">
        <v>5.2322E-2</v>
      </c>
      <c r="K136" s="5">
        <f>+VLOOKUP(H136,aux_def!$B$6:$W$673,22,FALSE)</f>
        <v>1.3144179569703289</v>
      </c>
      <c r="L136" s="5">
        <f t="shared" si="5"/>
        <v>6.8772976344601555E-2</v>
      </c>
    </row>
    <row r="137" spans="2:12" x14ac:dyDescent="0.25">
      <c r="B137" s="2" t="s">
        <v>825</v>
      </c>
      <c r="C137" s="2" t="s">
        <v>1333</v>
      </c>
      <c r="D137" s="2">
        <v>0.12220979999999999</v>
      </c>
      <c r="E137" s="5">
        <f>+VLOOKUP(B137,aux_def!$B$6:$W$673,22,FALSE)</f>
        <v>1.3144179569703289</v>
      </c>
      <c r="F137" s="5">
        <f t="shared" si="4"/>
        <v>0.16063475563775251</v>
      </c>
      <c r="H137" s="2" t="s">
        <v>821</v>
      </c>
      <c r="I137" s="2" t="s">
        <v>1333</v>
      </c>
      <c r="J137" s="2">
        <v>5.660615</v>
      </c>
      <c r="K137" s="5">
        <f>+VLOOKUP(H137,aux_def!$B$6:$W$673,22,FALSE)</f>
        <v>1.3144179569703289</v>
      </c>
      <c r="L137" s="5">
        <f t="shared" si="5"/>
        <v>7.4404140034955981</v>
      </c>
    </row>
    <row r="138" spans="2:12" x14ac:dyDescent="0.25">
      <c r="B138" s="2" t="s">
        <v>826</v>
      </c>
      <c r="C138" s="2" t="s">
        <v>1333</v>
      </c>
      <c r="D138" s="2">
        <v>0.12173299999999999</v>
      </c>
      <c r="E138" s="5">
        <f>+VLOOKUP(B138,aux_def!$B$6:$W$673,22,FALSE)</f>
        <v>1.3144179569703289</v>
      </c>
      <c r="F138" s="5">
        <f t="shared" si="4"/>
        <v>0.16000804115586903</v>
      </c>
      <c r="H138" s="2" t="s">
        <v>824</v>
      </c>
      <c r="I138" s="2" t="s">
        <v>1333</v>
      </c>
      <c r="J138" s="2">
        <v>5.6078060000000001</v>
      </c>
      <c r="K138" s="5">
        <f>+VLOOKUP(H138,aux_def!$B$6:$W$673,22,FALSE)</f>
        <v>1.3144179569703289</v>
      </c>
      <c r="L138" s="5">
        <f t="shared" si="5"/>
        <v>7.3710009056059524</v>
      </c>
    </row>
    <row r="139" spans="2:12" x14ac:dyDescent="0.25">
      <c r="B139" s="2" t="s">
        <v>828</v>
      </c>
      <c r="C139" s="2" t="s">
        <v>1333</v>
      </c>
      <c r="D139" s="2">
        <v>5.8872879999999999</v>
      </c>
      <c r="E139" s="5">
        <f>+VLOOKUP(B139,aux_def!$B$6:$W$673,22,FALSE)</f>
        <v>1.3144179569703289</v>
      </c>
      <c r="F139" s="5">
        <f t="shared" si="4"/>
        <v>7.7383570650559337</v>
      </c>
      <c r="H139" s="2" t="s">
        <v>825</v>
      </c>
      <c r="I139" s="2" t="s">
        <v>1333</v>
      </c>
      <c r="J139" s="2">
        <v>0.15162059999999999</v>
      </c>
      <c r="K139" s="5">
        <f>+VLOOKUP(H139,aux_def!$B$6:$W$673,22,FALSE)</f>
        <v>1.3144179569703289</v>
      </c>
      <c r="L139" s="5">
        <f t="shared" si="5"/>
        <v>0.19929283928661545</v>
      </c>
    </row>
    <row r="140" spans="2:12" x14ac:dyDescent="0.25">
      <c r="B140" s="2" t="s">
        <v>829</v>
      </c>
      <c r="C140" s="2" t="s">
        <v>1333</v>
      </c>
      <c r="D140" s="2">
        <v>4.3306699999999997E-2</v>
      </c>
      <c r="E140" s="5">
        <f>+VLOOKUP(B140,aux_def!$B$6:$W$673,22,FALSE)</f>
        <v>1.3144179569703289</v>
      </c>
      <c r="F140" s="5">
        <f t="shared" si="4"/>
        <v>5.6923104137126937E-2</v>
      </c>
      <c r="H140" s="2" t="s">
        <v>826</v>
      </c>
      <c r="I140" s="2" t="s">
        <v>1333</v>
      </c>
      <c r="J140" s="2">
        <v>0.1054678</v>
      </c>
      <c r="K140" s="5">
        <f>+VLOOKUP(H140,aux_def!$B$6:$W$673,22,FALSE)</f>
        <v>1.3144179569703289</v>
      </c>
      <c r="L140" s="5">
        <f t="shared" si="5"/>
        <v>0.13862877020215525</v>
      </c>
    </row>
    <row r="141" spans="2:12" x14ac:dyDescent="0.25">
      <c r="B141" s="2" t="s">
        <v>830</v>
      </c>
      <c r="C141" s="2" t="s">
        <v>1333</v>
      </c>
      <c r="D141" s="2">
        <v>1.7601770000000001</v>
      </c>
      <c r="E141" s="5">
        <f>+VLOOKUP(B141,aux_def!$B$6:$W$673,22,FALSE)</f>
        <v>1.3144179569703289</v>
      </c>
      <c r="F141" s="5">
        <f t="shared" si="4"/>
        <v>2.3136082562461628</v>
      </c>
      <c r="H141" s="2" t="s">
        <v>828</v>
      </c>
      <c r="I141" s="2" t="s">
        <v>1333</v>
      </c>
      <c r="J141" s="2">
        <v>4.9805710000000003</v>
      </c>
      <c r="K141" s="5">
        <f>+VLOOKUP(H141,aux_def!$B$6:$W$673,22,FALSE)</f>
        <v>1.3144179569703289</v>
      </c>
      <c r="L141" s="5">
        <f t="shared" si="5"/>
        <v>6.5465519583656686</v>
      </c>
    </row>
    <row r="142" spans="2:12" x14ac:dyDescent="0.25">
      <c r="B142" s="2" t="s">
        <v>831</v>
      </c>
      <c r="C142" s="2" t="s">
        <v>1333</v>
      </c>
      <c r="D142" s="2">
        <v>0.18421309999999999</v>
      </c>
      <c r="E142" s="5">
        <f>+VLOOKUP(B142,aux_def!$B$6:$W$673,22,FALSE)</f>
        <v>1.3144179569703289</v>
      </c>
      <c r="F142" s="5">
        <f t="shared" si="4"/>
        <v>0.24213300654917089</v>
      </c>
      <c r="H142" s="2" t="s">
        <v>830</v>
      </c>
      <c r="I142" s="2" t="s">
        <v>1333</v>
      </c>
      <c r="J142" s="2">
        <v>2.7481490000000002</v>
      </c>
      <c r="K142" s="5">
        <f>+VLOOKUP(H142,aux_def!$B$6:$W$673,22,FALSE)</f>
        <v>1.3144179569703289</v>
      </c>
      <c r="L142" s="5">
        <f t="shared" si="5"/>
        <v>3.6122163940300527</v>
      </c>
    </row>
    <row r="143" spans="2:12" x14ac:dyDescent="0.25">
      <c r="B143" s="2" t="s">
        <v>832</v>
      </c>
      <c r="C143" s="2" t="s">
        <v>1333</v>
      </c>
      <c r="D143" s="2">
        <v>0.20300879999999999</v>
      </c>
      <c r="E143" s="5">
        <f>+VLOOKUP(B143,aux_def!$B$6:$W$673,22,FALSE)</f>
        <v>1.3144179569703289</v>
      </c>
      <c r="F143" s="5">
        <f t="shared" si="4"/>
        <v>0.26683841214299808</v>
      </c>
      <c r="H143" s="2" t="s">
        <v>831</v>
      </c>
      <c r="I143" s="2" t="s">
        <v>1333</v>
      </c>
      <c r="J143" s="2">
        <v>0.3928952</v>
      </c>
      <c r="K143" s="5">
        <f>+VLOOKUP(H143,aux_def!$B$6:$W$673,22,FALSE)</f>
        <v>1.3144179569703289</v>
      </c>
      <c r="L143" s="5">
        <f t="shared" si="5"/>
        <v>0.51642850608744872</v>
      </c>
    </row>
    <row r="144" spans="2:12" x14ac:dyDescent="0.25">
      <c r="B144" s="2" t="s">
        <v>834</v>
      </c>
      <c r="C144" s="2" t="s">
        <v>1333</v>
      </c>
      <c r="D144" s="2">
        <v>2.3848500000000001</v>
      </c>
      <c r="E144" s="5">
        <f>+VLOOKUP(B144,aux_def!$B$6:$W$673,22,FALSE)</f>
        <v>1.4260099745358799</v>
      </c>
      <c r="F144" s="5">
        <f t="shared" si="4"/>
        <v>3.4008198877718931</v>
      </c>
      <c r="H144" s="2" t="s">
        <v>832</v>
      </c>
      <c r="I144" s="2" t="s">
        <v>1333</v>
      </c>
      <c r="J144" s="2">
        <v>0.1018955</v>
      </c>
      <c r="K144" s="5">
        <f>+VLOOKUP(H144,aux_def!$B$6:$W$673,22,FALSE)</f>
        <v>1.3144179569703289</v>
      </c>
      <c r="L144" s="5">
        <f t="shared" si="5"/>
        <v>0.13393327493447016</v>
      </c>
    </row>
    <row r="145" spans="2:12" x14ac:dyDescent="0.25">
      <c r="B145" s="2" t="s">
        <v>835</v>
      </c>
      <c r="C145" s="2" t="s">
        <v>1333</v>
      </c>
      <c r="D145" s="2">
        <v>1.355831</v>
      </c>
      <c r="E145" s="5">
        <f>+VLOOKUP(B145,aux_def!$B$6:$W$673,22,FALSE)</f>
        <v>1.4260099745358799</v>
      </c>
      <c r="F145" s="5">
        <f t="shared" si="4"/>
        <v>1.9334285297849565</v>
      </c>
      <c r="H145" s="2" t="s">
        <v>834</v>
      </c>
      <c r="I145" s="2" t="s">
        <v>1333</v>
      </c>
      <c r="J145" s="2">
        <v>5.7873650000000003</v>
      </c>
      <c r="K145" s="5">
        <f>+VLOOKUP(H145,aux_def!$B$6:$W$673,22,FALSE)</f>
        <v>1.4260099745358799</v>
      </c>
      <c r="L145" s="5">
        <f t="shared" si="5"/>
        <v>8.2528402162798429</v>
      </c>
    </row>
    <row r="146" spans="2:12" x14ac:dyDescent="0.25">
      <c r="B146" s="2" t="s">
        <v>836</v>
      </c>
      <c r="C146" s="2" t="s">
        <v>1333</v>
      </c>
      <c r="D146" s="2">
        <v>0.71143040000000002</v>
      </c>
      <c r="E146" s="5">
        <f>+VLOOKUP(B146,aux_def!$B$6:$W$673,22,FALSE)</f>
        <v>1.4478374904552866</v>
      </c>
      <c r="F146" s="5">
        <f t="shared" si="4"/>
        <v>1.0300356049696009</v>
      </c>
      <c r="H146" s="2" t="s">
        <v>835</v>
      </c>
      <c r="I146" s="2" t="s">
        <v>1333</v>
      </c>
      <c r="J146" s="2">
        <v>1.0097510000000001</v>
      </c>
      <c r="K146" s="5">
        <f>+VLOOKUP(H146,aux_def!$B$6:$W$673,22,FALSE)</f>
        <v>1.4260099745358799</v>
      </c>
      <c r="L146" s="5">
        <f t="shared" si="5"/>
        <v>1.4399149977975794</v>
      </c>
    </row>
    <row r="147" spans="2:12" x14ac:dyDescent="0.25">
      <c r="B147" s="2" t="s">
        <v>837</v>
      </c>
      <c r="C147" s="2" t="s">
        <v>1333</v>
      </c>
      <c r="D147" s="2">
        <v>0.31247589999999997</v>
      </c>
      <c r="E147" s="5">
        <f>+VLOOKUP(B147,aux_def!$B$6:$W$673,22,FALSE)</f>
        <v>1.4260099745358799</v>
      </c>
      <c r="F147" s="5">
        <f t="shared" si="4"/>
        <v>0.44559375020207609</v>
      </c>
      <c r="H147" s="2" t="s">
        <v>836</v>
      </c>
      <c r="I147" s="2" t="s">
        <v>1333</v>
      </c>
      <c r="J147" s="2">
        <v>3.5704039999999999</v>
      </c>
      <c r="K147" s="5">
        <f>+VLOOKUP(H147,aux_def!$B$6:$W$673,22,FALSE)</f>
        <v>1.4478374904552866</v>
      </c>
      <c r="L147" s="5">
        <f t="shared" si="5"/>
        <v>5.1693647672715173</v>
      </c>
    </row>
    <row r="148" spans="2:12" x14ac:dyDescent="0.25">
      <c r="B148" s="2" t="s">
        <v>838</v>
      </c>
      <c r="C148" s="2" t="s">
        <v>1333</v>
      </c>
      <c r="D148" s="2">
        <v>7.5094900000000006E-2</v>
      </c>
      <c r="E148" s="5">
        <f>+VLOOKUP(B148,aux_def!$B$6:$W$673,22,FALSE)</f>
        <v>1.2964332583449751</v>
      </c>
      <c r="F148" s="5">
        <f t="shared" si="4"/>
        <v>9.7355525892090081E-2</v>
      </c>
      <c r="H148" s="2" t="s">
        <v>837</v>
      </c>
      <c r="I148" s="2" t="s">
        <v>1333</v>
      </c>
      <c r="J148" s="2">
        <v>0.2127947</v>
      </c>
      <c r="K148" s="5">
        <f>+VLOOKUP(H148,aux_def!$B$6:$W$673,22,FALSE)</f>
        <v>1.4260099745358799</v>
      </c>
      <c r="L148" s="5">
        <f t="shared" si="5"/>
        <v>0.30344736472837019</v>
      </c>
    </row>
    <row r="149" spans="2:12" x14ac:dyDescent="0.25">
      <c r="B149" s="2" t="s">
        <v>840</v>
      </c>
      <c r="C149" s="2" t="s">
        <v>1333</v>
      </c>
      <c r="D149" s="2">
        <v>4.4235829999999998</v>
      </c>
      <c r="E149" s="5">
        <f>+VLOOKUP(B149,aux_def!$B$6:$W$673,22,FALSE)</f>
        <v>1.3112840551750602</v>
      </c>
      <c r="F149" s="5">
        <f t="shared" si="4"/>
        <v>5.8005738546434582</v>
      </c>
      <c r="H149" s="2" t="s">
        <v>838</v>
      </c>
      <c r="I149" s="2" t="s">
        <v>1333</v>
      </c>
      <c r="J149" s="2">
        <v>0.20463249999999999</v>
      </c>
      <c r="K149" s="5">
        <f>+VLOOKUP(H149,aux_def!$B$6:$W$673,22,FALSE)</f>
        <v>1.2964332583449751</v>
      </c>
      <c r="L149" s="5">
        <f t="shared" si="5"/>
        <v>0.2652923787382781</v>
      </c>
    </row>
    <row r="150" spans="2:12" x14ac:dyDescent="0.25">
      <c r="B150" s="2" t="s">
        <v>841</v>
      </c>
      <c r="C150" s="2" t="s">
        <v>1333</v>
      </c>
      <c r="D150" s="2">
        <v>5.6867800000000003E-2</v>
      </c>
      <c r="E150" s="5">
        <f>+VLOOKUP(B150,aux_def!$B$6:$W$673,22,FALSE)</f>
        <v>1.3112840551750602</v>
      </c>
      <c r="F150" s="5">
        <f t="shared" si="4"/>
        <v>7.4569839392884293E-2</v>
      </c>
      <c r="H150" s="2" t="s">
        <v>840</v>
      </c>
      <c r="I150" s="2" t="s">
        <v>1333</v>
      </c>
      <c r="J150" s="2">
        <v>7.81792</v>
      </c>
      <c r="K150" s="5">
        <f>+VLOOKUP(H150,aux_def!$B$6:$W$673,22,FALSE)</f>
        <v>1.3112840551750602</v>
      </c>
      <c r="L150" s="5">
        <f t="shared" si="5"/>
        <v>10.251513840634207</v>
      </c>
    </row>
    <row r="151" spans="2:12" x14ac:dyDescent="0.25">
      <c r="B151" s="2" t="s">
        <v>842</v>
      </c>
      <c r="C151" s="2" t="s">
        <v>1333</v>
      </c>
      <c r="D151" s="2">
        <v>0.66863570000000005</v>
      </c>
      <c r="E151" s="5">
        <f>+VLOOKUP(B151,aux_def!$B$6:$W$673,22,FALSE)</f>
        <v>1.4478374904552866</v>
      </c>
      <c r="F151" s="5">
        <f t="shared" si="4"/>
        <v>0.96807583391681395</v>
      </c>
      <c r="H151" s="2" t="s">
        <v>841</v>
      </c>
      <c r="I151" s="2" t="s">
        <v>1333</v>
      </c>
      <c r="J151" s="2">
        <v>0.70033160000000005</v>
      </c>
      <c r="K151" s="5">
        <f>+VLOOKUP(H151,aux_def!$B$6:$W$673,22,FALSE)</f>
        <v>1.3112840551750602</v>
      </c>
      <c r="L151" s="5">
        <f t="shared" si="5"/>
        <v>0.91833366041523823</v>
      </c>
    </row>
    <row r="152" spans="2:12" x14ac:dyDescent="0.25">
      <c r="B152" s="2" t="s">
        <v>843</v>
      </c>
      <c r="C152" s="2" t="s">
        <v>1333</v>
      </c>
      <c r="D152" s="2">
        <v>0.18819240000000001</v>
      </c>
      <c r="E152" s="5">
        <f>+VLOOKUP(B152,aux_def!$B$6:$W$673,22,FALSE)</f>
        <v>1.4260099745358799</v>
      </c>
      <c r="F152" s="5">
        <f t="shared" si="4"/>
        <v>0.26836423953184613</v>
      </c>
      <c r="H152" s="2" t="s">
        <v>842</v>
      </c>
      <c r="I152" s="2" t="s">
        <v>1333</v>
      </c>
      <c r="J152" s="2">
        <v>1.653654</v>
      </c>
      <c r="K152" s="5">
        <f>+VLOOKUP(H152,aux_def!$B$6:$W$673,22,FALSE)</f>
        <v>1.4478374904552866</v>
      </c>
      <c r="L152" s="5">
        <f t="shared" si="5"/>
        <v>2.3942222574413465</v>
      </c>
    </row>
    <row r="153" spans="2:12" x14ac:dyDescent="0.25">
      <c r="B153" s="2" t="s">
        <v>844</v>
      </c>
      <c r="C153" s="2" t="s">
        <v>1333</v>
      </c>
      <c r="D153" s="2">
        <v>0.24118829999999999</v>
      </c>
      <c r="E153" s="5">
        <f>+VLOOKUP(B153,aux_def!$B$6:$W$673,22,FALSE)</f>
        <v>1.2964332583449751</v>
      </c>
      <c r="F153" s="5">
        <f t="shared" si="4"/>
        <v>0.31268453364368537</v>
      </c>
      <c r="H153" s="2" t="s">
        <v>843</v>
      </c>
      <c r="I153" s="2" t="s">
        <v>1333</v>
      </c>
      <c r="J153" s="2">
        <v>0.80189790000000005</v>
      </c>
      <c r="K153" s="5">
        <f>+VLOOKUP(H153,aux_def!$B$6:$W$673,22,FALSE)</f>
        <v>1.4260099745358799</v>
      </c>
      <c r="L153" s="5">
        <f t="shared" si="5"/>
        <v>1.1435144039593756</v>
      </c>
    </row>
    <row r="154" spans="2:12" x14ac:dyDescent="0.25">
      <c r="B154" s="2" t="s">
        <v>846</v>
      </c>
      <c r="C154" s="2" t="s">
        <v>1333</v>
      </c>
      <c r="D154" s="2">
        <v>0.14528389999999999</v>
      </c>
      <c r="E154" s="5">
        <f>+VLOOKUP(B154,aux_def!$B$6:$W$673,22,FALSE)</f>
        <v>1.7415858693816049</v>
      </c>
      <c r="F154" s="5">
        <f t="shared" si="4"/>
        <v>0.25302438728865012</v>
      </c>
      <c r="H154" s="2" t="s">
        <v>844</v>
      </c>
      <c r="I154" s="2" t="s">
        <v>1333</v>
      </c>
      <c r="J154" s="2">
        <v>0.30835800000000002</v>
      </c>
      <c r="K154" s="5">
        <f>+VLOOKUP(H154,aux_def!$B$6:$W$673,22,FALSE)</f>
        <v>1.2964332583449751</v>
      </c>
      <c r="L154" s="5">
        <f t="shared" si="5"/>
        <v>0.39976556667673985</v>
      </c>
    </row>
    <row r="155" spans="2:12" x14ac:dyDescent="0.25">
      <c r="B155" s="2" t="s">
        <v>848</v>
      </c>
      <c r="C155" s="2" t="s">
        <v>1333</v>
      </c>
      <c r="D155" s="2">
        <v>0.1795042</v>
      </c>
      <c r="E155" s="5">
        <f>+VLOOKUP(B155,aux_def!$B$6:$W$673,22,FALSE)</f>
        <v>1.7415858693816049</v>
      </c>
      <c r="F155" s="5">
        <f t="shared" si="4"/>
        <v>0.31262197821464949</v>
      </c>
      <c r="H155" s="2" t="s">
        <v>846</v>
      </c>
      <c r="I155" s="2" t="s">
        <v>1333</v>
      </c>
      <c r="J155" s="2">
        <v>0.35833569999999998</v>
      </c>
      <c r="K155" s="5">
        <f>+VLOOKUP(H155,aux_def!$B$6:$W$673,22,FALSE)</f>
        <v>1.7415858693816049</v>
      </c>
      <c r="L155" s="5">
        <f t="shared" si="5"/>
        <v>0.62407239161496586</v>
      </c>
    </row>
    <row r="156" spans="2:12" x14ac:dyDescent="0.25">
      <c r="B156" s="2" t="s">
        <v>850</v>
      </c>
      <c r="C156" s="2" t="s">
        <v>1333</v>
      </c>
      <c r="D156" s="2">
        <v>4.4378300000000002E-2</v>
      </c>
      <c r="E156" s="5">
        <f>+VLOOKUP(B156,aux_def!$B$6:$W$673,22,FALSE)</f>
        <v>1.8660922156208652</v>
      </c>
      <c r="F156" s="5">
        <f t="shared" si="4"/>
        <v>8.2814000172487454E-2</v>
      </c>
      <c r="H156" s="2" t="s">
        <v>848</v>
      </c>
      <c r="I156" s="2" t="s">
        <v>1333</v>
      </c>
      <c r="J156" s="2">
        <v>0.28530139999999998</v>
      </c>
      <c r="K156" s="5">
        <f>+VLOOKUP(H156,aux_def!$B$6:$W$673,22,FALSE)</f>
        <v>1.7415858693816049</v>
      </c>
      <c r="L156" s="5">
        <f t="shared" si="5"/>
        <v>0.49687688675478897</v>
      </c>
    </row>
    <row r="157" spans="2:12" x14ac:dyDescent="0.25">
      <c r="B157" s="2" t="s">
        <v>852</v>
      </c>
      <c r="C157" s="2" t="s">
        <v>1333</v>
      </c>
      <c r="D157" s="2">
        <v>9.3908400000000003E-2</v>
      </c>
      <c r="E157" s="5">
        <f>+VLOOKUP(B157,aux_def!$B$6:$W$673,22,FALSE)</f>
        <v>1.3303275079111421</v>
      </c>
      <c r="F157" s="5">
        <f t="shared" si="4"/>
        <v>0.1249289277439227</v>
      </c>
      <c r="H157" s="2" t="s">
        <v>850</v>
      </c>
      <c r="I157" s="2" t="s">
        <v>1333</v>
      </c>
      <c r="J157" s="2">
        <v>3.1641099999999998E-2</v>
      </c>
      <c r="K157" s="5">
        <f>+VLOOKUP(H157,aux_def!$B$6:$W$673,22,FALSE)</f>
        <v>1.8660922156208652</v>
      </c>
      <c r="L157" s="5">
        <f t="shared" si="5"/>
        <v>5.9045210403681353E-2</v>
      </c>
    </row>
    <row r="158" spans="2:12" x14ac:dyDescent="0.25">
      <c r="B158" s="2" t="s">
        <v>854</v>
      </c>
      <c r="C158" s="2" t="s">
        <v>1333</v>
      </c>
      <c r="D158" s="2">
        <v>0.20034640000000001</v>
      </c>
      <c r="E158" s="5">
        <f>+VLOOKUP(B158,aux_def!$B$6:$W$673,22,FALSE)</f>
        <v>1.3303275079111421</v>
      </c>
      <c r="F158" s="5">
        <f t="shared" si="4"/>
        <v>0.26652632703096885</v>
      </c>
      <c r="H158" s="2" t="s">
        <v>852</v>
      </c>
      <c r="I158" s="2" t="s">
        <v>1333</v>
      </c>
      <c r="J158" s="2">
        <v>0.97473069999999995</v>
      </c>
      <c r="K158" s="5">
        <f>+VLOOKUP(H158,aux_def!$B$6:$W$673,22,FALSE)</f>
        <v>1.3303275079111421</v>
      </c>
      <c r="L158" s="5">
        <f t="shared" si="5"/>
        <v>1.296711063015483</v>
      </c>
    </row>
    <row r="159" spans="2:12" x14ac:dyDescent="0.25">
      <c r="B159" s="2" t="s">
        <v>864</v>
      </c>
      <c r="C159" s="2" t="s">
        <v>1333</v>
      </c>
      <c r="D159" s="2">
        <v>0.1138551</v>
      </c>
      <c r="E159" s="5">
        <f>+VLOOKUP(B159,aux_def!$B$6:$W$673,22,FALSE)</f>
        <v>2.5632896548328454</v>
      </c>
      <c r="F159" s="5">
        <f t="shared" si="4"/>
        <v>0.29184359997995912</v>
      </c>
      <c r="H159" s="2" t="s">
        <v>854</v>
      </c>
      <c r="I159" s="2" t="s">
        <v>1333</v>
      </c>
      <c r="J159" s="2">
        <v>0.69169460000000005</v>
      </c>
      <c r="K159" s="5">
        <f>+VLOOKUP(H159,aux_def!$B$6:$W$673,22,FALSE)</f>
        <v>1.3303275079111421</v>
      </c>
      <c r="L159" s="5">
        <f t="shared" si="5"/>
        <v>0.92018035345359428</v>
      </c>
    </row>
    <row r="160" spans="2:12" x14ac:dyDescent="0.25">
      <c r="B160" s="2" t="s">
        <v>866</v>
      </c>
      <c r="C160" s="2" t="s">
        <v>1333</v>
      </c>
      <c r="D160" s="2">
        <v>0.81520809999999999</v>
      </c>
      <c r="E160" s="5">
        <f>+VLOOKUP(B160,aux_def!$B$6:$W$673,22,FALSE)</f>
        <v>1.6837452080923072</v>
      </c>
      <c r="F160" s="5">
        <f t="shared" si="4"/>
        <v>1.3726027319730343</v>
      </c>
      <c r="H160" s="2" t="s">
        <v>864</v>
      </c>
      <c r="I160" s="2" t="s">
        <v>1333</v>
      </c>
      <c r="J160" s="2">
        <v>0.57312180000000001</v>
      </c>
      <c r="K160" s="5">
        <f>+VLOOKUP(H160,aux_def!$B$6:$W$673,22,FALSE)</f>
        <v>2.5632896548328454</v>
      </c>
      <c r="L160" s="5">
        <f t="shared" si="5"/>
        <v>1.4690771808991792</v>
      </c>
    </row>
    <row r="161" spans="2:12" x14ac:dyDescent="0.25">
      <c r="B161" s="2" t="s">
        <v>873</v>
      </c>
      <c r="C161" s="2" t="s">
        <v>1334</v>
      </c>
      <c r="D161" s="2">
        <v>0.43822060000000002</v>
      </c>
      <c r="E161" s="5">
        <f>+VLOOKUP(B161,aux_def!$B$6:$W$673,22,FALSE)</f>
        <v>1.826629771399485</v>
      </c>
      <c r="F161" s="5">
        <f t="shared" si="4"/>
        <v>0.80046679440054525</v>
      </c>
      <c r="H161" s="2" t="s">
        <v>866</v>
      </c>
      <c r="I161" s="2" t="s">
        <v>1333</v>
      </c>
      <c r="J161" s="2">
        <v>0.44723970000000002</v>
      </c>
      <c r="K161" s="5">
        <f>+VLOOKUP(H161,aux_def!$B$6:$W$673,22,FALSE)</f>
        <v>1.6837452080923072</v>
      </c>
      <c r="L161" s="5">
        <f t="shared" si="5"/>
        <v>0.75303770174364104</v>
      </c>
    </row>
    <row r="162" spans="2:12" x14ac:dyDescent="0.25">
      <c r="B162" s="2" t="s">
        <v>875</v>
      </c>
      <c r="C162" s="2" t="s">
        <v>1334</v>
      </c>
      <c r="D162" s="2">
        <v>0.39163910000000002</v>
      </c>
      <c r="E162" s="5">
        <f>+VLOOKUP(B162,aux_def!$B$6:$W$673,22,FALSE)</f>
        <v>1.826629771399485</v>
      </c>
      <c r="F162" s="5">
        <f t="shared" si="4"/>
        <v>0.71537963970410012</v>
      </c>
      <c r="H162" s="2" t="s">
        <v>873</v>
      </c>
      <c r="I162" s="2" t="s">
        <v>1334</v>
      </c>
      <c r="J162" s="2">
        <v>0.77397959999999999</v>
      </c>
      <c r="K162" s="5">
        <f>+VLOOKUP(H162,aux_def!$B$6:$W$673,22,FALSE)</f>
        <v>1.826629771399485</v>
      </c>
      <c r="L162" s="5">
        <f t="shared" si="5"/>
        <v>1.4137741798158647</v>
      </c>
    </row>
    <row r="163" spans="2:12" x14ac:dyDescent="0.25">
      <c r="B163" s="2" t="s">
        <v>877</v>
      </c>
      <c r="C163" s="2" t="s">
        <v>1334</v>
      </c>
      <c r="D163" s="2">
        <v>0.1299197</v>
      </c>
      <c r="E163" s="5">
        <f>+VLOOKUP(B163,aux_def!$B$6:$W$673,22,FALSE)</f>
        <v>1.8565552329398796</v>
      </c>
      <c r="F163" s="5">
        <f t="shared" si="4"/>
        <v>0.24120309889697927</v>
      </c>
      <c r="H163" s="2" t="s">
        <v>875</v>
      </c>
      <c r="I163" s="2" t="s">
        <v>1334</v>
      </c>
      <c r="J163" s="2">
        <v>0.30370419999999998</v>
      </c>
      <c r="K163" s="5">
        <f>+VLOOKUP(H163,aux_def!$B$6:$W$673,22,FALSE)</f>
        <v>1.826629771399485</v>
      </c>
      <c r="L163" s="5">
        <f t="shared" si="5"/>
        <v>0.55475513341906346</v>
      </c>
    </row>
    <row r="164" spans="2:12" x14ac:dyDescent="0.25">
      <c r="B164" s="2" t="s">
        <v>879</v>
      </c>
      <c r="C164" s="2" t="s">
        <v>1334</v>
      </c>
      <c r="D164" s="2">
        <v>0.45944380000000001</v>
      </c>
      <c r="E164" s="5">
        <f>+VLOOKUP(B164,aux_def!$B$6:$W$673,22,FALSE)</f>
        <v>1.826629771399485</v>
      </c>
      <c r="F164" s="5">
        <f t="shared" si="4"/>
        <v>0.83923372336491076</v>
      </c>
      <c r="H164" s="2" t="s">
        <v>877</v>
      </c>
      <c r="I164" s="2" t="s">
        <v>1334</v>
      </c>
      <c r="J164" s="2">
        <v>0.19229579999999999</v>
      </c>
      <c r="K164" s="5">
        <f>+VLOOKUP(H164,aux_def!$B$6:$W$673,22,FALSE)</f>
        <v>1.8565552329398796</v>
      </c>
      <c r="L164" s="5">
        <f t="shared" si="5"/>
        <v>0.35700777376236048</v>
      </c>
    </row>
    <row r="165" spans="2:12" x14ac:dyDescent="0.25">
      <c r="B165" s="2" t="s">
        <v>881</v>
      </c>
      <c r="C165" s="2" t="s">
        <v>1334</v>
      </c>
      <c r="D165" s="2">
        <v>7.2322300000000006E-2</v>
      </c>
      <c r="E165" s="5">
        <f>+VLOOKUP(B165,aux_def!$B$6:$W$673,22,FALSE)</f>
        <v>1.8887541311649394</v>
      </c>
      <c r="F165" s="5">
        <f t="shared" si="4"/>
        <v>0.1365990429003501</v>
      </c>
      <c r="H165" s="2" t="s">
        <v>879</v>
      </c>
      <c r="I165" s="2" t="s">
        <v>1334</v>
      </c>
      <c r="J165" s="2">
        <v>0.51915699999999998</v>
      </c>
      <c r="K165" s="5">
        <f>+VLOOKUP(H165,aux_def!$B$6:$W$673,22,FALSE)</f>
        <v>1.826629771399485</v>
      </c>
      <c r="L165" s="5">
        <f t="shared" si="5"/>
        <v>0.94830763223044245</v>
      </c>
    </row>
    <row r="166" spans="2:12" x14ac:dyDescent="0.25">
      <c r="B166" s="2" t="s">
        <v>885</v>
      </c>
      <c r="C166" s="2" t="s">
        <v>1334</v>
      </c>
      <c r="D166" s="2">
        <v>2.1477400000000001E-2</v>
      </c>
      <c r="E166" s="5">
        <f>+VLOOKUP(B166,aux_def!$B$6:$W$673,22,FALSE)</f>
        <v>1.8565552329398796</v>
      </c>
      <c r="F166" s="5">
        <f t="shared" si="4"/>
        <v>3.9873979359942968E-2</v>
      </c>
      <c r="H166" s="2" t="s">
        <v>881</v>
      </c>
      <c r="I166" s="2" t="s">
        <v>1334</v>
      </c>
      <c r="J166" s="2">
        <v>0.2066125</v>
      </c>
      <c r="K166" s="5">
        <f>+VLOOKUP(H166,aux_def!$B$6:$W$673,22,FALSE)</f>
        <v>1.8887541311649394</v>
      </c>
      <c r="L166" s="5">
        <f t="shared" si="5"/>
        <v>0.39024021292531608</v>
      </c>
    </row>
    <row r="167" spans="2:12" x14ac:dyDescent="0.25">
      <c r="B167" s="2" t="s">
        <v>889</v>
      </c>
      <c r="C167" s="2" t="s">
        <v>1334</v>
      </c>
      <c r="D167" s="2">
        <v>0.86685469999999998</v>
      </c>
      <c r="E167" s="5">
        <f>+VLOOKUP(B167,aux_def!$B$6:$W$673,22,FALSE)</f>
        <v>1.8841497672887639</v>
      </c>
      <c r="F167" s="5">
        <f t="shared" si="4"/>
        <v>1.6332840812781713</v>
      </c>
      <c r="H167" s="2" t="s">
        <v>885</v>
      </c>
      <c r="I167" s="2" t="s">
        <v>1334</v>
      </c>
      <c r="J167" s="2">
        <v>0.21163489999999999</v>
      </c>
      <c r="K167" s="5">
        <f>+VLOOKUP(H167,aux_def!$B$6:$W$673,22,FALSE)</f>
        <v>1.8565552329398796</v>
      </c>
      <c r="L167" s="5">
        <f t="shared" si="5"/>
        <v>0.39291188106770808</v>
      </c>
    </row>
    <row r="168" spans="2:12" x14ac:dyDescent="0.25">
      <c r="B168" s="2" t="s">
        <v>893</v>
      </c>
      <c r="C168" s="2" t="s">
        <v>1334</v>
      </c>
      <c r="D168" s="2">
        <v>5.2505599999999999E-2</v>
      </c>
      <c r="E168" s="5">
        <f>+VLOOKUP(B168,aux_def!$B$6:$W$673,22,FALSE)</f>
        <v>1.8887541311649394</v>
      </c>
      <c r="F168" s="5">
        <f t="shared" si="4"/>
        <v>9.9170168909293838E-2</v>
      </c>
      <c r="H168" s="2" t="s">
        <v>889</v>
      </c>
      <c r="I168" s="2" t="s">
        <v>1334</v>
      </c>
      <c r="J168" s="2">
        <v>0.94544910000000004</v>
      </c>
      <c r="K168" s="5">
        <f>+VLOOKUP(H168,aux_def!$B$6:$W$673,22,FALSE)</f>
        <v>1.8841497672887639</v>
      </c>
      <c r="L168" s="5">
        <f t="shared" si="5"/>
        <v>1.7813677017483713</v>
      </c>
    </row>
    <row r="169" spans="2:12" x14ac:dyDescent="0.25">
      <c r="B169" s="2" t="s">
        <v>898</v>
      </c>
      <c r="C169" s="2" t="s">
        <v>1334</v>
      </c>
      <c r="D169" s="2">
        <v>4.63368</v>
      </c>
      <c r="E169" s="5">
        <f>+VLOOKUP(B169,aux_def!$B$6:$W$673,22,FALSE)</f>
        <v>1.5344135398058818</v>
      </c>
      <c r="F169" s="5">
        <f t="shared" si="4"/>
        <v>7.1099813311277185</v>
      </c>
      <c r="H169" s="2" t="s">
        <v>891</v>
      </c>
      <c r="I169" s="2" t="s">
        <v>1334</v>
      </c>
      <c r="J169" s="2">
        <v>0.3009946</v>
      </c>
      <c r="K169" s="5">
        <f>+VLOOKUP(H169,aux_def!$B$6:$W$673,22,FALSE)</f>
        <v>1.8887541311649394</v>
      </c>
      <c r="L169" s="5">
        <f t="shared" si="5"/>
        <v>0.56850479420833844</v>
      </c>
    </row>
    <row r="170" spans="2:12" x14ac:dyDescent="0.25">
      <c r="B170" s="2" t="s">
        <v>900</v>
      </c>
      <c r="C170" s="2" t="s">
        <v>1334</v>
      </c>
      <c r="D170" s="2">
        <v>5.7442399999999998E-2</v>
      </c>
      <c r="E170" s="5">
        <f>+VLOOKUP(B170,aux_def!$B$6:$W$673,22,FALSE)</f>
        <v>1.5344135398058818</v>
      </c>
      <c r="F170" s="5">
        <f t="shared" si="4"/>
        <v>8.814039631894538E-2</v>
      </c>
      <c r="H170" s="2" t="s">
        <v>893</v>
      </c>
      <c r="I170" s="2" t="s">
        <v>1334</v>
      </c>
      <c r="J170" s="2">
        <v>9.9748299999999998E-2</v>
      </c>
      <c r="K170" s="5">
        <f>+VLOOKUP(H170,aux_def!$B$6:$W$673,22,FALSE)</f>
        <v>1.8887541311649394</v>
      </c>
      <c r="L170" s="5">
        <f t="shared" si="5"/>
        <v>0.18840001370167972</v>
      </c>
    </row>
    <row r="171" spans="2:12" x14ac:dyDescent="0.25">
      <c r="B171" s="2" t="s">
        <v>902</v>
      </c>
      <c r="C171" s="2" t="s">
        <v>1334</v>
      </c>
      <c r="D171" s="2">
        <v>0.66966780000000004</v>
      </c>
      <c r="E171" s="5">
        <f>+VLOOKUP(B171,aux_def!$B$6:$W$673,22,FALSE)</f>
        <v>1.4310851428507003</v>
      </c>
      <c r="F171" s="5">
        <f t="shared" si="4"/>
        <v>0.95835163922551425</v>
      </c>
      <c r="H171" s="2" t="s">
        <v>895</v>
      </c>
      <c r="I171" s="2" t="s">
        <v>1334</v>
      </c>
      <c r="J171" s="2">
        <v>0.29193350000000001</v>
      </c>
      <c r="K171" s="5">
        <f>+VLOOKUP(H171,aux_def!$B$6:$W$673,22,FALSE)</f>
        <v>1.8618843017009625</v>
      </c>
      <c r="L171" s="5">
        <f t="shared" si="5"/>
        <v>0.543546400790618</v>
      </c>
    </row>
    <row r="172" spans="2:12" x14ac:dyDescent="0.25">
      <c r="B172" s="2" t="s">
        <v>904</v>
      </c>
      <c r="C172" s="2" t="s">
        <v>1334</v>
      </c>
      <c r="D172" s="2">
        <v>0.70405430000000002</v>
      </c>
      <c r="E172" s="5">
        <f>+VLOOKUP(B172,aux_def!$B$6:$W$673,22,FALSE)</f>
        <v>1.6281137511459796</v>
      </c>
      <c r="F172" s="5">
        <f t="shared" si="4"/>
        <v>1.1462804873834569</v>
      </c>
      <c r="H172" s="2" t="s">
        <v>898</v>
      </c>
      <c r="I172" s="2" t="s">
        <v>1334</v>
      </c>
      <c r="J172" s="2">
        <v>3.999066</v>
      </c>
      <c r="K172" s="5">
        <f>+VLOOKUP(H172,aux_def!$B$6:$W$673,22,FALSE)</f>
        <v>1.5344135398058818</v>
      </c>
      <c r="L172" s="5">
        <f t="shared" si="5"/>
        <v>6.1362210169773483</v>
      </c>
    </row>
    <row r="173" spans="2:12" x14ac:dyDescent="0.25">
      <c r="B173" s="2" t="s">
        <v>908</v>
      </c>
      <c r="C173" s="2" t="s">
        <v>1334</v>
      </c>
      <c r="D173" s="2">
        <v>0.62452940000000001</v>
      </c>
      <c r="E173" s="5">
        <f>+VLOOKUP(B173,aux_def!$B$6:$W$673,22,FALSE)</f>
        <v>1.4981773575036528</v>
      </c>
      <c r="F173" s="5">
        <f t="shared" si="4"/>
        <v>0.93565580617534183</v>
      </c>
      <c r="H173" s="2" t="s">
        <v>900</v>
      </c>
      <c r="I173" s="2" t="s">
        <v>1334</v>
      </c>
      <c r="J173" s="2">
        <v>0.17588880000000001</v>
      </c>
      <c r="K173" s="5">
        <f>+VLOOKUP(H173,aux_def!$B$6:$W$673,22,FALSE)</f>
        <v>1.5344135398058818</v>
      </c>
      <c r="L173" s="5">
        <f t="shared" si="5"/>
        <v>0.26988615622020878</v>
      </c>
    </row>
    <row r="174" spans="2:12" x14ac:dyDescent="0.25">
      <c r="B174" s="2" t="s">
        <v>910</v>
      </c>
      <c r="C174" s="2" t="s">
        <v>1334</v>
      </c>
      <c r="D174" s="2">
        <v>8.8771100000000006E-2</v>
      </c>
      <c r="E174" s="5">
        <f>+VLOOKUP(B174,aux_def!$B$6:$W$673,22,FALSE)</f>
        <v>1.7561449275255052</v>
      </c>
      <c r="F174" s="5">
        <f t="shared" si="4"/>
        <v>0.15589491697585939</v>
      </c>
      <c r="H174" s="2" t="s">
        <v>902</v>
      </c>
      <c r="I174" s="2" t="s">
        <v>1334</v>
      </c>
      <c r="J174" s="2">
        <v>0.80588700000000002</v>
      </c>
      <c r="K174" s="5">
        <f>+VLOOKUP(H174,aux_def!$B$6:$W$673,22,FALSE)</f>
        <v>1.4310851428507003</v>
      </c>
      <c r="L174" s="5">
        <f t="shared" si="5"/>
        <v>1.1532929125165223</v>
      </c>
    </row>
    <row r="175" spans="2:12" x14ac:dyDescent="0.25">
      <c r="B175" s="2" t="s">
        <v>912</v>
      </c>
      <c r="C175" s="2" t="s">
        <v>1334</v>
      </c>
      <c r="D175" s="2">
        <v>0.1278009</v>
      </c>
      <c r="E175" s="5">
        <f>+VLOOKUP(B175,aux_def!$B$6:$W$673,22,FALSE)</f>
        <v>1.7242720490445489</v>
      </c>
      <c r="F175" s="5">
        <f t="shared" si="4"/>
        <v>0.22036351971273749</v>
      </c>
      <c r="H175" s="2" t="s">
        <v>904</v>
      </c>
      <c r="I175" s="2" t="s">
        <v>1334</v>
      </c>
      <c r="J175" s="2">
        <v>1.0185169999999999</v>
      </c>
      <c r="K175" s="5">
        <f>+VLOOKUP(H175,aux_def!$B$6:$W$673,22,FALSE)</f>
        <v>1.6281137511459796</v>
      </c>
      <c r="L175" s="5">
        <f t="shared" si="5"/>
        <v>1.6582615334759494</v>
      </c>
    </row>
    <row r="176" spans="2:12" x14ac:dyDescent="0.25">
      <c r="B176" s="2" t="s">
        <v>914</v>
      </c>
      <c r="C176" s="2" t="s">
        <v>1334</v>
      </c>
      <c r="D176" s="2">
        <v>0.55557460000000003</v>
      </c>
      <c r="E176" s="5">
        <f>+VLOOKUP(B176,aux_def!$B$6:$W$673,22,FALSE)</f>
        <v>1.5166680707513283</v>
      </c>
      <c r="F176" s="5">
        <f t="shared" si="4"/>
        <v>0.84262225674044089</v>
      </c>
      <c r="H176" s="2" t="s">
        <v>908</v>
      </c>
      <c r="I176" s="2" t="s">
        <v>1334</v>
      </c>
      <c r="J176" s="2">
        <v>1.543871</v>
      </c>
      <c r="K176" s="5">
        <f>+VLOOKUP(H176,aux_def!$B$6:$W$673,22,FALSE)</f>
        <v>1.4981773575036528</v>
      </c>
      <c r="L176" s="5">
        <f t="shared" si="5"/>
        <v>2.3129925751065219</v>
      </c>
    </row>
    <row r="177" spans="2:12" x14ac:dyDescent="0.25">
      <c r="B177" s="2" t="s">
        <v>916</v>
      </c>
      <c r="C177" s="2" t="s">
        <v>1334</v>
      </c>
      <c r="D177" s="2">
        <v>8.9065199999999997E-2</v>
      </c>
      <c r="E177" s="5">
        <f>+VLOOKUP(B177,aux_def!$B$6:$W$673,22,FALSE)</f>
        <v>1.7482557022955083</v>
      </c>
      <c r="F177" s="5">
        <f t="shared" si="4"/>
        <v>0.1557087437760899</v>
      </c>
      <c r="H177" s="2" t="s">
        <v>910</v>
      </c>
      <c r="I177" s="2" t="s">
        <v>1334</v>
      </c>
      <c r="J177" s="2">
        <v>0.23182559999999999</v>
      </c>
      <c r="K177" s="5">
        <f>+VLOOKUP(H177,aux_def!$B$6:$W$673,22,FALSE)</f>
        <v>1.7561449275255052</v>
      </c>
      <c r="L177" s="5">
        <f t="shared" si="5"/>
        <v>0.40711935151055673</v>
      </c>
    </row>
    <row r="178" spans="2:12" x14ac:dyDescent="0.25">
      <c r="B178" s="2" t="s">
        <v>918</v>
      </c>
      <c r="C178" s="2" t="s">
        <v>1334</v>
      </c>
      <c r="D178" s="2">
        <v>0.2828116</v>
      </c>
      <c r="E178" s="5">
        <f>+VLOOKUP(B178,aux_def!$B$6:$W$673,22,FALSE)</f>
        <v>1.7482557022955083</v>
      </c>
      <c r="F178" s="5">
        <f t="shared" si="4"/>
        <v>0.49442699237531634</v>
      </c>
      <c r="H178" s="2" t="s">
        <v>912</v>
      </c>
      <c r="I178" s="2" t="s">
        <v>1334</v>
      </c>
      <c r="J178" s="2">
        <v>0.71267270000000005</v>
      </c>
      <c r="K178" s="5">
        <f>+VLOOKUP(H178,aux_def!$B$6:$W$673,22,FALSE)</f>
        <v>1.7242720490445489</v>
      </c>
      <c r="L178" s="5">
        <f t="shared" si="5"/>
        <v>1.2288416167271112</v>
      </c>
    </row>
    <row r="179" spans="2:12" x14ac:dyDescent="0.25">
      <c r="B179" s="2" t="s">
        <v>920</v>
      </c>
      <c r="C179" s="2" t="s">
        <v>1334</v>
      </c>
      <c r="D179" s="2">
        <v>4.5570199999999998E-2</v>
      </c>
      <c r="E179" s="5">
        <f>+VLOOKUP(B179,aux_def!$B$6:$W$673,22,FALSE)</f>
        <v>1.7482557022955083</v>
      </c>
      <c r="F179" s="5">
        <f t="shared" si="4"/>
        <v>7.9668362004746765E-2</v>
      </c>
      <c r="H179" s="2" t="s">
        <v>914</v>
      </c>
      <c r="I179" s="2" t="s">
        <v>1334</v>
      </c>
      <c r="J179" s="2">
        <v>0.64938580000000001</v>
      </c>
      <c r="K179" s="5">
        <f>+VLOOKUP(H179,aux_def!$B$6:$W$673,22,FALSE)</f>
        <v>1.5166680707513283</v>
      </c>
      <c r="L179" s="5">
        <f t="shared" si="5"/>
        <v>0.98490270845930794</v>
      </c>
    </row>
    <row r="180" spans="2:12" x14ac:dyDescent="0.25">
      <c r="B180" s="2" t="s">
        <v>922</v>
      </c>
      <c r="C180" s="2" t="s">
        <v>1334</v>
      </c>
      <c r="D180" s="2">
        <v>8.9514200000000002E-2</v>
      </c>
      <c r="E180" s="5">
        <f>+VLOOKUP(B180,aux_def!$B$6:$W$673,22,FALSE)</f>
        <v>1.7561449275255052</v>
      </c>
      <c r="F180" s="5">
        <f t="shared" si="4"/>
        <v>0.15719990827150357</v>
      </c>
      <c r="H180" s="2" t="s">
        <v>918</v>
      </c>
      <c r="I180" s="2" t="s">
        <v>1334</v>
      </c>
      <c r="J180" s="2">
        <v>0.12773409999999999</v>
      </c>
      <c r="K180" s="5">
        <f>+VLOOKUP(H180,aux_def!$B$6:$W$673,22,FALSE)</f>
        <v>1.7482557022955083</v>
      </c>
      <c r="L180" s="5">
        <f t="shared" si="5"/>
        <v>0.22331186870258468</v>
      </c>
    </row>
    <row r="181" spans="2:12" x14ac:dyDescent="0.25">
      <c r="B181" s="2" t="s">
        <v>924</v>
      </c>
      <c r="C181" s="2" t="s">
        <v>1335</v>
      </c>
      <c r="D181" s="2">
        <v>1.9115850000000001</v>
      </c>
      <c r="E181" s="5">
        <f>+VLOOKUP(B181,aux_def!$B$6:$W$673,22,FALSE)</f>
        <v>1.5559022666642071</v>
      </c>
      <c r="F181" s="5">
        <f t="shared" si="4"/>
        <v>2.9742394344212983</v>
      </c>
      <c r="H181" s="2" t="s">
        <v>920</v>
      </c>
      <c r="I181" s="2" t="s">
        <v>1334</v>
      </c>
      <c r="J181" s="2">
        <v>3.7372200000000001E-2</v>
      </c>
      <c r="K181" s="5">
        <f>+VLOOKUP(H181,aux_def!$B$6:$W$673,22,FALSE)</f>
        <v>1.7482557022955083</v>
      </c>
      <c r="L181" s="5">
        <f t="shared" si="5"/>
        <v>6.5336161757328204E-2</v>
      </c>
    </row>
    <row r="182" spans="2:12" x14ac:dyDescent="0.25">
      <c r="B182" s="2" t="s">
        <v>926</v>
      </c>
      <c r="C182" s="2" t="s">
        <v>1335</v>
      </c>
      <c r="D182" s="2">
        <v>6.4178230000000003</v>
      </c>
      <c r="E182" s="5">
        <f>+VLOOKUP(B182,aux_def!$B$6:$W$673,22,FALSE)</f>
        <v>1.6964801529319493</v>
      </c>
      <c r="F182" s="5">
        <f t="shared" si="4"/>
        <v>10.887709344530181</v>
      </c>
      <c r="H182" s="2" t="s">
        <v>922</v>
      </c>
      <c r="I182" s="2" t="s">
        <v>1334</v>
      </c>
      <c r="J182" s="2">
        <v>0.19235559999999999</v>
      </c>
      <c r="K182" s="5">
        <f>+VLOOKUP(H182,aux_def!$B$6:$W$673,22,FALSE)</f>
        <v>1.7561449275255052</v>
      </c>
      <c r="L182" s="5">
        <f t="shared" si="5"/>
        <v>0.33780431122112503</v>
      </c>
    </row>
    <row r="183" spans="2:12" x14ac:dyDescent="0.25">
      <c r="B183" s="2" t="s">
        <v>928</v>
      </c>
      <c r="C183" s="2" t="s">
        <v>1335</v>
      </c>
      <c r="D183" s="2">
        <v>9.6970799999999996E-2</v>
      </c>
      <c r="E183" s="5">
        <f>+VLOOKUP(B183,aux_def!$B$6:$W$673,22,FALSE)</f>
        <v>1.3442259417558471</v>
      </c>
      <c r="F183" s="5">
        <f t="shared" si="4"/>
        <v>0.13035066495281789</v>
      </c>
      <c r="H183" s="2" t="s">
        <v>924</v>
      </c>
      <c r="I183" s="2" t="s">
        <v>1335</v>
      </c>
      <c r="J183" s="2">
        <v>5.0963750000000001</v>
      </c>
      <c r="K183" s="5">
        <f>+VLOOKUP(H183,aux_def!$B$6:$W$673,22,FALSE)</f>
        <v>1.5559022666642071</v>
      </c>
      <c r="L183" s="5">
        <f t="shared" si="5"/>
        <v>7.929461414270798</v>
      </c>
    </row>
    <row r="184" spans="2:12" x14ac:dyDescent="0.25">
      <c r="B184" s="2" t="s">
        <v>930</v>
      </c>
      <c r="C184" s="2" t="s">
        <v>1335</v>
      </c>
      <c r="D184" s="2">
        <v>0.12521650000000001</v>
      </c>
      <c r="E184" s="5">
        <f>+VLOOKUP(B184,aux_def!$B$6:$W$673,22,FALSE)</f>
        <v>2.0748257101864556</v>
      </c>
      <c r="F184" s="5">
        <f t="shared" si="4"/>
        <v>0.25980241353956235</v>
      </c>
      <c r="H184" s="2" t="s">
        <v>926</v>
      </c>
      <c r="I184" s="2" t="s">
        <v>1335</v>
      </c>
      <c r="J184" s="2">
        <v>6.6956189999999998</v>
      </c>
      <c r="K184" s="5">
        <f>+VLOOKUP(H184,aux_def!$B$6:$W$673,22,FALSE)</f>
        <v>1.6964801529319493</v>
      </c>
      <c r="L184" s="5">
        <f t="shared" si="5"/>
        <v>11.358984745094066</v>
      </c>
    </row>
    <row r="185" spans="2:12" x14ac:dyDescent="0.25">
      <c r="B185" s="2" t="s">
        <v>932</v>
      </c>
      <c r="C185" s="2" t="s">
        <v>1335</v>
      </c>
      <c r="D185" s="2">
        <v>1.90168E-2</v>
      </c>
      <c r="E185" s="5">
        <f>+VLOOKUP(B185,aux_def!$B$6:$W$673,22,FALSE)</f>
        <v>1.5559022666642071</v>
      </c>
      <c r="F185" s="5">
        <f t="shared" si="4"/>
        <v>2.9588282224699895E-2</v>
      </c>
      <c r="H185" s="2" t="s">
        <v>928</v>
      </c>
      <c r="I185" s="2" t="s">
        <v>1335</v>
      </c>
      <c r="J185" s="2">
        <v>0.1459172</v>
      </c>
      <c r="K185" s="5">
        <f>+VLOOKUP(H185,aux_def!$B$6:$W$673,22,FALSE)</f>
        <v>1.3442259417558471</v>
      </c>
      <c r="L185" s="5">
        <f t="shared" si="5"/>
        <v>0.19614568558837628</v>
      </c>
    </row>
    <row r="186" spans="2:12" x14ac:dyDescent="0.25">
      <c r="B186" s="2" t="s">
        <v>936</v>
      </c>
      <c r="C186" s="2" t="s">
        <v>1335</v>
      </c>
      <c r="D186" s="2">
        <v>1.2579910000000001</v>
      </c>
      <c r="E186" s="5">
        <f>+VLOOKUP(B186,aux_def!$B$6:$W$673,22,FALSE)</f>
        <v>1.7948527543035615</v>
      </c>
      <c r="F186" s="5">
        <f t="shared" si="4"/>
        <v>2.2579086112390918</v>
      </c>
      <c r="H186" s="2" t="s">
        <v>930</v>
      </c>
      <c r="I186" s="2" t="s">
        <v>1335</v>
      </c>
      <c r="J186" s="2">
        <v>0.44183080000000002</v>
      </c>
      <c r="K186" s="5">
        <f>+VLOOKUP(H186,aux_def!$B$6:$W$673,22,FALSE)</f>
        <v>2.0748257101864556</v>
      </c>
      <c r="L186" s="5">
        <f t="shared" si="5"/>
        <v>0.9167219033922499</v>
      </c>
    </row>
    <row r="187" spans="2:12" x14ac:dyDescent="0.25">
      <c r="B187" s="2" t="s">
        <v>940</v>
      </c>
      <c r="C187" s="2" t="s">
        <v>1335</v>
      </c>
      <c r="D187" s="2">
        <v>0.1700082</v>
      </c>
      <c r="E187" s="5">
        <f>+VLOOKUP(B187,aux_def!$B$6:$W$673,22,FALSE)</f>
        <v>2.0748257101864556</v>
      </c>
      <c r="F187" s="5">
        <f t="shared" si="4"/>
        <v>0.352737384302521</v>
      </c>
      <c r="H187" s="2" t="s">
        <v>934</v>
      </c>
      <c r="I187" s="2" t="s">
        <v>1335</v>
      </c>
      <c r="J187" s="2">
        <v>9.9050000000000006E-4</v>
      </c>
      <c r="K187" s="5">
        <f>+VLOOKUP(H187,aux_def!$B$6:$W$673,22,FALSE)</f>
        <v>1.6780277097856335</v>
      </c>
      <c r="L187" s="5">
        <f t="shared" si="5"/>
        <v>1.6620864465426701E-3</v>
      </c>
    </row>
    <row r="188" spans="2:12" x14ac:dyDescent="0.25">
      <c r="B188" s="2" t="s">
        <v>942</v>
      </c>
      <c r="C188" s="2" t="s">
        <v>1335</v>
      </c>
      <c r="D188" s="2">
        <v>0.97770009999999996</v>
      </c>
      <c r="E188" s="5">
        <f>+VLOOKUP(B188,aux_def!$B$6:$W$673,22,FALSE)</f>
        <v>1.8431453985215236</v>
      </c>
      <c r="F188" s="5">
        <f t="shared" si="4"/>
        <v>1.8020434404490333</v>
      </c>
      <c r="H188" s="2" t="s">
        <v>936</v>
      </c>
      <c r="I188" s="2" t="s">
        <v>1335</v>
      </c>
      <c r="J188" s="2">
        <v>2.1600009999999998</v>
      </c>
      <c r="K188" s="5">
        <f>+VLOOKUP(H188,aux_def!$B$6:$W$673,22,FALSE)</f>
        <v>1.7948527543035615</v>
      </c>
      <c r="L188" s="5">
        <f t="shared" si="5"/>
        <v>3.8768837441484467</v>
      </c>
    </row>
    <row r="189" spans="2:12" x14ac:dyDescent="0.25">
      <c r="B189" s="2" t="s">
        <v>944</v>
      </c>
      <c r="C189" s="2" t="s">
        <v>1335</v>
      </c>
      <c r="D189" s="2">
        <v>0.4875602</v>
      </c>
      <c r="E189" s="5">
        <f>+VLOOKUP(B189,aux_def!$B$6:$W$673,22,FALSE)</f>
        <v>1.3442259417558471</v>
      </c>
      <c r="F189" s="5">
        <f t="shared" si="4"/>
        <v>0.65539106900766919</v>
      </c>
      <c r="H189" s="2" t="s">
        <v>938</v>
      </c>
      <c r="I189" s="2" t="s">
        <v>1335</v>
      </c>
      <c r="J189" s="2">
        <v>1.7423299999999999E-2</v>
      </c>
      <c r="K189" s="5">
        <f>+VLOOKUP(H189,aux_def!$B$6:$W$673,22,FALSE)</f>
        <v>1.7459639258376201</v>
      </c>
      <c r="L189" s="5">
        <f t="shared" si="5"/>
        <v>3.0420453269046605E-2</v>
      </c>
    </row>
    <row r="190" spans="2:12" x14ac:dyDescent="0.25">
      <c r="B190" s="2" t="s">
        <v>945</v>
      </c>
      <c r="C190" s="2" t="s">
        <v>1335</v>
      </c>
      <c r="D190" s="2">
        <v>0.26791399999999999</v>
      </c>
      <c r="E190" s="5">
        <f>+VLOOKUP(B190,aux_def!$B$6:$W$673,22,FALSE)</f>
        <v>1.7948527543035615</v>
      </c>
      <c r="F190" s="5">
        <f t="shared" si="4"/>
        <v>0.48086618081648436</v>
      </c>
      <c r="H190" s="2" t="s">
        <v>940</v>
      </c>
      <c r="I190" s="2" t="s">
        <v>1335</v>
      </c>
      <c r="J190" s="2">
        <v>0.25743189999999999</v>
      </c>
      <c r="K190" s="5">
        <f>+VLOOKUP(H190,aux_def!$B$6:$W$673,22,FALSE)</f>
        <v>2.0748257101864556</v>
      </c>
      <c r="L190" s="5">
        <f t="shared" si="5"/>
        <v>0.53412632474214861</v>
      </c>
    </row>
    <row r="191" spans="2:12" x14ac:dyDescent="0.25">
      <c r="B191" s="2" t="s">
        <v>947</v>
      </c>
      <c r="C191" s="2" t="s">
        <v>1335</v>
      </c>
      <c r="D191" s="2">
        <v>5.6714000000000001E-2</v>
      </c>
      <c r="E191" s="5">
        <f>+VLOOKUP(B191,aux_def!$B$6:$W$673,22,FALSE)</f>
        <v>1.5559022666642071</v>
      </c>
      <c r="F191" s="5">
        <f t="shared" si="4"/>
        <v>8.8241441151593838E-2</v>
      </c>
      <c r="H191" s="2" t="s">
        <v>942</v>
      </c>
      <c r="I191" s="2" t="s">
        <v>1335</v>
      </c>
      <c r="J191" s="2">
        <v>0.76718280000000005</v>
      </c>
      <c r="K191" s="5">
        <f>+VLOOKUP(H191,aux_def!$B$6:$W$673,22,FALSE)</f>
        <v>1.8431453985215236</v>
      </c>
      <c r="L191" s="5">
        <f t="shared" si="5"/>
        <v>1.4140294476448585</v>
      </c>
    </row>
    <row r="192" spans="2:12" x14ac:dyDescent="0.25">
      <c r="B192" s="2" t="s">
        <v>951</v>
      </c>
      <c r="C192" s="2" t="s">
        <v>1335</v>
      </c>
      <c r="D192" s="2">
        <v>7.1174200000000007E-2</v>
      </c>
      <c r="E192" s="5">
        <f>+VLOOKUP(B192,aux_def!$B$6:$W$673,22,FALSE)</f>
        <v>1.8247476995309222</v>
      </c>
      <c r="F192" s="5">
        <f t="shared" si="4"/>
        <v>0.12987495771595378</v>
      </c>
      <c r="H192" s="2" t="s">
        <v>944</v>
      </c>
      <c r="I192" s="2" t="s">
        <v>1335</v>
      </c>
      <c r="J192" s="2">
        <v>0.89515860000000003</v>
      </c>
      <c r="K192" s="5">
        <f>+VLOOKUP(H192,aux_def!$B$6:$W$673,22,FALSE)</f>
        <v>1.3442259417558471</v>
      </c>
      <c r="L192" s="5">
        <f t="shared" si="5"/>
        <v>1.2032954121058457</v>
      </c>
    </row>
    <row r="193" spans="2:12" x14ac:dyDescent="0.25">
      <c r="B193" s="2" t="s">
        <v>953</v>
      </c>
      <c r="C193" s="2" t="s">
        <v>1335</v>
      </c>
      <c r="D193" s="2">
        <v>13.20096</v>
      </c>
      <c r="E193" s="5">
        <f>+VLOOKUP(B193,aux_def!$B$6:$W$673,22,FALSE)</f>
        <v>1.7995348987245434</v>
      </c>
      <c r="F193" s="5">
        <f t="shared" si="4"/>
        <v>23.755588216666748</v>
      </c>
      <c r="H193" s="2" t="s">
        <v>945</v>
      </c>
      <c r="I193" s="2" t="s">
        <v>1335</v>
      </c>
      <c r="J193" s="2">
        <v>0.7438477</v>
      </c>
      <c r="K193" s="5">
        <f>+VLOOKUP(H193,aux_def!$B$6:$W$673,22,FALSE)</f>
        <v>1.7948527543035615</v>
      </c>
      <c r="L193" s="5">
        <f t="shared" si="5"/>
        <v>1.3350970931273693</v>
      </c>
    </row>
    <row r="194" spans="2:12" x14ac:dyDescent="0.25">
      <c r="B194" s="2" t="s">
        <v>955</v>
      </c>
      <c r="C194" s="2" t="s">
        <v>1335</v>
      </c>
      <c r="D194" s="2">
        <v>6.2563310000000003</v>
      </c>
      <c r="E194" s="5">
        <f>+VLOOKUP(B194,aux_def!$B$6:$W$673,22,FALSE)</f>
        <v>1.7995348987245434</v>
      </c>
      <c r="F194" s="5">
        <f t="shared" si="4"/>
        <v>11.258485972472222</v>
      </c>
      <c r="H194" s="2" t="s">
        <v>947</v>
      </c>
      <c r="I194" s="2" t="s">
        <v>1335</v>
      </c>
      <c r="J194" s="2">
        <v>0.14446600000000001</v>
      </c>
      <c r="K194" s="5">
        <f>+VLOOKUP(H194,aux_def!$B$6:$W$673,22,FALSE)</f>
        <v>1.5559022666642071</v>
      </c>
      <c r="L194" s="5">
        <f t="shared" si="5"/>
        <v>0.22477497685591136</v>
      </c>
    </row>
    <row r="195" spans="2:12" x14ac:dyDescent="0.25">
      <c r="B195" s="2" t="s">
        <v>957</v>
      </c>
      <c r="C195" s="2" t="s">
        <v>1335</v>
      </c>
      <c r="D195" s="2">
        <v>1.20383</v>
      </c>
      <c r="E195" s="5">
        <f>+VLOOKUP(B195,aux_def!$B$6:$W$673,22,FALSE)</f>
        <v>1.7459639258376201</v>
      </c>
      <c r="F195" s="5">
        <f t="shared" si="4"/>
        <v>2.101843752841102</v>
      </c>
      <c r="H195" s="2" t="s">
        <v>951</v>
      </c>
      <c r="I195" s="2" t="s">
        <v>1335</v>
      </c>
      <c r="J195" s="2">
        <v>1.5166499999999999E-2</v>
      </c>
      <c r="K195" s="5">
        <f>+VLOOKUP(H195,aux_def!$B$6:$W$673,22,FALSE)</f>
        <v>1.8247476995309222</v>
      </c>
      <c r="L195" s="5">
        <f t="shared" si="5"/>
        <v>2.7675035984935731E-2</v>
      </c>
    </row>
    <row r="196" spans="2:12" x14ac:dyDescent="0.25">
      <c r="B196" s="2" t="s">
        <v>959</v>
      </c>
      <c r="C196" s="2" t="s">
        <v>1335</v>
      </c>
      <c r="D196" s="2">
        <v>3.7914940000000001</v>
      </c>
      <c r="E196" s="5">
        <f>+VLOOKUP(B196,aux_def!$B$6:$W$673,22,FALSE)</f>
        <v>1.3442259417558471</v>
      </c>
      <c r="F196" s="5">
        <f t="shared" ref="F196:F259" si="6">+D196*E196</f>
        <v>5.0966245928116436</v>
      </c>
      <c r="H196" s="2" t="s">
        <v>953</v>
      </c>
      <c r="I196" s="2" t="s">
        <v>1335</v>
      </c>
      <c r="J196" s="2">
        <v>15.189859999999999</v>
      </c>
      <c r="K196" s="5">
        <f>+VLOOKUP(H196,aux_def!$B$6:$W$673,22,FALSE)</f>
        <v>1.7995348987245434</v>
      </c>
      <c r="L196" s="5">
        <f t="shared" ref="L196:L259" si="7">+J196*K196</f>
        <v>27.334683176739993</v>
      </c>
    </row>
    <row r="197" spans="2:12" x14ac:dyDescent="0.25">
      <c r="B197" s="2" t="s">
        <v>961</v>
      </c>
      <c r="C197" s="2" t="s">
        <v>1335</v>
      </c>
      <c r="D197" s="2">
        <v>1.641483</v>
      </c>
      <c r="E197" s="5">
        <f>+VLOOKUP(B197,aux_def!$B$6:$W$673,22,FALSE)</f>
        <v>1.8558397502078452</v>
      </c>
      <c r="F197" s="5">
        <f t="shared" si="6"/>
        <v>3.0463294006904245</v>
      </c>
      <c r="H197" s="2" t="s">
        <v>955</v>
      </c>
      <c r="I197" s="2" t="s">
        <v>1335</v>
      </c>
      <c r="J197" s="2">
        <v>7.6371149999999997</v>
      </c>
      <c r="K197" s="5">
        <f>+VLOOKUP(H197,aux_def!$B$6:$W$673,22,FALSE)</f>
        <v>1.7995348987245434</v>
      </c>
      <c r="L197" s="5">
        <f t="shared" si="7"/>
        <v>13.743254968072691</v>
      </c>
    </row>
    <row r="198" spans="2:12" x14ac:dyDescent="0.25">
      <c r="B198" s="2" t="s">
        <v>963</v>
      </c>
      <c r="C198" s="2" t="s">
        <v>1335</v>
      </c>
      <c r="D198" s="2">
        <v>0.90782189999999996</v>
      </c>
      <c r="E198" s="5">
        <f>+VLOOKUP(B198,aux_def!$B$6:$W$673,22,FALSE)</f>
        <v>1.7999690286860983</v>
      </c>
      <c r="F198" s="5">
        <f t="shared" si="6"/>
        <v>1.6340513035629682</v>
      </c>
      <c r="H198" s="2" t="s">
        <v>957</v>
      </c>
      <c r="I198" s="2" t="s">
        <v>1335</v>
      </c>
      <c r="J198" s="2">
        <v>2.836986</v>
      </c>
      <c r="K198" s="5">
        <f>+VLOOKUP(H198,aux_def!$B$6:$W$673,22,FALSE)</f>
        <v>1.7459639258376201</v>
      </c>
      <c r="L198" s="5">
        <f t="shared" si="7"/>
        <v>4.9532752141063661</v>
      </c>
    </row>
    <row r="199" spans="2:12" x14ac:dyDescent="0.25">
      <c r="B199" s="2" t="s">
        <v>965</v>
      </c>
      <c r="C199" s="2" t="s">
        <v>1335</v>
      </c>
      <c r="D199" s="2">
        <v>8.2937399999999994E-2</v>
      </c>
      <c r="E199" s="5">
        <f>+VLOOKUP(B199,aux_def!$B$6:$W$673,22,FALSE)</f>
        <v>1.9965743688452908</v>
      </c>
      <c r="F199" s="5">
        <f t="shared" si="6"/>
        <v>0.16559068705866942</v>
      </c>
      <c r="H199" s="2" t="s">
        <v>959</v>
      </c>
      <c r="I199" s="2" t="s">
        <v>1335</v>
      </c>
      <c r="J199" s="2">
        <v>5.4979380000000004</v>
      </c>
      <c r="K199" s="5">
        <f>+VLOOKUP(H199,aux_def!$B$6:$W$673,22,FALSE)</f>
        <v>1.3442259417558471</v>
      </c>
      <c r="L199" s="5">
        <f t="shared" si="7"/>
        <v>7.390470885765259</v>
      </c>
    </row>
    <row r="200" spans="2:12" x14ac:dyDescent="0.25">
      <c r="B200" s="2" t="s">
        <v>967</v>
      </c>
      <c r="C200" s="2" t="s">
        <v>1335</v>
      </c>
      <c r="D200" s="2">
        <v>0.31349969999999999</v>
      </c>
      <c r="E200" s="5">
        <f>+VLOOKUP(B200,aux_def!$B$6:$W$673,22,FALSE)</f>
        <v>2.1082139819469292</v>
      </c>
      <c r="F200" s="5">
        <f t="shared" si="6"/>
        <v>0.66092445087616769</v>
      </c>
      <c r="H200" s="2" t="s">
        <v>961</v>
      </c>
      <c r="I200" s="2" t="s">
        <v>1335</v>
      </c>
      <c r="J200" s="2">
        <v>2.3626179999999999</v>
      </c>
      <c r="K200" s="5">
        <f>+VLOOKUP(H200,aux_def!$B$6:$W$673,22,FALSE)</f>
        <v>1.8558397502078452</v>
      </c>
      <c r="L200" s="5">
        <f t="shared" si="7"/>
        <v>4.3846403989565585</v>
      </c>
    </row>
    <row r="201" spans="2:12" x14ac:dyDescent="0.25">
      <c r="B201" s="2" t="s">
        <v>969</v>
      </c>
      <c r="C201" s="2" t="s">
        <v>1335</v>
      </c>
      <c r="D201" s="2">
        <v>0.72155610000000003</v>
      </c>
      <c r="E201" s="5">
        <f>+VLOOKUP(B201,aux_def!$B$6:$W$673,22,FALSE)</f>
        <v>1.8871603759271851</v>
      </c>
      <c r="F201" s="5">
        <f t="shared" si="6"/>
        <v>1.3616920809285535</v>
      </c>
      <c r="H201" s="2" t="s">
        <v>963</v>
      </c>
      <c r="I201" s="2" t="s">
        <v>1335</v>
      </c>
      <c r="J201" s="2">
        <v>0.79444930000000002</v>
      </c>
      <c r="K201" s="5">
        <f>+VLOOKUP(H201,aux_def!$B$6:$W$673,22,FALSE)</f>
        <v>1.7999690286860983</v>
      </c>
      <c r="L201" s="5">
        <f t="shared" si="7"/>
        <v>1.4299841348613507</v>
      </c>
    </row>
    <row r="202" spans="2:12" x14ac:dyDescent="0.25">
      <c r="B202" s="2" t="s">
        <v>971</v>
      </c>
      <c r="C202" s="2" t="s">
        <v>1335</v>
      </c>
      <c r="D202" s="2">
        <v>1.2389920000000001</v>
      </c>
      <c r="E202" s="5">
        <f>+VLOOKUP(B202,aux_def!$B$6:$W$673,22,FALSE)</f>
        <v>1.8871603759271851</v>
      </c>
      <c r="F202" s="5">
        <f t="shared" si="6"/>
        <v>2.3381766084907749</v>
      </c>
      <c r="H202" s="2" t="s">
        <v>965</v>
      </c>
      <c r="I202" s="2" t="s">
        <v>1335</v>
      </c>
      <c r="J202" s="2">
        <v>0.32831650000000001</v>
      </c>
      <c r="K202" s="5">
        <f>+VLOOKUP(H202,aux_def!$B$6:$W$673,22,FALSE)</f>
        <v>1.9965743688452908</v>
      </c>
      <c r="L202" s="5">
        <f t="shared" si="7"/>
        <v>0.65550830876899491</v>
      </c>
    </row>
    <row r="203" spans="2:12" x14ac:dyDescent="0.25">
      <c r="B203" s="2" t="s">
        <v>973</v>
      </c>
      <c r="C203" s="2" t="s">
        <v>1335</v>
      </c>
      <c r="D203" s="2">
        <v>0.87663369999999996</v>
      </c>
      <c r="E203" s="5">
        <f>+VLOOKUP(B203,aux_def!$B$6:$W$673,22,FALSE)</f>
        <v>2.1082139819469292</v>
      </c>
      <c r="F203" s="5">
        <f t="shared" si="6"/>
        <v>1.8481314233858697</v>
      </c>
      <c r="H203" s="2" t="s">
        <v>967</v>
      </c>
      <c r="I203" s="2" t="s">
        <v>1335</v>
      </c>
      <c r="J203" s="2">
        <v>1.0773109999999999</v>
      </c>
      <c r="K203" s="5">
        <f>+VLOOKUP(H203,aux_def!$B$6:$W$673,22,FALSE)</f>
        <v>2.1082139819469292</v>
      </c>
      <c r="L203" s="5">
        <f t="shared" si="7"/>
        <v>2.271202113105228</v>
      </c>
    </row>
    <row r="204" spans="2:12" x14ac:dyDescent="0.25">
      <c r="B204" s="2" t="s">
        <v>975</v>
      </c>
      <c r="C204" s="2" t="s">
        <v>1335</v>
      </c>
      <c r="D204" s="2">
        <v>0.4625532</v>
      </c>
      <c r="E204" s="5">
        <f>+VLOOKUP(B204,aux_def!$B$6:$W$673,22,FALSE)</f>
        <v>2.061041891607037</v>
      </c>
      <c r="F204" s="5">
        <f t="shared" si="6"/>
        <v>0.95334152229688807</v>
      </c>
      <c r="H204" s="2" t="s">
        <v>969</v>
      </c>
      <c r="I204" s="2" t="s">
        <v>1335</v>
      </c>
      <c r="J204" s="2">
        <v>0.66340330000000003</v>
      </c>
      <c r="K204" s="5">
        <f>+VLOOKUP(H204,aux_def!$B$6:$W$673,22,FALSE)</f>
        <v>1.8871603759271851</v>
      </c>
      <c r="L204" s="5">
        <f t="shared" si="7"/>
        <v>1.2519484210193352</v>
      </c>
    </row>
    <row r="205" spans="2:12" x14ac:dyDescent="0.25">
      <c r="B205" s="2" t="s">
        <v>977</v>
      </c>
      <c r="C205" s="2" t="s">
        <v>1335</v>
      </c>
      <c r="D205" s="2">
        <v>3.0769570000000002</v>
      </c>
      <c r="E205" s="5">
        <f>+VLOOKUP(B205,aux_def!$B$6:$W$673,22,FALSE)</f>
        <v>2.1669932988222436</v>
      </c>
      <c r="F205" s="5">
        <f t="shared" si="6"/>
        <v>6.6677451997641946</v>
      </c>
      <c r="H205" s="2" t="s">
        <v>971</v>
      </c>
      <c r="I205" s="2" t="s">
        <v>1335</v>
      </c>
      <c r="J205" s="2">
        <v>2.8112789999999999</v>
      </c>
      <c r="K205" s="5">
        <f>+VLOOKUP(H205,aux_def!$B$6:$W$673,22,FALSE)</f>
        <v>1.8871603759271851</v>
      </c>
      <c r="L205" s="5">
        <f t="shared" si="7"/>
        <v>5.3053343344762007</v>
      </c>
    </row>
    <row r="206" spans="2:12" x14ac:dyDescent="0.25">
      <c r="B206" s="2" t="s">
        <v>979</v>
      </c>
      <c r="C206" s="2" t="s">
        <v>1335</v>
      </c>
      <c r="D206" s="2">
        <v>0.42563590000000001</v>
      </c>
      <c r="E206" s="5">
        <f>+VLOOKUP(B206,aux_def!$B$6:$W$673,22,FALSE)</f>
        <v>2.061041891607037</v>
      </c>
      <c r="F206" s="5">
        <f t="shared" si="6"/>
        <v>0.87725342047186361</v>
      </c>
      <c r="H206" s="2" t="s">
        <v>973</v>
      </c>
      <c r="I206" s="2" t="s">
        <v>1335</v>
      </c>
      <c r="J206" s="2">
        <v>0.50595409999999996</v>
      </c>
      <c r="K206" s="5">
        <f>+VLOOKUP(H206,aux_def!$B$6:$W$673,22,FALSE)</f>
        <v>2.1082139819469292</v>
      </c>
      <c r="L206" s="5">
        <f t="shared" si="7"/>
        <v>1.0666595078433747</v>
      </c>
    </row>
    <row r="207" spans="2:12" x14ac:dyDescent="0.25">
      <c r="B207" s="2" t="s">
        <v>981</v>
      </c>
      <c r="C207" s="2" t="s">
        <v>1335</v>
      </c>
      <c r="D207" s="2">
        <v>1.8490310000000001</v>
      </c>
      <c r="E207" s="5">
        <f>+VLOOKUP(B207,aux_def!$B$6:$W$673,22,FALSE)</f>
        <v>2.061041891607037</v>
      </c>
      <c r="F207" s="5">
        <f t="shared" si="6"/>
        <v>3.8109303498800515</v>
      </c>
      <c r="H207" s="2" t="s">
        <v>975</v>
      </c>
      <c r="I207" s="2" t="s">
        <v>1335</v>
      </c>
      <c r="J207" s="2">
        <v>1.1405130000000001</v>
      </c>
      <c r="K207" s="5">
        <f>+VLOOKUP(H207,aux_def!$B$6:$W$673,22,FALSE)</f>
        <v>2.061041891607037</v>
      </c>
      <c r="L207" s="5">
        <f t="shared" si="7"/>
        <v>2.3506450709224169</v>
      </c>
    </row>
    <row r="208" spans="2:12" x14ac:dyDescent="0.25">
      <c r="B208" s="2" t="s">
        <v>983</v>
      </c>
      <c r="C208" s="2" t="s">
        <v>1335</v>
      </c>
      <c r="D208" s="2">
        <v>3.0624560000000001</v>
      </c>
      <c r="E208" s="5">
        <f>+VLOOKUP(B208,aux_def!$B$6:$W$673,22,FALSE)</f>
        <v>2.1691137675422905</v>
      </c>
      <c r="F208" s="5">
        <f t="shared" si="6"/>
        <v>6.6428154720924928</v>
      </c>
      <c r="H208" s="2" t="s">
        <v>977</v>
      </c>
      <c r="I208" s="2" t="s">
        <v>1335</v>
      </c>
      <c r="J208" s="2">
        <v>1.9260379999999999</v>
      </c>
      <c r="K208" s="5">
        <f>+VLOOKUP(H208,aux_def!$B$6:$W$673,22,FALSE)</f>
        <v>2.1669932988222436</v>
      </c>
      <c r="L208" s="5">
        <f t="shared" si="7"/>
        <v>4.1737114392769961</v>
      </c>
    </row>
    <row r="209" spans="2:12" x14ac:dyDescent="0.25">
      <c r="B209" s="2" t="s">
        <v>985</v>
      </c>
      <c r="C209" s="2" t="s">
        <v>1335</v>
      </c>
      <c r="D209" s="2">
        <v>2.5944289999999999</v>
      </c>
      <c r="E209" s="5">
        <f>+VLOOKUP(B209,aux_def!$B$6:$W$673,22,FALSE)</f>
        <v>2.1082139819469292</v>
      </c>
      <c r="F209" s="5">
        <f t="shared" si="6"/>
        <v>5.4696114929685891</v>
      </c>
      <c r="H209" s="2" t="s">
        <v>979</v>
      </c>
      <c r="I209" s="2" t="s">
        <v>1335</v>
      </c>
      <c r="J209" s="2">
        <v>0.68632939999999998</v>
      </c>
      <c r="K209" s="5">
        <f>+VLOOKUP(H209,aux_def!$B$6:$W$673,22,FALSE)</f>
        <v>2.061041891607037</v>
      </c>
      <c r="L209" s="5">
        <f t="shared" si="7"/>
        <v>1.4145536448415228</v>
      </c>
    </row>
    <row r="210" spans="2:12" x14ac:dyDescent="0.25">
      <c r="B210" s="2" t="s">
        <v>987</v>
      </c>
      <c r="C210" s="2" t="s">
        <v>1335</v>
      </c>
      <c r="D210" s="2">
        <v>1.1670450000000001</v>
      </c>
      <c r="E210" s="5">
        <f>+VLOOKUP(B210,aux_def!$B$6:$W$673,22,FALSE)</f>
        <v>1.8431453985215236</v>
      </c>
      <c r="F210" s="5">
        <f t="shared" si="6"/>
        <v>2.1510336216175516</v>
      </c>
      <c r="H210" s="2" t="s">
        <v>981</v>
      </c>
      <c r="I210" s="2" t="s">
        <v>1335</v>
      </c>
      <c r="J210" s="2">
        <v>1.544586</v>
      </c>
      <c r="K210" s="5">
        <f>+VLOOKUP(H210,aux_def!$B$6:$W$673,22,FALSE)</f>
        <v>2.061041891607037</v>
      </c>
      <c r="L210" s="5">
        <f t="shared" si="7"/>
        <v>3.183456451189747</v>
      </c>
    </row>
    <row r="211" spans="2:12" x14ac:dyDescent="0.25">
      <c r="B211" s="2" t="s">
        <v>989</v>
      </c>
      <c r="C211" s="2" t="s">
        <v>1335</v>
      </c>
      <c r="D211" s="2">
        <v>0.15734809999999999</v>
      </c>
      <c r="E211" s="5">
        <f>+VLOOKUP(B211,aux_def!$B$6:$W$673,22,FALSE)</f>
        <v>2.6391619457543376</v>
      </c>
      <c r="F211" s="5">
        <f t="shared" si="6"/>
        <v>0.41526711775674807</v>
      </c>
      <c r="H211" s="2" t="s">
        <v>983</v>
      </c>
      <c r="I211" s="2" t="s">
        <v>1335</v>
      </c>
      <c r="J211" s="2">
        <v>4.3856950000000001</v>
      </c>
      <c r="K211" s="5">
        <f>+VLOOKUP(H211,aux_def!$B$6:$W$673,22,FALSE)</f>
        <v>2.1691137675422905</v>
      </c>
      <c r="L211" s="5">
        <f t="shared" si="7"/>
        <v>9.5130714047413854</v>
      </c>
    </row>
    <row r="212" spans="2:12" x14ac:dyDescent="0.25">
      <c r="B212" s="2" t="s">
        <v>991</v>
      </c>
      <c r="C212" s="2" t="s">
        <v>1335</v>
      </c>
      <c r="D212" s="2">
        <v>4.3291190000000004</v>
      </c>
      <c r="E212" s="5">
        <f>+VLOOKUP(B212,aux_def!$B$6:$W$673,22,FALSE)</f>
        <v>2.1082139819469292</v>
      </c>
      <c r="F212" s="5">
        <f t="shared" si="6"/>
        <v>9.1267092053121086</v>
      </c>
      <c r="H212" s="2" t="s">
        <v>985</v>
      </c>
      <c r="I212" s="2" t="s">
        <v>1335</v>
      </c>
      <c r="J212" s="2">
        <v>3.8550749999999998</v>
      </c>
      <c r="K212" s="5">
        <f>+VLOOKUP(H212,aux_def!$B$6:$W$673,22,FALSE)</f>
        <v>2.1082139819469292</v>
      </c>
      <c r="L212" s="5">
        <f t="shared" si="7"/>
        <v>8.1273230164540582</v>
      </c>
    </row>
    <row r="213" spans="2:12" x14ac:dyDescent="0.25">
      <c r="B213" s="2" t="s">
        <v>993</v>
      </c>
      <c r="C213" s="2" t="s">
        <v>1335</v>
      </c>
      <c r="D213" s="2">
        <v>8.7542599999999998E-2</v>
      </c>
      <c r="E213" s="5">
        <f>+VLOOKUP(B213,aux_def!$B$6:$W$673,22,FALSE)</f>
        <v>1.7995348987245434</v>
      </c>
      <c r="F213" s="5">
        <f t="shared" si="6"/>
        <v>0.15753596382508323</v>
      </c>
      <c r="H213" s="2" t="s">
        <v>987</v>
      </c>
      <c r="I213" s="2" t="s">
        <v>1335</v>
      </c>
      <c r="J213" s="2">
        <v>1.6076250000000001</v>
      </c>
      <c r="K213" s="5">
        <f>+VLOOKUP(H213,aux_def!$B$6:$W$673,22,FALSE)</f>
        <v>1.8431453985215236</v>
      </c>
      <c r="L213" s="5">
        <f t="shared" si="7"/>
        <v>2.9630866212981646</v>
      </c>
    </row>
    <row r="214" spans="2:12" x14ac:dyDescent="0.25">
      <c r="B214" s="2" t="s">
        <v>996</v>
      </c>
      <c r="C214" s="2" t="s">
        <v>1335</v>
      </c>
      <c r="D214" s="2">
        <v>1.8452E-3</v>
      </c>
      <c r="E214" s="5">
        <f>+VLOOKUP(B214,aux_def!$B$6:$W$673,22,FALSE)</f>
        <v>2.0748257101864556</v>
      </c>
      <c r="F214" s="5">
        <f t="shared" si="6"/>
        <v>3.8284684004360478E-3</v>
      </c>
      <c r="H214" s="2" t="s">
        <v>989</v>
      </c>
      <c r="I214" s="2" t="s">
        <v>1335</v>
      </c>
      <c r="J214" s="2">
        <v>0.14405689999999999</v>
      </c>
      <c r="K214" s="5">
        <f>+VLOOKUP(H214,aux_def!$B$6:$W$673,22,FALSE)</f>
        <v>2.6391619457543376</v>
      </c>
      <c r="L214" s="5">
        <f t="shared" si="7"/>
        <v>0.380189488503338</v>
      </c>
    </row>
    <row r="215" spans="2:12" x14ac:dyDescent="0.25">
      <c r="B215" s="2" t="s">
        <v>998</v>
      </c>
      <c r="C215" s="2" t="s">
        <v>1335</v>
      </c>
      <c r="D215" s="2">
        <v>3.904757</v>
      </c>
      <c r="E215" s="5">
        <f>+VLOOKUP(B215,aux_def!$B$6:$W$673,22,FALSE)</f>
        <v>1.6408516737766392</v>
      </c>
      <c r="F215" s="5">
        <f t="shared" si="6"/>
        <v>6.4071270591410485</v>
      </c>
      <c r="H215" s="2" t="s">
        <v>991</v>
      </c>
      <c r="I215" s="2" t="s">
        <v>1335</v>
      </c>
      <c r="J215" s="2">
        <v>6.3695550000000001</v>
      </c>
      <c r="K215" s="5">
        <f>+VLOOKUP(H215,aux_def!$B$6:$W$673,22,FALSE)</f>
        <v>2.1082139819469292</v>
      </c>
      <c r="L215" s="5">
        <f t="shared" si="7"/>
        <v>13.428384909779973</v>
      </c>
    </row>
    <row r="216" spans="2:12" x14ac:dyDescent="0.25">
      <c r="B216" s="2" t="s">
        <v>1000</v>
      </c>
      <c r="C216" s="2" t="s">
        <v>1335</v>
      </c>
      <c r="D216" s="2">
        <v>8.8357930000000007</v>
      </c>
      <c r="E216" s="5">
        <f>+VLOOKUP(B216,aux_def!$B$6:$W$673,22,FALSE)</f>
        <v>1.6408516737766392</v>
      </c>
      <c r="F216" s="5">
        <f t="shared" si="6"/>
        <v>14.498225733193914</v>
      </c>
      <c r="H216" s="2" t="s">
        <v>993</v>
      </c>
      <c r="I216" s="2" t="s">
        <v>1335</v>
      </c>
      <c r="J216" s="2">
        <v>0.27558539999999998</v>
      </c>
      <c r="K216" s="5">
        <f>+VLOOKUP(H216,aux_def!$B$6:$W$673,22,FALSE)</f>
        <v>1.7995348987245434</v>
      </c>
      <c r="L216" s="5">
        <f t="shared" si="7"/>
        <v>0.49592554487896273</v>
      </c>
    </row>
    <row r="217" spans="2:12" x14ac:dyDescent="0.25">
      <c r="B217" s="2" t="s">
        <v>1001</v>
      </c>
      <c r="C217" s="2" t="s">
        <v>1335</v>
      </c>
      <c r="D217" s="2">
        <v>0.42442000000000002</v>
      </c>
      <c r="E217" s="5">
        <f>+VLOOKUP(B217,aux_def!$B$6:$W$673,22,FALSE)</f>
        <v>1.3442259417558471</v>
      </c>
      <c r="F217" s="5">
        <f t="shared" si="6"/>
        <v>0.57051637420001666</v>
      </c>
      <c r="H217" s="2" t="s">
        <v>994</v>
      </c>
      <c r="I217" s="2" t="s">
        <v>1335</v>
      </c>
      <c r="J217" s="2">
        <v>8.6979899999999999E-2</v>
      </c>
      <c r="K217" s="5">
        <f>+VLOOKUP(H217,aux_def!$B$6:$W$673,22,FALSE)</f>
        <v>1.8431453985215236</v>
      </c>
      <c r="L217" s="5">
        <f t="shared" si="7"/>
        <v>0.16031660244886226</v>
      </c>
    </row>
    <row r="218" spans="2:12" x14ac:dyDescent="0.25">
      <c r="B218" s="2" t="s">
        <v>1003</v>
      </c>
      <c r="C218" s="2" t="s">
        <v>1335</v>
      </c>
      <c r="D218" s="2">
        <v>0.49625720000000001</v>
      </c>
      <c r="E218" s="5">
        <f>+VLOOKUP(B218,aux_def!$B$6:$W$673,22,FALSE)</f>
        <v>2.0748257101864556</v>
      </c>
      <c r="F218" s="5">
        <f t="shared" si="6"/>
        <v>1.029647197425142</v>
      </c>
      <c r="H218" s="2" t="s">
        <v>996</v>
      </c>
      <c r="I218" s="2" t="s">
        <v>1335</v>
      </c>
      <c r="J218" s="2">
        <v>4.5364300000000003E-2</v>
      </c>
      <c r="K218" s="5">
        <f>+VLOOKUP(H218,aux_def!$B$6:$W$673,22,FALSE)</f>
        <v>2.0748257101864556</v>
      </c>
      <c r="L218" s="5">
        <f t="shared" si="7"/>
        <v>9.4123015964611437E-2</v>
      </c>
    </row>
    <row r="219" spans="2:12" x14ac:dyDescent="0.25">
      <c r="B219" s="2" t="s">
        <v>1004</v>
      </c>
      <c r="C219" s="2" t="s">
        <v>1335</v>
      </c>
      <c r="D219" s="2">
        <v>2.0148200000000002E-2</v>
      </c>
      <c r="E219" s="5">
        <f>+VLOOKUP(B219,aux_def!$B$6:$W$673,22,FALSE)</f>
        <v>1.8247476995309222</v>
      </c>
      <c r="F219" s="5">
        <f t="shared" si="6"/>
        <v>3.676538159968893E-2</v>
      </c>
      <c r="H219" s="2" t="s">
        <v>998</v>
      </c>
      <c r="I219" s="2" t="s">
        <v>1335</v>
      </c>
      <c r="J219" s="2">
        <v>7.9096130000000002</v>
      </c>
      <c r="K219" s="5">
        <f>+VLOOKUP(H219,aux_def!$B$6:$W$673,22,FALSE)</f>
        <v>1.6408516737766392</v>
      </c>
      <c r="L219" s="5">
        <f t="shared" si="7"/>
        <v>12.978501729975465</v>
      </c>
    </row>
    <row r="220" spans="2:12" x14ac:dyDescent="0.25">
      <c r="B220" s="2" t="s">
        <v>1006</v>
      </c>
      <c r="C220" s="2" t="s">
        <v>1335</v>
      </c>
      <c r="D220" s="2">
        <v>0.1199776</v>
      </c>
      <c r="E220" s="5">
        <f>+VLOOKUP(B220,aux_def!$B$6:$W$673,22,FALSE)</f>
        <v>1.8558397502078452</v>
      </c>
      <c r="F220" s="5">
        <f t="shared" si="6"/>
        <v>0.22265919921453678</v>
      </c>
      <c r="H220" s="2" t="s">
        <v>1000</v>
      </c>
      <c r="I220" s="2" t="s">
        <v>1335</v>
      </c>
      <c r="J220" s="2">
        <v>14.038130000000001</v>
      </c>
      <c r="K220" s="5">
        <f>+VLOOKUP(H220,aux_def!$B$6:$W$673,22,FALSE)</f>
        <v>1.6408516737766392</v>
      </c>
      <c r="L220" s="5">
        <f t="shared" si="7"/>
        <v>23.034489107194052</v>
      </c>
    </row>
    <row r="221" spans="2:12" x14ac:dyDescent="0.25">
      <c r="B221" s="2" t="s">
        <v>1007</v>
      </c>
      <c r="C221" s="2" t="s">
        <v>1335</v>
      </c>
      <c r="D221" s="2">
        <v>0.22417039999999999</v>
      </c>
      <c r="E221" s="5">
        <f>+VLOOKUP(B221,aux_def!$B$6:$W$673,22,FALSE)</f>
        <v>1.7999690286860983</v>
      </c>
      <c r="F221" s="5">
        <f t="shared" si="6"/>
        <v>0.40349977714817414</v>
      </c>
      <c r="H221" s="2" t="s">
        <v>1001</v>
      </c>
      <c r="I221" s="2" t="s">
        <v>1335</v>
      </c>
      <c r="J221" s="2">
        <v>1.967506</v>
      </c>
      <c r="K221" s="5">
        <f>+VLOOKUP(H221,aux_def!$B$6:$W$673,22,FALSE)</f>
        <v>1.3442259417558471</v>
      </c>
      <c r="L221" s="5">
        <f t="shared" si="7"/>
        <v>2.6447726057602798</v>
      </c>
    </row>
    <row r="222" spans="2:12" x14ac:dyDescent="0.25">
      <c r="B222" s="2" t="s">
        <v>1008</v>
      </c>
      <c r="C222" s="2" t="s">
        <v>1335</v>
      </c>
      <c r="D222" s="2">
        <v>7.6531999999999998E-3</v>
      </c>
      <c r="E222" s="5">
        <f>+VLOOKUP(B222,aux_def!$B$6:$W$673,22,FALSE)</f>
        <v>1.9965743688452908</v>
      </c>
      <c r="F222" s="5">
        <f t="shared" si="6"/>
        <v>1.5280182959646779E-2</v>
      </c>
      <c r="H222" s="2" t="s">
        <v>1003</v>
      </c>
      <c r="I222" s="2" t="s">
        <v>1335</v>
      </c>
      <c r="J222" s="2">
        <v>0.70518360000000002</v>
      </c>
      <c r="K222" s="5">
        <f>+VLOOKUP(H222,aux_def!$B$6:$W$673,22,FALSE)</f>
        <v>2.0748257101864556</v>
      </c>
      <c r="L222" s="5">
        <f t="shared" si="7"/>
        <v>1.4631330636818414</v>
      </c>
    </row>
    <row r="223" spans="2:12" x14ac:dyDescent="0.25">
      <c r="B223" s="2" t="s">
        <v>1009</v>
      </c>
      <c r="C223" s="2" t="s">
        <v>1335</v>
      </c>
      <c r="D223" s="2">
        <v>1.44919E-2</v>
      </c>
      <c r="E223" s="5">
        <f>+VLOOKUP(B223,aux_def!$B$6:$W$673,22,FALSE)</f>
        <v>2.1082139819469292</v>
      </c>
      <c r="F223" s="5">
        <f t="shared" si="6"/>
        <v>3.0552026204976705E-2</v>
      </c>
      <c r="H223" s="2" t="s">
        <v>1004</v>
      </c>
      <c r="I223" s="2" t="s">
        <v>1335</v>
      </c>
      <c r="J223" s="2">
        <v>0.44182080000000001</v>
      </c>
      <c r="K223" s="5">
        <f>+VLOOKUP(H223,aux_def!$B$6:$W$673,22,FALSE)</f>
        <v>1.8247476995309222</v>
      </c>
      <c r="L223" s="5">
        <f t="shared" si="7"/>
        <v>0.80621148840491175</v>
      </c>
    </row>
    <row r="224" spans="2:12" x14ac:dyDescent="0.25">
      <c r="B224" s="2" t="s">
        <v>1010</v>
      </c>
      <c r="C224" s="2" t="s">
        <v>1335</v>
      </c>
      <c r="D224" s="2">
        <v>0.19642570000000001</v>
      </c>
      <c r="E224" s="5">
        <f>+VLOOKUP(B224,aux_def!$B$6:$W$673,22,FALSE)</f>
        <v>1.8871603759271851</v>
      </c>
      <c r="F224" s="5">
        <f t="shared" si="6"/>
        <v>0.37068679785376052</v>
      </c>
      <c r="H224" s="2" t="s">
        <v>1006</v>
      </c>
      <c r="I224" s="2" t="s">
        <v>1335</v>
      </c>
      <c r="J224" s="2">
        <v>0.31689460000000003</v>
      </c>
      <c r="K224" s="5">
        <f>+VLOOKUP(H224,aux_def!$B$6:$W$673,22,FALSE)</f>
        <v>1.8558397502078452</v>
      </c>
      <c r="L224" s="5">
        <f t="shared" si="7"/>
        <v>0.58810559530621509</v>
      </c>
    </row>
    <row r="225" spans="2:12" x14ac:dyDescent="0.25">
      <c r="B225" s="2" t="s">
        <v>1011</v>
      </c>
      <c r="C225" s="2" t="s">
        <v>1335</v>
      </c>
      <c r="D225" s="2">
        <v>0.1421279</v>
      </c>
      <c r="E225" s="5">
        <f>+VLOOKUP(B225,aux_def!$B$6:$W$673,22,FALSE)</f>
        <v>1.8871603759271851</v>
      </c>
      <c r="F225" s="5">
        <f t="shared" si="6"/>
        <v>0.26821814119374138</v>
      </c>
      <c r="H225" s="2" t="s">
        <v>1007</v>
      </c>
      <c r="I225" s="2" t="s">
        <v>1335</v>
      </c>
      <c r="J225" s="2">
        <v>0.30311929999999998</v>
      </c>
      <c r="K225" s="5">
        <f>+VLOOKUP(H225,aux_def!$B$6:$W$673,22,FALSE)</f>
        <v>1.7999690286860983</v>
      </c>
      <c r="L225" s="5">
        <f t="shared" si="7"/>
        <v>0.54560535199700999</v>
      </c>
    </row>
    <row r="226" spans="2:12" x14ac:dyDescent="0.25">
      <c r="B226" s="2" t="s">
        <v>1012</v>
      </c>
      <c r="C226" s="2" t="s">
        <v>1335</v>
      </c>
      <c r="D226" s="2">
        <v>9.6050899999999995E-2</v>
      </c>
      <c r="E226" s="5">
        <f>+VLOOKUP(B226,aux_def!$B$6:$W$673,22,FALSE)</f>
        <v>2.1082139819469292</v>
      </c>
      <c r="F226" s="5">
        <f t="shared" si="6"/>
        <v>0.2024958503585863</v>
      </c>
      <c r="H226" s="2" t="s">
        <v>1008</v>
      </c>
      <c r="I226" s="2" t="s">
        <v>1335</v>
      </c>
      <c r="J226" s="2">
        <v>4.8122999999999999E-2</v>
      </c>
      <c r="K226" s="5">
        <f>+VLOOKUP(H226,aux_def!$B$6:$W$673,22,FALSE)</f>
        <v>1.9965743688452908</v>
      </c>
      <c r="L226" s="5">
        <f t="shared" si="7"/>
        <v>9.6081148351941925E-2</v>
      </c>
    </row>
    <row r="227" spans="2:12" x14ac:dyDescent="0.25">
      <c r="B227" s="2" t="s">
        <v>1013</v>
      </c>
      <c r="C227" s="2" t="s">
        <v>1335</v>
      </c>
      <c r="D227" s="2">
        <v>0.1609169</v>
      </c>
      <c r="E227" s="5">
        <f>+VLOOKUP(B227,aux_def!$B$6:$W$673,22,FALSE)</f>
        <v>2.061041891607037</v>
      </c>
      <c r="F227" s="5">
        <f t="shared" si="6"/>
        <v>0.33165647196754039</v>
      </c>
      <c r="H227" s="2" t="s">
        <v>1009</v>
      </c>
      <c r="I227" s="2" t="s">
        <v>1335</v>
      </c>
      <c r="J227" s="2">
        <v>0.16600090000000001</v>
      </c>
      <c r="K227" s="5">
        <f>+VLOOKUP(H227,aux_def!$B$6:$W$673,22,FALSE)</f>
        <v>2.1082139819469292</v>
      </c>
      <c r="L227" s="5">
        <f t="shared" si="7"/>
        <v>0.349965418395774</v>
      </c>
    </row>
    <row r="228" spans="2:12" x14ac:dyDescent="0.25">
      <c r="B228" s="2" t="s">
        <v>1014</v>
      </c>
      <c r="C228" s="2" t="s">
        <v>1335</v>
      </c>
      <c r="D228" s="2">
        <v>1.01937E-2</v>
      </c>
      <c r="E228" s="5">
        <f>+VLOOKUP(B228,aux_def!$B$6:$W$673,22,FALSE)</f>
        <v>2.1669932988222436</v>
      </c>
      <c r="F228" s="5">
        <f t="shared" si="6"/>
        <v>2.2089679590204303E-2</v>
      </c>
      <c r="H228" s="2" t="s">
        <v>1010</v>
      </c>
      <c r="I228" s="2" t="s">
        <v>1335</v>
      </c>
      <c r="J228" s="2">
        <v>0.2363188</v>
      </c>
      <c r="K228" s="5">
        <f>+VLOOKUP(H228,aux_def!$B$6:$W$673,22,FALSE)</f>
        <v>1.8871603759271851</v>
      </c>
      <c r="L228" s="5">
        <f t="shared" si="7"/>
        <v>0.44597147544666127</v>
      </c>
    </row>
    <row r="229" spans="2:12" x14ac:dyDescent="0.25">
      <c r="B229" s="2" t="s">
        <v>1015</v>
      </c>
      <c r="C229" s="2" t="s">
        <v>1335</v>
      </c>
      <c r="D229" s="2">
        <v>0.33495449999999999</v>
      </c>
      <c r="E229" s="5">
        <f>+VLOOKUP(B229,aux_def!$B$6:$W$673,22,FALSE)</f>
        <v>2.061041891607037</v>
      </c>
      <c r="F229" s="5">
        <f t="shared" si="6"/>
        <v>0.69035525628228922</v>
      </c>
      <c r="H229" s="2" t="s">
        <v>1011</v>
      </c>
      <c r="I229" s="2" t="s">
        <v>1335</v>
      </c>
      <c r="J229" s="2">
        <v>0.27458569999999999</v>
      </c>
      <c r="K229" s="5">
        <f>+VLOOKUP(H229,aux_def!$B$6:$W$673,22,FALSE)</f>
        <v>1.8871603759271851</v>
      </c>
      <c r="L229" s="5">
        <f t="shared" si="7"/>
        <v>0.51818725283622924</v>
      </c>
    </row>
    <row r="230" spans="2:12" x14ac:dyDescent="0.25">
      <c r="B230" s="2" t="s">
        <v>1016</v>
      </c>
      <c r="C230" s="2" t="s">
        <v>1335</v>
      </c>
      <c r="D230" s="2">
        <v>0.25565759999999998</v>
      </c>
      <c r="E230" s="5">
        <f>+VLOOKUP(B230,aux_def!$B$6:$W$673,22,FALSE)</f>
        <v>2.061041891607037</v>
      </c>
      <c r="F230" s="5">
        <f t="shared" si="6"/>
        <v>0.52692102350771519</v>
      </c>
      <c r="H230" s="2" t="s">
        <v>1012</v>
      </c>
      <c r="I230" s="2" t="s">
        <v>1335</v>
      </c>
      <c r="J230" s="2">
        <v>6.9188299999999994E-2</v>
      </c>
      <c r="K230" s="5">
        <f>+VLOOKUP(H230,aux_def!$B$6:$W$673,22,FALSE)</f>
        <v>2.1082139819469292</v>
      </c>
      <c r="L230" s="5">
        <f t="shared" si="7"/>
        <v>0.14586374144713871</v>
      </c>
    </row>
    <row r="231" spans="2:12" x14ac:dyDescent="0.25">
      <c r="B231" s="2" t="s">
        <v>1017</v>
      </c>
      <c r="C231" s="2" t="s">
        <v>1335</v>
      </c>
      <c r="D231" s="2">
        <v>0.98976609999999998</v>
      </c>
      <c r="E231" s="5">
        <f>+VLOOKUP(B231,aux_def!$B$6:$W$673,22,FALSE)</f>
        <v>1.8431453985215236</v>
      </c>
      <c r="F231" s="5">
        <f t="shared" si="6"/>
        <v>1.8242828328275942</v>
      </c>
      <c r="H231" s="2" t="s">
        <v>1013</v>
      </c>
      <c r="I231" s="2" t="s">
        <v>1335</v>
      </c>
      <c r="J231" s="2">
        <v>7.5818300000000005E-2</v>
      </c>
      <c r="K231" s="5">
        <f>+VLOOKUP(H231,aux_def!$B$6:$W$673,22,FALSE)</f>
        <v>2.061041891607037</v>
      </c>
      <c r="L231" s="5">
        <f t="shared" si="7"/>
        <v>0.15626469245042982</v>
      </c>
    </row>
    <row r="232" spans="2:12" x14ac:dyDescent="0.25">
      <c r="B232" s="2" t="s">
        <v>1018</v>
      </c>
      <c r="C232" s="2" t="s">
        <v>1335</v>
      </c>
      <c r="D232" s="2">
        <v>0.67857999999999996</v>
      </c>
      <c r="E232" s="5">
        <f>+VLOOKUP(B232,aux_def!$B$6:$W$673,22,FALSE)</f>
        <v>2.1691137675422905</v>
      </c>
      <c r="F232" s="5">
        <f t="shared" si="6"/>
        <v>1.4719172203788473</v>
      </c>
      <c r="H232" s="2" t="s">
        <v>1014</v>
      </c>
      <c r="I232" s="2" t="s">
        <v>1335</v>
      </c>
      <c r="J232" s="2">
        <v>0.35004990000000002</v>
      </c>
      <c r="K232" s="5">
        <f>+VLOOKUP(H232,aux_def!$B$6:$W$673,22,FALSE)</f>
        <v>2.1669932988222436</v>
      </c>
      <c r="L232" s="5">
        <f t="shared" si="7"/>
        <v>0.75855578755339648</v>
      </c>
    </row>
    <row r="233" spans="2:12" x14ac:dyDescent="0.25">
      <c r="B233" s="2" t="s">
        <v>1019</v>
      </c>
      <c r="C233" s="2" t="s">
        <v>1335</v>
      </c>
      <c r="D233" s="2">
        <v>0.60301130000000003</v>
      </c>
      <c r="E233" s="5">
        <f>+VLOOKUP(B233,aux_def!$B$6:$W$673,22,FALSE)</f>
        <v>2.1082139819469292</v>
      </c>
      <c r="F233" s="5">
        <f t="shared" si="6"/>
        <v>1.2712768539319943</v>
      </c>
      <c r="H233" s="2" t="s">
        <v>1015</v>
      </c>
      <c r="I233" s="2" t="s">
        <v>1335</v>
      </c>
      <c r="J233" s="2">
        <v>0.50127429999999995</v>
      </c>
      <c r="K233" s="5">
        <f>+VLOOKUP(H233,aux_def!$B$6:$W$673,22,FALSE)</f>
        <v>2.061041891607037</v>
      </c>
      <c r="L233" s="5">
        <f t="shared" si="7"/>
        <v>1.0331473314859931</v>
      </c>
    </row>
    <row r="234" spans="2:12" x14ac:dyDescent="0.25">
      <c r="B234" s="2" t="s">
        <v>1020</v>
      </c>
      <c r="C234" s="2" t="s">
        <v>1335</v>
      </c>
      <c r="D234" s="2">
        <v>2.7212400000000001E-2</v>
      </c>
      <c r="E234" s="5">
        <f>+VLOOKUP(B234,aux_def!$B$6:$W$673,22,FALSE)</f>
        <v>2.6391619457543376</v>
      </c>
      <c r="F234" s="5">
        <f t="shared" si="6"/>
        <v>7.1817930532645347E-2</v>
      </c>
      <c r="H234" s="2" t="s">
        <v>1016</v>
      </c>
      <c r="I234" s="2" t="s">
        <v>1335</v>
      </c>
      <c r="J234" s="2">
        <v>0.34983219999999998</v>
      </c>
      <c r="K234" s="5">
        <f>+VLOOKUP(H234,aux_def!$B$6:$W$673,22,FALSE)</f>
        <v>2.061041891607037</v>
      </c>
      <c r="L234" s="5">
        <f t="shared" si="7"/>
        <v>0.72101881923305122</v>
      </c>
    </row>
    <row r="235" spans="2:12" x14ac:dyDescent="0.25">
      <c r="B235" s="2" t="s">
        <v>1021</v>
      </c>
      <c r="C235" s="2" t="s">
        <v>1335</v>
      </c>
      <c r="D235" s="2">
        <v>0.63531150000000003</v>
      </c>
      <c r="E235" s="5">
        <f>+VLOOKUP(B235,aux_def!$B$6:$W$673,22,FALSE)</f>
        <v>2.1082139819469292</v>
      </c>
      <c r="F235" s="5">
        <f t="shared" si="6"/>
        <v>1.3393725871916766</v>
      </c>
      <c r="H235" s="2" t="s">
        <v>1017</v>
      </c>
      <c r="I235" s="2" t="s">
        <v>1335</v>
      </c>
      <c r="J235" s="2">
        <v>0.77286549999999998</v>
      </c>
      <c r="K235" s="5">
        <f>+VLOOKUP(H235,aux_def!$B$6:$W$673,22,FALSE)</f>
        <v>1.8431453985215236</v>
      </c>
      <c r="L235" s="5">
        <f t="shared" si="7"/>
        <v>1.4245034900010365</v>
      </c>
    </row>
    <row r="236" spans="2:12" x14ac:dyDescent="0.25">
      <c r="B236" s="2" t="s">
        <v>1022</v>
      </c>
      <c r="C236" s="2" t="s">
        <v>1335</v>
      </c>
      <c r="D236" s="2">
        <v>0.13778779999999999</v>
      </c>
      <c r="E236" s="5">
        <f>+VLOOKUP(B236,aux_def!$B$6:$W$673,22,FALSE)</f>
        <v>1.8247476995309222</v>
      </c>
      <c r="F236" s="5">
        <f t="shared" si="6"/>
        <v>0.25142797107342679</v>
      </c>
      <c r="H236" s="2" t="s">
        <v>1018</v>
      </c>
      <c r="I236" s="2" t="s">
        <v>1335</v>
      </c>
      <c r="J236" s="2">
        <v>0.80825230000000003</v>
      </c>
      <c r="K236" s="5">
        <f>+VLOOKUP(H236,aux_def!$B$6:$W$673,22,FALSE)</f>
        <v>2.1691137675422905</v>
      </c>
      <c r="L236" s="5">
        <f t="shared" si="7"/>
        <v>1.7531911915777216</v>
      </c>
    </row>
    <row r="237" spans="2:12" x14ac:dyDescent="0.25">
      <c r="B237" s="2" t="s">
        <v>1024</v>
      </c>
      <c r="C237" s="2" t="s">
        <v>1335</v>
      </c>
      <c r="D237" s="2">
        <v>0.25897100000000001</v>
      </c>
      <c r="E237" s="5">
        <f>+VLOOKUP(B237,aux_def!$B$6:$W$673,22,FALSE)</f>
        <v>1.8247476995309222</v>
      </c>
      <c r="F237" s="5">
        <f t="shared" si="6"/>
        <v>0.47255673649522245</v>
      </c>
      <c r="H237" s="2" t="s">
        <v>1019</v>
      </c>
      <c r="I237" s="2" t="s">
        <v>1335</v>
      </c>
      <c r="J237" s="2">
        <v>0.29292689999999999</v>
      </c>
      <c r="K237" s="5">
        <f>+VLOOKUP(H237,aux_def!$B$6:$W$673,22,FALSE)</f>
        <v>2.1082139819469292</v>
      </c>
      <c r="L237" s="5">
        <f t="shared" si="7"/>
        <v>0.61755258626836995</v>
      </c>
    </row>
    <row r="238" spans="2:12" x14ac:dyDescent="0.25">
      <c r="B238" s="2" t="s">
        <v>1026</v>
      </c>
      <c r="C238" s="2" t="s">
        <v>1335</v>
      </c>
      <c r="D238" s="2">
        <v>0.4027848</v>
      </c>
      <c r="E238" s="5">
        <f>+VLOOKUP(B238,aux_def!$B$6:$W$673,22,FALSE)</f>
        <v>1.7995348987245434</v>
      </c>
      <c r="F238" s="5">
        <f t="shared" si="6"/>
        <v>0.72482530427578551</v>
      </c>
      <c r="H238" s="2" t="s">
        <v>1020</v>
      </c>
      <c r="I238" s="2" t="s">
        <v>1335</v>
      </c>
      <c r="J238" s="2">
        <v>0.16035250000000001</v>
      </c>
      <c r="K238" s="5">
        <f>+VLOOKUP(H238,aux_def!$B$6:$W$673,22,FALSE)</f>
        <v>2.6391619457543376</v>
      </c>
      <c r="L238" s="5">
        <f t="shared" si="7"/>
        <v>0.42319621590657247</v>
      </c>
    </row>
    <row r="239" spans="2:12" x14ac:dyDescent="0.25">
      <c r="B239" s="2" t="s">
        <v>1028</v>
      </c>
      <c r="C239" s="2" t="s">
        <v>1335</v>
      </c>
      <c r="D239" s="2">
        <v>0.3744844</v>
      </c>
      <c r="E239" s="5">
        <f>+VLOOKUP(B239,aux_def!$B$6:$W$673,22,FALSE)</f>
        <v>2.0748257101864556</v>
      </c>
      <c r="F239" s="5">
        <f t="shared" si="6"/>
        <v>0.77698986118374869</v>
      </c>
      <c r="H239" s="2" t="s">
        <v>1021</v>
      </c>
      <c r="I239" s="2" t="s">
        <v>1335</v>
      </c>
      <c r="J239" s="2">
        <v>0.41898239999999998</v>
      </c>
      <c r="K239" s="5">
        <f>+VLOOKUP(H239,aux_def!$B$6:$W$673,22,FALSE)</f>
        <v>2.1082139819469292</v>
      </c>
      <c r="L239" s="5">
        <f t="shared" si="7"/>
        <v>0.88330455386968099</v>
      </c>
    </row>
    <row r="240" spans="2:12" x14ac:dyDescent="0.25">
      <c r="B240" s="2" t="s">
        <v>1030</v>
      </c>
      <c r="C240" s="2" t="s">
        <v>1335</v>
      </c>
      <c r="D240" s="2">
        <v>2.27628E-2</v>
      </c>
      <c r="E240" s="5">
        <f>+VLOOKUP(B240,aux_def!$B$6:$W$673,22,FALSE)</f>
        <v>2.0748257101864556</v>
      </c>
      <c r="F240" s="5">
        <f t="shared" si="6"/>
        <v>4.7228842675832251E-2</v>
      </c>
      <c r="H240" s="2" t="s">
        <v>1022</v>
      </c>
      <c r="I240" s="2" t="s">
        <v>1335</v>
      </c>
      <c r="J240" s="2">
        <v>0.24999650000000001</v>
      </c>
      <c r="K240" s="5">
        <f>+VLOOKUP(H240,aux_def!$B$6:$W$673,22,FALSE)</f>
        <v>1.8247476995309222</v>
      </c>
      <c r="L240" s="5">
        <f t="shared" si="7"/>
        <v>0.4561805382657822</v>
      </c>
    </row>
    <row r="241" spans="2:12" x14ac:dyDescent="0.25">
      <c r="B241" s="2" t="s">
        <v>1032</v>
      </c>
      <c r="C241" s="2" t="s">
        <v>1335</v>
      </c>
      <c r="D241" s="2">
        <v>1.53529</v>
      </c>
      <c r="E241" s="5">
        <f>+VLOOKUP(B241,aux_def!$B$6:$W$673,22,FALSE)</f>
        <v>1.4833064725605662</v>
      </c>
      <c r="F241" s="5">
        <f t="shared" si="6"/>
        <v>2.2773055942575118</v>
      </c>
      <c r="H241" s="2" t="s">
        <v>1024</v>
      </c>
      <c r="I241" s="2" t="s">
        <v>1335</v>
      </c>
      <c r="J241" s="2">
        <v>0.3456111</v>
      </c>
      <c r="K241" s="5">
        <f>+VLOOKUP(H241,aux_def!$B$6:$W$673,22,FALSE)</f>
        <v>1.8247476995309222</v>
      </c>
      <c r="L241" s="5">
        <f t="shared" si="7"/>
        <v>0.63065305965735152</v>
      </c>
    </row>
    <row r="242" spans="2:12" x14ac:dyDescent="0.25">
      <c r="B242" s="2" t="s">
        <v>1036</v>
      </c>
      <c r="C242" s="2" t="s">
        <v>1335</v>
      </c>
      <c r="D242" s="2">
        <v>2.36192E-2</v>
      </c>
      <c r="E242" s="5">
        <f>+VLOOKUP(B242,aux_def!$B$6:$W$673,22,FALSE)</f>
        <v>1.5123232856103233</v>
      </c>
      <c r="F242" s="5">
        <f t="shared" si="6"/>
        <v>3.5719866147487345E-2</v>
      </c>
      <c r="H242" s="2" t="s">
        <v>1026</v>
      </c>
      <c r="I242" s="2" t="s">
        <v>1335</v>
      </c>
      <c r="J242" s="2">
        <v>0.94902699999999995</v>
      </c>
      <c r="K242" s="5">
        <f>+VLOOKUP(H242,aux_def!$B$6:$W$673,22,FALSE)</f>
        <v>1.7995348987245434</v>
      </c>
      <c r="L242" s="5">
        <f t="shared" si="7"/>
        <v>1.7078072063318572</v>
      </c>
    </row>
    <row r="243" spans="2:12" x14ac:dyDescent="0.25">
      <c r="B243" s="2" t="s">
        <v>1038</v>
      </c>
      <c r="C243" s="2" t="s">
        <v>1335</v>
      </c>
      <c r="D243" s="2">
        <v>1.7628100000000001E-2</v>
      </c>
      <c r="E243" s="5">
        <f>+VLOOKUP(B243,aux_def!$B$6:$W$673,22,FALSE)</f>
        <v>1.5815254816994018</v>
      </c>
      <c r="F243" s="5">
        <f t="shared" si="6"/>
        <v>2.7879289343945225E-2</v>
      </c>
      <c r="H243" s="2" t="s">
        <v>1028</v>
      </c>
      <c r="I243" s="2" t="s">
        <v>1335</v>
      </c>
      <c r="J243" s="2">
        <v>0.85202259999999996</v>
      </c>
      <c r="K243" s="5">
        <f>+VLOOKUP(H243,aux_def!$B$6:$W$673,22,FALSE)</f>
        <v>2.0748257101864556</v>
      </c>
      <c r="L243" s="5">
        <f t="shared" si="7"/>
        <v>1.7677983961399102</v>
      </c>
    </row>
    <row r="244" spans="2:12" x14ac:dyDescent="0.25">
      <c r="B244" s="2" t="s">
        <v>1040</v>
      </c>
      <c r="C244" s="2" t="s">
        <v>1335</v>
      </c>
      <c r="D244" s="2">
        <v>4.7936699999999999E-2</v>
      </c>
      <c r="E244" s="5">
        <f>+VLOOKUP(B244,aux_def!$B$6:$W$673,22,FALSE)</f>
        <v>1.6621759323861209</v>
      </c>
      <c r="F244" s="5">
        <f t="shared" si="6"/>
        <v>7.9679229018013761E-2</v>
      </c>
      <c r="H244" s="2" t="s">
        <v>1030</v>
      </c>
      <c r="I244" s="2" t="s">
        <v>1335</v>
      </c>
      <c r="J244" s="2">
        <v>0.2693643</v>
      </c>
      <c r="K244" s="5">
        <f>+VLOOKUP(H244,aux_def!$B$6:$W$673,22,FALSE)</f>
        <v>2.0748257101864556</v>
      </c>
      <c r="L244" s="5">
        <f t="shared" si="7"/>
        <v>0.55888397504637743</v>
      </c>
    </row>
    <row r="245" spans="2:12" x14ac:dyDescent="0.25">
      <c r="B245" s="2" t="s">
        <v>1042</v>
      </c>
      <c r="C245" s="2" t="s">
        <v>1335</v>
      </c>
      <c r="D245" s="2">
        <v>0.37817780000000001</v>
      </c>
      <c r="E245" s="5">
        <f>+VLOOKUP(B245,aux_def!$B$6:$W$673,22,FALSE)</f>
        <v>1.6621759323861209</v>
      </c>
      <c r="F245" s="5">
        <f t="shared" si="6"/>
        <v>0.62859803732273201</v>
      </c>
      <c r="H245" s="2" t="s">
        <v>1032</v>
      </c>
      <c r="I245" s="2" t="s">
        <v>1335</v>
      </c>
      <c r="J245" s="2">
        <v>3.1092149999999998</v>
      </c>
      <c r="K245" s="5">
        <f>+VLOOKUP(H245,aux_def!$B$6:$W$673,22,FALSE)</f>
        <v>1.4833064725605662</v>
      </c>
      <c r="L245" s="5">
        <f t="shared" si="7"/>
        <v>4.6119187340824004</v>
      </c>
    </row>
    <row r="246" spans="2:12" x14ac:dyDescent="0.25">
      <c r="B246" s="2" t="s">
        <v>1046</v>
      </c>
      <c r="C246" s="2" t="s">
        <v>1335</v>
      </c>
      <c r="D246" s="2">
        <v>2.3042699999999999E-2</v>
      </c>
      <c r="E246" s="5">
        <f>+VLOOKUP(B246,aux_def!$B$6:$W$673,22,FALSE)</f>
        <v>1.5815254816994018</v>
      </c>
      <c r="F246" s="5">
        <f t="shared" si="6"/>
        <v>3.6442617217154805E-2</v>
      </c>
      <c r="H246" s="2" t="s">
        <v>1034</v>
      </c>
      <c r="I246" s="2" t="s">
        <v>1335</v>
      </c>
      <c r="J246" s="2">
        <v>0.9675492</v>
      </c>
      <c r="K246" s="5">
        <f>+VLOOKUP(H246,aux_def!$B$6:$W$673,22,FALSE)</f>
        <v>1.5123232856103233</v>
      </c>
      <c r="L246" s="5">
        <f t="shared" si="7"/>
        <v>1.4632471851336397</v>
      </c>
    </row>
    <row r="247" spans="2:12" x14ac:dyDescent="0.25">
      <c r="B247" s="2" t="s">
        <v>1048</v>
      </c>
      <c r="C247" s="2" t="s">
        <v>1336</v>
      </c>
      <c r="D247" s="2">
        <v>0.94398340000000003</v>
      </c>
      <c r="E247" s="5">
        <f>+VLOOKUP(B247,aux_def!$B$6:$W$673,22,FALSE)</f>
        <v>1.4478553024190812</v>
      </c>
      <c r="F247" s="5">
        <f t="shared" si="6"/>
        <v>1.3667513710855925</v>
      </c>
      <c r="H247" s="2" t="s">
        <v>1036</v>
      </c>
      <c r="I247" s="2" t="s">
        <v>1335</v>
      </c>
      <c r="J247" s="2">
        <v>0.5531952</v>
      </c>
      <c r="K247" s="5">
        <f>+VLOOKUP(H247,aux_def!$B$6:$W$673,22,FALSE)</f>
        <v>1.5123232856103233</v>
      </c>
      <c r="L247" s="5">
        <f t="shared" si="7"/>
        <v>0.83660998244785989</v>
      </c>
    </row>
    <row r="248" spans="2:12" x14ac:dyDescent="0.25">
      <c r="B248" s="2" t="s">
        <v>1060</v>
      </c>
      <c r="C248" s="2" t="s">
        <v>1336</v>
      </c>
      <c r="D248" s="2">
        <v>1.5297590000000001</v>
      </c>
      <c r="E248" s="5">
        <f>+VLOOKUP(B248,aux_def!$B$6:$W$673,22,FALSE)</f>
        <v>1.4877208278701559</v>
      </c>
      <c r="F248" s="5">
        <f t="shared" si="6"/>
        <v>2.2758543259218218</v>
      </c>
      <c r="H248" s="2" t="s">
        <v>1038</v>
      </c>
      <c r="I248" s="2" t="s">
        <v>1335</v>
      </c>
      <c r="J248" s="2">
        <v>2.4532499999999999E-2</v>
      </c>
      <c r="K248" s="5">
        <f>+VLOOKUP(H248,aux_def!$B$6:$W$673,22,FALSE)</f>
        <v>1.5815254816994018</v>
      </c>
      <c r="L248" s="5">
        <f t="shared" si="7"/>
        <v>3.8798773879790575E-2</v>
      </c>
    </row>
    <row r="249" spans="2:12" x14ac:dyDescent="0.25">
      <c r="B249" s="2" t="s">
        <v>1064</v>
      </c>
      <c r="C249" s="2" t="s">
        <v>1336</v>
      </c>
      <c r="D249" s="2">
        <v>1.1206940000000001</v>
      </c>
      <c r="E249" s="5">
        <f>+VLOOKUP(B249,aux_def!$B$6:$W$673,22,FALSE)</f>
        <v>1.3163878681661363</v>
      </c>
      <c r="F249" s="5">
        <f t="shared" si="6"/>
        <v>1.47526798552658</v>
      </c>
      <c r="H249" s="2" t="s">
        <v>1040</v>
      </c>
      <c r="I249" s="2" t="s">
        <v>1335</v>
      </c>
      <c r="J249" s="2">
        <v>2.2548729999999999</v>
      </c>
      <c r="K249" s="5">
        <f>+VLOOKUP(H249,aux_def!$B$6:$W$673,22,FALSE)</f>
        <v>1.6621759323861209</v>
      </c>
      <c r="L249" s="5">
        <f t="shared" si="7"/>
        <v>3.7479956311872895</v>
      </c>
    </row>
    <row r="250" spans="2:12" x14ac:dyDescent="0.25">
      <c r="B250" s="2" t="s">
        <v>1066</v>
      </c>
      <c r="C250" s="2" t="s">
        <v>1336</v>
      </c>
      <c r="D250" s="2">
        <v>0.67299390000000003</v>
      </c>
      <c r="E250" s="5">
        <f>+VLOOKUP(B250,aux_def!$B$6:$W$673,22,FALSE)</f>
        <v>1.6042933299313902</v>
      </c>
      <c r="F250" s="5">
        <f t="shared" si="6"/>
        <v>1.0796796248545131</v>
      </c>
      <c r="H250" s="2" t="s">
        <v>1042</v>
      </c>
      <c r="I250" s="2" t="s">
        <v>1335</v>
      </c>
      <c r="J250" s="2">
        <v>0.327098</v>
      </c>
      <c r="K250" s="5">
        <f>+VLOOKUP(H250,aux_def!$B$6:$W$673,22,FALSE)</f>
        <v>1.6621759323861209</v>
      </c>
      <c r="L250" s="5">
        <f t="shared" si="7"/>
        <v>0.54369442313163541</v>
      </c>
    </row>
    <row r="251" spans="2:12" x14ac:dyDescent="0.25">
      <c r="B251" s="2" t="s">
        <v>1070</v>
      </c>
      <c r="C251" s="2" t="s">
        <v>1336</v>
      </c>
      <c r="D251" s="2">
        <v>0.24012500000000001</v>
      </c>
      <c r="E251" s="5">
        <f>+VLOOKUP(B251,aux_def!$B$6:$W$673,22,FALSE)</f>
        <v>1.4971723273924487</v>
      </c>
      <c r="F251" s="5">
        <f t="shared" si="6"/>
        <v>0.35950850511511173</v>
      </c>
      <c r="H251" s="2" t="s">
        <v>1044</v>
      </c>
      <c r="I251" s="2" t="s">
        <v>1335</v>
      </c>
      <c r="J251" s="2">
        <v>3.7041600000000001E-2</v>
      </c>
      <c r="K251" s="5">
        <f>+VLOOKUP(H251,aux_def!$B$6:$W$673,22,FALSE)</f>
        <v>1.7876040101766248</v>
      </c>
      <c r="L251" s="5">
        <f t="shared" si="7"/>
        <v>6.6215712703358465E-2</v>
      </c>
    </row>
    <row r="252" spans="2:12" x14ac:dyDescent="0.25">
      <c r="B252" s="2" t="s">
        <v>1076</v>
      </c>
      <c r="C252" s="2" t="s">
        <v>1336</v>
      </c>
      <c r="D252" s="2">
        <v>3.0727699999999998</v>
      </c>
      <c r="E252" s="5">
        <f>+VLOOKUP(B252,aux_def!$B$6:$W$673,22,FALSE)</f>
        <v>1.2423642582919101</v>
      </c>
      <c r="F252" s="5">
        <f t="shared" si="6"/>
        <v>3.8174996219516322</v>
      </c>
      <c r="H252" s="2" t="s">
        <v>1046</v>
      </c>
      <c r="I252" s="2" t="s">
        <v>1335</v>
      </c>
      <c r="J252" s="2">
        <v>4.37344E-2</v>
      </c>
      <c r="K252" s="5">
        <f>+VLOOKUP(H252,aux_def!$B$6:$W$673,22,FALSE)</f>
        <v>1.5815254816994018</v>
      </c>
      <c r="L252" s="5">
        <f t="shared" si="7"/>
        <v>6.9167068026834311E-2</v>
      </c>
    </row>
    <row r="253" spans="2:12" x14ac:dyDescent="0.25">
      <c r="B253" s="2" t="s">
        <v>1097</v>
      </c>
      <c r="C253" s="2" t="s">
        <v>1336</v>
      </c>
      <c r="D253" s="2">
        <v>2.2334489999999998</v>
      </c>
      <c r="E253" s="5">
        <f>+VLOOKUP(B253,aux_def!$B$6:$W$673,22,FALSE)</f>
        <v>1.3242581326987115</v>
      </c>
      <c r="F253" s="5">
        <f t="shared" si="6"/>
        <v>2.9576630022178043</v>
      </c>
      <c r="H253" s="2" t="s">
        <v>1048</v>
      </c>
      <c r="I253" s="2" t="s">
        <v>1336</v>
      </c>
      <c r="J253" s="2">
        <v>1.703036</v>
      </c>
      <c r="K253" s="5">
        <f>+VLOOKUP(H253,aux_def!$B$6:$W$673,22,FALSE)</f>
        <v>1.4478553024190812</v>
      </c>
      <c r="L253" s="5">
        <f t="shared" si="7"/>
        <v>2.4657497028105824</v>
      </c>
    </row>
    <row r="254" spans="2:12" x14ac:dyDescent="0.25">
      <c r="B254" s="2" t="s">
        <v>1101</v>
      </c>
      <c r="C254" s="2" t="s">
        <v>1336</v>
      </c>
      <c r="D254" s="2">
        <v>0.3028921</v>
      </c>
      <c r="E254" s="5">
        <f>+VLOOKUP(B254,aux_def!$B$6:$W$673,22,FALSE)</f>
        <v>1.2609636010196281</v>
      </c>
      <c r="F254" s="5">
        <f t="shared" si="6"/>
        <v>0.3819359131363973</v>
      </c>
      <c r="H254" s="2" t="s">
        <v>1056</v>
      </c>
      <c r="I254" s="2" t="s">
        <v>1336</v>
      </c>
      <c r="J254" s="2">
        <v>0.29232819999999998</v>
      </c>
      <c r="K254" s="5">
        <f>+VLOOKUP(H254,aux_def!$B$6:$W$673,22,FALSE)</f>
        <v>1.9113528616376894</v>
      </c>
      <c r="L254" s="5">
        <f t="shared" si="7"/>
        <v>0.55874234160739478</v>
      </c>
    </row>
    <row r="255" spans="2:12" x14ac:dyDescent="0.25">
      <c r="B255" s="2" t="s">
        <v>1115</v>
      </c>
      <c r="C255" s="2" t="s">
        <v>1336</v>
      </c>
      <c r="D255" s="2">
        <v>0.50510719999999998</v>
      </c>
      <c r="E255" s="5">
        <f>+VLOOKUP(B255,aux_def!$B$6:$W$673,22,FALSE)</f>
        <v>1.3343984794688628</v>
      </c>
      <c r="F255" s="5">
        <f t="shared" si="6"/>
        <v>0.67401427964877481</v>
      </c>
      <c r="H255" s="2" t="s">
        <v>1060</v>
      </c>
      <c r="I255" s="2" t="s">
        <v>1336</v>
      </c>
      <c r="J255" s="2">
        <v>1.905953</v>
      </c>
      <c r="K255" s="5">
        <f>+VLOOKUP(H255,aux_def!$B$6:$W$673,22,FALSE)</f>
        <v>1.4877208278701559</v>
      </c>
      <c r="L255" s="5">
        <f t="shared" si="7"/>
        <v>2.8355259750416071</v>
      </c>
    </row>
    <row r="256" spans="2:12" x14ac:dyDescent="0.25">
      <c r="B256" s="2" t="s">
        <v>1120</v>
      </c>
      <c r="C256" s="2" t="s">
        <v>1337</v>
      </c>
      <c r="D256" s="2">
        <v>2.6746300000000001E-2</v>
      </c>
      <c r="E256" s="5">
        <f>+VLOOKUP(B256,aux_def!$B$6:$W$673,22,FALSE)</f>
        <v>0.93944322634460153</v>
      </c>
      <c r="F256" s="5">
        <f t="shared" si="6"/>
        <v>2.5126630364780616E-2</v>
      </c>
      <c r="H256" s="2" t="s">
        <v>1064</v>
      </c>
      <c r="I256" s="2" t="s">
        <v>1336</v>
      </c>
      <c r="J256" s="2">
        <v>4.4072319999999996</v>
      </c>
      <c r="K256" s="5">
        <f>+VLOOKUP(H256,aux_def!$B$6:$W$673,22,FALSE)</f>
        <v>1.3163878681661363</v>
      </c>
      <c r="L256" s="5">
        <f t="shared" si="7"/>
        <v>5.801626736993577</v>
      </c>
    </row>
    <row r="257" spans="2:12" x14ac:dyDescent="0.25">
      <c r="B257" s="2" t="s">
        <v>1124</v>
      </c>
      <c r="C257" s="2" t="s">
        <v>1337</v>
      </c>
      <c r="D257" s="2">
        <v>7.4449199999999993E-2</v>
      </c>
      <c r="E257" s="5">
        <f>+VLOOKUP(B257,aux_def!$B$6:$W$673,22,FALSE)</f>
        <v>0.93944322634460153</v>
      </c>
      <c r="F257" s="5">
        <f t="shared" si="6"/>
        <v>6.9940796646774508E-2</v>
      </c>
      <c r="H257" s="2" t="s">
        <v>1066</v>
      </c>
      <c r="I257" s="2" t="s">
        <v>1336</v>
      </c>
      <c r="J257" s="2">
        <v>0.610236</v>
      </c>
      <c r="K257" s="5">
        <f>+VLOOKUP(H257,aux_def!$B$6:$W$673,22,FALSE)</f>
        <v>1.6042933299313902</v>
      </c>
      <c r="L257" s="5">
        <f t="shared" si="7"/>
        <v>0.97899754448401177</v>
      </c>
    </row>
    <row r="258" spans="2:12" x14ac:dyDescent="0.25">
      <c r="B258" s="2" t="s">
        <v>1128</v>
      </c>
      <c r="C258" s="2" t="s">
        <v>1337</v>
      </c>
      <c r="D258" s="2">
        <v>1.695427</v>
      </c>
      <c r="E258" s="5">
        <f>+VLOOKUP(B258,aux_def!$B$6:$W$673,22,FALSE)</f>
        <v>0.69852307512278933</v>
      </c>
      <c r="F258" s="5">
        <f t="shared" si="6"/>
        <v>1.1842948816862053</v>
      </c>
      <c r="H258" s="2" t="s">
        <v>1070</v>
      </c>
      <c r="I258" s="2" t="s">
        <v>1336</v>
      </c>
      <c r="J258" s="2">
        <v>0.47323920000000003</v>
      </c>
      <c r="K258" s="5">
        <f>+VLOOKUP(H258,aux_def!$B$6:$W$673,22,FALSE)</f>
        <v>1.4971723273924487</v>
      </c>
      <c r="L258" s="5">
        <f t="shared" si="7"/>
        <v>0.70852063447734048</v>
      </c>
    </row>
    <row r="259" spans="2:12" x14ac:dyDescent="0.25">
      <c r="B259" s="2" t="s">
        <v>1142</v>
      </c>
      <c r="C259" s="2" t="s">
        <v>1337</v>
      </c>
      <c r="D259" s="2">
        <v>0.46744439999999998</v>
      </c>
      <c r="E259" s="5">
        <f>+VLOOKUP(B259,aux_def!$B$6:$W$673,22,FALSE)</f>
        <v>0.74166913388405475</v>
      </c>
      <c r="F259" s="5">
        <f t="shared" si="6"/>
        <v>0.34668908328695164</v>
      </c>
      <c r="H259" s="2" t="s">
        <v>1076</v>
      </c>
      <c r="I259" s="2" t="s">
        <v>1336</v>
      </c>
      <c r="J259" s="2">
        <v>3.0641180000000001</v>
      </c>
      <c r="K259" s="5">
        <f>+VLOOKUP(H259,aux_def!$B$6:$W$673,22,FALSE)</f>
        <v>1.2423642582919101</v>
      </c>
      <c r="L259" s="5">
        <f t="shared" si="7"/>
        <v>3.8067506863888911</v>
      </c>
    </row>
    <row r="260" spans="2:12" x14ac:dyDescent="0.25">
      <c r="B260" s="2" t="s">
        <v>1150</v>
      </c>
      <c r="C260" s="2" t="s">
        <v>1337</v>
      </c>
      <c r="D260" s="2">
        <v>8.1070000000000003E-4</v>
      </c>
      <c r="E260" s="5">
        <f>+VLOOKUP(B260,aux_def!$B$6:$W$673,22,FALSE)</f>
        <v>1.4321132821669986</v>
      </c>
      <c r="F260" s="5">
        <f t="shared" ref="F260:F263" si="8">+D260*E260</f>
        <v>1.1610142378527858E-3</v>
      </c>
      <c r="H260" s="2" t="s">
        <v>1088</v>
      </c>
      <c r="I260" s="2" t="s">
        <v>1336</v>
      </c>
      <c r="J260" s="2">
        <v>9.1289599999999999E-2</v>
      </c>
      <c r="K260" s="5">
        <f>+VLOOKUP(H260,aux_def!$B$6:$W$673,22,FALSE)</f>
        <v>1.4321132821669986</v>
      </c>
      <c r="L260" s="5">
        <f t="shared" ref="L260:L271" si="9">+J260*K260</f>
        <v>0.13073704868371244</v>
      </c>
    </row>
    <row r="261" spans="2:12" x14ac:dyDescent="0.25">
      <c r="B261" s="2" t="s">
        <v>1215</v>
      </c>
      <c r="C261" s="2" t="s">
        <v>1338</v>
      </c>
      <c r="D261" s="2">
        <v>3.559215</v>
      </c>
      <c r="E261" s="5">
        <f>+VLOOKUP(B261,aux_def!$B$6:$W$673,22,FALSE)</f>
        <v>1.5206906830885736</v>
      </c>
      <c r="F261" s="5">
        <f t="shared" si="8"/>
        <v>5.4124650896090971</v>
      </c>
      <c r="H261" s="2" t="s">
        <v>1097</v>
      </c>
      <c r="I261" s="2" t="s">
        <v>1336</v>
      </c>
      <c r="J261" s="2">
        <v>2.9162729999999999</v>
      </c>
      <c r="K261" s="5">
        <f>+VLOOKUP(H261,aux_def!$B$6:$W$673,22,FALSE)</f>
        <v>1.3242581326987115</v>
      </c>
      <c r="L261" s="5">
        <f t="shared" si="9"/>
        <v>3.8618982374196693</v>
      </c>
    </row>
    <row r="262" spans="2:12" x14ac:dyDescent="0.25">
      <c r="B262" s="2" t="s">
        <v>1217</v>
      </c>
      <c r="C262" s="2" t="s">
        <v>1338</v>
      </c>
      <c r="D262" s="2">
        <v>3.8375910000000002</v>
      </c>
      <c r="E262" s="5">
        <f>+VLOOKUP(B262,aux_def!$B$6:$W$673,22,FALSE)</f>
        <v>1.9641385073840827</v>
      </c>
      <c r="F262" s="5">
        <f t="shared" si="8"/>
        <v>7.5375602586905899</v>
      </c>
      <c r="H262" s="2" t="s">
        <v>1099</v>
      </c>
      <c r="I262" s="2" t="s">
        <v>1336</v>
      </c>
      <c r="J262" s="2">
        <v>1.168223</v>
      </c>
      <c r="K262" s="5">
        <f>+VLOOKUP(H262,aux_def!$B$6:$W$673,22,FALSE)</f>
        <v>1.2609636010196281</v>
      </c>
      <c r="L262" s="5">
        <f t="shared" si="9"/>
        <v>1.4730866808739531</v>
      </c>
    </row>
    <row r="263" spans="2:12" x14ac:dyDescent="0.25">
      <c r="B263" s="2" t="s">
        <v>1223</v>
      </c>
      <c r="C263" s="2" t="s">
        <v>1338</v>
      </c>
      <c r="D263" s="2">
        <v>1.9204829999999999</v>
      </c>
      <c r="E263" s="5">
        <f>+VLOOKUP(B263,aux_def!$B$6:$W$673,22,FALSE)</f>
        <v>1.9641385073840827</v>
      </c>
      <c r="F263" s="5">
        <f t="shared" si="8"/>
        <v>3.7720946130765052</v>
      </c>
      <c r="H263" s="2" t="s">
        <v>1115</v>
      </c>
      <c r="I263" s="2" t="s">
        <v>1336</v>
      </c>
      <c r="J263" s="2">
        <v>1.2219249999999999</v>
      </c>
      <c r="K263" s="5">
        <f>+VLOOKUP(H263,aux_def!$B$6:$W$673,22,FALSE)</f>
        <v>1.3343984794688628</v>
      </c>
      <c r="L263" s="5">
        <f t="shared" si="9"/>
        <v>1.63053486202499</v>
      </c>
    </row>
    <row r="264" spans="2:12" x14ac:dyDescent="0.25">
      <c r="H264" s="2" t="s">
        <v>1120</v>
      </c>
      <c r="I264" s="2" t="s">
        <v>1337</v>
      </c>
      <c r="J264" s="2">
        <v>3.0520700000000001E-2</v>
      </c>
      <c r="K264" s="5">
        <f>+VLOOKUP(H264,aux_def!$B$6:$W$673,22,FALSE)</f>
        <v>0.93944322634460153</v>
      </c>
      <c r="L264" s="5">
        <f t="shared" si="9"/>
        <v>2.8672464878295681E-2</v>
      </c>
    </row>
    <row r="265" spans="2:12" x14ac:dyDescent="0.25">
      <c r="H265" s="2" t="s">
        <v>1124</v>
      </c>
      <c r="I265" s="2" t="s">
        <v>1337</v>
      </c>
      <c r="J265" s="2">
        <v>0.1219384</v>
      </c>
      <c r="K265" s="5">
        <f>+VLOOKUP(H265,aux_def!$B$6:$W$673,22,FALSE)</f>
        <v>0.93944322634460153</v>
      </c>
      <c r="L265" s="5">
        <f t="shared" si="9"/>
        <v>0.11455420391129856</v>
      </c>
    </row>
    <row r="266" spans="2:12" x14ac:dyDescent="0.25">
      <c r="H266" s="2" t="s">
        <v>1128</v>
      </c>
      <c r="I266" s="2" t="s">
        <v>1337</v>
      </c>
      <c r="J266" s="2">
        <v>4.9520010000000001</v>
      </c>
      <c r="K266" s="5">
        <f>+VLOOKUP(H266,aux_def!$B$6:$W$673,22,FALSE)</f>
        <v>0.69852307512278933</v>
      </c>
      <c r="L266" s="5">
        <f t="shared" si="9"/>
        <v>3.4590869665311281</v>
      </c>
    </row>
    <row r="267" spans="2:12" x14ac:dyDescent="0.25">
      <c r="H267" s="2" t="s">
        <v>1134</v>
      </c>
      <c r="I267" s="2" t="s">
        <v>1337</v>
      </c>
      <c r="J267" s="2">
        <v>0.63641250000000005</v>
      </c>
      <c r="K267" s="5">
        <f>+VLOOKUP(H267,aux_def!$B$6:$W$673,22,FALSE)</f>
        <v>0.69777544513089129</v>
      </c>
      <c r="L267" s="5">
        <f t="shared" si="9"/>
        <v>0.4440730154743634</v>
      </c>
    </row>
    <row r="268" spans="2:12" x14ac:dyDescent="0.25">
      <c r="H268" s="2" t="s">
        <v>1142</v>
      </c>
      <c r="I268" s="2" t="s">
        <v>1337</v>
      </c>
      <c r="J268" s="2">
        <v>0.43805549999999999</v>
      </c>
      <c r="K268" s="5">
        <f>+VLOOKUP(H268,aux_def!$B$6:$W$673,22,FALSE)</f>
        <v>0.74166913388405475</v>
      </c>
      <c r="L268" s="5">
        <f t="shared" si="9"/>
        <v>0.32489224327814653</v>
      </c>
    </row>
    <row r="269" spans="2:12" x14ac:dyDescent="0.25">
      <c r="H269" s="2" t="s">
        <v>1150</v>
      </c>
      <c r="I269" s="2" t="s">
        <v>1337</v>
      </c>
      <c r="J269" s="2">
        <v>0.26135950000000002</v>
      </c>
      <c r="K269" s="5">
        <f>+VLOOKUP(H269,aux_def!$B$6:$W$673,22,FALSE)</f>
        <v>1.4321132821669986</v>
      </c>
      <c r="L269" s="5">
        <f t="shared" si="9"/>
        <v>0.37429641137052572</v>
      </c>
    </row>
    <row r="270" spans="2:12" x14ac:dyDescent="0.25">
      <c r="H270" s="2" t="s">
        <v>1215</v>
      </c>
      <c r="I270" s="2" t="s">
        <v>1338</v>
      </c>
      <c r="J270" s="2">
        <v>2.677851</v>
      </c>
      <c r="K270" s="5">
        <f>+VLOOKUP(H270,aux_def!$B$6:$W$673,22,FALSE)</f>
        <v>1.5206906830885736</v>
      </c>
      <c r="L270" s="5">
        <f t="shared" si="9"/>
        <v>4.0721830663994201</v>
      </c>
    </row>
    <row r="271" spans="2:12" x14ac:dyDescent="0.25">
      <c r="H271" s="2" t="s">
        <v>1217</v>
      </c>
      <c r="I271" s="2" t="s">
        <v>1338</v>
      </c>
      <c r="J271" s="2">
        <v>12.780329999999999</v>
      </c>
      <c r="K271" s="5">
        <f>+VLOOKUP(H271,aux_def!$B$6:$W$673,22,FALSE)</f>
        <v>1.9641385073840827</v>
      </c>
      <c r="L271" s="5">
        <f t="shared" si="9"/>
        <v>25.102338290076013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Contenido</vt:lpstr>
      <vt:lpstr>CA Rural</vt:lpstr>
      <vt:lpstr>CA Urbano</vt:lpstr>
      <vt:lpstr>CNA</vt:lpstr>
      <vt:lpstr>INPC_2018</vt:lpstr>
      <vt:lpstr>aux_def</vt:lpstr>
      <vt:lpstr>precios_aux</vt:lpstr>
      <vt:lpstr>costos_aux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coneval010</dc:creator>
  <cp:lastModifiedBy>Diana Cristina Ronquillo Zavala</cp:lastModifiedBy>
  <cp:lastPrinted>2012-03-13T00:47:03Z</cp:lastPrinted>
  <dcterms:created xsi:type="dcterms:W3CDTF">2009-10-26T18:19:04Z</dcterms:created>
  <dcterms:modified xsi:type="dcterms:W3CDTF">2020-05-11T17:34:01Z</dcterms:modified>
</cp:coreProperties>
</file>